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24226"/>
  <mc:AlternateContent xmlns:mc="http://schemas.openxmlformats.org/markup-compatibility/2006">
    <mc:Choice Requires="x15">
      <x15ac:absPath xmlns:x15ac="http://schemas.microsoft.com/office/spreadsheetml/2010/11/ac" url="F:\MA\"/>
    </mc:Choice>
  </mc:AlternateContent>
  <xr:revisionPtr revIDLastSave="0" documentId="13_ncr:1_{21D38B6F-A9EB-4F6F-ACB3-EF123E45BD76}" xr6:coauthVersionLast="47" xr6:coauthVersionMax="47" xr10:uidLastSave="{00000000-0000-0000-0000-000000000000}"/>
  <bookViews>
    <workbookView xWindow="-28920" yWindow="-120" windowWidth="29040" windowHeight="15720" xr2:uid="{00000000-000D-0000-FFFF-FFFF00000000}"/>
  </bookViews>
  <sheets>
    <sheet name="FILES" sheetId="20" r:id="rId1"/>
    <sheet name="LONG-TERM RETURNS" sheetId="5" r:id="rId2"/>
    <sheet name="TOTAL RETURNS" sheetId="1" r:id="rId3"/>
    <sheet name="PRICES 4,5,6,30" sheetId="18" r:id="rId4"/>
    <sheet name="PRICES-ANNUAL" sheetId="4" r:id="rId5"/>
    <sheet name="PRICES-MONTHS" sheetId="2" r:id="rId6"/>
    <sheet name="PRICE-DAILY" sheetId="3" r:id="rId7"/>
    <sheet name="MONTH PRICING" sheetId="15" r:id="rId8"/>
    <sheet name="MONTH HISTORY" sheetId="14" r:id="rId9"/>
    <sheet name="PRICES-SELECTE DATES" sheetId="6" r:id="rId10"/>
    <sheet name="SECTOR REPRESENTATION" sheetId="32" r:id="rId11"/>
    <sheet name="HO LO CHART" sheetId="31" r:id="rId12"/>
    <sheet name="TOP MARKET VALUE" sheetId="7" r:id="rId13"/>
    <sheet name="TOP MOVERS-MONTH" sheetId="8" r:id="rId14"/>
    <sheet name="TOP MOVERS YTD" sheetId="9" r:id="rId15"/>
    <sheet name="MEMBERSHIP" sheetId="16" r:id="rId16"/>
    <sheet name="CALENDAR" sheetId="17" r:id="rId17"/>
    <sheet name="MARKET SIZE" sheetId="11" r:id="rId18"/>
    <sheet name="BREATH" sheetId="10" r:id="rId19"/>
    <sheet name="BREADTH 4,5,6,30" sheetId="19" r:id="rId20"/>
    <sheet name="DIVIDENDS-PAYERS-NONPAYERS" sheetId="13" r:id="rId21"/>
    <sheet name="DIVSTAT" sheetId="48" r:id="rId22"/>
    <sheet name="ADDITIONAL 1" sheetId="38" r:id="rId23"/>
    <sheet name="ADDITIONAL 2" sheetId="40" r:id="rId24"/>
    <sheet name="ADDITIONAL 3" sheetId="27" r:id="rId25"/>
    <sheet name="ADDITIONAL 4" sheetId="28" r:id="rId26"/>
    <sheet name="ADDITIONAL 5" sheetId="29" r:id="rId27"/>
    <sheet name="ADDITIONAL 6" sheetId="30" r:id="rId28"/>
    <sheet name="ADDITIONAL 7" sheetId="34" r:id="rId29"/>
    <sheet name="ADDITIONAL 8" sheetId="35" r:id="rId30"/>
    <sheet name="ADDITIONAL 9" sheetId="41" r:id="rId31"/>
    <sheet name="ADDITIONAL 10" sheetId="37" r:id="rId32"/>
    <sheet name="ADDITIONAL 11" sheetId="45" r:id="rId33"/>
    <sheet name="ADDITIONAL 12" sheetId="43" r:id="rId34"/>
    <sheet name="ADDITIONAL 13" sheetId="44" r:id="rId35"/>
    <sheet name="ADDITION 14" sheetId="46" r:id="rId36"/>
    <sheet name="ADDITIONAL 15" sheetId="47" r:id="rId37"/>
  </sheets>
  <definedNames>
    <definedName name="CIQWBGuid" hidden="1">"52a44a43-d9a4-4ad8-89eb-416cebda98b5"</definedName>
    <definedName name="CIQWBInfo" hidden="1">"{ ""CIQVersion"":""9.45.614.5792""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45769.8009259259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79" i="44" l="1"/>
  <c r="F78" i="44" s="1"/>
  <c r="C7" i="27"/>
  <c r="D7" i="27"/>
  <c r="E7" i="27"/>
  <c r="C8" i="27"/>
  <c r="D8" i="27"/>
  <c r="E8" i="27"/>
  <c r="C9" i="27"/>
  <c r="D9" i="27"/>
  <c r="E9" i="27"/>
  <c r="C10" i="27"/>
  <c r="D10" i="27"/>
  <c r="E10" i="27"/>
  <c r="C11" i="27"/>
  <c r="D11" i="27"/>
  <c r="E11" i="27"/>
  <c r="C12" i="27"/>
  <c r="D12" i="27"/>
  <c r="E12" i="27"/>
  <c r="C13" i="27"/>
  <c r="D13" i="27"/>
  <c r="E13" i="27"/>
  <c r="C14" i="27"/>
  <c r="D14" i="27"/>
  <c r="E14" i="27"/>
  <c r="C15" i="27"/>
  <c r="D15" i="27"/>
  <c r="E15" i="27"/>
  <c r="C16" i="27"/>
  <c r="D16" i="27"/>
  <c r="E16" i="27"/>
  <c r="C17" i="27"/>
  <c r="D17" i="27"/>
  <c r="E17" i="27"/>
  <c r="C18" i="27"/>
  <c r="D18" i="27"/>
  <c r="E18" i="27"/>
  <c r="C19" i="27"/>
  <c r="D19" i="27"/>
  <c r="E19" i="27"/>
  <c r="C20" i="27"/>
  <c r="D20" i="27"/>
  <c r="E20" i="27"/>
  <c r="C21" i="27"/>
  <c r="D21" i="27"/>
  <c r="E21" i="27"/>
  <c r="C22" i="27"/>
  <c r="D22" i="27"/>
  <c r="E22" i="27"/>
  <c r="C23" i="27"/>
  <c r="D23" i="27"/>
  <c r="E23" i="27"/>
  <c r="C24" i="27"/>
  <c r="D24" i="27"/>
  <c r="E24" i="27"/>
  <c r="C25" i="27"/>
  <c r="D25" i="27"/>
  <c r="E25" i="27"/>
  <c r="C26" i="27"/>
  <c r="D26" i="27"/>
  <c r="E26" i="27"/>
  <c r="C27" i="27"/>
  <c r="D27" i="27"/>
  <c r="E27" i="27"/>
  <c r="C28" i="27"/>
  <c r="D28" i="27"/>
  <c r="E28" i="27"/>
  <c r="C29" i="27"/>
  <c r="D29" i="27"/>
  <c r="E29" i="27"/>
  <c r="C30" i="27"/>
  <c r="D30" i="27"/>
  <c r="E30" i="27"/>
  <c r="C31" i="27"/>
  <c r="D31" i="27"/>
  <c r="E31" i="27"/>
  <c r="C34" i="27"/>
  <c r="D34" i="27"/>
  <c r="E34" i="27"/>
  <c r="C45" i="27"/>
  <c r="D45" i="27"/>
  <c r="E45" i="27"/>
  <c r="C63" i="27"/>
  <c r="D63" i="27"/>
  <c r="E63" i="27"/>
  <c r="C5" i="40"/>
  <c r="D5" i="40"/>
  <c r="E5" i="40"/>
  <c r="C6" i="40"/>
  <c r="D6" i="40"/>
  <c r="E6" i="40"/>
  <c r="C7" i="40"/>
  <c r="D7" i="40"/>
  <c r="E7" i="40"/>
  <c r="C8" i="40"/>
  <c r="D8" i="40"/>
  <c r="E8" i="40"/>
  <c r="C9" i="40"/>
  <c r="D9" i="40"/>
  <c r="E9" i="40"/>
  <c r="C10" i="40"/>
  <c r="D10" i="40"/>
  <c r="E10" i="40"/>
  <c r="C11" i="40"/>
  <c r="D11" i="40"/>
  <c r="E11" i="40"/>
  <c r="C12" i="40"/>
  <c r="D12" i="40"/>
  <c r="E12" i="40"/>
  <c r="D4" i="38"/>
  <c r="E4" i="38"/>
  <c r="D5" i="38"/>
  <c r="E5" i="38"/>
  <c r="D6" i="38"/>
  <c r="E6" i="38"/>
  <c r="D7" i="38"/>
  <c r="E7" i="38"/>
  <c r="D8" i="38"/>
  <c r="E8" i="38"/>
  <c r="D9" i="38"/>
  <c r="E9" i="38"/>
  <c r="D10" i="38"/>
  <c r="E10" i="38"/>
  <c r="D11" i="38"/>
  <c r="E11" i="38"/>
  <c r="D12" i="38"/>
  <c r="E12" i="38"/>
  <c r="D13" i="38"/>
  <c r="E13" i="38"/>
  <c r="D14" i="38"/>
  <c r="E14" i="38"/>
  <c r="D15" i="38"/>
  <c r="E15" i="38"/>
  <c r="D16" i="38"/>
  <c r="E16" i="38"/>
  <c r="D17" i="38"/>
  <c r="E17" i="38"/>
  <c r="B19" i="48"/>
  <c r="C19" i="48"/>
  <c r="D19" i="48"/>
  <c r="E19" i="48"/>
  <c r="F19" i="48"/>
  <c r="G19" i="48"/>
  <c r="H19" i="48"/>
  <c r="I19" i="48"/>
  <c r="J19" i="48"/>
  <c r="K19" i="48"/>
  <c r="L19" i="48"/>
  <c r="M19" i="48"/>
  <c r="N19" i="48"/>
  <c r="O19" i="48"/>
  <c r="P19" i="48"/>
  <c r="Q19" i="48"/>
  <c r="R19" i="48"/>
  <c r="S19" i="48"/>
  <c r="T19" i="48"/>
  <c r="U19" i="48"/>
  <c r="V19" i="48"/>
  <c r="W19" i="48"/>
  <c r="Y19" i="48"/>
  <c r="Z19" i="48"/>
  <c r="AA19" i="48"/>
  <c r="AB19" i="48"/>
  <c r="AC19" i="48"/>
  <c r="AD19" i="48"/>
  <c r="AE19" i="48"/>
  <c r="AF19" i="48"/>
  <c r="AG19" i="48"/>
  <c r="AH19" i="48"/>
  <c r="AI19" i="48"/>
  <c r="AJ19" i="48"/>
  <c r="AK19" i="48"/>
  <c r="AL19" i="48"/>
  <c r="AM19" i="48"/>
  <c r="AN19" i="48"/>
  <c r="AO19" i="48"/>
  <c r="AP19" i="48"/>
  <c r="AQ19" i="48"/>
  <c r="AR19" i="48"/>
  <c r="AS19" i="48"/>
  <c r="AT19" i="48"/>
  <c r="AV19" i="48"/>
  <c r="AW19" i="48"/>
  <c r="AX19" i="48"/>
  <c r="AY19" i="48"/>
  <c r="AZ19" i="48"/>
  <c r="BA19" i="48"/>
  <c r="BB19" i="48"/>
  <c r="BC19" i="48"/>
  <c r="BD19" i="48"/>
  <c r="BE19" i="48"/>
  <c r="BF19" i="48"/>
  <c r="BG19" i="48"/>
  <c r="BH19" i="48"/>
  <c r="BI19" i="48"/>
  <c r="BJ19" i="48"/>
  <c r="BK19" i="48"/>
  <c r="BL19" i="48"/>
  <c r="BM19" i="48"/>
  <c r="BN19" i="48"/>
  <c r="BO19" i="48"/>
  <c r="BP19" i="48"/>
  <c r="BQ19" i="48"/>
  <c r="BS19" i="48"/>
  <c r="BT19" i="48"/>
  <c r="BU19" i="48"/>
  <c r="BV19" i="48"/>
  <c r="BW19" i="48"/>
  <c r="BX19" i="48"/>
  <c r="BY19" i="48"/>
  <c r="BZ19" i="48"/>
  <c r="CA19" i="48"/>
  <c r="CB19" i="48"/>
  <c r="CC19" i="48"/>
  <c r="CD19" i="48"/>
  <c r="CE19" i="48"/>
  <c r="CF19" i="48"/>
  <c r="CG19" i="48"/>
  <c r="CH19" i="48"/>
  <c r="CI19" i="48"/>
  <c r="CJ19" i="48"/>
  <c r="CK19" i="48"/>
  <c r="CL19" i="48"/>
  <c r="CM19" i="48"/>
  <c r="CN19" i="48"/>
  <c r="CP19" i="48"/>
  <c r="CQ19" i="48"/>
  <c r="CR19" i="48"/>
  <c r="CS19" i="48"/>
  <c r="CT19" i="48"/>
  <c r="CU19" i="48"/>
  <c r="CV19" i="48"/>
  <c r="CW19" i="48"/>
  <c r="CX19" i="48"/>
  <c r="CY19" i="48"/>
  <c r="CZ19" i="48"/>
  <c r="DA19" i="48"/>
  <c r="DB19" i="48"/>
  <c r="DC19" i="48"/>
  <c r="DD19" i="48"/>
  <c r="DE19" i="48"/>
  <c r="DF19" i="48"/>
  <c r="DG19" i="48"/>
  <c r="DH19" i="48"/>
  <c r="DI19" i="48"/>
  <c r="DJ19" i="48"/>
  <c r="DK19" i="48"/>
  <c r="DM19" i="48"/>
  <c r="DN19" i="48"/>
  <c r="DO19" i="48"/>
  <c r="DP19" i="48"/>
  <c r="DQ19" i="48"/>
  <c r="DR19" i="48"/>
  <c r="DS19" i="48"/>
  <c r="DT19" i="48"/>
  <c r="DU19" i="48"/>
  <c r="DV19" i="48"/>
  <c r="DW19" i="48"/>
  <c r="DX19" i="48"/>
  <c r="DY19" i="48"/>
  <c r="DZ19" i="48"/>
  <c r="EA19" i="48"/>
  <c r="EB19" i="48"/>
  <c r="EC19" i="48"/>
  <c r="ED19" i="48"/>
  <c r="EE19" i="48"/>
  <c r="EF19" i="48"/>
  <c r="EG19" i="48"/>
  <c r="EH19" i="48"/>
  <c r="B23" i="48"/>
  <c r="C23" i="48"/>
  <c r="B24" i="48" s="1"/>
  <c r="D23" i="48"/>
  <c r="E23" i="48"/>
  <c r="D24" i="48" s="1"/>
  <c r="F23" i="48"/>
  <c r="E24" i="48" s="1"/>
  <c r="G23" i="48"/>
  <c r="F24" i="48" s="1"/>
  <c r="H23" i="48"/>
  <c r="I23" i="48"/>
  <c r="H24" i="48" s="1"/>
  <c r="J23" i="48"/>
  <c r="J24" i="48" s="1"/>
  <c r="K23" i="48"/>
  <c r="K24" i="48" s="1"/>
  <c r="L23" i="48"/>
  <c r="M23" i="48"/>
  <c r="L24" i="48" s="1"/>
  <c r="N23" i="48"/>
  <c r="O23" i="48"/>
  <c r="N24" i="48" s="1"/>
  <c r="P23" i="48"/>
  <c r="P24" i="48" s="1"/>
  <c r="Q23" i="48"/>
  <c r="R23" i="48"/>
  <c r="Q24" i="48" s="1"/>
  <c r="S23" i="48"/>
  <c r="T23" i="48"/>
  <c r="S24" i="48" s="1"/>
  <c r="U23" i="48"/>
  <c r="V23" i="48"/>
  <c r="W23" i="48"/>
  <c r="Y23" i="48"/>
  <c r="Y24" i="48" s="1"/>
  <c r="Z23" i="48"/>
  <c r="Z24" i="48" s="1"/>
  <c r="AA23" i="48"/>
  <c r="AB23" i="48"/>
  <c r="AB24" i="48" s="1"/>
  <c r="AC23" i="48"/>
  <c r="AC24" i="48" s="1"/>
  <c r="AD23" i="48"/>
  <c r="AD24" i="48" s="1"/>
  <c r="AE23" i="48"/>
  <c r="AF23" i="48"/>
  <c r="AG23" i="48"/>
  <c r="J39" i="48" s="1"/>
  <c r="AH23" i="48"/>
  <c r="K39" i="48" s="1"/>
  <c r="AI23" i="48"/>
  <c r="AJ23" i="48"/>
  <c r="AJ24" i="48" s="1"/>
  <c r="AK23" i="48"/>
  <c r="N39" i="48" s="1"/>
  <c r="AL23" i="48"/>
  <c r="AM23" i="48"/>
  <c r="AN23" i="48"/>
  <c r="AO23" i="48"/>
  <c r="R39" i="48" s="1"/>
  <c r="AP23" i="48"/>
  <c r="AQ23" i="48"/>
  <c r="AQ24" i="48" s="1"/>
  <c r="AR23" i="48"/>
  <c r="AS23" i="48"/>
  <c r="AT23" i="48"/>
  <c r="AV23" i="48"/>
  <c r="AV24" i="48" s="1"/>
  <c r="AW23" i="48"/>
  <c r="AW24" i="48" s="1"/>
  <c r="AX23" i="48"/>
  <c r="AY23" i="48"/>
  <c r="AX24" i="48" s="1"/>
  <c r="AZ23" i="48"/>
  <c r="AY24" i="48" s="1"/>
  <c r="BA23" i="48"/>
  <c r="BA24" i="48" s="1"/>
  <c r="BB23" i="48"/>
  <c r="BC23" i="48"/>
  <c r="BD23" i="48"/>
  <c r="BE23" i="48"/>
  <c r="BE24" i="48" s="1"/>
  <c r="BF23" i="48"/>
  <c r="BG23" i="48"/>
  <c r="BF24" i="48" s="1"/>
  <c r="BH23" i="48"/>
  <c r="BI23" i="48"/>
  <c r="BI24" i="48" s="1"/>
  <c r="BJ23" i="48"/>
  <c r="BJ24" i="48" s="1"/>
  <c r="BK23" i="48"/>
  <c r="BL23" i="48"/>
  <c r="BM23" i="48"/>
  <c r="BN23" i="48"/>
  <c r="BM24" i="48" s="1"/>
  <c r="BO23" i="48"/>
  <c r="BO24" i="48" s="1"/>
  <c r="BP23" i="48"/>
  <c r="BQ23" i="48"/>
  <c r="BS23" i="48"/>
  <c r="BS24" i="48" s="1"/>
  <c r="BT23" i="48"/>
  <c r="BT24" i="48" s="1"/>
  <c r="BU23" i="48"/>
  <c r="BV23" i="48"/>
  <c r="BU24" i="48" s="1"/>
  <c r="BW23" i="48"/>
  <c r="BV24" i="48" s="1"/>
  <c r="BX23" i="48"/>
  <c r="BX24" i="48" s="1"/>
  <c r="BY23" i="48"/>
  <c r="BZ23" i="48"/>
  <c r="CA23" i="48"/>
  <c r="CB23" i="48"/>
  <c r="CB24" i="48" s="1"/>
  <c r="CC23" i="48"/>
  <c r="CD23" i="48"/>
  <c r="CE23" i="48"/>
  <c r="CF23" i="48"/>
  <c r="CG23" i="48"/>
  <c r="CG24" i="48" s="1"/>
  <c r="CH23" i="48"/>
  <c r="CI23" i="48"/>
  <c r="CJ23" i="48"/>
  <c r="CK23" i="48"/>
  <c r="CJ24" i="48" s="1"/>
  <c r="CL23" i="48"/>
  <c r="CL24" i="48" s="1"/>
  <c r="CM23" i="48"/>
  <c r="CN23" i="48"/>
  <c r="CP23" i="48"/>
  <c r="CP24" i="48" s="1"/>
  <c r="CQ23" i="48"/>
  <c r="CQ24" i="48" s="1"/>
  <c r="CR23" i="48"/>
  <c r="CS23" i="48"/>
  <c r="CS24" i="48" s="1"/>
  <c r="CT23" i="48"/>
  <c r="CT24" i="48" s="1"/>
  <c r="CU23" i="48"/>
  <c r="CU24" i="48" s="1"/>
  <c r="CV23" i="48"/>
  <c r="CW23" i="48"/>
  <c r="CX23" i="48"/>
  <c r="CY23" i="48"/>
  <c r="CZ23" i="48"/>
  <c r="DA23" i="48"/>
  <c r="M40" i="48" s="1"/>
  <c r="DB23" i="48"/>
  <c r="N40" i="48" s="1"/>
  <c r="DC23" i="48"/>
  <c r="DD23" i="48"/>
  <c r="DE23" i="48"/>
  <c r="DF23" i="48"/>
  <c r="R40" i="48" s="1"/>
  <c r="R43" i="48" s="1"/>
  <c r="DG23" i="48"/>
  <c r="DH23" i="48"/>
  <c r="T40" i="48" s="1"/>
  <c r="DI23" i="48"/>
  <c r="DJ23" i="48"/>
  <c r="DJ24" i="48" s="1"/>
  <c r="DK23" i="48"/>
  <c r="DM23" i="48"/>
  <c r="DN23" i="48"/>
  <c r="DM24" i="48" s="1"/>
  <c r="DO23" i="48"/>
  <c r="DP23" i="48"/>
  <c r="DO24" i="48" s="1"/>
  <c r="DQ23" i="48"/>
  <c r="DQ24" i="48" s="1"/>
  <c r="DR23" i="48"/>
  <c r="DR24" i="48" s="1"/>
  <c r="DS23" i="48"/>
  <c r="DT23" i="48"/>
  <c r="DU23" i="48"/>
  <c r="DV23" i="48"/>
  <c r="DV24" i="48" s="1"/>
  <c r="DW23" i="48"/>
  <c r="DX23" i="48"/>
  <c r="DW24" i="48" s="1"/>
  <c r="DY23" i="48"/>
  <c r="DZ23" i="48"/>
  <c r="DY24" i="48" s="1"/>
  <c r="EA23" i="48"/>
  <c r="EA24" i="48" s="1"/>
  <c r="EB23" i="48"/>
  <c r="EC23" i="48"/>
  <c r="ED23" i="48"/>
  <c r="EE23" i="48"/>
  <c r="EF23" i="48"/>
  <c r="EF24" i="48" s="1"/>
  <c r="EG23" i="48"/>
  <c r="EH23" i="48"/>
  <c r="C24" i="48"/>
  <c r="G24" i="48"/>
  <c r="R24" i="48"/>
  <c r="T24" i="48"/>
  <c r="U24" i="48"/>
  <c r="V24" i="48"/>
  <c r="AA24" i="48"/>
  <c r="AH24" i="48"/>
  <c r="AI24" i="48"/>
  <c r="AK24" i="48"/>
  <c r="AN24" i="48"/>
  <c r="AR24" i="48"/>
  <c r="AS24" i="48"/>
  <c r="BK24" i="48"/>
  <c r="BL24" i="48"/>
  <c r="BP24" i="48"/>
  <c r="BQ24" i="48"/>
  <c r="CC24" i="48"/>
  <c r="CD24" i="48"/>
  <c r="CH24" i="48"/>
  <c r="CI24" i="48"/>
  <c r="CM24" i="48"/>
  <c r="CZ24" i="48"/>
  <c r="DA24" i="48"/>
  <c r="DB24" i="48"/>
  <c r="DE24" i="48"/>
  <c r="DF24" i="48"/>
  <c r="DG24" i="48"/>
  <c r="DI24" i="48"/>
  <c r="EB24" i="48"/>
  <c r="EC24" i="48"/>
  <c r="ED24" i="48"/>
  <c r="EE24" i="48"/>
  <c r="EG24" i="48"/>
  <c r="B26" i="48"/>
  <c r="C26" i="48"/>
  <c r="B27" i="48" s="1"/>
  <c r="D26" i="48"/>
  <c r="E26" i="48"/>
  <c r="F26" i="48"/>
  <c r="G26" i="48"/>
  <c r="F27" i="48" s="1"/>
  <c r="H26" i="48"/>
  <c r="G27" i="48" s="1"/>
  <c r="I26" i="48"/>
  <c r="J26" i="48"/>
  <c r="I27" i="48" s="1"/>
  <c r="K26" i="48"/>
  <c r="J27" i="48" s="1"/>
  <c r="L26" i="48"/>
  <c r="K27" i="48" s="1"/>
  <c r="M26" i="48"/>
  <c r="N26" i="48"/>
  <c r="M27" i="48" s="1"/>
  <c r="O26" i="48"/>
  <c r="P26" i="48"/>
  <c r="Q26" i="48"/>
  <c r="R26" i="48"/>
  <c r="Q27" i="48" s="1"/>
  <c r="S26" i="48"/>
  <c r="T26" i="48"/>
  <c r="S27" i="48" s="1"/>
  <c r="U26" i="48"/>
  <c r="U27" i="48" s="1"/>
  <c r="V26" i="48"/>
  <c r="W26" i="48"/>
  <c r="Y26" i="48"/>
  <c r="Z26" i="48"/>
  <c r="C45" i="48" s="1"/>
  <c r="AA26" i="48"/>
  <c r="AA27" i="48" s="1"/>
  <c r="AB26" i="48"/>
  <c r="AC26" i="48"/>
  <c r="AD26" i="48"/>
  <c r="AC27" i="48" s="1"/>
  <c r="AE26" i="48"/>
  <c r="AE27" i="48" s="1"/>
  <c r="AF26" i="48"/>
  <c r="AG26" i="48"/>
  <c r="AF27" i="48" s="1"/>
  <c r="AH26" i="48"/>
  <c r="AG27" i="48" s="1"/>
  <c r="AI26" i="48"/>
  <c r="AI27" i="48" s="1"/>
  <c r="AJ26" i="48"/>
  <c r="AK26" i="48"/>
  <c r="AJ27" i="48" s="1"/>
  <c r="AL26" i="48"/>
  <c r="AL27" i="48" s="1"/>
  <c r="AM26" i="48"/>
  <c r="AN26" i="48"/>
  <c r="AO26" i="48"/>
  <c r="AP26" i="48"/>
  <c r="S45" i="48" s="1"/>
  <c r="AQ26" i="48"/>
  <c r="T45" i="48" s="1"/>
  <c r="AR26" i="48"/>
  <c r="AS26" i="48"/>
  <c r="AT26" i="48"/>
  <c r="W45" i="48" s="1"/>
  <c r="AV26" i="48"/>
  <c r="AW26" i="48"/>
  <c r="AX26" i="48"/>
  <c r="AX27" i="48" s="1"/>
  <c r="AY26" i="48"/>
  <c r="AZ26" i="48"/>
  <c r="AZ27" i="48" s="1"/>
  <c r="BA26" i="48"/>
  <c r="BB26" i="48"/>
  <c r="BA27" i="48" s="1"/>
  <c r="BC26" i="48"/>
  <c r="BD26" i="48"/>
  <c r="BC27" i="48" s="1"/>
  <c r="BE26" i="48"/>
  <c r="BE27" i="48" s="1"/>
  <c r="BF26" i="48"/>
  <c r="BF27" i="48" s="1"/>
  <c r="BG26" i="48"/>
  <c r="BH26" i="48"/>
  <c r="BI26" i="48"/>
  <c r="BI27" i="48" s="1"/>
  <c r="BJ26" i="48"/>
  <c r="BK26" i="48"/>
  <c r="BL26" i="48"/>
  <c r="BK27" i="48" s="1"/>
  <c r="BM26" i="48"/>
  <c r="BN26" i="48"/>
  <c r="BO26" i="48"/>
  <c r="BO27" i="48" s="1"/>
  <c r="BP26" i="48"/>
  <c r="BQ26" i="48"/>
  <c r="BS26" i="48"/>
  <c r="BT26" i="48"/>
  <c r="BU26" i="48"/>
  <c r="BV26" i="48"/>
  <c r="BW26" i="48"/>
  <c r="BW27" i="48" s="1"/>
  <c r="BX26" i="48"/>
  <c r="BY26" i="48"/>
  <c r="BY27" i="48" s="1"/>
  <c r="BZ26" i="48"/>
  <c r="CA26" i="48"/>
  <c r="CA27" i="48" s="1"/>
  <c r="CB26" i="48"/>
  <c r="CB27" i="48" s="1"/>
  <c r="CC26" i="48"/>
  <c r="CC27" i="48" s="1"/>
  <c r="CD26" i="48"/>
  <c r="CE26" i="48"/>
  <c r="CF26" i="48"/>
  <c r="CF27" i="48" s="1"/>
  <c r="CG26" i="48"/>
  <c r="CG27" i="48" s="1"/>
  <c r="CH26" i="48"/>
  <c r="CI26" i="48"/>
  <c r="CH27" i="48" s="1"/>
  <c r="CJ26" i="48"/>
  <c r="CK26" i="48"/>
  <c r="CJ27" i="48" s="1"/>
  <c r="CL26" i="48"/>
  <c r="CL27" i="48" s="1"/>
  <c r="CM26" i="48"/>
  <c r="CN26" i="48"/>
  <c r="CP26" i="48"/>
  <c r="CQ26" i="48"/>
  <c r="C46" i="48" s="1"/>
  <c r="C49" i="48" s="1"/>
  <c r="CR26" i="48"/>
  <c r="CS26" i="48"/>
  <c r="CT26" i="48"/>
  <c r="CU26" i="48"/>
  <c r="CV26" i="48"/>
  <c r="CV27" i="48" s="1"/>
  <c r="CW26" i="48"/>
  <c r="CX26" i="48"/>
  <c r="CX27" i="48" s="1"/>
  <c r="CY26" i="48"/>
  <c r="CY27" i="48" s="1"/>
  <c r="CZ26" i="48"/>
  <c r="CZ27" i="48" s="1"/>
  <c r="DA26" i="48"/>
  <c r="DB26" i="48"/>
  <c r="DC26" i="48"/>
  <c r="DC27" i="48" s="1"/>
  <c r="DD26" i="48"/>
  <c r="DE26" i="48"/>
  <c r="DF26" i="48"/>
  <c r="DG26" i="48"/>
  <c r="S46" i="48" s="1"/>
  <c r="DH26" i="48"/>
  <c r="DI26" i="48"/>
  <c r="DJ26" i="48"/>
  <c r="DK26" i="48"/>
  <c r="W46" i="48" s="1"/>
  <c r="V49" i="48" s="1"/>
  <c r="DM26" i="48"/>
  <c r="DN26" i="48"/>
  <c r="DO26" i="48"/>
  <c r="DP26" i="48"/>
  <c r="DP27" i="48" s="1"/>
  <c r="DQ26" i="48"/>
  <c r="DR26" i="48"/>
  <c r="DS26" i="48"/>
  <c r="DT26" i="48"/>
  <c r="DU26" i="48"/>
  <c r="DU27" i="48" s="1"/>
  <c r="DV26" i="48"/>
  <c r="DW26" i="48"/>
  <c r="DW27" i="48" s="1"/>
  <c r="DX26" i="48"/>
  <c r="DY26" i="48"/>
  <c r="DZ26" i="48"/>
  <c r="DZ27" i="48" s="1"/>
  <c r="EA26" i="48"/>
  <c r="EA27" i="48" s="1"/>
  <c r="EB26" i="48"/>
  <c r="EC26" i="48"/>
  <c r="ED26" i="48"/>
  <c r="EE26" i="48"/>
  <c r="EF26" i="48"/>
  <c r="EF27" i="48" s="1"/>
  <c r="EG26" i="48"/>
  <c r="EH26" i="48"/>
  <c r="C27" i="48"/>
  <c r="D27" i="48"/>
  <c r="E27" i="48"/>
  <c r="H27" i="48"/>
  <c r="L27" i="48"/>
  <c r="N27" i="48"/>
  <c r="O27" i="48"/>
  <c r="P27" i="48"/>
  <c r="R27" i="48"/>
  <c r="AB27" i="48"/>
  <c r="AM27" i="48"/>
  <c r="AV27" i="48"/>
  <c r="AW27" i="48"/>
  <c r="AY27" i="48"/>
  <c r="BJ27" i="48"/>
  <c r="BL27" i="48"/>
  <c r="BM27" i="48"/>
  <c r="BN27" i="48"/>
  <c r="BS27" i="48"/>
  <c r="BT27" i="48"/>
  <c r="BU27" i="48"/>
  <c r="BV27" i="48"/>
  <c r="BZ27" i="48"/>
  <c r="CI27" i="48"/>
  <c r="CK27" i="48"/>
  <c r="CP27" i="48"/>
  <c r="CR27" i="48"/>
  <c r="CS27" i="48"/>
  <c r="CT27" i="48"/>
  <c r="CU27" i="48"/>
  <c r="CW27" i="48"/>
  <c r="DM27" i="48"/>
  <c r="DN27" i="48"/>
  <c r="DO27" i="48"/>
  <c r="DQ27" i="48"/>
  <c r="DR27" i="48"/>
  <c r="DS27" i="48"/>
  <c r="DT27" i="48"/>
  <c r="B29" i="48"/>
  <c r="C29" i="48"/>
  <c r="D29" i="48"/>
  <c r="C30" i="48" s="1"/>
  <c r="E29" i="48"/>
  <c r="E30" i="48" s="1"/>
  <c r="F29" i="48"/>
  <c r="F30" i="48" s="1"/>
  <c r="G29" i="48"/>
  <c r="H29" i="48"/>
  <c r="G30" i="48" s="1"/>
  <c r="I29" i="48"/>
  <c r="J29" i="48"/>
  <c r="I30" i="48" s="1"/>
  <c r="K29" i="48"/>
  <c r="L29" i="48"/>
  <c r="M29" i="48"/>
  <c r="L30" i="48" s="1"/>
  <c r="N29" i="48"/>
  <c r="O29" i="48"/>
  <c r="N30" i="48" s="1"/>
  <c r="P29" i="48"/>
  <c r="Q29" i="48"/>
  <c r="R29" i="48"/>
  <c r="S29" i="48"/>
  <c r="R30" i="48" s="1"/>
  <c r="T29" i="48"/>
  <c r="S30" i="48" s="1"/>
  <c r="U29" i="48"/>
  <c r="V29" i="48"/>
  <c r="U30" i="48" s="1"/>
  <c r="W29" i="48"/>
  <c r="V30" i="48" s="1"/>
  <c r="Y29" i="48"/>
  <c r="Z29" i="48"/>
  <c r="C51" i="48" s="1"/>
  <c r="AA29" i="48"/>
  <c r="AB29" i="48"/>
  <c r="AC29" i="48"/>
  <c r="AD29" i="48"/>
  <c r="AE29" i="48"/>
  <c r="AE30" i="48" s="1"/>
  <c r="AF29" i="48"/>
  <c r="AG29" i="48"/>
  <c r="AH29" i="48"/>
  <c r="AI29" i="48"/>
  <c r="AJ29" i="48"/>
  <c r="M51" i="48" s="1"/>
  <c r="AK29" i="48"/>
  <c r="AL29" i="48"/>
  <c r="AL30" i="48" s="1"/>
  <c r="AM29" i="48"/>
  <c r="AN29" i="48"/>
  <c r="AO29" i="48"/>
  <c r="AP29" i="48"/>
  <c r="AO30" i="48" s="1"/>
  <c r="AQ29" i="48"/>
  <c r="T51" i="48" s="1"/>
  <c r="AR29" i="48"/>
  <c r="AS29" i="48"/>
  <c r="V51" i="48" s="1"/>
  <c r="AT29" i="48"/>
  <c r="W51" i="48" s="1"/>
  <c r="AV29" i="48"/>
  <c r="AV30" i="48" s="1"/>
  <c r="AW29" i="48"/>
  <c r="AX29" i="48"/>
  <c r="AW30" i="48" s="1"/>
  <c r="AY29" i="48"/>
  <c r="AZ29" i="48"/>
  <c r="AZ30" i="48" s="1"/>
  <c r="BA29" i="48"/>
  <c r="BB29" i="48"/>
  <c r="BB30" i="48" s="1"/>
  <c r="BC29" i="48"/>
  <c r="BD29" i="48"/>
  <c r="BE29" i="48"/>
  <c r="BE30" i="48" s="1"/>
  <c r="BF29" i="48"/>
  <c r="BG29" i="48"/>
  <c r="BH29" i="48"/>
  <c r="BI29" i="48"/>
  <c r="BH30" i="48" s="1"/>
  <c r="BJ29" i="48"/>
  <c r="BJ30" i="48" s="1"/>
  <c r="BK29" i="48"/>
  <c r="BL29" i="48"/>
  <c r="BM29" i="48"/>
  <c r="BL30" i="48" s="1"/>
  <c r="BN29" i="48"/>
  <c r="BN30" i="48" s="1"/>
  <c r="BO29" i="48"/>
  <c r="BP29" i="48"/>
  <c r="BO30" i="48" s="1"/>
  <c r="BQ29" i="48"/>
  <c r="BP30" i="48" s="1"/>
  <c r="BS29" i="48"/>
  <c r="BS30" i="48" s="1"/>
  <c r="BT29" i="48"/>
  <c r="BU29" i="48"/>
  <c r="BV29" i="48"/>
  <c r="BV30" i="48" s="1"/>
  <c r="BW29" i="48"/>
  <c r="BW30" i="48" s="1"/>
  <c r="BX29" i="48"/>
  <c r="BY29" i="48"/>
  <c r="BX30" i="48" s="1"/>
  <c r="BZ29" i="48"/>
  <c r="CA29" i="48"/>
  <c r="CB29" i="48"/>
  <c r="CB30" i="48" s="1"/>
  <c r="CC29" i="48"/>
  <c r="CD29" i="48"/>
  <c r="CC30" i="48" s="1"/>
  <c r="CE29" i="48"/>
  <c r="CF29" i="48"/>
  <c r="CF30" i="48" s="1"/>
  <c r="CG29" i="48"/>
  <c r="CH29" i="48"/>
  <c r="CH30" i="48" s="1"/>
  <c r="CI29" i="48"/>
  <c r="CJ29" i="48"/>
  <c r="CJ30" i="48" s="1"/>
  <c r="CK29" i="48"/>
  <c r="CK30" i="48" s="1"/>
  <c r="CL29" i="48"/>
  <c r="CM29" i="48"/>
  <c r="CM30" i="48" s="1"/>
  <c r="CN29" i="48"/>
  <c r="CP29" i="48"/>
  <c r="CQ29" i="48"/>
  <c r="C52" i="48" s="1"/>
  <c r="CR29" i="48"/>
  <c r="CS29" i="48"/>
  <c r="CT29" i="48"/>
  <c r="F52" i="48" s="1"/>
  <c r="F55" i="48" s="1"/>
  <c r="CU29" i="48"/>
  <c r="CV29" i="48"/>
  <c r="CU30" i="48" s="1"/>
  <c r="CW29" i="48"/>
  <c r="CX29" i="48"/>
  <c r="CY29" i="48"/>
  <c r="CY30" i="48" s="1"/>
  <c r="CZ29" i="48"/>
  <c r="DA29" i="48"/>
  <c r="M52" i="48" s="1"/>
  <c r="M55" i="48" s="1"/>
  <c r="DB29" i="48"/>
  <c r="DC29" i="48"/>
  <c r="DD29" i="48"/>
  <c r="DD30" i="48" s="1"/>
  <c r="DE29" i="48"/>
  <c r="DF29" i="48"/>
  <c r="DF30" i="48" s="1"/>
  <c r="DG29" i="48"/>
  <c r="DH29" i="48"/>
  <c r="T52" i="48" s="1"/>
  <c r="T55" i="48" s="1"/>
  <c r="DI29" i="48"/>
  <c r="DJ29" i="48"/>
  <c r="V52" i="48" s="1"/>
  <c r="DK29" i="48"/>
  <c r="W52" i="48" s="1"/>
  <c r="DM29" i="48"/>
  <c r="DM30" i="48" s="1"/>
  <c r="DN29" i="48"/>
  <c r="DO29" i="48"/>
  <c r="DP29" i="48"/>
  <c r="DQ29" i="48"/>
  <c r="DQ30" i="48" s="1"/>
  <c r="DR29" i="48"/>
  <c r="DS29" i="48"/>
  <c r="DS30" i="48" s="1"/>
  <c r="DT29" i="48"/>
  <c r="DU29" i="48"/>
  <c r="DU30" i="48" s="1"/>
  <c r="DV29" i="48"/>
  <c r="DV30" i="48" s="1"/>
  <c r="DW29" i="48"/>
  <c r="DX29" i="48"/>
  <c r="DW30" i="48" s="1"/>
  <c r="DY29" i="48"/>
  <c r="DZ29" i="48"/>
  <c r="EA29" i="48"/>
  <c r="EB29" i="48"/>
  <c r="EB30" i="48" s="1"/>
  <c r="EC29" i="48"/>
  <c r="ED29" i="48"/>
  <c r="ED30" i="48" s="1"/>
  <c r="EE29" i="48"/>
  <c r="EE30" i="48" s="1"/>
  <c r="EF29" i="48"/>
  <c r="EG29" i="48"/>
  <c r="EF30" i="48" s="1"/>
  <c r="EH29" i="48"/>
  <c r="B30" i="48"/>
  <c r="J30" i="48"/>
  <c r="K30" i="48"/>
  <c r="M30" i="48"/>
  <c r="O30" i="48"/>
  <c r="P30" i="48"/>
  <c r="Q30" i="48"/>
  <c r="T30" i="48"/>
  <c r="AF30" i="48"/>
  <c r="AH30" i="48"/>
  <c r="AI30" i="48"/>
  <c r="AK30" i="48"/>
  <c r="AM30" i="48"/>
  <c r="AN30" i="48"/>
  <c r="AR30" i="48"/>
  <c r="BD30" i="48"/>
  <c r="BF30" i="48"/>
  <c r="BG30" i="48"/>
  <c r="BI30" i="48"/>
  <c r="BK30" i="48"/>
  <c r="BZ30" i="48"/>
  <c r="CD30" i="48"/>
  <c r="CE30" i="48"/>
  <c r="CG30" i="48"/>
  <c r="CI30" i="48"/>
  <c r="CW30" i="48"/>
  <c r="CX30" i="48"/>
  <c r="CZ30" i="48"/>
  <c r="DB30" i="48"/>
  <c r="DC30" i="48"/>
  <c r="DE30" i="48"/>
  <c r="DT30" i="48"/>
  <c r="DX30" i="48"/>
  <c r="DY30" i="48"/>
  <c r="DZ30" i="48"/>
  <c r="EA30" i="48"/>
  <c r="EC30" i="48"/>
  <c r="B32" i="48"/>
  <c r="B33" i="48" s="1"/>
  <c r="C32" i="48"/>
  <c r="D32" i="48"/>
  <c r="D33" i="48" s="1"/>
  <c r="E32" i="48"/>
  <c r="F32" i="48"/>
  <c r="F33" i="48" s="1"/>
  <c r="G32" i="48"/>
  <c r="H32" i="48"/>
  <c r="H33" i="48" s="1"/>
  <c r="I32" i="48"/>
  <c r="J32" i="48"/>
  <c r="J33" i="48" s="1"/>
  <c r="K32" i="48"/>
  <c r="L32" i="48"/>
  <c r="L33" i="48" s="1"/>
  <c r="M32" i="48"/>
  <c r="N32" i="48"/>
  <c r="M33" i="48" s="1"/>
  <c r="O32" i="48"/>
  <c r="P32" i="48"/>
  <c r="O33" i="48" s="1"/>
  <c r="Q32" i="48"/>
  <c r="R32" i="48"/>
  <c r="S32" i="48"/>
  <c r="S33" i="48" s="1"/>
  <c r="T32" i="48"/>
  <c r="U32" i="48"/>
  <c r="V32" i="48"/>
  <c r="Y32" i="48"/>
  <c r="Z32" i="48"/>
  <c r="AA32" i="48"/>
  <c r="D57" i="48" s="1"/>
  <c r="AB32" i="48"/>
  <c r="E57" i="48" s="1"/>
  <c r="AC32" i="48"/>
  <c r="AC33" i="48" s="1"/>
  <c r="AD32" i="48"/>
  <c r="G57" i="48" s="1"/>
  <c r="AE32" i="48"/>
  <c r="AD33" i="48" s="1"/>
  <c r="AF32" i="48"/>
  <c r="AF33" i="48" s="1"/>
  <c r="AG32" i="48"/>
  <c r="AH32" i="48"/>
  <c r="AI32" i="48"/>
  <c r="AJ32" i="48"/>
  <c r="AJ33" i="48" s="1"/>
  <c r="AK32" i="48"/>
  <c r="AL32" i="48"/>
  <c r="AM32" i="48"/>
  <c r="AN32" i="48"/>
  <c r="AO32" i="48"/>
  <c r="AP32" i="48"/>
  <c r="AQ32" i="48"/>
  <c r="T57" i="48" s="1"/>
  <c r="AR32" i="48"/>
  <c r="AS32" i="48"/>
  <c r="V57" i="48" s="1"/>
  <c r="V59" i="48" s="1"/>
  <c r="AV32" i="48"/>
  <c r="AW32" i="48"/>
  <c r="AX32" i="48"/>
  <c r="AY32" i="48"/>
  <c r="AZ32" i="48"/>
  <c r="AZ33" i="48" s="1"/>
  <c r="BA32" i="48"/>
  <c r="BB32" i="48"/>
  <c r="BB33" i="48" s="1"/>
  <c r="BC32" i="48"/>
  <c r="BD32" i="48"/>
  <c r="BD33" i="48" s="1"/>
  <c r="BE32" i="48"/>
  <c r="BF32" i="48"/>
  <c r="BF33" i="48" s="1"/>
  <c r="BG32" i="48"/>
  <c r="BH32" i="48"/>
  <c r="BH33" i="48" s="1"/>
  <c r="BI32" i="48"/>
  <c r="BJ32" i="48"/>
  <c r="BK32" i="48"/>
  <c r="BL32" i="48"/>
  <c r="BK33" i="48" s="1"/>
  <c r="BM32" i="48"/>
  <c r="BM33" i="48" s="1"/>
  <c r="BN32" i="48"/>
  <c r="BO32" i="48"/>
  <c r="BP32" i="48"/>
  <c r="BS32" i="48"/>
  <c r="B57" i="48" s="1"/>
  <c r="B59" i="48" s="1"/>
  <c r="BT32" i="48"/>
  <c r="C57" i="48" s="1"/>
  <c r="BU32" i="48"/>
  <c r="BV32" i="48"/>
  <c r="BW32" i="48"/>
  <c r="BX32" i="48"/>
  <c r="BY32" i="48"/>
  <c r="BY33" i="48" s="1"/>
  <c r="BZ32" i="48"/>
  <c r="CA32" i="48"/>
  <c r="CB32" i="48"/>
  <c r="CB33" i="48" s="1"/>
  <c r="CC32" i="48"/>
  <c r="CD32" i="48"/>
  <c r="CD33" i="48" s="1"/>
  <c r="CE32" i="48"/>
  <c r="CF32" i="48"/>
  <c r="CF33" i="48" s="1"/>
  <c r="CG32" i="48"/>
  <c r="CH32" i="48"/>
  <c r="CI32" i="48"/>
  <c r="CJ32" i="48"/>
  <c r="CJ33" i="48" s="1"/>
  <c r="CK32" i="48"/>
  <c r="CL32" i="48"/>
  <c r="CM32" i="48"/>
  <c r="CL33" i="48" s="1"/>
  <c r="CP32" i="48"/>
  <c r="CQ32" i="48"/>
  <c r="C58" i="48" s="1"/>
  <c r="C61" i="48" s="1"/>
  <c r="CR32" i="48"/>
  <c r="D58" i="48" s="1"/>
  <c r="D61" i="48" s="1"/>
  <c r="CS32" i="48"/>
  <c r="CS33" i="48" s="1"/>
  <c r="CT32" i="48"/>
  <c r="CU32" i="48"/>
  <c r="CV32" i="48"/>
  <c r="H58" i="48" s="1"/>
  <c r="H61" i="48" s="1"/>
  <c r="CW32" i="48"/>
  <c r="CX32" i="48"/>
  <c r="CX33" i="48" s="1"/>
  <c r="CY32" i="48"/>
  <c r="CZ32" i="48"/>
  <c r="DA32" i="48"/>
  <c r="DB32" i="48"/>
  <c r="DB33" i="48" s="1"/>
  <c r="DC32" i="48"/>
  <c r="DD32" i="48"/>
  <c r="DE32" i="48"/>
  <c r="DF32" i="48"/>
  <c r="DG32" i="48"/>
  <c r="DH32" i="48"/>
  <c r="DH33" i="48" s="1"/>
  <c r="DI32" i="48"/>
  <c r="DJ32" i="48"/>
  <c r="DM32" i="48"/>
  <c r="B58" i="48" s="1"/>
  <c r="B61" i="48" s="1"/>
  <c r="DN32" i="48"/>
  <c r="DO32" i="48"/>
  <c r="DP32" i="48"/>
  <c r="E58" i="48" s="1"/>
  <c r="E61" i="48" s="1"/>
  <c r="DQ32" i="48"/>
  <c r="DR32" i="48"/>
  <c r="DR33" i="48" s="1"/>
  <c r="DS32" i="48"/>
  <c r="DT32" i="48"/>
  <c r="DU32" i="48"/>
  <c r="DV32" i="48"/>
  <c r="DW32" i="48"/>
  <c r="DX32" i="48"/>
  <c r="DX33" i="48" s="1"/>
  <c r="DY32" i="48"/>
  <c r="DZ32" i="48"/>
  <c r="DZ33" i="48" s="1"/>
  <c r="EA32" i="48"/>
  <c r="EB32" i="48"/>
  <c r="EB33" i="48" s="1"/>
  <c r="EC32" i="48"/>
  <c r="ED32" i="48"/>
  <c r="EE32" i="48"/>
  <c r="EF32" i="48"/>
  <c r="EF33" i="48" s="1"/>
  <c r="EG32" i="48"/>
  <c r="C33" i="48"/>
  <c r="E33" i="48"/>
  <c r="Q33" i="48"/>
  <c r="R33" i="48"/>
  <c r="T33" i="48"/>
  <c r="U33" i="48"/>
  <c r="Y33" i="48"/>
  <c r="Z33" i="48"/>
  <c r="AB33" i="48"/>
  <c r="AO33" i="48"/>
  <c r="AP33" i="48"/>
  <c r="AQ33" i="48"/>
  <c r="AV33" i="48"/>
  <c r="AW33" i="48"/>
  <c r="AX33" i="48"/>
  <c r="AY33" i="48"/>
  <c r="BA33" i="48"/>
  <c r="BL33" i="48"/>
  <c r="BN33" i="48"/>
  <c r="BO33" i="48"/>
  <c r="BS33" i="48"/>
  <c r="BU33" i="48"/>
  <c r="BV33" i="48"/>
  <c r="BW33" i="48"/>
  <c r="BX33" i="48"/>
  <c r="BZ33" i="48"/>
  <c r="CK33" i="48"/>
  <c r="CP33" i="48"/>
  <c r="CQ33" i="48"/>
  <c r="CR33" i="48"/>
  <c r="CT33" i="48"/>
  <c r="CU33" i="48"/>
  <c r="CV33" i="48"/>
  <c r="CW33" i="48"/>
  <c r="DM33" i="48"/>
  <c r="DN33" i="48"/>
  <c r="DO33" i="48"/>
  <c r="DP33" i="48"/>
  <c r="DQ33" i="48"/>
  <c r="DS33" i="48"/>
  <c r="DT33" i="48"/>
  <c r="DU33" i="48"/>
  <c r="DV33" i="48"/>
  <c r="B39" i="48"/>
  <c r="C39" i="48"/>
  <c r="D39" i="48"/>
  <c r="E39" i="48"/>
  <c r="F39" i="48"/>
  <c r="E42" i="48" s="1"/>
  <c r="G39" i="48"/>
  <c r="H39" i="48"/>
  <c r="G42" i="48" s="1"/>
  <c r="L39" i="48"/>
  <c r="M39" i="48"/>
  <c r="L42" i="48" s="1"/>
  <c r="Q39" i="48"/>
  <c r="S39" i="48"/>
  <c r="U39" i="48"/>
  <c r="V39" i="48"/>
  <c r="U42" i="48" s="1"/>
  <c r="W39" i="48"/>
  <c r="B40" i="48"/>
  <c r="B43" i="48" s="1"/>
  <c r="C40" i="48"/>
  <c r="D40" i="48"/>
  <c r="D43" i="48" s="1"/>
  <c r="E40" i="48"/>
  <c r="F40" i="48"/>
  <c r="F43" i="48" s="1"/>
  <c r="G40" i="48"/>
  <c r="H40" i="48"/>
  <c r="L40" i="48"/>
  <c r="Q40" i="48"/>
  <c r="S40" i="48"/>
  <c r="U40" i="48"/>
  <c r="U43" i="48" s="1"/>
  <c r="V40" i="48"/>
  <c r="V43" i="48" s="1"/>
  <c r="W40" i="48"/>
  <c r="B41" i="48"/>
  <c r="E41" i="48"/>
  <c r="F41" i="48"/>
  <c r="G41" i="48"/>
  <c r="H41" i="48"/>
  <c r="L41" i="48"/>
  <c r="Q41" i="48"/>
  <c r="S41" i="48"/>
  <c r="U41" i="48"/>
  <c r="V41" i="48"/>
  <c r="W41" i="48"/>
  <c r="D42" i="48"/>
  <c r="V42" i="48"/>
  <c r="E43" i="48"/>
  <c r="G43" i="48"/>
  <c r="B45" i="48"/>
  <c r="D45" i="48"/>
  <c r="D47" i="48" s="1"/>
  <c r="E45" i="48"/>
  <c r="D48" i="48" s="1"/>
  <c r="F45" i="48"/>
  <c r="F47" i="48" s="1"/>
  <c r="G45" i="48"/>
  <c r="H45" i="48"/>
  <c r="G48" i="48" s="1"/>
  <c r="I45" i="48"/>
  <c r="I48" i="48" s="1"/>
  <c r="J45" i="48"/>
  <c r="L45" i="48"/>
  <c r="L48" i="48" s="1"/>
  <c r="M45" i="48"/>
  <c r="N45" i="48"/>
  <c r="M48" i="48" s="1"/>
  <c r="O45" i="48"/>
  <c r="Q45" i="48"/>
  <c r="V45" i="48"/>
  <c r="B46" i="48"/>
  <c r="B49" i="48" s="1"/>
  <c r="D46" i="48"/>
  <c r="E46" i="48"/>
  <c r="F46" i="48"/>
  <c r="F49" i="48" s="1"/>
  <c r="G46" i="48"/>
  <c r="H46" i="48"/>
  <c r="I46" i="48"/>
  <c r="I49" i="48" s="1"/>
  <c r="J46" i="48"/>
  <c r="L46" i="48"/>
  <c r="L49" i="48" s="1"/>
  <c r="M46" i="48"/>
  <c r="N46" i="48"/>
  <c r="O46" i="48"/>
  <c r="Q46" i="48"/>
  <c r="V46" i="48"/>
  <c r="G47" i="48"/>
  <c r="J47" i="48"/>
  <c r="L47" i="48"/>
  <c r="M47" i="48"/>
  <c r="N47" i="48"/>
  <c r="O47" i="48"/>
  <c r="Q47" i="48"/>
  <c r="V47" i="48"/>
  <c r="E48" i="48"/>
  <c r="F48" i="48"/>
  <c r="H48" i="48"/>
  <c r="M49" i="48"/>
  <c r="G51" i="48"/>
  <c r="I51" i="48"/>
  <c r="J51" i="48"/>
  <c r="I54" i="48" s="1"/>
  <c r="K51" i="48"/>
  <c r="K53" i="48" s="1"/>
  <c r="L51" i="48"/>
  <c r="L53" i="48" s="1"/>
  <c r="N51" i="48"/>
  <c r="N53" i="48" s="1"/>
  <c r="O51" i="48"/>
  <c r="P51" i="48"/>
  <c r="O54" i="48" s="1"/>
  <c r="Q51" i="48"/>
  <c r="Q53" i="48" s="1"/>
  <c r="R51" i="48"/>
  <c r="S51" i="48"/>
  <c r="R54" i="48" s="1"/>
  <c r="U51" i="48"/>
  <c r="G52" i="48"/>
  <c r="I52" i="48"/>
  <c r="J52" i="48"/>
  <c r="K52" i="48"/>
  <c r="L52" i="48"/>
  <c r="L55" i="48" s="1"/>
  <c r="N52" i="48"/>
  <c r="N55" i="48" s="1"/>
  <c r="O52" i="48"/>
  <c r="P52" i="48"/>
  <c r="Q52" i="48"/>
  <c r="Q55" i="48" s="1"/>
  <c r="R52" i="48"/>
  <c r="S52" i="48"/>
  <c r="S55" i="48" s="1"/>
  <c r="U52" i="48"/>
  <c r="U55" i="48" s="1"/>
  <c r="G53" i="48"/>
  <c r="I53" i="48"/>
  <c r="O53" i="48"/>
  <c r="R53" i="48"/>
  <c r="U53" i="48"/>
  <c r="P54" i="48"/>
  <c r="Q54" i="48"/>
  <c r="S54" i="48"/>
  <c r="I55" i="48"/>
  <c r="K55" i="48"/>
  <c r="F57" i="48"/>
  <c r="U57" i="48"/>
  <c r="F58" i="48"/>
  <c r="G58" i="48"/>
  <c r="G61" i="48" s="1"/>
  <c r="I58" i="48"/>
  <c r="J58" i="48"/>
  <c r="K58" i="48"/>
  <c r="M58" i="48"/>
  <c r="V58" i="48"/>
  <c r="B60" i="48"/>
  <c r="U60" i="48"/>
  <c r="F61" i="48"/>
  <c r="HC19" i="19"/>
  <c r="HC33" i="19"/>
  <c r="HC47" i="19"/>
  <c r="B15" i="10"/>
  <c r="B34" i="10"/>
  <c r="B60" i="10"/>
  <c r="B64" i="10"/>
  <c r="A13" i="7"/>
  <c r="B13" i="7"/>
  <c r="A14" i="7"/>
  <c r="B14" i="7"/>
  <c r="M43" i="48" l="1"/>
  <c r="M41" i="48"/>
  <c r="J42" i="48"/>
  <c r="O48" i="48"/>
  <c r="H49" i="48"/>
  <c r="J61" i="48"/>
  <c r="DE33" i="48"/>
  <c r="DF33" i="48"/>
  <c r="R58" i="48"/>
  <c r="R61" i="48" s="1"/>
  <c r="P40" i="48"/>
  <c r="P43" i="48" s="1"/>
  <c r="P39" i="48"/>
  <c r="I61" i="48"/>
  <c r="BA30" i="48"/>
  <c r="DP30" i="48"/>
  <c r="AY30" i="48"/>
  <c r="E51" i="48"/>
  <c r="AG24" i="48"/>
  <c r="DC24" i="48"/>
  <c r="AL24" i="48"/>
  <c r="CS30" i="48"/>
  <c r="E52" i="48"/>
  <c r="E55" i="48" s="1"/>
  <c r="E49" i="48"/>
  <c r="DD33" i="48"/>
  <c r="P58" i="48"/>
  <c r="DO30" i="48"/>
  <c r="D52" i="48"/>
  <c r="D55" i="48" s="1"/>
  <c r="CR30" i="48"/>
  <c r="BU30" i="48"/>
  <c r="D51" i="48"/>
  <c r="AA30" i="48"/>
  <c r="CE24" i="48"/>
  <c r="BH24" i="48"/>
  <c r="N41" i="48"/>
  <c r="N42" i="48"/>
  <c r="H51" i="48"/>
  <c r="D49" i="48"/>
  <c r="EA33" i="48"/>
  <c r="DC33" i="48"/>
  <c r="CE33" i="48"/>
  <c r="BG33" i="48"/>
  <c r="AI33" i="48"/>
  <c r="K33" i="48"/>
  <c r="AX30" i="48"/>
  <c r="D30" i="48"/>
  <c r="DN30" i="48"/>
  <c r="C55" i="48"/>
  <c r="BT30" i="48"/>
  <c r="C53" i="48"/>
  <c r="BI33" i="48"/>
  <c r="BJ33" i="48"/>
  <c r="N54" i="48"/>
  <c r="CF24" i="48"/>
  <c r="DY33" i="48"/>
  <c r="I33" i="48"/>
  <c r="CY24" i="48"/>
  <c r="K40" i="48"/>
  <c r="K43" i="48" s="1"/>
  <c r="CA33" i="48"/>
  <c r="DT24" i="48"/>
  <c r="CW24" i="48"/>
  <c r="I40" i="48"/>
  <c r="BB24" i="48"/>
  <c r="BC24" i="48"/>
  <c r="AE24" i="48"/>
  <c r="AF24" i="48"/>
  <c r="I39" i="48"/>
  <c r="H42" i="48" s="1"/>
  <c r="AN33" i="48"/>
  <c r="Q57" i="48"/>
  <c r="C43" i="48"/>
  <c r="K54" i="48"/>
  <c r="CV30" i="48"/>
  <c r="U54" i="48"/>
  <c r="V53" i="48"/>
  <c r="V54" i="48"/>
  <c r="DU24" i="48"/>
  <c r="BD24" i="48"/>
  <c r="N57" i="48"/>
  <c r="I47" i="48"/>
  <c r="M42" i="48"/>
  <c r="G60" i="48"/>
  <c r="G59" i="48"/>
  <c r="T53" i="48"/>
  <c r="T54" i="48"/>
  <c r="O24" i="48"/>
  <c r="DS24" i="48"/>
  <c r="CV24" i="48"/>
  <c r="Q42" i="48"/>
  <c r="R41" i="48"/>
  <c r="R42" i="48"/>
  <c r="EE33" i="48"/>
  <c r="ED33" i="48"/>
  <c r="EC33" i="48"/>
  <c r="F51" i="48"/>
  <c r="S57" i="48"/>
  <c r="AG33" i="48"/>
  <c r="C47" i="48"/>
  <c r="C48" i="48"/>
  <c r="CZ33" i="48"/>
  <c r="L58" i="48"/>
  <c r="L61" i="48" s="1"/>
  <c r="CY33" i="48"/>
  <c r="J54" i="48"/>
  <c r="L54" i="48"/>
  <c r="R57" i="48"/>
  <c r="W47" i="48"/>
  <c r="V48" i="48"/>
  <c r="M57" i="48"/>
  <c r="H47" i="48"/>
  <c r="T46" i="48"/>
  <c r="T47" i="48" s="1"/>
  <c r="DG27" i="48"/>
  <c r="J57" i="48"/>
  <c r="S53" i="48"/>
  <c r="D60" i="48"/>
  <c r="D59" i="48"/>
  <c r="AD30" i="48"/>
  <c r="ED27" i="48"/>
  <c r="S49" i="48"/>
  <c r="S47" i="48"/>
  <c r="S48" i="48"/>
  <c r="H30" i="48"/>
  <c r="CP30" i="48"/>
  <c r="B52" i="48"/>
  <c r="B55" i="48" s="1"/>
  <c r="K41" i="48"/>
  <c r="K42" i="48"/>
  <c r="V55" i="48"/>
  <c r="CX24" i="48"/>
  <c r="M24" i="48"/>
  <c r="J55" i="48"/>
  <c r="I57" i="48"/>
  <c r="G49" i="48"/>
  <c r="Q43" i="48"/>
  <c r="AC30" i="48"/>
  <c r="DH27" i="48"/>
  <c r="AQ27" i="48"/>
  <c r="EC27" i="48"/>
  <c r="EB27" i="48"/>
  <c r="R46" i="48"/>
  <c r="R49" i="48" s="1"/>
  <c r="DE27" i="48"/>
  <c r="DF27" i="48"/>
  <c r="R45" i="48"/>
  <c r="DZ24" i="48"/>
  <c r="I24" i="48"/>
  <c r="DG33" i="48"/>
  <c r="CG33" i="48"/>
  <c r="CH33" i="48"/>
  <c r="P55" i="48"/>
  <c r="CC33" i="48"/>
  <c r="W53" i="48"/>
  <c r="P57" i="48"/>
  <c r="AM33" i="48"/>
  <c r="CT30" i="48"/>
  <c r="U46" i="48"/>
  <c r="U49" i="48" s="1"/>
  <c r="DI27" i="48"/>
  <c r="E60" i="48"/>
  <c r="E59" i="48"/>
  <c r="EE27" i="48"/>
  <c r="H52" i="48"/>
  <c r="H55" i="48" s="1"/>
  <c r="E47" i="48"/>
  <c r="F60" i="48"/>
  <c r="G55" i="48"/>
  <c r="F42" i="48"/>
  <c r="O40" i="48"/>
  <c r="AB30" i="48"/>
  <c r="AO27" i="48"/>
  <c r="BG24" i="48"/>
  <c r="DR30" i="48"/>
  <c r="AL33" i="48"/>
  <c r="AK33" i="48"/>
  <c r="O57" i="48"/>
  <c r="AH33" i="48"/>
  <c r="K57" i="48"/>
  <c r="B51" i="48"/>
  <c r="Y30" i="48"/>
  <c r="DA33" i="48"/>
  <c r="D41" i="48"/>
  <c r="DW33" i="48"/>
  <c r="G33" i="48"/>
  <c r="BY24" i="48"/>
  <c r="BZ24" i="48"/>
  <c r="U45" i="48"/>
  <c r="AR27" i="48"/>
  <c r="L57" i="48"/>
  <c r="P53" i="48"/>
  <c r="Q49" i="48"/>
  <c r="C60" i="48"/>
  <c r="C59" i="48"/>
  <c r="BY30" i="48"/>
  <c r="Z30" i="48"/>
  <c r="AN27" i="48"/>
  <c r="DD27" i="48"/>
  <c r="P46" i="48"/>
  <c r="P45" i="48"/>
  <c r="DX24" i="48"/>
  <c r="CI33" i="48"/>
  <c r="CA24" i="48"/>
  <c r="R55" i="48"/>
  <c r="B42" i="48"/>
  <c r="C41" i="48"/>
  <c r="C42" i="48"/>
  <c r="P33" i="48"/>
  <c r="M53" i="48"/>
  <c r="M54" i="48"/>
  <c r="N49" i="48"/>
  <c r="AK27" i="48"/>
  <c r="DB27" i="48"/>
  <c r="BH27" i="48"/>
  <c r="O55" i="48"/>
  <c r="T60" i="48"/>
  <c r="DX27" i="48"/>
  <c r="CD27" i="48"/>
  <c r="O58" i="48"/>
  <c r="O61" i="48" s="1"/>
  <c r="B48" i="48"/>
  <c r="CA30" i="48"/>
  <c r="AG30" i="48"/>
  <c r="S43" i="48"/>
  <c r="T43" i="48"/>
  <c r="BE33" i="48"/>
  <c r="BC33" i="48"/>
  <c r="T58" i="48"/>
  <c r="L43" i="48"/>
  <c r="S58" i="48"/>
  <c r="N48" i="48"/>
  <c r="J40" i="48"/>
  <c r="N33" i="48"/>
  <c r="DY27" i="48"/>
  <c r="CE27" i="48"/>
  <c r="Q58" i="48"/>
  <c r="Q61" i="48" s="1"/>
  <c r="DA27" i="48"/>
  <c r="BG27" i="48"/>
  <c r="N58" i="48"/>
  <c r="J53" i="48"/>
  <c r="DI33" i="48"/>
  <c r="U58" i="48"/>
  <c r="U61" i="48" s="1"/>
  <c r="BC30" i="48"/>
  <c r="T27" i="48"/>
  <c r="DV27" i="48"/>
  <c r="DD24" i="48"/>
  <c r="AM24" i="48"/>
  <c r="O39" i="48"/>
  <c r="BX27" i="48"/>
  <c r="Z27" i="48"/>
  <c r="CK24" i="48"/>
  <c r="BN24" i="48"/>
  <c r="AP24" i="48"/>
  <c r="AA33" i="48"/>
  <c r="AJ30" i="48"/>
  <c r="Y27" i="48"/>
  <c r="DH24" i="48"/>
  <c r="AO24" i="48"/>
  <c r="DA30" i="48"/>
  <c r="K46" i="48"/>
  <c r="K45" i="48"/>
  <c r="BT33" i="48"/>
  <c r="AR33" i="48"/>
  <c r="CQ27" i="48"/>
  <c r="AP27" i="48"/>
  <c r="CQ30" i="48"/>
  <c r="AS30" i="48"/>
  <c r="AH27" i="48"/>
  <c r="BW24" i="48"/>
  <c r="AZ24" i="48"/>
  <c r="B47" i="48"/>
  <c r="F59" i="48"/>
  <c r="T39" i="48"/>
  <c r="DJ30" i="48"/>
  <c r="CL30" i="48"/>
  <c r="AP30" i="48"/>
  <c r="BD27" i="48"/>
  <c r="DP24" i="48"/>
  <c r="CR24" i="48"/>
  <c r="H57" i="48"/>
  <c r="AQ30" i="48"/>
  <c r="EG30" i="48"/>
  <c r="DI30" i="48"/>
  <c r="BM30" i="48"/>
  <c r="AD27" i="48"/>
  <c r="AE33" i="48"/>
  <c r="DH30" i="48"/>
  <c r="BB27" i="48"/>
  <c r="DN24" i="48"/>
  <c r="DG30" i="48"/>
  <c r="O1489" i="2"/>
  <c r="P1489" i="2" s="1"/>
  <c r="K47" i="48" l="1"/>
  <c r="K48" i="48"/>
  <c r="U47" i="48"/>
  <c r="U48" i="48"/>
  <c r="J43" i="48"/>
  <c r="D54" i="48"/>
  <c r="D53" i="48"/>
  <c r="K61" i="48"/>
  <c r="E53" i="48"/>
  <c r="E54" i="48"/>
  <c r="L59" i="48"/>
  <c r="L60" i="48"/>
  <c r="R60" i="48"/>
  <c r="R59" i="48"/>
  <c r="K49" i="48"/>
  <c r="J49" i="48"/>
  <c r="N60" i="48"/>
  <c r="N59" i="48"/>
  <c r="S59" i="48"/>
  <c r="S60" i="48"/>
  <c r="F53" i="48"/>
  <c r="F54" i="48"/>
  <c r="S61" i="48"/>
  <c r="C54" i="48"/>
  <c r="S42" i="48"/>
  <c r="T41" i="48"/>
  <c r="T42" i="48"/>
  <c r="J48" i="48"/>
  <c r="H60" i="48"/>
  <c r="H59" i="48"/>
  <c r="J59" i="48"/>
  <c r="J60" i="48"/>
  <c r="J41" i="48"/>
  <c r="N61" i="48"/>
  <c r="H53" i="48"/>
  <c r="H54" i="48"/>
  <c r="R47" i="48"/>
  <c r="R48" i="48"/>
  <c r="P41" i="48"/>
  <c r="P42" i="48"/>
  <c r="T61" i="48"/>
  <c r="T59" i="48"/>
  <c r="P61" i="48"/>
  <c r="O42" i="48"/>
  <c r="O41" i="48"/>
  <c r="Q48" i="48"/>
  <c r="B53" i="48"/>
  <c r="B54" i="48"/>
  <c r="T48" i="48"/>
  <c r="M61" i="48"/>
  <c r="K60" i="48"/>
  <c r="K59" i="48"/>
  <c r="P47" i="48"/>
  <c r="P48" i="48"/>
  <c r="M59" i="48"/>
  <c r="M60" i="48"/>
  <c r="P49" i="48"/>
  <c r="O49" i="48"/>
  <c r="O59" i="48"/>
  <c r="O60" i="48"/>
  <c r="O43" i="48"/>
  <c r="N43" i="48"/>
  <c r="Q59" i="48"/>
  <c r="Q60" i="48"/>
  <c r="U59" i="48"/>
  <c r="I60" i="48"/>
  <c r="I59" i="48"/>
  <c r="I41" i="48"/>
  <c r="I42" i="48"/>
  <c r="T49" i="48"/>
  <c r="P59" i="48"/>
  <c r="P60" i="48"/>
  <c r="H43" i="48"/>
  <c r="I43" i="48"/>
  <c r="G54" i="48"/>
  <c r="Q1489" i="2"/>
</calcChain>
</file>

<file path=xl/sharedStrings.xml><?xml version="1.0" encoding="utf-8"?>
<sst xmlns="http://schemas.openxmlformats.org/spreadsheetml/2006/main" count="8747" uniqueCount="1861">
  <si>
    <t>S&amp;P 500 PRICE CHANGE</t>
  </si>
  <si>
    <t>YTD</t>
  </si>
  <si>
    <t>1-YEAR</t>
  </si>
  <si>
    <t xml:space="preserve">Energy </t>
  </si>
  <si>
    <t xml:space="preserve">Materials  </t>
  </si>
  <si>
    <t xml:space="preserve">Industrials </t>
  </si>
  <si>
    <t>Consumer Discretionary</t>
  </si>
  <si>
    <t>Consumer Staples</t>
  </si>
  <si>
    <t>Health Care</t>
  </si>
  <si>
    <t>Financials (incl RE pre-9/19/16)</t>
  </si>
  <si>
    <t xml:space="preserve">Information Technology  </t>
  </si>
  <si>
    <t xml:space="preserve">Utilities  </t>
  </si>
  <si>
    <t>Real Estate (proforma pre-9/19/16)</t>
  </si>
  <si>
    <t>S&amp;P 500</t>
  </si>
  <si>
    <t>Stock price</t>
  </si>
  <si>
    <t>ANNUALIZED</t>
  </si>
  <si>
    <t>% DIVIDENDS</t>
  </si>
  <si>
    <t>STOCK</t>
  </si>
  <si>
    <t xml:space="preserve">TOTAL   </t>
  </si>
  <si>
    <t>TOTAL</t>
  </si>
  <si>
    <t>INCREASED</t>
  </si>
  <si>
    <t>RETURN</t>
  </si>
  <si>
    <t>S&amp;P TOTAL RETURNS, CUMULATIVE</t>
  </si>
  <si>
    <t xml:space="preserve">S&amp;P 500 </t>
  </si>
  <si>
    <t>DJIA</t>
  </si>
  <si>
    <t>S&amp;P Dow Jones Indices</t>
  </si>
  <si>
    <t>S&amp;P 500 MONTHLY RETURNS</t>
  </si>
  <si>
    <t>1 MONTH</t>
  </si>
  <si>
    <t>12 MONTH</t>
  </si>
  <si>
    <t>MONTH</t>
  </si>
  <si>
    <t>PRICE</t>
  </si>
  <si>
    <t xml:space="preserve">3 MONTH </t>
  </si>
  <si>
    <t xml:space="preserve">6 MONTH </t>
  </si>
  <si>
    <t>1 YEAR</t>
  </si>
  <si>
    <t>2 YEAR</t>
  </si>
  <si>
    <t>3 YEAR</t>
  </si>
  <si>
    <t>5 YEAR</t>
  </si>
  <si>
    <t>10 YEAR</t>
  </si>
  <si>
    <t xml:space="preserve">TOTAL </t>
  </si>
  <si>
    <t xml:space="preserve">% </t>
  </si>
  <si>
    <t>POINT</t>
  </si>
  <si>
    <t>CLOSE</t>
  </si>
  <si>
    <t>CHANGE</t>
  </si>
  <si>
    <t>% CHANGE</t>
  </si>
  <si>
    <t>S&amp;P 500 ANNUAL RETURNS</t>
  </si>
  <si>
    <t>YEAR</t>
  </si>
  <si>
    <t>DIVIDEND</t>
  </si>
  <si>
    <t>ENDING</t>
  </si>
  <si>
    <t>COMPONENT</t>
  </si>
  <si>
    <t>12/31/2004</t>
  </si>
  <si>
    <t>12/31/2002</t>
  </si>
  <si>
    <t>DATE</t>
  </si>
  <si>
    <t>DAY</t>
  </si>
  <si>
    <t xml:space="preserve">TRADING DAY </t>
  </si>
  <si>
    <t>FRI</t>
  </si>
  <si>
    <t>TUE</t>
  </si>
  <si>
    <t>WED</t>
  </si>
  <si>
    <t>MON</t>
  </si>
  <si>
    <t>THU</t>
  </si>
  <si>
    <t>Avg</t>
  </si>
  <si>
    <t>Month High</t>
  </si>
  <si>
    <t>Month Low</t>
  </si>
  <si>
    <t>High/Low</t>
  </si>
  <si>
    <t>TICKER</t>
  </si>
  <si>
    <t>SECTOR</t>
  </si>
  <si>
    <t>SUB-INDUSTRY</t>
  </si>
  <si>
    <t>AAPL</t>
  </si>
  <si>
    <t>Information Technology</t>
  </si>
  <si>
    <t>UNH</t>
  </si>
  <si>
    <t>HD</t>
  </si>
  <si>
    <t>AXP</t>
  </si>
  <si>
    <t>Financials</t>
  </si>
  <si>
    <t>V</t>
  </si>
  <si>
    <t>DIS</t>
  </si>
  <si>
    <t>NKE</t>
  </si>
  <si>
    <t>BA</t>
  </si>
  <si>
    <t>Boeing Co</t>
  </si>
  <si>
    <t>Industrials</t>
  </si>
  <si>
    <t>JPM</t>
  </si>
  <si>
    <t>Materials</t>
  </si>
  <si>
    <t>MMM</t>
  </si>
  <si>
    <t>3M Co</t>
  </si>
  <si>
    <t>MSFT</t>
  </si>
  <si>
    <t>Microsoft Corp</t>
  </si>
  <si>
    <t>CAT</t>
  </si>
  <si>
    <t>Caterpillar Inc</t>
  </si>
  <si>
    <t>TRV</t>
  </si>
  <si>
    <t>GS</t>
  </si>
  <si>
    <t>MRK</t>
  </si>
  <si>
    <t>Pharmaceuticals</t>
  </si>
  <si>
    <t>INTC</t>
  </si>
  <si>
    <t>Semiconductors</t>
  </si>
  <si>
    <t>JNJ</t>
  </si>
  <si>
    <t>Johnson &amp; Johnson</t>
  </si>
  <si>
    <t>CSCO</t>
  </si>
  <si>
    <t>MCD</t>
  </si>
  <si>
    <t>McDonald's Corp</t>
  </si>
  <si>
    <t>KO</t>
  </si>
  <si>
    <t>Coca-Cola Co</t>
  </si>
  <si>
    <t>IBM</t>
  </si>
  <si>
    <t>PG</t>
  </si>
  <si>
    <t>Procter &amp; Gamble</t>
  </si>
  <si>
    <t>CVX</t>
  </si>
  <si>
    <t>Chevron Corp</t>
  </si>
  <si>
    <t>Energy</t>
  </si>
  <si>
    <t>VZ</t>
  </si>
  <si>
    <t>Telecommunication Services</t>
  </si>
  <si>
    <t>WMT</t>
  </si>
  <si>
    <t>S&amp;P 500 Breadth: monthly and annual</t>
  </si>
  <si>
    <t>PERIOD</t>
  </si>
  <si>
    <t>UP/DOWN</t>
  </si>
  <si>
    <t>UP</t>
  </si>
  <si>
    <t>UNCHANGED</t>
  </si>
  <si>
    <t>DOWN</t>
  </si>
  <si>
    <t>AVERAGE</t>
  </si>
  <si>
    <t>TOP 10</t>
  </si>
  <si>
    <t>TOP 25</t>
  </si>
  <si>
    <t>TOP 50</t>
  </si>
  <si>
    <t>RATIO</t>
  </si>
  <si>
    <t>ISSUES</t>
  </si>
  <si>
    <t>BY MKT VAL</t>
  </si>
  <si>
    <t>% AVG CHG</t>
  </si>
  <si>
    <t>1</t>
  </si>
  <si>
    <t>0</t>
  </si>
  <si>
    <t>2</t>
  </si>
  <si>
    <t>203</t>
  </si>
  <si>
    <t>3</t>
  </si>
  <si>
    <t xml:space="preserve"> </t>
  </si>
  <si>
    <t>INDEX</t>
  </si>
  <si>
    <t>MKT VAL-$ MIL*</t>
  </si>
  <si>
    <t>PAY DIVS</t>
  </si>
  <si>
    <t>S&amp;P SuperComposite 1,500</t>
  </si>
  <si>
    <t>S&amp;P MidCap 400</t>
  </si>
  <si>
    <t>S&amp;P SmallCap 600</t>
  </si>
  <si>
    <t>*Based on full shares</t>
  </si>
  <si>
    <t>S&amp;P 500 dividend payers vs. non-payers performance</t>
  </si>
  <si>
    <t>Total Return Performance:</t>
  </si>
  <si>
    <t>Average</t>
  </si>
  <si>
    <t>Weighted</t>
  </si>
  <si>
    <t>Total</t>
  </si>
  <si>
    <t>Payers</t>
  </si>
  <si>
    <t>Non-payers</t>
  </si>
  <si>
    <t>Change</t>
  </si>
  <si>
    <t>Return</t>
  </si>
  <si>
    <t xml:space="preserve">Month </t>
  </si>
  <si>
    <t>12 Month</t>
  </si>
  <si>
    <t>Issues</t>
  </si>
  <si>
    <t>Yield on indicated rate</t>
  </si>
  <si>
    <t>2016 actual payment</t>
  </si>
  <si>
    <t>2015 actual payment</t>
  </si>
  <si>
    <t>2014 actual payment</t>
  </si>
  <si>
    <t>2013 actual payment</t>
  </si>
  <si>
    <t>2012 actual payment</t>
  </si>
  <si>
    <t>2011 actual payment</t>
  </si>
  <si>
    <t>2010 actual payment</t>
  </si>
  <si>
    <t>2009 actual payment</t>
  </si>
  <si>
    <t>2008 actual payment</t>
  </si>
  <si>
    <t>2007 actual payment</t>
  </si>
  <si>
    <t>2006 actual payment</t>
  </si>
  <si>
    <t>2005 actual payment</t>
  </si>
  <si>
    <t>2004 actual payment</t>
  </si>
  <si>
    <t>2003 actual payment</t>
  </si>
  <si>
    <t>2002 actual payment</t>
  </si>
  <si>
    <t>TIMES</t>
  </si>
  <si>
    <t>MO CHG</t>
  </si>
  <si>
    <t>3-MO CHG</t>
  </si>
  <si>
    <t>FORWARD MONTH</t>
  </si>
  <si>
    <t>TOTAL/AVG</t>
  </si>
  <si>
    <t xml:space="preserve">  </t>
  </si>
  <si>
    <t>3-MONTH PRICE CHANGE</t>
  </si>
  <si>
    <t>YTD UP</t>
  </si>
  <si>
    <t>YTD DOWN</t>
  </si>
  <si>
    <t>2017</t>
  </si>
  <si>
    <t>S&amp;P 500 stock return</t>
  </si>
  <si>
    <t>DAILY MOVES</t>
  </si>
  <si>
    <t xml:space="preserve">Materials </t>
  </si>
  <si>
    <t xml:space="preserve">Consumer Discretionary </t>
  </si>
  <si>
    <t xml:space="preserve">Consumer Staples </t>
  </si>
  <si>
    <t xml:space="preserve">Health Care </t>
  </si>
  <si>
    <t xml:space="preserve">Financials </t>
  </si>
  <si>
    <t xml:space="preserve">Information Technology </t>
  </si>
  <si>
    <t xml:space="preserve">Telecommunication Services </t>
  </si>
  <si>
    <t xml:space="preserve">Utilities </t>
  </si>
  <si>
    <t>Real Estate</t>
  </si>
  <si>
    <t>ACTION</t>
  </si>
  <si>
    <t>EFF AFTER</t>
  </si>
  <si>
    <t>ADD</t>
  </si>
  <si>
    <t>DELETE</t>
  </si>
  <si>
    <t>Moved from S&amp;P MidCap400</t>
  </si>
  <si>
    <t>Financial Exchanges &amp; Data</t>
  </si>
  <si>
    <t>Health Care Equipment</t>
  </si>
  <si>
    <t>FR 12/1999</t>
  </si>
  <si>
    <t>DJIA 30</t>
  </si>
  <si>
    <t>INDEX STOCK PERFORMANCE</t>
  </si>
  <si>
    <t>MidCap</t>
  </si>
  <si>
    <t>SmallCap</t>
  </si>
  <si>
    <t>Issues with monthly price changes as described by type:</t>
  </si>
  <si>
    <t>TYPE</t>
  </si>
  <si>
    <t xml:space="preserve">AVG </t>
  </si>
  <si>
    <t>3-MONTH</t>
  </si>
  <si>
    <t>% CHG</t>
  </si>
  <si>
    <t>Up</t>
  </si>
  <si>
    <t>Down</t>
  </si>
  <si>
    <t>Up &gt;=10%</t>
  </si>
  <si>
    <t>Down &lt;= -10%</t>
  </si>
  <si>
    <t>Up &gt;= 25%</t>
  </si>
  <si>
    <t>Down &lt;= -25%</t>
  </si>
  <si>
    <t>Up &gt;= 50%</t>
  </si>
  <si>
    <t>Down &lt;= -50%</t>
  </si>
  <si>
    <t>S&amp;P MIDCAP400</t>
  </si>
  <si>
    <t>S&amp;P SMALLCAP 600</t>
  </si>
  <si>
    <t>Please email me with any comments</t>
  </si>
  <si>
    <t>SP500_EPS_DIV</t>
  </si>
  <si>
    <t>DIVSTAT</t>
  </si>
  <si>
    <t>WORKSHEET</t>
  </si>
  <si>
    <t>CONTENT</t>
  </si>
  <si>
    <t>Howard Silverblatt</t>
  </si>
  <si>
    <t>Howard.Silverblatt@spglobal.com</t>
  </si>
  <si>
    <t>Amazon.com Inc</t>
  </si>
  <si>
    <t>AMZN</t>
  </si>
  <si>
    <t>BRK.B</t>
  </si>
  <si>
    <t>GOOGL</t>
  </si>
  <si>
    <t>GOOG</t>
  </si>
  <si>
    <t>BEST S&amp;P 500 FOR THE MONTH (PRICE ONLY)</t>
  </si>
  <si>
    <t>LONG-TERM RETURNS</t>
  </si>
  <si>
    <t>TOTAL RETURNS</t>
  </si>
  <si>
    <t>PRICES 4/5/6/30</t>
  </si>
  <si>
    <t>PRICES-ANNUAL</t>
  </si>
  <si>
    <t>PRICES-MONTHS</t>
  </si>
  <si>
    <t>PRICES-DAILY</t>
  </si>
  <si>
    <t>PRICES-SELECTED DATES</t>
  </si>
  <si>
    <t>TOP MOVERS-MONTH</t>
  </si>
  <si>
    <t>DIVIDEND-PAYERS-NONPAYERS</t>
  </si>
  <si>
    <t>Monthly, 3 months, YTD for 4/5/6/30</t>
  </si>
  <si>
    <t>Various for 4/5/6/30</t>
  </si>
  <si>
    <t>Sectors</t>
  </si>
  <si>
    <t>Index level: S&amp;P 400/500/600 &amp; Dow</t>
  </si>
  <si>
    <t>S&amp;P 500, Dow</t>
  </si>
  <si>
    <t>S&amp;P 500 changes</t>
  </si>
  <si>
    <t>Economic, next month</t>
  </si>
  <si>
    <t>MARKET SIZE</t>
  </si>
  <si>
    <t xml:space="preserve">BREADTH  </t>
  </si>
  <si>
    <t>Apple Inc.</t>
  </si>
  <si>
    <t>Berkshire Hathaway B</t>
  </si>
  <si>
    <t>JP Morgan Chase &amp; Co</t>
  </si>
  <si>
    <t>Alphabet Inc A</t>
  </si>
  <si>
    <t>Alphabet Inc C</t>
  </si>
  <si>
    <t>ADDITIONAL 1</t>
  </si>
  <si>
    <t>ADDITIONAL 2</t>
  </si>
  <si>
    <t>ADDITIONAL 3</t>
  </si>
  <si>
    <t>ADDITIONAL 4</t>
  </si>
  <si>
    <t>ADDITIONAL 5</t>
  </si>
  <si>
    <t>BREADTH 4/5/6/30</t>
  </si>
  <si>
    <t>MONTH PRICING</t>
  </si>
  <si>
    <t>MONTH HISTORY</t>
  </si>
  <si>
    <t>U.S. traded dividend changes</t>
  </si>
  <si>
    <t>Howard Silverblatt, S&amp;P Senior Index Analyst</t>
  </si>
  <si>
    <t xml:space="preserve">DividendStats are based on the common (non-funds) </t>
  </si>
  <si>
    <t>Total Declarations</t>
  </si>
  <si>
    <t>Extra</t>
  </si>
  <si>
    <t>Increases</t>
  </si>
  <si>
    <t>Resumptions</t>
  </si>
  <si>
    <t>Decreases</t>
  </si>
  <si>
    <t>Omitted</t>
  </si>
  <si>
    <t>Jan</t>
  </si>
  <si>
    <t>Feb</t>
  </si>
  <si>
    <t xml:space="preserve">Mar </t>
  </si>
  <si>
    <t>Apr</t>
  </si>
  <si>
    <t>May</t>
  </si>
  <si>
    <t>Jun</t>
  </si>
  <si>
    <t>Jul</t>
  </si>
  <si>
    <t>Aug</t>
  </si>
  <si>
    <t>Oct</t>
  </si>
  <si>
    <t>Nov</t>
  </si>
  <si>
    <t>Dec</t>
  </si>
  <si>
    <t>YTD and full year</t>
  </si>
  <si>
    <t>TOTALS AND CHANGES:</t>
  </si>
  <si>
    <t>Y/Y% CHG</t>
  </si>
  <si>
    <t xml:space="preserve">3-MONTH </t>
  </si>
  <si>
    <t>12-MONTH</t>
  </si>
  <si>
    <t>Negative/Postive stats added, click cell for the formula</t>
  </si>
  <si>
    <t>Positive/Negative</t>
  </si>
  <si>
    <t>Positive -Mo</t>
  </si>
  <si>
    <t>Negative - Mo</t>
  </si>
  <si>
    <t>Ratio</t>
  </si>
  <si>
    <t>Positive change</t>
  </si>
  <si>
    <t>Negative change</t>
  </si>
  <si>
    <t>Positive - 3 Mo</t>
  </si>
  <si>
    <t>Negative - 3 Mo</t>
  </si>
  <si>
    <t>Positive - YTD</t>
  </si>
  <si>
    <t>Negative - YTD</t>
  </si>
  <si>
    <t>Positive - 1 year</t>
  </si>
  <si>
    <t>`</t>
  </si>
  <si>
    <t>Negative - 1 year</t>
  </si>
  <si>
    <t>S&amp;P 500 history</t>
  </si>
  <si>
    <t>DISTRIBUTION</t>
  </si>
  <si>
    <t>SEPARATE MONTHLY FILES, ATTACHED</t>
  </si>
  <si>
    <t>ADDITIONAL 6</t>
  </si>
  <si>
    <t>ADDITIONAL 7</t>
  </si>
  <si>
    <t>ADDITIONAL 8</t>
  </si>
  <si>
    <t>ADDITIONAL 9</t>
  </si>
  <si>
    <t>ADDITIONAL 10</t>
  </si>
  <si>
    <t>S&amp;P 500 SECTOR RETURNS RANGE:</t>
  </si>
  <si>
    <t>NOTE</t>
  </si>
  <si>
    <t>Apparel Retail</t>
  </si>
  <si>
    <t>Application Software</t>
  </si>
  <si>
    <t>VIX</t>
  </si>
  <si>
    <t>NASDAQ</t>
  </si>
  <si>
    <t>CURRENT</t>
  </si>
  <si>
    <t>HI/LO CHART</t>
  </si>
  <si>
    <t>INDEX TO WORKSHEETS</t>
  </si>
  <si>
    <t>WORKSHEET NAME</t>
  </si>
  <si>
    <t xml:space="preserve">As of the close of: </t>
  </si>
  <si>
    <t>S&amp;P Senior Index Analyst</t>
  </si>
  <si>
    <t>Alphabet combined</t>
  </si>
  <si>
    <t>S&amp;P 500 highs</t>
  </si>
  <si>
    <t>Dow Jones Industrial Average highs</t>
  </si>
  <si>
    <t>The Marks: S&amp;P 500 and the Dow</t>
  </si>
  <si>
    <t>S&amp;P 500 PRICE - BREAKING THE 100</t>
  </si>
  <si>
    <t>First close above each 100 mark:</t>
  </si>
  <si>
    <t>DAYS</t>
  </si>
  <si>
    <t>% CHG FR PRIOR 00</t>
  </si>
  <si>
    <t>ANNUALIZED GAIN</t>
  </si>
  <si>
    <t>06/04/1968</t>
  </si>
  <si>
    <t xml:space="preserve"> I STARTED AT S&amp;P</t>
  </si>
  <si>
    <t>11/21/1985</t>
  </si>
  <si>
    <t>03/23/1987</t>
  </si>
  <si>
    <t>12/26/1991</t>
  </si>
  <si>
    <t>03/24/1995</t>
  </si>
  <si>
    <t>11/17/1995</t>
  </si>
  <si>
    <t>10/04/1996</t>
  </si>
  <si>
    <t>02/12/1997</t>
  </si>
  <si>
    <t>07/02/1997</t>
  </si>
  <si>
    <t>02/02/1998</t>
  </si>
  <si>
    <t>03/24/1998</t>
  </si>
  <si>
    <t>12/21/1998</t>
  </si>
  <si>
    <t>03/15/1999</t>
  </si>
  <si>
    <t>07/09/1999</t>
  </si>
  <si>
    <t>03/22/2000</t>
  </si>
  <si>
    <t>05/03/2013</t>
  </si>
  <si>
    <t>08/01/2013</t>
  </si>
  <si>
    <t>11/22/2013</t>
  </si>
  <si>
    <t>5/23/2014</t>
  </si>
  <si>
    <t>2/9/2017</t>
  </si>
  <si>
    <t>5/15/2017</t>
  </si>
  <si>
    <t>Dow Jones Industrial Average - BREAKING THE 1000</t>
  </si>
  <si>
    <t>First close above each 1000 mark:</t>
  </si>
  <si>
    <t>% CHG FR PRIOR 000</t>
  </si>
  <si>
    <t>05/26/1896</t>
  </si>
  <si>
    <t>12/23/2014</t>
  </si>
  <si>
    <t>11/22/2016</t>
  </si>
  <si>
    <t>1/25/2017</t>
  </si>
  <si>
    <t>3/1/2017</t>
  </si>
  <si>
    <t xml:space="preserve">DAY </t>
  </si>
  <si>
    <t>DAYS BETWEEN HIGHS</t>
  </si>
  <si>
    <t>POINT CHG</t>
  </si>
  <si>
    <t>% CHG FR PRIOR HIGH</t>
  </si>
  <si>
    <t>NEW HIGH YTD</t>
  </si>
  <si>
    <t>Hi/Lo back to 1962</t>
  </si>
  <si>
    <t>TARGET</t>
  </si>
  <si>
    <t>TP PROJ GAIN</t>
  </si>
  <si>
    <t>TP CHG</t>
  </si>
  <si>
    <t>S&amp;P CHG</t>
  </si>
  <si>
    <t>TP P CHG</t>
  </si>
  <si>
    <t>DJIA CHG</t>
  </si>
  <si>
    <t>Utilities</t>
  </si>
  <si>
    <t>Casinos &amp; Gaming</t>
  </si>
  <si>
    <t>Oil &amp; Gas Exploration &amp; Production</t>
  </si>
  <si>
    <t>Building Products</t>
  </si>
  <si>
    <t>Oil &amp; Gas Drilling</t>
  </si>
  <si>
    <t>Dow Jones Industrial Average new highs</t>
  </si>
  <si>
    <t>Life &amp; Health Insurance</t>
  </si>
  <si>
    <t>Life Sciences Tools &amp; Services</t>
  </si>
  <si>
    <t>%</t>
  </si>
  <si>
    <t>Specialty Stores</t>
  </si>
  <si>
    <t>NEW S&amp;P 500 CLOSING HIGHS:</t>
  </si>
  <si>
    <t>9/15/2017</t>
  </si>
  <si>
    <t>8/2/2017</t>
  </si>
  <si>
    <t>10/18/2017</t>
  </si>
  <si>
    <t>S&amp;P 500 Sector values for:</t>
  </si>
  <si>
    <t>Unitedhealth Group Inc</t>
  </si>
  <si>
    <t>11/24/2017</t>
  </si>
  <si>
    <t>11/30/2017</t>
  </si>
  <si>
    <t>Home Depot Inc</t>
  </si>
  <si>
    <t>Verizon Communications Inc</t>
  </si>
  <si>
    <t>Visa Inc A</t>
  </si>
  <si>
    <t xml:space="preserve">COMPANY </t>
  </si>
  <si>
    <t>NEW CLOSING HIGHS</t>
  </si>
  <si>
    <t>Cisco Systems Inc</t>
  </si>
  <si>
    <t>S&amp;P 500 and sector tax rates</t>
  </si>
  <si>
    <t>ADDITIONAL 12</t>
  </si>
  <si>
    <t>ADDITIONAL 11</t>
  </si>
  <si>
    <t>S&amp;P 500 Index and Sector quarterly tax rate</t>
  </si>
  <si>
    <t>INCOME TAX RATE</t>
  </si>
  <si>
    <t xml:space="preserve">Real Estate </t>
  </si>
  <si>
    <t>Consumer discretionary</t>
  </si>
  <si>
    <t>QUARTER</t>
  </si>
  <si>
    <t>Aerospace &amp; Defense</t>
  </si>
  <si>
    <t>2017 actual payment</t>
  </si>
  <si>
    <t>S&amp;P 500 MEMBERSHIP CHANGES</t>
  </si>
  <si>
    <t>1/4/2018</t>
  </si>
  <si>
    <t>1/3/2018</t>
  </si>
  <si>
    <t>1/17/2018</t>
  </si>
  <si>
    <t>124</t>
  </si>
  <si>
    <t>YTD PRICE CHANGE</t>
  </si>
  <si>
    <t>S&amp;P 500 and DJIA street consensus bottom-up  1-year target price</t>
  </si>
  <si>
    <t>S&amp;P 500 RETURNS FEBRUARY 2018</t>
  </si>
  <si>
    <t>LONG TERM</t>
  </si>
  <si>
    <t>MAX</t>
  </si>
  <si>
    <t>MIN</t>
  </si>
  <si>
    <t>MEAN</t>
  </si>
  <si>
    <t>MEDIAN</t>
  </si>
  <si>
    <t>S&amp;P 500 10% and 20% issue moves</t>
  </si>
  <si>
    <t>ADDITIONAL 13</t>
  </si>
  <si>
    <t>FORWARD 1-YEAR</t>
  </si>
  <si>
    <t>Moved from the S&amp;P MidCap400</t>
  </si>
  <si>
    <t>Regional Banks</t>
  </si>
  <si>
    <t>S&amp;P 500 RETURNS MARCH 2018</t>
  </si>
  <si>
    <t>TOP  MARKET VALUE</t>
  </si>
  <si>
    <t>Fiscal year-end 2017 rates</t>
  </si>
  <si>
    <t>Fiscal year-end 2016 rates</t>
  </si>
  <si>
    <t>TOP MOVERS YTD</t>
  </si>
  <si>
    <t>S&amp;P 500 RETURNS APRIL 2018</t>
  </si>
  <si>
    <t>2018</t>
  </si>
  <si>
    <t>S&amp;P 500 Total Return</t>
  </si>
  <si>
    <t>S&amp;P 500 annual issue moves of at least 10% or 20%</t>
  </si>
  <si>
    <t xml:space="preserve">YEAR </t>
  </si>
  <si>
    <t>&gt;=10%</t>
  </si>
  <si>
    <t>&lt;=-10%</t>
  </si>
  <si>
    <t>&gt;=20%</t>
  </si>
  <si>
    <t>240</t>
  </si>
  <si>
    <t>S&amp;P 500 RETURNS MAY 2018</t>
  </si>
  <si>
    <t>Electric Utilities</t>
  </si>
  <si>
    <t>Moved to the S&amp;P MidCap400</t>
  </si>
  <si>
    <t>Dow Jones Industrial Average</t>
  </si>
  <si>
    <t>% OF WEIGHT</t>
  </si>
  <si>
    <t>% OF MKT VAL</t>
  </si>
  <si>
    <t>Health care</t>
  </si>
  <si>
    <t>American Express Co</t>
  </si>
  <si>
    <t>Walt Disney Co</t>
  </si>
  <si>
    <t>Goldman Sachs Group Inc</t>
  </si>
  <si>
    <t>Intl Business Machines Corp</t>
  </si>
  <si>
    <t>Merck &amp; Co Inc</t>
  </si>
  <si>
    <t>NIKE Inc B</t>
  </si>
  <si>
    <t>Travelers Cos Inc</t>
  </si>
  <si>
    <t>Walmart Inc.</t>
  </si>
  <si>
    <t>S&amp;P 500 RETURNS JUNE 2018</t>
  </si>
  <si>
    <t>HFC</t>
  </si>
  <si>
    <t>Data Processing &amp; Outsourced Services</t>
  </si>
  <si>
    <t>Electrical Components &amp; Equipment</t>
  </si>
  <si>
    <t>ADDITIONAL 14</t>
  </si>
  <si>
    <t>high sector</t>
  </si>
  <si>
    <t>low sector</t>
  </si>
  <si>
    <t>S&amp;P 500 RETURNS JULY 2018</t>
  </si>
  <si>
    <t xml:space="preserve"> HIGH OVER PRIOR</t>
  </si>
  <si>
    <t>DAYS IN A ROW</t>
  </si>
  <si>
    <t>8/29/2018</t>
  </si>
  <si>
    <t>S&amp;P 500 RETURNS AUGUST 2018</t>
  </si>
  <si>
    <t>S&amp;P 4/5/6/30; global market</t>
  </si>
  <si>
    <t xml:space="preserve">Communication Services  </t>
  </si>
  <si>
    <t xml:space="preserve">Communication Services </t>
  </si>
  <si>
    <t>1962-TO-DATE</t>
  </si>
  <si>
    <t>Oil &amp; Gas Refining &amp; Marketing</t>
  </si>
  <si>
    <t>WCG</t>
  </si>
  <si>
    <t>Managed Health Care</t>
  </si>
  <si>
    <t>Property &amp; Casualty Insurance</t>
  </si>
  <si>
    <t>S&amp;P 500 RETURN SEPTEMBER  2018</t>
  </si>
  <si>
    <t xml:space="preserve">Communication  Services  </t>
  </si>
  <si>
    <t>Communication Services</t>
  </si>
  <si>
    <t>S&amp;P 500 RETURN OCTOBER 2018</t>
  </si>
  <si>
    <t>DJIA membership</t>
  </si>
  <si>
    <t>S&amp;P 500 issue contribution</t>
  </si>
  <si>
    <t>Electronic Equipment &amp; Instruments</t>
  </si>
  <si>
    <t>400</t>
  </si>
  <si>
    <t xml:space="preserve">   BEST</t>
  </si>
  <si>
    <t>WORST</t>
  </si>
  <si>
    <t>SPREAD (BEST-WORST)</t>
  </si>
  <si>
    <t>S&amp;P 500 RETURN NOVEMBER  2018</t>
  </si>
  <si>
    <t>MXIM</t>
  </si>
  <si>
    <t>New to the S&amp;P 1500</t>
  </si>
  <si>
    <t>MKT VAL $MIL</t>
  </si>
  <si>
    <t>S&amp;P 500 RETURN DECEMBER  2018</t>
  </si>
  <si>
    <t>S&amp;P 500 RETURNS 2018</t>
  </si>
  <si>
    <t>H/L Spread</t>
  </si>
  <si>
    <t>Avg fr 1962</t>
  </si>
  <si>
    <t>S&amp;P 500 daily high / low spreads</t>
  </si>
  <si>
    <t>sector spread</t>
  </si>
  <si>
    <t>2018 actual payment</t>
  </si>
  <si>
    <t>S&amp;P 500 RETURN JANUARY 2019</t>
  </si>
  <si>
    <t>Jan,'19</t>
  </si>
  <si>
    <t>S&amp;P 500 RETURNS JANUARY 2018</t>
  </si>
  <si>
    <t>PCG</t>
  </si>
  <si>
    <t>PG&amp;E Corp</t>
  </si>
  <si>
    <t>QTR</t>
  </si>
  <si>
    <t>Feb,'19</t>
  </si>
  <si>
    <t>2019</t>
  </si>
  <si>
    <t>% OF INDEX</t>
  </si>
  <si>
    <t>1-year Target Prices</t>
  </si>
  <si>
    <t>DOW</t>
  </si>
  <si>
    <t>Mar,'19</t>
  </si>
  <si>
    <t>S&amp;P 500 RETURN FEBRUARY 2019</t>
  </si>
  <si>
    <t>S&amp;P 500 RETURN MARCH 2019</t>
  </si>
  <si>
    <t>S&amp;P 500 RETURN APRIL 2019</t>
  </si>
  <si>
    <t>Fiscal year-end 2018 rates</t>
  </si>
  <si>
    <t>Communications Services</t>
  </si>
  <si>
    <t>Apr,'19</t>
  </si>
  <si>
    <t xml:space="preserve">Yield (ind rate) for payers </t>
  </si>
  <si>
    <t>S&amp;P 500 RETURN MAY 2019</t>
  </si>
  <si>
    <t>May,'19</t>
  </si>
  <si>
    <t>Jun,'19</t>
  </si>
  <si>
    <t>S&amp;P 500 RETURN JUNE 2019</t>
  </si>
  <si>
    <t>S&amp;P 500 RETURN JULY 2019</t>
  </si>
  <si>
    <t>7/12/2019</t>
  </si>
  <si>
    <t>7/11/2019</t>
  </si>
  <si>
    <t>Jul,'19</t>
  </si>
  <si>
    <t>Actual quarter tax rates</t>
  </si>
  <si>
    <t>S&amp;P 500 RETURN AUGUST 2019</t>
  </si>
  <si>
    <t>Aug,'19</t>
  </si>
  <si>
    <t>Industrial Machinery</t>
  </si>
  <si>
    <t>S&amp;P 500 1% and 2 % moves</t>
  </si>
  <si>
    <t>S&amp;P 500 daily changes of 1%</t>
  </si>
  <si>
    <t>S&amp;P 500 daily changes of 2%</t>
  </si>
  <si>
    <t>% up</t>
  </si>
  <si>
    <t>% down</t>
  </si>
  <si>
    <t>Sep,'19</t>
  </si>
  <si>
    <t>3-MONTHS</t>
  </si>
  <si>
    <t>139</t>
  </si>
  <si>
    <t>S&amp;P 500 RETURN SEPTEMBER 2019</t>
  </si>
  <si>
    <t>S&amp;P 500 RETURN OCTOBER 2019</t>
  </si>
  <si>
    <t>Oct,'19</t>
  </si>
  <si>
    <t>S&amp;P 500 RETURN NOVEMBER 2019</t>
  </si>
  <si>
    <t>Nov,'19</t>
  </si>
  <si>
    <t>11/15/2019</t>
  </si>
  <si>
    <t>S&amp;P 500 RETURN DECEMBER 2019</t>
  </si>
  <si>
    <t>Dec,'19</t>
  </si>
  <si>
    <t>2019 actual payment</t>
  </si>
  <si>
    <t>ADDITIONAL 15</t>
  </si>
  <si>
    <t>12/19/2019</t>
  </si>
  <si>
    <t>Interactive Media &amp; Services</t>
  </si>
  <si>
    <t>5</t>
  </si>
  <si>
    <t>S&amp;P 500 RETURNS 2019</t>
  </si>
  <si>
    <t>55</t>
  </si>
  <si>
    <t/>
  </si>
  <si>
    <t>S&amp;P 500 selected and year-end sector representation</t>
  </si>
  <si>
    <t>MARKET REPRESENTATION</t>
  </si>
  <si>
    <t>2014</t>
  </si>
  <si>
    <t>Financials*</t>
  </si>
  <si>
    <t xml:space="preserve">Communication Services**  </t>
  </si>
  <si>
    <t>Real Estate*</t>
  </si>
  <si>
    <t xml:space="preserve">   *Real Estate was spun off from the Financial sector post September 16, 2016</t>
  </si>
  <si>
    <t xml:space="preserve">   **Telecommunication Services was rename Communication Services, with issues added from other sectors post September 20, 2018</t>
  </si>
  <si>
    <t>1/15/2020</t>
  </si>
  <si>
    <t>S&amp;P 500 RETURNS JANUARY 2020</t>
  </si>
  <si>
    <t>FROM 2015</t>
  </si>
  <si>
    <t>PAYC</t>
  </si>
  <si>
    <t>Paycom Software</t>
  </si>
  <si>
    <t>WellCare Health Plans</t>
  </si>
  <si>
    <t>Acquired by Centene (CNC)</t>
  </si>
  <si>
    <t>high</t>
  </si>
  <si>
    <t xml:space="preserve">Current &amp; historical S&amp;P 500 representation </t>
  </si>
  <si>
    <t>S&amp;P 500 RETURNS FEBRUARY 2020</t>
  </si>
  <si>
    <t>Feb,'20</t>
  </si>
  <si>
    <t>NVDA</t>
  </si>
  <si>
    <t>Daily High / Low spreads</t>
  </si>
  <si>
    <t>JAN,'20</t>
  </si>
  <si>
    <t>Mar,'20</t>
  </si>
  <si>
    <t>S&amp;P 500 RETURNS MARCH 2020</t>
  </si>
  <si>
    <t>M</t>
  </si>
  <si>
    <t>RTN</t>
  </si>
  <si>
    <t>Raytheon</t>
  </si>
  <si>
    <t>Department Stores</t>
  </si>
  <si>
    <t>OTIS</t>
  </si>
  <si>
    <t>Otis Worldwide</t>
  </si>
  <si>
    <t>Industrial Equipment</t>
  </si>
  <si>
    <t>CARR</t>
  </si>
  <si>
    <t>Carrier Global</t>
  </si>
  <si>
    <t>TR</t>
  </si>
  <si>
    <t>CONTRIB.</t>
  </si>
  <si>
    <t xml:space="preserve"> TR</t>
  </si>
  <si>
    <t>Apr,'20</t>
  </si>
  <si>
    <t>Fiscal year-end 2019 rates</t>
  </si>
  <si>
    <t>CPRI</t>
  </si>
  <si>
    <t xml:space="preserve">CONTRIB. </t>
  </si>
  <si>
    <t>CONTRIB. COMPONENT</t>
  </si>
  <si>
    <t>Microsoft Corporation</t>
  </si>
  <si>
    <t>S&amp;P 500 RETURNS MAY 2020</t>
  </si>
  <si>
    <t>WST</t>
  </si>
  <si>
    <t>West Pharmaceutical Services Inc</t>
  </si>
  <si>
    <t>HP</t>
  </si>
  <si>
    <t>Helmerich &amp; Payne Inc</t>
  </si>
  <si>
    <t>Moved to the S&amp;P SmallCap600</t>
  </si>
  <si>
    <t>DXCM</t>
  </si>
  <si>
    <t>DexCom Inc</t>
  </si>
  <si>
    <t>DPZ</t>
  </si>
  <si>
    <t>Domino's Pizza Inc</t>
  </si>
  <si>
    <t>Restaurants</t>
  </si>
  <si>
    <t>AGN</t>
  </si>
  <si>
    <t>Allergan plc</t>
  </si>
  <si>
    <t>Acquired by AbbVie (ABBV)</t>
  </si>
  <si>
    <t>Capri Holdings</t>
  </si>
  <si>
    <t>Apparel Accessories &amp; Luxury Goods</t>
  </si>
  <si>
    <t>MAY,'20</t>
  </si>
  <si>
    <t>S&amp;P 500 RETURN APRIL 2020</t>
  </si>
  <si>
    <t>COTY</t>
  </si>
  <si>
    <t>JWN</t>
  </si>
  <si>
    <t>Nvidia Corp</t>
  </si>
  <si>
    <t>TYL</t>
  </si>
  <si>
    <t>Tyler Technologies</t>
  </si>
  <si>
    <t>BIO</t>
  </si>
  <si>
    <t>Bio-Rad Laboratories</t>
  </si>
  <si>
    <t>TDY</t>
  </si>
  <si>
    <t>Teledyne Technologies</t>
  </si>
  <si>
    <t>HOG</t>
  </si>
  <si>
    <t>Harley-Davidson</t>
  </si>
  <si>
    <t>Motorcycle Manufactures</t>
  </si>
  <si>
    <t>Nordstrom</t>
  </si>
  <si>
    <t>ADS</t>
  </si>
  <si>
    <t>Alliance Data Systems</t>
  </si>
  <si>
    <t>YTD, MONTHLY, DAILY</t>
  </si>
  <si>
    <t>JUN,'20</t>
  </si>
  <si>
    <t>S&amp;P 500 RETURN JUNE 2020</t>
  </si>
  <si>
    <t>CRM</t>
  </si>
  <si>
    <t>S&amp;P 500 RETURN JULY 2020</t>
  </si>
  <si>
    <t>JUL,'20</t>
  </si>
  <si>
    <t>7/31/2020</t>
  </si>
  <si>
    <t>S&amp;P 500 RETURN AUGUST 2020</t>
  </si>
  <si>
    <t>8/24/2020</t>
  </si>
  <si>
    <t>8/27/2020</t>
  </si>
  <si>
    <t>AMGN</t>
  </si>
  <si>
    <t>Amgen Inc</t>
  </si>
  <si>
    <t>HON</t>
  </si>
  <si>
    <t>Honeywell Intl Inc</t>
  </si>
  <si>
    <t>AUG,'20</t>
  </si>
  <si>
    <t>6/30/2020</t>
  </si>
  <si>
    <t>5/31/2020</t>
  </si>
  <si>
    <t>4/30/2020</t>
  </si>
  <si>
    <t>3/31/2020</t>
  </si>
  <si>
    <t>2/29/2020</t>
  </si>
  <si>
    <t>1/31/2020</t>
  </si>
  <si>
    <t>FROM THE PRE-COVID HIGH</t>
  </si>
  <si>
    <t>WORST S&amp;P 500 FOR THE MONTH (PRICE ONLY, not adjusted for capital changes such as spinoffs)</t>
  </si>
  <si>
    <t>NBL</t>
  </si>
  <si>
    <t>THE DOW FOR THE MONTH (PRICE ONLY, not adjusted for capital changes such as spinoffs)</t>
  </si>
  <si>
    <t>TSLA</t>
  </si>
  <si>
    <t>Tesla, Inc</t>
  </si>
  <si>
    <t>8/31/2020</t>
  </si>
  <si>
    <t>Monthly breadth numbers</t>
  </si>
  <si>
    <t>ETSY</t>
  </si>
  <si>
    <t>Internet &amp; Direct Marketing Retail</t>
  </si>
  <si>
    <t>TER</t>
  </si>
  <si>
    <t>Semiconductor Equipment</t>
  </si>
  <si>
    <t>CTLT</t>
  </si>
  <si>
    <t>Catalent</t>
  </si>
  <si>
    <t>HRB</t>
  </si>
  <si>
    <t>Specialized Consumer Services</t>
  </si>
  <si>
    <t>Personal Products</t>
  </si>
  <si>
    <t>KSS</t>
  </si>
  <si>
    <t>SEP,'20</t>
  </si>
  <si>
    <t>S&amp;P 500 RETURN SEPTEMBER 2020</t>
  </si>
  <si>
    <t>9/30/2020</t>
  </si>
  <si>
    <t>VNT</t>
  </si>
  <si>
    <t>Vontier Corp</t>
  </si>
  <si>
    <t>Spun-off from Fontive (FTV)</t>
  </si>
  <si>
    <t>Noble Energy</t>
  </si>
  <si>
    <t>Acquired by Chevron (CVX)</t>
  </si>
  <si>
    <t>POOL</t>
  </si>
  <si>
    <t>Pool Corp</t>
  </si>
  <si>
    <t xml:space="preserve"> Distributors</t>
  </si>
  <si>
    <t>ETFC</t>
  </si>
  <si>
    <t>E*TRADE Financial Corp</t>
  </si>
  <si>
    <t>Investment Banking &amp; Brokerage</t>
  </si>
  <si>
    <t>Acquired by Morgan Stanley (MS)</t>
  </si>
  <si>
    <t>S&amp;P 500 RETURN OCTOBER 2020</t>
  </si>
  <si>
    <t>OCT,'20</t>
  </si>
  <si>
    <t>SECTOR REPRESENTAION</t>
  </si>
  <si>
    <t>10/30/2020</t>
  </si>
  <si>
    <t>CALENDAR</t>
  </si>
  <si>
    <t xml:space="preserve">S&amp;P 500 YTD Breadth </t>
  </si>
  <si>
    <t>S&amp;P 500 RETURN NOVEMBER 2020</t>
  </si>
  <si>
    <t>NOV,'20</t>
  </si>
  <si>
    <t xml:space="preserve"> Automobile Manufacturers</t>
  </si>
  <si>
    <t>11/16/2020</t>
  </si>
  <si>
    <t>Tesla Inc</t>
  </si>
  <si>
    <t>11/30/2020</t>
  </si>
  <si>
    <t>11/24/2020</t>
  </si>
  <si>
    <t>S&amp;P 500 RETURN 2020</t>
  </si>
  <si>
    <t>DEC,'20</t>
  </si>
  <si>
    <t>2020</t>
  </si>
  <si>
    <t>AIV</t>
  </si>
  <si>
    <t>Apartment Investment &amp; Mgt</t>
  </si>
  <si>
    <t xml:space="preserve"> Residential REITs</t>
  </si>
  <si>
    <t>12/8/2020</t>
  </si>
  <si>
    <t>S&amp;P 500 RETURN December 2020</t>
  </si>
  <si>
    <t>ENPH</t>
  </si>
  <si>
    <t>Enphase Energy</t>
  </si>
  <si>
    <t>TIF</t>
  </si>
  <si>
    <t>Tiffany &amp; Co</t>
  </si>
  <si>
    <t>Acquired by LVMH Moet (LVMHF)</t>
  </si>
  <si>
    <t xml:space="preserve">     excluding Tesla's 743.40% 2020 gain</t>
  </si>
  <si>
    <t>MARKET VALUE $ MILLIONS</t>
  </si>
  <si>
    <t>S&amp;P  Dow Jones Indices</t>
  </si>
  <si>
    <t>Sector Market Values</t>
  </si>
  <si>
    <t>S&amp;P 500 RETURN January 2021</t>
  </si>
  <si>
    <t>JAN,'21</t>
  </si>
  <si>
    <t>1/7/2021</t>
  </si>
  <si>
    <t>TRMB</t>
  </si>
  <si>
    <t>Trimble Inc</t>
  </si>
  <si>
    <t xml:space="preserve"> Electronic Equipment &amp; Instruments</t>
  </si>
  <si>
    <t>CXO</t>
  </si>
  <si>
    <t>Concho Resources Inc.</t>
  </si>
  <si>
    <t xml:space="preserve"> Oil &amp; Gas Exploration &amp; Production</t>
  </si>
  <si>
    <t>Acquired by ConocoPhillips (COP)</t>
  </si>
  <si>
    <t>2020 actual payment</t>
  </si>
  <si>
    <t>2/26/2021</t>
  </si>
  <si>
    <t>FEB,'21</t>
  </si>
  <si>
    <t>2/8/2021</t>
  </si>
  <si>
    <t>MPWR</t>
  </si>
  <si>
    <t>FTI</t>
  </si>
  <si>
    <t>TechnipFMC plc</t>
  </si>
  <si>
    <t>Oil &amp; Gas Equipment &amp; Services</t>
  </si>
  <si>
    <t>Post spin-off of Technip Energies</t>
  </si>
  <si>
    <t>ISSUE</t>
  </si>
  <si>
    <t>NXPI</t>
  </si>
  <si>
    <t>NXP Semiconductors</t>
  </si>
  <si>
    <t>PENN</t>
  </si>
  <si>
    <t>Penn National Gaming</t>
  </si>
  <si>
    <t>GNRC</t>
  </si>
  <si>
    <t>Generac Holdings</t>
  </si>
  <si>
    <t>CZR</t>
  </si>
  <si>
    <t>Caesars Entertainment</t>
  </si>
  <si>
    <t>FLS</t>
  </si>
  <si>
    <t>Flowserve</t>
  </si>
  <si>
    <t>SLG</t>
  </si>
  <si>
    <t>SL Green Realty</t>
  </si>
  <si>
    <t>Office REITs</t>
  </si>
  <si>
    <t>XRX</t>
  </si>
  <si>
    <t>Xerox Holdings</t>
  </si>
  <si>
    <t>Technology Hardware Storage &amp; Peripheral</t>
  </si>
  <si>
    <t>Vontier</t>
  </si>
  <si>
    <t>MAR,'21</t>
  </si>
  <si>
    <t>S&amp;P 500 RETURN MARCH 2021</t>
  </si>
  <si>
    <t>S&amp;P 500 RETURN FEBRUARY 2021</t>
  </si>
  <si>
    <t>3/17/2021</t>
  </si>
  <si>
    <t>3/31/2021</t>
  </si>
  <si>
    <t>86</t>
  </si>
  <si>
    <t>NVIDIA Corporation</t>
  </si>
  <si>
    <t>S&amp;P 500 RETURN APRIL 2021</t>
  </si>
  <si>
    <t>4/1/2021</t>
  </si>
  <si>
    <t>APR,'21</t>
  </si>
  <si>
    <t>4/30/2021</t>
  </si>
  <si>
    <t>PTC</t>
  </si>
  <si>
    <t>PTC Inc.</t>
  </si>
  <si>
    <t>VAR</t>
  </si>
  <si>
    <t>Varian Medical Systems Inc</t>
  </si>
  <si>
    <t>Acquired by Siemens Healthineers AG (SHL)</t>
  </si>
  <si>
    <t>4/9/2021</t>
  </si>
  <si>
    <t>4/14/2021</t>
  </si>
  <si>
    <t>Fiscal year-end 2020 rates</t>
  </si>
  <si>
    <t>4/29/2021</t>
  </si>
  <si>
    <t>CURRENT S&amp;P 500 %</t>
  </si>
  <si>
    <t>WEIGHTED MKT VAL</t>
  </si>
  <si>
    <t>5/28/2021</t>
  </si>
  <si>
    <t>MAY.'21</t>
  </si>
  <si>
    <t>S&amp;P 500 RETURN MAY 2021</t>
  </si>
  <si>
    <t>CRL</t>
  </si>
  <si>
    <t>Charles River Laboratories International</t>
  </si>
  <si>
    <t>FLIR</t>
  </si>
  <si>
    <t>FLIR Systems Inc</t>
  </si>
  <si>
    <t>Acquired by Teledyne Technologies (TDY)</t>
  </si>
  <si>
    <t>OGN</t>
  </si>
  <si>
    <t>Organon &amp; Co</t>
  </si>
  <si>
    <t>HollyFrontier</t>
  </si>
  <si>
    <t>Moved to the MidCap400</t>
  </si>
  <si>
    <t>S&amp;P 500 RETURN JUNE 2021</t>
  </si>
  <si>
    <t>JUN,'21</t>
  </si>
  <si>
    <t>6/30/2021</t>
  </si>
  <si>
    <t>S&amp;P 500 RETURN JULY 2021</t>
  </si>
  <si>
    <t>JUL,'21</t>
  </si>
  <si>
    <t>MRNA</t>
  </si>
  <si>
    <t>Moderna</t>
  </si>
  <si>
    <t>Biotechnology</t>
  </si>
  <si>
    <t>ALXN</t>
  </si>
  <si>
    <t>Alexion Pharmaceuticals</t>
  </si>
  <si>
    <t>AstraZeneca Plc (AZN)</t>
  </si>
  <si>
    <t>7/1/2021</t>
  </si>
  <si>
    <t>7/23/2021</t>
  </si>
  <si>
    <t>7/30/2021</t>
  </si>
  <si>
    <t xml:space="preserve"> feb,'20 high</t>
  </si>
  <si>
    <t>S&amp;P 500 RETURN AUGUST 2021</t>
  </si>
  <si>
    <t>AUG,'21</t>
  </si>
  <si>
    <t>8/31/2021</t>
  </si>
  <si>
    <t>TECH</t>
  </si>
  <si>
    <t>Bio-Techne</t>
  </si>
  <si>
    <t>Moved from the S&amp;P MdCap400</t>
  </si>
  <si>
    <t>Maxim Integrated Products</t>
  </si>
  <si>
    <t>Acquired by Analog Devices (ADI)</t>
  </si>
  <si>
    <t>record</t>
  </si>
  <si>
    <t>8/27/2021</t>
  </si>
  <si>
    <t>S&amp;P 500 NEW CLOSING HIGHS</t>
  </si>
  <si>
    <t>PRGO</t>
  </si>
  <si>
    <t>179</t>
  </si>
  <si>
    <t>09/2021</t>
  </si>
  <si>
    <t>S&amp;P 500 RETURN September 2021</t>
  </si>
  <si>
    <t>Sep,'21</t>
  </si>
  <si>
    <t>SEP,'21</t>
  </si>
  <si>
    <t>9/30/2021</t>
  </si>
  <si>
    <t>CDAY</t>
  </si>
  <si>
    <t>Ceridian HCM Holding</t>
  </si>
  <si>
    <t>BRO</t>
  </si>
  <si>
    <t xml:space="preserve">Brown &amp; Brown </t>
  </si>
  <si>
    <t>Insurance Brokers</t>
  </si>
  <si>
    <t>MTCH</t>
  </si>
  <si>
    <t xml:space="preserve">Match Group </t>
  </si>
  <si>
    <t>UNM</t>
  </si>
  <si>
    <t>Unum Group</t>
  </si>
  <si>
    <t>NOV</t>
  </si>
  <si>
    <t>Perrigo Company</t>
  </si>
  <si>
    <t>S&amp;P 500 RETURN OCTOBER 2021</t>
  </si>
  <si>
    <t>10/2021</t>
  </si>
  <si>
    <t>Oct,'21</t>
  </si>
  <si>
    <t>OCT,'21</t>
  </si>
  <si>
    <t>10/29/2021</t>
  </si>
  <si>
    <t>11/2021</t>
  </si>
  <si>
    <t>NOV,'21</t>
  </si>
  <si>
    <t>2nd highest</t>
  </si>
  <si>
    <t>11/8/2021</t>
  </si>
  <si>
    <t>11/30/2021</t>
  </si>
  <si>
    <t>Nov,'21</t>
  </si>
  <si>
    <t>S&amp;P 500 RETURN NOVEMBER 2021</t>
  </si>
  <si>
    <t>Meta Platforms, Inc. Class A</t>
  </si>
  <si>
    <t>WU</t>
  </si>
  <si>
    <t>349</t>
  </si>
  <si>
    <t>12/2021</t>
  </si>
  <si>
    <t>DEC,'21</t>
  </si>
  <si>
    <t>Dec,'21</t>
  </si>
  <si>
    <t>12/172021</t>
  </si>
  <si>
    <t>SBNY</t>
  </si>
  <si>
    <t>Signature Bank</t>
  </si>
  <si>
    <t>SEDG</t>
  </si>
  <si>
    <t>SolarEdge Technologies</t>
  </si>
  <si>
    <t>FDS</t>
  </si>
  <si>
    <t xml:space="preserve">FactSet Research Systems </t>
  </si>
  <si>
    <t>LEG</t>
  </si>
  <si>
    <t>Leggett &amp; Platt</t>
  </si>
  <si>
    <t>Home Furnishings</t>
  </si>
  <si>
    <t>HBI</t>
  </si>
  <si>
    <t>Hanesbrands</t>
  </si>
  <si>
    <t>12/172022</t>
  </si>
  <si>
    <t xml:space="preserve">The Western Union </t>
  </si>
  <si>
    <t>EPAM</t>
  </si>
  <si>
    <t>EPAM Systems</t>
  </si>
  <si>
    <t xml:space="preserve"> IT Consulting &amp; Other Services</t>
  </si>
  <si>
    <t>DROP</t>
  </si>
  <si>
    <t>KSU</t>
  </si>
  <si>
    <t>Kansas City Southern</t>
  </si>
  <si>
    <t>Railroads</t>
  </si>
  <si>
    <t>Acquired by Canadian Pacific Railway (CP)</t>
  </si>
  <si>
    <t>2021 actual payment</t>
  </si>
  <si>
    <t>Avg 5 years</t>
  </si>
  <si>
    <t>Avg 10 years</t>
  </si>
  <si>
    <t>Avg fr 1977 (me)</t>
  </si>
  <si>
    <t>Amazon.com, Inc.</t>
  </si>
  <si>
    <t>58</t>
  </si>
  <si>
    <t>70</t>
  </si>
  <si>
    <t>S&amp;P 500 RETURN JANUARY 2022</t>
  </si>
  <si>
    <t>S&amp;P 500 RETURN DECEMBER 2021</t>
  </si>
  <si>
    <t>01/2022</t>
  </si>
  <si>
    <t>Jan,'22</t>
  </si>
  <si>
    <t>2021</t>
  </si>
  <si>
    <t>JAN,'22</t>
  </si>
  <si>
    <t xml:space="preserve">FROM </t>
  </si>
  <si>
    <t>CEG</t>
  </si>
  <si>
    <t>Constellation Energy</t>
  </si>
  <si>
    <t>Spin-off from Exelon (EXC)</t>
  </si>
  <si>
    <t>DELETR</t>
  </si>
  <si>
    <t>GPS</t>
  </si>
  <si>
    <t>Gap</t>
  </si>
  <si>
    <t>Moved to S&amp;P MidCap400</t>
  </si>
  <si>
    <t>1/31/2022</t>
  </si>
  <si>
    <t>XOM</t>
  </si>
  <si>
    <t>342</t>
  </si>
  <si>
    <t xml:space="preserve">    ytd annualized</t>
  </si>
  <si>
    <t>02/2022</t>
  </si>
  <si>
    <t>Feb,'22</t>
  </si>
  <si>
    <t>FEB,'22</t>
  </si>
  <si>
    <t>NDSN</t>
  </si>
  <si>
    <t>Nordson</t>
  </si>
  <si>
    <t>XLNX</t>
  </si>
  <si>
    <t>Xilinx</t>
  </si>
  <si>
    <t>Acquired by Advanced Micro Devices (AMD)</t>
  </si>
  <si>
    <t>MOH</t>
  </si>
  <si>
    <t>Molina Healthcare</t>
  </si>
  <si>
    <t xml:space="preserve"> Managed Health Care</t>
  </si>
  <si>
    <t>INFO</t>
  </si>
  <si>
    <t>HS Markit</t>
  </si>
  <si>
    <t>Research &amp; Consulting Services</t>
  </si>
  <si>
    <t>Acquired by S&amp;P Global (SPGI)</t>
  </si>
  <si>
    <t>295</t>
  </si>
  <si>
    <t>2/28/2022</t>
  </si>
  <si>
    <t>S&amp;P 500 RETURN 2021</t>
  </si>
  <si>
    <t>S&amp;P 500 RETURN FEBRUARY 2022</t>
  </si>
  <si>
    <t>03/2022</t>
  </si>
  <si>
    <t>Mar,'22</t>
  </si>
  <si>
    <t>MAR,'22</t>
  </si>
  <si>
    <t>3/31/2022</t>
  </si>
  <si>
    <t>CPT</t>
  </si>
  <si>
    <t xml:space="preserve">Camden Property Trust </t>
  </si>
  <si>
    <t>Residential REITs</t>
  </si>
  <si>
    <t>PBCT</t>
  </si>
  <si>
    <t>People's United Financial</t>
  </si>
  <si>
    <t>Acquired by M&amp;T Bank (MTB)</t>
  </si>
  <si>
    <t>PFE</t>
  </si>
  <si>
    <t>190</t>
  </si>
  <si>
    <t>Apr,'22</t>
  </si>
  <si>
    <t>04/2022</t>
  </si>
  <si>
    <t>APR,'22</t>
  </si>
  <si>
    <t>8.12%)</t>
  </si>
  <si>
    <t>4/29/2022</t>
  </si>
  <si>
    <t>Fiscal year-end 2021 rates</t>
  </si>
  <si>
    <t>S&amp;P 500 RETURN APRIL 2022</t>
  </si>
  <si>
    <t>Salesforce, Inc.</t>
  </si>
  <si>
    <t>covid low</t>
  </si>
  <si>
    <t>Meta Platforms Inc. Class A</t>
  </si>
  <si>
    <t>Alphabet Inc. Class A</t>
  </si>
  <si>
    <t>Alphabet Inc. Class C</t>
  </si>
  <si>
    <t>399</t>
  </si>
  <si>
    <t>S&amp;P 500 RETURN MAY 2022</t>
  </si>
  <si>
    <t>05/2022</t>
  </si>
  <si>
    <t>May,'22</t>
  </si>
  <si>
    <t>MAY,'22</t>
  </si>
  <si>
    <t>5/31/2022</t>
  </si>
  <si>
    <t>UA</t>
  </si>
  <si>
    <t>UAA</t>
  </si>
  <si>
    <t>LLY</t>
  </si>
  <si>
    <t>225</t>
  </si>
  <si>
    <t>06/2022</t>
  </si>
  <si>
    <t>S&amp;P 500 RETURN JUN 2022</t>
  </si>
  <si>
    <t>Jun,'22</t>
  </si>
  <si>
    <t>JUN,'22</t>
  </si>
  <si>
    <t>KDP</t>
  </si>
  <si>
    <t>Keurig Dr Pepper</t>
  </si>
  <si>
    <t>Soft Drinks</t>
  </si>
  <si>
    <t>ON</t>
  </si>
  <si>
    <t>ON Semiconductor</t>
  </si>
  <si>
    <t>IPGP</t>
  </si>
  <si>
    <t>PG Photonics</t>
  </si>
  <si>
    <t>Electronic Manufacturing Services</t>
  </si>
  <si>
    <t>Added to the MidCap400</t>
  </si>
  <si>
    <t>Under Armour Cl 'C'</t>
  </si>
  <si>
    <t>Under Armour Cl 'A'</t>
  </si>
  <si>
    <t>VICI</t>
  </si>
  <si>
    <t>VICI Properties Inc.</t>
  </si>
  <si>
    <t>Specialized REITs</t>
  </si>
  <si>
    <t>CERN</t>
  </si>
  <si>
    <t>Cerner Corp</t>
  </si>
  <si>
    <t>Health Care Technology</t>
  </si>
  <si>
    <t>Acquired by Oracle (ORCL)</t>
  </si>
  <si>
    <t>6/30/2022</t>
  </si>
  <si>
    <t>S&amp;P 500 RETURN Q2 2022</t>
  </si>
  <si>
    <t>META</t>
  </si>
  <si>
    <t>446</t>
  </si>
  <si>
    <t>07/2022</t>
  </si>
  <si>
    <t>Jul,'22</t>
  </si>
  <si>
    <t>JUL,'22</t>
  </si>
  <si>
    <t>S&amp;P 500 RETURN QTD Q3 2022</t>
  </si>
  <si>
    <t>S&amp;P 500 RETURN JUL 2022</t>
  </si>
  <si>
    <t>7/29/2022</t>
  </si>
  <si>
    <t>MEMBERSHIP</t>
  </si>
  <si>
    <t>60</t>
  </si>
  <si>
    <t>08/2022</t>
  </si>
  <si>
    <t>Aug,'22</t>
  </si>
  <si>
    <t>AUG,'22</t>
  </si>
  <si>
    <t>8/31/2022</t>
  </si>
  <si>
    <t>S&amp;P 500 RETURN AUG 2022</t>
  </si>
  <si>
    <t>howard.silverblatt@spglobal.com</t>
  </si>
  <si>
    <t>369</t>
  </si>
  <si>
    <t>09/2022</t>
  </si>
  <si>
    <t>CSGP</t>
  </si>
  <si>
    <t>CoStar Group Inc</t>
  </si>
  <si>
    <t>INVH</t>
  </si>
  <si>
    <t>Invitation Homes Inc</t>
  </si>
  <si>
    <t>PVH</t>
  </si>
  <si>
    <t>PVH Corp</t>
  </si>
  <si>
    <t xml:space="preserve"> Apparel Accessories &amp; Luxury Goods</t>
  </si>
  <si>
    <t>PENN Entertainment Inc</t>
  </si>
  <si>
    <t>S&amp;P 500 RETURN SEP 2022</t>
  </si>
  <si>
    <t>Sep,'22</t>
  </si>
  <si>
    <t>SEP,'22</t>
  </si>
  <si>
    <t>9/30/2022</t>
  </si>
  <si>
    <t>TWTR</t>
  </si>
  <si>
    <t>EQT</t>
  </si>
  <si>
    <t>EQT Corp.</t>
  </si>
  <si>
    <t>CTXS</t>
  </si>
  <si>
    <t>Citrix Systems Inc</t>
  </si>
  <si>
    <t>Acquired by Vista Equity Partners</t>
  </si>
  <si>
    <t>DRE</t>
  </si>
  <si>
    <t>Duke Realty Corp</t>
  </si>
  <si>
    <t>Industrial REITs</t>
  </si>
  <si>
    <t>Acquired by Prologis (PLD)</t>
  </si>
  <si>
    <t>476</t>
  </si>
  <si>
    <t>S&amp;P 500 RETURN OCT 2022</t>
  </si>
  <si>
    <t>10/2022</t>
  </si>
  <si>
    <t>Oct,'22</t>
  </si>
  <si>
    <t>OCT,'22</t>
  </si>
  <si>
    <t>TRGP</t>
  </si>
  <si>
    <t>Targa Resources</t>
  </si>
  <si>
    <t>Oil &amp; Gas Storage &amp; Transportation</t>
  </si>
  <si>
    <t>NLSN</t>
  </si>
  <si>
    <t>Nielsen Holdings</t>
  </si>
  <si>
    <t>Acquired by Elliot Management</t>
  </si>
  <si>
    <t>Avg fr 1993</t>
  </si>
  <si>
    <t>10/31/2022</t>
  </si>
  <si>
    <t>ACGL</t>
  </si>
  <si>
    <t xml:space="preserve">Arch Capital Group Ltd </t>
  </si>
  <si>
    <t>Twitter</t>
  </si>
  <si>
    <t>Acquired by Elon Musk</t>
  </si>
  <si>
    <t>76</t>
  </si>
  <si>
    <t>S&amp;P 500 RETURN NOV 2022</t>
  </si>
  <si>
    <t>11/2022</t>
  </si>
  <si>
    <t>Nov,'22</t>
  </si>
  <si>
    <t>NOV,'22</t>
  </si>
  <si>
    <t>11/30/2022</t>
  </si>
  <si>
    <t>ABMD</t>
  </si>
  <si>
    <t>78</t>
  </si>
  <si>
    <t>S&amp;P 500 RETURN DEC 2022</t>
  </si>
  <si>
    <t>12/2022</t>
  </si>
  <si>
    <t>Dec,'22</t>
  </si>
  <si>
    <t>DEC,'22</t>
  </si>
  <si>
    <t>STLD</t>
  </si>
  <si>
    <t>Steel Dynamics</t>
  </si>
  <si>
    <t>Steel</t>
  </si>
  <si>
    <t xml:space="preserve">Abiomed </t>
  </si>
  <si>
    <t>Acquired by Johnson &amp; Johnson (JNJ)</t>
  </si>
  <si>
    <t>FSLR</t>
  </si>
  <si>
    <t>First Solar</t>
  </si>
  <si>
    <t>FBHS</t>
  </si>
  <si>
    <t>Fortune Brands Home &amp; Security</t>
  </si>
  <si>
    <t>FBHS dstr MBC (into the SmallCap) and then added to the MidCap400</t>
  </si>
  <si>
    <t>GEHC</t>
  </si>
  <si>
    <t xml:space="preserve">GE HealthCare Technologies </t>
  </si>
  <si>
    <t>VNO</t>
  </si>
  <si>
    <t>Vornado Realty Trust</t>
  </si>
  <si>
    <t xml:space="preserve"> Office REITs</t>
  </si>
  <si>
    <t>2022 actual payment</t>
  </si>
  <si>
    <t>S&amp;P 500 RETURN 2022</t>
  </si>
  <si>
    <t>S&amp;P 500 RETURN Q4 2022</t>
  </si>
  <si>
    <t>418</t>
  </si>
  <si>
    <t>363</t>
  </si>
  <si>
    <t>Pfizer Inc.</t>
  </si>
  <si>
    <t>2022</t>
  </si>
  <si>
    <t>01/2023</t>
  </si>
  <si>
    <t>Jan,'23</t>
  </si>
  <si>
    <t>JAN,'23</t>
  </si>
  <si>
    <t>1/31/2023</t>
  </si>
  <si>
    <t>S&amp;P 500 TAX RATE</t>
  </si>
  <si>
    <t>QUATERLY</t>
  </si>
  <si>
    <t>107</t>
  </si>
  <si>
    <t>02/2023</t>
  </si>
  <si>
    <t>Feb,'23</t>
  </si>
  <si>
    <t>FEB,'23</t>
  </si>
  <si>
    <t>2/28/2023</t>
  </si>
  <si>
    <t>S&amp;P 500 RETURN FEB 2023</t>
  </si>
  <si>
    <t>S&amp;P 500 RETURN JAN 2023</t>
  </si>
  <si>
    <t>DISH</t>
  </si>
  <si>
    <t>Tesla, Inc.</t>
  </si>
  <si>
    <t>390</t>
  </si>
  <si>
    <t>03/2023</t>
  </si>
  <si>
    <t>Mar,'23</t>
  </si>
  <si>
    <t>MAR,'23</t>
  </si>
  <si>
    <t>3/31/2023</t>
  </si>
  <si>
    <t>BG</t>
  </si>
  <si>
    <t>Bunge Limited</t>
  </si>
  <si>
    <t xml:space="preserve"> Agricultural Products</t>
  </si>
  <si>
    <t>FDIC Receivership</t>
  </si>
  <si>
    <t>PODD</t>
  </si>
  <si>
    <t>Insulet</t>
  </si>
  <si>
    <t>SIVB</t>
  </si>
  <si>
    <t>SVB Financial Group</t>
  </si>
  <si>
    <t>S&amp;P 500 RETURN Q1 2023</t>
  </si>
  <si>
    <t>FRC</t>
  </si>
  <si>
    <t>First Republic Bank</t>
  </si>
  <si>
    <t>SCHW</t>
  </si>
  <si>
    <t>S&amp;P 500 RETURN MARCH 2023</t>
  </si>
  <si>
    <t>Charles Schwab Corp</t>
  </si>
  <si>
    <t>S&amp;P 500 RETURN APRIL 2023</t>
  </si>
  <si>
    <t>04/2023</t>
  </si>
  <si>
    <t>Apr,'23</t>
  </si>
  <si>
    <t>APR,'23</t>
  </si>
  <si>
    <t>4/28/2023</t>
  </si>
  <si>
    <t>Fiscal year-end 2022 rates</t>
  </si>
  <si>
    <t xml:space="preserve">Please note that the statistical data is based on publicly available information, most of which is available in S&amp;P products such as Capital IQ, Compustat Research Insight and S&amp;P Index Alert.  Analysis and projections are my own, and may differ from others within S&amp;P/S&amp;P Global.  Nothing presented is intended to, or should be interpreted as, a buy/sell/hold recommendation. 
My notes vary in topics, but are market related. The intent is to quickly inform. The assumption is that you don't need a basic education, editorial or sales pitch, just specific facts and maybe some observations. If the information does not suit your needs, please e-mail me and I will take you off the list. Unless otherwise noted all data is for public dissemination, and may not be used for commercial purposes.  Finally, any incoming correspondence from you will be considered confidential unless you specify otherwise (as will your email address, to the best of my ability).                         
Please read important General Disclaimer and Performance Disclosure information here: https://www.spglobal.com/spdji/en/disclaimers
</t>
  </si>
  <si>
    <t>235</t>
  </si>
  <si>
    <t>MAY,'23</t>
  </si>
  <si>
    <t>5/31/23</t>
  </si>
  <si>
    <t>May,'23</t>
  </si>
  <si>
    <t>05/2023</t>
  </si>
  <si>
    <t>S&amp;P 500 RETURN MAY 2023</t>
  </si>
  <si>
    <t>AXON</t>
  </si>
  <si>
    <t>Axon Enterprise</t>
  </si>
  <si>
    <t>FDIC Receivership, then sold to JP Morgan (JPM)</t>
  </si>
  <si>
    <t>S&amp;P 500 RETURN Q2 2023</t>
  </si>
  <si>
    <t>AVGO</t>
  </si>
  <si>
    <t>Broadcom Inc</t>
  </si>
  <si>
    <t>AAP</t>
  </si>
  <si>
    <t>Broadcom Inc.</t>
  </si>
  <si>
    <t>Chevron Corporation</t>
  </si>
  <si>
    <t>379</t>
  </si>
  <si>
    <t>06/2023</t>
  </si>
  <si>
    <t>Jun,'23</t>
  </si>
  <si>
    <t>JUN,'23</t>
  </si>
  <si>
    <t>6/30/203</t>
  </si>
  <si>
    <t>PANW</t>
  </si>
  <si>
    <t>Palo Alto Networks</t>
  </si>
  <si>
    <t>Systems Software</t>
  </si>
  <si>
    <t>DISH Network</t>
  </si>
  <si>
    <t>Cable &amp; Satellite</t>
  </si>
  <si>
    <t>6/30/2023</t>
  </si>
  <si>
    <t>DG</t>
  </si>
  <si>
    <t>Moderna, Inc.</t>
  </si>
  <si>
    <t>Eli Lilly and Company</t>
  </si>
  <si>
    <t>49</t>
  </si>
  <si>
    <t>7/31/2023</t>
  </si>
  <si>
    <t>JUL,'23</t>
  </si>
  <si>
    <t>Jul,'23</t>
  </si>
  <si>
    <t>07/2023</t>
  </si>
  <si>
    <t>S&amp;P 500 RETURN JUL 2023</t>
  </si>
  <si>
    <t>NextEra Energy, Inc.</t>
  </si>
  <si>
    <t>NEE</t>
  </si>
  <si>
    <t>141</t>
  </si>
  <si>
    <t>08/2023</t>
  </si>
  <si>
    <t>Aug,'23</t>
  </si>
  <si>
    <t>AUG,'23</t>
  </si>
  <si>
    <t>8/31/2023</t>
  </si>
  <si>
    <t>KVUE</t>
  </si>
  <si>
    <t>Kenvue Inc</t>
  </si>
  <si>
    <t>Personal Care Products</t>
  </si>
  <si>
    <t>Advance Auto Parts</t>
  </si>
  <si>
    <t>Automotive Retail</t>
  </si>
  <si>
    <t>Exxon Mobil Corporation</t>
  </si>
  <si>
    <t>350</t>
  </si>
  <si>
    <t>S&amp;P 500 RETURN Q3 2023</t>
  </si>
  <si>
    <t>S&amp;P 500 RETURN SEP 2023</t>
  </si>
  <si>
    <t>09/2023</t>
  </si>
  <si>
    <t>Sep,'23</t>
  </si>
  <si>
    <t>SEP,'23</t>
  </si>
  <si>
    <t>BX</t>
  </si>
  <si>
    <t>Blackstone Inc</t>
  </si>
  <si>
    <t>Asset Management &amp; Custody Banks</t>
  </si>
  <si>
    <t>ABNB</t>
  </si>
  <si>
    <t>Airbnb Inc</t>
  </si>
  <si>
    <t>Hotels Resorts &amp; Cruise Lines</t>
  </si>
  <si>
    <t>LNC</t>
  </si>
  <si>
    <t>Lincoln National</t>
  </si>
  <si>
    <t xml:space="preserve"> Life &amp; Health Insurance</t>
  </si>
  <si>
    <t>NWL</t>
  </si>
  <si>
    <t>Newell Brands</t>
  </si>
  <si>
    <t>Housewares &amp; Specialties</t>
  </si>
  <si>
    <t>9/29/2023</t>
  </si>
  <si>
    <t>S&amp;P 500 RETURN AUG 2023</t>
  </si>
  <si>
    <t>429</t>
  </si>
  <si>
    <t>10/2023</t>
  </si>
  <si>
    <t>OCT,'23</t>
  </si>
  <si>
    <t>LULU</t>
  </si>
  <si>
    <t>Lululemon Athletica</t>
  </si>
  <si>
    <t>HUBB</t>
  </si>
  <si>
    <t>Hubbell Inc</t>
  </si>
  <si>
    <t>ATVI</t>
  </si>
  <si>
    <t xml:space="preserve">Activision Blizzard Inc. </t>
  </si>
  <si>
    <t>Interactive Home Entertainment</t>
  </si>
  <si>
    <t>Acquired by Microsoft (MSFT)</t>
  </si>
  <si>
    <t>VLTO</t>
  </si>
  <si>
    <t>Veralto Corp</t>
  </si>
  <si>
    <t>Environmental &amp; Facilities Services</t>
  </si>
  <si>
    <t>Spun-off from Danaher Corp (DHR)</t>
  </si>
  <si>
    <t>DXC</t>
  </si>
  <si>
    <t>DXC Technology</t>
  </si>
  <si>
    <t>IT Consulting &amp; Other Services</t>
  </si>
  <si>
    <t>Added to the S&amp;P SmallCap600</t>
  </si>
  <si>
    <t>10/31/23</t>
  </si>
  <si>
    <t>10/31/2023</t>
  </si>
  <si>
    <t>Oct,'23</t>
  </si>
  <si>
    <t>Bristol-Myers Squibb Company</t>
  </si>
  <si>
    <t>BMY</t>
  </si>
  <si>
    <t>155</t>
  </si>
  <si>
    <t>S&amp;P 500 RETURN NOV 2023</t>
  </si>
  <si>
    <t>Nov,'23</t>
  </si>
  <si>
    <t>NOV,'23</t>
  </si>
  <si>
    <t>11/30/2023</t>
  </si>
  <si>
    <t>11/2023</t>
  </si>
  <si>
    <t>62</t>
  </si>
  <si>
    <t>UBER</t>
  </si>
  <si>
    <t xml:space="preserve">Uber Technologies </t>
  </si>
  <si>
    <t>Passenger Ground Transportation</t>
  </si>
  <si>
    <t>JBL</t>
  </si>
  <si>
    <t>Jabil</t>
  </si>
  <si>
    <t>BLDR</t>
  </si>
  <si>
    <t>Builders FirstSource</t>
  </si>
  <si>
    <t>SEE</t>
  </si>
  <si>
    <t>Sealed Air</t>
  </si>
  <si>
    <t>Paper &amp; Plastic Packaging Products &amp; Materials</t>
  </si>
  <si>
    <t>ALK</t>
  </si>
  <si>
    <t>Alaska Air Group</t>
  </si>
  <si>
    <t>Passenger Airlines</t>
  </si>
  <si>
    <t xml:space="preserve"> Semiconductor Materials &amp; Equipment</t>
  </si>
  <si>
    <t>S&amp;P 500 RETURN Q4 2023</t>
  </si>
  <si>
    <t>S&amp;P 500 RETURN DEC 2023</t>
  </si>
  <si>
    <t>DEC,'23</t>
  </si>
  <si>
    <t>2023</t>
  </si>
  <si>
    <t>First Republic</t>
  </si>
  <si>
    <t>FRCB</t>
  </si>
  <si>
    <t>Dollar General Corporation</t>
  </si>
  <si>
    <t>Dec,'23</t>
  </si>
  <si>
    <t>12/2023</t>
  </si>
  <si>
    <t>S&amp;P 500 RETURN  2023</t>
  </si>
  <si>
    <t>2023 actual payment</t>
  </si>
  <si>
    <t>S&amp;P 500 total return sector contributions for 2023</t>
  </si>
  <si>
    <t>Highest contributions for 2023</t>
  </si>
  <si>
    <t>Lowest contributions for 2023</t>
  </si>
  <si>
    <t>EVENT</t>
  </si>
  <si>
    <t>PMI Manufacturing Index, 9:45 a.m.</t>
  </si>
  <si>
    <t>Construction Spending, 10 a.m.</t>
  </si>
  <si>
    <t>ISM Manufacturing, 10 a.m.</t>
  </si>
  <si>
    <t>CPI</t>
  </si>
  <si>
    <t>PPI</t>
  </si>
  <si>
    <t>Industrial Production</t>
  </si>
  <si>
    <t>Consumer Sentiment, 10 a.m.</t>
  </si>
  <si>
    <t>Wednesdays</t>
  </si>
  <si>
    <t>Thursdays</t>
  </si>
  <si>
    <t>Weekly New unemployment Claims report</t>
  </si>
  <si>
    <t>S&amp;P 500 RETURN Q1 2022</t>
  </si>
  <si>
    <t>S&amp;P 500 RETURN JAN 2024</t>
  </si>
  <si>
    <t>01/2024</t>
  </si>
  <si>
    <t>Jan,'24</t>
  </si>
  <si>
    <t>JAN,'24</t>
  </si>
  <si>
    <t>International Trade in Goods and Services</t>
  </si>
  <si>
    <t>1/19/2024</t>
  </si>
  <si>
    <t>1/31/2024</t>
  </si>
  <si>
    <t>279</t>
  </si>
  <si>
    <t>1/29/2024</t>
  </si>
  <si>
    <t>S&amp;P 500 RETURN FEB 2024</t>
  </si>
  <si>
    <t>02/2024</t>
  </si>
  <si>
    <t>Feb,'24</t>
  </si>
  <si>
    <t>FEB,'24</t>
  </si>
  <si>
    <t>2/9/2024</t>
  </si>
  <si>
    <t>2/29/2024</t>
  </si>
  <si>
    <t>Meta Platforms Inc Class A</t>
  </si>
  <si>
    <t>151</t>
  </si>
  <si>
    <t>S&amp;P 500 RETURN Q1 2024</t>
  </si>
  <si>
    <t>03/2024</t>
  </si>
  <si>
    <t>Mar,'24</t>
  </si>
  <si>
    <t>MAR,'24</t>
  </si>
  <si>
    <t>SMCI</t>
  </si>
  <si>
    <t>DECK</t>
  </si>
  <si>
    <t>Deckers Outdoor</t>
  </si>
  <si>
    <t>Footwear</t>
  </si>
  <si>
    <t>WHR</t>
  </si>
  <si>
    <t>Whirlpool</t>
  </si>
  <si>
    <t>Household Appliances</t>
  </si>
  <si>
    <t>ZION</t>
  </si>
  <si>
    <t>Zion Bancorporation</t>
  </si>
  <si>
    <t>3/28/2024</t>
  </si>
  <si>
    <t>Motor Vehicle Sales</t>
  </si>
  <si>
    <t>PMI Services, 9:45 a.m.</t>
  </si>
  <si>
    <t>ISM Services, 10 a.m.</t>
  </si>
  <si>
    <t>Employment Report</t>
  </si>
  <si>
    <t>FHFA Home Price</t>
  </si>
  <si>
    <t>SOLV</t>
  </si>
  <si>
    <t>Solventum Corp</t>
  </si>
  <si>
    <t>Health Care Supplies</t>
  </si>
  <si>
    <t>Spun-off from 3M (MMM)</t>
  </si>
  <si>
    <t>GEV</t>
  </si>
  <si>
    <t>GE Vernova</t>
  </si>
  <si>
    <t>Heavy Electrical Equipment</t>
  </si>
  <si>
    <t>Spun-off  from General Electric (GE)</t>
  </si>
  <si>
    <t>VFC</t>
  </si>
  <si>
    <t>V.F.</t>
  </si>
  <si>
    <t>XRAY</t>
  </si>
  <si>
    <t>Dentsply Sirona</t>
  </si>
  <si>
    <t>3/1/2024</t>
  </si>
  <si>
    <t>3/20/2024</t>
  </si>
  <si>
    <t>S&amp;P 500 RETURN MAR 2024</t>
  </si>
  <si>
    <t>100</t>
  </si>
  <si>
    <t>Pending Home Sales, 10 a.m.</t>
  </si>
  <si>
    <t>S&amp;P 500 RETURN APR 2024</t>
  </si>
  <si>
    <t>04/2024</t>
  </si>
  <si>
    <t>Apr,'24</t>
  </si>
  <si>
    <t>APR,'24</t>
  </si>
  <si>
    <t>4/30/2024</t>
  </si>
  <si>
    <t xml:space="preserve">S&amp;P MidCap 400 </t>
  </si>
  <si>
    <t xml:space="preserve">S&amp;P SmallCap 600 </t>
  </si>
  <si>
    <t xml:space="preserve">S&amp;P Composite 1500 </t>
  </si>
  <si>
    <t>3 Years</t>
  </si>
  <si>
    <t>5 Years</t>
  </si>
  <si>
    <t>10 Years</t>
  </si>
  <si>
    <t>15 Years</t>
  </si>
  <si>
    <t>20 Years</t>
  </si>
  <si>
    <t>25 Years</t>
  </si>
  <si>
    <t>S&amp;P TOTAL RETURNS, ANNUALIZED</t>
  </si>
  <si>
    <t>385</t>
  </si>
  <si>
    <t>S&amp;P 500 RETURN MAY 2024</t>
  </si>
  <si>
    <t>05/2024</t>
  </si>
  <si>
    <t>May,'24</t>
  </si>
  <si>
    <t>MAY,'24</t>
  </si>
  <si>
    <t>5/31/2024</t>
  </si>
  <si>
    <t>VST</t>
  </si>
  <si>
    <t>Vistra</t>
  </si>
  <si>
    <t>Independent Power Producers &amp; Energy Traders</t>
  </si>
  <si>
    <t>PDX</t>
  </si>
  <si>
    <t xml:space="preserve">Pioneer Natural Resources </t>
  </si>
  <si>
    <t>Acquired by Exxon Mobil (XOM)</t>
  </si>
  <si>
    <t>5/15/2024</t>
  </si>
  <si>
    <t>ILMN</t>
  </si>
  <si>
    <t>175</t>
  </si>
  <si>
    <t>06/2024</t>
  </si>
  <si>
    <t>Jun,'24</t>
  </si>
  <si>
    <t>JUN,'24</t>
  </si>
  <si>
    <t>6/28/2024</t>
  </si>
  <si>
    <t>KKR</t>
  </si>
  <si>
    <t>KKR &amp; Co</t>
  </si>
  <si>
    <t>CRWD</t>
  </si>
  <si>
    <t>CrowdStrike Holdings</t>
  </si>
  <si>
    <t>GDDY</t>
  </si>
  <si>
    <t>GoDaddy</t>
  </si>
  <si>
    <t>Internet Services &amp; Infrastructure</t>
  </si>
  <si>
    <t>RHI</t>
  </si>
  <si>
    <t>Robert Half</t>
  </si>
  <si>
    <t>Human Resource &amp; Employment Services</t>
  </si>
  <si>
    <t>CMA</t>
  </si>
  <si>
    <t>Comerica</t>
  </si>
  <si>
    <t>Diversified Banks</t>
  </si>
  <si>
    <t>Illumina</t>
  </si>
  <si>
    <t>Added to the S&amp;P MidCap400</t>
  </si>
  <si>
    <t>6/12/2024</t>
  </si>
  <si>
    <t>S&amp;P 500 RETURN Q2 2024</t>
  </si>
  <si>
    <t>301</t>
  </si>
  <si>
    <t>07/2024</t>
  </si>
  <si>
    <t>Jul,'24</t>
  </si>
  <si>
    <t>JUL,'24</t>
  </si>
  <si>
    <t>Existing Home Sales, 10 a.m.</t>
  </si>
  <si>
    <t>7/2/2024</t>
  </si>
  <si>
    <t>7/31/2024</t>
  </si>
  <si>
    <t>12 Months March 2024</t>
  </si>
  <si>
    <t>Fiscal year-end 2023 rates</t>
  </si>
  <si>
    <t>S&amp;P 500 RETURN JUN 2024</t>
  </si>
  <si>
    <t>08/2024</t>
  </si>
  <si>
    <t>Aug,'24</t>
  </si>
  <si>
    <t>AUG,'24</t>
  </si>
  <si>
    <t>S&amp;P 500 RETURN AUG 2024</t>
  </si>
  <si>
    <t>Weekly Mortgage Application report (holiday adjusted)</t>
  </si>
  <si>
    <t>Weekly EIA Petroleum Status at 10:30 a.m. (holiday adjusted)</t>
  </si>
  <si>
    <t>8/30/2024</t>
  </si>
  <si>
    <t>BBWI</t>
  </si>
  <si>
    <t>Mag 7</t>
  </si>
  <si>
    <t>148</t>
  </si>
  <si>
    <t>S&amp;P 500 RETURN SEP 2024</t>
  </si>
  <si>
    <t>09/2024</t>
  </si>
  <si>
    <t>Sep,'24</t>
  </si>
  <si>
    <t>SEP,'24</t>
  </si>
  <si>
    <t>PLTR</t>
  </si>
  <si>
    <t>Palantir Technologies</t>
  </si>
  <si>
    <t>DELL</t>
  </si>
  <si>
    <t>Dell Technologies</t>
  </si>
  <si>
    <t>ERIE</t>
  </si>
  <si>
    <t>AAL</t>
  </si>
  <si>
    <t>American Airlines Group</t>
  </si>
  <si>
    <t>Etsy Inc</t>
  </si>
  <si>
    <t>Broadline Retail</t>
  </si>
  <si>
    <t>Bio-Rad Laboratories In</t>
  </si>
  <si>
    <t>9/30/2024</t>
  </si>
  <si>
    <t>AMTM</t>
  </si>
  <si>
    <t>Amentum Holdings</t>
  </si>
  <si>
    <t>Spinoff from Jacob's Solution (J) and merged with a private concern</t>
  </si>
  <si>
    <t>Bath &amp; Body Works</t>
  </si>
  <si>
    <t xml:space="preserve"> Other Specialty Retail</t>
  </si>
  <si>
    <t>9/19/2024</t>
  </si>
  <si>
    <t>7/10/2024</t>
  </si>
  <si>
    <t>S&amp;P 500 RETURN  Q3 2024</t>
  </si>
  <si>
    <t>QRVO</t>
  </si>
  <si>
    <t>S&amp;P 500 RETURN JUL 2024</t>
  </si>
  <si>
    <t>Adobe Inc.</t>
  </si>
  <si>
    <t>ADBE</t>
  </si>
  <si>
    <t>Advanced Micro Devices, Inc.</t>
  </si>
  <si>
    <t>AMD</t>
  </si>
  <si>
    <t>SEP</t>
  </si>
  <si>
    <t>SP500_Dividend_Rate_change</t>
  </si>
  <si>
    <t>S&amp;P 500 RETURN OCT 2024</t>
  </si>
  <si>
    <t>10/2024</t>
  </si>
  <si>
    <t>Oct,'24</t>
  </si>
  <si>
    <t>OCT,'24</t>
  </si>
  <si>
    <t>10/11/2024</t>
  </si>
  <si>
    <t>12 Months June 2024</t>
  </si>
  <si>
    <t>10/31/2024</t>
  </si>
  <si>
    <t>500-Mag 7</t>
  </si>
  <si>
    <t>304</t>
  </si>
  <si>
    <t>S&amp;P 500, VIX, Dow, NASAQ</t>
  </si>
  <si>
    <t>S&amp;P 500 RETURN NOV 2024</t>
  </si>
  <si>
    <t>11/2024</t>
  </si>
  <si>
    <t>Nov,'24</t>
  </si>
  <si>
    <t>NOV,'24</t>
  </si>
  <si>
    <t>11/29/2024</t>
  </si>
  <si>
    <t>S&amp;P DJIA MEMBERSHIP CHANGES:</t>
  </si>
  <si>
    <t>DELETED</t>
  </si>
  <si>
    <t>SHR</t>
  </si>
  <si>
    <t>Dow</t>
  </si>
  <si>
    <t>Intel</t>
  </si>
  <si>
    <t>NVIDIA</t>
  </si>
  <si>
    <t>Sherwin-Williams</t>
  </si>
  <si>
    <t>EFF BEFORE</t>
  </si>
  <si>
    <t>FROM THE NOVEMBER 5, 2024 ELECTION</t>
  </si>
  <si>
    <t>TPL</t>
  </si>
  <si>
    <t>Texas Pacific Land</t>
  </si>
  <si>
    <t>MRO</t>
  </si>
  <si>
    <t>Marathon Oil</t>
  </si>
  <si>
    <t>11/6/2024</t>
  </si>
  <si>
    <t>11/11/2024</t>
  </si>
  <si>
    <t>SHW</t>
  </si>
  <si>
    <t>Sherwin-Williams Co</t>
  </si>
  <si>
    <t>CE</t>
  </si>
  <si>
    <t>118</t>
  </si>
  <si>
    <t>12/2024</t>
  </si>
  <si>
    <t>LII</t>
  </si>
  <si>
    <t>Lennox International</t>
  </si>
  <si>
    <t>Acquired by Novo Holdings (NVO)</t>
  </si>
  <si>
    <t>APO</t>
  </si>
  <si>
    <t>Apollo Global Mgt</t>
  </si>
  <si>
    <t>Diversified Financial Services</t>
  </si>
  <si>
    <t>WDAY</t>
  </si>
  <si>
    <t>Workday</t>
  </si>
  <si>
    <t>Qorvo</t>
  </si>
  <si>
    <t>Dec,'24</t>
  </si>
  <si>
    <t>DEC,'24</t>
  </si>
  <si>
    <t>UnitedHealth Group Incorporated</t>
  </si>
  <si>
    <t>BEST S&amp;P 500 FOR THE YTD (PRICE ONLY)</t>
  </si>
  <si>
    <t>WORST S&amp;P 500 FOR THE YTD (PRICE ONLY, not adjusted for capital changes such as spinoffs)</t>
  </si>
  <si>
    <t>THE DOW FOR THE YTD (PRICE ONLY, not adjusted for capital changes such as spinoffs)</t>
  </si>
  <si>
    <t>S&amp;P 500 RETURN DEC 2024</t>
  </si>
  <si>
    <t xml:space="preserve">    *Annual 1980-2024</t>
  </si>
  <si>
    <t xml:space="preserve">    *Annual, 1980-2024</t>
  </si>
  <si>
    <t>2024 actual payment</t>
  </si>
  <si>
    <t>3-MO</t>
  </si>
  <si>
    <t>2-YEAR</t>
  </si>
  <si>
    <t>3-YEAR</t>
  </si>
  <si>
    <t>5-YEAR</t>
  </si>
  <si>
    <t>10-YEAR</t>
  </si>
  <si>
    <t>3 Months</t>
  </si>
  <si>
    <t>6 Months</t>
  </si>
  <si>
    <t>12 Months</t>
  </si>
  <si>
    <t>169</t>
  </si>
  <si>
    <t>449</t>
  </si>
  <si>
    <t>2024</t>
  </si>
  <si>
    <t>JPMorgan Chase &amp; Co.</t>
  </si>
  <si>
    <t>S&amp;P 500 RETURN  YTD 2025</t>
  </si>
  <si>
    <t>S&amp;P 500 RETURN  2024</t>
  </si>
  <si>
    <t>S&amp;P 500 RETURN Q4 2024</t>
  </si>
  <si>
    <t>S&amp;P 500 RETURN JAN 2025</t>
  </si>
  <si>
    <t>01/2025</t>
  </si>
  <si>
    <t>Jan,'25</t>
  </si>
  <si>
    <t>JAN,'25</t>
  </si>
  <si>
    <t>2025 YTD</t>
  </si>
  <si>
    <t>1/31/2025</t>
  </si>
  <si>
    <t>1/23/2025</t>
  </si>
  <si>
    <t>YTD 2025</t>
  </si>
  <si>
    <t>FR 11/5/24</t>
  </si>
  <si>
    <t>12 Months September  2024</t>
  </si>
  <si>
    <t>CVS</t>
  </si>
  <si>
    <t>CVS Health Corporation</t>
  </si>
  <si>
    <t>S&amp;P 500 total return sector contributions for YTD December 31, 2024</t>
  </si>
  <si>
    <t>Intel Corporation</t>
  </si>
  <si>
    <t>Boeing Company</t>
  </si>
  <si>
    <t>NIKE, Inc. Class B</t>
  </si>
  <si>
    <t>Super Micro Computer, Inc.</t>
  </si>
  <si>
    <t>Humana Inc.</t>
  </si>
  <si>
    <t>HUM</t>
  </si>
  <si>
    <t>Prologis, Inc.</t>
  </si>
  <si>
    <t>PLD</t>
  </si>
  <si>
    <t>lululemon athletica inc.</t>
  </si>
  <si>
    <t>Highest contributions for 2024</t>
  </si>
  <si>
    <t>Lowest contributions for  2024</t>
  </si>
  <si>
    <t>PLANNED</t>
  </si>
  <si>
    <t>02/2025</t>
  </si>
  <si>
    <t>Feb,'25</t>
  </si>
  <si>
    <t>FEB,'25</t>
  </si>
  <si>
    <t>Retail Sales</t>
  </si>
  <si>
    <t>2/28/2025</t>
  </si>
  <si>
    <t>S&amp;P 500 RETURN FEB 2025</t>
  </si>
  <si>
    <t>FMC</t>
  </si>
  <si>
    <t>TFX</t>
  </si>
  <si>
    <t>255</t>
  </si>
  <si>
    <t xml:space="preserve">2025 YTD </t>
  </si>
  <si>
    <t>YTD,'25</t>
  </si>
  <si>
    <t>S&amp;P 500 RETURN MAR 2025</t>
  </si>
  <si>
    <t>03/2025</t>
  </si>
  <si>
    <t>Mar,'25</t>
  </si>
  <si>
    <t>MAR,'25</t>
  </si>
  <si>
    <t>DASH</t>
  </si>
  <si>
    <t xml:space="preserve">DoorDash </t>
  </si>
  <si>
    <t>TKO</t>
  </si>
  <si>
    <t>TKO Group Holdings</t>
  </si>
  <si>
    <t>Movies &amp; Entertainment</t>
  </si>
  <si>
    <t>WSM</t>
  </si>
  <si>
    <t>Williams-Sonoma</t>
  </si>
  <si>
    <t>Homefurnishing Retail</t>
  </si>
  <si>
    <t>EXE</t>
  </si>
  <si>
    <t>Expand Energy</t>
  </si>
  <si>
    <t>BWA</t>
  </si>
  <si>
    <t>Automotive Parts &amp; Equipment</t>
  </si>
  <si>
    <t>Teleflex</t>
  </si>
  <si>
    <t>Celanese</t>
  </si>
  <si>
    <t>Specialty Chemicals</t>
  </si>
  <si>
    <t>Fertilizers &amp; Agricultural Chemicals</t>
  </si>
  <si>
    <t>New Home Sales, 10 a.m.</t>
  </si>
  <si>
    <t>GDP</t>
  </si>
  <si>
    <t>3/31/2025</t>
  </si>
  <si>
    <t>VALUE</t>
  </si>
  <si>
    <t>S&amp;P Global Broad Market Index(BMI) Global</t>
  </si>
  <si>
    <t>US MKT</t>
  </si>
  <si>
    <t>BMI MEMBER</t>
  </si>
  <si>
    <t>1-MONTH</t>
  </si>
  <si>
    <t>6-MONTH</t>
  </si>
  <si>
    <t>Of</t>
  </si>
  <si>
    <t>of BMI</t>
  </si>
  <si>
    <t xml:space="preserve">Global </t>
  </si>
  <si>
    <t>$ BILLION</t>
  </si>
  <si>
    <t>Global Ex-U.S.</t>
  </si>
  <si>
    <t>Emerging</t>
  </si>
  <si>
    <t>Czech Republic</t>
  </si>
  <si>
    <t>Greece</t>
  </si>
  <si>
    <t>Poland</t>
  </si>
  <si>
    <t>India</t>
  </si>
  <si>
    <t>Hungary</t>
  </si>
  <si>
    <t>Brazil</t>
  </si>
  <si>
    <t>Peru</t>
  </si>
  <si>
    <t>South Africa</t>
  </si>
  <si>
    <t>Egypt</t>
  </si>
  <si>
    <t>Chile</t>
  </si>
  <si>
    <t>Indonesia</t>
  </si>
  <si>
    <t>China</t>
  </si>
  <si>
    <t>Philippines</t>
  </si>
  <si>
    <t>Mexico</t>
  </si>
  <si>
    <t>Kuwait</t>
  </si>
  <si>
    <t xml:space="preserve">Saudi Arabia </t>
  </si>
  <si>
    <t>Colombia</t>
  </si>
  <si>
    <t>Qatar</t>
  </si>
  <si>
    <t>Thailand</t>
  </si>
  <si>
    <t>Malaysia</t>
  </si>
  <si>
    <t>Turkey</t>
  </si>
  <si>
    <t>U.A.E.</t>
  </si>
  <si>
    <t>Taiwan</t>
  </si>
  <si>
    <t>Developed</t>
  </si>
  <si>
    <t>Developed Ex-U.S.</t>
  </si>
  <si>
    <t>Norway</t>
  </si>
  <si>
    <t>Luxembourg</t>
  </si>
  <si>
    <t>Portugal</t>
  </si>
  <si>
    <t>Austria</t>
  </si>
  <si>
    <t>Spain</t>
  </si>
  <si>
    <t>Italy</t>
  </si>
  <si>
    <t>Germany</t>
  </si>
  <si>
    <t>Japan</t>
  </si>
  <si>
    <t>Belgium</t>
  </si>
  <si>
    <t>Singapore</t>
  </si>
  <si>
    <t>France</t>
  </si>
  <si>
    <t>Finland</t>
  </si>
  <si>
    <t>Hong Kong</t>
  </si>
  <si>
    <t>Switzerland</t>
  </si>
  <si>
    <t>United Kingdom</t>
  </si>
  <si>
    <t>Korea</t>
  </si>
  <si>
    <t>Netherlands</t>
  </si>
  <si>
    <t>Sweden</t>
  </si>
  <si>
    <t>Australia</t>
  </si>
  <si>
    <t>Canada</t>
  </si>
  <si>
    <t>Ireland</t>
  </si>
  <si>
    <t>New Zealand</t>
  </si>
  <si>
    <t>Israel</t>
  </si>
  <si>
    <t>United States</t>
  </si>
  <si>
    <t>Denmark</t>
  </si>
  <si>
    <t>S&amp;P Borad Market Index</t>
  </si>
  <si>
    <t>MKT VAL $M</t>
  </si>
  <si>
    <t>NEM</t>
  </si>
  <si>
    <t>Newmont Corp</t>
  </si>
  <si>
    <t>S&amp;P 500 RETURN APR 2025</t>
  </si>
  <si>
    <t>S&amp;P 500 RETURN Q2 2025</t>
  </si>
  <si>
    <t>Apr,'25</t>
  </si>
  <si>
    <t>APR,'25</t>
  </si>
  <si>
    <t>Business Inventories, 10 a.m.</t>
  </si>
  <si>
    <t>4/30/2025</t>
  </si>
  <si>
    <t>04/2025</t>
  </si>
  <si>
    <t>Fiscal year-end 2024 rates</t>
  </si>
  <si>
    <t>fr tariffs</t>
  </si>
  <si>
    <t>Palantir Technologies Inc. Class A</t>
  </si>
  <si>
    <t>GE Vernova Inc,</t>
  </si>
  <si>
    <t>NFLX</t>
  </si>
  <si>
    <t>% OF Index</t>
  </si>
  <si>
    <t>Netflix, Inc.</t>
  </si>
  <si>
    <t>335</t>
  </si>
  <si>
    <t>&lt;=20%</t>
  </si>
  <si>
    <t>S&amp;P 500 RETURN MAY 2025</t>
  </si>
  <si>
    <t>05/2025</t>
  </si>
  <si>
    <t>May,'25</t>
  </si>
  <si>
    <t>MAY,'25</t>
  </si>
  <si>
    <t>Durable Goods Orders</t>
  </si>
  <si>
    <t>5/30/2025</t>
  </si>
  <si>
    <t xml:space="preserve">   (in my 49th year)</t>
  </si>
  <si>
    <t>COIN</t>
  </si>
  <si>
    <t>Coinbase Global</t>
  </si>
  <si>
    <t>DFS</t>
  </si>
  <si>
    <t>Discover Financial Services</t>
  </si>
  <si>
    <t>Consumer Finance</t>
  </si>
  <si>
    <t>STX</t>
  </si>
  <si>
    <t>Seagate Technology</t>
  </si>
  <si>
    <t>Merck &amp; Co., Inc.</t>
  </si>
  <si>
    <t>06/2025</t>
  </si>
  <si>
    <t>Jun,'25</t>
  </si>
  <si>
    <t>JUN,'25</t>
  </si>
  <si>
    <t>Housing Starts and Permits</t>
  </si>
  <si>
    <t>Wholesale Inventories</t>
  </si>
  <si>
    <t>Consumer Confidence, 10 a.m.</t>
  </si>
  <si>
    <t>Personal Income and Outlays</t>
  </si>
  <si>
    <t>6/30/2025</t>
  </si>
  <si>
    <t>S&amp;P 500 RETURN JUN 2025</t>
  </si>
  <si>
    <t>recent low</t>
  </si>
  <si>
    <t>FROM</t>
  </si>
  <si>
    <t>FR 12/2023</t>
  </si>
  <si>
    <t>ORCL</t>
  </si>
  <si>
    <t>Lululemon Athletica inc</t>
  </si>
  <si>
    <t>Dow Inc</t>
  </si>
  <si>
    <t>Oracle Corporation</t>
  </si>
  <si>
    <t>Accenture Plc Class A</t>
  </si>
  <si>
    <t>ACN</t>
  </si>
  <si>
    <t>Procter &amp; Gamble Company</t>
  </si>
  <si>
    <t>S&amp;P 500 RETURN FROM 4/8/2025</t>
  </si>
  <si>
    <t>163</t>
  </si>
  <si>
    <t>S&amp;P 500 Quarterly Historical Data</t>
  </si>
  <si>
    <t>Q3 2025 U.S. Common Dividends</t>
  </si>
  <si>
    <t>Mid October 2025</t>
  </si>
  <si>
    <t>Q2 2025 Tax Rates</t>
  </si>
  <si>
    <t>Decomposing Q2 2025 operating earnings</t>
  </si>
  <si>
    <t>S&amp;P 500 RETURN Q1 2025</t>
  </si>
  <si>
    <t>S&amp;P 500 RETURN JUL 2025</t>
  </si>
  <si>
    <t>07/2025</t>
  </si>
  <si>
    <t>JUL,'25</t>
  </si>
  <si>
    <t>DDOG</t>
  </si>
  <si>
    <t>Datadog</t>
  </si>
  <si>
    <t>JNPR</t>
  </si>
  <si>
    <t>Communications Equipment</t>
  </si>
  <si>
    <t>Acquired by Hewlett Packard Enterprise (HPE)</t>
  </si>
  <si>
    <t>Leading Indicators, 10 a.m.</t>
  </si>
  <si>
    <t>Jul,'25</t>
  </si>
  <si>
    <t>7/31/2025</t>
  </si>
  <si>
    <t>XYZ</t>
  </si>
  <si>
    <t>Block</t>
  </si>
  <si>
    <t>Transactional &amp; Payment Processing Services</t>
  </si>
  <si>
    <t>New to the S&amp;P 500</t>
  </si>
  <si>
    <t>722/2025</t>
  </si>
  <si>
    <t>HES</t>
  </si>
  <si>
    <t xml:space="preserve">Hess </t>
  </si>
  <si>
    <t>7/21/2025</t>
  </si>
  <si>
    <t>Company</t>
  </si>
  <si>
    <t>CNC</t>
  </si>
  <si>
    <t>Centene Corp</t>
  </si>
  <si>
    <t>Fiserv, Inc.</t>
  </si>
  <si>
    <t>FI</t>
  </si>
  <si>
    <t>222</t>
  </si>
  <si>
    <t>12 Months March 2025</t>
  </si>
  <si>
    <t>S&amp;P 500 RETURN AUG 2025</t>
  </si>
  <si>
    <t>08/2025</t>
  </si>
  <si>
    <t>Aug,'25</t>
  </si>
  <si>
    <t>AUG,'25</t>
  </si>
  <si>
    <t>Factory Orders</t>
  </si>
  <si>
    <t>2-day FOMC meeting starts</t>
  </si>
  <si>
    <t>Housing Market Index, 10 a.m.</t>
  </si>
  <si>
    <t>Retail Inventories</t>
  </si>
  <si>
    <t>ADP Employment</t>
  </si>
  <si>
    <t>8/29/2025</t>
  </si>
  <si>
    <t>Beige Book, 2 p.m.</t>
  </si>
  <si>
    <t>8/12/2025</t>
  </si>
  <si>
    <t>S&amp;P Cotality Case-Shiller</t>
  </si>
  <si>
    <t>IBKR</t>
  </si>
  <si>
    <t>Interactive Brokers Group</t>
  </si>
  <si>
    <t>Moved from the S&amp;P Midcap400</t>
  </si>
  <si>
    <t>WBA</t>
  </si>
  <si>
    <t xml:space="preserve">Walgreens Boots Alliance </t>
  </si>
  <si>
    <t>Drug Retail</t>
  </si>
  <si>
    <t xml:space="preserve">Acquired by Walgreens Boots Alliance </t>
  </si>
  <si>
    <t>8/28/2025</t>
  </si>
  <si>
    <t>S&amp;P 500 RETURN QTD Q3 2025</t>
  </si>
  <si>
    <t>FR 4/8/2025</t>
  </si>
  <si>
    <t>Intel Corp</t>
  </si>
  <si>
    <t>Humana Inc</t>
  </si>
  <si>
    <t>TTD</t>
  </si>
  <si>
    <t>The Trade Desk, Inc.</t>
  </si>
  <si>
    <t>IT</t>
  </si>
  <si>
    <t>Gartner Inc</t>
  </si>
  <si>
    <t>Mastercard Incorporated Class A</t>
  </si>
  <si>
    <t>MA</t>
  </si>
  <si>
    <t>166</t>
  </si>
  <si>
    <t>The Trade Desk Group</t>
  </si>
  <si>
    <t>Advertising</t>
  </si>
  <si>
    <t>ANSS</t>
  </si>
  <si>
    <t>ANSYS</t>
  </si>
  <si>
    <t>Acquired by Synopsys (SNPS)</t>
  </si>
  <si>
    <t>Juniper Networks</t>
  </si>
  <si>
    <t>Acquired by Capital One Financial (COF)</t>
  </si>
  <si>
    <t>BorgWarner</t>
  </si>
  <si>
    <t>Erie Indemnity</t>
  </si>
  <si>
    <t>Super Micro Computer</t>
  </si>
  <si>
    <t>Split-off from Johnson &amp; Johnson (JNJ)</t>
  </si>
  <si>
    <t>FICO</t>
  </si>
  <si>
    <t>Fair Isaac &amp; Co</t>
  </si>
  <si>
    <t>LUMN</t>
  </si>
  <si>
    <t>Lumen Technologies</t>
  </si>
  <si>
    <t>Alternative Carriers</t>
  </si>
  <si>
    <t>Spinoff from General Electric (GE)</t>
  </si>
  <si>
    <t>Information technology</t>
  </si>
  <si>
    <t>k</t>
  </si>
  <si>
    <t>spun-off from Merck (MRK)</t>
  </si>
  <si>
    <t>Monolithic Power Systems Inc</t>
  </si>
  <si>
    <t>Teradyne Inc</t>
  </si>
  <si>
    <t>Catalent Inc</t>
  </si>
  <si>
    <t>H&amp;R Block Inc</t>
  </si>
  <si>
    <t>Coty Inc</t>
  </si>
  <si>
    <t>Kohl's Corp</t>
  </si>
  <si>
    <t>Acquired by United Technologies (now Raytheon)</t>
  </si>
  <si>
    <t>Moved to the S&amp;P SmallCap 600</t>
  </si>
  <si>
    <t>spun-off from United Technologies (UTX)</t>
  </si>
  <si>
    <t>APP</t>
  </si>
  <si>
    <t xml:space="preserve">AppLovin </t>
  </si>
  <si>
    <t>HOOD</t>
  </si>
  <si>
    <t xml:space="preserve">Robinhood Markets </t>
  </si>
  <si>
    <t>EME</t>
  </si>
  <si>
    <t xml:space="preserve">Emcor Group </t>
  </si>
  <si>
    <t>Construction &amp; Engineering</t>
  </si>
  <si>
    <t>MKTX</t>
  </si>
  <si>
    <t xml:space="preserve">MarketAxess Holdings </t>
  </si>
  <si>
    <t>Financial Exchange &amp; Data</t>
  </si>
  <si>
    <t>Semiconductor Materials &amp; Equipment</t>
  </si>
  <si>
    <t>9/30/205</t>
  </si>
  <si>
    <t>SP500_MarketAttributes_20250930</t>
  </si>
  <si>
    <t>S&amp;P 500 Q2 2025 Buybacks</t>
  </si>
  <si>
    <t>S&amp;P 500 RETURN SEP 2025</t>
  </si>
  <si>
    <t>09/2025</t>
  </si>
  <si>
    <t>Sep,'25</t>
  </si>
  <si>
    <t>U.S. holiday, no trading</t>
  </si>
  <si>
    <t>SEP,'25</t>
  </si>
  <si>
    <t>Preliminary Wholesale Inventories, 10 a.m.</t>
  </si>
  <si>
    <t>Imports and Export Prices</t>
  </si>
  <si>
    <t>10/19/1987 crash: S&amp;P -20.47% &amp; DJIA -22.61%</t>
  </si>
  <si>
    <t>PMI Flash Report</t>
  </si>
  <si>
    <t>Advance International Trade in Goods</t>
  </si>
  <si>
    <t>FOMC announcement, 2 p.m.</t>
  </si>
  <si>
    <t>Fed Chair conference call, 2:30 p.m.</t>
  </si>
  <si>
    <t>Employment Cost Index</t>
  </si>
  <si>
    <t>9/30/2025</t>
  </si>
  <si>
    <t>2nd week of October 2025</t>
  </si>
  <si>
    <t>S&amp;P 500 SEP HISTORY</t>
  </si>
  <si>
    <t>FORWARD MONTH (OCT)</t>
  </si>
  <si>
    <t>09/2020</t>
  </si>
  <si>
    <t>09/2019</t>
  </si>
  <si>
    <t>09/2018</t>
  </si>
  <si>
    <t>09/2017</t>
  </si>
  <si>
    <t>09/2016</t>
  </si>
  <si>
    <t>09/2015</t>
  </si>
  <si>
    <t>09/2014</t>
  </si>
  <si>
    <t>09/2013</t>
  </si>
  <si>
    <t>09/2012</t>
  </si>
  <si>
    <t>09/2011</t>
  </si>
  <si>
    <t>09/2010</t>
  </si>
  <si>
    <t>09/2009</t>
  </si>
  <si>
    <t>09/2008</t>
  </si>
  <si>
    <t>09/2007</t>
  </si>
  <si>
    <t>09/2006</t>
  </si>
  <si>
    <t>09/2005</t>
  </si>
  <si>
    <t>09/2004</t>
  </si>
  <si>
    <t>09/2003</t>
  </si>
  <si>
    <t>09/2002</t>
  </si>
  <si>
    <t>09/2001</t>
  </si>
  <si>
    <t>09/2000</t>
  </si>
  <si>
    <t>09/1999</t>
  </si>
  <si>
    <t>09/1998</t>
  </si>
  <si>
    <t>09/1997</t>
  </si>
  <si>
    <t>09/1996</t>
  </si>
  <si>
    <t>09/1995</t>
  </si>
  <si>
    <t>9/12/2025</t>
  </si>
  <si>
    <t>S&amp;P 500, $ U.S. BILLIONS</t>
  </si>
  <si>
    <t>(preliminary in bold)</t>
  </si>
  <si>
    <t>MARKET</t>
  </si>
  <si>
    <t>OPERATING</t>
  </si>
  <si>
    <t>AS REPORTED</t>
  </si>
  <si>
    <t>DIVIDEND &amp;</t>
  </si>
  <si>
    <t>EARNINGS</t>
  </si>
  <si>
    <t>DIVIDENDS</t>
  </si>
  <si>
    <t>BUYBACKS</t>
  </si>
  <si>
    <t xml:space="preserve">DIVIDEND </t>
  </si>
  <si>
    <t xml:space="preserve">BUYBACK </t>
  </si>
  <si>
    <t>$ BILLIONS</t>
  </si>
  <si>
    <t>YIELD</t>
  </si>
  <si>
    <t>12 Mo Jun,'25 Prelim.</t>
  </si>
  <si>
    <t>12 Mo Jun,'24</t>
  </si>
  <si>
    <t>6/30/2025 Prelim.</t>
  </si>
  <si>
    <t>S&amp;P 500 SECTOR BUYBACKS</t>
  </si>
  <si>
    <t>SECTOR $ MILLIONS</t>
  </si>
  <si>
    <t>Q2,'25</t>
  </si>
  <si>
    <t>Q1,'25</t>
  </si>
  <si>
    <t>Q2'24</t>
  </si>
  <si>
    <t>12MoJun,'25</t>
  </si>
  <si>
    <t>12MoJun,'24</t>
  </si>
  <si>
    <t>5-YEARS</t>
  </si>
  <si>
    <t>10-YEARS</t>
  </si>
  <si>
    <t>Healthcare</t>
  </si>
  <si>
    <t>SECTOR BUYBACK MAKEUP %</t>
  </si>
  <si>
    <t>1st full week of October 2025</t>
  </si>
  <si>
    <t xml:space="preserve"> SEP,'25</t>
  </si>
  <si>
    <t>Q3,'25</t>
  </si>
  <si>
    <t>WBD</t>
  </si>
  <si>
    <t>Warner Bros Discovery Inc.</t>
  </si>
  <si>
    <t>AppLovin Corporation Class A</t>
  </si>
  <si>
    <t>WDC</t>
  </si>
  <si>
    <t>Western Digital Corp</t>
  </si>
  <si>
    <t>MU</t>
  </si>
  <si>
    <t>Micron Technology Inc</t>
  </si>
  <si>
    <t>Robinhood Markets Inc A</t>
  </si>
  <si>
    <t>LRCX</t>
  </si>
  <si>
    <t>Lam Research Corp</t>
  </si>
  <si>
    <t>PSKY</t>
  </si>
  <si>
    <t>Paramount Skydance Corp-B</t>
  </si>
  <si>
    <t>KMX</t>
  </si>
  <si>
    <t>Carmax Inc</t>
  </si>
  <si>
    <t>FactSet Research System Inc</t>
  </si>
  <si>
    <t>Kenvue Inc.</t>
  </si>
  <si>
    <t>SNPS</t>
  </si>
  <si>
    <t>Synopsys Inc</t>
  </si>
  <si>
    <t>STZ</t>
  </si>
  <si>
    <t>Constellation Brands Inc A</t>
  </si>
  <si>
    <t>EPAM Systems Inc</t>
  </si>
  <si>
    <t>DLTR</t>
  </si>
  <si>
    <t>Dollar Tree Inc</t>
  </si>
  <si>
    <t>LYB</t>
  </si>
  <si>
    <t>LyondellBasell Industries N.V.</t>
  </si>
  <si>
    <t>ALGN</t>
  </si>
  <si>
    <t>Align Technology Inc</t>
  </si>
  <si>
    <t>Indicated rate (SEP,'25)</t>
  </si>
  <si>
    <t>12-month actual payment (SEP,'25)</t>
  </si>
  <si>
    <t>S&amp;P 500 total return sector contributions for YTD September 30, 2025</t>
  </si>
  <si>
    <t>Highest contributions for YTD September 30, 2025</t>
  </si>
  <si>
    <t>Lowest contributions for YTD September 30, 2025</t>
  </si>
  <si>
    <t>United Parcel Service, Inc. Class B</t>
  </si>
  <si>
    <t>UPS</t>
  </si>
  <si>
    <t>Chipotle Mexican Grill, Inc.</t>
  </si>
  <si>
    <t>CMG</t>
  </si>
  <si>
    <t>S&amp;P 500 total return sector contributions for September 30, 2025</t>
  </si>
  <si>
    <t>Highest contributions for September 30, 2025</t>
  </si>
  <si>
    <t>Micron Technology, Inc.</t>
  </si>
  <si>
    <t>Lowest contributions for September 30, 2025</t>
  </si>
  <si>
    <t>Synopsys, Inc.</t>
  </si>
  <si>
    <t>S&amp;P Global, Inc.</t>
  </si>
  <si>
    <t>SPGI</t>
  </si>
  <si>
    <t>Visa Inc. Class A</t>
  </si>
  <si>
    <t>Texas Instruments Incorporated</t>
  </si>
  <si>
    <t>TXN</t>
  </si>
  <si>
    <t>Boston Scientific Corporation</t>
  </si>
  <si>
    <t>BSX</t>
  </si>
  <si>
    <t>S&amp;P 500 as ofSeptember 30,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</si>
</sst>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6" formatCode="&quot;$&quot;#,##0_);[Red]\(&quot;$&quot;#,##0\)"/>
    <numFmt numFmtId="8" formatCode="&quot;$&quot;#,##0.00_);[Red]\(&quot;$&quot;#,##0.00\)"/>
    <numFmt numFmtId="164" formatCode="[$-409]dd\-mmm\-yy;@"/>
    <numFmt numFmtId="165" formatCode="mm/dd/yy;@"/>
    <numFmt numFmtId="166" formatCode="[$-409]d\-mmm\-yy;@"/>
    <numFmt numFmtId="167" formatCode="0.000%"/>
    <numFmt numFmtId="168" formatCode="d\-mmm\-yyyy"/>
    <numFmt numFmtId="169" formatCode="0.0000"/>
    <numFmt numFmtId="170" formatCode="&quot;$&quot;#,##0"/>
    <numFmt numFmtId="171" formatCode="&quot;$&quot;#,##0.00"/>
    <numFmt numFmtId="172" formatCode="0.00;[Red]0.00"/>
    <numFmt numFmtId="173" formatCode="0.0000%"/>
    <numFmt numFmtId="174" formatCode="0.0%"/>
    <numFmt numFmtId="175" formatCode="[$-F800]dddd\,\ mmmm\ dd\,\ yyyy"/>
    <numFmt numFmtId="176" formatCode="0.00000"/>
    <numFmt numFmtId="177" formatCode="[$-409]mmm\-yy;@"/>
    <numFmt numFmtId="178" formatCode="mmmm\ d\,\ yyyy"/>
    <numFmt numFmtId="179" formatCode="0.000"/>
    <numFmt numFmtId="180" formatCode="[$-409]mmmm\ d\,\ yyyy;@"/>
    <numFmt numFmtId="181" formatCode="0.000000"/>
    <numFmt numFmtId="182" formatCode="0.0000000000"/>
    <numFmt numFmtId="183" formatCode="0.0"/>
    <numFmt numFmtId="184" formatCode="0.000000000000000%"/>
    <numFmt numFmtId="185" formatCode="0.00_);[Red]\(0.00\)"/>
    <numFmt numFmtId="186" formatCode="_(* #,##0.0_);_(* \(#,##0.0\)_)\ ;_(* 0_)"/>
    <numFmt numFmtId="187" formatCode="_(* #,##0.0#_);_(* \(#,##0.0#\)_)\ ;_(* 0_)"/>
  </numFmts>
  <fonts count="45">
    <font>
      <sz val="11"/>
      <color theme="1"/>
      <name val="Calibri"/>
      <family val="2"/>
      <scheme val="minor"/>
    </font>
    <font>
      <sz val="11"/>
      <color theme="1"/>
      <name val="Calibri"/>
      <family val="2"/>
      <scheme val="minor"/>
    </font>
    <font>
      <sz val="10"/>
      <name val="Arial"/>
      <family val="2"/>
    </font>
    <font>
      <b/>
      <sz val="10"/>
      <name val="Arial"/>
      <family val="2"/>
    </font>
    <font>
      <b/>
      <sz val="10"/>
      <color indexed="8"/>
      <name val="Arial"/>
      <family val="2"/>
    </font>
    <font>
      <u/>
      <sz val="11"/>
      <color theme="10"/>
      <name val="Calibri"/>
      <family val="2"/>
      <scheme val="minor"/>
    </font>
    <font>
      <b/>
      <sz val="12"/>
      <name val="Arial"/>
      <family val="2"/>
    </font>
    <font>
      <b/>
      <sz val="12"/>
      <color theme="1"/>
      <name val="Arial"/>
      <family val="2"/>
    </font>
    <font>
      <sz val="12"/>
      <name val="Arial"/>
      <family val="2"/>
    </font>
    <font>
      <sz val="12"/>
      <color theme="1"/>
      <name val="Arial"/>
      <family val="2"/>
    </font>
    <font>
      <sz val="10"/>
      <color indexed="8"/>
      <name val="Arial"/>
      <family val="2"/>
    </font>
    <font>
      <b/>
      <sz val="12"/>
      <color indexed="8"/>
      <name val="Arial"/>
      <family val="2"/>
    </font>
    <font>
      <sz val="12"/>
      <color indexed="8"/>
      <name val="Arial"/>
      <family val="2"/>
    </font>
    <font>
      <b/>
      <sz val="11"/>
      <name val="Arial"/>
      <family val="2"/>
    </font>
    <font>
      <b/>
      <sz val="10"/>
      <color theme="1"/>
      <name val="Arial"/>
      <family val="2"/>
    </font>
    <font>
      <sz val="11"/>
      <name val="Arial"/>
      <family val="2"/>
    </font>
    <font>
      <sz val="8"/>
      <color indexed="8"/>
      <name val="Arial"/>
      <family val="2"/>
    </font>
    <font>
      <sz val="11"/>
      <color indexed="8"/>
      <name val="Arial"/>
      <family val="2"/>
    </font>
    <font>
      <b/>
      <u val="singleAccounting"/>
      <sz val="8"/>
      <color indexed="8"/>
      <name val="Arial"/>
      <family val="2"/>
    </font>
    <font>
      <sz val="11"/>
      <color theme="1"/>
      <name val="Arial"/>
      <family val="2"/>
    </font>
    <font>
      <b/>
      <sz val="11"/>
      <color theme="1"/>
      <name val="Arial"/>
      <family val="2"/>
    </font>
    <font>
      <u/>
      <sz val="11"/>
      <color theme="10"/>
      <name val="Arial"/>
      <family val="2"/>
    </font>
    <font>
      <sz val="11"/>
      <color indexed="8"/>
      <name val="Calibri"/>
      <family val="2"/>
      <scheme val="minor"/>
    </font>
    <font>
      <u/>
      <sz val="11"/>
      <color rgb="FF0000FF"/>
      <name val="Arial"/>
      <family val="2"/>
    </font>
    <font>
      <b/>
      <sz val="11"/>
      <color theme="1"/>
      <name val="Calibri"/>
      <family val="2"/>
      <scheme val="minor"/>
    </font>
    <font>
      <b/>
      <sz val="14"/>
      <color theme="1"/>
      <name val="Arial"/>
      <family val="2"/>
    </font>
    <font>
      <sz val="14"/>
      <color theme="1"/>
      <name val="Arial"/>
      <family val="2"/>
    </font>
    <font>
      <b/>
      <sz val="14"/>
      <color theme="1"/>
      <name val="Calibri"/>
      <family val="2"/>
      <scheme val="minor"/>
    </font>
    <font>
      <sz val="12"/>
      <color rgb="FF2F3A3F"/>
      <name val="Arial"/>
      <family val="2"/>
    </font>
    <font>
      <sz val="10"/>
      <color theme="1"/>
      <name val="Arial"/>
      <family val="2"/>
    </font>
    <font>
      <b/>
      <sz val="11"/>
      <color indexed="8"/>
      <name val="Arial"/>
      <family val="2"/>
    </font>
    <font>
      <b/>
      <sz val="9"/>
      <color theme="1"/>
      <name val="Arial"/>
      <family val="2"/>
    </font>
    <font>
      <b/>
      <sz val="10"/>
      <name val="Arial Unicode MS"/>
      <family val="2"/>
    </font>
    <font>
      <sz val="14"/>
      <name val="Arial"/>
      <family val="2"/>
    </font>
    <font>
      <b/>
      <sz val="16"/>
      <name val="Arial"/>
      <family val="2"/>
    </font>
    <font>
      <sz val="8"/>
      <name val="Calibri"/>
      <family val="2"/>
      <scheme val="minor"/>
    </font>
    <font>
      <b/>
      <u/>
      <sz val="10"/>
      <color indexed="12"/>
      <name val="Arial"/>
      <family val="2"/>
    </font>
    <font>
      <b/>
      <u/>
      <sz val="10"/>
      <color theme="1"/>
      <name val="Arial"/>
      <family val="2"/>
    </font>
    <font>
      <b/>
      <sz val="14"/>
      <name val="Arial"/>
      <family val="2"/>
    </font>
    <font>
      <b/>
      <sz val="10"/>
      <color rgb="FF0000FF"/>
      <name val="Arial"/>
      <family val="2"/>
    </font>
    <font>
      <b/>
      <sz val="10"/>
      <color rgb="FF008000"/>
      <name val="Arial"/>
      <family val="2"/>
    </font>
    <font>
      <b/>
      <sz val="10"/>
      <color rgb="FF000080"/>
      <name val="Arial"/>
      <family val="2"/>
    </font>
    <font>
      <sz val="10"/>
      <color rgb="FF0000FF"/>
      <name val="Arial"/>
      <family val="2"/>
    </font>
    <font>
      <sz val="10"/>
      <color rgb="FF008000"/>
      <name val="Arial"/>
      <family val="2"/>
    </font>
    <font>
      <sz val="10"/>
      <color rgb="FF000080"/>
      <name val="Arial"/>
      <family val="2"/>
    </font>
  </fonts>
  <fills count="3">
    <fill>
      <patternFill patternType="none"/>
    </fill>
    <fill>
      <patternFill patternType="gray125"/>
    </fill>
    <fill>
      <patternFill patternType="solid">
        <fgColor indexed="60"/>
        <bgColor indexed="64"/>
      </patternFill>
    </fill>
  </fills>
  <borders count="1">
    <border>
      <left/>
      <right/>
      <top/>
      <bottom/>
      <diagonal/>
    </border>
  </borders>
  <cellStyleXfs count="15">
    <xf numFmtId="0" fontId="0" fillId="0" borderId="0"/>
    <xf numFmtId="9" fontId="1" fillId="0" borderId="0" applyFont="0" applyFill="0" applyBorder="0" applyAlignment="0" applyProtection="0"/>
    <xf numFmtId="164" fontId="2" fillId="0" borderId="0" applyNumberFormat="0" applyFill="0" applyBorder="0" applyAlignment="0" applyProtection="0"/>
    <xf numFmtId="0" fontId="2" fillId="0" borderId="0"/>
    <xf numFmtId="164" fontId="2" fillId="0" borderId="0" applyNumberFormat="0" applyFill="0" applyBorder="0" applyAlignment="0" applyProtection="0"/>
    <xf numFmtId="164" fontId="2" fillId="0" borderId="0"/>
    <xf numFmtId="166" fontId="2" fillId="0" borderId="0"/>
    <xf numFmtId="0" fontId="5" fillId="0" borderId="0" applyNumberFormat="0" applyFill="0" applyBorder="0" applyAlignment="0" applyProtection="0"/>
    <xf numFmtId="0" fontId="16" fillId="0" borderId="0" applyAlignment="0"/>
    <xf numFmtId="0" fontId="18" fillId="2" borderId="0" applyAlignment="0"/>
    <xf numFmtId="0" fontId="22" fillId="0" borderId="0"/>
    <xf numFmtId="0" fontId="2" fillId="0" borderId="0" applyNumberFormat="0" applyFill="0" applyBorder="0" applyAlignment="0" applyProtection="0"/>
    <xf numFmtId="9" fontId="2" fillId="0" borderId="0" applyFont="0" applyFill="0" applyBorder="0" applyAlignment="0" applyProtection="0"/>
    <xf numFmtId="0" fontId="2" fillId="0" borderId="0" applyNumberFormat="0" applyFill="0" applyBorder="0" applyAlignment="0" applyProtection="0"/>
    <xf numFmtId="164" fontId="2" fillId="0" borderId="0" applyNumberFormat="0" applyFill="0" applyBorder="0" applyAlignment="0" applyProtection="0"/>
  </cellStyleXfs>
  <cellXfs count="793">
    <xf numFmtId="0" fontId="0" fillId="0" borderId="0" xfId="0"/>
    <xf numFmtId="10" fontId="3" fillId="0" borderId="0" xfId="2" applyNumberFormat="1" applyFont="1" applyAlignment="1">
      <alignment horizontal="right"/>
    </xf>
    <xf numFmtId="164" fontId="3" fillId="0" borderId="0" xfId="2" applyFont="1" applyAlignment="1">
      <alignment horizontal="right"/>
    </xf>
    <xf numFmtId="1" fontId="3" fillId="0" borderId="0" xfId="2" applyNumberFormat="1" applyFont="1" applyAlignment="1">
      <alignment horizontal="left"/>
    </xf>
    <xf numFmtId="49" fontId="3" fillId="0" borderId="0" xfId="2" applyNumberFormat="1" applyFont="1" applyAlignment="1">
      <alignment horizontal="right"/>
    </xf>
    <xf numFmtId="2" fontId="3" fillId="0" borderId="0" xfId="2" applyNumberFormat="1" applyFont="1" applyAlignment="1">
      <alignment horizontal="right"/>
    </xf>
    <xf numFmtId="10" fontId="3" fillId="0" borderId="0" xfId="2" applyNumberFormat="1" applyFont="1" applyAlignment="1">
      <alignment horizontal="center"/>
    </xf>
    <xf numFmtId="2" fontId="3" fillId="0" borderId="0" xfId="0" applyNumberFormat="1" applyFont="1"/>
    <xf numFmtId="1" fontId="3" fillId="0" borderId="0" xfId="2" applyNumberFormat="1" applyFont="1" applyAlignment="1">
      <alignment horizontal="center"/>
    </xf>
    <xf numFmtId="2" fontId="3" fillId="0" borderId="0" xfId="2" applyNumberFormat="1" applyFont="1" applyAlignment="1">
      <alignment horizontal="center"/>
    </xf>
    <xf numFmtId="4" fontId="3" fillId="0" borderId="0" xfId="2" applyNumberFormat="1" applyFont="1" applyAlignment="1">
      <alignment horizontal="center"/>
    </xf>
    <xf numFmtId="164" fontId="3" fillId="0" borderId="0" xfId="2" applyFont="1"/>
    <xf numFmtId="1" fontId="3" fillId="0" borderId="0" xfId="2" applyNumberFormat="1" applyFont="1"/>
    <xf numFmtId="15" fontId="3" fillId="0" borderId="0" xfId="2" applyNumberFormat="1" applyFont="1" applyAlignment="1">
      <alignment horizontal="center"/>
    </xf>
    <xf numFmtId="2" fontId="3" fillId="0" borderId="0" xfId="0" applyNumberFormat="1" applyFont="1" applyAlignment="1">
      <alignment horizontal="center"/>
    </xf>
    <xf numFmtId="4" fontId="3" fillId="0" borderId="0" xfId="0" applyNumberFormat="1" applyFont="1" applyAlignment="1">
      <alignment horizontal="center"/>
    </xf>
    <xf numFmtId="2" fontId="4" fillId="0" borderId="0" xfId="0" applyNumberFormat="1" applyFont="1" applyBorder="1" applyAlignment="1">
      <alignment horizontal="right" vertical="top" wrapText="1"/>
    </xf>
    <xf numFmtId="15" fontId="3" fillId="0" borderId="0" xfId="2" applyNumberFormat="1" applyFont="1" applyAlignment="1">
      <alignment horizontal="left"/>
    </xf>
    <xf numFmtId="10" fontId="3" fillId="0" borderId="0" xfId="0" applyNumberFormat="1" applyFont="1" applyAlignment="1">
      <alignment horizontal="center"/>
    </xf>
    <xf numFmtId="0" fontId="3" fillId="0" borderId="0" xfId="0" applyNumberFormat="1" applyFont="1" applyAlignment="1">
      <alignment horizontal="center"/>
    </xf>
    <xf numFmtId="15" fontId="3" fillId="0" borderId="0" xfId="2" applyNumberFormat="1" applyFont="1"/>
    <xf numFmtId="2" fontId="3" fillId="0" borderId="0" xfId="2" applyNumberFormat="1" applyFont="1"/>
    <xf numFmtId="164" fontId="3" fillId="0" borderId="0" xfId="2" applyFont="1" applyAlignment="1">
      <alignment horizontal="center"/>
    </xf>
    <xf numFmtId="2" fontId="6" fillId="0" borderId="0" xfId="2" applyNumberFormat="1" applyFont="1"/>
    <xf numFmtId="0" fontId="6" fillId="0" borderId="0" xfId="0" applyFont="1" applyAlignment="1">
      <alignment horizontal="left"/>
    </xf>
    <xf numFmtId="0" fontId="7" fillId="0" borderId="0" xfId="0" applyFont="1" applyAlignment="1">
      <alignment horizontal="right"/>
    </xf>
    <xf numFmtId="14" fontId="6" fillId="0" borderId="0" xfId="0" applyNumberFormat="1" applyFont="1" applyAlignment="1">
      <alignment horizontal="left"/>
    </xf>
    <xf numFmtId="0" fontId="7" fillId="0" borderId="0" xfId="0" applyFont="1"/>
    <xf numFmtId="0" fontId="6" fillId="0" borderId="0" xfId="0" applyFont="1" applyAlignment="1">
      <alignment horizontal="center"/>
    </xf>
    <xf numFmtId="0" fontId="7" fillId="0" borderId="0" xfId="0" applyFont="1" applyAlignment="1">
      <alignment horizontal="left"/>
    </xf>
    <xf numFmtId="164" fontId="6" fillId="0" borderId="0" xfId="2" applyFont="1" applyBorder="1"/>
    <xf numFmtId="0" fontId="9" fillId="0" borderId="0" xfId="0" applyFont="1"/>
    <xf numFmtId="164" fontId="6" fillId="0" borderId="0" xfId="2" applyFont="1" applyAlignment="1">
      <alignment horizontal="right"/>
    </xf>
    <xf numFmtId="17" fontId="6" fillId="0" borderId="0" xfId="2" applyNumberFormat="1" applyFont="1" applyFill="1" applyBorder="1" applyAlignment="1">
      <alignment horizontal="left"/>
    </xf>
    <xf numFmtId="10" fontId="8" fillId="0" borderId="0" xfId="2" applyNumberFormat="1" applyFont="1" applyFill="1" applyBorder="1" applyAlignment="1">
      <alignment horizontal="right"/>
    </xf>
    <xf numFmtId="168" fontId="6" fillId="0" borderId="0" xfId="2" applyNumberFormat="1" applyFont="1" applyFill="1" applyBorder="1" applyAlignment="1">
      <alignment horizontal="left"/>
    </xf>
    <xf numFmtId="164" fontId="6" fillId="0" borderId="0" xfId="2" applyFont="1" applyBorder="1" applyAlignment="1">
      <alignment horizontal="left"/>
    </xf>
    <xf numFmtId="164" fontId="8" fillId="0" borderId="0" xfId="2" applyFont="1" applyAlignment="1">
      <alignment horizontal="right"/>
    </xf>
    <xf numFmtId="2" fontId="7" fillId="0" borderId="0" xfId="0" applyNumberFormat="1" applyFont="1"/>
    <xf numFmtId="10" fontId="7" fillId="0" borderId="0" xfId="0" applyNumberFormat="1" applyFont="1" applyAlignment="1">
      <alignment horizontal="right"/>
    </xf>
    <xf numFmtId="4" fontId="7" fillId="0" borderId="0" xfId="0" applyNumberFormat="1" applyFont="1" applyAlignment="1">
      <alignment horizontal="right"/>
    </xf>
    <xf numFmtId="10" fontId="9" fillId="0" borderId="0" xfId="0" applyNumberFormat="1" applyFont="1" applyAlignment="1">
      <alignment horizontal="right"/>
    </xf>
    <xf numFmtId="2" fontId="9" fillId="0" borderId="0" xfId="0" applyNumberFormat="1" applyFont="1" applyAlignment="1">
      <alignment horizontal="right"/>
    </xf>
    <xf numFmtId="10" fontId="7" fillId="0" borderId="0" xfId="0" applyNumberFormat="1" applyFont="1"/>
    <xf numFmtId="2" fontId="9" fillId="0" borderId="0" xfId="0" applyNumberFormat="1" applyFont="1"/>
    <xf numFmtId="10" fontId="9" fillId="0" borderId="0" xfId="0" applyNumberFormat="1" applyFont="1"/>
    <xf numFmtId="49" fontId="7" fillId="0" borderId="0" xfId="0" applyNumberFormat="1" applyFont="1" applyAlignment="1">
      <alignment horizontal="right"/>
    </xf>
    <xf numFmtId="2" fontId="7" fillId="0" borderId="0" xfId="0" applyNumberFormat="1" applyFont="1" applyAlignment="1">
      <alignment horizontal="right"/>
    </xf>
    <xf numFmtId="49" fontId="9" fillId="0" borderId="0" xfId="0" applyNumberFormat="1" applyFont="1" applyAlignment="1">
      <alignment horizontal="left"/>
    </xf>
    <xf numFmtId="4" fontId="9" fillId="0" borderId="0" xfId="0" applyNumberFormat="1" applyFont="1" applyAlignment="1">
      <alignment horizontal="right"/>
    </xf>
    <xf numFmtId="2" fontId="9" fillId="0" borderId="0" xfId="2" applyNumberFormat="1" applyFont="1"/>
    <xf numFmtId="2" fontId="9" fillId="0" borderId="0" xfId="3" applyNumberFormat="1" applyFont="1" applyAlignment="1">
      <alignment horizontal="right"/>
    </xf>
    <xf numFmtId="2" fontId="9" fillId="0" borderId="0" xfId="0" applyNumberFormat="1" applyFont="1" applyBorder="1"/>
    <xf numFmtId="2" fontId="9" fillId="0" borderId="0" xfId="3" applyNumberFormat="1" applyFont="1"/>
    <xf numFmtId="49" fontId="9" fillId="0" borderId="0" xfId="0" applyNumberFormat="1" applyFont="1"/>
    <xf numFmtId="17" fontId="9" fillId="0" borderId="0" xfId="0" applyNumberFormat="1" applyFont="1"/>
    <xf numFmtId="1" fontId="9" fillId="0" borderId="0" xfId="0" applyNumberFormat="1" applyFont="1"/>
    <xf numFmtId="176" fontId="7" fillId="0" borderId="0" xfId="0" applyNumberFormat="1" applyFont="1" applyAlignment="1">
      <alignment horizontal="right"/>
    </xf>
    <xf numFmtId="14" fontId="9" fillId="0" borderId="0" xfId="0" applyNumberFormat="1" applyFont="1" applyAlignment="1">
      <alignment horizontal="left"/>
    </xf>
    <xf numFmtId="10" fontId="9" fillId="0" borderId="0" xfId="2" applyNumberFormat="1" applyFont="1" applyAlignment="1">
      <alignment horizontal="right"/>
    </xf>
    <xf numFmtId="0" fontId="8" fillId="0" borderId="0" xfId="0" applyFont="1" applyAlignment="1">
      <alignment horizontal="left"/>
    </xf>
    <xf numFmtId="2" fontId="8" fillId="0" borderId="0" xfId="0" applyNumberFormat="1" applyFont="1"/>
    <xf numFmtId="10" fontId="8" fillId="0" borderId="0" xfId="0" applyNumberFormat="1" applyFont="1" applyAlignment="1">
      <alignment horizontal="right"/>
    </xf>
    <xf numFmtId="0" fontId="8" fillId="0" borderId="0" xfId="0" applyFont="1"/>
    <xf numFmtId="49" fontId="8" fillId="0" borderId="0" xfId="0" applyNumberFormat="1" applyFont="1" applyAlignment="1">
      <alignment horizontal="left"/>
    </xf>
    <xf numFmtId="2" fontId="6" fillId="0" borderId="0" xfId="0" applyNumberFormat="1" applyFont="1"/>
    <xf numFmtId="0" fontId="6" fillId="0" borderId="0" xfId="0" applyFont="1"/>
    <xf numFmtId="2" fontId="6" fillId="0" borderId="0" xfId="0" applyNumberFormat="1" applyFont="1" applyAlignment="1">
      <alignment horizontal="right"/>
    </xf>
    <xf numFmtId="164" fontId="7" fillId="0" borderId="0" xfId="2" applyFont="1" applyAlignment="1">
      <alignment horizontal="right"/>
    </xf>
    <xf numFmtId="0" fontId="9" fillId="0" borderId="0" xfId="0" applyFont="1" applyAlignment="1">
      <alignment horizontal="left"/>
    </xf>
    <xf numFmtId="1" fontId="8" fillId="0" borderId="0" xfId="0" applyNumberFormat="1" applyFont="1"/>
    <xf numFmtId="0" fontId="7" fillId="0" borderId="0" xfId="0" applyFont="1" applyAlignment="1">
      <alignment horizontal="center"/>
    </xf>
    <xf numFmtId="10" fontId="9" fillId="0" borderId="0" xfId="0" applyNumberFormat="1" applyFont="1" applyAlignment="1">
      <alignment horizontal="center"/>
    </xf>
    <xf numFmtId="164" fontId="6" fillId="0" borderId="0" xfId="2" applyFont="1" applyAlignment="1">
      <alignment horizontal="left"/>
    </xf>
    <xf numFmtId="164" fontId="9" fillId="0" borderId="0" xfId="2" applyFont="1" applyAlignment="1">
      <alignment horizontal="right"/>
    </xf>
    <xf numFmtId="10" fontId="9" fillId="0" borderId="0" xfId="2" applyNumberFormat="1" applyFont="1"/>
    <xf numFmtId="49" fontId="6" fillId="0" borderId="0" xfId="2" applyNumberFormat="1" applyFont="1" applyAlignment="1">
      <alignment horizontal="left"/>
    </xf>
    <xf numFmtId="10" fontId="6" fillId="0" borderId="0" xfId="2" applyNumberFormat="1" applyFont="1"/>
    <xf numFmtId="2" fontId="6" fillId="0" borderId="0" xfId="2" applyNumberFormat="1" applyFont="1" applyAlignment="1">
      <alignment horizontal="right"/>
    </xf>
    <xf numFmtId="10" fontId="8" fillId="0" borderId="0" xfId="2" applyNumberFormat="1" applyFont="1"/>
    <xf numFmtId="171" fontId="9" fillId="0" borderId="0" xfId="2" applyNumberFormat="1" applyFont="1" applyAlignment="1">
      <alignment horizontal="right"/>
    </xf>
    <xf numFmtId="171" fontId="8" fillId="0" borderId="0" xfId="2" applyNumberFormat="1" applyFont="1" applyAlignment="1">
      <alignment horizontal="right"/>
    </xf>
    <xf numFmtId="171" fontId="8" fillId="0" borderId="0" xfId="2" applyNumberFormat="1" applyFont="1"/>
    <xf numFmtId="164" fontId="8" fillId="0" borderId="0" xfId="2" applyFont="1" applyBorder="1" applyAlignment="1">
      <alignment horizontal="left"/>
    </xf>
    <xf numFmtId="164" fontId="8" fillId="0" borderId="0" xfId="2" applyFont="1" applyBorder="1"/>
    <xf numFmtId="8" fontId="9" fillId="0" borderId="0" xfId="2" applyNumberFormat="1" applyFont="1"/>
    <xf numFmtId="1" fontId="8" fillId="0" borderId="0" xfId="2" applyNumberFormat="1" applyFont="1" applyAlignment="1">
      <alignment horizontal="right"/>
    </xf>
    <xf numFmtId="10" fontId="6" fillId="0" borderId="0" xfId="0" applyNumberFormat="1" applyFont="1" applyAlignment="1">
      <alignment horizontal="center"/>
    </xf>
    <xf numFmtId="10" fontId="8" fillId="0" borderId="0" xfId="4" applyNumberFormat="1" applyFont="1" applyAlignment="1">
      <alignment horizontal="center"/>
    </xf>
    <xf numFmtId="10" fontId="6" fillId="0" borderId="0" xfId="4" applyNumberFormat="1" applyFont="1" applyAlignment="1">
      <alignment horizontal="center"/>
    </xf>
    <xf numFmtId="10" fontId="8" fillId="0" borderId="0" xfId="0" applyNumberFormat="1" applyFont="1" applyAlignment="1">
      <alignment horizontal="center"/>
    </xf>
    <xf numFmtId="164" fontId="6" fillId="0" borderId="0" xfId="2" applyFont="1"/>
    <xf numFmtId="1" fontId="6" fillId="0" borderId="0" xfId="0" applyNumberFormat="1" applyFont="1"/>
    <xf numFmtId="1" fontId="6" fillId="0" borderId="0" xfId="2" applyNumberFormat="1" applyFont="1" applyFill="1" applyBorder="1" applyAlignment="1">
      <alignment horizontal="left"/>
    </xf>
    <xf numFmtId="14" fontId="6" fillId="0" borderId="0" xfId="2" applyNumberFormat="1" applyFont="1" applyFill="1" applyBorder="1" applyAlignment="1">
      <alignment horizontal="right"/>
    </xf>
    <xf numFmtId="10" fontId="6" fillId="0" borderId="0" xfId="2" applyNumberFormat="1" applyFont="1" applyFill="1" applyBorder="1" applyAlignment="1">
      <alignment horizontal="right"/>
    </xf>
    <xf numFmtId="2" fontId="6" fillId="0" borderId="0" xfId="2" applyNumberFormat="1" applyFont="1" applyFill="1" applyBorder="1" applyAlignment="1">
      <alignment horizontal="right"/>
    </xf>
    <xf numFmtId="2" fontId="6" fillId="0" borderId="0" xfId="2" applyNumberFormat="1" applyFont="1" applyFill="1" applyBorder="1" applyAlignment="1">
      <alignment horizontal="left"/>
    </xf>
    <xf numFmtId="2" fontId="6" fillId="0" borderId="0" xfId="2" applyNumberFormat="1" applyFont="1" applyFill="1" applyBorder="1" applyAlignment="1">
      <alignment horizontal="left" vertical="center"/>
    </xf>
    <xf numFmtId="10" fontId="6" fillId="0" borderId="0" xfId="2" applyNumberFormat="1" applyFont="1" applyFill="1" applyBorder="1" applyAlignment="1">
      <alignment horizontal="left"/>
    </xf>
    <xf numFmtId="164" fontId="6" fillId="0" borderId="0" xfId="2" applyFont="1" applyFill="1" applyBorder="1" applyAlignment="1">
      <alignment horizontal="left"/>
    </xf>
    <xf numFmtId="0" fontId="6" fillId="0" borderId="0" xfId="0" applyFont="1" applyAlignment="1">
      <alignment horizontal="right"/>
    </xf>
    <xf numFmtId="2" fontId="7" fillId="0" borderId="0" xfId="2" applyNumberFormat="1" applyFont="1"/>
    <xf numFmtId="0" fontId="9" fillId="0" borderId="0" xfId="0" applyFont="1" applyAlignment="1">
      <alignment horizontal="right"/>
    </xf>
    <xf numFmtId="1" fontId="7" fillId="0" borderId="0" xfId="0" applyNumberFormat="1" applyFont="1"/>
    <xf numFmtId="170" fontId="3" fillId="0" borderId="0" xfId="2" applyNumberFormat="1" applyFont="1" applyAlignment="1">
      <alignment horizontal="right"/>
    </xf>
    <xf numFmtId="170" fontId="9" fillId="0" borderId="0" xfId="0" applyNumberFormat="1" applyFont="1" applyAlignment="1">
      <alignment horizontal="right"/>
    </xf>
    <xf numFmtId="2" fontId="13" fillId="0" borderId="0" xfId="0" applyNumberFormat="1" applyFont="1" applyAlignment="1">
      <alignment horizontal="right"/>
    </xf>
    <xf numFmtId="2" fontId="3" fillId="0" borderId="0" xfId="0" applyNumberFormat="1" applyFont="1" applyAlignment="1">
      <alignment horizontal="right"/>
    </xf>
    <xf numFmtId="0" fontId="14" fillId="0" borderId="0" xfId="0" applyFont="1"/>
    <xf numFmtId="2" fontId="2" fillId="0" borderId="0" xfId="2" applyNumberFormat="1" applyFont="1"/>
    <xf numFmtId="0" fontId="3" fillId="0" borderId="0" xfId="0" applyFont="1" applyAlignment="1">
      <alignment horizontal="left"/>
    </xf>
    <xf numFmtId="10" fontId="3" fillId="0" borderId="0" xfId="0" applyNumberFormat="1" applyFont="1" applyAlignment="1">
      <alignment horizontal="right"/>
    </xf>
    <xf numFmtId="10" fontId="2" fillId="0" borderId="0" xfId="0" applyNumberFormat="1" applyFont="1" applyAlignment="1">
      <alignment horizontal="right"/>
    </xf>
    <xf numFmtId="0" fontId="15" fillId="0" borderId="0" xfId="0" applyFont="1"/>
    <xf numFmtId="0" fontId="13" fillId="0" borderId="0" xfId="0" applyFont="1" applyAlignment="1">
      <alignment horizontal="center"/>
    </xf>
    <xf numFmtId="170" fontId="17" fillId="0" borderId="0" xfId="8" applyNumberFormat="1" applyFont="1" applyAlignment="1">
      <alignment horizontal="center" vertical="top" wrapText="1"/>
    </xf>
    <xf numFmtId="0" fontId="13" fillId="0" borderId="0" xfId="0" applyFont="1"/>
    <xf numFmtId="170" fontId="13" fillId="0" borderId="0" xfId="0" applyNumberFormat="1" applyFont="1" applyAlignment="1">
      <alignment horizontal="center"/>
    </xf>
    <xf numFmtId="10" fontId="13" fillId="0" borderId="0" xfId="0" applyNumberFormat="1" applyFont="1" applyAlignment="1">
      <alignment horizontal="center" vertical="top"/>
    </xf>
    <xf numFmtId="0" fontId="3" fillId="0" borderId="0" xfId="0" applyFont="1"/>
    <xf numFmtId="0" fontId="2" fillId="0" borderId="0" xfId="0" applyFont="1"/>
    <xf numFmtId="10" fontId="3" fillId="0" borderId="0" xfId="0" applyNumberFormat="1" applyFont="1"/>
    <xf numFmtId="0" fontId="9" fillId="0" borderId="0" xfId="0" applyFont="1" applyAlignment="1">
      <alignment horizontal="center"/>
    </xf>
    <xf numFmtId="0" fontId="19" fillId="0" borderId="0" xfId="0" applyFont="1"/>
    <xf numFmtId="0" fontId="20" fillId="0" borderId="0" xfId="0" applyFont="1"/>
    <xf numFmtId="0" fontId="20" fillId="0" borderId="0" xfId="0" applyFont="1" applyAlignment="1">
      <alignment horizontal="center"/>
    </xf>
    <xf numFmtId="14" fontId="3" fillId="0" borderId="0" xfId="2" applyNumberFormat="1" applyFont="1" applyAlignment="1">
      <alignment horizontal="right"/>
    </xf>
    <xf numFmtId="2" fontId="8" fillId="0" borderId="0" xfId="2" applyNumberFormat="1" applyFont="1" applyFill="1" applyBorder="1" applyAlignment="1">
      <alignment horizontal="right"/>
    </xf>
    <xf numFmtId="4" fontId="3" fillId="0" borderId="0" xfId="0" applyNumberFormat="1" applyFont="1" applyAlignment="1">
      <alignment horizontal="right"/>
    </xf>
    <xf numFmtId="10" fontId="20" fillId="0" borderId="0" xfId="0" applyNumberFormat="1" applyFont="1" applyAlignment="1">
      <alignment horizontal="center"/>
    </xf>
    <xf numFmtId="175" fontId="20" fillId="0" borderId="0" xfId="0" applyNumberFormat="1" applyFont="1" applyAlignment="1">
      <alignment horizontal="left"/>
    </xf>
    <xf numFmtId="0" fontId="15" fillId="0" borderId="0" xfId="0" applyFont="1" applyAlignment="1">
      <alignment horizontal="right"/>
    </xf>
    <xf numFmtId="2" fontId="2" fillId="0" borderId="0" xfId="0" applyNumberFormat="1" applyFont="1" applyAlignment="1">
      <alignment horizontal="right"/>
    </xf>
    <xf numFmtId="49" fontId="3" fillId="0" borderId="0" xfId="0" applyNumberFormat="1" applyFont="1" applyAlignment="1">
      <alignment horizontal="right"/>
    </xf>
    <xf numFmtId="17" fontId="3" fillId="0" borderId="0" xfId="0" applyNumberFormat="1" applyFont="1"/>
    <xf numFmtId="49" fontId="2" fillId="0" borderId="0" xfId="0" applyNumberFormat="1" applyFont="1" applyAlignment="1">
      <alignment horizontal="left"/>
    </xf>
    <xf numFmtId="10" fontId="2" fillId="0" borderId="0" xfId="0" applyNumberFormat="1" applyFont="1"/>
    <xf numFmtId="4" fontId="2" fillId="0" borderId="0" xfId="0" applyNumberFormat="1" applyFont="1" applyAlignment="1">
      <alignment horizontal="right"/>
    </xf>
    <xf numFmtId="2" fontId="2" fillId="0" borderId="0" xfId="3" applyNumberFormat="1" applyFont="1" applyAlignment="1">
      <alignment horizontal="right"/>
    </xf>
    <xf numFmtId="2" fontId="2" fillId="0" borderId="0" xfId="0" applyNumberFormat="1" applyFont="1" applyBorder="1"/>
    <xf numFmtId="1" fontId="9" fillId="0" borderId="0" xfId="0" applyNumberFormat="1" applyFont="1" applyAlignment="1">
      <alignment horizontal="center"/>
    </xf>
    <xf numFmtId="1" fontId="7" fillId="0" borderId="0" xfId="0" applyNumberFormat="1" applyFont="1" applyAlignment="1">
      <alignment horizontal="center"/>
    </xf>
    <xf numFmtId="175" fontId="20" fillId="0" borderId="0" xfId="0" applyNumberFormat="1" applyFont="1" applyAlignment="1">
      <alignment horizontal="center"/>
    </xf>
    <xf numFmtId="0" fontId="21" fillId="0" borderId="0" xfId="7" applyFont="1" applyAlignment="1">
      <alignment horizontal="center"/>
    </xf>
    <xf numFmtId="175" fontId="19" fillId="0" borderId="0" xfId="0" applyNumberFormat="1" applyFont="1" applyAlignment="1">
      <alignment horizontal="left"/>
    </xf>
    <xf numFmtId="2" fontId="2" fillId="0" borderId="0" xfId="0" applyNumberFormat="1" applyFont="1"/>
    <xf numFmtId="49" fontId="2" fillId="0" borderId="0" xfId="0" applyNumberFormat="1" applyFont="1"/>
    <xf numFmtId="1" fontId="15" fillId="0" borderId="0" xfId="0" applyNumberFormat="1" applyFont="1"/>
    <xf numFmtId="2" fontId="9" fillId="0" borderId="0" xfId="0" applyNumberFormat="1" applyFont="1" applyAlignment="1">
      <alignment horizontal="center"/>
    </xf>
    <xf numFmtId="2" fontId="7" fillId="0" borderId="0" xfId="0" applyNumberFormat="1" applyFont="1" applyAlignment="1">
      <alignment horizontal="center"/>
    </xf>
    <xf numFmtId="0" fontId="0" fillId="0" borderId="0" xfId="0" applyFont="1"/>
    <xf numFmtId="0" fontId="23" fillId="0" borderId="0" xfId="7" applyFont="1"/>
    <xf numFmtId="0" fontId="21" fillId="0" borderId="0" xfId="7" applyFont="1"/>
    <xf numFmtId="0" fontId="8" fillId="0" borderId="0" xfId="0" applyFont="1" applyAlignment="1">
      <alignment horizontal="center"/>
    </xf>
    <xf numFmtId="1" fontId="13" fillId="0" borderId="0" xfId="0" applyNumberFormat="1" applyFont="1"/>
    <xf numFmtId="1" fontId="13" fillId="0" borderId="0" xfId="0" applyNumberFormat="1" applyFont="1" applyAlignment="1">
      <alignment horizontal="right"/>
    </xf>
    <xf numFmtId="0" fontId="13" fillId="0" borderId="0" xfId="0" applyFont="1" applyAlignment="1">
      <alignment horizontal="right"/>
    </xf>
    <xf numFmtId="170" fontId="9" fillId="0" borderId="0" xfId="0" applyNumberFormat="1" applyFont="1"/>
    <xf numFmtId="14" fontId="6" fillId="0" borderId="0" xfId="0" applyNumberFormat="1" applyFont="1"/>
    <xf numFmtId="1" fontId="8" fillId="0" borderId="0" xfId="0" applyNumberFormat="1" applyFont="1" applyAlignment="1">
      <alignment horizontal="center"/>
    </xf>
    <xf numFmtId="14" fontId="7" fillId="0" borderId="0" xfId="0" applyNumberFormat="1" applyFont="1"/>
    <xf numFmtId="4" fontId="8" fillId="0" borderId="0" xfId="0" applyNumberFormat="1" applyFont="1" applyAlignment="1">
      <alignment horizontal="center"/>
    </xf>
    <xf numFmtId="4" fontId="7" fillId="0" borderId="0" xfId="0" applyNumberFormat="1" applyFont="1" applyAlignment="1">
      <alignment horizontal="center"/>
    </xf>
    <xf numFmtId="4" fontId="9" fillId="0" borderId="0" xfId="0" applyNumberFormat="1" applyFont="1" applyAlignment="1">
      <alignment horizontal="center"/>
    </xf>
    <xf numFmtId="167" fontId="8" fillId="0" borderId="0" xfId="0" applyNumberFormat="1" applyFont="1" applyAlignment="1">
      <alignment horizontal="center"/>
    </xf>
    <xf numFmtId="1" fontId="9" fillId="0" borderId="0" xfId="0" applyNumberFormat="1" applyFont="1" applyAlignment="1">
      <alignment horizontal="left"/>
    </xf>
    <xf numFmtId="175" fontId="3" fillId="0" borderId="0" xfId="2" applyNumberFormat="1" applyFont="1" applyAlignment="1">
      <alignment horizontal="center"/>
    </xf>
    <xf numFmtId="175" fontId="3" fillId="0" borderId="0" xfId="2" applyNumberFormat="1" applyFont="1" applyAlignment="1">
      <alignment horizontal="left"/>
    </xf>
    <xf numFmtId="49" fontId="6" fillId="0" borderId="0" xfId="0" applyNumberFormat="1" applyFont="1" applyAlignment="1">
      <alignment horizontal="right"/>
    </xf>
    <xf numFmtId="10" fontId="8" fillId="0" borderId="0" xfId="1" applyNumberFormat="1" applyFont="1" applyAlignment="1">
      <alignment horizontal="right"/>
    </xf>
    <xf numFmtId="2" fontId="3" fillId="0" borderId="0" xfId="2" applyNumberFormat="1" applyFont="1" applyAlignment="1">
      <alignment horizontal="left"/>
    </xf>
    <xf numFmtId="0" fontId="25" fillId="0" borderId="0" xfId="0" applyFont="1"/>
    <xf numFmtId="0" fontId="26" fillId="0" borderId="0" xfId="0" applyFont="1"/>
    <xf numFmtId="0" fontId="26" fillId="0" borderId="0" xfId="0" applyFont="1" applyAlignment="1">
      <alignment horizontal="left"/>
    </xf>
    <xf numFmtId="1" fontId="6" fillId="0" borderId="0" xfId="0" applyNumberFormat="1" applyFont="1" applyAlignment="1">
      <alignment horizontal="center"/>
    </xf>
    <xf numFmtId="1" fontId="8" fillId="0" borderId="0" xfId="0" applyNumberFormat="1" applyFont="1" applyAlignment="1">
      <alignment horizontal="left"/>
    </xf>
    <xf numFmtId="0" fontId="25" fillId="0" borderId="0" xfId="0" applyFont="1" applyAlignment="1">
      <alignment horizontal="left"/>
    </xf>
    <xf numFmtId="14" fontId="8" fillId="0" borderId="0" xfId="0" applyNumberFormat="1" applyFont="1" applyAlignment="1">
      <alignment horizontal="left"/>
    </xf>
    <xf numFmtId="2" fontId="8" fillId="0" borderId="0" xfId="0" applyNumberFormat="1" applyFont="1" applyAlignment="1">
      <alignment horizontal="right"/>
    </xf>
    <xf numFmtId="1" fontId="8" fillId="0" borderId="0" xfId="6" applyNumberFormat="1" applyFont="1" applyAlignment="1">
      <alignment horizontal="right"/>
    </xf>
    <xf numFmtId="1" fontId="6" fillId="0" borderId="0" xfId="6" applyNumberFormat="1" applyFont="1" applyAlignment="1">
      <alignment horizontal="right"/>
    </xf>
    <xf numFmtId="2" fontId="8" fillId="0" borderId="0" xfId="3" applyNumberFormat="1" applyFont="1" applyAlignment="1">
      <alignment horizontal="right"/>
    </xf>
    <xf numFmtId="14" fontId="7" fillId="0" borderId="0" xfId="0" applyNumberFormat="1" applyFont="1" applyAlignment="1">
      <alignment horizontal="left"/>
    </xf>
    <xf numFmtId="14" fontId="13" fillId="0" borderId="0" xfId="0" applyNumberFormat="1" applyFont="1" applyAlignment="1">
      <alignment horizontal="center"/>
    </xf>
    <xf numFmtId="10" fontId="15" fillId="0" borderId="0" xfId="0" applyNumberFormat="1" applyFont="1" applyAlignment="1">
      <alignment horizontal="center"/>
    </xf>
    <xf numFmtId="10" fontId="13" fillId="0" borderId="0" xfId="0" applyNumberFormat="1" applyFont="1" applyAlignment="1">
      <alignment horizontal="center"/>
    </xf>
    <xf numFmtId="1" fontId="17" fillId="0" borderId="0" xfId="0" applyNumberFormat="1" applyFont="1" applyAlignment="1">
      <alignment horizontal="center"/>
    </xf>
    <xf numFmtId="1" fontId="17" fillId="0" borderId="0" xfId="0" applyNumberFormat="1" applyFont="1"/>
    <xf numFmtId="10" fontId="17" fillId="0" borderId="0" xfId="0" applyNumberFormat="1" applyFont="1" applyAlignment="1">
      <alignment horizontal="center"/>
    </xf>
    <xf numFmtId="10" fontId="15" fillId="0" borderId="0" xfId="4" applyNumberFormat="1" applyFont="1" applyAlignment="1">
      <alignment horizontal="center"/>
    </xf>
    <xf numFmtId="2" fontId="15" fillId="0" borderId="0" xfId="0" applyNumberFormat="1" applyFont="1" applyAlignment="1">
      <alignment horizontal="right"/>
    </xf>
    <xf numFmtId="14" fontId="7" fillId="0" borderId="0" xfId="0" applyNumberFormat="1" applyFont="1" applyAlignment="1">
      <alignment horizontal="right"/>
    </xf>
    <xf numFmtId="166" fontId="7" fillId="0" borderId="0" xfId="6" applyNumberFormat="1" applyFont="1" applyAlignment="1">
      <alignment horizontal="center"/>
    </xf>
    <xf numFmtId="10" fontId="7" fillId="0" borderId="0" xfId="6" applyNumberFormat="1" applyFont="1" applyAlignment="1">
      <alignment horizontal="left"/>
    </xf>
    <xf numFmtId="10" fontId="9" fillId="0" borderId="0" xfId="6" applyNumberFormat="1" applyFont="1" applyAlignment="1">
      <alignment horizontal="center"/>
    </xf>
    <xf numFmtId="10" fontId="7" fillId="0" borderId="0" xfId="6" applyNumberFormat="1" applyFont="1" applyAlignment="1">
      <alignment horizontal="center"/>
    </xf>
    <xf numFmtId="10" fontId="7" fillId="0" borderId="0" xfId="2" applyNumberFormat="1" applyFont="1" applyAlignment="1">
      <alignment horizontal="left"/>
    </xf>
    <xf numFmtId="10" fontId="9" fillId="0" borderId="0" xfId="2" applyNumberFormat="1" applyFont="1" applyAlignment="1">
      <alignment horizontal="center"/>
    </xf>
    <xf numFmtId="10" fontId="7" fillId="0" borderId="0" xfId="2" applyNumberFormat="1" applyFont="1" applyAlignment="1">
      <alignment horizontal="center"/>
    </xf>
    <xf numFmtId="0" fontId="27" fillId="0" borderId="0" xfId="0" applyFont="1"/>
    <xf numFmtId="170" fontId="7" fillId="0" borderId="0" xfId="1" applyNumberFormat="1" applyFont="1" applyAlignment="1">
      <alignment horizontal="center"/>
    </xf>
    <xf numFmtId="9" fontId="7" fillId="0" borderId="0" xfId="1" applyFont="1"/>
    <xf numFmtId="4" fontId="9" fillId="0" borderId="0" xfId="0" applyNumberFormat="1" applyFont="1"/>
    <xf numFmtId="9" fontId="9" fillId="0" borderId="0" xfId="1" applyFont="1"/>
    <xf numFmtId="10" fontId="9" fillId="0" borderId="0" xfId="1" applyNumberFormat="1" applyFont="1" applyAlignment="1">
      <alignment horizontal="right"/>
    </xf>
    <xf numFmtId="10" fontId="7" fillId="0" borderId="0" xfId="1" applyNumberFormat="1" applyFont="1" applyAlignment="1">
      <alignment horizontal="center"/>
    </xf>
    <xf numFmtId="9" fontId="9" fillId="0" borderId="0" xfId="1" applyFont="1" applyAlignment="1">
      <alignment horizontal="right"/>
    </xf>
    <xf numFmtId="170" fontId="7" fillId="0" borderId="0" xfId="0" applyNumberFormat="1" applyFont="1" applyAlignment="1">
      <alignment horizontal="center"/>
    </xf>
    <xf numFmtId="10" fontId="9" fillId="0" borderId="0" xfId="1" applyNumberFormat="1" applyFont="1" applyAlignment="1">
      <alignment horizontal="left"/>
    </xf>
    <xf numFmtId="9" fontId="6" fillId="0" borderId="0" xfId="1" applyFont="1"/>
    <xf numFmtId="10" fontId="6" fillId="0" borderId="0" xfId="1" applyNumberFormat="1" applyFont="1" applyAlignment="1">
      <alignment horizontal="right"/>
    </xf>
    <xf numFmtId="9" fontId="8" fillId="0" borderId="0" xfId="1" applyFont="1" applyAlignment="1">
      <alignment horizontal="left"/>
    </xf>
    <xf numFmtId="9" fontId="8" fillId="0" borderId="0" xfId="1" applyFont="1"/>
    <xf numFmtId="4" fontId="6" fillId="0" borderId="0" xfId="0" applyNumberFormat="1" applyFont="1"/>
    <xf numFmtId="10" fontId="8" fillId="0" borderId="0" xfId="1" applyNumberFormat="1" applyFont="1" applyAlignment="1">
      <alignment horizontal="left"/>
    </xf>
    <xf numFmtId="4" fontId="8" fillId="0" borderId="0" xfId="0" applyNumberFormat="1" applyFont="1"/>
    <xf numFmtId="164" fontId="7" fillId="0" borderId="0" xfId="2" applyFont="1" applyFill="1" applyAlignment="1">
      <alignment horizontal="left"/>
    </xf>
    <xf numFmtId="164" fontId="7" fillId="0" borderId="0" xfId="2" applyFont="1" applyFill="1"/>
    <xf numFmtId="164" fontId="7" fillId="0" borderId="0" xfId="2" applyFont="1" applyFill="1" applyAlignment="1">
      <alignment horizontal="center"/>
    </xf>
    <xf numFmtId="164" fontId="9" fillId="0" borderId="0" xfId="2" applyFont="1" applyFill="1" applyAlignment="1">
      <alignment horizontal="center"/>
    </xf>
    <xf numFmtId="2" fontId="9" fillId="0" borderId="0" xfId="2" applyNumberFormat="1" applyFont="1" applyFill="1" applyAlignment="1">
      <alignment horizontal="center"/>
    </xf>
    <xf numFmtId="9" fontId="7" fillId="0" borderId="0" xfId="2" applyNumberFormat="1" applyFont="1" applyFill="1" applyAlignment="1">
      <alignment horizontal="center"/>
    </xf>
    <xf numFmtId="15" fontId="9" fillId="0" borderId="0" xfId="2" applyNumberFormat="1" applyFont="1" applyFill="1"/>
    <xf numFmtId="9" fontId="7" fillId="0" borderId="0" xfId="12" applyFont="1" applyFill="1" applyAlignment="1">
      <alignment horizontal="left"/>
    </xf>
    <xf numFmtId="9" fontId="7" fillId="0" borderId="0" xfId="12" applyFont="1" applyFill="1"/>
    <xf numFmtId="9" fontId="7" fillId="0" borderId="0" xfId="12" applyFont="1" applyFill="1" applyAlignment="1">
      <alignment horizontal="center"/>
    </xf>
    <xf numFmtId="1" fontId="9" fillId="0" borderId="0" xfId="12" applyNumberFormat="1" applyFont="1" applyFill="1" applyAlignment="1">
      <alignment horizontal="center"/>
    </xf>
    <xf numFmtId="2" fontId="9" fillId="0" borderId="0" xfId="12" applyNumberFormat="1" applyFont="1" applyFill="1" applyAlignment="1">
      <alignment horizontal="center"/>
    </xf>
    <xf numFmtId="9" fontId="9" fillId="0" borderId="0" xfId="12" applyFont="1" applyFill="1" applyAlignment="1">
      <alignment horizontal="center"/>
    </xf>
    <xf numFmtId="1" fontId="7" fillId="0" borderId="0" xfId="2" applyNumberFormat="1" applyFont="1" applyFill="1"/>
    <xf numFmtId="1" fontId="7" fillId="0" borderId="0" xfId="2" applyNumberFormat="1" applyFont="1" applyFill="1" applyAlignment="1">
      <alignment horizontal="center"/>
    </xf>
    <xf numFmtId="1" fontId="9" fillId="0" borderId="0" xfId="2" applyNumberFormat="1" applyFont="1" applyFill="1" applyAlignment="1">
      <alignment horizontal="center"/>
    </xf>
    <xf numFmtId="1" fontId="7" fillId="0" borderId="0" xfId="12" applyNumberFormat="1" applyFont="1" applyFill="1"/>
    <xf numFmtId="1" fontId="7" fillId="0" borderId="0" xfId="12" applyNumberFormat="1" applyFont="1" applyFill="1" applyAlignment="1">
      <alignment horizontal="center"/>
    </xf>
    <xf numFmtId="1" fontId="9" fillId="0" borderId="0" xfId="0" applyNumberFormat="1" applyFont="1" applyAlignment="1">
      <alignment horizontal="right"/>
    </xf>
    <xf numFmtId="49" fontId="8" fillId="0" borderId="0" xfId="0" applyNumberFormat="1" applyFont="1" applyAlignment="1">
      <alignment horizontal="right"/>
    </xf>
    <xf numFmtId="0" fontId="8" fillId="0" borderId="0" xfId="0" applyNumberFormat="1" applyFont="1" applyAlignment="1">
      <alignment horizontal="left"/>
    </xf>
    <xf numFmtId="1" fontId="9" fillId="0" borderId="0" xfId="0" applyNumberFormat="1" applyFont="1" applyAlignment="1"/>
    <xf numFmtId="49" fontId="9" fillId="0" borderId="0" xfId="0" applyNumberFormat="1" applyFont="1" applyAlignment="1">
      <alignment horizontal="right"/>
    </xf>
    <xf numFmtId="0" fontId="8" fillId="0" borderId="0" xfId="0" applyFont="1" applyAlignment="1">
      <alignment horizontal="right"/>
    </xf>
    <xf numFmtId="4" fontId="8" fillId="0" borderId="0" xfId="0" applyNumberFormat="1" applyFont="1" applyAlignment="1">
      <alignment horizontal="right"/>
    </xf>
    <xf numFmtId="169" fontId="6" fillId="0" borderId="0" xfId="3" applyNumberFormat="1" applyFont="1"/>
    <xf numFmtId="10" fontId="6" fillId="0" borderId="0" xfId="0" applyNumberFormat="1" applyFont="1"/>
    <xf numFmtId="180" fontId="6" fillId="0" borderId="0" xfId="0" applyNumberFormat="1" applyFont="1" applyAlignment="1">
      <alignment horizontal="left"/>
    </xf>
    <xf numFmtId="180" fontId="8" fillId="0" borderId="0" xfId="0" applyNumberFormat="1" applyFont="1" applyAlignment="1">
      <alignment horizontal="left"/>
    </xf>
    <xf numFmtId="10" fontId="8" fillId="0" borderId="0" xfId="0" applyNumberFormat="1" applyFont="1"/>
    <xf numFmtId="2" fontId="28" fillId="0" borderId="0" xfId="0" applyNumberFormat="1" applyFont="1"/>
    <xf numFmtId="2" fontId="8" fillId="0" borderId="0" xfId="2" applyNumberFormat="1" applyFont="1"/>
    <xf numFmtId="2" fontId="8" fillId="0" borderId="0" xfId="3" applyNumberFormat="1" applyFont="1"/>
    <xf numFmtId="0" fontId="6" fillId="0" borderId="0" xfId="0" applyNumberFormat="1" applyFont="1"/>
    <xf numFmtId="0" fontId="6" fillId="0" borderId="0" xfId="0" applyNumberFormat="1" applyFont="1" applyAlignment="1">
      <alignment horizontal="right"/>
    </xf>
    <xf numFmtId="49" fontId="6" fillId="0" borderId="0" xfId="0" applyNumberFormat="1" applyFont="1" applyAlignment="1">
      <alignment horizontal="left"/>
    </xf>
    <xf numFmtId="178" fontId="9" fillId="0" borderId="0" xfId="0" applyNumberFormat="1" applyFont="1" applyAlignment="1">
      <alignment horizontal="left"/>
    </xf>
    <xf numFmtId="1" fontId="7" fillId="0" borderId="0" xfId="0" applyNumberFormat="1" applyFont="1" applyAlignment="1">
      <alignment horizontal="right"/>
    </xf>
    <xf numFmtId="164" fontId="3" fillId="0" borderId="0" xfId="2" applyFont="1" applyAlignment="1">
      <alignment horizontal="left"/>
    </xf>
    <xf numFmtId="2" fontId="4" fillId="0" borderId="0" xfId="0" applyNumberFormat="1" applyFont="1" applyBorder="1" applyAlignment="1">
      <alignment horizontal="center" vertical="top" wrapText="1"/>
    </xf>
    <xf numFmtId="10" fontId="4" fillId="0" borderId="0" xfId="0" applyNumberFormat="1" applyFont="1" applyBorder="1" applyAlignment="1">
      <alignment horizontal="center" vertical="top" wrapText="1"/>
    </xf>
    <xf numFmtId="167" fontId="6" fillId="0" borderId="0" xfId="12" applyNumberFormat="1" applyFont="1"/>
    <xf numFmtId="9" fontId="6" fillId="0" borderId="0" xfId="12" applyFont="1"/>
    <xf numFmtId="14" fontId="6" fillId="0" borderId="0" xfId="12" applyNumberFormat="1" applyFont="1" applyAlignment="1">
      <alignment horizontal="right"/>
    </xf>
    <xf numFmtId="9" fontId="6" fillId="0" borderId="0" xfId="12" applyFont="1" applyAlignment="1">
      <alignment horizontal="left"/>
    </xf>
    <xf numFmtId="167" fontId="9" fillId="0" borderId="0" xfId="12" applyNumberFormat="1" applyFont="1"/>
    <xf numFmtId="9" fontId="8" fillId="0" borderId="0" xfId="12" applyFont="1"/>
    <xf numFmtId="10" fontId="8" fillId="0" borderId="0" xfId="12" applyNumberFormat="1" applyFont="1" applyAlignment="1">
      <alignment horizontal="right"/>
    </xf>
    <xf numFmtId="9" fontId="8" fillId="0" borderId="0" xfId="12" applyFont="1" applyAlignment="1">
      <alignment horizontal="left"/>
    </xf>
    <xf numFmtId="170" fontId="6" fillId="0" borderId="0" xfId="12" applyNumberFormat="1" applyFont="1" applyAlignment="1">
      <alignment horizontal="center"/>
    </xf>
    <xf numFmtId="170" fontId="7" fillId="0" borderId="0" xfId="12" applyNumberFormat="1" applyFont="1" applyAlignment="1">
      <alignment horizontal="center"/>
    </xf>
    <xf numFmtId="0" fontId="6" fillId="0" borderId="0" xfId="12" applyNumberFormat="1" applyFont="1"/>
    <xf numFmtId="0" fontId="8" fillId="0" borderId="0" xfId="12" applyNumberFormat="1" applyFont="1"/>
    <xf numFmtId="166" fontId="8" fillId="0" borderId="0" xfId="12" applyNumberFormat="1" applyFont="1"/>
    <xf numFmtId="166" fontId="8" fillId="0" borderId="0" xfId="12" applyNumberFormat="1" applyFont="1" applyAlignment="1">
      <alignment horizontal="left"/>
    </xf>
    <xf numFmtId="10" fontId="6" fillId="0" borderId="0" xfId="12" applyNumberFormat="1" applyFont="1" applyAlignment="1">
      <alignment horizontal="right"/>
    </xf>
    <xf numFmtId="10" fontId="7" fillId="0" borderId="0" xfId="0" applyNumberFormat="1" applyFont="1" applyAlignment="1">
      <alignment horizontal="left"/>
    </xf>
    <xf numFmtId="165" fontId="3" fillId="0" borderId="0" xfId="2" applyNumberFormat="1" applyFont="1" applyAlignment="1">
      <alignment horizontal="right"/>
    </xf>
    <xf numFmtId="14" fontId="14" fillId="0" borderId="0" xfId="2" applyNumberFormat="1" applyFont="1" applyAlignment="1">
      <alignment horizontal="right"/>
    </xf>
    <xf numFmtId="10" fontId="3" fillId="0" borderId="0" xfId="2" applyNumberFormat="1" applyFont="1" applyAlignment="1">
      <alignment horizontal="left"/>
    </xf>
    <xf numFmtId="167" fontId="6" fillId="0" borderId="0" xfId="12" applyNumberFormat="1" applyFont="1" applyAlignment="1">
      <alignment horizontal="center"/>
    </xf>
    <xf numFmtId="167" fontId="9" fillId="0" borderId="0" xfId="12" applyNumberFormat="1" applyFont="1" applyAlignment="1">
      <alignment horizontal="center"/>
    </xf>
    <xf numFmtId="10" fontId="0" fillId="0" borderId="0" xfId="0" applyNumberFormat="1" applyAlignment="1">
      <alignment horizontal="center"/>
    </xf>
    <xf numFmtId="171" fontId="13" fillId="0" borderId="0" xfId="0" applyNumberFormat="1" applyFont="1" applyAlignment="1">
      <alignment horizontal="right"/>
    </xf>
    <xf numFmtId="2" fontId="13" fillId="0" borderId="0" xfId="0" applyNumberFormat="1" applyFont="1"/>
    <xf numFmtId="181" fontId="13" fillId="0" borderId="0" xfId="0" applyNumberFormat="1" applyFont="1"/>
    <xf numFmtId="182" fontId="13" fillId="0" borderId="0" xfId="0" applyNumberFormat="1" applyFont="1"/>
    <xf numFmtId="169" fontId="13" fillId="0" borderId="0" xfId="0" applyNumberFormat="1" applyFont="1"/>
    <xf numFmtId="183" fontId="13" fillId="0" borderId="0" xfId="0" applyNumberFormat="1" applyFont="1"/>
    <xf numFmtId="179" fontId="13" fillId="0" borderId="0" xfId="0" applyNumberFormat="1" applyFont="1"/>
    <xf numFmtId="166" fontId="13" fillId="0" borderId="0" xfId="0" applyNumberFormat="1" applyFont="1"/>
    <xf numFmtId="171" fontId="15" fillId="0" borderId="0" xfId="0" applyNumberFormat="1" applyFont="1" applyAlignment="1">
      <alignment horizontal="right"/>
    </xf>
    <xf numFmtId="170" fontId="15" fillId="0" borderId="0" xfId="0" applyNumberFormat="1" applyFont="1" applyAlignment="1">
      <alignment horizontal="right"/>
    </xf>
    <xf numFmtId="1" fontId="15" fillId="0" borderId="0" xfId="0" applyNumberFormat="1" applyFont="1" applyAlignment="1">
      <alignment horizontal="right"/>
    </xf>
    <xf numFmtId="171" fontId="15" fillId="0" borderId="0" xfId="0" applyNumberFormat="1" applyFont="1"/>
    <xf numFmtId="2" fontId="15" fillId="0" borderId="0" xfId="0" applyNumberFormat="1" applyFont="1"/>
    <xf numFmtId="181" fontId="15" fillId="0" borderId="0" xfId="0" applyNumberFormat="1" applyFont="1"/>
    <xf numFmtId="182" fontId="15" fillId="0" borderId="0" xfId="0" applyNumberFormat="1" applyFont="1"/>
    <xf numFmtId="169" fontId="15" fillId="0" borderId="0" xfId="0" applyNumberFormat="1" applyFont="1"/>
    <xf numFmtId="183" fontId="15" fillId="0" borderId="0" xfId="0" applyNumberFormat="1" applyFont="1"/>
    <xf numFmtId="179" fontId="15" fillId="0" borderId="0" xfId="0" applyNumberFormat="1" applyFont="1"/>
    <xf numFmtId="166" fontId="15" fillId="0" borderId="0" xfId="0" applyNumberFormat="1" applyFont="1"/>
    <xf numFmtId="170" fontId="15" fillId="0" borderId="0" xfId="0" applyNumberFormat="1" applyFont="1"/>
    <xf numFmtId="10" fontId="30" fillId="0" borderId="0" xfId="0" applyNumberFormat="1" applyFont="1" applyAlignment="1">
      <alignment horizontal="center"/>
    </xf>
    <xf numFmtId="10" fontId="3" fillId="0" borderId="0" xfId="6" applyNumberFormat="1" applyFont="1" applyAlignment="1">
      <alignment horizontal="center"/>
    </xf>
    <xf numFmtId="167" fontId="7" fillId="0" borderId="0" xfId="0" applyNumberFormat="1" applyFont="1" applyAlignment="1">
      <alignment horizontal="center"/>
    </xf>
    <xf numFmtId="167" fontId="7" fillId="0" borderId="0" xfId="1" applyNumberFormat="1" applyFont="1" applyAlignment="1">
      <alignment horizontal="center"/>
    </xf>
    <xf numFmtId="173" fontId="8" fillId="0" borderId="0" xfId="0" applyNumberFormat="1" applyFont="1" applyAlignment="1">
      <alignment horizontal="center"/>
    </xf>
    <xf numFmtId="1" fontId="20" fillId="0" borderId="0" xfId="0" applyNumberFormat="1" applyFont="1"/>
    <xf numFmtId="2" fontId="19" fillId="0" borderId="0" xfId="0" applyNumberFormat="1" applyFont="1" applyAlignment="1">
      <alignment horizontal="right"/>
    </xf>
    <xf numFmtId="2" fontId="19" fillId="0" borderId="0" xfId="0" applyNumberFormat="1" applyFont="1" applyAlignment="1">
      <alignment horizontal="center"/>
    </xf>
    <xf numFmtId="0" fontId="13" fillId="0" borderId="0" xfId="0" applyFont="1" applyAlignment="1">
      <alignment horizontal="left"/>
    </xf>
    <xf numFmtId="2" fontId="13" fillId="0" borderId="0" xfId="0" applyNumberFormat="1" applyFont="1" applyAlignment="1">
      <alignment horizontal="center"/>
    </xf>
    <xf numFmtId="0" fontId="30" fillId="0" borderId="0" xfId="8" applyFont="1" applyBorder="1" applyAlignment="1">
      <alignment horizontal="left" vertical="top"/>
    </xf>
    <xf numFmtId="0" fontId="17" fillId="0" borderId="0" xfId="8" applyFont="1" applyBorder="1" applyAlignment="1">
      <alignment horizontal="left" vertical="top"/>
    </xf>
    <xf numFmtId="2" fontId="20" fillId="0" borderId="0" xfId="0" applyNumberFormat="1" applyFont="1" applyAlignment="1">
      <alignment horizontal="right"/>
    </xf>
    <xf numFmtId="2" fontId="20" fillId="0" borderId="0" xfId="0" applyNumberFormat="1" applyFont="1" applyAlignment="1">
      <alignment horizontal="center"/>
    </xf>
    <xf numFmtId="3" fontId="13" fillId="0" borderId="0" xfId="0" applyNumberFormat="1" applyFont="1"/>
    <xf numFmtId="1" fontId="19" fillId="0" borderId="0" xfId="0" applyNumberFormat="1" applyFont="1"/>
    <xf numFmtId="10" fontId="19" fillId="0" borderId="0" xfId="0" applyNumberFormat="1" applyFont="1" applyAlignment="1">
      <alignment horizontal="center"/>
    </xf>
    <xf numFmtId="170" fontId="15" fillId="0" borderId="0" xfId="0" applyNumberFormat="1" applyFont="1" applyAlignment="1">
      <alignment horizontal="center"/>
    </xf>
    <xf numFmtId="0" fontId="17" fillId="0" borderId="0" xfId="8" applyFont="1"/>
    <xf numFmtId="14" fontId="19" fillId="0" borderId="0" xfId="0" applyNumberFormat="1" applyFont="1" applyAlignment="1">
      <alignment horizontal="left"/>
    </xf>
    <xf numFmtId="1" fontId="19" fillId="0" borderId="0" xfId="0" applyNumberFormat="1" applyFont="1" applyAlignment="1">
      <alignment horizontal="center"/>
    </xf>
    <xf numFmtId="3" fontId="15" fillId="0" borderId="0" xfId="0" applyNumberFormat="1" applyFont="1" applyAlignment="1">
      <alignment horizontal="left" vertical="top" wrapText="1"/>
    </xf>
    <xf numFmtId="3" fontId="13" fillId="0" borderId="0" xfId="0" applyNumberFormat="1" applyFont="1" applyAlignment="1">
      <alignment horizontal="left" vertical="top" wrapText="1"/>
    </xf>
    <xf numFmtId="0" fontId="30" fillId="0" borderId="0" xfId="8" applyFont="1"/>
    <xf numFmtId="49" fontId="19" fillId="0" borderId="0" xfId="0" applyNumberFormat="1" applyFont="1" applyAlignment="1">
      <alignment horizontal="left"/>
    </xf>
    <xf numFmtId="10" fontId="13" fillId="0" borderId="0" xfId="0" applyNumberFormat="1" applyFont="1" applyAlignment="1">
      <alignment vertical="top"/>
    </xf>
    <xf numFmtId="9" fontId="17" fillId="0" borderId="0" xfId="8" applyNumberFormat="1" applyFont="1" applyBorder="1" applyAlignment="1">
      <alignment horizontal="right" vertical="top"/>
    </xf>
    <xf numFmtId="49" fontId="20" fillId="0" borderId="0" xfId="0" applyNumberFormat="1" applyFont="1" applyAlignment="1">
      <alignment horizontal="left"/>
    </xf>
    <xf numFmtId="9" fontId="8" fillId="0" borderId="0" xfId="1" applyFont="1" applyBorder="1"/>
    <xf numFmtId="169" fontId="9" fillId="0" borderId="0" xfId="0" applyNumberFormat="1" applyFont="1"/>
    <xf numFmtId="169" fontId="8" fillId="0" borderId="0" xfId="2" applyNumberFormat="1" applyFont="1" applyFill="1" applyBorder="1" applyAlignment="1">
      <alignment horizontal="right"/>
    </xf>
    <xf numFmtId="2" fontId="8" fillId="0" borderId="0" xfId="2" applyNumberFormat="1" applyFont="1" applyAlignment="1">
      <alignment horizontal="right"/>
    </xf>
    <xf numFmtId="10" fontId="26" fillId="0" borderId="0" xfId="0" applyNumberFormat="1" applyFont="1" applyAlignment="1">
      <alignment horizontal="center"/>
    </xf>
    <xf numFmtId="1" fontId="20" fillId="0" borderId="0" xfId="4" applyNumberFormat="1" applyFont="1" applyAlignment="1">
      <alignment horizontal="right"/>
    </xf>
    <xf numFmtId="10" fontId="19" fillId="0" borderId="0" xfId="4" applyNumberFormat="1" applyFont="1" applyAlignment="1">
      <alignment horizontal="right"/>
    </xf>
    <xf numFmtId="10" fontId="20" fillId="0" borderId="0" xfId="4" applyNumberFormat="1" applyFont="1" applyAlignment="1">
      <alignment horizontal="right"/>
    </xf>
    <xf numFmtId="169" fontId="2" fillId="0" borderId="0" xfId="3" applyNumberFormat="1" applyFont="1" applyAlignment="1">
      <alignment horizontal="right"/>
    </xf>
    <xf numFmtId="2" fontId="29" fillId="0" borderId="0" xfId="0" applyNumberFormat="1" applyFont="1"/>
    <xf numFmtId="10" fontId="29" fillId="0" borderId="0" xfId="0" applyNumberFormat="1" applyFont="1"/>
    <xf numFmtId="0" fontId="29" fillId="0" borderId="0" xfId="0" applyFont="1"/>
    <xf numFmtId="49" fontId="29" fillId="0" borderId="0" xfId="0" applyNumberFormat="1" applyFont="1" applyAlignment="1">
      <alignment horizontal="left"/>
    </xf>
    <xf numFmtId="2" fontId="2" fillId="0" borderId="0" xfId="3" applyNumberFormat="1" applyFont="1"/>
    <xf numFmtId="2" fontId="29" fillId="0" borderId="0" xfId="0" applyNumberFormat="1" applyFont="1" applyAlignment="1">
      <alignment horizontal="right"/>
    </xf>
    <xf numFmtId="10" fontId="29" fillId="0" borderId="0" xfId="0" applyNumberFormat="1" applyFont="1" applyAlignment="1">
      <alignment horizontal="right"/>
    </xf>
    <xf numFmtId="49" fontId="29" fillId="0" borderId="0" xfId="0" applyNumberFormat="1" applyFont="1"/>
    <xf numFmtId="17" fontId="29" fillId="0" borderId="0" xfId="0" applyNumberFormat="1" applyFont="1"/>
    <xf numFmtId="1" fontId="29" fillId="0" borderId="0" xfId="0" applyNumberFormat="1" applyFont="1"/>
    <xf numFmtId="4" fontId="29" fillId="0" borderId="0" xfId="0" applyNumberFormat="1" applyFont="1" applyAlignment="1">
      <alignment horizontal="right"/>
    </xf>
    <xf numFmtId="1" fontId="20" fillId="0" borderId="0" xfId="0" applyNumberFormat="1" applyFont="1" applyAlignment="1">
      <alignment horizontal="center"/>
    </xf>
    <xf numFmtId="0" fontId="19" fillId="0" borderId="0" xfId="0" applyFont="1" applyAlignment="1">
      <alignment horizontal="center"/>
    </xf>
    <xf numFmtId="2" fontId="0" fillId="0" borderId="0" xfId="0" applyNumberFormat="1"/>
    <xf numFmtId="2" fontId="0" fillId="0" borderId="0" xfId="0" applyNumberFormat="1" applyFont="1"/>
    <xf numFmtId="0" fontId="24" fillId="0" borderId="0" xfId="0" applyFont="1"/>
    <xf numFmtId="0" fontId="31" fillId="0" borderId="0" xfId="0" applyFont="1"/>
    <xf numFmtId="164" fontId="6" fillId="0" borderId="0" xfId="2" applyFont="1" applyFill="1" applyBorder="1"/>
    <xf numFmtId="1" fontId="6" fillId="0" borderId="0" xfId="2" applyNumberFormat="1" applyFont="1" applyFill="1" applyBorder="1" applyAlignment="1">
      <alignment horizontal="right"/>
    </xf>
    <xf numFmtId="164" fontId="6" fillId="0" borderId="0" xfId="2" applyFont="1" applyFill="1" applyBorder="1" applyAlignment="1">
      <alignment horizontal="right"/>
    </xf>
    <xf numFmtId="164" fontId="8" fillId="0" borderId="0" xfId="2" applyFont="1" applyFill="1" applyBorder="1"/>
    <xf numFmtId="10" fontId="8" fillId="0" borderId="0" xfId="2" applyNumberFormat="1" applyFont="1" applyFill="1" applyBorder="1"/>
    <xf numFmtId="170" fontId="9" fillId="0" borderId="0" xfId="0" applyNumberFormat="1" applyFont="1" applyAlignment="1">
      <alignment horizontal="center"/>
    </xf>
    <xf numFmtId="10" fontId="9" fillId="0" borderId="0" xfId="12" applyNumberFormat="1" applyFont="1" applyAlignment="1">
      <alignment horizontal="center"/>
    </xf>
    <xf numFmtId="164" fontId="7" fillId="0" borderId="0" xfId="2" applyFont="1" applyAlignment="1">
      <alignment horizontal="left"/>
    </xf>
    <xf numFmtId="164" fontId="8" fillId="0" borderId="0" xfId="2" applyFont="1"/>
    <xf numFmtId="1" fontId="8" fillId="0" borderId="0" xfId="2" applyNumberFormat="1" applyFont="1"/>
    <xf numFmtId="14" fontId="7" fillId="0" borderId="0" xfId="6" applyNumberFormat="1" applyFont="1" applyAlignment="1">
      <alignment horizontal="left"/>
    </xf>
    <xf numFmtId="10" fontId="6" fillId="0" borderId="0" xfId="2" applyNumberFormat="1" applyFont="1" applyFill="1" applyBorder="1"/>
    <xf numFmtId="170" fontId="7" fillId="0" borderId="0" xfId="0" applyNumberFormat="1" applyFont="1" applyAlignment="1">
      <alignment horizontal="left"/>
    </xf>
    <xf numFmtId="169" fontId="3" fillId="0" borderId="0" xfId="2" applyNumberFormat="1" applyFont="1" applyAlignment="1">
      <alignment horizontal="right"/>
    </xf>
    <xf numFmtId="173" fontId="3" fillId="0" borderId="0" xfId="2" applyNumberFormat="1" applyFont="1" applyAlignment="1">
      <alignment horizontal="right"/>
    </xf>
    <xf numFmtId="169" fontId="32" fillId="0" borderId="0" xfId="2" applyNumberFormat="1" applyFont="1" applyAlignment="1">
      <alignment horizontal="right"/>
    </xf>
    <xf numFmtId="0" fontId="20" fillId="0" borderId="0" xfId="0" applyFont="1" applyAlignment="1">
      <alignment horizontal="left"/>
    </xf>
    <xf numFmtId="0" fontId="19" fillId="0" borderId="0" xfId="0" applyFont="1" applyAlignment="1">
      <alignment horizontal="left"/>
    </xf>
    <xf numFmtId="0" fontId="19" fillId="0" borderId="0" xfId="0" applyFont="1" applyAlignment="1">
      <alignment horizontal="right"/>
    </xf>
    <xf numFmtId="1" fontId="13" fillId="0" borderId="0" xfId="13" applyNumberFormat="1" applyFont="1" applyAlignment="1">
      <alignment horizontal="left"/>
    </xf>
    <xf numFmtId="14" fontId="13" fillId="0" borderId="0" xfId="13" applyNumberFormat="1" applyFont="1" applyAlignment="1">
      <alignment horizontal="right"/>
    </xf>
    <xf numFmtId="1" fontId="13" fillId="0" borderId="0" xfId="13" applyNumberFormat="1" applyFont="1" applyAlignment="1">
      <alignment horizontal="right"/>
    </xf>
    <xf numFmtId="49" fontId="13" fillId="0" borderId="0" xfId="13" applyNumberFormat="1" applyFont="1" applyAlignment="1">
      <alignment horizontal="right"/>
    </xf>
    <xf numFmtId="49" fontId="20" fillId="0" borderId="0" xfId="4" applyNumberFormat="1" applyFont="1" applyAlignment="1">
      <alignment horizontal="right"/>
    </xf>
    <xf numFmtId="1" fontId="13" fillId="0" borderId="0" xfId="7" applyNumberFormat="1" applyFont="1" applyAlignment="1" applyProtection="1">
      <alignment horizontal="right"/>
    </xf>
    <xf numFmtId="10" fontId="19" fillId="0" borderId="0" xfId="4" applyNumberFormat="1" applyFont="1"/>
    <xf numFmtId="10" fontId="19" fillId="0" borderId="0" xfId="13" applyNumberFormat="1" applyFont="1" applyAlignment="1">
      <alignment horizontal="right"/>
    </xf>
    <xf numFmtId="10" fontId="15" fillId="0" borderId="0" xfId="13" applyNumberFormat="1" applyFont="1" applyAlignment="1">
      <alignment horizontal="right"/>
    </xf>
    <xf numFmtId="10" fontId="15" fillId="0" borderId="0" xfId="13" applyNumberFormat="1" applyFont="1" applyAlignment="1">
      <alignment horizontal="center"/>
    </xf>
    <xf numFmtId="10" fontId="19" fillId="0" borderId="0" xfId="13" applyNumberFormat="1" applyFont="1"/>
    <xf numFmtId="1" fontId="15" fillId="0" borderId="0" xfId="13" applyNumberFormat="1" applyFont="1" applyAlignment="1">
      <alignment horizontal="left"/>
    </xf>
    <xf numFmtId="1" fontId="15" fillId="0" borderId="0" xfId="13" applyNumberFormat="1" applyFont="1" applyAlignment="1">
      <alignment horizontal="right"/>
    </xf>
    <xf numFmtId="1" fontId="13" fillId="0" borderId="0" xfId="13" applyNumberFormat="1" applyFont="1" applyAlignment="1">
      <alignment horizontal="left" vertical="center"/>
    </xf>
    <xf numFmtId="1" fontId="15" fillId="0" borderId="0" xfId="13" applyNumberFormat="1" applyFont="1" applyAlignment="1">
      <alignment horizontal="left" vertical="center"/>
    </xf>
    <xf numFmtId="14" fontId="15" fillId="0" borderId="0" xfId="13" applyNumberFormat="1" applyFont="1" applyAlignment="1">
      <alignment horizontal="left"/>
    </xf>
    <xf numFmtId="164" fontId="13" fillId="0" borderId="0" xfId="4" applyNumberFormat="1" applyFont="1" applyFill="1" applyBorder="1" applyAlignment="1">
      <alignment horizontal="left"/>
    </xf>
    <xf numFmtId="17" fontId="13" fillId="0" borderId="0" xfId="4" applyNumberFormat="1" applyFont="1" applyBorder="1" applyAlignment="1">
      <alignment horizontal="right"/>
    </xf>
    <xf numFmtId="17" fontId="13" fillId="0" borderId="0" xfId="4" applyNumberFormat="1" applyFont="1" applyBorder="1" applyAlignment="1">
      <alignment horizontal="center"/>
    </xf>
    <xf numFmtId="164" fontId="13" fillId="0" borderId="0" xfId="4" applyNumberFormat="1" applyFont="1" applyBorder="1"/>
    <xf numFmtId="1" fontId="8" fillId="0" borderId="0" xfId="0" applyNumberFormat="1" applyFont="1" applyAlignment="1">
      <alignment horizontal="right"/>
    </xf>
    <xf numFmtId="14" fontId="13" fillId="0" borderId="0" xfId="13" applyNumberFormat="1" applyFont="1" applyAlignment="1">
      <alignment horizontal="center"/>
    </xf>
    <xf numFmtId="10" fontId="13" fillId="0" borderId="0" xfId="13" applyNumberFormat="1" applyFont="1" applyAlignment="1">
      <alignment horizontal="center"/>
    </xf>
    <xf numFmtId="10" fontId="13" fillId="0" borderId="0" xfId="13" applyNumberFormat="1" applyFont="1" applyAlignment="1">
      <alignment horizontal="right"/>
    </xf>
    <xf numFmtId="10" fontId="20" fillId="0" borderId="0" xfId="13" applyNumberFormat="1" applyFont="1" applyAlignment="1">
      <alignment horizontal="right"/>
    </xf>
    <xf numFmtId="10" fontId="20" fillId="0" borderId="0" xfId="4" applyNumberFormat="1" applyFont="1"/>
    <xf numFmtId="10" fontId="20" fillId="0" borderId="0" xfId="13" applyNumberFormat="1" applyFont="1"/>
    <xf numFmtId="0" fontId="12" fillId="0" borderId="0" xfId="0" applyFont="1" applyAlignment="1">
      <alignment horizontal="left"/>
    </xf>
    <xf numFmtId="17" fontId="9" fillId="0" borderId="0" xfId="0" applyNumberFormat="1" applyFont="1" applyAlignment="1">
      <alignment horizontal="left"/>
    </xf>
    <xf numFmtId="10" fontId="25" fillId="0" borderId="0" xfId="0" applyNumberFormat="1" applyFont="1" applyAlignment="1">
      <alignment horizontal="center"/>
    </xf>
    <xf numFmtId="14" fontId="25" fillId="0" borderId="0" xfId="0" applyNumberFormat="1" applyFont="1" applyAlignment="1">
      <alignment horizontal="center"/>
    </xf>
    <xf numFmtId="10" fontId="26" fillId="0" borderId="0" xfId="0" applyNumberFormat="1" applyFont="1" applyAlignment="1">
      <alignment horizontal="left"/>
    </xf>
    <xf numFmtId="10" fontId="26" fillId="0" borderId="0" xfId="0" applyNumberFormat="1" applyFont="1" applyAlignment="1">
      <alignment horizontal="right"/>
    </xf>
    <xf numFmtId="10" fontId="25" fillId="0" borderId="0" xfId="0" applyNumberFormat="1" applyFont="1" applyAlignment="1">
      <alignment horizontal="left"/>
    </xf>
    <xf numFmtId="10" fontId="25" fillId="0" borderId="0" xfId="0" applyNumberFormat="1" applyFont="1"/>
    <xf numFmtId="10" fontId="26" fillId="0" borderId="0" xfId="0" applyNumberFormat="1" applyFont="1"/>
    <xf numFmtId="10" fontId="33" fillId="0" borderId="0" xfId="4" applyNumberFormat="1" applyFont="1" applyAlignment="1">
      <alignment horizontal="center"/>
    </xf>
    <xf numFmtId="170" fontId="8" fillId="0" borderId="0" xfId="0" applyNumberFormat="1" applyFont="1" applyAlignment="1">
      <alignment horizontal="left"/>
    </xf>
    <xf numFmtId="10" fontId="0" fillId="0" borderId="0" xfId="2" applyNumberFormat="1" applyFont="1"/>
    <xf numFmtId="1" fontId="3" fillId="0" borderId="0" xfId="2" applyNumberFormat="1" applyFont="1" applyAlignment="1">
      <alignment horizontal="left" vertical="center"/>
    </xf>
    <xf numFmtId="0" fontId="15" fillId="0" borderId="0" xfId="0" applyFont="1" applyAlignment="1">
      <alignment horizontal="center"/>
    </xf>
    <xf numFmtId="14" fontId="6" fillId="0" borderId="0" xfId="12" applyNumberFormat="1" applyFont="1" applyAlignment="1">
      <alignment horizontal="center"/>
    </xf>
    <xf numFmtId="10" fontId="8" fillId="0" borderId="0" xfId="12" applyNumberFormat="1" applyFont="1" applyAlignment="1">
      <alignment horizontal="center"/>
    </xf>
    <xf numFmtId="10" fontId="9" fillId="0" borderId="0" xfId="1" applyNumberFormat="1" applyFont="1" applyAlignment="1">
      <alignment horizontal="center"/>
    </xf>
    <xf numFmtId="9" fontId="9" fillId="0" borderId="0" xfId="1" applyFont="1" applyAlignment="1">
      <alignment horizontal="center"/>
    </xf>
    <xf numFmtId="170" fontId="0" fillId="0" borderId="0" xfId="0" applyNumberFormat="1" applyAlignment="1">
      <alignment horizontal="center"/>
    </xf>
    <xf numFmtId="173" fontId="25" fillId="0" borderId="0" xfId="0" applyNumberFormat="1" applyFont="1" applyAlignment="1">
      <alignment horizontal="center"/>
    </xf>
    <xf numFmtId="0" fontId="25" fillId="0" borderId="0" xfId="0" applyFont="1" applyAlignment="1">
      <alignment horizontal="center"/>
    </xf>
    <xf numFmtId="0" fontId="10" fillId="0" borderId="0" xfId="0" applyFont="1" applyBorder="1" applyAlignment="1"/>
    <xf numFmtId="0" fontId="34" fillId="0" borderId="0" xfId="0" applyFont="1"/>
    <xf numFmtId="177" fontId="9" fillId="0" borderId="0" xfId="0" applyNumberFormat="1" applyFont="1" applyAlignment="1">
      <alignment horizontal="left"/>
    </xf>
    <xf numFmtId="170" fontId="7" fillId="0" borderId="0" xfId="0" applyNumberFormat="1" applyFont="1" applyAlignment="1">
      <alignment horizontal="center" vertical="top"/>
    </xf>
    <xf numFmtId="49" fontId="7" fillId="0" borderId="0" xfId="2" applyNumberFormat="1" applyFont="1" applyFill="1" applyAlignment="1">
      <alignment horizontal="left"/>
    </xf>
    <xf numFmtId="10" fontId="9" fillId="0" borderId="0" xfId="4" applyNumberFormat="1" applyFont="1" applyAlignment="1">
      <alignment horizontal="center"/>
    </xf>
    <xf numFmtId="0" fontId="15" fillId="0" borderId="0" xfId="0" applyFont="1" applyAlignment="1">
      <alignment horizontal="left"/>
    </xf>
    <xf numFmtId="49" fontId="7" fillId="0" borderId="0" xfId="2" applyNumberFormat="1" applyFont="1" applyFill="1" applyAlignment="1">
      <alignment horizontal="center"/>
    </xf>
    <xf numFmtId="0" fontId="10" fillId="0" borderId="0" xfId="0" applyFont="1" applyBorder="1" applyAlignment="1">
      <alignment horizontal="center"/>
    </xf>
    <xf numFmtId="10" fontId="10" fillId="0" borderId="0" xfId="0" applyNumberFormat="1" applyFont="1" applyBorder="1" applyAlignment="1">
      <alignment horizontal="center"/>
    </xf>
    <xf numFmtId="1" fontId="10" fillId="0" borderId="0" xfId="0" applyNumberFormat="1" applyFont="1" applyBorder="1" applyAlignment="1">
      <alignment horizontal="center"/>
    </xf>
    <xf numFmtId="170" fontId="10" fillId="0" borderId="0" xfId="0" applyNumberFormat="1" applyFont="1" applyBorder="1" applyAlignment="1">
      <alignment horizontal="center"/>
    </xf>
    <xf numFmtId="0" fontId="3" fillId="0" borderId="0" xfId="2" applyNumberFormat="1" applyFont="1" applyAlignment="1">
      <alignment horizontal="left"/>
    </xf>
    <xf numFmtId="0" fontId="6" fillId="0" borderId="0" xfId="2" applyNumberFormat="1" applyFont="1" applyFill="1" applyBorder="1" applyAlignment="1">
      <alignment horizontal="right"/>
    </xf>
    <xf numFmtId="14" fontId="7" fillId="0" borderId="0" xfId="0" applyNumberFormat="1" applyFont="1" applyAlignment="1">
      <alignment horizontal="center"/>
    </xf>
    <xf numFmtId="173" fontId="9" fillId="0" borderId="0" xfId="0" applyNumberFormat="1" applyFont="1"/>
    <xf numFmtId="2" fontId="15" fillId="0" borderId="0" xfId="0" applyNumberFormat="1" applyFont="1" applyAlignment="1">
      <alignment horizontal="center"/>
    </xf>
    <xf numFmtId="3" fontId="15" fillId="0" borderId="0" xfId="0" applyNumberFormat="1" applyFont="1" applyAlignment="1">
      <alignment horizontal="center"/>
    </xf>
    <xf numFmtId="3" fontId="15" fillId="0" borderId="0" xfId="0" quotePrefix="1" applyNumberFormat="1" applyFont="1" applyAlignment="1">
      <alignment horizontal="center"/>
    </xf>
    <xf numFmtId="1" fontId="14" fillId="0" borderId="0" xfId="2" applyNumberFormat="1" applyFont="1" applyAlignment="1">
      <alignment horizontal="right"/>
    </xf>
    <xf numFmtId="170" fontId="29" fillId="0" borderId="0" xfId="2" applyNumberFormat="1" applyFont="1"/>
    <xf numFmtId="170" fontId="29" fillId="0" borderId="0" xfId="2" applyNumberFormat="1" applyFont="1" applyAlignment="1">
      <alignment horizontal="right"/>
    </xf>
    <xf numFmtId="3" fontId="29" fillId="0" borderId="0" xfId="2" applyNumberFormat="1" applyFont="1" applyAlignment="1">
      <alignment horizontal="right"/>
    </xf>
    <xf numFmtId="170" fontId="2" fillId="0" borderId="0" xfId="6" applyNumberFormat="1" applyFont="1" applyAlignment="1">
      <alignment horizontal="right"/>
    </xf>
    <xf numFmtId="170" fontId="3" fillId="0" borderId="0" xfId="6" applyNumberFormat="1" applyFont="1" applyAlignment="1">
      <alignment horizontal="right"/>
    </xf>
    <xf numFmtId="170" fontId="14" fillId="0" borderId="0" xfId="2" applyNumberFormat="1" applyFont="1" applyAlignment="1">
      <alignment horizontal="right"/>
    </xf>
    <xf numFmtId="170" fontId="14" fillId="0" borderId="0" xfId="2" applyNumberFormat="1" applyFont="1"/>
    <xf numFmtId="3" fontId="14" fillId="0" borderId="0" xfId="2" applyNumberFormat="1" applyFont="1" applyAlignment="1">
      <alignment horizontal="right"/>
    </xf>
    <xf numFmtId="10" fontId="9" fillId="0" borderId="0" xfId="4" applyNumberFormat="1" applyFont="1" applyAlignment="1">
      <alignment horizontal="right"/>
    </xf>
    <xf numFmtId="176" fontId="8" fillId="0" borderId="0" xfId="0" applyNumberFormat="1" applyFont="1" applyAlignment="1">
      <alignment horizontal="right"/>
    </xf>
    <xf numFmtId="0" fontId="29" fillId="0" borderId="0" xfId="0" applyFont="1" applyAlignment="1">
      <alignment horizontal="center"/>
    </xf>
    <xf numFmtId="10" fontId="2" fillId="0" borderId="0" xfId="4" applyNumberFormat="1" applyFont="1" applyBorder="1" applyAlignment="1">
      <alignment horizontal="right"/>
    </xf>
    <xf numFmtId="1" fontId="2" fillId="0" borderId="0" xfId="4" applyNumberFormat="1" applyFont="1" applyBorder="1" applyAlignment="1">
      <alignment horizontal="right"/>
    </xf>
    <xf numFmtId="17" fontId="3" fillId="0" borderId="0" xfId="13" applyNumberFormat="1" applyFont="1" applyBorder="1" applyAlignment="1">
      <alignment horizontal="right"/>
    </xf>
    <xf numFmtId="164" fontId="3" fillId="0" borderId="0" xfId="13" applyNumberFormat="1" applyFont="1" applyFill="1" applyBorder="1" applyAlignment="1">
      <alignment horizontal="left"/>
    </xf>
    <xf numFmtId="164" fontId="3" fillId="0" borderId="0" xfId="13" applyNumberFormat="1" applyFont="1" applyBorder="1"/>
    <xf numFmtId="3" fontId="2" fillId="0" borderId="0" xfId="13" applyNumberFormat="1" applyFont="1" applyBorder="1" applyAlignment="1">
      <alignment horizontal="right"/>
    </xf>
    <xf numFmtId="10" fontId="2" fillId="0" borderId="0" xfId="13" applyNumberFormat="1" applyFont="1" applyBorder="1" applyAlignment="1">
      <alignment horizontal="right"/>
    </xf>
    <xf numFmtId="1" fontId="2" fillId="0" borderId="0" xfId="13" applyNumberFormat="1" applyFont="1" applyBorder="1" applyAlignment="1">
      <alignment horizontal="left"/>
    </xf>
    <xf numFmtId="1" fontId="2" fillId="0" borderId="0" xfId="13" applyNumberFormat="1" applyFont="1" applyBorder="1" applyAlignment="1">
      <alignment horizontal="right"/>
    </xf>
    <xf numFmtId="10" fontId="3" fillId="0" borderId="0" xfId="13" applyNumberFormat="1" applyFont="1" applyBorder="1" applyAlignment="1">
      <alignment horizontal="right"/>
    </xf>
    <xf numFmtId="1" fontId="3" fillId="0" borderId="0" xfId="13" applyNumberFormat="1" applyFont="1" applyBorder="1" applyAlignment="1">
      <alignment horizontal="left"/>
    </xf>
    <xf numFmtId="1" fontId="3" fillId="0" borderId="0" xfId="13" applyNumberFormat="1" applyFont="1" applyBorder="1" applyAlignment="1">
      <alignment horizontal="right"/>
    </xf>
    <xf numFmtId="171" fontId="3" fillId="0" borderId="0" xfId="13" applyNumberFormat="1" applyFont="1" applyBorder="1" applyAlignment="1">
      <alignment horizontal="right"/>
    </xf>
    <xf numFmtId="3" fontId="29" fillId="0" borderId="0" xfId="0" applyNumberFormat="1" applyFont="1"/>
    <xf numFmtId="3" fontId="14" fillId="0" borderId="0" xfId="0" applyNumberFormat="1" applyFont="1"/>
    <xf numFmtId="10" fontId="29" fillId="0" borderId="0" xfId="2" applyNumberFormat="1" applyFont="1" applyAlignment="1">
      <alignment horizontal="center"/>
    </xf>
    <xf numFmtId="17" fontId="3" fillId="0" borderId="0" xfId="13" applyNumberFormat="1" applyFont="1" applyBorder="1" applyAlignment="1">
      <alignment horizontal="center"/>
    </xf>
    <xf numFmtId="9" fontId="7" fillId="0" borderId="0" xfId="0" applyNumberFormat="1" applyFont="1"/>
    <xf numFmtId="183" fontId="7" fillId="0" borderId="0" xfId="0" applyNumberFormat="1" applyFont="1"/>
    <xf numFmtId="0" fontId="25" fillId="0" borderId="0" xfId="0" applyFont="1" applyAlignment="1">
      <alignment horizontal="center" wrapText="1"/>
    </xf>
    <xf numFmtId="2" fontId="26" fillId="0" borderId="0" xfId="0" applyNumberFormat="1" applyFont="1" applyAlignment="1">
      <alignment horizontal="center"/>
    </xf>
    <xf numFmtId="184" fontId="25" fillId="0" borderId="0" xfId="0" applyNumberFormat="1" applyFont="1" applyAlignment="1">
      <alignment horizontal="center"/>
    </xf>
    <xf numFmtId="184" fontId="24" fillId="0" borderId="0" xfId="0" applyNumberFormat="1" applyFont="1" applyAlignment="1">
      <alignment horizontal="center"/>
    </xf>
    <xf numFmtId="0" fontId="24" fillId="0" borderId="0" xfId="0" applyFont="1" applyAlignment="1">
      <alignment horizontal="center"/>
    </xf>
    <xf numFmtId="166" fontId="3" fillId="0" borderId="0" xfId="6" applyFont="1" applyAlignment="1">
      <alignment horizontal="center"/>
    </xf>
    <xf numFmtId="10" fontId="2" fillId="0" borderId="0" xfId="6" applyNumberFormat="1" applyAlignment="1">
      <alignment horizontal="center"/>
    </xf>
    <xf numFmtId="0" fontId="3" fillId="0" borderId="0" xfId="0" applyFont="1" applyAlignment="1">
      <alignment horizontal="center"/>
    </xf>
    <xf numFmtId="2" fontId="4" fillId="0" borderId="0" xfId="0" applyNumberFormat="1" applyFont="1" applyAlignment="1">
      <alignment horizontal="center" vertical="top" wrapText="1"/>
    </xf>
    <xf numFmtId="10" fontId="4" fillId="0" borderId="0" xfId="0" applyNumberFormat="1" applyFont="1" applyAlignment="1">
      <alignment horizontal="center" vertical="top" wrapText="1"/>
    </xf>
    <xf numFmtId="2" fontId="4" fillId="0" borderId="0" xfId="0" applyNumberFormat="1" applyFont="1" applyAlignment="1">
      <alignment horizontal="right" vertical="top" wrapText="1"/>
    </xf>
    <xf numFmtId="2" fontId="14" fillId="0" borderId="0" xfId="2" applyNumberFormat="1" applyFont="1"/>
    <xf numFmtId="2" fontId="36" fillId="0" borderId="0" xfId="7" applyNumberFormat="1" applyFont="1" applyAlignment="1" applyProtection="1"/>
    <xf numFmtId="185" fontId="37" fillId="0" borderId="0" xfId="7" applyNumberFormat="1" applyFont="1" applyBorder="1" applyAlignment="1" applyProtection="1">
      <alignment horizontal="left"/>
    </xf>
    <xf numFmtId="164" fontId="3" fillId="0" borderId="0" xfId="2" applyFont="1" applyBorder="1" applyAlignment="1">
      <alignment horizontal="right"/>
    </xf>
    <xf numFmtId="164" fontId="3" fillId="0" borderId="0" xfId="2" applyFont="1" applyBorder="1"/>
    <xf numFmtId="164" fontId="3" fillId="0" borderId="0" xfId="2" applyFont="1" applyBorder="1" applyAlignment="1">
      <alignment horizontal="left"/>
    </xf>
    <xf numFmtId="178" fontId="3" fillId="0" borderId="0" xfId="2" applyNumberFormat="1" applyFont="1" applyBorder="1" applyAlignment="1">
      <alignment horizontal="left"/>
    </xf>
    <xf numFmtId="178" fontId="3" fillId="0" borderId="0" xfId="2" applyNumberFormat="1" applyFont="1" applyBorder="1" applyAlignment="1">
      <alignment horizontal="right"/>
    </xf>
    <xf numFmtId="2" fontId="3" fillId="0" borderId="0" xfId="2" applyNumberFormat="1" applyFont="1" applyBorder="1" applyAlignment="1">
      <alignment horizontal="right"/>
    </xf>
    <xf numFmtId="179" fontId="3" fillId="0" borderId="0" xfId="2" applyNumberFormat="1" applyFont="1" applyBorder="1" applyAlignment="1">
      <alignment horizontal="right"/>
    </xf>
    <xf numFmtId="1" fontId="3" fillId="0" borderId="0" xfId="2" applyNumberFormat="1" applyFont="1" applyBorder="1" applyAlignment="1">
      <alignment horizontal="left"/>
    </xf>
    <xf numFmtId="1" fontId="3" fillId="0" borderId="0" xfId="2" applyNumberFormat="1" applyFont="1" applyFill="1" applyBorder="1" applyAlignment="1">
      <alignment horizontal="left"/>
    </xf>
    <xf numFmtId="1" fontId="3" fillId="0" borderId="0" xfId="2" applyNumberFormat="1" applyFont="1" applyBorder="1" applyAlignment="1">
      <alignment horizontal="right"/>
    </xf>
    <xf numFmtId="1" fontId="3" fillId="0" borderId="0" xfId="2" applyNumberFormat="1" applyFont="1" applyFill="1" applyBorder="1" applyAlignment="1">
      <alignment horizontal="right"/>
    </xf>
    <xf numFmtId="3" fontId="2" fillId="0" borderId="0" xfId="2" applyNumberFormat="1" applyBorder="1" applyAlignment="1">
      <alignment horizontal="right"/>
    </xf>
    <xf numFmtId="3" fontId="2" fillId="0" borderId="0" xfId="2" applyNumberFormat="1" applyBorder="1"/>
    <xf numFmtId="164" fontId="2" fillId="0" borderId="0" xfId="2" applyBorder="1"/>
    <xf numFmtId="3" fontId="3" fillId="0" borderId="0" xfId="2" applyNumberFormat="1" applyFont="1" applyBorder="1" applyAlignment="1">
      <alignment horizontal="left"/>
    </xf>
    <xf numFmtId="3" fontId="3" fillId="0" borderId="0" xfId="2" applyNumberFormat="1" applyFont="1" applyBorder="1" applyAlignment="1">
      <alignment horizontal="right"/>
    </xf>
    <xf numFmtId="3" fontId="3" fillId="0" borderId="0" xfId="2" applyNumberFormat="1" applyFont="1" applyBorder="1"/>
    <xf numFmtId="164" fontId="2" fillId="0" borderId="0" xfId="2" applyBorder="1" applyAlignment="1">
      <alignment horizontal="left"/>
    </xf>
    <xf numFmtId="164" fontId="2" fillId="0" borderId="0" xfId="2" applyBorder="1" applyAlignment="1">
      <alignment horizontal="right"/>
    </xf>
    <xf numFmtId="0" fontId="3" fillId="0" borderId="0" xfId="2" applyNumberFormat="1" applyFont="1" applyBorder="1" applyAlignment="1">
      <alignment horizontal="left"/>
    </xf>
    <xf numFmtId="0" fontId="3" fillId="0" borderId="0" xfId="2" applyNumberFormat="1" applyFont="1" applyBorder="1" applyAlignment="1">
      <alignment horizontal="right"/>
    </xf>
    <xf numFmtId="174" fontId="3" fillId="0" borderId="0" xfId="2" applyNumberFormat="1" applyFont="1" applyBorder="1" applyAlignment="1">
      <alignment horizontal="left"/>
    </xf>
    <xf numFmtId="174" fontId="2" fillId="0" borderId="0" xfId="2" applyNumberFormat="1" applyBorder="1" applyAlignment="1">
      <alignment horizontal="right"/>
    </xf>
    <xf numFmtId="174" fontId="2" fillId="0" borderId="0" xfId="2" applyNumberFormat="1" applyBorder="1"/>
    <xf numFmtId="174" fontId="3" fillId="0" borderId="0" xfId="2" applyNumberFormat="1" applyFont="1" applyBorder="1" applyAlignment="1">
      <alignment horizontal="right"/>
    </xf>
    <xf numFmtId="1" fontId="2" fillId="0" borderId="0" xfId="2" applyNumberFormat="1" applyBorder="1" applyAlignment="1">
      <alignment horizontal="right"/>
    </xf>
    <xf numFmtId="174" fontId="38" fillId="0" borderId="0" xfId="2" applyNumberFormat="1" applyFont="1" applyBorder="1" applyAlignment="1">
      <alignment horizontal="left"/>
    </xf>
    <xf numFmtId="4" fontId="2" fillId="0" borderId="0" xfId="2" applyNumberFormat="1" applyBorder="1" applyAlignment="1">
      <alignment horizontal="right"/>
    </xf>
    <xf numFmtId="10" fontId="2" fillId="0" borderId="0" xfId="2" applyNumberFormat="1" applyBorder="1" applyAlignment="1">
      <alignment horizontal="right"/>
    </xf>
    <xf numFmtId="174" fontId="2" fillId="0" borderId="0" xfId="2" applyNumberFormat="1" applyBorder="1" applyAlignment="1">
      <alignment horizontal="left"/>
    </xf>
    <xf numFmtId="10" fontId="3" fillId="0" borderId="0" xfId="2" applyNumberFormat="1" applyFont="1" applyBorder="1" applyAlignment="1">
      <alignment horizontal="right"/>
    </xf>
    <xf numFmtId="14" fontId="3" fillId="0" borderId="0" xfId="2" applyNumberFormat="1" applyFont="1" applyAlignment="1">
      <alignment horizontal="left"/>
    </xf>
    <xf numFmtId="2" fontId="9" fillId="0" borderId="0" xfId="2" applyNumberFormat="1" applyFont="1" applyAlignment="1">
      <alignment horizontal="right"/>
    </xf>
    <xf numFmtId="1" fontId="2" fillId="0" borderId="0" xfId="2" applyNumberFormat="1" applyAlignment="1">
      <alignment horizontal="left"/>
    </xf>
    <xf numFmtId="10" fontId="2" fillId="0" borderId="0" xfId="2" applyNumberFormat="1" applyAlignment="1">
      <alignment horizontal="right"/>
    </xf>
    <xf numFmtId="1" fontId="2" fillId="0" borderId="0" xfId="2" applyNumberFormat="1" applyAlignment="1">
      <alignment horizontal="left" vertical="center"/>
    </xf>
    <xf numFmtId="1" fontId="3" fillId="0" borderId="0" xfId="4" applyNumberFormat="1" applyFont="1" applyAlignment="1">
      <alignment horizontal="left"/>
    </xf>
    <xf numFmtId="2" fontId="3" fillId="0" borderId="0" xfId="4" applyNumberFormat="1" applyFont="1" applyAlignment="1">
      <alignment horizontal="right"/>
    </xf>
    <xf numFmtId="10" fontId="3" fillId="0" borderId="0" xfId="4" applyNumberFormat="1" applyFont="1" applyAlignment="1">
      <alignment horizontal="right"/>
    </xf>
    <xf numFmtId="10" fontId="3" fillId="0" borderId="0" xfId="4" applyNumberFormat="1" applyFont="1" applyAlignment="1">
      <alignment horizontal="center"/>
    </xf>
    <xf numFmtId="2" fontId="3" fillId="0" borderId="0" xfId="4" applyNumberFormat="1" applyFont="1" applyAlignment="1">
      <alignment horizontal="left"/>
    </xf>
    <xf numFmtId="1" fontId="2" fillId="0" borderId="0" xfId="4" applyNumberFormat="1"/>
    <xf numFmtId="2" fontId="2" fillId="0" borderId="0" xfId="4" applyNumberFormat="1" applyAlignment="1">
      <alignment horizontal="right"/>
    </xf>
    <xf numFmtId="10" fontId="2" fillId="0" borderId="0" xfId="4" applyNumberFormat="1" applyAlignment="1">
      <alignment horizontal="right"/>
    </xf>
    <xf numFmtId="10" fontId="2" fillId="0" borderId="0" xfId="4" applyNumberFormat="1" applyAlignment="1">
      <alignment horizontal="center"/>
    </xf>
    <xf numFmtId="164" fontId="3" fillId="0" borderId="0" xfId="5" applyFont="1" applyAlignment="1">
      <alignment horizontal="center"/>
    </xf>
    <xf numFmtId="10" fontId="3" fillId="0" borderId="0" xfId="5" applyNumberFormat="1" applyFont="1" applyAlignment="1">
      <alignment horizontal="center"/>
    </xf>
    <xf numFmtId="10" fontId="0" fillId="0" borderId="0" xfId="4" applyNumberFormat="1" applyFont="1" applyAlignment="1">
      <alignment horizontal="center"/>
    </xf>
    <xf numFmtId="2" fontId="3" fillId="0" borderId="0" xfId="4" applyNumberFormat="1" applyFont="1" applyAlignment="1">
      <alignment horizontal="center"/>
    </xf>
    <xf numFmtId="10" fontId="3" fillId="0" borderId="0" xfId="12" applyNumberFormat="1" applyFont="1" applyAlignment="1">
      <alignment horizontal="left"/>
    </xf>
    <xf numFmtId="1" fontId="29" fillId="0" borderId="0" xfId="4" applyNumberFormat="1" applyFont="1" applyAlignment="1">
      <alignment horizontal="center"/>
    </xf>
    <xf numFmtId="10" fontId="14" fillId="0" borderId="0" xfId="4" applyNumberFormat="1" applyFont="1" applyAlignment="1">
      <alignment horizontal="center"/>
    </xf>
    <xf numFmtId="10" fontId="29" fillId="0" borderId="0" xfId="4" applyNumberFormat="1" applyFont="1" applyAlignment="1">
      <alignment horizontal="center"/>
    </xf>
    <xf numFmtId="49" fontId="2" fillId="0" borderId="0" xfId="4" applyNumberFormat="1" applyAlignment="1">
      <alignment horizontal="left"/>
    </xf>
    <xf numFmtId="0" fontId="3" fillId="0" borderId="0" xfId="4" applyNumberFormat="1" applyFont="1" applyAlignment="1">
      <alignment horizontal="left"/>
    </xf>
    <xf numFmtId="1" fontId="3" fillId="0" borderId="0" xfId="4" quotePrefix="1" applyNumberFormat="1" applyFont="1" applyAlignment="1">
      <alignment horizontal="center"/>
    </xf>
    <xf numFmtId="10" fontId="2" fillId="0" borderId="0" xfId="2" applyNumberFormat="1" applyAlignment="1">
      <alignment horizontal="center"/>
    </xf>
    <xf numFmtId="1" fontId="3" fillId="0" borderId="0" xfId="4" applyNumberFormat="1" applyFont="1" applyAlignment="1">
      <alignment horizontal="center"/>
    </xf>
    <xf numFmtId="1" fontId="3" fillId="0" borderId="0" xfId="4" applyNumberFormat="1" applyFont="1"/>
    <xf numFmtId="49" fontId="3" fillId="0" borderId="0" xfId="4" applyNumberFormat="1" applyFont="1" applyAlignment="1">
      <alignment horizontal="left"/>
    </xf>
    <xf numFmtId="1" fontId="2" fillId="0" borderId="0" xfId="4" applyNumberFormat="1" applyAlignment="1">
      <alignment horizontal="center"/>
    </xf>
    <xf numFmtId="10" fontId="2" fillId="0" borderId="0" xfId="0" applyNumberFormat="1" applyFont="1" applyAlignment="1">
      <alignment horizontal="center"/>
    </xf>
    <xf numFmtId="2" fontId="29" fillId="0" borderId="0" xfId="4" applyNumberFormat="1" applyFont="1" applyAlignment="1">
      <alignment horizontal="center"/>
    </xf>
    <xf numFmtId="10" fontId="0" fillId="0" borderId="0" xfId="2" applyNumberFormat="1" applyFont="1" applyAlignment="1">
      <alignment horizontal="center"/>
    </xf>
    <xf numFmtId="0" fontId="3" fillId="0" borderId="0" xfId="4" applyNumberFormat="1" applyFont="1"/>
    <xf numFmtId="10" fontId="29" fillId="0" borderId="0" xfId="12" applyNumberFormat="1" applyFont="1" applyAlignment="1">
      <alignment horizontal="center"/>
    </xf>
    <xf numFmtId="2" fontId="2" fillId="0" borderId="0" xfId="4" applyNumberFormat="1" applyAlignment="1">
      <alignment horizontal="center"/>
    </xf>
    <xf numFmtId="10" fontId="0" fillId="0" borderId="0" xfId="0" applyNumberFormat="1"/>
    <xf numFmtId="0" fontId="2" fillId="0" borderId="0" xfId="0" applyFont="1" applyAlignment="1">
      <alignment horizontal="left"/>
    </xf>
    <xf numFmtId="1" fontId="25" fillId="0" borderId="0" xfId="0" applyNumberFormat="1" applyFont="1"/>
    <xf numFmtId="0" fontId="29" fillId="0" borderId="0" xfId="0" applyFont="1" applyAlignment="1">
      <alignment horizontal="right"/>
    </xf>
    <xf numFmtId="4" fontId="3" fillId="0" borderId="0" xfId="2" applyNumberFormat="1" applyFont="1"/>
    <xf numFmtId="170" fontId="9" fillId="0" borderId="0" xfId="1" applyNumberFormat="1" applyFont="1" applyAlignment="1">
      <alignment horizontal="center"/>
    </xf>
    <xf numFmtId="14" fontId="9" fillId="0" borderId="0" xfId="0" applyNumberFormat="1" applyFont="1" applyAlignment="1">
      <alignment horizontal="center"/>
    </xf>
    <xf numFmtId="14" fontId="9" fillId="0" borderId="0" xfId="1" applyNumberFormat="1" applyFont="1" applyAlignment="1">
      <alignment horizontal="center"/>
    </xf>
    <xf numFmtId="10" fontId="0" fillId="0" borderId="0" xfId="0" applyNumberFormat="1" applyFont="1" applyAlignment="1">
      <alignment horizontal="center"/>
    </xf>
    <xf numFmtId="2" fontId="15" fillId="0" borderId="0" xfId="3" applyNumberFormat="1" applyFont="1" applyAlignment="1">
      <alignment horizontal="right"/>
    </xf>
    <xf numFmtId="3" fontId="3" fillId="0" borderId="0" xfId="2" applyNumberFormat="1" applyFont="1"/>
    <xf numFmtId="170" fontId="2" fillId="0" borderId="0" xfId="2" applyNumberFormat="1" applyAlignment="1">
      <alignment horizontal="right"/>
    </xf>
    <xf numFmtId="14" fontId="25" fillId="0" borderId="0" xfId="0" applyNumberFormat="1" applyFont="1"/>
    <xf numFmtId="14" fontId="19" fillId="0" borderId="0" xfId="0" applyNumberFormat="1" applyFont="1"/>
    <xf numFmtId="3" fontId="3" fillId="0" borderId="0" xfId="2" applyNumberFormat="1" applyFont="1" applyAlignment="1">
      <alignment horizontal="center"/>
    </xf>
    <xf numFmtId="10" fontId="11" fillId="0" borderId="0" xfId="0" applyNumberFormat="1" applyFont="1" applyAlignment="1">
      <alignment horizontal="center"/>
    </xf>
    <xf numFmtId="10" fontId="7" fillId="0" borderId="0" xfId="0" applyNumberFormat="1" applyFont="1" applyAlignment="1">
      <alignment horizontal="center"/>
    </xf>
    <xf numFmtId="10" fontId="12" fillId="0" borderId="0" xfId="0" applyNumberFormat="1" applyFont="1" applyAlignment="1">
      <alignment horizontal="center"/>
    </xf>
    <xf numFmtId="1" fontId="15" fillId="0" borderId="0" xfId="0" applyNumberFormat="1" applyFont="1" applyAlignment="1">
      <alignment horizontal="center"/>
    </xf>
    <xf numFmtId="17" fontId="7" fillId="0" borderId="0" xfId="0" applyNumberFormat="1" applyFont="1" applyAlignment="1">
      <alignment horizontal="left"/>
    </xf>
    <xf numFmtId="171" fontId="3" fillId="0" borderId="0" xfId="2" applyNumberFormat="1" applyFont="1" applyAlignment="1">
      <alignment horizontal="right"/>
    </xf>
    <xf numFmtId="10" fontId="2" fillId="0" borderId="0" xfId="2" applyNumberFormat="1" applyFont="1" applyAlignment="1">
      <alignment horizontal="right"/>
    </xf>
    <xf numFmtId="14" fontId="20" fillId="0" borderId="0" xfId="0" applyNumberFormat="1" applyFont="1"/>
    <xf numFmtId="1" fontId="6" fillId="0" borderId="0" xfId="0" applyNumberFormat="1" applyFont="1" applyAlignment="1">
      <alignment horizontal="right"/>
    </xf>
    <xf numFmtId="170" fontId="13" fillId="0" borderId="0" xfId="0" applyNumberFormat="1" applyFont="1" applyAlignment="1">
      <alignment horizontal="right"/>
    </xf>
    <xf numFmtId="165" fontId="2" fillId="0" borderId="0" xfId="2" applyNumberFormat="1" applyFont="1" applyAlignment="1">
      <alignment horizontal="right"/>
    </xf>
    <xf numFmtId="1" fontId="15" fillId="0" borderId="0" xfId="0" quotePrefix="1" applyNumberFormat="1" applyFont="1" applyAlignment="1">
      <alignment horizontal="center"/>
    </xf>
    <xf numFmtId="0" fontId="13" fillId="0" borderId="0" xfId="4" applyNumberFormat="1" applyFont="1" applyAlignment="1">
      <alignment horizontal="right"/>
    </xf>
    <xf numFmtId="14" fontId="13" fillId="0" borderId="0" xfId="4" applyNumberFormat="1" applyFont="1" applyAlignment="1">
      <alignment horizontal="right"/>
    </xf>
    <xf numFmtId="10" fontId="15" fillId="0" borderId="0" xfId="4" applyNumberFormat="1" applyFont="1" applyAlignment="1">
      <alignment horizontal="right"/>
    </xf>
    <xf numFmtId="10" fontId="13" fillId="0" borderId="0" xfId="4" applyNumberFormat="1" applyFont="1" applyAlignment="1">
      <alignment horizontal="right"/>
    </xf>
    <xf numFmtId="2" fontId="13" fillId="0" borderId="0" xfId="4" applyNumberFormat="1" applyFont="1" applyAlignment="1">
      <alignment horizontal="right"/>
    </xf>
    <xf numFmtId="10" fontId="13" fillId="0" borderId="0" xfId="3" applyNumberFormat="1" applyFont="1" applyAlignment="1">
      <alignment horizontal="right"/>
    </xf>
    <xf numFmtId="14" fontId="13" fillId="0" borderId="0" xfId="6" applyNumberFormat="1" applyFont="1" applyAlignment="1">
      <alignment horizontal="right"/>
    </xf>
    <xf numFmtId="10" fontId="15" fillId="0" borderId="0" xfId="6" applyNumberFormat="1" applyFont="1" applyAlignment="1">
      <alignment horizontal="right"/>
    </xf>
    <xf numFmtId="10" fontId="13" fillId="0" borderId="0" xfId="6" applyNumberFormat="1" applyFont="1" applyAlignment="1">
      <alignment horizontal="right"/>
    </xf>
    <xf numFmtId="2" fontId="13" fillId="0" borderId="0" xfId="6" applyNumberFormat="1" applyFont="1" applyAlignment="1">
      <alignment horizontal="right"/>
    </xf>
    <xf numFmtId="2" fontId="13" fillId="0" borderId="0" xfId="3" applyNumberFormat="1" applyFont="1" applyAlignment="1">
      <alignment horizontal="right"/>
    </xf>
    <xf numFmtId="10" fontId="13" fillId="0" borderId="0" xfId="3" applyNumberFormat="1" applyFont="1"/>
    <xf numFmtId="14" fontId="38" fillId="0" borderId="0" xfId="0" applyNumberFormat="1" applyFont="1"/>
    <xf numFmtId="0" fontId="6" fillId="0" borderId="0" xfId="12" applyNumberFormat="1" applyFont="1" applyAlignment="1">
      <alignment horizontal="right"/>
    </xf>
    <xf numFmtId="49" fontId="7" fillId="0" borderId="0" xfId="0" applyNumberFormat="1" applyFont="1" applyAlignment="1">
      <alignment horizontal="left"/>
    </xf>
    <xf numFmtId="14" fontId="3" fillId="0" borderId="0" xfId="2" applyNumberFormat="1" applyFont="1"/>
    <xf numFmtId="0" fontId="20" fillId="0" borderId="0" xfId="0" applyFont="1" applyAlignment="1">
      <alignment horizontal="right"/>
    </xf>
    <xf numFmtId="166" fontId="13" fillId="0" borderId="0" xfId="6" applyFont="1"/>
    <xf numFmtId="164" fontId="13" fillId="0" borderId="0" xfId="4" applyFont="1" applyAlignment="1">
      <alignment horizontal="left"/>
    </xf>
    <xf numFmtId="165" fontId="13" fillId="0" borderId="0" xfId="4" applyNumberFormat="1" applyFont="1" applyAlignment="1">
      <alignment horizontal="right"/>
    </xf>
    <xf numFmtId="164" fontId="13" fillId="0" borderId="0" xfId="4" applyFont="1" applyAlignment="1">
      <alignment horizontal="right"/>
    </xf>
    <xf numFmtId="1" fontId="13" fillId="0" borderId="0" xfId="4" applyNumberFormat="1" applyFont="1" applyAlignment="1">
      <alignment horizontal="left"/>
    </xf>
    <xf numFmtId="49" fontId="13" fillId="0" borderId="0" xfId="4" applyNumberFormat="1" applyFont="1" applyAlignment="1">
      <alignment horizontal="right"/>
    </xf>
    <xf numFmtId="1" fontId="15" fillId="0" borderId="0" xfId="4" applyNumberFormat="1" applyFont="1" applyAlignment="1">
      <alignment horizontal="left"/>
    </xf>
    <xf numFmtId="1" fontId="15" fillId="0" borderId="0" xfId="4" applyNumberFormat="1" applyFont="1" applyAlignment="1">
      <alignment horizontal="left" vertical="center"/>
    </xf>
    <xf numFmtId="1" fontId="13" fillId="0" borderId="0" xfId="4" applyNumberFormat="1" applyFont="1" applyAlignment="1">
      <alignment horizontal="left" vertical="center"/>
    </xf>
    <xf numFmtId="166" fontId="13" fillId="0" borderId="0" xfId="6" applyFont="1" applyAlignment="1">
      <alignment horizontal="right"/>
    </xf>
    <xf numFmtId="10" fontId="15" fillId="0" borderId="0" xfId="6" applyNumberFormat="1" applyFont="1" applyAlignment="1">
      <alignment horizontal="left"/>
    </xf>
    <xf numFmtId="10" fontId="13" fillId="0" borderId="0" xfId="4" applyNumberFormat="1" applyFont="1" applyAlignment="1">
      <alignment horizontal="left"/>
    </xf>
    <xf numFmtId="10" fontId="13" fillId="0" borderId="0" xfId="6" applyNumberFormat="1" applyFont="1" applyAlignment="1">
      <alignment horizontal="left"/>
    </xf>
    <xf numFmtId="172" fontId="13" fillId="0" borderId="0" xfId="3" applyNumberFormat="1" applyFont="1"/>
    <xf numFmtId="2" fontId="13" fillId="0" borderId="0" xfId="3" applyNumberFormat="1" applyFont="1"/>
    <xf numFmtId="172" fontId="13" fillId="0" borderId="0" xfId="3" applyNumberFormat="1" applyFont="1" applyAlignment="1">
      <alignment horizontal="right"/>
    </xf>
    <xf numFmtId="10" fontId="13" fillId="0" borderId="0" xfId="2" applyNumberFormat="1" applyFont="1" applyAlignment="1">
      <alignment horizontal="right"/>
    </xf>
    <xf numFmtId="2" fontId="13" fillId="0" borderId="0" xfId="4" applyNumberFormat="1" applyFont="1"/>
    <xf numFmtId="2" fontId="13" fillId="0" borderId="0" xfId="2" applyNumberFormat="1" applyFont="1" applyAlignment="1">
      <alignment horizontal="right"/>
    </xf>
    <xf numFmtId="10" fontId="15" fillId="0" borderId="0" xfId="2" applyNumberFormat="1" applyFont="1" applyAlignment="1">
      <alignment horizontal="right"/>
    </xf>
    <xf numFmtId="2" fontId="20" fillId="0" borderId="0" xfId="4" applyNumberFormat="1" applyFont="1"/>
    <xf numFmtId="10" fontId="13" fillId="0" borderId="0" xfId="2" applyNumberFormat="1" applyFont="1" applyAlignment="1">
      <alignment horizontal="left"/>
    </xf>
    <xf numFmtId="14" fontId="13" fillId="0" borderId="0" xfId="2" applyNumberFormat="1" applyFont="1" applyAlignment="1">
      <alignment horizontal="right"/>
    </xf>
    <xf numFmtId="164" fontId="13" fillId="0" borderId="0" xfId="2" applyFont="1"/>
    <xf numFmtId="164" fontId="13" fillId="0" borderId="0" xfId="2" applyFont="1" applyAlignment="1">
      <alignment horizontal="right"/>
    </xf>
    <xf numFmtId="2" fontId="13" fillId="0" borderId="0" xfId="6" applyNumberFormat="1" applyFont="1"/>
    <xf numFmtId="1" fontId="13" fillId="0" borderId="0" xfId="6" applyNumberFormat="1" applyFont="1" applyAlignment="1">
      <alignment horizontal="right"/>
    </xf>
    <xf numFmtId="173" fontId="13" fillId="0" borderId="0" xfId="6" applyNumberFormat="1" applyFont="1" applyAlignment="1">
      <alignment horizontal="right"/>
    </xf>
    <xf numFmtId="167" fontId="13" fillId="0" borderId="0" xfId="6" applyNumberFormat="1" applyFont="1" applyAlignment="1">
      <alignment horizontal="right"/>
    </xf>
    <xf numFmtId="10" fontId="13" fillId="0" borderId="0" xfId="0" applyNumberFormat="1" applyFont="1"/>
    <xf numFmtId="14" fontId="13" fillId="0" borderId="0" xfId="6" applyNumberFormat="1" applyFont="1" applyAlignment="1">
      <alignment horizontal="center"/>
    </xf>
    <xf numFmtId="10" fontId="13" fillId="0" borderId="0" xfId="6" applyNumberFormat="1" applyFont="1"/>
    <xf numFmtId="10" fontId="15" fillId="0" borderId="0" xfId="0" applyNumberFormat="1" applyFont="1"/>
    <xf numFmtId="10" fontId="15" fillId="0" borderId="0" xfId="6" applyNumberFormat="1" applyFont="1"/>
    <xf numFmtId="10" fontId="15" fillId="0" borderId="0" xfId="3" applyNumberFormat="1" applyFont="1" applyAlignment="1">
      <alignment horizontal="right"/>
    </xf>
    <xf numFmtId="2" fontId="15" fillId="0" borderId="0" xfId="6" applyNumberFormat="1" applyFont="1"/>
    <xf numFmtId="2" fontId="13" fillId="0" borderId="0" xfId="6" applyNumberFormat="1" applyFont="1" applyFill="1" applyAlignment="1">
      <alignment horizontal="right"/>
    </xf>
    <xf numFmtId="9" fontId="19" fillId="0" borderId="0" xfId="0" applyNumberFormat="1" applyFont="1" applyAlignment="1">
      <alignment horizontal="center"/>
    </xf>
    <xf numFmtId="170" fontId="9" fillId="0" borderId="0" xfId="0" applyNumberFormat="1" applyFont="1" applyAlignment="1">
      <alignment horizontal="center" vertical="top"/>
    </xf>
    <xf numFmtId="167" fontId="26" fillId="0" borderId="0" xfId="0" applyNumberFormat="1" applyFont="1" applyAlignment="1">
      <alignment horizontal="center"/>
    </xf>
    <xf numFmtId="0" fontId="0" fillId="0" borderId="0" xfId="0" applyAlignment="1">
      <alignment horizontal="center"/>
    </xf>
    <xf numFmtId="49" fontId="3" fillId="0" borderId="0" xfId="6" applyNumberFormat="1" applyFont="1" applyAlignment="1">
      <alignment horizontal="center"/>
    </xf>
    <xf numFmtId="10" fontId="0" fillId="0" borderId="0" xfId="6" applyNumberFormat="1" applyFont="1" applyAlignment="1">
      <alignment horizontal="center"/>
    </xf>
    <xf numFmtId="10" fontId="14" fillId="0" borderId="0" xfId="13" applyNumberFormat="1" applyFont="1" applyBorder="1" applyAlignment="1">
      <alignment horizontal="center"/>
    </xf>
    <xf numFmtId="0" fontId="0" fillId="0" borderId="0" xfId="0" applyAlignment="1">
      <alignment horizontal="right"/>
    </xf>
    <xf numFmtId="166" fontId="6" fillId="0" borderId="0" xfId="6" applyFont="1" applyAlignment="1">
      <alignment horizontal="center"/>
    </xf>
    <xf numFmtId="10" fontId="6" fillId="0" borderId="0" xfId="6" applyNumberFormat="1" applyFont="1" applyAlignment="1">
      <alignment horizontal="left"/>
    </xf>
    <xf numFmtId="10" fontId="8" fillId="0" borderId="0" xfId="6" applyNumberFormat="1" applyFont="1" applyAlignment="1">
      <alignment horizontal="center"/>
    </xf>
    <xf numFmtId="10" fontId="6" fillId="0" borderId="0" xfId="6" applyNumberFormat="1" applyFont="1" applyAlignment="1">
      <alignment horizontal="center"/>
    </xf>
    <xf numFmtId="10" fontId="8" fillId="0" borderId="0" xfId="6" applyNumberFormat="1" applyFont="1" applyAlignment="1">
      <alignment horizontal="right"/>
    </xf>
    <xf numFmtId="166" fontId="6" fillId="0" borderId="0" xfId="6" applyFont="1"/>
    <xf numFmtId="17" fontId="3" fillId="0" borderId="0" xfId="6" applyNumberFormat="1" applyFont="1" applyAlignment="1">
      <alignment horizontal="left"/>
    </xf>
    <xf numFmtId="168" fontId="3" fillId="0" borderId="0" xfId="6" applyNumberFormat="1" applyFont="1" applyAlignment="1">
      <alignment horizontal="left"/>
    </xf>
    <xf numFmtId="10" fontId="8" fillId="0" borderId="0" xfId="0" applyNumberFormat="1" applyFont="1" applyAlignment="1">
      <alignment horizontal="left"/>
    </xf>
    <xf numFmtId="0" fontId="0" fillId="0" borderId="0" xfId="0" applyAlignment="1">
      <alignment horizontal="left"/>
    </xf>
    <xf numFmtId="10" fontId="0" fillId="0" borderId="0" xfId="0" applyNumberFormat="1" applyAlignment="1">
      <alignment horizontal="right"/>
    </xf>
    <xf numFmtId="166" fontId="8" fillId="0" borderId="0" xfId="6" applyFont="1" applyAlignment="1">
      <alignment horizontal="center"/>
    </xf>
    <xf numFmtId="0" fontId="6" fillId="0" borderId="0" xfId="13" applyFont="1"/>
    <xf numFmtId="10" fontId="25" fillId="0" borderId="0" xfId="0" applyNumberFormat="1" applyFont="1" applyAlignment="1">
      <alignment horizontal="right"/>
    </xf>
    <xf numFmtId="166" fontId="7" fillId="0" borderId="0" xfId="6" applyFont="1" applyAlignment="1">
      <alignment horizontal="center"/>
    </xf>
    <xf numFmtId="10" fontId="3" fillId="0" borderId="0" xfId="6" applyNumberFormat="1" applyFont="1" applyAlignment="1">
      <alignment horizontal="left"/>
    </xf>
    <xf numFmtId="173" fontId="6" fillId="0" borderId="0" xfId="2" applyNumberFormat="1" applyFont="1" applyFill="1" applyBorder="1" applyAlignment="1">
      <alignment horizontal="right"/>
    </xf>
    <xf numFmtId="2" fontId="25" fillId="0" borderId="0" xfId="0" applyNumberFormat="1" applyFont="1" applyAlignment="1">
      <alignment horizontal="center"/>
    </xf>
    <xf numFmtId="175" fontId="8" fillId="0" borderId="0" xfId="0" applyNumberFormat="1" applyFont="1" applyAlignment="1">
      <alignment horizontal="center"/>
    </xf>
    <xf numFmtId="10" fontId="17" fillId="0" borderId="0" xfId="0" applyNumberFormat="1" applyFont="1" applyAlignment="1">
      <alignment horizontal="left"/>
    </xf>
    <xf numFmtId="10" fontId="30" fillId="0" borderId="0" xfId="0" applyNumberFormat="1" applyFont="1" applyAlignment="1">
      <alignment horizontal="left"/>
    </xf>
    <xf numFmtId="1" fontId="13" fillId="0" borderId="0" xfId="0" applyNumberFormat="1" applyFont="1" applyAlignment="1">
      <alignment horizontal="left"/>
    </xf>
    <xf numFmtId="1" fontId="15" fillId="0" borderId="0" xfId="0" applyNumberFormat="1" applyFont="1" applyAlignment="1">
      <alignment horizontal="left"/>
    </xf>
    <xf numFmtId="14" fontId="15" fillId="0" borderId="0" xfId="4" applyNumberFormat="1" applyFont="1" applyAlignment="1">
      <alignment horizontal="left"/>
    </xf>
    <xf numFmtId="14" fontId="13" fillId="0" borderId="0" xfId="0" applyNumberFormat="1" applyFont="1" applyAlignment="1">
      <alignment horizontal="left"/>
    </xf>
    <xf numFmtId="14" fontId="30" fillId="0" borderId="0" xfId="0" applyNumberFormat="1" applyFont="1" applyAlignment="1">
      <alignment horizontal="left"/>
    </xf>
    <xf numFmtId="167" fontId="6" fillId="0" borderId="0" xfId="0" applyNumberFormat="1" applyFont="1" applyAlignment="1">
      <alignment horizontal="center"/>
    </xf>
    <xf numFmtId="170" fontId="29" fillId="0" borderId="0" xfId="0" applyNumberFormat="1" applyFont="1" applyAlignment="1">
      <alignment horizontal="center"/>
    </xf>
    <xf numFmtId="14" fontId="6" fillId="0" borderId="0" xfId="12" applyNumberFormat="1" applyFont="1" applyAlignment="1">
      <alignment horizontal="left"/>
    </xf>
    <xf numFmtId="10" fontId="8" fillId="0" borderId="0" xfId="12" applyNumberFormat="1" applyFont="1" applyAlignment="1">
      <alignment horizontal="left"/>
    </xf>
    <xf numFmtId="14" fontId="6" fillId="0" borderId="0" xfId="0" applyNumberFormat="1" applyFont="1" applyAlignment="1">
      <alignment horizontal="center"/>
    </xf>
    <xf numFmtId="10" fontId="6" fillId="0" borderId="0" xfId="2" applyNumberFormat="1" applyFont="1" applyFill="1" applyBorder="1" applyAlignment="1">
      <alignment horizontal="center"/>
    </xf>
    <xf numFmtId="0" fontId="6" fillId="0" borderId="0" xfId="2" applyNumberFormat="1" applyFont="1" applyFill="1" applyBorder="1" applyAlignment="1">
      <alignment horizontal="center"/>
    </xf>
    <xf numFmtId="164" fontId="6" fillId="0" borderId="0" xfId="2" applyFont="1" applyFill="1" applyBorder="1" applyAlignment="1">
      <alignment horizontal="center"/>
    </xf>
    <xf numFmtId="14" fontId="7" fillId="0" borderId="0" xfId="2" applyNumberFormat="1" applyFont="1" applyFill="1"/>
    <xf numFmtId="2" fontId="0" fillId="0" borderId="0" xfId="0" applyNumberFormat="1" applyAlignment="1">
      <alignment horizontal="right"/>
    </xf>
    <xf numFmtId="10" fontId="7" fillId="0" borderId="0" xfId="4" applyNumberFormat="1" applyFont="1" applyAlignment="1">
      <alignment horizontal="right"/>
    </xf>
    <xf numFmtId="0" fontId="3" fillId="0" borderId="0" xfId="13" applyFont="1" applyAlignment="1">
      <alignment horizontal="left"/>
    </xf>
    <xf numFmtId="15" fontId="3" fillId="0" borderId="0" xfId="0" applyNumberFormat="1" applyFont="1"/>
    <xf numFmtId="166" fontId="14" fillId="0" borderId="0" xfId="6" applyFont="1" applyAlignment="1">
      <alignment horizontal="left"/>
    </xf>
    <xf numFmtId="166" fontId="39" fillId="0" borderId="0" xfId="6" applyFont="1" applyAlignment="1">
      <alignment horizontal="center"/>
    </xf>
    <xf numFmtId="166" fontId="40" fillId="0" borderId="0" xfId="6" applyFont="1" applyAlignment="1">
      <alignment horizontal="center"/>
    </xf>
    <xf numFmtId="166" fontId="41" fillId="0" borderId="0" xfId="6" applyFont="1" applyAlignment="1">
      <alignment horizontal="center"/>
    </xf>
    <xf numFmtId="0" fontId="39" fillId="0" borderId="0" xfId="0" applyFont="1" applyAlignment="1">
      <alignment horizontal="center"/>
    </xf>
    <xf numFmtId="49" fontId="14" fillId="0" borderId="0" xfId="6" applyNumberFormat="1" applyFont="1" applyAlignment="1">
      <alignment horizontal="left"/>
    </xf>
    <xf numFmtId="49" fontId="39" fillId="0" borderId="0" xfId="6" applyNumberFormat="1" applyFont="1" applyAlignment="1">
      <alignment horizontal="center"/>
    </xf>
    <xf numFmtId="49" fontId="40" fillId="0" borderId="0" xfId="6" applyNumberFormat="1" applyFont="1" applyAlignment="1">
      <alignment horizontal="center"/>
    </xf>
    <xf numFmtId="49" fontId="41" fillId="0" borderId="0" xfId="6" applyNumberFormat="1" applyFont="1" applyAlignment="1">
      <alignment horizontal="center"/>
    </xf>
    <xf numFmtId="1" fontId="42" fillId="0" borderId="0" xfId="0" applyNumberFormat="1" applyFont="1" applyAlignment="1">
      <alignment horizontal="center"/>
    </xf>
    <xf numFmtId="1" fontId="43" fillId="0" borderId="0" xfId="0" applyNumberFormat="1" applyFont="1" applyAlignment="1">
      <alignment horizontal="center"/>
    </xf>
    <xf numFmtId="1" fontId="44" fillId="0" borderId="0" xfId="0" applyNumberFormat="1" applyFont="1" applyAlignment="1">
      <alignment horizontal="center"/>
    </xf>
    <xf numFmtId="0" fontId="42" fillId="0" borderId="0" xfId="0" applyFont="1" applyAlignment="1">
      <alignment horizontal="center"/>
    </xf>
    <xf numFmtId="10" fontId="42" fillId="0" borderId="0" xfId="0" applyNumberFormat="1" applyFont="1" applyAlignment="1">
      <alignment horizontal="center"/>
    </xf>
    <xf numFmtId="10" fontId="44" fillId="0" borderId="0" xfId="0" applyNumberFormat="1" applyFont="1" applyAlignment="1">
      <alignment horizontal="center"/>
    </xf>
    <xf numFmtId="14" fontId="3" fillId="0" borderId="0" xfId="13" applyNumberFormat="1" applyFont="1" applyAlignment="1">
      <alignment horizontal="right"/>
    </xf>
    <xf numFmtId="10" fontId="3" fillId="0" borderId="0" xfId="13" applyNumberFormat="1" applyFont="1" applyAlignment="1">
      <alignment horizontal="right"/>
    </xf>
    <xf numFmtId="10" fontId="3" fillId="0" borderId="0" xfId="13" applyNumberFormat="1" applyFont="1" applyAlignment="1">
      <alignment horizontal="left"/>
    </xf>
    <xf numFmtId="174" fontId="3" fillId="0" borderId="0" xfId="13" applyNumberFormat="1" applyFont="1" applyAlignment="1">
      <alignment horizontal="right"/>
    </xf>
    <xf numFmtId="0" fontId="39" fillId="0" borderId="0" xfId="0" applyFont="1"/>
    <xf numFmtId="0" fontId="14" fillId="0" borderId="0" xfId="6" applyNumberFormat="1" applyFont="1" applyAlignment="1">
      <alignment horizontal="left"/>
    </xf>
    <xf numFmtId="0" fontId="14" fillId="0" borderId="0" xfId="6" applyNumberFormat="1" applyFont="1" applyAlignment="1">
      <alignment horizontal="center"/>
    </xf>
    <xf numFmtId="0" fontId="29" fillId="0" borderId="0" xfId="6" applyNumberFormat="1" applyFont="1" applyAlignment="1">
      <alignment horizontal="left"/>
    </xf>
    <xf numFmtId="1" fontId="29" fillId="0" borderId="0" xfId="6" applyNumberFormat="1" applyFont="1" applyAlignment="1">
      <alignment horizontal="center"/>
    </xf>
    <xf numFmtId="10" fontId="29" fillId="0" borderId="0" xfId="6" applyNumberFormat="1" applyFont="1" applyAlignment="1">
      <alignment horizontal="center"/>
    </xf>
    <xf numFmtId="174" fontId="29" fillId="0" borderId="0" xfId="6" applyNumberFormat="1" applyFont="1" applyAlignment="1">
      <alignment horizontal="center"/>
    </xf>
    <xf numFmtId="1" fontId="3" fillId="0" borderId="0" xfId="0" applyNumberFormat="1" applyFont="1" applyAlignment="1">
      <alignment horizontal="right"/>
    </xf>
    <xf numFmtId="1" fontId="3" fillId="0" borderId="0" xfId="0" applyNumberFormat="1" applyFont="1" applyAlignment="1">
      <alignment horizontal="center"/>
    </xf>
    <xf numFmtId="14" fontId="3" fillId="0" borderId="0" xfId="0" applyNumberFormat="1" applyFont="1"/>
    <xf numFmtId="166" fontId="39" fillId="0" borderId="0" xfId="6" applyFont="1" applyAlignment="1">
      <alignment horizontal="left"/>
    </xf>
    <xf numFmtId="49" fontId="39" fillId="0" borderId="0" xfId="6" applyNumberFormat="1" applyFont="1" applyAlignment="1">
      <alignment horizontal="left"/>
    </xf>
    <xf numFmtId="2" fontId="8" fillId="0" borderId="0" xfId="0" applyNumberFormat="1" applyFont="1" applyAlignment="1">
      <alignment horizontal="center"/>
    </xf>
    <xf numFmtId="2" fontId="8" fillId="0" borderId="0" xfId="6" applyNumberFormat="1" applyFont="1" applyAlignment="1">
      <alignment horizontal="right"/>
    </xf>
    <xf numFmtId="14" fontId="9" fillId="0" borderId="0" xfId="0" applyNumberFormat="1" applyFont="1" applyAlignment="1">
      <alignment horizontal="right"/>
    </xf>
    <xf numFmtId="173" fontId="26" fillId="0" borderId="0" xfId="0" applyNumberFormat="1" applyFont="1" applyAlignment="1">
      <alignment horizontal="center"/>
    </xf>
    <xf numFmtId="1" fontId="19" fillId="0" borderId="0" xfId="0" applyNumberFormat="1" applyFont="1" applyAlignment="1">
      <alignment horizontal="left"/>
    </xf>
    <xf numFmtId="177" fontId="13" fillId="0" borderId="0" xfId="0" applyNumberFormat="1" applyFont="1" applyAlignment="1">
      <alignment horizontal="center"/>
    </xf>
    <xf numFmtId="175" fontId="15" fillId="0" borderId="0" xfId="0" applyNumberFormat="1" applyFont="1" applyAlignment="1">
      <alignment horizontal="center"/>
    </xf>
    <xf numFmtId="10" fontId="6" fillId="0" borderId="0" xfId="0" applyNumberFormat="1" applyFont="1" applyAlignment="1">
      <alignment horizontal="right"/>
    </xf>
    <xf numFmtId="170" fontId="11" fillId="0" borderId="0" xfId="0" applyNumberFormat="1" applyFont="1" applyAlignment="1">
      <alignment horizontal="left"/>
    </xf>
    <xf numFmtId="10" fontId="12" fillId="0" borderId="0" xfId="0" applyNumberFormat="1" applyFont="1" applyAlignment="1">
      <alignment horizontal="right"/>
    </xf>
    <xf numFmtId="186" fontId="8" fillId="0" borderId="0" xfId="0" applyNumberFormat="1" applyFont="1" applyAlignment="1">
      <alignment horizontal="left" vertical="top"/>
    </xf>
    <xf numFmtId="10" fontId="8" fillId="0" borderId="0" xfId="0" applyNumberFormat="1" applyFont="1" applyAlignment="1">
      <alignment horizontal="center" vertical="top" wrapText="1"/>
    </xf>
    <xf numFmtId="10" fontId="8" fillId="0" borderId="0" xfId="0" applyNumberFormat="1" applyFont="1" applyAlignment="1">
      <alignment horizontal="right" vertical="top" wrapText="1"/>
    </xf>
    <xf numFmtId="186" fontId="8" fillId="0" borderId="0" xfId="0" applyNumberFormat="1" applyFont="1" applyAlignment="1">
      <alignment horizontal="left" vertical="top" wrapText="1"/>
    </xf>
    <xf numFmtId="187" fontId="8" fillId="0" borderId="0" xfId="0" applyNumberFormat="1" applyFont="1" applyAlignment="1">
      <alignment horizontal="left" vertical="top" wrapText="1"/>
    </xf>
    <xf numFmtId="1" fontId="8" fillId="0" borderId="0" xfId="0" applyNumberFormat="1" applyFont="1" applyAlignment="1">
      <alignment horizontal="left" vertical="top" wrapText="1"/>
    </xf>
    <xf numFmtId="170" fontId="4" fillId="0" borderId="0" xfId="2" applyNumberFormat="1" applyFont="1" applyBorder="1" applyAlignment="1">
      <alignment horizontal="left" vertical="top"/>
    </xf>
    <xf numFmtId="164" fontId="4" fillId="0" borderId="0" xfId="2" applyFont="1" applyBorder="1" applyAlignment="1">
      <alignment horizontal="left" vertical="top"/>
    </xf>
    <xf numFmtId="10" fontId="4" fillId="0" borderId="0" xfId="2" applyNumberFormat="1" applyFont="1" applyBorder="1" applyAlignment="1">
      <alignment horizontal="left" vertical="top"/>
    </xf>
    <xf numFmtId="14" fontId="4" fillId="0" borderId="0" xfId="2" applyNumberFormat="1" applyFont="1" applyBorder="1" applyAlignment="1">
      <alignment horizontal="right" vertical="top" wrapText="1"/>
    </xf>
    <xf numFmtId="164" fontId="10" fillId="0" borderId="0" xfId="2" applyFont="1" applyBorder="1" applyAlignment="1">
      <alignment horizontal="right" vertical="top" wrapText="1"/>
    </xf>
    <xf numFmtId="15" fontId="4" fillId="0" borderId="0" xfId="2" applyNumberFormat="1" applyFont="1" applyBorder="1" applyAlignment="1">
      <alignment horizontal="right" vertical="top"/>
    </xf>
    <xf numFmtId="164" fontId="4" fillId="0" borderId="0" xfId="2" applyFont="1" applyBorder="1" applyAlignment="1">
      <alignment horizontal="left" vertical="top" wrapText="1"/>
    </xf>
    <xf numFmtId="49" fontId="4" fillId="0" borderId="0" xfId="2" applyNumberFormat="1" applyFont="1" applyBorder="1" applyAlignment="1">
      <alignment horizontal="right" vertical="top" wrapText="1"/>
    </xf>
    <xf numFmtId="10" fontId="4" fillId="0" borderId="0" xfId="2" applyNumberFormat="1" applyFont="1" applyBorder="1" applyAlignment="1">
      <alignment horizontal="right" vertical="top" wrapText="1"/>
    </xf>
    <xf numFmtId="170" fontId="4" fillId="0" borderId="0" xfId="2" applyNumberFormat="1" applyFont="1" applyBorder="1" applyAlignment="1">
      <alignment horizontal="right" vertical="top" wrapText="1"/>
    </xf>
    <xf numFmtId="170" fontId="3" fillId="0" borderId="0" xfId="2" applyNumberFormat="1" applyFont="1" applyAlignment="1">
      <alignment horizontal="center"/>
    </xf>
    <xf numFmtId="164" fontId="10" fillId="0" borderId="0" xfId="2" applyFont="1" applyBorder="1" applyAlignment="1">
      <alignment horizontal="left" vertical="top" wrapText="1"/>
    </xf>
    <xf numFmtId="174" fontId="3" fillId="0" borderId="0" xfId="2" applyNumberFormat="1" applyFont="1" applyAlignment="1">
      <alignment horizontal="center"/>
    </xf>
    <xf numFmtId="10" fontId="10" fillId="0" borderId="0" xfId="2" applyNumberFormat="1" applyFont="1" applyBorder="1" applyAlignment="1">
      <alignment horizontal="center" vertical="top" wrapText="1"/>
    </xf>
    <xf numFmtId="10" fontId="10" fillId="0" borderId="0" xfId="2" applyNumberFormat="1" applyFont="1" applyBorder="1" applyAlignment="1">
      <alignment horizontal="right" vertical="top" wrapText="1"/>
    </xf>
    <xf numFmtId="10" fontId="4" fillId="0" borderId="0" xfId="2" applyNumberFormat="1" applyFont="1" applyBorder="1" applyAlignment="1">
      <alignment horizontal="center" vertical="top" wrapText="1"/>
    </xf>
    <xf numFmtId="166" fontId="8" fillId="0" borderId="0" xfId="6" applyFont="1" applyAlignment="1">
      <alignment horizontal="right"/>
    </xf>
    <xf numFmtId="166" fontId="6" fillId="0" borderId="0" xfId="6" applyFont="1" applyAlignment="1">
      <alignment horizontal="right"/>
    </xf>
    <xf numFmtId="15" fontId="6" fillId="0" borderId="0" xfId="6" applyNumberFormat="1" applyFont="1" applyAlignment="1">
      <alignment horizontal="right"/>
    </xf>
    <xf numFmtId="167" fontId="8" fillId="0" borderId="0" xfId="6" applyNumberFormat="1" applyFont="1" applyAlignment="1">
      <alignment horizontal="right"/>
    </xf>
    <xf numFmtId="17" fontId="6" fillId="0" borderId="0" xfId="6" applyNumberFormat="1" applyFont="1" applyAlignment="1">
      <alignment horizontal="left"/>
    </xf>
    <xf numFmtId="168" fontId="6" fillId="0" borderId="0" xfId="6" applyNumberFormat="1" applyFont="1" applyAlignment="1">
      <alignment horizontal="left"/>
    </xf>
    <xf numFmtId="166" fontId="6" fillId="0" borderId="0" xfId="6" applyFont="1" applyAlignment="1">
      <alignment horizontal="left"/>
    </xf>
    <xf numFmtId="0" fontId="3" fillId="0" borderId="0" xfId="13" applyFont="1"/>
    <xf numFmtId="14" fontId="6" fillId="0" borderId="0" xfId="2" applyNumberFormat="1" applyFont="1" applyAlignment="1">
      <alignment horizontal="center"/>
    </xf>
    <xf numFmtId="49" fontId="25" fillId="0" borderId="0" xfId="0" applyNumberFormat="1" applyFont="1"/>
    <xf numFmtId="49" fontId="2" fillId="0" borderId="0" xfId="2" applyNumberFormat="1" applyAlignment="1">
      <alignment horizontal="left"/>
    </xf>
    <xf numFmtId="2" fontId="2" fillId="0" borderId="0" xfId="2" applyNumberFormat="1" applyAlignment="1">
      <alignment horizontal="right"/>
    </xf>
    <xf numFmtId="0" fontId="10" fillId="0" borderId="0" xfId="0" applyFont="1"/>
    <xf numFmtId="0" fontId="7" fillId="0" borderId="0" xfId="0" applyNumberFormat="1" applyFont="1" applyAlignment="1">
      <alignment horizontal="left"/>
    </xf>
    <xf numFmtId="9" fontId="6" fillId="0" borderId="0" xfId="1" applyFont="1" applyBorder="1"/>
    <xf numFmtId="9" fontId="6" fillId="0" borderId="0" xfId="12" applyFont="1" applyBorder="1"/>
    <xf numFmtId="14" fontId="8" fillId="0" borderId="0" xfId="0" applyNumberFormat="1" applyFont="1" applyAlignment="1">
      <alignment horizontal="center"/>
    </xf>
    <xf numFmtId="9" fontId="8" fillId="0" borderId="0" xfId="12" applyFont="1" applyBorder="1"/>
    <xf numFmtId="14" fontId="9" fillId="0" borderId="0" xfId="0" applyNumberFormat="1" applyFont="1"/>
    <xf numFmtId="173" fontId="6" fillId="0" borderId="0" xfId="0" applyNumberFormat="1" applyFont="1" applyAlignment="1">
      <alignment horizontal="center"/>
    </xf>
    <xf numFmtId="170" fontId="3" fillId="0" borderId="0" xfId="0" applyNumberFormat="1" applyFont="1"/>
    <xf numFmtId="171" fontId="3" fillId="0" borderId="0" xfId="0" applyNumberFormat="1" applyFont="1" applyAlignment="1">
      <alignment horizontal="right"/>
    </xf>
    <xf numFmtId="170" fontId="3" fillId="0" borderId="0" xfId="0" applyNumberFormat="1" applyFont="1" applyAlignment="1">
      <alignment horizontal="right"/>
    </xf>
    <xf numFmtId="0" fontId="3" fillId="0" borderId="0" xfId="0" applyFont="1" applyAlignment="1">
      <alignment horizontal="right"/>
    </xf>
    <xf numFmtId="3" fontId="3" fillId="0" borderId="0" xfId="0" applyNumberFormat="1" applyFont="1" applyAlignment="1">
      <alignment horizontal="right"/>
    </xf>
    <xf numFmtId="170" fontId="2" fillId="0" borderId="0" xfId="0" applyNumberFormat="1" applyFont="1" applyAlignment="1">
      <alignment horizontal="right"/>
    </xf>
    <xf numFmtId="171" fontId="2" fillId="0" borderId="0" xfId="0" applyNumberFormat="1" applyFont="1" applyAlignment="1">
      <alignment horizontal="right"/>
    </xf>
    <xf numFmtId="14" fontId="2" fillId="0" borderId="0" xfId="0" applyNumberFormat="1" applyFont="1" applyAlignment="1">
      <alignment horizontal="left"/>
    </xf>
    <xf numFmtId="171" fontId="10" fillId="0" borderId="0" xfId="0" applyNumberFormat="1" applyFont="1" applyAlignment="1">
      <alignment horizontal="right"/>
    </xf>
    <xf numFmtId="171" fontId="2" fillId="0" borderId="0" xfId="0" applyNumberFormat="1" applyFont="1"/>
    <xf numFmtId="170" fontId="10" fillId="0" borderId="0" xfId="0" applyNumberFormat="1" applyFont="1"/>
    <xf numFmtId="171" fontId="3" fillId="0" borderId="0" xfId="0" applyNumberFormat="1" applyFont="1"/>
    <xf numFmtId="170" fontId="4" fillId="0" borderId="0" xfId="0" applyNumberFormat="1" applyFont="1"/>
    <xf numFmtId="167" fontId="3" fillId="0" borderId="0" xfId="0" applyNumberFormat="1" applyFont="1" applyAlignment="1">
      <alignment horizontal="right"/>
    </xf>
    <xf numFmtId="167" fontId="3" fillId="0" borderId="0" xfId="0" applyNumberFormat="1" applyFont="1" applyAlignment="1">
      <alignment horizontal="left"/>
    </xf>
    <xf numFmtId="170" fontId="10" fillId="0" borderId="0" xfId="0" applyNumberFormat="1" applyFont="1" applyAlignment="1">
      <alignment horizontal="right"/>
    </xf>
    <xf numFmtId="0" fontId="2" fillId="0" borderId="0" xfId="0" applyFont="1" applyAlignment="1">
      <alignment horizontal="right"/>
    </xf>
    <xf numFmtId="170" fontId="2" fillId="0" borderId="0" xfId="0" applyNumberFormat="1" applyFont="1"/>
    <xf numFmtId="0" fontId="10" fillId="0" borderId="0" xfId="0" applyFont="1" applyAlignment="1">
      <alignment horizontal="right"/>
    </xf>
    <xf numFmtId="167" fontId="29" fillId="0" borderId="0" xfId="0" applyNumberFormat="1" applyFont="1"/>
    <xf numFmtId="4" fontId="29" fillId="0" borderId="0" xfId="0" applyNumberFormat="1" applyFont="1"/>
    <xf numFmtId="6" fontId="29" fillId="0" borderId="0" xfId="0" applyNumberFormat="1" applyFont="1" applyAlignment="1">
      <alignment horizontal="right"/>
    </xf>
    <xf numFmtId="170" fontId="29" fillId="0" borderId="0" xfId="0" applyNumberFormat="1" applyFont="1" applyAlignment="1">
      <alignment horizontal="right"/>
    </xf>
    <xf numFmtId="171" fontId="29" fillId="0" borderId="0" xfId="0" applyNumberFormat="1" applyFont="1" applyAlignment="1">
      <alignment horizontal="right"/>
    </xf>
    <xf numFmtId="171" fontId="29" fillId="0" borderId="0" xfId="0" applyNumberFormat="1" applyFont="1"/>
    <xf numFmtId="14" fontId="29" fillId="0" borderId="0" xfId="0" applyNumberFormat="1" applyFont="1" applyAlignment="1">
      <alignment horizontal="left"/>
    </xf>
    <xf numFmtId="170" fontId="29" fillId="0" borderId="0" xfId="0" applyNumberFormat="1" applyFont="1"/>
    <xf numFmtId="14" fontId="29" fillId="0" borderId="0" xfId="0" applyNumberFormat="1" applyFont="1"/>
    <xf numFmtId="0" fontId="20" fillId="0" borderId="0" xfId="0" applyFont="1" applyAlignment="1">
      <alignment horizontal="left" vertical="top" wrapText="1"/>
    </xf>
    <xf numFmtId="0" fontId="0" fillId="0" borderId="0" xfId="0" applyAlignment="1">
      <alignment horizontal="left" vertical="top" wrapText="1"/>
    </xf>
  </cellXfs>
  <cellStyles count="15">
    <cellStyle name="_x000a_bidires=100_x000d_" xfId="2" xr:uid="{00000000-0005-0000-0000-000000000000}"/>
    <cellStyle name="_x000a_bidires=100_x000d_ 2" xfId="13" xr:uid="{00000000-0005-0000-0000-000001000000}"/>
    <cellStyle name="_x000a_bidires=100_x000d_ 2 2" xfId="4" xr:uid="{00000000-0005-0000-0000-000002000000}"/>
    <cellStyle name="_x000a_bidires=100_x000d_ 2 4" xfId="6" xr:uid="{00000000-0005-0000-0000-000003000000}"/>
    <cellStyle name="_x000a_bidires=100_x000d_ 3" xfId="14" xr:uid="{00000000-0005-0000-0000-000004000000}"/>
    <cellStyle name="ColumnHeaderNormal" xfId="9" xr:uid="{00000000-0005-0000-0000-000005000000}"/>
    <cellStyle name="Hyperlink" xfId="7" builtinId="8"/>
    <cellStyle name="Normal" xfId="0" builtinId="0"/>
    <cellStyle name="Normal 2 2" xfId="5" xr:uid="{00000000-0005-0000-0000-000009000000}"/>
    <cellStyle name="Normal 6" xfId="10" xr:uid="{00000000-0005-0000-0000-00000A000000}"/>
    <cellStyle name="Normal_SP500" xfId="3" xr:uid="{00000000-0005-0000-0000-00000C000000}"/>
    <cellStyle name="Percent" xfId="1" builtinId="5"/>
    <cellStyle name="Percent 2" xfId="12" xr:uid="{00000000-0005-0000-0000-00000E000000}"/>
    <cellStyle name="Style 1 2" xfId="11" xr:uid="{00000000-0005-0000-0000-00000F000000}"/>
    <cellStyle name="TextNormal" xfId="8" xr:uid="{00000000-0005-0000-0000-000010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504129</xdr:colOff>
      <xdr:row>17</xdr:row>
      <xdr:rowOff>132989</xdr:rowOff>
    </xdr:to>
    <xdr:pic>
      <xdr:nvPicPr>
        <xdr:cNvPr id="2" name="Picture 1">
          <a:extLst>
            <a:ext uri="{FF2B5EF4-FFF2-40B4-BE49-F238E27FC236}">
              <a16:creationId xmlns:a16="http://schemas.microsoft.com/office/drawing/2014/main" id="{DE1CBD15-BDD7-9897-E054-BDB98AC2AF44}"/>
            </a:ext>
          </a:extLst>
        </xdr:cNvPr>
        <xdr:cNvPicPr>
          <a:picLocks noChangeAspect="1"/>
        </xdr:cNvPicPr>
      </xdr:nvPicPr>
      <xdr:blipFill>
        <a:blip xmlns:r="http://schemas.openxmlformats.org/officeDocument/2006/relationships" r:embed="rId1"/>
        <a:stretch>
          <a:fillRect/>
        </a:stretch>
      </xdr:blipFill>
      <xdr:spPr>
        <a:xfrm>
          <a:off x="609600" y="771525"/>
          <a:ext cx="5571429" cy="2885714"/>
        </a:xfrm>
        <a:prstGeom prst="rect">
          <a:avLst/>
        </a:prstGeom>
      </xdr:spPr>
    </xdr:pic>
    <xdr:clientData/>
  </xdr:twoCellAnchor>
  <xdr:twoCellAnchor editAs="oneCell">
    <xdr:from>
      <xdr:col>1</xdr:col>
      <xdr:colOff>0</xdr:colOff>
      <xdr:row>22</xdr:row>
      <xdr:rowOff>0</xdr:rowOff>
    </xdr:from>
    <xdr:to>
      <xdr:col>13</xdr:col>
      <xdr:colOff>8586</xdr:colOff>
      <xdr:row>41</xdr:row>
      <xdr:rowOff>56690</xdr:rowOff>
    </xdr:to>
    <xdr:pic>
      <xdr:nvPicPr>
        <xdr:cNvPr id="3" name="Picture 2">
          <a:extLst>
            <a:ext uri="{FF2B5EF4-FFF2-40B4-BE49-F238E27FC236}">
              <a16:creationId xmlns:a16="http://schemas.microsoft.com/office/drawing/2014/main" id="{6EFBC19D-35EF-7701-0876-B982F97585C3}"/>
            </a:ext>
          </a:extLst>
        </xdr:cNvPr>
        <xdr:cNvPicPr>
          <a:picLocks noChangeAspect="1"/>
        </xdr:cNvPicPr>
      </xdr:nvPicPr>
      <xdr:blipFill>
        <a:blip xmlns:r="http://schemas.openxmlformats.org/officeDocument/2006/relationships" r:embed="rId2"/>
        <a:stretch>
          <a:fillRect/>
        </a:stretch>
      </xdr:blipFill>
      <xdr:spPr>
        <a:xfrm>
          <a:off x="609600" y="4514850"/>
          <a:ext cx="7514286" cy="36761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5942857</xdr:colOff>
      <xdr:row>21</xdr:row>
      <xdr:rowOff>171000</xdr:rowOff>
    </xdr:to>
    <xdr:pic>
      <xdr:nvPicPr>
        <xdr:cNvPr id="4" name="Picture 3">
          <a:extLst>
            <a:ext uri="{FF2B5EF4-FFF2-40B4-BE49-F238E27FC236}">
              <a16:creationId xmlns:a16="http://schemas.microsoft.com/office/drawing/2014/main" id="{9C9D470E-CE13-358A-5B99-D587C4D8AF33}"/>
            </a:ext>
          </a:extLst>
        </xdr:cNvPr>
        <xdr:cNvPicPr>
          <a:picLocks noChangeAspect="1"/>
        </xdr:cNvPicPr>
      </xdr:nvPicPr>
      <xdr:blipFill>
        <a:blip xmlns:r="http://schemas.openxmlformats.org/officeDocument/2006/relationships" r:embed="rId1"/>
        <a:stretch>
          <a:fillRect/>
        </a:stretch>
      </xdr:blipFill>
      <xdr:spPr>
        <a:xfrm>
          <a:off x="285750" y="642938"/>
          <a:ext cx="5942857" cy="3600000"/>
        </a:xfrm>
        <a:prstGeom prst="rect">
          <a:avLst/>
        </a:prstGeom>
      </xdr:spPr>
    </xdr:pic>
    <xdr:clientData/>
  </xdr:twoCellAnchor>
  <xdr:twoCellAnchor editAs="oneCell">
    <xdr:from>
      <xdr:col>2</xdr:col>
      <xdr:colOff>0</xdr:colOff>
      <xdr:row>3</xdr:row>
      <xdr:rowOff>0</xdr:rowOff>
    </xdr:from>
    <xdr:to>
      <xdr:col>12</xdr:col>
      <xdr:colOff>430103</xdr:colOff>
      <xdr:row>31</xdr:row>
      <xdr:rowOff>132667</xdr:rowOff>
    </xdr:to>
    <xdr:pic>
      <xdr:nvPicPr>
        <xdr:cNvPr id="5" name="Picture 4">
          <a:extLst>
            <a:ext uri="{FF2B5EF4-FFF2-40B4-BE49-F238E27FC236}">
              <a16:creationId xmlns:a16="http://schemas.microsoft.com/office/drawing/2014/main" id="{9CF0A97B-BDE1-4DD4-7E2F-0B4F3DB70F15}"/>
            </a:ext>
          </a:extLst>
        </xdr:cNvPr>
        <xdr:cNvPicPr>
          <a:picLocks noChangeAspect="1"/>
        </xdr:cNvPicPr>
      </xdr:nvPicPr>
      <xdr:blipFill>
        <a:blip xmlns:r="http://schemas.openxmlformats.org/officeDocument/2006/relationships" r:embed="rId2"/>
        <a:stretch>
          <a:fillRect/>
        </a:stretch>
      </xdr:blipFill>
      <xdr:spPr>
        <a:xfrm>
          <a:off x="7548563" y="642938"/>
          <a:ext cx="7228571" cy="546666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Howard.Silverblatt@spgloba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mailto:howard.silverblatt@spglobal.com"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1"/>
  <sheetViews>
    <sheetView tabSelected="1" zoomScaleNormal="100" workbookViewId="0">
      <selection activeCell="D1" sqref="D1"/>
    </sheetView>
  </sheetViews>
  <sheetFormatPr defaultColWidth="9.140625" defaultRowHeight="15"/>
  <cols>
    <col min="1" max="1" width="20.7109375" style="125" customWidth="1"/>
    <col min="2" max="2" width="33.5703125" style="124" customWidth="1"/>
    <col min="3" max="3" width="43.28515625" style="124" bestFit="1" customWidth="1"/>
    <col min="4" max="4" width="32.7109375" style="145" bestFit="1" customWidth="1"/>
    <col min="5" max="5" width="7.140625" style="715" bestFit="1" customWidth="1"/>
    <col min="6" max="16384" width="9.140625" style="124"/>
  </cols>
  <sheetData>
    <row r="1" spans="1:7">
      <c r="A1" s="125" t="s">
        <v>25</v>
      </c>
      <c r="B1" s="565"/>
      <c r="C1" s="574" t="s">
        <v>1735</v>
      </c>
    </row>
    <row r="2" spans="1:7">
      <c r="A2" s="131" t="s">
        <v>312</v>
      </c>
      <c r="B2" s="131">
        <v>45930</v>
      </c>
      <c r="C2" s="143" t="s">
        <v>211</v>
      </c>
      <c r="D2" s="124"/>
      <c r="E2" s="145"/>
      <c r="F2" s="320"/>
    </row>
    <row r="3" spans="1:7">
      <c r="A3" s="125" t="s">
        <v>216</v>
      </c>
      <c r="B3" s="125" t="s">
        <v>313</v>
      </c>
      <c r="C3" s="144" t="s">
        <v>217</v>
      </c>
      <c r="D3" s="124"/>
      <c r="E3" s="145"/>
      <c r="F3" s="320"/>
    </row>
    <row r="4" spans="1:7" ht="14.25">
      <c r="A4" s="353" t="s">
        <v>1601</v>
      </c>
    </row>
    <row r="5" spans="1:7" ht="24" customHeight="1">
      <c r="A5" s="125" t="s">
        <v>1736</v>
      </c>
    </row>
    <row r="6" spans="1:7">
      <c r="A6" s="126" t="s">
        <v>214</v>
      </c>
      <c r="B6" s="125" t="s">
        <v>311</v>
      </c>
      <c r="C6" s="125" t="s">
        <v>215</v>
      </c>
      <c r="D6" s="131"/>
      <c r="E6" s="370"/>
      <c r="F6" s="348"/>
    </row>
    <row r="7" spans="1:7" ht="14.25">
      <c r="A7" s="349">
        <v>1</v>
      </c>
      <c r="B7" s="124" t="s">
        <v>310</v>
      </c>
      <c r="E7" s="371"/>
      <c r="F7" s="320"/>
    </row>
    <row r="8" spans="1:7" ht="14.25">
      <c r="A8" s="349">
        <v>2</v>
      </c>
      <c r="B8" s="153" t="s">
        <v>224</v>
      </c>
      <c r="C8" s="124" t="s">
        <v>235</v>
      </c>
      <c r="E8" s="427"/>
      <c r="F8" s="320"/>
      <c r="G8" s="114"/>
    </row>
    <row r="9" spans="1:7">
      <c r="A9" s="349">
        <v>3</v>
      </c>
      <c r="B9" s="153" t="s">
        <v>225</v>
      </c>
      <c r="C9" s="124" t="s">
        <v>236</v>
      </c>
      <c r="E9" s="371"/>
      <c r="F9" s="320"/>
      <c r="G9" s="117"/>
    </row>
    <row r="10" spans="1:7" ht="14.25">
      <c r="A10" s="349">
        <v>4</v>
      </c>
      <c r="B10" s="153" t="s">
        <v>226</v>
      </c>
      <c r="C10" s="124" t="s">
        <v>234</v>
      </c>
      <c r="E10" s="427"/>
      <c r="F10" s="320"/>
      <c r="G10" s="114"/>
    </row>
    <row r="11" spans="1:7" ht="14.25">
      <c r="A11" s="349">
        <v>5</v>
      </c>
      <c r="B11" s="152" t="s">
        <v>227</v>
      </c>
      <c r="C11" s="124" t="s">
        <v>13</v>
      </c>
      <c r="E11" s="371"/>
      <c r="F11" s="320"/>
      <c r="G11" s="114"/>
    </row>
    <row r="12" spans="1:7" ht="14.25">
      <c r="A12" s="349">
        <v>6</v>
      </c>
      <c r="B12" s="153" t="s">
        <v>228</v>
      </c>
      <c r="C12" s="124" t="s">
        <v>237</v>
      </c>
      <c r="E12" s="427"/>
      <c r="F12" s="320"/>
      <c r="G12" s="114"/>
    </row>
    <row r="13" spans="1:7" ht="14.25">
      <c r="A13" s="349">
        <v>7</v>
      </c>
      <c r="B13" s="153" t="s">
        <v>229</v>
      </c>
      <c r="C13" s="124" t="s">
        <v>1394</v>
      </c>
      <c r="E13" s="371"/>
      <c r="F13" s="320"/>
      <c r="G13" s="114"/>
    </row>
    <row r="14" spans="1:7" ht="14.25">
      <c r="A14" s="349">
        <v>8</v>
      </c>
      <c r="B14" s="153" t="s">
        <v>253</v>
      </c>
      <c r="C14" s="124" t="s">
        <v>13</v>
      </c>
      <c r="E14" s="427"/>
      <c r="F14" s="320"/>
      <c r="G14" s="114"/>
    </row>
    <row r="15" spans="1:7" ht="14.25">
      <c r="A15" s="349">
        <v>9</v>
      </c>
      <c r="B15" s="153" t="s">
        <v>254</v>
      </c>
      <c r="C15" s="124" t="s">
        <v>13</v>
      </c>
      <c r="E15" s="371"/>
      <c r="F15" s="320"/>
      <c r="G15" s="114"/>
    </row>
    <row r="16" spans="1:7" ht="14.25">
      <c r="A16" s="349">
        <v>10</v>
      </c>
      <c r="B16" s="153" t="s">
        <v>230</v>
      </c>
      <c r="C16" s="124" t="s">
        <v>13</v>
      </c>
      <c r="E16" s="427"/>
      <c r="F16" s="320"/>
      <c r="G16" s="114"/>
    </row>
    <row r="17" spans="1:7" ht="14.25">
      <c r="A17" s="349">
        <v>11</v>
      </c>
      <c r="B17" s="153" t="s">
        <v>674</v>
      </c>
      <c r="C17" s="124" t="s">
        <v>559</v>
      </c>
      <c r="E17" s="371"/>
      <c r="F17" s="320"/>
      <c r="G17" s="114"/>
    </row>
    <row r="18" spans="1:7" ht="14.25">
      <c r="A18" s="349">
        <v>12</v>
      </c>
      <c r="B18" s="153" t="s">
        <v>309</v>
      </c>
      <c r="C18" s="124" t="s">
        <v>358</v>
      </c>
      <c r="E18" s="427"/>
      <c r="F18" s="320"/>
      <c r="G18" s="114"/>
    </row>
    <row r="19" spans="1:7" ht="14.25">
      <c r="A19" s="349">
        <v>13</v>
      </c>
      <c r="B19" s="152" t="s">
        <v>418</v>
      </c>
      <c r="C19" s="124" t="s">
        <v>13</v>
      </c>
      <c r="E19" s="371"/>
      <c r="F19" s="320"/>
      <c r="G19" s="114"/>
    </row>
    <row r="20" spans="1:7" ht="14.25">
      <c r="A20" s="349">
        <v>14</v>
      </c>
      <c r="B20" s="152" t="s">
        <v>231</v>
      </c>
      <c r="C20" s="124" t="s">
        <v>237</v>
      </c>
      <c r="E20" s="427"/>
      <c r="F20" s="320"/>
      <c r="G20" s="114"/>
    </row>
    <row r="21" spans="1:7" ht="14.25">
      <c r="A21" s="349">
        <v>15</v>
      </c>
      <c r="B21" s="152" t="s">
        <v>421</v>
      </c>
      <c r="C21" s="124" t="s">
        <v>237</v>
      </c>
      <c r="E21" s="371"/>
      <c r="F21" s="320"/>
      <c r="G21" s="114"/>
    </row>
    <row r="22" spans="1:7" ht="14.25">
      <c r="A22" s="349">
        <v>16</v>
      </c>
      <c r="B22" s="152" t="s">
        <v>967</v>
      </c>
      <c r="C22" s="124" t="s">
        <v>238</v>
      </c>
      <c r="E22" s="427"/>
      <c r="F22" s="320"/>
      <c r="G22" s="114"/>
    </row>
    <row r="23" spans="1:7" ht="14.25">
      <c r="A23" s="349">
        <v>17</v>
      </c>
      <c r="B23" s="152" t="s">
        <v>676</v>
      </c>
      <c r="C23" s="124" t="s">
        <v>239</v>
      </c>
      <c r="E23" s="371"/>
      <c r="F23" s="320"/>
      <c r="G23" s="114"/>
    </row>
    <row r="24" spans="1:7" ht="14.25">
      <c r="A24" s="349">
        <v>18</v>
      </c>
      <c r="B24" s="153" t="s">
        <v>240</v>
      </c>
      <c r="C24" s="124" t="s">
        <v>458</v>
      </c>
      <c r="E24" s="427"/>
      <c r="F24" s="320"/>
      <c r="G24" s="114"/>
    </row>
    <row r="25" spans="1:7" ht="14.25">
      <c r="A25" s="349">
        <v>19</v>
      </c>
      <c r="B25" s="153" t="s">
        <v>241</v>
      </c>
      <c r="C25" s="124" t="s">
        <v>294</v>
      </c>
      <c r="E25" s="145"/>
    </row>
    <row r="26" spans="1:7" ht="14.25">
      <c r="A26" s="349">
        <v>20</v>
      </c>
      <c r="B26" s="153" t="s">
        <v>252</v>
      </c>
      <c r="C26" s="124" t="s">
        <v>233</v>
      </c>
      <c r="E26" s="145"/>
    </row>
    <row r="27" spans="1:7" ht="14.25">
      <c r="A27" s="349">
        <v>21</v>
      </c>
      <c r="B27" s="152" t="s">
        <v>232</v>
      </c>
      <c r="C27" s="124" t="s">
        <v>13</v>
      </c>
      <c r="E27" s="145"/>
    </row>
    <row r="28" spans="1:7" ht="14.25">
      <c r="A28" s="349">
        <v>22</v>
      </c>
      <c r="B28" s="152" t="s">
        <v>213</v>
      </c>
      <c r="C28" s="124" t="s">
        <v>255</v>
      </c>
      <c r="E28" s="145"/>
    </row>
    <row r="29" spans="1:7" ht="14.25">
      <c r="A29" s="349">
        <v>27</v>
      </c>
      <c r="B29" s="153" t="s">
        <v>247</v>
      </c>
      <c r="C29" s="124" t="s">
        <v>315</v>
      </c>
      <c r="E29" s="145"/>
    </row>
    <row r="30" spans="1:7" ht="14.25">
      <c r="A30" s="349">
        <v>28</v>
      </c>
      <c r="B30" s="153" t="s">
        <v>248</v>
      </c>
      <c r="C30" s="124" t="s">
        <v>316</v>
      </c>
      <c r="E30" s="145"/>
    </row>
    <row r="31" spans="1:7" ht="14.25">
      <c r="A31" s="349">
        <v>29</v>
      </c>
      <c r="B31" s="153" t="s">
        <v>249</v>
      </c>
      <c r="C31" s="124" t="s">
        <v>317</v>
      </c>
      <c r="E31" s="371"/>
      <c r="F31" s="320"/>
      <c r="G31" s="114"/>
    </row>
    <row r="32" spans="1:7" ht="14.25">
      <c r="A32" s="349">
        <v>30</v>
      </c>
      <c r="B32" s="152" t="s">
        <v>250</v>
      </c>
      <c r="C32" s="124" t="s">
        <v>306</v>
      </c>
      <c r="E32" s="371"/>
      <c r="F32" s="320"/>
      <c r="G32" s="114"/>
    </row>
    <row r="33" spans="1:7" ht="14.25">
      <c r="A33" s="349">
        <v>31</v>
      </c>
      <c r="B33" s="153" t="s">
        <v>251</v>
      </c>
      <c r="C33" s="124" t="s">
        <v>497</v>
      </c>
      <c r="E33" s="371"/>
      <c r="F33" s="320"/>
      <c r="G33" s="114"/>
    </row>
    <row r="34" spans="1:7" ht="14.25">
      <c r="A34" s="349">
        <v>32</v>
      </c>
      <c r="B34" s="152" t="s">
        <v>297</v>
      </c>
      <c r="C34" s="124" t="s">
        <v>1737</v>
      </c>
      <c r="E34" s="371"/>
      <c r="F34" s="320"/>
      <c r="G34" s="114"/>
    </row>
    <row r="35" spans="1:7" ht="14.25">
      <c r="A35" s="349">
        <v>33</v>
      </c>
      <c r="B35" s="153" t="s">
        <v>298</v>
      </c>
      <c r="C35" s="124" t="s">
        <v>1575</v>
      </c>
      <c r="E35" s="371"/>
      <c r="F35" s="320"/>
      <c r="G35" s="114"/>
    </row>
    <row r="36" spans="1:7" ht="14.25">
      <c r="A36" s="349">
        <v>34</v>
      </c>
      <c r="B36" s="153" t="s">
        <v>299</v>
      </c>
      <c r="C36" s="124" t="s">
        <v>519</v>
      </c>
      <c r="E36" s="371"/>
      <c r="F36" s="320"/>
      <c r="G36" s="114"/>
    </row>
    <row r="37" spans="1:7" ht="14.25">
      <c r="A37" s="349">
        <v>35</v>
      </c>
      <c r="B37" s="152" t="s">
        <v>300</v>
      </c>
      <c r="C37" s="124" t="s">
        <v>412</v>
      </c>
      <c r="E37" s="371"/>
      <c r="F37" s="633"/>
      <c r="G37" s="114"/>
    </row>
    <row r="38" spans="1:7" ht="14.25">
      <c r="A38" s="349">
        <v>36</v>
      </c>
      <c r="B38" s="153" t="s">
        <v>301</v>
      </c>
      <c r="C38" s="124" t="s">
        <v>471</v>
      </c>
      <c r="E38" s="371"/>
      <c r="F38" s="320"/>
      <c r="G38" s="114"/>
    </row>
    <row r="39" spans="1:7" ht="14.25">
      <c r="A39" s="349">
        <v>37</v>
      </c>
      <c r="B39" s="152" t="s">
        <v>391</v>
      </c>
      <c r="C39" s="124" t="s">
        <v>470</v>
      </c>
      <c r="E39" s="371"/>
      <c r="F39" s="320"/>
      <c r="G39" s="114"/>
    </row>
    <row r="40" spans="1:7" ht="14.25">
      <c r="A40" s="349">
        <v>38</v>
      </c>
      <c r="B40" s="152" t="s">
        <v>390</v>
      </c>
      <c r="C40" s="124" t="s">
        <v>389</v>
      </c>
      <c r="E40" s="371"/>
      <c r="F40" s="320"/>
      <c r="G40" s="114"/>
    </row>
    <row r="41" spans="1:7" ht="14.25">
      <c r="A41" s="349">
        <v>39</v>
      </c>
      <c r="B41" s="152" t="s">
        <v>413</v>
      </c>
      <c r="C41" s="124" t="s">
        <v>485</v>
      </c>
      <c r="E41" s="371"/>
      <c r="F41" s="320"/>
    </row>
    <row r="42" spans="1:7" ht="14.25">
      <c r="A42" s="349">
        <v>40</v>
      </c>
      <c r="B42" s="152" t="s">
        <v>450</v>
      </c>
      <c r="C42" s="124" t="s">
        <v>646</v>
      </c>
      <c r="E42" s="371"/>
      <c r="F42" s="320"/>
    </row>
    <row r="43" spans="1:7" ht="14.25">
      <c r="A43" s="349">
        <v>41</v>
      </c>
      <c r="B43" s="152" t="s">
        <v>536</v>
      </c>
      <c r="C43" s="124" t="s">
        <v>701</v>
      </c>
      <c r="E43" s="371"/>
      <c r="F43" s="320"/>
    </row>
    <row r="44" spans="1:7" ht="14.25">
      <c r="A44" s="349"/>
      <c r="B44" s="152"/>
      <c r="E44" s="371"/>
      <c r="F44" s="320"/>
    </row>
    <row r="45" spans="1:7">
      <c r="A45" s="124"/>
      <c r="B45" s="125" t="s">
        <v>296</v>
      </c>
      <c r="E45" s="371"/>
      <c r="F45" s="320"/>
    </row>
    <row r="46" spans="1:7" ht="14.25">
      <c r="A46" s="124"/>
      <c r="B46" s="124" t="s">
        <v>212</v>
      </c>
      <c r="E46" s="371"/>
      <c r="F46" s="320"/>
    </row>
    <row r="47" spans="1:7" ht="14.25">
      <c r="A47" s="124"/>
      <c r="B47" s="124" t="s">
        <v>1384</v>
      </c>
      <c r="E47" s="371"/>
      <c r="F47" s="320"/>
    </row>
    <row r="48" spans="1:7" ht="14.25">
      <c r="A48" s="124"/>
      <c r="E48" s="371"/>
      <c r="F48" s="320"/>
    </row>
    <row r="49" spans="1:6">
      <c r="A49" s="124"/>
      <c r="B49" s="125" t="s">
        <v>1478</v>
      </c>
      <c r="D49" s="131" t="s">
        <v>295</v>
      </c>
      <c r="E49" s="124"/>
      <c r="F49" s="320"/>
    </row>
    <row r="50" spans="1:6" ht="14.25">
      <c r="A50" s="124"/>
      <c r="B50" s="124" t="s">
        <v>1631</v>
      </c>
      <c r="D50" s="145">
        <v>45931</v>
      </c>
      <c r="E50" s="124"/>
      <c r="F50" s="320"/>
    </row>
    <row r="51" spans="1:6" ht="14.25">
      <c r="A51" s="124"/>
      <c r="B51" s="124" t="s">
        <v>1632</v>
      </c>
      <c r="D51" s="145" t="s">
        <v>1809</v>
      </c>
      <c r="E51" s="124"/>
      <c r="F51" s="320"/>
    </row>
    <row r="52" spans="1:6" ht="14.25">
      <c r="A52" s="124"/>
      <c r="B52" s="124" t="s">
        <v>1635</v>
      </c>
      <c r="D52" s="145" t="s">
        <v>1752</v>
      </c>
      <c r="E52" s="124"/>
      <c r="F52" s="320"/>
    </row>
    <row r="53" spans="1:6" ht="14.25">
      <c r="A53" s="124"/>
      <c r="B53" s="124" t="s">
        <v>1634</v>
      </c>
      <c r="D53" s="145" t="s">
        <v>1633</v>
      </c>
      <c r="E53" s="124"/>
      <c r="F53" s="320"/>
    </row>
    <row r="54" spans="1:6" ht="14.25">
      <c r="A54" s="124"/>
      <c r="E54" s="124"/>
      <c r="F54" s="320"/>
    </row>
    <row r="55" spans="1:6" ht="14.25">
      <c r="A55" s="124"/>
      <c r="E55" s="124"/>
      <c r="F55" s="320"/>
    </row>
    <row r="56" spans="1:6" ht="14.25">
      <c r="A56" s="124"/>
      <c r="E56" s="124"/>
      <c r="F56" s="320"/>
    </row>
    <row r="57" spans="1:6" ht="14.25">
      <c r="A57" s="124"/>
      <c r="E57" s="124"/>
      <c r="F57" s="320"/>
    </row>
    <row r="58" spans="1:6">
      <c r="A58" s="124"/>
      <c r="B58" s="125"/>
      <c r="E58" s="371"/>
      <c r="F58" s="320"/>
    </row>
    <row r="59" spans="1:6" ht="14.25">
      <c r="A59" s="124"/>
      <c r="E59" s="371"/>
      <c r="F59" s="320"/>
    </row>
    <row r="60" spans="1:6" ht="14.25">
      <c r="A60" s="124"/>
      <c r="E60" s="371"/>
      <c r="F60" s="320"/>
    </row>
    <row r="61" spans="1:6" ht="14.25">
      <c r="A61" s="124"/>
      <c r="E61" s="371"/>
      <c r="F61" s="320"/>
    </row>
    <row r="62" spans="1:6" ht="14.25">
      <c r="A62" s="791" t="s">
        <v>1090</v>
      </c>
      <c r="B62" s="792"/>
      <c r="C62" s="792"/>
      <c r="D62" s="792"/>
      <c r="E62" s="792"/>
    </row>
    <row r="63" spans="1:6" ht="14.25">
      <c r="A63" s="792"/>
      <c r="B63" s="792"/>
      <c r="C63" s="792"/>
      <c r="D63" s="792"/>
      <c r="E63" s="792"/>
    </row>
    <row r="64" spans="1:6" ht="14.25">
      <c r="A64" s="792"/>
      <c r="B64" s="792"/>
      <c r="C64" s="792"/>
      <c r="D64" s="792"/>
      <c r="E64" s="792"/>
    </row>
    <row r="65" spans="1:5" ht="14.25">
      <c r="A65" s="792"/>
      <c r="B65" s="792"/>
      <c r="C65" s="792"/>
      <c r="D65" s="792"/>
      <c r="E65" s="792"/>
    </row>
    <row r="66" spans="1:5" ht="14.25">
      <c r="A66" s="792"/>
      <c r="B66" s="792"/>
      <c r="C66" s="792"/>
      <c r="D66" s="792"/>
      <c r="E66" s="792"/>
    </row>
    <row r="67" spans="1:5" ht="14.25">
      <c r="A67" s="792"/>
      <c r="B67" s="792"/>
      <c r="C67" s="792"/>
      <c r="D67" s="792"/>
      <c r="E67" s="792"/>
    </row>
    <row r="68" spans="1:5" ht="14.25">
      <c r="A68" s="792"/>
      <c r="B68" s="792"/>
      <c r="C68" s="792"/>
      <c r="D68" s="792"/>
      <c r="E68" s="792"/>
    </row>
    <row r="69" spans="1:5" ht="14.25">
      <c r="A69" s="792"/>
      <c r="B69" s="792"/>
      <c r="C69" s="792"/>
      <c r="D69" s="792"/>
      <c r="E69" s="792"/>
    </row>
    <row r="70" spans="1:5" ht="14.25">
      <c r="A70" s="792"/>
      <c r="B70" s="792"/>
      <c r="C70" s="792"/>
      <c r="D70" s="792"/>
      <c r="E70" s="792"/>
    </row>
    <row r="71" spans="1:5" ht="43.5" customHeight="1">
      <c r="A71" s="792"/>
      <c r="B71" s="792"/>
      <c r="C71" s="792"/>
      <c r="D71" s="792"/>
      <c r="E71" s="792"/>
    </row>
  </sheetData>
  <mergeCells count="1">
    <mergeCell ref="A62:E71"/>
  </mergeCells>
  <phoneticPr fontId="35" type="noConversion"/>
  <hyperlinks>
    <hyperlink ref="C3" r:id="rId1" xr:uid="{00000000-0004-0000-0000-000000000000}"/>
    <hyperlink ref="B8" location="'LONG-TERM RETURNS'!A1" display="LONG-TERM RETURNS" xr:uid="{00000000-0004-0000-0000-000001000000}"/>
    <hyperlink ref="B9" location="'TOTAL RETURNS'!A1" display="TOTAL RETURNS" xr:uid="{00000000-0004-0000-0000-000002000000}"/>
    <hyperlink ref="B10" location="'PRICES 4,5,6,30'!A1" display="PRICES 4/5/6/30" xr:uid="{00000000-0004-0000-0000-000003000000}"/>
    <hyperlink ref="B11" location="'PRICES-ANNUAL'!A1" display="PRICES-ANNUAL" xr:uid="{00000000-0004-0000-0000-000004000000}"/>
    <hyperlink ref="B12" location="'PRICES-MONTHS'!A1" display="PRICES-MONTHS" xr:uid="{00000000-0004-0000-0000-000005000000}"/>
    <hyperlink ref="B13" location="'PRICE-DAILY'!A1" display="PRICES-DAILY" xr:uid="{00000000-0004-0000-0000-000006000000}"/>
    <hyperlink ref="B14" location="'MONTH PRICING'!A1" display="MONTH PRICING" xr:uid="{00000000-0004-0000-0000-000007000000}"/>
    <hyperlink ref="B15" location="'MONTH PRICING'!A1" display="MONTH HISTORY" xr:uid="{00000000-0004-0000-0000-000008000000}"/>
    <hyperlink ref="B16" location="'PRICES-SELECTE DATES'!A1" display="PRICES-SELECTED DATES" xr:uid="{00000000-0004-0000-0000-000009000000}"/>
    <hyperlink ref="B17" location="'THE EXs'!A1" display="THE Exs" xr:uid="{00000000-0004-0000-0000-00000A000000}"/>
    <hyperlink ref="B18" location="'HO LO CHART'!A1" display="HI/LO CHART" xr:uid="{00000000-0004-0000-0000-00000B000000}"/>
    <hyperlink ref="B19" location="'TOP 15 MARKET VALUE'!A1" display="TOP 15 MARKET VALUE" xr:uid="{00000000-0004-0000-0000-00000C000000}"/>
    <hyperlink ref="B20" location="'TOP MOVERS-MONTH'!A1" display="TOP MOVERS-MONTH" xr:uid="{00000000-0004-0000-0000-00000D000000}"/>
    <hyperlink ref="B21" location="'TOP MOVERS-YTD'!A1" display="TOP MOVERS-YTD" xr:uid="{00000000-0004-0000-0000-00000E000000}"/>
    <hyperlink ref="B22" location="MEMBERSHIP!A1" display="MEMEBERSHIP" xr:uid="{00000000-0004-0000-0000-00000F000000}"/>
    <hyperlink ref="B23" location="CALANDAR!A1" display="CALANDAR" xr:uid="{00000000-0004-0000-0000-000010000000}"/>
    <hyperlink ref="B24" location="'MARKET SIZE'!A1" display="MARKET SIZE" xr:uid="{00000000-0004-0000-0000-000011000000}"/>
    <hyperlink ref="B25" location="BREATH!A1" display="BREADTH  " xr:uid="{00000000-0004-0000-0000-000012000000}"/>
    <hyperlink ref="B26" location="'BREADTH 4,5,6,30'!A1" display="BREADTH 4/5/6/30" xr:uid="{00000000-0004-0000-0000-000013000000}"/>
    <hyperlink ref="B27" location="'DIVIDENDS-PAYERS-NONPAYERS'!A1" display="DIVIDEND-PAYERS-NONPAYERS" xr:uid="{00000000-0004-0000-0000-000014000000}"/>
    <hyperlink ref="B28" location="DIVSTAT!A1" display="DIVSTAT" xr:uid="{00000000-0004-0000-0000-000015000000}"/>
    <hyperlink ref="B29" location="'ADDITIONAL 1'!A1" display="ADDITIONAL 1" xr:uid="{00000000-0004-0000-0000-00001A000000}"/>
    <hyperlink ref="B31" location="'ADDITIONAL 3'!A1" display="ADDITIONAL 3" xr:uid="{00000000-0004-0000-0000-00001B000000}"/>
    <hyperlink ref="B32" location="'ADDITIONAL 4'!A1" display="ADDITIONAL 4" xr:uid="{00000000-0004-0000-0000-00001C000000}"/>
    <hyperlink ref="B30" location="'ADDITIONAL 2'!A1" display="ADDITIONAL 2" xr:uid="{00000000-0004-0000-0000-00001D000000}"/>
    <hyperlink ref="B33" location="'ADDITIONAL 5'!A1" display="ADDITIONAL 5" xr:uid="{00000000-0004-0000-0000-00001E000000}"/>
    <hyperlink ref="B34" location="'ADDITIONAL 6'!A1" display="ADDITIONAL 6" xr:uid="{00000000-0004-0000-0000-00001F000000}"/>
    <hyperlink ref="B35" location="'ADDITIONAL 7'!A1" display="ADDITIONAL 7" xr:uid="{00000000-0004-0000-0000-000020000000}"/>
    <hyperlink ref="B36" location="'ADDITIONAL 8'!A1" display="ADDITIONAL 8" xr:uid="{00000000-0004-0000-0000-000021000000}"/>
    <hyperlink ref="B37" location="'ADDITIONAL 9'!A1" display="ADDITIONAL 9" xr:uid="{00000000-0004-0000-0000-000022000000}"/>
    <hyperlink ref="B38" location="'ADDITIONAL 10'!A1" display="ADDITIONAL 10" xr:uid="{00000000-0004-0000-0000-000023000000}"/>
    <hyperlink ref="B39:B40" location="'ADDITIONAL 10'!A1" display="ADDITIONAL 10" xr:uid="{00000000-0004-0000-0000-000024000000}"/>
    <hyperlink ref="B39" location="'ADDITIONAL 11'!A1" display="ADDITIONAL 11" xr:uid="{00000000-0004-0000-0000-000025000000}"/>
    <hyperlink ref="B40" location="'ADDITIONAL 12'!A1" display="ADDITIONAL 12" xr:uid="{00000000-0004-0000-0000-000026000000}"/>
    <hyperlink ref="B41" location="'ADDITIONAL 13'!A1" display="ADDITIONAL 13" xr:uid="{00000000-0004-0000-0000-000027000000}"/>
    <hyperlink ref="B42" location="'ADDITION 14'!A1" display="'ADDITION 14'!A1" xr:uid="{00000000-0004-0000-0000-000028000000}"/>
    <hyperlink ref="B43" location="'ADDITION 14'!A1" display="'ADDITION 14'!A1" xr:uid="{00000000-0004-0000-0000-000029000000}"/>
  </hyperlinks>
  <pageMargins left="0.25" right="0.25" top="0.25" bottom="0.25" header="0.3" footer="0.3"/>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X1578"/>
  <sheetViews>
    <sheetView zoomScale="70" zoomScaleNormal="70" workbookViewId="0">
      <selection activeCell="G1" sqref="G1"/>
    </sheetView>
  </sheetViews>
  <sheetFormatPr defaultColWidth="9.140625" defaultRowHeight="15.75"/>
  <cols>
    <col min="1" max="1" width="43.42578125" style="27" customWidth="1"/>
    <col min="2" max="3" width="16.42578125" style="27" bestFit="1" customWidth="1"/>
    <col min="4" max="4" width="17.140625" style="27" bestFit="1" customWidth="1"/>
    <col min="5" max="5" width="11.85546875" style="27" bestFit="1" customWidth="1"/>
    <col min="6" max="6" width="12.85546875" style="27" bestFit="1" customWidth="1"/>
    <col min="7" max="7" width="32.7109375" style="27" customWidth="1"/>
    <col min="8" max="8" width="33.85546875" style="27" customWidth="1"/>
    <col min="9" max="9" width="11.140625" style="27" customWidth="1"/>
    <col min="10" max="10" width="12.42578125" style="27" customWidth="1"/>
    <col min="11" max="11" width="10" style="27" customWidth="1"/>
    <col min="12" max="12" width="30" style="27" customWidth="1"/>
    <col min="13" max="14" width="11.28515625" style="27" bestFit="1" customWidth="1"/>
    <col min="15" max="15" width="9.140625" style="27"/>
    <col min="16" max="16" width="29.5703125" style="27" customWidth="1"/>
    <col min="17" max="18" width="11.28515625" style="27" bestFit="1" customWidth="1"/>
    <col min="19" max="19" width="9.140625" style="27"/>
    <col min="20" max="20" width="29.140625" style="27" customWidth="1"/>
    <col min="21" max="22" width="11.28515625" style="27" bestFit="1" customWidth="1"/>
    <col min="23" max="23" width="11.140625" style="27" customWidth="1"/>
    <col min="24" max="24" width="31.7109375" style="27" bestFit="1" customWidth="1"/>
    <col min="25" max="26" width="11.28515625" style="27" bestFit="1" customWidth="1"/>
    <col min="27" max="27" width="11.140625" style="27" bestFit="1" customWidth="1"/>
    <col min="28" max="28" width="31.7109375" style="27" bestFit="1" customWidth="1"/>
    <col min="29" max="30" width="11.28515625" style="27" bestFit="1" customWidth="1"/>
    <col min="31" max="31" width="11.140625" style="27" bestFit="1" customWidth="1"/>
    <col min="32" max="32" width="31.7109375" style="27" bestFit="1" customWidth="1"/>
    <col min="33" max="34" width="11.28515625" style="27" bestFit="1" customWidth="1"/>
    <col min="35" max="35" width="11.140625" style="27" bestFit="1" customWidth="1"/>
    <col min="36" max="36" width="31.7109375" style="27" bestFit="1" customWidth="1"/>
    <col min="37" max="38" width="11.28515625" style="27" bestFit="1" customWidth="1"/>
    <col min="39" max="39" width="11.140625" style="27" bestFit="1" customWidth="1"/>
    <col min="40" max="40" width="31.7109375" style="27" bestFit="1" customWidth="1"/>
    <col min="41" max="42" width="11.28515625" style="27" bestFit="1" customWidth="1"/>
    <col min="43" max="43" width="11.140625" style="27" bestFit="1" customWidth="1"/>
    <col min="44" max="44" width="36.7109375" style="27" bestFit="1" customWidth="1"/>
    <col min="45" max="46" width="11.28515625" style="27" bestFit="1" customWidth="1"/>
    <col min="47" max="47" width="11.140625" style="27" bestFit="1" customWidth="1"/>
    <col min="48" max="48" width="31.7109375" style="27" bestFit="1" customWidth="1"/>
    <col min="49" max="50" width="11.28515625" style="27" bestFit="1" customWidth="1"/>
    <col min="51" max="51" width="11.140625" style="27" bestFit="1" customWidth="1"/>
    <col min="52" max="52" width="31.7109375" style="27" bestFit="1" customWidth="1"/>
    <col min="53" max="54" width="11.28515625" style="27" bestFit="1" customWidth="1"/>
    <col min="55" max="55" width="11.140625" style="27" bestFit="1" customWidth="1"/>
    <col min="56" max="56" width="31.7109375" style="27" bestFit="1" customWidth="1"/>
    <col min="57" max="58" width="11.28515625" style="27" bestFit="1" customWidth="1"/>
    <col min="59" max="59" width="11.140625" style="27" bestFit="1" customWidth="1"/>
    <col min="60" max="60" width="31.7109375" style="27" bestFit="1" customWidth="1"/>
    <col min="61" max="62" width="11.28515625" style="27" bestFit="1" customWidth="1"/>
    <col min="63" max="63" width="11.140625" style="27" bestFit="1" customWidth="1"/>
    <col min="64" max="64" width="31.7109375" style="27" bestFit="1" customWidth="1"/>
    <col min="65" max="66" width="11.28515625" style="27" bestFit="1" customWidth="1"/>
    <col min="67" max="67" width="9.140625" style="27"/>
    <col min="68" max="68" width="31.7109375" style="27" bestFit="1" customWidth="1"/>
    <col min="69" max="70" width="11.28515625" style="27" bestFit="1" customWidth="1"/>
    <col min="71" max="71" width="9.140625" style="27"/>
    <col min="72" max="72" width="12.7109375" style="27" bestFit="1" customWidth="1"/>
    <col min="73" max="74" width="9.7109375" style="27" bestFit="1" customWidth="1"/>
    <col min="75" max="75" width="9.140625" style="27"/>
    <col min="76" max="76" width="31.5703125" style="27" bestFit="1" customWidth="1"/>
    <col min="77" max="78" width="11.140625" style="27" bestFit="1" customWidth="1"/>
    <col min="79" max="79" width="9.140625" style="27"/>
    <col min="80" max="80" width="31.5703125" style="27" bestFit="1" customWidth="1"/>
    <col min="81" max="82" width="11.140625" style="27" bestFit="1" customWidth="1"/>
    <col min="83" max="83" width="9.140625" style="27"/>
    <col min="84" max="84" width="31.5703125" style="27" bestFit="1" customWidth="1"/>
    <col min="85" max="86" width="11.140625" style="27" bestFit="1" customWidth="1"/>
    <col min="87" max="87" width="9.140625" style="27"/>
    <col min="88" max="88" width="31.5703125" style="27" bestFit="1" customWidth="1"/>
    <col min="89" max="90" width="11.140625" style="27" bestFit="1" customWidth="1"/>
    <col min="91" max="16384" width="9.140625" style="27"/>
  </cols>
  <sheetData>
    <row r="1" spans="1:102">
      <c r="A1" s="27" t="s">
        <v>407</v>
      </c>
      <c r="B1" s="31"/>
      <c r="C1" s="31"/>
      <c r="D1" s="31"/>
      <c r="E1" s="31"/>
      <c r="F1" s="31"/>
      <c r="G1" s="161"/>
      <c r="H1" s="24" t="s">
        <v>1451</v>
      </c>
      <c r="I1" s="179"/>
      <c r="J1" s="179"/>
      <c r="K1" s="179"/>
      <c r="L1" s="24" t="s">
        <v>1629</v>
      </c>
      <c r="M1" s="179"/>
      <c r="N1" s="179"/>
      <c r="O1" s="179"/>
      <c r="P1" s="24" t="s">
        <v>1684</v>
      </c>
      <c r="Q1" s="179"/>
      <c r="R1" s="179"/>
      <c r="S1" s="179"/>
      <c r="T1" s="24" t="s">
        <v>1580</v>
      </c>
      <c r="U1" s="179"/>
      <c r="V1" s="179"/>
      <c r="W1" s="179"/>
      <c r="X1" s="24" t="s">
        <v>1636</v>
      </c>
      <c r="Y1" s="179"/>
      <c r="Z1" s="179"/>
      <c r="AA1" s="179"/>
      <c r="AB1" s="24" t="s">
        <v>1452</v>
      </c>
      <c r="AC1" s="179"/>
      <c r="AD1" s="179"/>
      <c r="AE1" s="179"/>
      <c r="AF1" s="24" t="s">
        <v>1453</v>
      </c>
      <c r="AG1" s="179"/>
      <c r="AH1" s="179"/>
      <c r="AI1" s="179"/>
      <c r="AJ1" s="24" t="s">
        <v>1376</v>
      </c>
      <c r="AK1" s="179"/>
      <c r="AL1" s="179"/>
      <c r="AM1" s="179"/>
      <c r="AN1" s="24" t="s">
        <v>1333</v>
      </c>
      <c r="AO1" s="179"/>
      <c r="AP1" s="179"/>
      <c r="AQ1" s="179"/>
      <c r="AR1" s="183" t="s">
        <v>1247</v>
      </c>
      <c r="AS1" s="193"/>
      <c r="AT1" s="193"/>
      <c r="AU1" s="179"/>
      <c r="AV1" s="29" t="s">
        <v>1213</v>
      </c>
      <c r="AW1" s="42"/>
      <c r="AX1" s="42"/>
      <c r="AY1" s="179"/>
      <c r="AZ1" s="29" t="s">
        <v>1204</v>
      </c>
      <c r="BA1" s="42"/>
      <c r="BB1" s="42"/>
      <c r="BC1" s="42"/>
      <c r="BD1" s="29" t="s">
        <v>1140</v>
      </c>
      <c r="BE1" s="42"/>
      <c r="BF1" s="42"/>
      <c r="BG1" s="179"/>
      <c r="BH1" s="29" t="s">
        <v>1100</v>
      </c>
      <c r="BI1" s="42"/>
      <c r="BJ1" s="42"/>
      <c r="BK1" s="179"/>
      <c r="BL1" s="29" t="s">
        <v>1078</v>
      </c>
      <c r="BM1" s="42"/>
      <c r="BN1" s="42"/>
      <c r="BO1" s="179"/>
      <c r="BP1" s="29" t="s">
        <v>1044</v>
      </c>
      <c r="BQ1" s="42"/>
      <c r="BR1" s="42"/>
      <c r="BS1" s="179"/>
      <c r="BT1" s="29" t="s">
        <v>1045</v>
      </c>
      <c r="BU1" s="42"/>
      <c r="BV1" s="42"/>
      <c r="BW1" s="179"/>
      <c r="BX1" s="29" t="s">
        <v>964</v>
      </c>
      <c r="BY1" s="42"/>
      <c r="BZ1" s="42"/>
      <c r="CA1" s="179"/>
      <c r="CB1" s="29" t="s">
        <v>958</v>
      </c>
      <c r="CC1" s="42"/>
      <c r="CD1" s="42"/>
      <c r="CE1" s="179"/>
      <c r="CF1" s="29" t="s">
        <v>1229</v>
      </c>
      <c r="CG1" s="42"/>
      <c r="CH1" s="42"/>
      <c r="CI1" s="179"/>
      <c r="CJ1" s="29" t="s">
        <v>899</v>
      </c>
      <c r="CK1" s="42"/>
      <c r="CL1" s="42"/>
      <c r="CM1" s="42"/>
      <c r="CN1" s="29" t="s">
        <v>685</v>
      </c>
      <c r="CO1" s="42"/>
      <c r="CP1" s="42"/>
      <c r="CQ1" s="42"/>
      <c r="CR1" s="29" t="s">
        <v>540</v>
      </c>
      <c r="CS1" s="42"/>
      <c r="CT1" s="42"/>
      <c r="CU1" s="42"/>
      <c r="CV1" s="29" t="s">
        <v>482</v>
      </c>
      <c r="CW1" s="42"/>
      <c r="CX1" s="42"/>
    </row>
    <row r="2" spans="1:102">
      <c r="A2" s="29" t="s">
        <v>302</v>
      </c>
      <c r="B2" s="103"/>
      <c r="C2" s="192">
        <v>45930</v>
      </c>
      <c r="D2" s="183">
        <v>32871</v>
      </c>
      <c r="E2" s="103"/>
      <c r="F2" s="103"/>
      <c r="G2" s="103"/>
      <c r="H2" s="26">
        <v>45930</v>
      </c>
      <c r="I2" s="641" t="s">
        <v>17</v>
      </c>
      <c r="J2" s="641" t="s">
        <v>18</v>
      </c>
      <c r="K2" s="179"/>
      <c r="L2" s="26">
        <v>45930</v>
      </c>
      <c r="M2" s="641" t="s">
        <v>17</v>
      </c>
      <c r="N2" s="641" t="s">
        <v>18</v>
      </c>
      <c r="O2" s="476"/>
      <c r="P2" s="26">
        <v>45930</v>
      </c>
      <c r="Q2" s="179" t="s">
        <v>17</v>
      </c>
      <c r="R2" s="179" t="s">
        <v>18</v>
      </c>
      <c r="S2" s="476"/>
      <c r="T2" s="26">
        <v>45838</v>
      </c>
      <c r="U2" s="641" t="s">
        <v>17</v>
      </c>
      <c r="V2" s="641" t="s">
        <v>18</v>
      </c>
      <c r="W2" s="133"/>
      <c r="X2" s="26">
        <v>45747</v>
      </c>
      <c r="Y2" s="641" t="s">
        <v>17</v>
      </c>
      <c r="Z2" s="641" t="s">
        <v>18</v>
      </c>
      <c r="AA2" s="133"/>
      <c r="AB2" s="26">
        <v>45657</v>
      </c>
      <c r="AC2" s="641" t="s">
        <v>17</v>
      </c>
      <c r="AD2" s="641" t="s">
        <v>18</v>
      </c>
      <c r="AE2" s="179"/>
      <c r="AF2" s="26">
        <v>45657</v>
      </c>
      <c r="AG2" s="641" t="s">
        <v>17</v>
      </c>
      <c r="AH2" s="641" t="s">
        <v>18</v>
      </c>
      <c r="AI2" s="133"/>
      <c r="AJ2" s="26">
        <v>45565</v>
      </c>
      <c r="AK2" s="641" t="s">
        <v>17</v>
      </c>
      <c r="AL2" s="641" t="s">
        <v>18</v>
      </c>
      <c r="AM2" s="133"/>
      <c r="AN2" s="26">
        <v>45471</v>
      </c>
      <c r="AO2" s="641" t="s">
        <v>17</v>
      </c>
      <c r="AP2" s="641" t="s">
        <v>18</v>
      </c>
      <c r="AQ2" s="179"/>
      <c r="AR2" s="183">
        <v>45379</v>
      </c>
      <c r="AS2" s="193" t="s">
        <v>17</v>
      </c>
      <c r="AT2" s="193" t="s">
        <v>18</v>
      </c>
      <c r="AU2" s="179"/>
      <c r="AV2" s="183">
        <v>45289</v>
      </c>
      <c r="AW2" s="193" t="s">
        <v>17</v>
      </c>
      <c r="AX2" s="193" t="s">
        <v>18</v>
      </c>
      <c r="AY2" s="179"/>
      <c r="AZ2" s="183">
        <v>45289</v>
      </c>
      <c r="BA2" s="193" t="s">
        <v>17</v>
      </c>
      <c r="BB2" s="193" t="s">
        <v>18</v>
      </c>
      <c r="BC2" s="193"/>
      <c r="BD2" s="183">
        <v>45198</v>
      </c>
      <c r="BE2" s="193" t="s">
        <v>17</v>
      </c>
      <c r="BF2" s="193" t="s">
        <v>18</v>
      </c>
      <c r="BG2" s="179"/>
      <c r="BH2" s="183">
        <v>45107</v>
      </c>
      <c r="BI2" s="193" t="s">
        <v>17</v>
      </c>
      <c r="BJ2" s="193" t="s">
        <v>18</v>
      </c>
      <c r="BK2" s="179"/>
      <c r="BL2" s="183">
        <v>45016</v>
      </c>
      <c r="BM2" s="193" t="s">
        <v>17</v>
      </c>
      <c r="BN2" s="193" t="s">
        <v>18</v>
      </c>
      <c r="BO2" s="179"/>
      <c r="BP2" s="183">
        <v>44925</v>
      </c>
      <c r="BQ2" s="193" t="s">
        <v>17</v>
      </c>
      <c r="BR2" s="193" t="s">
        <v>18</v>
      </c>
      <c r="BS2" s="179"/>
      <c r="BT2" s="183">
        <v>44925</v>
      </c>
      <c r="BU2" s="193" t="s">
        <v>17</v>
      </c>
      <c r="BV2" s="193" t="s">
        <v>18</v>
      </c>
      <c r="BW2" s="179"/>
      <c r="BX2" s="183">
        <v>44834</v>
      </c>
      <c r="BY2" s="193" t="s">
        <v>17</v>
      </c>
      <c r="BZ2" s="193" t="s">
        <v>18</v>
      </c>
      <c r="CA2" s="179"/>
      <c r="CB2" s="183">
        <v>44742</v>
      </c>
      <c r="CC2" s="193" t="s">
        <v>17</v>
      </c>
      <c r="CD2" s="193" t="s">
        <v>18</v>
      </c>
      <c r="CE2" s="179"/>
      <c r="CF2" s="183">
        <v>44286</v>
      </c>
      <c r="CG2" s="193" t="s">
        <v>17</v>
      </c>
      <c r="CH2" s="193" t="s">
        <v>18</v>
      </c>
      <c r="CI2" s="179"/>
      <c r="CJ2" s="183">
        <v>44561</v>
      </c>
      <c r="CK2" s="193" t="s">
        <v>17</v>
      </c>
      <c r="CL2" s="193" t="s">
        <v>18</v>
      </c>
      <c r="CM2" s="193"/>
      <c r="CN2" s="183">
        <v>44196</v>
      </c>
      <c r="CO2" s="193" t="s">
        <v>17</v>
      </c>
      <c r="CP2" s="193" t="s">
        <v>18</v>
      </c>
      <c r="CQ2" s="193"/>
      <c r="CR2" s="183">
        <v>43830</v>
      </c>
      <c r="CS2" s="193" t="s">
        <v>17</v>
      </c>
      <c r="CT2" s="193" t="s">
        <v>18</v>
      </c>
      <c r="CU2" s="193"/>
      <c r="CV2" s="183">
        <v>43465</v>
      </c>
      <c r="CW2" s="193" t="s">
        <v>17</v>
      </c>
      <c r="CX2" s="193" t="s">
        <v>18</v>
      </c>
    </row>
    <row r="3" spans="1:102">
      <c r="A3" s="29"/>
      <c r="B3" s="71" t="s">
        <v>15</v>
      </c>
      <c r="C3" s="71" t="s">
        <v>15</v>
      </c>
      <c r="D3" s="71" t="s">
        <v>16</v>
      </c>
      <c r="E3" s="71" t="s">
        <v>17</v>
      </c>
      <c r="F3" s="71" t="s">
        <v>18</v>
      </c>
      <c r="G3" s="71"/>
      <c r="H3" s="26"/>
      <c r="I3" s="641" t="s">
        <v>21</v>
      </c>
      <c r="J3" s="641" t="s">
        <v>21</v>
      </c>
      <c r="K3" s="179"/>
      <c r="L3" s="26"/>
      <c r="M3" s="641" t="s">
        <v>21</v>
      </c>
      <c r="N3" s="641" t="s">
        <v>21</v>
      </c>
      <c r="O3" s="476"/>
      <c r="P3" s="26"/>
      <c r="Q3" s="641" t="s">
        <v>21</v>
      </c>
      <c r="R3" s="641" t="s">
        <v>21</v>
      </c>
      <c r="S3" s="476"/>
      <c r="T3" s="26"/>
      <c r="U3" s="641" t="s">
        <v>21</v>
      </c>
      <c r="V3" s="641" t="s">
        <v>21</v>
      </c>
      <c r="W3" s="133"/>
      <c r="X3" s="26"/>
      <c r="Y3" s="641" t="s">
        <v>21</v>
      </c>
      <c r="Z3" s="641" t="s">
        <v>21</v>
      </c>
      <c r="AA3" s="133"/>
      <c r="AB3" s="26"/>
      <c r="AC3" s="641" t="s">
        <v>21</v>
      </c>
      <c r="AD3" s="641" t="s">
        <v>21</v>
      </c>
      <c r="AE3" s="179"/>
      <c r="AF3" s="26"/>
      <c r="AG3" s="641" t="s">
        <v>21</v>
      </c>
      <c r="AH3" s="641" t="s">
        <v>21</v>
      </c>
      <c r="AI3" s="133"/>
      <c r="AJ3" s="26"/>
      <c r="AK3" s="652" t="s">
        <v>21</v>
      </c>
      <c r="AL3" s="652" t="s">
        <v>21</v>
      </c>
      <c r="AM3" s="133"/>
      <c r="AN3" s="26"/>
      <c r="AO3" s="652" t="s">
        <v>21</v>
      </c>
      <c r="AP3" s="652" t="s">
        <v>21</v>
      </c>
      <c r="AQ3" s="179"/>
      <c r="AR3" s="194"/>
      <c r="AS3" s="195" t="s">
        <v>21</v>
      </c>
      <c r="AT3" s="195" t="s">
        <v>21</v>
      </c>
      <c r="AU3" s="179"/>
      <c r="AV3" s="183"/>
      <c r="AW3" s="193" t="s">
        <v>21</v>
      </c>
      <c r="AX3" s="193" t="s">
        <v>21</v>
      </c>
      <c r="AY3" s="179"/>
      <c r="AZ3" s="183"/>
      <c r="BA3" s="193" t="s">
        <v>21</v>
      </c>
      <c r="BB3" s="193" t="s">
        <v>21</v>
      </c>
      <c r="BC3" s="193"/>
      <c r="BD3" s="183"/>
      <c r="BE3" s="193" t="s">
        <v>21</v>
      </c>
      <c r="BF3" s="193" t="s">
        <v>21</v>
      </c>
      <c r="BG3" s="179"/>
      <c r="BH3" s="183"/>
      <c r="BI3" s="193" t="s">
        <v>21</v>
      </c>
      <c r="BJ3" s="193" t="s">
        <v>21</v>
      </c>
      <c r="BK3" s="179"/>
      <c r="BL3" s="183"/>
      <c r="BM3" s="193" t="s">
        <v>21</v>
      </c>
      <c r="BN3" s="193" t="s">
        <v>21</v>
      </c>
      <c r="BO3" s="179"/>
      <c r="BP3" s="183"/>
      <c r="BQ3" s="193" t="s">
        <v>21</v>
      </c>
      <c r="BR3" s="193" t="s">
        <v>21</v>
      </c>
      <c r="BS3" s="179"/>
      <c r="BT3" s="183"/>
      <c r="BU3" s="193" t="s">
        <v>21</v>
      </c>
      <c r="BV3" s="193" t="s">
        <v>21</v>
      </c>
      <c r="BW3" s="179"/>
      <c r="BX3" s="183"/>
      <c r="BY3" s="193" t="s">
        <v>21</v>
      </c>
      <c r="BZ3" s="193" t="s">
        <v>21</v>
      </c>
      <c r="CA3" s="179"/>
      <c r="CB3" s="183"/>
      <c r="CC3" s="193" t="s">
        <v>21</v>
      </c>
      <c r="CD3" s="193" t="s">
        <v>21</v>
      </c>
      <c r="CE3" s="179"/>
      <c r="CF3" s="183"/>
      <c r="CG3" s="193" t="s">
        <v>21</v>
      </c>
      <c r="CH3" s="193" t="s">
        <v>21</v>
      </c>
      <c r="CI3" s="179"/>
      <c r="CJ3" s="183"/>
      <c r="CK3" s="193" t="s">
        <v>21</v>
      </c>
      <c r="CL3" s="193" t="s">
        <v>21</v>
      </c>
      <c r="CM3" s="193"/>
      <c r="CN3" s="183"/>
      <c r="CO3" s="193" t="s">
        <v>21</v>
      </c>
      <c r="CP3" s="193" t="s">
        <v>21</v>
      </c>
      <c r="CQ3" s="193"/>
      <c r="CR3" s="183"/>
      <c r="CS3" s="193" t="s">
        <v>21</v>
      </c>
      <c r="CT3" s="193" t="s">
        <v>21</v>
      </c>
      <c r="CU3" s="193"/>
      <c r="CV3" s="183"/>
      <c r="CW3" s="193" t="s">
        <v>21</v>
      </c>
      <c r="CX3" s="193" t="s">
        <v>21</v>
      </c>
    </row>
    <row r="4" spans="1:102">
      <c r="A4" s="29"/>
      <c r="B4" s="71" t="s">
        <v>17</v>
      </c>
      <c r="C4" s="71" t="s">
        <v>19</v>
      </c>
      <c r="D4" s="71" t="s">
        <v>20</v>
      </c>
      <c r="E4" s="71" t="s">
        <v>21</v>
      </c>
      <c r="F4" s="71" t="s">
        <v>21</v>
      </c>
      <c r="G4" s="71"/>
      <c r="H4" s="642" t="s">
        <v>3</v>
      </c>
      <c r="I4" s="643">
        <v>4.2721370742742293E-2</v>
      </c>
      <c r="J4" s="643">
        <v>7.0372894255697815E-2</v>
      </c>
      <c r="K4" s="179"/>
      <c r="L4" s="642" t="s">
        <v>3</v>
      </c>
      <c r="M4" s="643">
        <v>0.16194997185901272</v>
      </c>
      <c r="N4" s="643">
        <v>0.18287454104443768</v>
      </c>
      <c r="O4" s="477"/>
      <c r="P4" s="26" t="s">
        <v>3</v>
      </c>
      <c r="Q4" s="643">
        <v>5.2631419834667792E-2</v>
      </c>
      <c r="R4" s="643">
        <v>6.2144756611873797E-2</v>
      </c>
      <c r="S4" s="477"/>
      <c r="T4" s="642" t="s">
        <v>3</v>
      </c>
      <c r="U4" s="643">
        <v>-9.3705710806773923E-2</v>
      </c>
      <c r="V4" s="643">
        <v>-8.5648634556731662E-2</v>
      </c>
      <c r="W4" s="133"/>
      <c r="X4" s="642" t="s">
        <v>3</v>
      </c>
      <c r="Y4" s="643">
        <v>9.3006392902910573E-2</v>
      </c>
      <c r="Z4" s="643">
        <v>0.10214383411443917</v>
      </c>
      <c r="AA4" s="133"/>
      <c r="AB4" s="642" t="s">
        <v>3</v>
      </c>
      <c r="AC4" s="643">
        <v>2.312055174338612E-2</v>
      </c>
      <c r="AD4" s="643">
        <v>5.7226167191168464E-2</v>
      </c>
      <c r="AE4" s="179"/>
      <c r="AF4" s="642" t="s">
        <v>3</v>
      </c>
      <c r="AG4" s="643">
        <v>-3.1969946980418773E-2</v>
      </c>
      <c r="AH4" s="643">
        <v>-2.4363157851794548E-2</v>
      </c>
      <c r="AI4" s="133"/>
      <c r="AJ4" s="642" t="s">
        <v>3</v>
      </c>
      <c r="AK4" s="643">
        <v>-3.116291166345464E-2</v>
      </c>
      <c r="AL4" s="643">
        <v>-2.3161472228020674E-2</v>
      </c>
      <c r="AM4" s="133"/>
      <c r="AN4" s="642" t="s">
        <v>3</v>
      </c>
      <c r="AO4" s="643">
        <v>-3.1903559385161762E-2</v>
      </c>
      <c r="AP4" s="643">
        <v>-2.4224659162680351E-2</v>
      </c>
      <c r="AQ4" s="179"/>
      <c r="AR4" s="194" t="s">
        <v>3</v>
      </c>
      <c r="AS4" s="195">
        <v>0.12685643463216367</v>
      </c>
      <c r="AT4" s="195">
        <v>0.13686027879976392</v>
      </c>
      <c r="AU4" s="179"/>
      <c r="AV4" s="194" t="s">
        <v>3</v>
      </c>
      <c r="AW4" s="195">
        <v>-4.803427059200216E-2</v>
      </c>
      <c r="AX4" s="195">
        <v>-1.3267581156544139E-2</v>
      </c>
      <c r="AY4" s="179"/>
      <c r="AZ4" s="194" t="s">
        <v>3</v>
      </c>
      <c r="BA4" s="195">
        <v>-7.7994788508311985E-2</v>
      </c>
      <c r="BB4" s="195">
        <v>-6.9374757207064985E-2</v>
      </c>
      <c r="BC4" s="195"/>
      <c r="BD4" s="194" t="s">
        <v>3</v>
      </c>
      <c r="BE4" s="195">
        <v>0.11327641722153015</v>
      </c>
      <c r="BF4" s="195">
        <v>0.12219877852422401</v>
      </c>
      <c r="BG4" s="179"/>
      <c r="BH4" s="194" t="s">
        <v>3</v>
      </c>
      <c r="BI4" s="195">
        <v>-1.7867280679703557E-2</v>
      </c>
      <c r="BJ4" s="195">
        <v>-8.8910011693882351E-3</v>
      </c>
      <c r="BK4" s="179"/>
      <c r="BL4" s="194" t="s">
        <v>3</v>
      </c>
      <c r="BM4" s="195">
        <v>-5.5689651017053476E-2</v>
      </c>
      <c r="BN4" s="195">
        <v>-4.6691736374832815E-2</v>
      </c>
      <c r="BO4" s="179"/>
      <c r="BP4" s="194" t="s">
        <v>3</v>
      </c>
      <c r="BQ4" s="195">
        <v>0.59045556967306201</v>
      </c>
      <c r="BR4" s="195">
        <v>0.65716555141677513</v>
      </c>
      <c r="BS4" s="179"/>
      <c r="BT4" s="194" t="s">
        <v>3</v>
      </c>
      <c r="BU4" s="195">
        <v>0.21677684958348964</v>
      </c>
      <c r="BV4" s="195">
        <v>0.22808601430506759</v>
      </c>
      <c r="BW4" s="179"/>
      <c r="BX4" s="194" t="s">
        <v>3</v>
      </c>
      <c r="BY4" s="195">
        <v>1.1571731353099413E-2</v>
      </c>
      <c r="BZ4" s="195">
        <v>2.3495250078632957E-2</v>
      </c>
      <c r="CA4" s="179"/>
      <c r="CB4" s="194" t="s">
        <v>3</v>
      </c>
      <c r="CC4" s="195">
        <v>-6.13E-2</v>
      </c>
      <c r="CD4" s="195">
        <v>-5.1700000000000003E-2</v>
      </c>
      <c r="CE4" s="179"/>
      <c r="CF4" s="194" t="s">
        <v>3</v>
      </c>
      <c r="CG4" s="195">
        <v>0.29267095916622243</v>
      </c>
      <c r="CH4" s="195">
        <v>0.3085438155859237</v>
      </c>
      <c r="CI4" s="179"/>
      <c r="CJ4" s="194" t="s">
        <v>3</v>
      </c>
      <c r="CK4" s="195">
        <v>0.47736913382075463</v>
      </c>
      <c r="CL4" s="195">
        <v>0.54642586473123633</v>
      </c>
      <c r="CM4" s="195"/>
      <c r="CN4" s="194" t="s">
        <v>3</v>
      </c>
      <c r="CO4" s="195">
        <v>-0.37312788565932853</v>
      </c>
      <c r="CP4" s="195">
        <v>-0.33678416785709597</v>
      </c>
      <c r="CQ4" s="195"/>
      <c r="CR4" s="194" t="s">
        <v>3</v>
      </c>
      <c r="CS4" s="195">
        <v>7.6384117059569379E-2</v>
      </c>
      <c r="CT4" s="195">
        <v>0.1181301126162313</v>
      </c>
      <c r="CU4" s="195"/>
      <c r="CV4" s="194" t="s">
        <v>3</v>
      </c>
      <c r="CW4" s="195">
        <v>-0.20498456175835122</v>
      </c>
      <c r="CX4" s="195">
        <v>-0.18095961326123144</v>
      </c>
    </row>
    <row r="5" spans="1:102">
      <c r="A5" s="29"/>
      <c r="B5" s="71"/>
      <c r="C5" s="71" t="s">
        <v>21</v>
      </c>
      <c r="D5" s="71" t="s">
        <v>21</v>
      </c>
      <c r="E5" s="71"/>
      <c r="F5" s="71"/>
      <c r="G5" s="71"/>
      <c r="H5" s="642" t="s">
        <v>4</v>
      </c>
      <c r="I5" s="643">
        <v>7.7271432103012572E-2</v>
      </c>
      <c r="J5" s="643">
        <v>9.315572536144634E-2</v>
      </c>
      <c r="K5" s="179"/>
      <c r="L5" s="642" t="s">
        <v>4</v>
      </c>
      <c r="M5" s="643">
        <v>0.21545288816545027</v>
      </c>
      <c r="N5" s="643">
        <v>0.22677024978978788</v>
      </c>
      <c r="O5" s="477"/>
      <c r="P5" s="642" t="s">
        <v>4</v>
      </c>
      <c r="Q5" s="643">
        <v>2.6297575019945674E-2</v>
      </c>
      <c r="R5" s="643">
        <v>3.102902750915737E-2</v>
      </c>
      <c r="S5" s="477"/>
      <c r="T5" s="642" t="s">
        <v>4</v>
      </c>
      <c r="U5" s="643">
        <v>2.6025481336801271E-2</v>
      </c>
      <c r="V5" s="643">
        <v>3.1251796192607983E-2</v>
      </c>
      <c r="W5" s="133"/>
      <c r="X5" s="642" t="s">
        <v>4</v>
      </c>
      <c r="Y5" s="643">
        <v>2.3042541996739274E-2</v>
      </c>
      <c r="Z5" s="643">
        <v>2.812619207611311E-2</v>
      </c>
      <c r="AA5" s="133"/>
      <c r="AB5" s="642" t="s">
        <v>4</v>
      </c>
      <c r="AC5" s="643">
        <v>-1.8251949614448315E-2</v>
      </c>
      <c r="AD5" s="643">
        <v>-3.8682796999833791E-4</v>
      </c>
      <c r="AE5" s="179"/>
      <c r="AF5" s="642" t="s">
        <v>4</v>
      </c>
      <c r="AG5" s="643">
        <v>-0.12823789605379632</v>
      </c>
      <c r="AH5" s="643">
        <v>-0.12424090096385754</v>
      </c>
      <c r="AI5" s="133"/>
      <c r="AJ5" s="642" t="s">
        <v>4</v>
      </c>
      <c r="AK5" s="643">
        <v>9.200674998423608E-2</v>
      </c>
      <c r="AL5" s="643">
        <v>9.7023150643607892E-2</v>
      </c>
      <c r="AM5" s="133"/>
      <c r="AN5" s="642" t="s">
        <v>4</v>
      </c>
      <c r="AO5" s="643">
        <v>-4.8974282197324359E-2</v>
      </c>
      <c r="AP5" s="643">
        <v>-4.4963555856589843E-2</v>
      </c>
      <c r="AQ5" s="179"/>
      <c r="AR5" s="194" t="s">
        <v>4</v>
      </c>
      <c r="AS5" s="195">
        <v>8.438743636040269E-2</v>
      </c>
      <c r="AT5" s="195">
        <v>8.9460715423032022E-2</v>
      </c>
      <c r="AU5" s="179"/>
      <c r="AV5" s="194" t="s">
        <v>4</v>
      </c>
      <c r="AW5" s="195">
        <v>0.10227723512480291</v>
      </c>
      <c r="AX5" s="195">
        <v>0.1254526212874596</v>
      </c>
      <c r="AY5" s="179"/>
      <c r="AZ5" s="194" t="s">
        <v>4</v>
      </c>
      <c r="BA5" s="195">
        <v>9.1149049904348356E-2</v>
      </c>
      <c r="BB5" s="195">
        <v>9.6855908818012537E-2</v>
      </c>
      <c r="BC5" s="195"/>
      <c r="BD5" s="194" t="s">
        <v>4</v>
      </c>
      <c r="BE5" s="195">
        <v>-5.2465292536371E-2</v>
      </c>
      <c r="BF5" s="195">
        <v>-4.7611651658201914E-2</v>
      </c>
      <c r="BG5" s="179"/>
      <c r="BH5" s="194" t="s">
        <v>4</v>
      </c>
      <c r="BI5" s="195">
        <v>2.7582673008248682E-2</v>
      </c>
      <c r="BJ5" s="195">
        <v>3.3084262321581681E-2</v>
      </c>
      <c r="BK5" s="179"/>
      <c r="BL5" s="194" t="s">
        <v>4</v>
      </c>
      <c r="BM5" s="195">
        <v>3.7516136265358213E-2</v>
      </c>
      <c r="BN5" s="195">
        <v>4.2864343140897487E-2</v>
      </c>
      <c r="BO5" s="179"/>
      <c r="BP5" s="194" t="s">
        <v>4</v>
      </c>
      <c r="BQ5" s="195">
        <v>-0.14057976155647223</v>
      </c>
      <c r="BR5" s="195">
        <v>-0.12266561409927068</v>
      </c>
      <c r="BS5" s="179"/>
      <c r="BT5" s="194" t="s">
        <v>4</v>
      </c>
      <c r="BU5" s="195">
        <v>0.14443289104432888</v>
      </c>
      <c r="BV5" s="195">
        <v>0.15048197162813826</v>
      </c>
      <c r="BW5" s="179"/>
      <c r="BX5" s="194" t="s">
        <v>4</v>
      </c>
      <c r="BY5" s="195">
        <v>-7.6405910861815141E-2</v>
      </c>
      <c r="BZ5" s="195">
        <v>-7.1254741366857277E-2</v>
      </c>
      <c r="CA5" s="179"/>
      <c r="CB5" s="194" t="s">
        <v>4</v>
      </c>
      <c r="CC5" s="195">
        <v>-0.16320000000000001</v>
      </c>
      <c r="CD5" s="195">
        <v>-0.159</v>
      </c>
      <c r="CE5" s="179"/>
      <c r="CF5" s="194" t="s">
        <v>4</v>
      </c>
      <c r="CG5" s="195">
        <v>8.5584986918806338E-2</v>
      </c>
      <c r="CH5" s="195">
        <v>9.0826846733076838E-2</v>
      </c>
      <c r="CI5" s="179"/>
      <c r="CJ5" s="194" t="s">
        <v>4</v>
      </c>
      <c r="CK5" s="195">
        <v>0.24998482230132391</v>
      </c>
      <c r="CL5" s="195">
        <v>0.272846215129809</v>
      </c>
      <c r="CM5" s="195"/>
      <c r="CN5" s="194" t="s">
        <v>4</v>
      </c>
      <c r="CO5" s="195">
        <v>0.18104157356524997</v>
      </c>
      <c r="CP5" s="195">
        <v>0.2072619086801748</v>
      </c>
      <c r="CQ5" s="195"/>
      <c r="CR5" s="194" t="s">
        <v>4</v>
      </c>
      <c r="CS5" s="195">
        <v>0.21866486664992579</v>
      </c>
      <c r="CT5" s="195">
        <v>0.24581415994171363</v>
      </c>
      <c r="CU5" s="195"/>
      <c r="CV5" s="194" t="s">
        <v>4</v>
      </c>
      <c r="CW5" s="195">
        <v>-0.16446407657545603</v>
      </c>
      <c r="CX5" s="195">
        <v>-0.1470351350669995</v>
      </c>
    </row>
    <row r="6" spans="1:102">
      <c r="A6" s="194" t="s">
        <v>3</v>
      </c>
      <c r="B6" s="195">
        <v>5.7785132347189183E-2</v>
      </c>
      <c r="C6" s="195">
        <v>8.9923459159846342E-2</v>
      </c>
      <c r="D6" s="195">
        <v>0.55616947659756377</v>
      </c>
      <c r="E6" s="195">
        <v>6.4524112468345667</v>
      </c>
      <c r="F6" s="195">
        <v>20.729082582944958</v>
      </c>
      <c r="G6" s="195"/>
      <c r="H6" s="642" t="s">
        <v>5</v>
      </c>
      <c r="I6" s="643">
        <v>0.17071581872860886</v>
      </c>
      <c r="J6" s="643">
        <v>0.18382735452307064</v>
      </c>
      <c r="K6" s="179"/>
      <c r="L6" s="642" t="s">
        <v>5</v>
      </c>
      <c r="M6" s="643">
        <v>0.32526301714690931</v>
      </c>
      <c r="N6" s="643">
        <v>0.3355030098762728</v>
      </c>
      <c r="O6" s="477"/>
      <c r="P6" s="642" t="s">
        <v>5</v>
      </c>
      <c r="Q6" s="643">
        <v>4.5614178977142483E-2</v>
      </c>
      <c r="R6" s="643">
        <v>5.0208271219172484E-2</v>
      </c>
      <c r="S6" s="477"/>
      <c r="T6" s="642" t="s">
        <v>5</v>
      </c>
      <c r="U6" s="643">
        <v>0.12563126470536767</v>
      </c>
      <c r="V6" s="643">
        <v>0.12940351394280358</v>
      </c>
      <c r="W6" s="133"/>
      <c r="X6" s="642" t="s">
        <v>5</v>
      </c>
      <c r="Y6" s="643">
        <v>-5.3188781168967969E-3</v>
      </c>
      <c r="Z6" s="643">
        <v>-1.9235648099383829E-3</v>
      </c>
      <c r="AA6" s="133"/>
      <c r="AB6" s="642" t="s">
        <v>5</v>
      </c>
      <c r="AC6" s="643">
        <v>0.15644275230889981</v>
      </c>
      <c r="AD6" s="643">
        <v>0.1746960266618518</v>
      </c>
      <c r="AE6" s="179"/>
      <c r="AF6" s="642" t="s">
        <v>5</v>
      </c>
      <c r="AG6" s="643">
        <v>-2.7378004150974244E-2</v>
      </c>
      <c r="AH6" s="643">
        <v>-2.2716690590660282E-2</v>
      </c>
      <c r="AI6" s="133"/>
      <c r="AJ6" s="642" t="s">
        <v>5</v>
      </c>
      <c r="AK6" s="643">
        <v>0.11152806867698373</v>
      </c>
      <c r="AL6" s="643">
        <v>0.11549537562073642</v>
      </c>
      <c r="AM6" s="133"/>
      <c r="AN6" s="642" t="s">
        <v>5</v>
      </c>
      <c r="AO6" s="643">
        <v>-3.2577466407171851E-2</v>
      </c>
      <c r="AP6" s="643">
        <v>-2.9009149875180551E-2</v>
      </c>
      <c r="AQ6" s="179"/>
      <c r="AR6" s="194" t="s">
        <v>5</v>
      </c>
      <c r="AS6" s="195">
        <v>0.10571555364411389</v>
      </c>
      <c r="AT6" s="195">
        <v>0.10974221324298017</v>
      </c>
      <c r="AU6" s="179"/>
      <c r="AV6" s="194" t="s">
        <v>5</v>
      </c>
      <c r="AW6" s="195">
        <v>0.16035950909153995</v>
      </c>
      <c r="AX6" s="195">
        <v>0.18134043330640726</v>
      </c>
      <c r="AY6" s="179"/>
      <c r="AZ6" s="194" t="s">
        <v>5</v>
      </c>
      <c r="BA6" s="195">
        <v>0.12495300270167653</v>
      </c>
      <c r="BB6" s="195">
        <v>0.13051558831175147</v>
      </c>
      <c r="BC6" s="195"/>
      <c r="BD6" s="194" t="s">
        <v>5</v>
      </c>
      <c r="BE6" s="195">
        <v>-5.5635477446232096E-2</v>
      </c>
      <c r="BF6" s="195">
        <v>-5.1634028325325265E-2</v>
      </c>
      <c r="BG6" s="179"/>
      <c r="BH6" s="194" t="s">
        <v>5</v>
      </c>
      <c r="BI6" s="195">
        <v>6.0124948496641073E-2</v>
      </c>
      <c r="BJ6" s="195">
        <v>6.4914649095455745E-2</v>
      </c>
      <c r="BK6" s="179"/>
      <c r="BL6" s="194" t="s">
        <v>5</v>
      </c>
      <c r="BM6" s="195">
        <v>3.0294705135442079E-2</v>
      </c>
      <c r="BN6" s="195">
        <v>3.4684038794702277E-2</v>
      </c>
      <c r="BO6" s="179"/>
      <c r="BP6" s="194" t="s">
        <v>5</v>
      </c>
      <c r="BQ6" s="195">
        <v>-7.1010667546689055E-2</v>
      </c>
      <c r="BR6" s="195">
        <v>-5.4791652686471237E-2</v>
      </c>
      <c r="BS6" s="179"/>
      <c r="BT6" s="194" t="s">
        <v>5</v>
      </c>
      <c r="BU6" s="195">
        <v>0.18670610987869796</v>
      </c>
      <c r="BV6" s="195">
        <v>0.19224947057331798</v>
      </c>
      <c r="BW6" s="179"/>
      <c r="BX6" s="194" t="s">
        <v>5</v>
      </c>
      <c r="BY6" s="195">
        <v>-5.1209476249601371E-2</v>
      </c>
      <c r="BZ6" s="195">
        <v>-4.7221815006682211E-2</v>
      </c>
      <c r="CA6" s="179"/>
      <c r="CB6" s="194" t="s">
        <v>5</v>
      </c>
      <c r="CC6" s="195">
        <v>-0.1517</v>
      </c>
      <c r="CD6" s="195">
        <v>-0.14779999999999999</v>
      </c>
      <c r="CE6" s="179"/>
      <c r="CF6" s="194" t="s">
        <v>5</v>
      </c>
      <c r="CG6" s="195">
        <v>0.10997636291828061</v>
      </c>
      <c r="CH6" s="195">
        <v>0.11410437039035526</v>
      </c>
      <c r="CI6" s="179"/>
      <c r="CJ6" s="194" t="s">
        <v>5</v>
      </c>
      <c r="CK6" s="195">
        <v>0.19399905795323069</v>
      </c>
      <c r="CL6" s="195">
        <v>0.21117127851258499</v>
      </c>
      <c r="CM6" s="195"/>
      <c r="CN6" s="194" t="s">
        <v>5</v>
      </c>
      <c r="CO6" s="195">
        <v>9.0084449406774514E-2</v>
      </c>
      <c r="CP6" s="195">
        <v>0.1106350212650653</v>
      </c>
      <c r="CQ6" s="195"/>
      <c r="CR6" s="194" t="s">
        <v>5</v>
      </c>
      <c r="CS6" s="195">
        <v>0.26826024742811971</v>
      </c>
      <c r="CT6" s="195">
        <v>0.29366981668760772</v>
      </c>
      <c r="CU6" s="195"/>
      <c r="CV6" s="194" t="s">
        <v>5</v>
      </c>
      <c r="CW6" s="195">
        <v>-0.14996239268431633</v>
      </c>
      <c r="CX6" s="195">
        <v>-0.13289494393719925</v>
      </c>
    </row>
    <row r="7" spans="1:102">
      <c r="A7" s="194" t="s">
        <v>4</v>
      </c>
      <c r="B7" s="195">
        <v>5.7214247061702306E-2</v>
      </c>
      <c r="C7" s="195">
        <v>8.1555145449977662E-2</v>
      </c>
      <c r="D7" s="195">
        <v>0.4254342167961257</v>
      </c>
      <c r="E7" s="195">
        <v>6.3099487270795391</v>
      </c>
      <c r="F7" s="195">
        <v>15.49537621324756</v>
      </c>
      <c r="G7" s="195"/>
      <c r="H7" s="642" t="s">
        <v>6</v>
      </c>
      <c r="I7" s="643">
        <v>4.7406105658337916E-2</v>
      </c>
      <c r="J7" s="643">
        <v>5.3009156131394786E-2</v>
      </c>
      <c r="K7" s="179"/>
      <c r="L7" s="642" t="s">
        <v>6</v>
      </c>
      <c r="M7" s="643">
        <v>0.36236154876292614</v>
      </c>
      <c r="N7" s="643">
        <v>0.36705316042462499</v>
      </c>
      <c r="O7" s="477"/>
      <c r="P7" s="642" t="s">
        <v>6</v>
      </c>
      <c r="Q7" s="643">
        <v>9.360545069935533E-2</v>
      </c>
      <c r="R7" s="643">
        <v>9.5402977556213964E-2</v>
      </c>
      <c r="S7" s="477"/>
      <c r="T7" s="642" t="s">
        <v>6</v>
      </c>
      <c r="U7" s="643">
        <v>0.11324837593406367</v>
      </c>
      <c r="V7" s="643">
        <v>0.11524900620509615</v>
      </c>
      <c r="W7" s="133"/>
      <c r="X7" s="642" t="s">
        <v>6</v>
      </c>
      <c r="Y7" s="643">
        <v>-0.13967535326881875</v>
      </c>
      <c r="Z7" s="643">
        <v>-0.13804144294316312</v>
      </c>
      <c r="AA7" s="133"/>
      <c r="AB7" s="642" t="s">
        <v>6</v>
      </c>
      <c r="AC7" s="643">
        <v>0.29129317854132286</v>
      </c>
      <c r="AD7" s="643">
        <v>0.30142273252319041</v>
      </c>
      <c r="AE7" s="179"/>
      <c r="AF7" s="642" t="s">
        <v>6</v>
      </c>
      <c r="AG7" s="643">
        <v>0.14061930436542092</v>
      </c>
      <c r="AH7" s="643">
        <v>0.14253190891440748</v>
      </c>
      <c r="AI7" s="133"/>
      <c r="AJ7" s="642" t="s">
        <v>6</v>
      </c>
      <c r="AK7" s="643">
        <v>7.59131664651298E-2</v>
      </c>
      <c r="AL7" s="643">
        <v>7.8037222733462919E-2</v>
      </c>
      <c r="AM7" s="133"/>
      <c r="AN7" s="642" t="s">
        <v>6</v>
      </c>
      <c r="AO7" s="643">
        <v>4.4775403016577009E-3</v>
      </c>
      <c r="AP7" s="643">
        <v>6.4895459869744876E-3</v>
      </c>
      <c r="AQ7" s="179"/>
      <c r="AR7" s="194" t="s">
        <v>6</v>
      </c>
      <c r="AS7" s="195">
        <v>4.7530523503149347E-2</v>
      </c>
      <c r="AT7" s="195">
        <v>4.9801104956904263E-2</v>
      </c>
      <c r="AU7" s="179"/>
      <c r="AV7" s="194" t="s">
        <v>6</v>
      </c>
      <c r="AW7" s="195">
        <v>0.41035199648697773</v>
      </c>
      <c r="AX7" s="195">
        <v>0.42405015008844704</v>
      </c>
      <c r="AY7" s="179"/>
      <c r="AZ7" s="194" t="s">
        <v>6</v>
      </c>
      <c r="BA7" s="195">
        <v>0.12190638561449862</v>
      </c>
      <c r="BB7" s="195">
        <v>0.12423681028901212</v>
      </c>
      <c r="BC7" s="195"/>
      <c r="BD7" s="194" t="s">
        <v>6</v>
      </c>
      <c r="BE7" s="195">
        <v>-5.0013065121941258E-2</v>
      </c>
      <c r="BF7" s="195">
        <v>-4.8039286217585797E-2</v>
      </c>
      <c r="BG7" s="179"/>
      <c r="BH7" s="194" t="s">
        <v>6</v>
      </c>
      <c r="BI7" s="195">
        <v>0.14309457949053095</v>
      </c>
      <c r="BJ7" s="195">
        <v>0.1457649189399588</v>
      </c>
      <c r="BK7" s="179"/>
      <c r="BL7" s="194" t="s">
        <v>6</v>
      </c>
      <c r="BM7" s="195">
        <v>0.15763353685389969</v>
      </c>
      <c r="BN7" s="195">
        <v>0.1613227557922885</v>
      </c>
      <c r="BO7" s="179"/>
      <c r="BP7" s="194" t="s">
        <v>6</v>
      </c>
      <c r="BQ7" s="195">
        <v>-0.37576941819463139</v>
      </c>
      <c r="BR7" s="195">
        <v>-0.37030562075422369</v>
      </c>
      <c r="BS7" s="179"/>
      <c r="BT7" s="194" t="s">
        <v>6</v>
      </c>
      <c r="BU7" s="195">
        <v>-0.1040972255343473</v>
      </c>
      <c r="BV7" s="195">
        <v>-0.10180491484689624</v>
      </c>
      <c r="BW7" s="179"/>
      <c r="BX7" s="194" t="s">
        <v>6</v>
      </c>
      <c r="BY7" s="195">
        <v>4.1319656198237631E-2</v>
      </c>
      <c r="BZ7" s="195">
        <v>4.3621093271531963E-2</v>
      </c>
      <c r="CA7" s="179"/>
      <c r="CB7" s="194" t="s">
        <v>6</v>
      </c>
      <c r="CC7" s="195">
        <v>-0.26319999999999999</v>
      </c>
      <c r="CD7" s="195">
        <v>-0.2616</v>
      </c>
      <c r="CE7" s="179"/>
      <c r="CF7" s="194" t="s">
        <v>6</v>
      </c>
      <c r="CG7" s="195">
        <v>2.944472649314922E-2</v>
      </c>
      <c r="CH7" s="195">
        <v>3.1074051823436255E-2</v>
      </c>
      <c r="CI7" s="179"/>
      <c r="CJ7" s="194" t="s">
        <v>6</v>
      </c>
      <c r="CK7" s="195">
        <v>0.23660679958204023</v>
      </c>
      <c r="CL7" s="195">
        <v>0.24431972219928388</v>
      </c>
      <c r="CM7" s="195"/>
      <c r="CN7" s="194" t="s">
        <v>6</v>
      </c>
      <c r="CO7" s="195">
        <v>0.32066668209955451</v>
      </c>
      <c r="CP7" s="195">
        <v>0.33299278064365478</v>
      </c>
      <c r="CQ7" s="195"/>
      <c r="CR7" s="194" t="s">
        <v>6</v>
      </c>
      <c r="CS7" s="195">
        <v>0.26204015849250695</v>
      </c>
      <c r="CT7" s="195">
        <v>0.27938616649919301</v>
      </c>
      <c r="CU7" s="195"/>
      <c r="CV7" s="194" t="s">
        <v>6</v>
      </c>
      <c r="CW7" s="195">
        <v>-4.8698382723558753E-3</v>
      </c>
      <c r="CX7" s="195">
        <v>8.3167973920743599E-3</v>
      </c>
    </row>
    <row r="8" spans="1:102">
      <c r="A8" s="194" t="s">
        <v>5</v>
      </c>
      <c r="B8" s="195">
        <v>8.3183771364043091E-2</v>
      </c>
      <c r="C8" s="195">
        <v>0.10553408697793709</v>
      </c>
      <c r="D8" s="195">
        <v>0.26868600987181401</v>
      </c>
      <c r="E8" s="195">
        <v>16.407097846993754</v>
      </c>
      <c r="F8" s="195">
        <v>35.129379061857001</v>
      </c>
      <c r="G8" s="195"/>
      <c r="H8" s="642" t="s">
        <v>7</v>
      </c>
      <c r="I8" s="643">
        <v>2.0439765216380135E-2</v>
      </c>
      <c r="J8" s="643">
        <v>3.893095078205544E-2</v>
      </c>
      <c r="K8" s="179"/>
      <c r="L8" s="642" t="s">
        <v>7</v>
      </c>
      <c r="M8" s="643">
        <v>4.0432593373467274E-2</v>
      </c>
      <c r="N8" s="643">
        <v>5.2467586071798689E-2</v>
      </c>
      <c r="O8" s="477"/>
      <c r="P8" s="642" t="s">
        <v>7</v>
      </c>
      <c r="Q8" s="643">
        <v>-2.8980935869091784E-2</v>
      </c>
      <c r="R8" s="643">
        <v>-2.3591118448751391E-2</v>
      </c>
      <c r="S8" s="477"/>
      <c r="T8" s="642" t="s">
        <v>7</v>
      </c>
      <c r="U8" s="643">
        <v>4.9128600255763377E-3</v>
      </c>
      <c r="V8" s="643">
        <v>1.1134132617135917E-2</v>
      </c>
      <c r="W8" s="133"/>
      <c r="X8" s="642" t="s">
        <v>7</v>
      </c>
      <c r="Y8" s="643">
        <v>4.5758043397507109E-2</v>
      </c>
      <c r="Z8" s="643">
        <v>5.231604516836974E-2</v>
      </c>
      <c r="AA8" s="133"/>
      <c r="AB8" s="642" t="s">
        <v>7</v>
      </c>
      <c r="AC8" s="643">
        <v>0.119797664631071</v>
      </c>
      <c r="AD8" s="643">
        <v>0.14873648909932147</v>
      </c>
      <c r="AE8" s="179"/>
      <c r="AF8" s="642" t="s">
        <v>7</v>
      </c>
      <c r="AG8" s="643">
        <v>-3.8441823170892953E-2</v>
      </c>
      <c r="AH8" s="643">
        <v>-3.2568576020696516E-2</v>
      </c>
      <c r="AI8" s="133"/>
      <c r="AJ8" s="642" t="s">
        <v>7</v>
      </c>
      <c r="AK8" s="643">
        <v>8.28406202265346E-2</v>
      </c>
      <c r="AL8" s="643">
        <v>8.9601098676837632E-2</v>
      </c>
      <c r="AM8" s="133"/>
      <c r="AN8" s="642" t="s">
        <v>7</v>
      </c>
      <c r="AO8" s="643">
        <v>6.914591796686409E-3</v>
      </c>
      <c r="AP8" s="643">
        <v>1.3529401967031118E-2</v>
      </c>
      <c r="AQ8" s="179"/>
      <c r="AR8" s="194" t="s">
        <v>7</v>
      </c>
      <c r="AS8" s="195">
        <v>6.8087465920797285E-2</v>
      </c>
      <c r="AT8" s="195">
        <v>7.5217544264220448E-2</v>
      </c>
      <c r="AU8" s="179"/>
      <c r="AV8" s="194" t="s">
        <v>7</v>
      </c>
      <c r="AW8" s="195">
        <v>-2.1573856222650845E-2</v>
      </c>
      <c r="AX8" s="195">
        <v>5.1604396677551456E-3</v>
      </c>
      <c r="AY8" s="179"/>
      <c r="AZ8" s="194" t="s">
        <v>7</v>
      </c>
      <c r="BA8" s="195">
        <v>4.8074184726339286E-2</v>
      </c>
      <c r="BB8" s="195">
        <v>5.5433378908711806E-2</v>
      </c>
      <c r="BC8" s="195"/>
      <c r="BD8" s="194" t="s">
        <v>7</v>
      </c>
      <c r="BE8" s="195">
        <v>-6.607605422210594E-2</v>
      </c>
      <c r="BF8" s="195">
        <v>-5.9670275674110873E-2</v>
      </c>
      <c r="BG8" s="179"/>
      <c r="BH8" s="194" t="s">
        <v>7</v>
      </c>
      <c r="BI8" s="195">
        <v>-2.0041425975427796E-3</v>
      </c>
      <c r="BJ8" s="195">
        <v>4.5009608830999248E-3</v>
      </c>
      <c r="BK8" s="179"/>
      <c r="BL8" s="194" t="s">
        <v>7</v>
      </c>
      <c r="BM8" s="195">
        <v>1.6033658068750345E-3</v>
      </c>
      <c r="BN8" s="195">
        <v>8.2634904732479253E-3</v>
      </c>
      <c r="BO8" s="179"/>
      <c r="BP8" s="194" t="s">
        <v>7</v>
      </c>
      <c r="BQ8" s="195">
        <v>-3.1655749781887899E-2</v>
      </c>
      <c r="BR8" s="195">
        <v>-6.1899039897989061E-3</v>
      </c>
      <c r="BS8" s="179"/>
      <c r="BT8" s="194" t="s">
        <v>7</v>
      </c>
      <c r="BU8" s="195">
        <v>0.11979804510690117</v>
      </c>
      <c r="BV8" s="195">
        <v>0.12716028311074301</v>
      </c>
      <c r="BW8" s="179"/>
      <c r="BX8" s="194" t="s">
        <v>7</v>
      </c>
      <c r="BY8" s="195">
        <v>-7.235417389596499E-2</v>
      </c>
      <c r="BZ8" s="195">
        <v>-6.6204936888424881E-2</v>
      </c>
      <c r="CA8" s="179"/>
      <c r="CB8" s="194" t="s">
        <v>7</v>
      </c>
      <c r="CC8" s="195">
        <v>-5.2299999999999999E-2</v>
      </c>
      <c r="CD8" s="195">
        <v>-4.6199999999999998E-2</v>
      </c>
      <c r="CE8" s="179"/>
      <c r="CF8" s="194" t="s">
        <v>7</v>
      </c>
      <c r="CG8" s="195">
        <v>4.5180271778841874E-3</v>
      </c>
      <c r="CH8" s="195">
        <v>1.1470322904456376E-2</v>
      </c>
      <c r="CI8" s="179"/>
      <c r="CJ8" s="194" t="s">
        <v>7</v>
      </c>
      <c r="CK8" s="195">
        <v>0.15551371280769444</v>
      </c>
      <c r="CL8" s="195">
        <v>0.1863122162941937</v>
      </c>
      <c r="CM8" s="195"/>
      <c r="CN8" s="194" t="s">
        <v>7</v>
      </c>
      <c r="CO8" s="195">
        <v>7.6277398914960104E-2</v>
      </c>
      <c r="CP8" s="195">
        <v>0.10745232771816537</v>
      </c>
      <c r="CQ8" s="195"/>
      <c r="CR8" s="194" t="s">
        <v>7</v>
      </c>
      <c r="CS8" s="195">
        <v>0.23967774270979159</v>
      </c>
      <c r="CT8" s="195">
        <v>0.27609435088370282</v>
      </c>
      <c r="CU8" s="195"/>
      <c r="CV8" s="194" t="s">
        <v>7</v>
      </c>
      <c r="CW8" s="195">
        <v>-0.11152340558450058</v>
      </c>
      <c r="CX8" s="195">
        <v>-8.3794451028332384E-2</v>
      </c>
    </row>
    <row r="9" spans="1:102">
      <c r="A9" s="194" t="s">
        <v>6</v>
      </c>
      <c r="B9" s="195">
        <v>9.6490852684158579E-2</v>
      </c>
      <c r="C9" s="195">
        <v>0.11169484026473242</v>
      </c>
      <c r="D9" s="195">
        <v>0.15756921156392642</v>
      </c>
      <c r="E9" s="195">
        <v>25.935371483849359</v>
      </c>
      <c r="F9" s="195">
        <v>43.070714052465839</v>
      </c>
      <c r="G9" s="195"/>
      <c r="H9" s="642" t="s">
        <v>8</v>
      </c>
      <c r="I9" s="643">
        <v>1.1964951679229063E-2</v>
      </c>
      <c r="J9" s="643">
        <v>2.6128968512749484E-2</v>
      </c>
      <c r="K9" s="179"/>
      <c r="L9" s="642" t="s">
        <v>8</v>
      </c>
      <c r="M9" s="643">
        <v>4.6472929612181968E-2</v>
      </c>
      <c r="N9" s="643">
        <v>5.6153914645801661E-2</v>
      </c>
      <c r="O9" s="477"/>
      <c r="P9" s="642" t="s">
        <v>8</v>
      </c>
      <c r="Q9" s="643">
        <v>3.2703031363397583E-2</v>
      </c>
      <c r="R9" s="643">
        <v>3.7620199342694782E-2</v>
      </c>
      <c r="S9" s="477"/>
      <c r="T9" s="642" t="s">
        <v>8</v>
      </c>
      <c r="U9" s="643">
        <v>-7.6214734318920785E-2</v>
      </c>
      <c r="V9" s="643">
        <v>-7.1798841242645683E-2</v>
      </c>
      <c r="W9" s="133"/>
      <c r="X9" s="642" t="s">
        <v>8</v>
      </c>
      <c r="Y9" s="643">
        <v>6.07645283091236E-2</v>
      </c>
      <c r="Z9" s="643">
        <v>6.5421421399994406E-2</v>
      </c>
      <c r="AA9" s="133"/>
      <c r="AB9" s="642" t="s">
        <v>8</v>
      </c>
      <c r="AC9" s="643">
        <v>9.0447570898901652E-3</v>
      </c>
      <c r="AD9" s="643">
        <v>2.5783932585072389E-2</v>
      </c>
      <c r="AE9" s="179"/>
      <c r="AF9" s="642" t="s">
        <v>8</v>
      </c>
      <c r="AG9" s="643">
        <v>-0.10672515752378331</v>
      </c>
      <c r="AH9" s="643">
        <v>-0.10297834807071871</v>
      </c>
      <c r="AI9" s="133"/>
      <c r="AJ9" s="642" t="s">
        <v>8</v>
      </c>
      <c r="AK9" s="643">
        <v>5.6548092364136604E-2</v>
      </c>
      <c r="AL9" s="643">
        <v>6.0748880221812129E-2</v>
      </c>
      <c r="AM9" s="133"/>
      <c r="AN9" s="642" t="s">
        <v>8</v>
      </c>
      <c r="AO9" s="643">
        <v>-1.3714153645311589E-2</v>
      </c>
      <c r="AP9" s="643">
        <v>-9.5954959409921825E-3</v>
      </c>
      <c r="AQ9" s="179"/>
      <c r="AR9" s="194" t="s">
        <v>8</v>
      </c>
      <c r="AS9" s="195">
        <v>8.4009918906499781E-2</v>
      </c>
      <c r="AT9" s="195">
        <v>8.8498356152885371E-2</v>
      </c>
      <c r="AU9" s="179"/>
      <c r="AV9" s="194" t="s">
        <v>8</v>
      </c>
      <c r="AW9" s="195">
        <v>3.0455087649856605E-3</v>
      </c>
      <c r="AX9" s="195">
        <v>2.0569805754677928E-2</v>
      </c>
      <c r="AY9" s="179"/>
      <c r="AZ9" s="194" t="s">
        <v>8</v>
      </c>
      <c r="BA9" s="195">
        <v>5.9381086196339972E-2</v>
      </c>
      <c r="BB9" s="195">
        <v>6.4138123838720196E-2</v>
      </c>
      <c r="BC9" s="195"/>
      <c r="BD9" s="194" t="s">
        <v>8</v>
      </c>
      <c r="BE9" s="195">
        <v>-3.0608354785288339E-2</v>
      </c>
      <c r="BF9" s="195">
        <v>-2.6516967851312412E-2</v>
      </c>
      <c r="BG9" s="179"/>
      <c r="BH9" s="194" t="s">
        <v>8</v>
      </c>
      <c r="BI9" s="195">
        <v>2.5080530028701142E-2</v>
      </c>
      <c r="BJ9" s="195">
        <v>2.9533655101428025E-2</v>
      </c>
      <c r="BK9" s="179"/>
      <c r="BL9" s="194" t="s">
        <v>8</v>
      </c>
      <c r="BM9" s="195">
        <v>-4.7179339622705707E-2</v>
      </c>
      <c r="BN9" s="195">
        <v>-4.3079676317809068E-2</v>
      </c>
      <c r="BO9" s="179"/>
      <c r="BP9" s="194" t="s">
        <v>8</v>
      </c>
      <c r="BQ9" s="195">
        <v>-3.5513264947414913E-2</v>
      </c>
      <c r="BR9" s="195">
        <v>-1.9542280038516879E-2</v>
      </c>
      <c r="BS9" s="179"/>
      <c r="BT9" s="194" t="s">
        <v>8</v>
      </c>
      <c r="BU9" s="195">
        <v>0.12341263849551698</v>
      </c>
      <c r="BV9" s="195">
        <v>0.12802863577461188</v>
      </c>
      <c r="BW9" s="179"/>
      <c r="BX9" s="194" t="s">
        <v>8</v>
      </c>
      <c r="BY9" s="195">
        <v>-5.5515062242855295E-2</v>
      </c>
      <c r="BZ9" s="195">
        <v>-5.1797705496361646E-2</v>
      </c>
      <c r="CA9" s="179"/>
      <c r="CB9" s="194" t="s">
        <v>8</v>
      </c>
      <c r="CC9" s="195">
        <v>-6.3E-2</v>
      </c>
      <c r="CD9" s="195">
        <v>-5.91E-2</v>
      </c>
      <c r="CE9" s="179"/>
      <c r="CF9" s="194" t="s">
        <v>8</v>
      </c>
      <c r="CG9" s="195">
        <v>2.744421452176371E-2</v>
      </c>
      <c r="CH9" s="195">
        <v>3.1800818677439002E-2</v>
      </c>
      <c r="CI9" s="179"/>
      <c r="CJ9" s="194" t="s">
        <v>8</v>
      </c>
      <c r="CK9" s="195">
        <v>0.24162210728592015</v>
      </c>
      <c r="CL9" s="195">
        <v>0.26130995761948594</v>
      </c>
      <c r="CM9" s="195"/>
      <c r="CN9" s="194" t="s">
        <v>8</v>
      </c>
      <c r="CO9" s="195">
        <v>0.11430068195321996</v>
      </c>
      <c r="CP9" s="195">
        <v>0.13445294852666989</v>
      </c>
      <c r="CQ9" s="195"/>
      <c r="CR9" s="194" t="s">
        <v>8</v>
      </c>
      <c r="CS9" s="195">
        <v>0.18679621362163812</v>
      </c>
      <c r="CT9" s="195">
        <v>0.20824445587778384</v>
      </c>
      <c r="CU9" s="195"/>
      <c r="CV9" s="194" t="s">
        <v>8</v>
      </c>
      <c r="CW9" s="195">
        <v>4.6905451668380449E-2</v>
      </c>
      <c r="CX9" s="195">
        <v>6.4671458561888606E-2</v>
      </c>
    </row>
    <row r="10" spans="1:102">
      <c r="A10" s="194" t="s">
        <v>7</v>
      </c>
      <c r="B10" s="195">
        <v>7.6548831431781261E-2</v>
      </c>
      <c r="C10" s="195">
        <v>0.10369875998812739</v>
      </c>
      <c r="D10" s="195">
        <v>0.35467463119331327</v>
      </c>
      <c r="E10" s="195">
        <v>12.974011517689524</v>
      </c>
      <c r="F10" s="195">
        <v>33.045624749812184</v>
      </c>
      <c r="G10" s="195"/>
      <c r="H10" s="642" t="s">
        <v>179</v>
      </c>
      <c r="I10" s="643">
        <v>0.11488702750253843</v>
      </c>
      <c r="J10" s="643">
        <v>0.1275125285320462</v>
      </c>
      <c r="K10" s="179"/>
      <c r="L10" s="642" t="s">
        <v>179</v>
      </c>
      <c r="M10" s="643">
        <v>0.22702730918496217</v>
      </c>
      <c r="N10" s="643">
        <v>0.23495086290280631</v>
      </c>
      <c r="O10" s="477"/>
      <c r="P10" s="642" t="s">
        <v>179</v>
      </c>
      <c r="Q10" s="643">
        <v>2.8563093798960271E-2</v>
      </c>
      <c r="R10" s="643">
        <v>3.220604402178262E-2</v>
      </c>
      <c r="S10" s="477"/>
      <c r="T10" s="642" t="s">
        <v>179</v>
      </c>
      <c r="U10" s="643">
        <v>5.1233364909090806E-2</v>
      </c>
      <c r="V10" s="643">
        <v>5.5161233565452106E-2</v>
      </c>
      <c r="W10" s="133"/>
      <c r="X10" s="642" t="s">
        <v>179</v>
      </c>
      <c r="Y10" s="643">
        <v>3.1100003974213974E-2</v>
      </c>
      <c r="Z10" s="643">
        <v>3.5228337831109569E-2</v>
      </c>
      <c r="AA10" s="133"/>
      <c r="AB10" s="642" t="s">
        <v>179</v>
      </c>
      <c r="AC10" s="643">
        <v>0.28432667847993232</v>
      </c>
      <c r="AD10" s="643">
        <v>0.30558157306889266</v>
      </c>
      <c r="AE10" s="179"/>
      <c r="AF10" s="642" t="s">
        <v>179</v>
      </c>
      <c r="AG10" s="643">
        <v>6.6672870406389917E-2</v>
      </c>
      <c r="AH10" s="643">
        <v>7.0911188434753303E-2</v>
      </c>
      <c r="AI10" s="133"/>
      <c r="AJ10" s="642" t="s">
        <v>179</v>
      </c>
      <c r="AK10" s="643">
        <v>0.10214366092442972</v>
      </c>
      <c r="AL10" s="643">
        <v>0.10657465559934232</v>
      </c>
      <c r="AM10" s="133"/>
      <c r="AN10" s="642" t="s">
        <v>179</v>
      </c>
      <c r="AO10" s="643">
        <v>-2.4328852589680428E-2</v>
      </c>
      <c r="AP10" s="643">
        <v>-2.0332881958942228E-2</v>
      </c>
      <c r="AQ10" s="179"/>
      <c r="AR10" s="194" t="s">
        <v>179</v>
      </c>
      <c r="AS10" s="195">
        <v>0.1197023384002005</v>
      </c>
      <c r="AT10" s="195">
        <v>0.12458245934535395</v>
      </c>
      <c r="AU10" s="179"/>
      <c r="AV10" s="194" t="s">
        <v>179</v>
      </c>
      <c r="AW10" s="195">
        <v>9.9365824697791982E-2</v>
      </c>
      <c r="AX10" s="195">
        <v>0.12146935194480823</v>
      </c>
      <c r="AY10" s="179"/>
      <c r="AZ10" s="194" t="s">
        <v>179</v>
      </c>
      <c r="BA10" s="195">
        <v>0.13436108929735324</v>
      </c>
      <c r="BB10" s="195">
        <v>0.14025287434629119</v>
      </c>
      <c r="BC10" s="195"/>
      <c r="BD10" s="194" t="s">
        <v>179</v>
      </c>
      <c r="BE10" s="195">
        <v>-1.5946449993822553E-2</v>
      </c>
      <c r="BF10" s="195">
        <v>-1.127829416755588E-2</v>
      </c>
      <c r="BG10" s="179"/>
      <c r="BH10" s="194" t="s">
        <v>179</v>
      </c>
      <c r="BI10" s="195">
        <v>4.8259377570408324E-2</v>
      </c>
      <c r="BJ10" s="195">
        <v>5.3338541383406435E-2</v>
      </c>
      <c r="BK10" s="179"/>
      <c r="BL10" s="194" t="s">
        <v>179</v>
      </c>
      <c r="BM10" s="195">
        <v>-6.0485639750436748E-2</v>
      </c>
      <c r="BN10" s="195">
        <v>-5.5625634097563159E-2</v>
      </c>
      <c r="BO10" s="179"/>
      <c r="BP10" s="194" t="s">
        <v>179</v>
      </c>
      <c r="BQ10" s="195">
        <v>-0.12354127464613163</v>
      </c>
      <c r="BR10" s="195">
        <v>-0.10532496002305713</v>
      </c>
      <c r="BS10" s="179"/>
      <c r="BT10" s="194" t="s">
        <v>179</v>
      </c>
      <c r="BU10" s="195">
        <v>0.12955490359518795</v>
      </c>
      <c r="BV10" s="195">
        <v>0.13605104544484803</v>
      </c>
      <c r="BW10" s="179"/>
      <c r="BX10" s="194" t="s">
        <v>179</v>
      </c>
      <c r="BY10" s="195">
        <v>-3.6233620360503038E-2</v>
      </c>
      <c r="BZ10" s="195">
        <v>-3.1027754506364191E-2</v>
      </c>
      <c r="CA10" s="179"/>
      <c r="CB10" s="194" t="s">
        <v>179</v>
      </c>
      <c r="CC10" s="195">
        <v>-0.1792</v>
      </c>
      <c r="CD10" s="195">
        <v>-0.17499999999999999</v>
      </c>
      <c r="CE10" s="179"/>
      <c r="CF10" s="194" t="s">
        <v>179</v>
      </c>
      <c r="CG10" s="195">
        <v>0.15353413269370608</v>
      </c>
      <c r="CH10" s="195">
        <v>0.15991270833428728</v>
      </c>
      <c r="CI10" s="179"/>
      <c r="CJ10" s="194" t="s">
        <v>179</v>
      </c>
      <c r="CK10" s="195">
        <v>0.32547059136950329</v>
      </c>
      <c r="CL10" s="195">
        <v>0.35037531555058909</v>
      </c>
      <c r="CM10" s="195"/>
      <c r="CN10" s="194" t="s">
        <v>179</v>
      </c>
      <c r="CO10" s="195">
        <v>-4.1002944793111729E-2</v>
      </c>
      <c r="CP10" s="195">
        <v>-1.693437339452486E-2</v>
      </c>
      <c r="CQ10" s="195"/>
      <c r="CR10" s="194" t="s">
        <v>179</v>
      </c>
      <c r="CS10" s="195">
        <v>0.29171641644009405</v>
      </c>
      <c r="CT10" s="195">
        <v>0.32125314114836923</v>
      </c>
      <c r="CU10" s="195"/>
      <c r="CV10" s="194" t="s">
        <v>179</v>
      </c>
      <c r="CW10" s="195">
        <v>-0.14665639630985083</v>
      </c>
      <c r="CX10" s="195">
        <v>-0.13030373714755361</v>
      </c>
    </row>
    <row r="11" spans="1:102">
      <c r="A11" s="194" t="s">
        <v>8</v>
      </c>
      <c r="B11" s="195">
        <v>9.0824825379354657E-2</v>
      </c>
      <c r="C11" s="195">
        <v>0.1111079397163377</v>
      </c>
      <c r="D11" s="195">
        <v>0.22332125883275947</v>
      </c>
      <c r="E11" s="195">
        <v>21.380892036394119</v>
      </c>
      <c r="F11" s="195">
        <v>42.246443132599296</v>
      </c>
      <c r="G11" s="195"/>
      <c r="H11" s="642" t="s">
        <v>10</v>
      </c>
      <c r="I11" s="643">
        <v>0.21748025417555805</v>
      </c>
      <c r="J11" s="643">
        <v>0.22308952394514336</v>
      </c>
      <c r="K11" s="179"/>
      <c r="L11" s="642" t="s">
        <v>10</v>
      </c>
      <c r="M11" s="643">
        <v>0.60604231409144971</v>
      </c>
      <c r="N11" s="643">
        <v>0.61072446508348177</v>
      </c>
      <c r="O11" s="477"/>
      <c r="P11" s="642" t="s">
        <v>10</v>
      </c>
      <c r="Q11" s="643">
        <v>0.13039500818505223</v>
      </c>
      <c r="R11" s="643">
        <v>0.13194932690448491</v>
      </c>
      <c r="S11" s="477"/>
      <c r="T11" s="642" t="s">
        <v>10</v>
      </c>
      <c r="U11" s="643">
        <v>0.23498923031488639</v>
      </c>
      <c r="V11" s="643">
        <v>0.23705976367232817</v>
      </c>
      <c r="W11" s="133"/>
      <c r="X11" s="642" t="s">
        <v>10</v>
      </c>
      <c r="Y11" s="643">
        <v>-0.12789550501005387</v>
      </c>
      <c r="Z11" s="643">
        <v>-0.126544911144718</v>
      </c>
      <c r="AA11" s="133"/>
      <c r="AB11" s="642" t="s">
        <v>10</v>
      </c>
      <c r="AC11" s="643">
        <v>0.3568763866378315</v>
      </c>
      <c r="AD11" s="643">
        <v>0.36609791989975626</v>
      </c>
      <c r="AE11" s="179"/>
      <c r="AF11" s="642" t="s">
        <v>10</v>
      </c>
      <c r="AG11" s="643">
        <v>4.6732824799649686E-2</v>
      </c>
      <c r="AH11" s="643">
        <v>4.8360781524397822E-2</v>
      </c>
      <c r="AI11" s="133"/>
      <c r="AJ11" s="642" t="s">
        <v>10</v>
      </c>
      <c r="AK11" s="643">
        <v>1.4427601047504623E-2</v>
      </c>
      <c r="AL11" s="643">
        <v>1.6101449875776774E-2</v>
      </c>
      <c r="AM11" s="133"/>
      <c r="AN11" s="642" t="s">
        <v>10</v>
      </c>
      <c r="AO11" s="643">
        <v>0.136098979055709</v>
      </c>
      <c r="AP11" s="643">
        <v>0.13805313144312459</v>
      </c>
      <c r="AQ11" s="179"/>
      <c r="AR11" s="194" t="s">
        <v>10</v>
      </c>
      <c r="AS11" s="195">
        <v>0.12477903879328323</v>
      </c>
      <c r="AT11" s="195">
        <v>0.12686387101365937</v>
      </c>
      <c r="AU11" s="179"/>
      <c r="AV11" s="194" t="s">
        <v>10</v>
      </c>
      <c r="AW11" s="195">
        <v>0.56394861458538381</v>
      </c>
      <c r="AX11" s="195">
        <v>0.57842398911085136</v>
      </c>
      <c r="AY11" s="179"/>
      <c r="AZ11" s="194" t="s">
        <v>10</v>
      </c>
      <c r="BA11" s="195">
        <v>0.16918944436879557</v>
      </c>
      <c r="BB11" s="195">
        <v>0.17165825978168758</v>
      </c>
      <c r="BC11" s="195"/>
      <c r="BD11" s="194" t="s">
        <v>10</v>
      </c>
      <c r="BE11" s="195">
        <v>-5.8421168852885064E-2</v>
      </c>
      <c r="BF11" s="195">
        <v>-5.6437603793477398E-2</v>
      </c>
      <c r="BG11" s="179"/>
      <c r="BH11" s="194" t="s">
        <v>10</v>
      </c>
      <c r="BI11" s="195">
        <v>0.16933355647331716</v>
      </c>
      <c r="BJ11" s="195">
        <v>0.17204321939609457</v>
      </c>
      <c r="BK11" s="179"/>
      <c r="BL11" s="194" t="s">
        <v>10</v>
      </c>
      <c r="BM11" s="195">
        <v>0.21490549118539048</v>
      </c>
      <c r="BN11" s="195">
        <v>0.21817157936980092</v>
      </c>
      <c r="BO11" s="179"/>
      <c r="BP11" s="194" t="s">
        <v>10</v>
      </c>
      <c r="BQ11" s="195">
        <v>-0.28908529764758562</v>
      </c>
      <c r="BR11" s="195">
        <v>-0.28193658100427743</v>
      </c>
      <c r="BS11" s="179"/>
      <c r="BT11" s="194" t="s">
        <v>10</v>
      </c>
      <c r="BU11" s="195">
        <v>4.4387823602793253E-2</v>
      </c>
      <c r="BV11" s="195">
        <v>4.7413967778384469E-2</v>
      </c>
      <c r="BW11" s="179"/>
      <c r="BX11" s="194" t="s">
        <v>10</v>
      </c>
      <c r="BY11" s="195">
        <v>-6.4379550524768625E-2</v>
      </c>
      <c r="BZ11" s="195">
        <v>-6.2070876096643191E-2</v>
      </c>
      <c r="CA11" s="179"/>
      <c r="CB11" s="194" t="s">
        <v>10</v>
      </c>
      <c r="CC11" s="195">
        <v>-0.2044</v>
      </c>
      <c r="CD11" s="195">
        <v>-0.2024</v>
      </c>
      <c r="CE11" s="179"/>
      <c r="CF11" s="194" t="s">
        <v>10</v>
      </c>
      <c r="CG11" s="195">
        <v>1.7360112252837512E-2</v>
      </c>
      <c r="CH11" s="195">
        <v>1.9736055537220576E-2</v>
      </c>
      <c r="CI11" s="179"/>
      <c r="CJ11" s="194" t="s">
        <v>10</v>
      </c>
      <c r="CK11" s="195">
        <v>0.33351107306595451</v>
      </c>
      <c r="CL11" s="195">
        <v>0.34527931311459548</v>
      </c>
      <c r="CM11" s="195"/>
      <c r="CN11" s="194" t="s">
        <v>10</v>
      </c>
      <c r="CO11" s="195">
        <v>0.42212638887638865</v>
      </c>
      <c r="CP11" s="195">
        <v>0.43892387952409639</v>
      </c>
      <c r="CQ11" s="195"/>
      <c r="CR11" s="194" t="s">
        <v>10</v>
      </c>
      <c r="CS11" s="195">
        <v>0.4804341907595393</v>
      </c>
      <c r="CT11" s="195">
        <v>0.50288378265091493</v>
      </c>
      <c r="CU11" s="195"/>
      <c r="CV11" s="194" t="s">
        <v>10</v>
      </c>
      <c r="CW11" s="195">
        <v>-1.61551199098251E-2</v>
      </c>
      <c r="CX11" s="195">
        <v>-2.8808263415378565E-3</v>
      </c>
    </row>
    <row r="12" spans="1:102">
      <c r="A12" s="194" t="s">
        <v>9</v>
      </c>
      <c r="B12" s="195">
        <v>7.1417124212699967E-2</v>
      </c>
      <c r="C12" s="195">
        <v>9.6145298905680354E-2</v>
      </c>
      <c r="D12" s="195">
        <v>0.34624993607041693</v>
      </c>
      <c r="E12" s="195">
        <v>10.779504102616714</v>
      </c>
      <c r="F12" s="195">
        <v>25.633531386493132</v>
      </c>
      <c r="G12" s="195"/>
      <c r="H12" s="642" t="s">
        <v>459</v>
      </c>
      <c r="I12" s="643">
        <v>0.23689204351744242</v>
      </c>
      <c r="J12" s="643">
        <v>0.24510791416504252</v>
      </c>
      <c r="K12" s="179"/>
      <c r="L12" s="642" t="s">
        <v>459</v>
      </c>
      <c r="M12" s="643">
        <v>0.44981898840360723</v>
      </c>
      <c r="N12" s="643">
        <v>0.45580612374620322</v>
      </c>
      <c r="O12" s="477"/>
      <c r="P12" s="642" t="s">
        <v>459</v>
      </c>
      <c r="Q12" s="643">
        <v>0.11817082886021857</v>
      </c>
      <c r="R12" s="643">
        <v>0.12035654820444774</v>
      </c>
      <c r="S12" s="477"/>
      <c r="T12" s="642" t="s">
        <v>459</v>
      </c>
      <c r="U12" s="643">
        <v>0.18199128777153639</v>
      </c>
      <c r="V12" s="643">
        <v>0.18490450979732187</v>
      </c>
      <c r="W12" s="133"/>
      <c r="X12" s="642" t="s">
        <v>459</v>
      </c>
      <c r="Y12" s="643">
        <v>-6.4143281838646815E-2</v>
      </c>
      <c r="Z12" s="643">
        <v>-6.20765714112822E-2</v>
      </c>
      <c r="AA12" s="133"/>
      <c r="AB12" s="642" t="s">
        <v>459</v>
      </c>
      <c r="AC12" s="643">
        <v>0.38886378771193053</v>
      </c>
      <c r="AD12" s="643">
        <v>0.40232763278910633</v>
      </c>
      <c r="AE12" s="179"/>
      <c r="AF12" s="642" t="s">
        <v>459</v>
      </c>
      <c r="AG12" s="643">
        <v>8.6032850894778079E-2</v>
      </c>
      <c r="AH12" s="643">
        <v>8.8687000714902542E-2</v>
      </c>
      <c r="AI12" s="133"/>
      <c r="AJ12" s="642" t="s">
        <v>459</v>
      </c>
      <c r="AK12" s="643">
        <v>1.4199581444953369E-2</v>
      </c>
      <c r="AL12" s="643">
        <v>1.6790035573691409E-2</v>
      </c>
      <c r="AM12" s="133"/>
      <c r="AN12" s="642" t="s">
        <v>459</v>
      </c>
      <c r="AO12" s="643">
        <v>9.1096214501846573E-2</v>
      </c>
      <c r="AP12" s="643">
        <v>9.3745406722403946E-2</v>
      </c>
      <c r="AQ12" s="179"/>
      <c r="AR12" s="194" t="s">
        <v>459</v>
      </c>
      <c r="AS12" s="195">
        <v>0.15566035848385451</v>
      </c>
      <c r="AT12" s="195">
        <v>0.15824099089277088</v>
      </c>
      <c r="AU12" s="179"/>
      <c r="AV12" s="194" t="s">
        <v>459</v>
      </c>
      <c r="AW12" s="195">
        <v>0.54357868550322475</v>
      </c>
      <c r="AX12" s="195">
        <v>0.55803385817640994</v>
      </c>
      <c r="AY12" s="179"/>
      <c r="AZ12" s="194" t="s">
        <v>459</v>
      </c>
      <c r="BA12" s="195">
        <v>0.10707917615820395</v>
      </c>
      <c r="BB12" s="195">
        <v>0.10950872351157948</v>
      </c>
      <c r="BC12" s="195"/>
      <c r="BD12" s="194" t="s">
        <v>459</v>
      </c>
      <c r="BE12" s="195">
        <v>2.83625628265185E-2</v>
      </c>
      <c r="BF12" s="195">
        <v>3.0696152626189299E-2</v>
      </c>
      <c r="BG12" s="179"/>
      <c r="BH12" s="194" t="s">
        <v>459</v>
      </c>
      <c r="BI12" s="195">
        <v>0.12816804651253877</v>
      </c>
      <c r="BJ12" s="195">
        <v>0.13064939225567107</v>
      </c>
      <c r="BK12" s="179"/>
      <c r="BL12" s="194" t="s">
        <v>459</v>
      </c>
      <c r="BM12" s="195">
        <v>0.20179401890363091</v>
      </c>
      <c r="BN12" s="195">
        <v>0.20500142771429353</v>
      </c>
      <c r="BO12" s="179"/>
      <c r="BP12" s="194" t="s">
        <v>459</v>
      </c>
      <c r="BQ12" s="195">
        <v>-0.40417722596006467</v>
      </c>
      <c r="BR12" s="195">
        <v>-0.39885262818067768</v>
      </c>
      <c r="BS12" s="179"/>
      <c r="BT12" s="194" t="s">
        <v>459</v>
      </c>
      <c r="BU12" s="195">
        <v>-1.6277379296098848E-2</v>
      </c>
      <c r="BV12" s="195">
        <v>-1.3820715471690614E-2</v>
      </c>
      <c r="BW12" s="179"/>
      <c r="BX12" s="194" t="s">
        <v>459</v>
      </c>
      <c r="BY12" s="195">
        <v>-0.12914168080410937</v>
      </c>
      <c r="BZ12" s="195">
        <v>-0.12715065110568169</v>
      </c>
      <c r="CA12" s="179"/>
      <c r="CB12" s="194" t="s">
        <v>459</v>
      </c>
      <c r="CC12" s="195">
        <v>-0.2087</v>
      </c>
      <c r="CD12" s="195">
        <v>-0.20710000000000001</v>
      </c>
      <c r="CE12" s="179"/>
      <c r="CF12" s="194" t="s">
        <v>459</v>
      </c>
      <c r="CG12" s="195">
        <v>7.8240824740728909E-2</v>
      </c>
      <c r="CH12" s="195">
        <v>8.0831754609012263E-2</v>
      </c>
      <c r="CI12" s="179"/>
      <c r="CJ12" s="194" t="s">
        <v>459</v>
      </c>
      <c r="CK12" s="195">
        <v>0.20530061660521115</v>
      </c>
      <c r="CL12" s="195">
        <v>0.21569170521095637</v>
      </c>
      <c r="CM12" s="195"/>
      <c r="CN12" s="194" t="s">
        <v>459</v>
      </c>
      <c r="CO12" s="195">
        <v>0.22176543920818448</v>
      </c>
      <c r="CP12" s="195">
        <v>0.23613391705735998</v>
      </c>
      <c r="CQ12" s="195"/>
      <c r="CR12" s="194" t="s">
        <v>459</v>
      </c>
      <c r="CS12" s="195">
        <v>0.30882053321013769</v>
      </c>
      <c r="CT12" s="195">
        <v>0.32690492127160331</v>
      </c>
      <c r="CU12" s="195"/>
      <c r="CV12" s="194" t="s">
        <v>459</v>
      </c>
      <c r="CW12" s="195">
        <v>-0.16433794085343512</v>
      </c>
      <c r="CX12" s="195">
        <v>-0.12532004375434669</v>
      </c>
    </row>
    <row r="13" spans="1:102">
      <c r="A13" s="194" t="s">
        <v>10</v>
      </c>
      <c r="B13" s="195">
        <v>0.13290306909577376</v>
      </c>
      <c r="C13" s="195">
        <v>0.14414873373823855</v>
      </c>
      <c r="D13" s="195">
        <v>8.4615537616823916E-2</v>
      </c>
      <c r="E13" s="195">
        <v>85.613516086984689</v>
      </c>
      <c r="F13" s="195">
        <v>122.29883292897128</v>
      </c>
      <c r="G13" s="195"/>
      <c r="H13" s="642" t="s">
        <v>11</v>
      </c>
      <c r="I13" s="643">
        <v>0.15128037345664747</v>
      </c>
      <c r="J13" s="643">
        <v>0.1769218145345508</v>
      </c>
      <c r="K13" s="179"/>
      <c r="L13" s="642" t="s">
        <v>11</v>
      </c>
      <c r="M13" s="643">
        <v>0.19348425709113393</v>
      </c>
      <c r="N13" s="643">
        <v>0.21019681680685065</v>
      </c>
      <c r="O13" s="477"/>
      <c r="P13" s="642" t="s">
        <v>11</v>
      </c>
      <c r="Q13" s="643">
        <v>6.8448882807727207E-2</v>
      </c>
      <c r="R13" s="643">
        <v>0.34265737367084692</v>
      </c>
      <c r="S13" s="477"/>
      <c r="T13" s="642" t="s">
        <v>11</v>
      </c>
      <c r="U13" s="643">
        <v>3.4883164539854405E-2</v>
      </c>
      <c r="V13" s="643">
        <v>0.24818671229798284</v>
      </c>
      <c r="W13" s="133"/>
      <c r="X13" s="642" t="s">
        <v>11</v>
      </c>
      <c r="Y13" s="643">
        <v>4.1204484241791794E-2</v>
      </c>
      <c r="Z13" s="643">
        <v>0.19717365847436752</v>
      </c>
      <c r="AA13" s="133"/>
      <c r="AB13" s="642" t="s">
        <v>11</v>
      </c>
      <c r="AC13" s="643">
        <v>0.19579588946322057</v>
      </c>
      <c r="AD13" s="643">
        <v>0.23429548228853925</v>
      </c>
      <c r="AE13" s="179"/>
      <c r="AF13" s="642" t="s">
        <v>11</v>
      </c>
      <c r="AG13" s="643">
        <v>-6.1743573421658371E-2</v>
      </c>
      <c r="AH13" s="643">
        <v>0.14082121436574901</v>
      </c>
      <c r="AI13" s="133"/>
      <c r="AJ13" s="642" t="s">
        <v>11</v>
      </c>
      <c r="AK13" s="643">
        <v>0.18464912996892724</v>
      </c>
      <c r="AL13" s="643">
        <v>0.20739061813075721</v>
      </c>
      <c r="AM13" s="133"/>
      <c r="AN13" s="642" t="s">
        <v>11</v>
      </c>
      <c r="AO13" s="643">
        <v>3.850920144849046E-2</v>
      </c>
      <c r="AP13" s="643">
        <v>1.1505840752914498E-2</v>
      </c>
      <c r="AQ13" s="179"/>
      <c r="AR13" s="194" t="s">
        <v>11</v>
      </c>
      <c r="AS13" s="195">
        <v>3.5941949455259525E-2</v>
      </c>
      <c r="AT13" s="195">
        <v>-3.3534679505438203E-2</v>
      </c>
      <c r="AU13" s="179"/>
      <c r="AV13" s="194" t="s">
        <v>11</v>
      </c>
      <c r="AW13" s="195">
        <v>-0.10199428177024017</v>
      </c>
      <c r="AX13" s="195">
        <v>-7.0813162443297051E-2</v>
      </c>
      <c r="AY13" s="179"/>
      <c r="AZ13" s="194" t="s">
        <v>11</v>
      </c>
      <c r="BA13" s="195">
        <v>7.5929699724432753E-2</v>
      </c>
      <c r="BB13" s="195">
        <v>-7.573086774122928E-2</v>
      </c>
      <c r="BC13" s="195"/>
      <c r="BD13" s="194" t="s">
        <v>11</v>
      </c>
      <c r="BE13" s="195">
        <v>-0.1009633681449158</v>
      </c>
      <c r="BF13" s="195">
        <v>-7.7538000785279282E-2</v>
      </c>
      <c r="BG13" s="179"/>
      <c r="BH13" s="194" t="s">
        <v>11</v>
      </c>
      <c r="BI13" s="195">
        <v>-3.2581519772986955E-2</v>
      </c>
      <c r="BJ13" s="195">
        <v>-2.5256301864857056E-2</v>
      </c>
      <c r="BK13" s="179"/>
      <c r="BL13" s="194" t="s">
        <v>11</v>
      </c>
      <c r="BM13" s="195">
        <v>-4.0370833402375794E-2</v>
      </c>
      <c r="BN13" s="195">
        <v>-3.2444225730330123E-2</v>
      </c>
      <c r="BO13" s="179"/>
      <c r="BP13" s="194" t="s">
        <v>11</v>
      </c>
      <c r="BQ13" s="195">
        <v>-1.4370225500512368E-2</v>
      </c>
      <c r="BR13" s="195">
        <v>1.5658439764903331E-2</v>
      </c>
      <c r="BS13" s="179"/>
      <c r="BT13" s="194" t="s">
        <v>11</v>
      </c>
      <c r="BU13" s="195">
        <v>7.8065021965665782E-2</v>
      </c>
      <c r="BV13" s="195">
        <v>8.6372941021434446E-2</v>
      </c>
      <c r="BW13" s="179"/>
      <c r="BX13" s="194" t="s">
        <v>11</v>
      </c>
      <c r="BY13" s="195">
        <v>-6.713813857965012E-2</v>
      </c>
      <c r="BZ13" s="195">
        <v>-5.9881337735293916E-2</v>
      </c>
      <c r="CA13" s="179"/>
      <c r="CB13" s="194" t="s">
        <v>11</v>
      </c>
      <c r="CC13" s="195">
        <v>-5.7299999999999997E-2</v>
      </c>
      <c r="CD13" s="195">
        <v>-5.0900000000000001E-2</v>
      </c>
      <c r="CE13" s="179"/>
      <c r="CF13" s="194" t="s">
        <v>11</v>
      </c>
      <c r="CG13" s="195">
        <v>1.9376188018081386E-2</v>
      </c>
      <c r="CH13" s="195">
        <v>2.7989115933723996E-2</v>
      </c>
      <c r="CI13" s="179"/>
      <c r="CJ13" s="194" t="s">
        <v>11</v>
      </c>
      <c r="CK13" s="195">
        <v>0.13988651608355807</v>
      </c>
      <c r="CL13" s="195">
        <v>0.17669607951370314</v>
      </c>
      <c r="CM13" s="195"/>
      <c r="CN13" s="194" t="s">
        <v>11</v>
      </c>
      <c r="CO13" s="195">
        <v>-2.8286852314522215E-2</v>
      </c>
      <c r="CP13" s="195">
        <v>4.8358329989488524E-3</v>
      </c>
      <c r="CQ13" s="195"/>
      <c r="CR13" s="194" t="s">
        <v>11</v>
      </c>
      <c r="CS13" s="195">
        <v>0.22242683567047794</v>
      </c>
      <c r="CT13" s="195">
        <v>0.2634730037305133</v>
      </c>
      <c r="CU13" s="195"/>
      <c r="CV13" s="194" t="s">
        <v>11</v>
      </c>
      <c r="CW13" s="195">
        <v>4.6482461530708008E-3</v>
      </c>
      <c r="CX13" s="195">
        <v>4.1099906579566525E-2</v>
      </c>
    </row>
    <row r="14" spans="1:102">
      <c r="A14" s="194" t="s">
        <v>459</v>
      </c>
      <c r="B14" s="195">
        <v>4.1164917818657276E-2</v>
      </c>
      <c r="C14" s="195">
        <v>7.6713884513580854E-2</v>
      </c>
      <c r="D14" s="195">
        <v>0.86357433899240366</v>
      </c>
      <c r="E14" s="195">
        <v>3.2304446032766005</v>
      </c>
      <c r="F14" s="195">
        <v>13.050816285521966</v>
      </c>
      <c r="G14" s="195"/>
      <c r="H14" s="642" t="s">
        <v>394</v>
      </c>
      <c r="I14" s="643">
        <v>3.463276285940764E-2</v>
      </c>
      <c r="J14" s="643">
        <v>6.1891263381847361E-2</v>
      </c>
      <c r="K14" s="179"/>
      <c r="L14" s="642" t="s">
        <v>394</v>
      </c>
      <c r="M14" s="643">
        <v>0.13693046235327921</v>
      </c>
      <c r="N14" s="643">
        <v>0.15690865508826102</v>
      </c>
      <c r="O14" s="477"/>
      <c r="P14" s="642" t="s">
        <v>394</v>
      </c>
      <c r="Q14" s="643">
        <v>1.7258465839091297E-2</v>
      </c>
      <c r="R14" s="643">
        <v>2.5862532947907635E-2</v>
      </c>
      <c r="S14" s="477"/>
      <c r="T14" s="642" t="s">
        <v>394</v>
      </c>
      <c r="U14" s="643">
        <v>-9.8962217295233135E-3</v>
      </c>
      <c r="V14" s="643">
        <v>-6.5215665513307375E-4</v>
      </c>
      <c r="W14" s="133"/>
      <c r="X14" s="642" t="s">
        <v>394</v>
      </c>
      <c r="Y14" s="643">
        <v>2.7245378563070854E-2</v>
      </c>
      <c r="Z14" s="643">
        <v>3.5795928435709889E-2</v>
      </c>
      <c r="AA14" s="133"/>
      <c r="AB14" s="642" t="s">
        <v>394</v>
      </c>
      <c r="AC14" s="643">
        <v>1.725441899960356E-2</v>
      </c>
      <c r="AD14" s="643">
        <v>5.2345276188988876E-2</v>
      </c>
      <c r="AE14" s="179"/>
      <c r="AF14" s="642" t="s">
        <v>394</v>
      </c>
      <c r="AG14" s="643">
        <v>-8.7495360959192969E-2</v>
      </c>
      <c r="AH14" s="643">
        <v>-7.9364397393052677E-2</v>
      </c>
      <c r="AI14" s="133"/>
      <c r="AJ14" s="642" t="s">
        <v>394</v>
      </c>
      <c r="AK14" s="643">
        <v>0.1629138056763797</v>
      </c>
      <c r="AL14" s="643">
        <v>0.17174920778138025</v>
      </c>
      <c r="AM14" s="133"/>
      <c r="AN14" s="642" t="s">
        <v>394</v>
      </c>
      <c r="AO14" s="643">
        <v>-2.8165944840068624E-2</v>
      </c>
      <c r="AP14" s="643">
        <v>-1.9099096845882957E-2</v>
      </c>
      <c r="AQ14" s="179"/>
      <c r="AR14" s="194" t="s">
        <v>394</v>
      </c>
      <c r="AS14" s="196">
        <v>-1.3595910403101152E-2</v>
      </c>
      <c r="AT14" s="196">
        <v>-5.4864901301621138E-3</v>
      </c>
      <c r="AU14" s="179"/>
      <c r="AV14" s="194" t="s">
        <v>394</v>
      </c>
      <c r="AW14" s="195">
        <v>8.2688926768883508E-2</v>
      </c>
      <c r="AX14" s="195">
        <v>0.12355675838543556</v>
      </c>
      <c r="AY14" s="179"/>
      <c r="AZ14" s="194" t="s">
        <v>394</v>
      </c>
      <c r="BA14" s="195">
        <v>0.17661293309959603</v>
      </c>
      <c r="BB14" s="195">
        <v>0.18828845138165429</v>
      </c>
      <c r="BC14" s="195"/>
      <c r="BD14" s="194" t="s">
        <v>394</v>
      </c>
      <c r="BE14" s="195">
        <v>-9.6535412290457923E-2</v>
      </c>
      <c r="BF14" s="195">
        <v>-8.9004953386584873E-2</v>
      </c>
      <c r="BG14" s="179"/>
      <c r="BH14" s="194" t="s">
        <v>394</v>
      </c>
      <c r="BI14" s="195">
        <v>8.0321840659847155E-3</v>
      </c>
      <c r="BJ14" s="195">
        <v>1.8074007577782325E-2</v>
      </c>
      <c r="BK14" s="179"/>
      <c r="BL14" s="194" t="s">
        <v>394</v>
      </c>
      <c r="BM14" s="195">
        <v>1.037954263770402E-2</v>
      </c>
      <c r="BN14" s="195">
        <v>1.9477804189735215E-2</v>
      </c>
      <c r="BO14" s="179"/>
      <c r="BP14" s="194" t="s">
        <v>394</v>
      </c>
      <c r="BQ14" s="195">
        <v>-0.28447721024389405</v>
      </c>
      <c r="BR14" s="195">
        <v>-0.26128640669864411</v>
      </c>
      <c r="BS14" s="179"/>
      <c r="BT14" s="194" t="s">
        <v>394</v>
      </c>
      <c r="BU14" s="195">
        <v>2.8455098235244281E-2</v>
      </c>
      <c r="BV14" s="195">
        <v>3.8205109340884169E-2</v>
      </c>
      <c r="BW14" s="179"/>
      <c r="BX14" s="194" t="s">
        <v>394</v>
      </c>
      <c r="BY14" s="195">
        <v>-0.11662747675969487</v>
      </c>
      <c r="BZ14" s="195">
        <v>-0.11031158455440238</v>
      </c>
      <c r="CA14" s="179"/>
      <c r="CB14" s="194" t="s">
        <v>394</v>
      </c>
      <c r="CC14" s="195">
        <v>-0.15429999999999999</v>
      </c>
      <c r="CD14" s="195">
        <v>-0.1472</v>
      </c>
      <c r="CE14" s="179"/>
      <c r="CF14" s="194" t="s">
        <v>394</v>
      </c>
      <c r="CG14" s="195">
        <v>8.3813804460348029E-2</v>
      </c>
      <c r="CH14" s="195">
        <v>9.024433058202308E-2</v>
      </c>
      <c r="CI14" s="179"/>
      <c r="CJ14" s="194" t="s">
        <v>394</v>
      </c>
      <c r="CK14" s="195">
        <v>0.42498116566760058</v>
      </c>
      <c r="CL14" s="195">
        <v>0.46194752735711098</v>
      </c>
      <c r="CM14" s="195"/>
      <c r="CN14" s="194" t="s">
        <v>394</v>
      </c>
      <c r="CO14" s="195">
        <v>-5.1693838836842643E-2</v>
      </c>
      <c r="CP14" s="195">
        <v>-2.169817116215611E-2</v>
      </c>
      <c r="CQ14" s="195"/>
      <c r="CR14" s="194" t="s">
        <v>394</v>
      </c>
      <c r="CS14" s="195">
        <v>0.24937310431110116</v>
      </c>
      <c r="CT14" s="195">
        <v>0.29012557216531376</v>
      </c>
      <c r="CU14" s="195"/>
      <c r="CV14" s="194" t="s">
        <v>394</v>
      </c>
      <c r="CW14" s="195">
        <v>-5.640965430912015E-2</v>
      </c>
      <c r="CX14" s="195">
        <v>-2.2199800537787695E-2</v>
      </c>
    </row>
    <row r="15" spans="1:102">
      <c r="A15" s="194" t="s">
        <v>11</v>
      </c>
      <c r="B15" s="195">
        <v>4.1444327902983469E-2</v>
      </c>
      <c r="C15" s="195">
        <v>8.6062296585533549E-2</v>
      </c>
      <c r="D15" s="195">
        <v>1.0765759982161069</v>
      </c>
      <c r="E15" s="195">
        <v>3.2712253236288538</v>
      </c>
      <c r="F15" s="195">
        <v>18.13972499793147</v>
      </c>
      <c r="G15" s="195"/>
      <c r="H15" s="642" t="s">
        <v>13</v>
      </c>
      <c r="I15" s="644">
        <v>0.13717825012623308</v>
      </c>
      <c r="J15" s="644">
        <v>0.14831212342783884</v>
      </c>
      <c r="K15" s="67"/>
      <c r="L15" s="642" t="s">
        <v>13</v>
      </c>
      <c r="M15" s="644">
        <v>0.34231734886081377</v>
      </c>
      <c r="N15" s="644">
        <v>0.35065368370593553</v>
      </c>
      <c r="O15" s="301"/>
      <c r="P15" s="642" t="s">
        <v>13</v>
      </c>
      <c r="Q15" s="643">
        <v>7.7922429112361913E-2</v>
      </c>
      <c r="R15" s="643">
        <v>8.1245235084659528E-2</v>
      </c>
      <c r="S15" s="301"/>
      <c r="T15" s="642" t="s">
        <v>13</v>
      </c>
      <c r="U15" s="644">
        <v>0.10568726356986913</v>
      </c>
      <c r="V15" s="644">
        <v>0.10942396550201328</v>
      </c>
      <c r="W15" s="108"/>
      <c r="X15" s="642" t="s">
        <v>13</v>
      </c>
      <c r="Y15" s="644">
        <v>-4.5867412480348979E-2</v>
      </c>
      <c r="Z15" s="644">
        <v>-4.2721730969467298E-2</v>
      </c>
      <c r="AA15" s="108"/>
      <c r="AB15" s="642" t="s">
        <v>13</v>
      </c>
      <c r="AC15" s="644">
        <v>0.23308972746660817</v>
      </c>
      <c r="AD15" s="644">
        <v>0.25019720459771189</v>
      </c>
      <c r="AE15" s="67"/>
      <c r="AF15" s="642" t="s">
        <v>13</v>
      </c>
      <c r="AG15" s="644">
        <v>2.067558826727911E-2</v>
      </c>
      <c r="AH15" s="644">
        <v>2.4091554140252436E-2</v>
      </c>
      <c r="AI15" s="108"/>
      <c r="AJ15" s="642" t="s">
        <v>13</v>
      </c>
      <c r="AK15" s="644">
        <v>5.5306880943068348E-2</v>
      </c>
      <c r="AL15" s="644">
        <v>5.8865768490775183E-2</v>
      </c>
      <c r="AM15" s="108"/>
      <c r="AN15" s="642" t="s">
        <v>13</v>
      </c>
      <c r="AO15" s="644">
        <v>3.9229980344985149E-2</v>
      </c>
      <c r="AP15" s="644">
        <v>4.2837891599660782E-2</v>
      </c>
      <c r="AQ15" s="67"/>
      <c r="AR15" s="194" t="s">
        <v>13</v>
      </c>
      <c r="AS15" s="196">
        <v>0.10158119897864704</v>
      </c>
      <c r="AT15" s="196">
        <v>0.10555926296216867</v>
      </c>
      <c r="AU15" s="67"/>
      <c r="AV15" s="194" t="s">
        <v>13</v>
      </c>
      <c r="AW15" s="196">
        <v>0.24230593858115368</v>
      </c>
      <c r="AX15" s="196">
        <v>0.2628762750782252</v>
      </c>
      <c r="AY15" s="67"/>
      <c r="AZ15" s="194" t="s">
        <v>13</v>
      </c>
      <c r="BA15" s="196">
        <v>0.11235289349709943</v>
      </c>
      <c r="BB15" s="196">
        <v>0.11691570745453284</v>
      </c>
      <c r="BC15" s="196"/>
      <c r="BD15" s="194" t="s">
        <v>13</v>
      </c>
      <c r="BE15" s="196">
        <v>-3.6474894575561634E-2</v>
      </c>
      <c r="BF15" s="196">
        <v>-3.2734121940163452E-2</v>
      </c>
      <c r="BG15" s="67"/>
      <c r="BH15" s="194" t="s">
        <v>13</v>
      </c>
      <c r="BI15" s="196">
        <v>8.2999010609221102E-2</v>
      </c>
      <c r="BJ15" s="196">
        <v>8.7421252114292525E-2</v>
      </c>
      <c r="BK15" s="67"/>
      <c r="BL15" s="194" t="s">
        <v>13</v>
      </c>
      <c r="BM15" s="196">
        <v>7.0273759034171546E-2</v>
      </c>
      <c r="BN15" s="196">
        <v>7.4970934862808702E-2</v>
      </c>
      <c r="BO15" s="67"/>
      <c r="BP15" s="194" t="s">
        <v>13</v>
      </c>
      <c r="BQ15" s="196">
        <v>-0.19442946087303836</v>
      </c>
      <c r="BR15" s="196">
        <v>-0.18110865168542878</v>
      </c>
      <c r="BS15" s="67"/>
      <c r="BT15" s="194" t="s">
        <v>13</v>
      </c>
      <c r="BU15" s="196">
        <v>7.0802871633109499E-2</v>
      </c>
      <c r="BV15" s="196">
        <v>7.5610390114428494E-2</v>
      </c>
      <c r="BW15" s="67"/>
      <c r="BX15" s="194" t="s">
        <v>13</v>
      </c>
      <c r="BY15" s="196">
        <v>-5.2771580833367748E-2</v>
      </c>
      <c r="BZ15" s="196">
        <v>-4.8825958712510165E-2</v>
      </c>
      <c r="CA15" s="67"/>
      <c r="CB15" s="194" t="s">
        <v>13</v>
      </c>
      <c r="CC15" s="196">
        <v>-0.16450000000000001</v>
      </c>
      <c r="CD15" s="196">
        <v>-0.161</v>
      </c>
      <c r="CE15" s="67"/>
      <c r="CF15" s="194" t="s">
        <v>13</v>
      </c>
      <c r="CG15" s="196">
        <v>5.7725403061418712E-2</v>
      </c>
      <c r="CH15" s="196">
        <v>6.1749722035684629E-2</v>
      </c>
      <c r="CI15" s="67"/>
      <c r="CJ15" s="194" t="s">
        <v>13</v>
      </c>
      <c r="CK15" s="196">
        <v>0.2689276580116664</v>
      </c>
      <c r="CL15" s="196">
        <v>0.28705416852302368</v>
      </c>
      <c r="CM15" s="196"/>
      <c r="CN15" s="194" t="s">
        <v>13</v>
      </c>
      <c r="CO15" s="196">
        <v>0.16258897288071905</v>
      </c>
      <c r="CP15" s="196">
        <v>0.18398779208606131</v>
      </c>
      <c r="CQ15" s="196"/>
      <c r="CR15" s="194" t="s">
        <v>13</v>
      </c>
      <c r="CS15" s="196">
        <v>0.28878296709914086</v>
      </c>
      <c r="CT15" s="196">
        <v>0.31486420196641673</v>
      </c>
      <c r="CU15" s="196"/>
      <c r="CV15" s="194" t="s">
        <v>13</v>
      </c>
      <c r="CW15" s="196">
        <v>-6.2373834588268284E-2</v>
      </c>
      <c r="CX15" s="196">
        <v>-4.3843493297729297E-2</v>
      </c>
    </row>
    <row r="16" spans="1:102">
      <c r="A16" s="194" t="s">
        <v>12</v>
      </c>
      <c r="B16" s="195"/>
      <c r="C16" s="195"/>
      <c r="D16" s="195"/>
      <c r="E16" s="195"/>
      <c r="F16" s="195"/>
      <c r="G16" s="195"/>
      <c r="H16" s="194"/>
      <c r="I16" s="196"/>
      <c r="J16" s="196"/>
      <c r="L16" s="194"/>
      <c r="M16" s="196"/>
      <c r="N16" s="196"/>
    </row>
    <row r="17" spans="1:26">
      <c r="A17" s="194" t="s">
        <v>13</v>
      </c>
      <c r="B17" s="196">
        <v>8.5721291296436242E-2</v>
      </c>
      <c r="C17" s="196">
        <v>0.10796313273568381</v>
      </c>
      <c r="D17" s="196">
        <v>0.25946694342636722</v>
      </c>
      <c r="E17" s="196">
        <v>17.926030098727111</v>
      </c>
      <c r="F17" s="196">
        <v>38.078673686226445</v>
      </c>
      <c r="G17" s="196"/>
      <c r="H17" s="194"/>
      <c r="I17" s="196"/>
      <c r="J17" s="196"/>
    </row>
    <row r="18" spans="1:26">
      <c r="A18" s="194"/>
      <c r="B18" s="196"/>
      <c r="C18" s="196"/>
      <c r="D18" s="196"/>
      <c r="E18" s="196"/>
      <c r="F18" s="196"/>
      <c r="G18" s="196"/>
      <c r="H18" s="29"/>
      <c r="I18" s="42"/>
      <c r="J18" s="42"/>
      <c r="K18" s="42"/>
      <c r="L18" s="29"/>
      <c r="M18" s="42"/>
      <c r="N18" s="42"/>
      <c r="O18" s="42"/>
      <c r="P18" s="29"/>
      <c r="Q18" s="42"/>
      <c r="R18" s="42"/>
      <c r="T18" s="29"/>
      <c r="U18" s="42"/>
      <c r="V18" s="42"/>
      <c r="W18" s="42"/>
    </row>
    <row r="19" spans="1:26">
      <c r="E19" s="198"/>
      <c r="H19" s="29" t="s">
        <v>1738</v>
      </c>
      <c r="L19" s="29" t="s">
        <v>1354</v>
      </c>
      <c r="P19" s="29" t="s">
        <v>1141</v>
      </c>
      <c r="T19" s="29" t="s">
        <v>985</v>
      </c>
      <c r="W19" s="196"/>
      <c r="X19" s="29" t="s">
        <v>802</v>
      </c>
    </row>
    <row r="20" spans="1:26">
      <c r="E20" s="198"/>
      <c r="H20" s="183">
        <v>45930</v>
      </c>
      <c r="I20" s="193" t="s">
        <v>17</v>
      </c>
      <c r="J20" s="193" t="s">
        <v>18</v>
      </c>
      <c r="L20" s="183">
        <v>45565</v>
      </c>
      <c r="M20" s="193" t="s">
        <v>17</v>
      </c>
      <c r="N20" s="193" t="s">
        <v>18</v>
      </c>
      <c r="P20" s="183">
        <v>45198</v>
      </c>
      <c r="Q20" s="193" t="s">
        <v>17</v>
      </c>
      <c r="R20" s="193" t="s">
        <v>18</v>
      </c>
      <c r="S20" s="193"/>
      <c r="T20" s="183">
        <v>44834</v>
      </c>
      <c r="U20" s="193" t="s">
        <v>17</v>
      </c>
      <c r="V20" s="193" t="s">
        <v>18</v>
      </c>
      <c r="X20" s="183">
        <v>44469</v>
      </c>
      <c r="Y20" s="193" t="s">
        <v>17</v>
      </c>
      <c r="Z20" s="193" t="s">
        <v>18</v>
      </c>
    </row>
    <row r="21" spans="1:26">
      <c r="A21" s="27" t="s">
        <v>639</v>
      </c>
      <c r="H21" s="183"/>
      <c r="I21" s="193" t="s">
        <v>21</v>
      </c>
      <c r="J21" s="193" t="s">
        <v>21</v>
      </c>
      <c r="L21" s="183"/>
      <c r="M21" s="193" t="s">
        <v>21</v>
      </c>
      <c r="N21" s="193" t="s">
        <v>21</v>
      </c>
      <c r="P21" s="183"/>
      <c r="Q21" s="193" t="s">
        <v>21</v>
      </c>
      <c r="R21" s="193" t="s">
        <v>21</v>
      </c>
      <c r="S21" s="193"/>
      <c r="T21" s="183"/>
      <c r="U21" s="193" t="s">
        <v>21</v>
      </c>
      <c r="V21" s="193" t="s">
        <v>21</v>
      </c>
      <c r="X21" s="183"/>
      <c r="Y21" s="193" t="s">
        <v>21</v>
      </c>
      <c r="Z21" s="193" t="s">
        <v>21</v>
      </c>
    </row>
    <row r="22" spans="1:26">
      <c r="A22" s="29" t="s">
        <v>302</v>
      </c>
      <c r="B22" s="25"/>
      <c r="C22" s="192">
        <v>45930</v>
      </c>
      <c r="D22" s="183">
        <v>43880</v>
      </c>
      <c r="E22" s="29"/>
      <c r="F22" s="25"/>
      <c r="G22" s="25"/>
      <c r="H22" s="194" t="s">
        <v>3</v>
      </c>
      <c r="I22" s="195">
        <v>-5.2031484256033211E-3</v>
      </c>
      <c r="J22" s="195">
        <v>-4.2616082436337521E-3</v>
      </c>
      <c r="L22" s="194" t="s">
        <v>3</v>
      </c>
      <c r="M22" s="195">
        <v>-2.7862123946629347E-2</v>
      </c>
      <c r="N22" s="195">
        <v>-2.6824888649095269E-2</v>
      </c>
      <c r="P22" s="194" t="s">
        <v>3</v>
      </c>
      <c r="Q22" s="195">
        <v>2.4650666442336266E-2</v>
      </c>
      <c r="R22" s="195">
        <v>2.6292898056629488E-2</v>
      </c>
      <c r="S22" s="195"/>
      <c r="T22" s="194" t="s">
        <v>3</v>
      </c>
      <c r="U22" s="195">
        <v>-9.6826165213309556E-2</v>
      </c>
      <c r="V22" s="195">
        <v>-9.2834738434658837E-2</v>
      </c>
      <c r="X22" s="194" t="s">
        <v>3</v>
      </c>
      <c r="Y22" s="195">
        <v>9.2817297860039893E-2</v>
      </c>
      <c r="Z22" s="195">
        <v>9.4405887917906162E-2</v>
      </c>
    </row>
    <row r="23" spans="1:26">
      <c r="A23" s="29"/>
      <c r="B23" s="71" t="s">
        <v>15</v>
      </c>
      <c r="C23" s="71" t="s">
        <v>15</v>
      </c>
      <c r="D23" s="71" t="s">
        <v>16</v>
      </c>
      <c r="E23" s="71" t="s">
        <v>17</v>
      </c>
      <c r="F23" s="71" t="s">
        <v>18</v>
      </c>
      <c r="G23" s="71"/>
      <c r="H23" s="194" t="s">
        <v>4</v>
      </c>
      <c r="I23" s="195">
        <v>-2.3064246165709901E-2</v>
      </c>
      <c r="J23" s="195">
        <v>-2.0808705458189691E-2</v>
      </c>
      <c r="L23" s="194" t="s">
        <v>4</v>
      </c>
      <c r="M23" s="195">
        <v>2.4118936364576626E-2</v>
      </c>
      <c r="N23" s="195">
        <v>2.6351702448798253E-2</v>
      </c>
      <c r="P23" s="194" t="s">
        <v>4</v>
      </c>
      <c r="Q23" s="195">
        <v>-5.0493819758092306E-2</v>
      </c>
      <c r="R23" s="195">
        <v>-4.7839283433948054E-2</v>
      </c>
      <c r="S23" s="195"/>
      <c r="T23" s="194" t="s">
        <v>4</v>
      </c>
      <c r="U23" s="195">
        <v>-9.6200118353982234E-2</v>
      </c>
      <c r="V23" s="195">
        <v>-9.3469282929157016E-2</v>
      </c>
      <c r="X23" s="194" t="s">
        <v>4</v>
      </c>
      <c r="Y23" s="195">
        <v>-7.4335331936243421E-2</v>
      </c>
      <c r="Z23" s="195">
        <v>-7.2103134764771704E-2</v>
      </c>
    </row>
    <row r="24" spans="1:26">
      <c r="A24" s="29"/>
      <c r="B24" s="71" t="s">
        <v>17</v>
      </c>
      <c r="C24" s="71" t="s">
        <v>19</v>
      </c>
      <c r="D24" s="71" t="s">
        <v>20</v>
      </c>
      <c r="E24" s="71" t="s">
        <v>21</v>
      </c>
      <c r="F24" s="71" t="s">
        <v>21</v>
      </c>
      <c r="G24" s="71"/>
      <c r="H24" s="194" t="s">
        <v>5</v>
      </c>
      <c r="I24" s="195">
        <v>1.7190341884722127E-2</v>
      </c>
      <c r="J24" s="195">
        <v>1.9475602589059227E-2</v>
      </c>
      <c r="L24" s="194" t="s">
        <v>5</v>
      </c>
      <c r="M24" s="195">
        <v>3.2657048932407617E-2</v>
      </c>
      <c r="N24" s="195">
        <v>3.3858741096401301E-2</v>
      </c>
      <c r="P24" s="194" t="s">
        <v>5</v>
      </c>
      <c r="Q24" s="195">
        <v>-6.0592215945759587E-2</v>
      </c>
      <c r="R24" s="195">
        <v>-5.9641983591050884E-2</v>
      </c>
      <c r="S24" s="195"/>
      <c r="T24" s="194" t="s">
        <v>5</v>
      </c>
      <c r="U24" s="195">
        <v>-0.10564776941506171</v>
      </c>
      <c r="V24" s="195">
        <v>-0.10476131916960396</v>
      </c>
      <c r="X24" s="194" t="s">
        <v>5</v>
      </c>
      <c r="Y24" s="195">
        <v>-6.2175992456487195E-2</v>
      </c>
      <c r="Z24" s="195">
        <v>-6.1478948558616686E-2</v>
      </c>
    </row>
    <row r="25" spans="1:26">
      <c r="A25" s="29"/>
      <c r="B25" s="198"/>
      <c r="C25" s="198" t="s">
        <v>21</v>
      </c>
      <c r="D25" s="198" t="s">
        <v>21</v>
      </c>
      <c r="E25" s="198"/>
      <c r="F25" s="198"/>
      <c r="G25" s="71"/>
      <c r="H25" s="194" t="s">
        <v>6</v>
      </c>
      <c r="I25" s="195">
        <v>3.1153159091505067E-2</v>
      </c>
      <c r="J25" s="195">
        <v>3.2169956816454182E-2</v>
      </c>
      <c r="L25" s="194" t="s">
        <v>6</v>
      </c>
      <c r="M25" s="195">
        <v>7.0162074005909902E-2</v>
      </c>
      <c r="N25" s="195">
        <v>7.0860108046388648E-2</v>
      </c>
      <c r="P25" s="194" t="s">
        <v>6</v>
      </c>
      <c r="Q25" s="195">
        <v>-6.0095341922838164E-2</v>
      </c>
      <c r="R25" s="195">
        <v>-5.9802028944514363E-2</v>
      </c>
      <c r="S25" s="195"/>
      <c r="T25" s="194" t="s">
        <v>6</v>
      </c>
      <c r="U25" s="195">
        <v>-8.0871641475678602E-2</v>
      </c>
      <c r="V25" s="195">
        <v>-8.0551564686737964E-2</v>
      </c>
      <c r="X25" s="194" t="s">
        <v>6</v>
      </c>
      <c r="Y25" s="195">
        <v>-2.6158940590019331E-2</v>
      </c>
      <c r="Z25" s="195">
        <v>-2.5586144902781438E-2</v>
      </c>
    </row>
    <row r="26" spans="1:26">
      <c r="A26" s="197" t="s">
        <v>3</v>
      </c>
      <c r="B26" s="198">
        <v>9.4286825004355368E-2</v>
      </c>
      <c r="C26" s="198">
        <v>0.13974660091242108</v>
      </c>
      <c r="D26" s="198">
        <v>0.48214345860056057</v>
      </c>
      <c r="E26" s="198">
        <v>0.65816359830577964</v>
      </c>
      <c r="F26" s="198">
        <v>1.0837324833962394</v>
      </c>
      <c r="G26" s="198"/>
      <c r="H26" s="194" t="s">
        <v>7</v>
      </c>
      <c r="I26" s="195">
        <v>-1.818731614345126E-2</v>
      </c>
      <c r="J26" s="195">
        <v>-1.560260332164165E-2</v>
      </c>
      <c r="L26" s="194" t="s">
        <v>7</v>
      </c>
      <c r="M26" s="195">
        <v>5.8627723679360866E-3</v>
      </c>
      <c r="N26" s="195">
        <v>9.0355073229704264E-3</v>
      </c>
      <c r="P26" s="194" t="s">
        <v>7</v>
      </c>
      <c r="Q26" s="195">
        <v>-4.794505847000774E-2</v>
      </c>
      <c r="R26" s="195">
        <v>-4.5279638595952187E-2</v>
      </c>
      <c r="S26" s="195"/>
      <c r="T26" s="194" t="s">
        <v>7</v>
      </c>
      <c r="U26" s="195">
        <v>-8.3275799310792209E-2</v>
      </c>
      <c r="V26" s="195">
        <v>-7.985164536673206E-2</v>
      </c>
      <c r="X26" s="194" t="s">
        <v>7</v>
      </c>
      <c r="Y26" s="195">
        <v>-4.4859587396022804E-2</v>
      </c>
      <c r="Z26" s="195">
        <v>-4.1397201597796585E-2</v>
      </c>
    </row>
    <row r="27" spans="1:26">
      <c r="A27" s="197" t="s">
        <v>4</v>
      </c>
      <c r="B27" s="426">
        <v>7.5195307026042268E-2</v>
      </c>
      <c r="C27" s="426">
        <v>9.7201531344552894E-2</v>
      </c>
      <c r="D27" s="426">
        <v>0.29265422522830109</v>
      </c>
      <c r="E27" s="198">
        <v>0.50219313202008564</v>
      </c>
      <c r="F27" s="198">
        <v>0.68310511550043063</v>
      </c>
      <c r="G27" s="198"/>
      <c r="H27" s="194" t="s">
        <v>8</v>
      </c>
      <c r="I27" s="195">
        <v>1.6158338451646825E-2</v>
      </c>
      <c r="J27" s="195">
        <v>1.784182475556384E-2</v>
      </c>
      <c r="L27" s="194" t="s">
        <v>8</v>
      </c>
      <c r="M27" s="195">
        <v>-1.8161728625859519E-2</v>
      </c>
      <c r="N27" s="195">
        <v>-1.6835517529968147E-2</v>
      </c>
      <c r="P27" s="194" t="s">
        <v>8</v>
      </c>
      <c r="Q27" s="195">
        <v>-3.1039078405198484E-2</v>
      </c>
      <c r="R27" s="195">
        <v>-2.9622820329290422E-2</v>
      </c>
      <c r="S27" s="195"/>
      <c r="T27" s="194" t="s">
        <v>8</v>
      </c>
      <c r="U27" s="195">
        <v>-2.742630095202403E-2</v>
      </c>
      <c r="V27" s="195">
        <v>-2.5963224180697075E-2</v>
      </c>
      <c r="X27" s="194" t="s">
        <v>8</v>
      </c>
      <c r="Y27" s="195">
        <v>-5.695500928033792E-2</v>
      </c>
      <c r="Z27" s="195">
        <v>-5.5473278189810071E-2</v>
      </c>
    </row>
    <row r="28" spans="1:26">
      <c r="A28" s="197" t="s">
        <v>5</v>
      </c>
      <c r="B28" s="426">
        <v>0.1151631007651388</v>
      </c>
      <c r="C28" s="426">
        <v>0.13376131596679297</v>
      </c>
      <c r="D28" s="426">
        <v>0.16149456794831335</v>
      </c>
      <c r="E28" s="198">
        <v>0.84370389603631568</v>
      </c>
      <c r="F28" s="198">
        <v>1.0230555417465061</v>
      </c>
      <c r="G28" s="198"/>
      <c r="H28" s="194" t="s">
        <v>179</v>
      </c>
      <c r="I28" s="195">
        <v>3.6440613618160533E-4</v>
      </c>
      <c r="J28" s="195">
        <v>1.4175351673537673E-3</v>
      </c>
      <c r="L28" s="194" t="s">
        <v>179</v>
      </c>
      <c r="M28" s="195">
        <v>-6.6554054745500135E-3</v>
      </c>
      <c r="N28" s="195">
        <v>-5.4464340713553661E-3</v>
      </c>
      <c r="P28" s="194" t="s">
        <v>179</v>
      </c>
      <c r="Q28" s="195">
        <v>-3.2453319913806955E-2</v>
      </c>
      <c r="R28" s="195">
        <v>-3.1363333611514665E-2</v>
      </c>
      <c r="S28" s="195"/>
      <c r="T28" s="194" t="s">
        <v>179</v>
      </c>
      <c r="U28" s="195">
        <v>-7.9278825231508643E-2</v>
      </c>
      <c r="V28" s="195">
        <v>-7.7636098790413999E-2</v>
      </c>
      <c r="X28" s="194" t="s">
        <v>179</v>
      </c>
      <c r="Y28" s="195">
        <v>-1.9871550833899687E-2</v>
      </c>
      <c r="Z28" s="195">
        <v>-1.8493170735458198E-2</v>
      </c>
    </row>
    <row r="29" spans="1:26">
      <c r="A29" s="197" t="s">
        <v>6</v>
      </c>
      <c r="B29" s="426">
        <v>0.11364202629353426</v>
      </c>
      <c r="C29" s="426">
        <v>0.1228071675523692</v>
      </c>
      <c r="D29" s="426">
        <v>8.0649224215358764E-2</v>
      </c>
      <c r="E29" s="198">
        <v>0.82963367886814976</v>
      </c>
      <c r="F29" s="198">
        <v>0.91576633177689604</v>
      </c>
      <c r="G29" s="198"/>
      <c r="H29" s="194" t="s">
        <v>10</v>
      </c>
      <c r="I29" s="195">
        <v>7.2102638894649518E-2</v>
      </c>
      <c r="J29" s="195">
        <v>7.2469617330320091E-2</v>
      </c>
      <c r="L29" s="194" t="s">
        <v>10</v>
      </c>
      <c r="M29" s="195">
        <v>2.4476952945935659E-2</v>
      </c>
      <c r="N29" s="195">
        <v>2.4891478373514797E-2</v>
      </c>
      <c r="P29" s="194" t="s">
        <v>10</v>
      </c>
      <c r="Q29" s="195">
        <v>-6.908294333901932E-2</v>
      </c>
      <c r="R29" s="195">
        <v>-6.8734647406979099E-2</v>
      </c>
      <c r="S29" s="195"/>
      <c r="T29" s="194" t="s">
        <v>10</v>
      </c>
      <c r="U29" s="195">
        <v>-0.1204668241359157</v>
      </c>
      <c r="V29" s="195">
        <v>-0.12006642507240051</v>
      </c>
      <c r="X29" s="194" t="s">
        <v>10</v>
      </c>
      <c r="Y29" s="195">
        <v>-5.8242945651047373E-2</v>
      </c>
      <c r="Z29" s="195">
        <v>-5.7843982555142115E-2</v>
      </c>
    </row>
    <row r="30" spans="1:26">
      <c r="A30" s="197" t="s">
        <v>7</v>
      </c>
      <c r="B30" s="426">
        <v>5.0105667286694411E-2</v>
      </c>
      <c r="C30" s="426">
        <v>7.8353435445543296E-2</v>
      </c>
      <c r="D30" s="426">
        <v>0.56376393506987776</v>
      </c>
      <c r="E30" s="198">
        <v>0.31574650119744008</v>
      </c>
      <c r="F30" s="198">
        <v>0.52712611641346618</v>
      </c>
      <c r="G30" s="198"/>
      <c r="H30" s="194" t="s">
        <v>459</v>
      </c>
      <c r="I30" s="195">
        <v>5.5309843699098638E-2</v>
      </c>
      <c r="J30" s="195">
        <v>5.6006573161641704E-2</v>
      </c>
      <c r="L30" s="194" t="s">
        <v>459</v>
      </c>
      <c r="M30" s="195">
        <v>4.5331454561244433E-2</v>
      </c>
      <c r="N30" s="195">
        <v>4.6287703325307739E-2</v>
      </c>
      <c r="P30" s="194" t="s">
        <v>459</v>
      </c>
      <c r="Q30" s="195">
        <v>-3.2696836216646652E-2</v>
      </c>
      <c r="R30" s="195">
        <v>-3.2633636767356644E-2</v>
      </c>
      <c r="S30" s="195"/>
      <c r="T30" s="194" t="s">
        <v>459</v>
      </c>
      <c r="U30" s="195">
        <v>-0.12163454532418894</v>
      </c>
      <c r="V30" s="195">
        <v>-0.1215227224822929</v>
      </c>
      <c r="X30" s="194" t="s">
        <v>459</v>
      </c>
      <c r="Y30" s="195">
        <v>-6.5884713302575948E-2</v>
      </c>
      <c r="Z30" s="195">
        <v>-6.5808977472026964E-2</v>
      </c>
    </row>
    <row r="31" spans="1:26">
      <c r="A31" s="197" t="s">
        <v>8</v>
      </c>
      <c r="B31" s="426">
        <v>5.3738160510187871E-2</v>
      </c>
      <c r="C31" s="426">
        <v>7.1836763215717303E-2</v>
      </c>
      <c r="D31" s="426">
        <v>0.33679237498459286</v>
      </c>
      <c r="E31" s="198">
        <v>0.34149625133830508</v>
      </c>
      <c r="F31" s="198">
        <v>0.47604595080177403</v>
      </c>
      <c r="G31" s="198"/>
      <c r="H31" s="194" t="s">
        <v>11</v>
      </c>
      <c r="I31" s="195">
        <v>3.9761076763740633E-2</v>
      </c>
      <c r="J31" s="195">
        <v>0.30668926788968665</v>
      </c>
      <c r="L31" s="194" t="s">
        <v>11</v>
      </c>
      <c r="M31" s="195">
        <v>6.4255475345461388E-2</v>
      </c>
      <c r="N31" s="195">
        <v>6.5975382252090764E-2</v>
      </c>
      <c r="P31" s="194" t="s">
        <v>11</v>
      </c>
      <c r="Q31" s="195">
        <v>-5.8343910991689341E-2</v>
      </c>
      <c r="R31" s="195">
        <v>-5.6278076852175563E-2</v>
      </c>
      <c r="S31" s="195"/>
      <c r="T31" s="194" t="s">
        <v>11</v>
      </c>
      <c r="U31" s="195">
        <v>-0.11546751985713555</v>
      </c>
      <c r="V31" s="195">
        <v>-0.1134126170862535</v>
      </c>
      <c r="X31" s="194" t="s">
        <v>11</v>
      </c>
      <c r="Y31" s="195">
        <v>-6.4241872998814231E-2</v>
      </c>
      <c r="Z31" s="195">
        <v>-6.1826569240453488E-2</v>
      </c>
    </row>
    <row r="32" spans="1:26">
      <c r="A32" s="197" t="s">
        <v>9</v>
      </c>
      <c r="B32" s="426">
        <v>0.10374632954542351</v>
      </c>
      <c r="C32" s="426">
        <v>0.12520108030774679</v>
      </c>
      <c r="D32" s="426">
        <v>0.20680009458001786</v>
      </c>
      <c r="E32" s="198">
        <v>0.74023470621473764</v>
      </c>
      <c r="F32" s="198">
        <v>0.93880434701199578</v>
      </c>
      <c r="G32" s="198"/>
      <c r="H32" s="194" t="s">
        <v>394</v>
      </c>
      <c r="I32" s="195">
        <v>-1.4403992408351662E-3</v>
      </c>
      <c r="J32" s="195">
        <v>4.9368045291604545E-3</v>
      </c>
      <c r="L32" s="194" t="s">
        <v>394</v>
      </c>
      <c r="M32" s="195">
        <v>2.7713584952191672E-2</v>
      </c>
      <c r="N32" s="195">
        <v>3.3095865743615116E-2</v>
      </c>
      <c r="P32" s="194" t="s">
        <v>394</v>
      </c>
      <c r="Q32" s="195">
        <v>-7.8215104887299325E-2</v>
      </c>
      <c r="R32" s="195">
        <v>-7.2482132706538915E-2</v>
      </c>
      <c r="S32" s="195"/>
      <c r="T32" s="194" t="s">
        <v>394</v>
      </c>
      <c r="U32" s="195">
        <v>-0.13644870719851376</v>
      </c>
      <c r="V32" s="195">
        <v>-0.13153944209339341</v>
      </c>
      <c r="X32" s="194" t="s">
        <v>394</v>
      </c>
      <c r="Y32" s="195">
        <v>-6.6424668467159664E-2</v>
      </c>
      <c r="Z32" s="195">
        <v>-6.2241010000665287E-2</v>
      </c>
    </row>
    <row r="33" spans="1:26">
      <c r="A33" s="197" t="s">
        <v>10</v>
      </c>
      <c r="B33" s="198">
        <v>0.22438909251022299</v>
      </c>
      <c r="C33" s="198">
        <v>0.23508938350676956</v>
      </c>
      <c r="D33" s="198">
        <v>4.7686324129409596E-2</v>
      </c>
      <c r="E33" s="198">
        <v>2.1149867157653692</v>
      </c>
      <c r="F33" s="198">
        <v>2.2708892268616938</v>
      </c>
      <c r="G33" s="198"/>
      <c r="H33" s="194" t="s">
        <v>13</v>
      </c>
      <c r="I33" s="196">
        <v>3.5323079204804264E-2</v>
      </c>
      <c r="J33" s="196">
        <v>3.6500098668045267E-2</v>
      </c>
      <c r="L33" s="194" t="s">
        <v>13</v>
      </c>
      <c r="M33" s="196">
        <v>2.0198233636760765E-2</v>
      </c>
      <c r="N33" s="196">
        <v>2.1357103882930328E-2</v>
      </c>
      <c r="P33" s="194" t="s">
        <v>13</v>
      </c>
      <c r="Q33" s="196">
        <v>-4.8718754745778248E-2</v>
      </c>
      <c r="R33" s="196">
        <v>-4.7677910789673983E-2</v>
      </c>
      <c r="S33" s="196"/>
      <c r="T33" s="194" t="s">
        <v>13</v>
      </c>
      <c r="U33" s="196">
        <v>-9.3394435089137362E-2</v>
      </c>
      <c r="V33" s="196">
        <v>-9.2098631364817218E-2</v>
      </c>
      <c r="X33" s="194" t="s">
        <v>13</v>
      </c>
      <c r="Y33" s="196">
        <v>-4.7569441768317566E-2</v>
      </c>
      <c r="Z33" s="196">
        <v>-4.6509779145233909E-2</v>
      </c>
    </row>
    <row r="34" spans="1:26">
      <c r="A34" s="197" t="s">
        <v>459</v>
      </c>
      <c r="B34" s="198">
        <v>0.14988704151160226</v>
      </c>
      <c r="C34" s="198">
        <v>0.16063389624429614</v>
      </c>
      <c r="D34" s="198">
        <v>7.1699692143580004E-2</v>
      </c>
      <c r="E34" s="198">
        <v>1.1899434733196905</v>
      </c>
      <c r="F34" s="198">
        <v>1.3073218515747613</v>
      </c>
      <c r="G34" s="198"/>
      <c r="H34" s="656"/>
      <c r="I34" s="301"/>
      <c r="J34" s="301"/>
    </row>
    <row r="35" spans="1:26">
      <c r="A35" s="197" t="s">
        <v>11</v>
      </c>
      <c r="B35" s="198">
        <v>4.0218353108843141E-2</v>
      </c>
      <c r="C35" s="198">
        <v>7.3987235781448391E-2</v>
      </c>
      <c r="D35" s="198">
        <v>0.83963862421756419</v>
      </c>
      <c r="E35" s="198">
        <v>0.24770792960687649</v>
      </c>
      <c r="F35" s="198">
        <v>0.49274449281301735</v>
      </c>
      <c r="G35" s="198"/>
      <c r="H35" s="656"/>
      <c r="I35" s="301"/>
      <c r="J35" s="301"/>
    </row>
    <row r="36" spans="1:26">
      <c r="A36" s="197" t="s">
        <v>12</v>
      </c>
      <c r="B36" s="198">
        <v>6.1828450195708928E-3</v>
      </c>
      <c r="C36" s="198">
        <v>3.9710823623479552E-2</v>
      </c>
      <c r="D36" s="198">
        <v>5.4227428469872265</v>
      </c>
      <c r="E36" s="198">
        <v>3.520032818081309E-2</v>
      </c>
      <c r="F36" s="198">
        <v>0.24429502101545664</v>
      </c>
      <c r="G36" s="198"/>
      <c r="H36" s="29" t="s">
        <v>1663</v>
      </c>
      <c r="L36" s="29"/>
      <c r="M36" s="42"/>
      <c r="N36" s="42"/>
      <c r="P36" s="29"/>
    </row>
    <row r="37" spans="1:26">
      <c r="A37" s="197" t="s">
        <v>13</v>
      </c>
      <c r="B37" s="199">
        <v>0.12893970632243712</v>
      </c>
      <c r="C37" s="199">
        <v>0.14640973066609142</v>
      </c>
      <c r="D37" s="199">
        <v>0.13548987229711332</v>
      </c>
      <c r="E37" s="199">
        <v>0.97523844705531149</v>
      </c>
      <c r="F37" s="199">
        <v>1.1530324207589633</v>
      </c>
      <c r="G37" s="199"/>
      <c r="H37" s="183">
        <v>45898</v>
      </c>
      <c r="I37" s="193" t="s">
        <v>17</v>
      </c>
      <c r="J37" s="193" t="s">
        <v>18</v>
      </c>
      <c r="L37" s="183"/>
      <c r="M37" s="193"/>
      <c r="N37" s="193"/>
      <c r="P37" s="183"/>
      <c r="Q37" s="193"/>
      <c r="R37" s="193"/>
    </row>
    <row r="38" spans="1:26">
      <c r="A38" s="197"/>
      <c r="B38" s="199"/>
      <c r="C38" s="199"/>
      <c r="D38" s="199"/>
      <c r="E38" s="199"/>
      <c r="F38" s="199"/>
      <c r="G38" s="196"/>
      <c r="H38" s="183"/>
      <c r="I38" s="193" t="s">
        <v>21</v>
      </c>
      <c r="J38" s="193" t="s">
        <v>21</v>
      </c>
      <c r="L38" s="183"/>
      <c r="M38" s="193"/>
      <c r="N38" s="193"/>
      <c r="P38" s="183"/>
      <c r="Q38" s="193"/>
      <c r="R38" s="193"/>
    </row>
    <row r="39" spans="1:26">
      <c r="A39" s="194"/>
      <c r="B39" s="196"/>
      <c r="C39" s="196"/>
      <c r="D39" s="196"/>
      <c r="E39" s="196"/>
      <c r="F39" s="196"/>
      <c r="H39" s="194" t="s">
        <v>3</v>
      </c>
      <c r="I39" s="195">
        <v>2.9218758180727056E-2</v>
      </c>
      <c r="J39" s="195">
        <v>3.6402916633216709E-2</v>
      </c>
      <c r="L39" s="194"/>
      <c r="M39" s="195"/>
      <c r="N39" s="195"/>
      <c r="P39" s="194"/>
      <c r="Q39" s="195"/>
      <c r="R39" s="195"/>
    </row>
    <row r="40" spans="1:26">
      <c r="H40" s="194" t="s">
        <v>4</v>
      </c>
      <c r="I40" s="195">
        <v>5.5859452232056572E-2</v>
      </c>
      <c r="J40" s="195">
        <v>5.7636903761337122E-2</v>
      </c>
      <c r="L40" s="194"/>
      <c r="M40" s="195"/>
      <c r="N40" s="195"/>
      <c r="P40" s="194"/>
      <c r="Q40" s="195"/>
      <c r="R40" s="195"/>
    </row>
    <row r="41" spans="1:26">
      <c r="A41" s="27" t="s">
        <v>1408</v>
      </c>
      <c r="H41" s="194" t="s">
        <v>5</v>
      </c>
      <c r="I41" s="195">
        <v>-1.4834897356224008E-3</v>
      </c>
      <c r="J41" s="195">
        <v>6.5553864592393651E-5</v>
      </c>
      <c r="L41" s="194"/>
      <c r="M41" s="195"/>
      <c r="N41" s="195"/>
      <c r="P41" s="194"/>
      <c r="Q41" s="195"/>
      <c r="R41" s="195"/>
    </row>
    <row r="42" spans="1:26">
      <c r="A42" s="29" t="s">
        <v>302</v>
      </c>
      <c r="B42" s="25"/>
      <c r="C42" s="192">
        <v>45930</v>
      </c>
      <c r="D42" s="183">
        <v>45601</v>
      </c>
      <c r="E42" s="29"/>
      <c r="F42" s="25"/>
      <c r="G42" s="25"/>
      <c r="H42" s="194" t="s">
        <v>6</v>
      </c>
      <c r="I42" s="195">
        <v>3.3506664711682621E-2</v>
      </c>
      <c r="J42" s="195">
        <v>3.3993545435083705E-2</v>
      </c>
      <c r="L42" s="194"/>
      <c r="M42" s="195"/>
      <c r="N42" s="195"/>
      <c r="P42" s="194"/>
      <c r="Q42" s="195"/>
      <c r="R42" s="195"/>
    </row>
    <row r="43" spans="1:26">
      <c r="A43" s="29"/>
      <c r="B43" s="71" t="s">
        <v>15</v>
      </c>
      <c r="C43" s="71" t="s">
        <v>15</v>
      </c>
      <c r="D43" s="71" t="s">
        <v>16</v>
      </c>
      <c r="E43" s="71" t="s">
        <v>17</v>
      </c>
      <c r="F43" s="71" t="s">
        <v>18</v>
      </c>
      <c r="G43" s="71"/>
      <c r="H43" s="194" t="s">
        <v>7</v>
      </c>
      <c r="I43" s="195">
        <v>1.4481491554726666E-2</v>
      </c>
      <c r="J43" s="195">
        <v>1.5938197903157647E-2</v>
      </c>
      <c r="L43" s="194"/>
      <c r="M43" s="195"/>
      <c r="N43" s="195"/>
      <c r="P43" s="194"/>
      <c r="Q43" s="195"/>
      <c r="R43" s="195"/>
    </row>
    <row r="44" spans="1:26">
      <c r="A44" s="29"/>
      <c r="B44" s="71" t="s">
        <v>17</v>
      </c>
      <c r="C44" s="71" t="s">
        <v>19</v>
      </c>
      <c r="D44" s="71" t="s">
        <v>20</v>
      </c>
      <c r="E44" s="71" t="s">
        <v>21</v>
      </c>
      <c r="F44" s="71" t="s">
        <v>21</v>
      </c>
      <c r="G44" s="71"/>
      <c r="H44" s="194" t="s">
        <v>8</v>
      </c>
      <c r="I44" s="195">
        <v>5.2492973915055918E-2</v>
      </c>
      <c r="J44" s="195">
        <v>5.3801070627890413E-2</v>
      </c>
      <c r="L44" s="194"/>
      <c r="M44" s="195"/>
      <c r="N44" s="195"/>
      <c r="P44" s="194"/>
      <c r="Q44" s="195"/>
      <c r="R44" s="195"/>
    </row>
    <row r="45" spans="1:26">
      <c r="A45" s="29"/>
      <c r="B45" s="123"/>
      <c r="C45" s="123" t="s">
        <v>21</v>
      </c>
      <c r="D45" s="123" t="s">
        <v>21</v>
      </c>
      <c r="E45" s="71"/>
      <c r="F45" s="71"/>
      <c r="G45" s="71"/>
      <c r="H45" s="194" t="s">
        <v>179</v>
      </c>
      <c r="I45" s="195">
        <v>2.9821518175996209E-2</v>
      </c>
      <c r="J45" s="195">
        <v>3.1231883431616758E-2</v>
      </c>
      <c r="L45" s="194"/>
      <c r="M45" s="195"/>
      <c r="N45" s="195"/>
      <c r="P45" s="194"/>
      <c r="Q45" s="195"/>
      <c r="R45" s="195"/>
    </row>
    <row r="46" spans="1:26">
      <c r="A46" s="197" t="s">
        <v>3</v>
      </c>
      <c r="B46" s="198">
        <v>-9.5037766270144042E-2</v>
      </c>
      <c r="C46" s="198">
        <v>0.13375007457857668</v>
      </c>
      <c r="D46" s="198">
        <v>2.4073360499487459</v>
      </c>
      <c r="E46" s="198">
        <v>-1.438611085344188E-2</v>
      </c>
      <c r="F46" s="198">
        <v>1.8382192218714621E-2</v>
      </c>
      <c r="G46" s="198"/>
      <c r="H46" s="194" t="s">
        <v>10</v>
      </c>
      <c r="I46" s="195">
        <v>2.658279028951549E-3</v>
      </c>
      <c r="J46" s="195">
        <v>3.3905073188162937E-3</v>
      </c>
      <c r="L46" s="194"/>
      <c r="M46" s="195"/>
      <c r="N46" s="195"/>
      <c r="P46" s="194"/>
      <c r="Q46" s="195"/>
      <c r="R46" s="195"/>
    </row>
    <row r="47" spans="1:26">
      <c r="A47" s="197" t="s">
        <v>4</v>
      </c>
      <c r="B47" s="426">
        <v>-0.19495385220583827</v>
      </c>
      <c r="C47" s="426">
        <v>-8.5354112365747192E-2</v>
      </c>
      <c r="D47" s="426">
        <v>0.5621829915131521</v>
      </c>
      <c r="E47" s="198">
        <v>-3.0977143568238441E-2</v>
      </c>
      <c r="F47" s="198">
        <v>-1.2862677813668233E-2</v>
      </c>
      <c r="G47" s="198"/>
      <c r="H47" s="194" t="s">
        <v>459</v>
      </c>
      <c r="I47" s="195">
        <v>3.5705303578919434E-2</v>
      </c>
      <c r="J47" s="195">
        <v>3.5792802276523705E-2</v>
      </c>
      <c r="L47" s="194"/>
      <c r="M47" s="195"/>
      <c r="N47" s="195"/>
      <c r="P47" s="194"/>
      <c r="Q47" s="195"/>
      <c r="R47" s="195"/>
    </row>
    <row r="48" spans="1:26">
      <c r="A48" s="197" t="s">
        <v>5</v>
      </c>
      <c r="B48" s="426">
        <v>1.4019602718508382</v>
      </c>
      <c r="C48" s="426">
        <v>1.6507582041053421</v>
      </c>
      <c r="D48" s="426">
        <v>0.17746432423940675</v>
      </c>
      <c r="E48" s="198">
        <v>0.13559224688857752</v>
      </c>
      <c r="F48" s="198">
        <v>0.15194987675079097</v>
      </c>
      <c r="G48" s="198"/>
      <c r="H48" s="194" t="s">
        <v>11</v>
      </c>
      <c r="I48" s="195">
        <v>-2.0326178230096748E-2</v>
      </c>
      <c r="J48" s="195">
        <v>0.25454113620914587</v>
      </c>
      <c r="L48" s="194"/>
      <c r="M48" s="195"/>
      <c r="N48" s="195"/>
      <c r="P48" s="194"/>
      <c r="Q48" s="195"/>
      <c r="R48" s="195"/>
    </row>
    <row r="49" spans="1:18">
      <c r="A49" s="197" t="s">
        <v>6</v>
      </c>
      <c r="B49" s="426">
        <v>1.9697522476241143</v>
      </c>
      <c r="C49" s="426">
        <v>2.1122258439021748</v>
      </c>
      <c r="D49" s="426">
        <v>7.233071897742982E-2</v>
      </c>
      <c r="E49" s="198">
        <v>0.17110162489100045</v>
      </c>
      <c r="F49" s="198">
        <v>0.17909180509901867</v>
      </c>
      <c r="G49" s="198"/>
      <c r="H49" s="194" t="s">
        <v>394</v>
      </c>
      <c r="I49" s="195">
        <v>2.0334009006770515E-2</v>
      </c>
      <c r="J49" s="195">
        <v>2.1764321121160224E-2</v>
      </c>
      <c r="L49" s="194"/>
      <c r="M49" s="195"/>
      <c r="N49" s="195"/>
      <c r="P49" s="194"/>
      <c r="Q49" s="195"/>
      <c r="R49" s="195"/>
    </row>
    <row r="50" spans="1:18">
      <c r="A50" s="197" t="s">
        <v>7</v>
      </c>
      <c r="B50" s="426">
        <v>1.2803558575384733E-2</v>
      </c>
      <c r="C50" s="426">
        <v>0.18147912944584244</v>
      </c>
      <c r="D50" s="426">
        <v>13.174116389387409</v>
      </c>
      <c r="E50" s="198">
        <v>1.8477862565589032E-3</v>
      </c>
      <c r="F50" s="198">
        <v>2.4494100030890475E-2</v>
      </c>
      <c r="G50" s="198"/>
      <c r="H50" s="194" t="s">
        <v>13</v>
      </c>
      <c r="I50" s="196">
        <v>1.9066189771405506E-2</v>
      </c>
      <c r="J50" s="196">
        <v>2.0271508576558794E-2</v>
      </c>
      <c r="L50" s="194"/>
      <c r="M50" s="196"/>
      <c r="N50" s="196"/>
      <c r="P50" s="194"/>
      <c r="Q50" s="196"/>
      <c r="R50" s="196"/>
    </row>
    <row r="51" spans="1:18">
      <c r="A51" s="197" t="s">
        <v>8</v>
      </c>
      <c r="B51" s="426">
        <v>-0.33434945762946189</v>
      </c>
      <c r="C51" s="426">
        <v>-0.251781133697494</v>
      </c>
      <c r="D51" s="426">
        <v>0.24695216949767893</v>
      </c>
      <c r="E51" s="198">
        <v>-5.7346770001107106E-2</v>
      </c>
      <c r="F51" s="198">
        <v>-4.1215972588273364E-2</v>
      </c>
      <c r="G51" s="198"/>
      <c r="H51" s="656"/>
      <c r="I51" s="301"/>
      <c r="J51" s="301"/>
    </row>
    <row r="52" spans="1:18">
      <c r="A52" s="197" t="s">
        <v>71</v>
      </c>
      <c r="B52" s="426">
        <v>1.7023438783414928</v>
      </c>
      <c r="C52" s="426">
        <v>1.968678089461783</v>
      </c>
      <c r="D52" s="426">
        <v>0.15645147523293948</v>
      </c>
      <c r="E52" s="198">
        <v>0.15517609467604143</v>
      </c>
      <c r="F52" s="198">
        <v>0.17104015033556563</v>
      </c>
      <c r="G52" s="198"/>
      <c r="H52" s="656"/>
      <c r="I52" s="301"/>
      <c r="J52" s="301"/>
    </row>
    <row r="53" spans="1:18">
      <c r="A53" s="197" t="s">
        <v>10</v>
      </c>
      <c r="B53" s="198">
        <v>3.985423719487768</v>
      </c>
      <c r="C53" s="198">
        <v>4.1893219196275799</v>
      </c>
      <c r="D53" s="198">
        <v>5.1160984249378198E-2</v>
      </c>
      <c r="E53" s="198">
        <v>0.26252742677270935</v>
      </c>
      <c r="F53" s="198">
        <v>0.26989234778770244</v>
      </c>
      <c r="G53" s="198"/>
      <c r="H53" s="29" t="s">
        <v>1637</v>
      </c>
      <c r="L53" s="29"/>
    </row>
    <row r="54" spans="1:18">
      <c r="A54" s="197" t="s">
        <v>459</v>
      </c>
      <c r="B54" s="198">
        <v>5.7623751353291377</v>
      </c>
      <c r="C54" s="198">
        <v>6.1286869202824885</v>
      </c>
      <c r="D54" s="198">
        <v>6.3569583088662909E-2</v>
      </c>
      <c r="E54" s="198">
        <v>0.31963084819895538</v>
      </c>
      <c r="F54" s="198">
        <v>0.32977107128067074</v>
      </c>
      <c r="G54" s="198"/>
      <c r="H54" s="183">
        <v>45869</v>
      </c>
      <c r="I54" s="193" t="s">
        <v>17</v>
      </c>
      <c r="J54" s="193" t="s">
        <v>18</v>
      </c>
      <c r="L54" s="183"/>
      <c r="M54" s="193"/>
      <c r="N54" s="193"/>
    </row>
    <row r="55" spans="1:18">
      <c r="A55" s="197" t="s">
        <v>11</v>
      </c>
      <c r="B55" s="198">
        <v>1.1088223443216263</v>
      </c>
      <c r="C55" s="198">
        <v>1.5636431762994025</v>
      </c>
      <c r="D55" s="198">
        <v>0.4101836820902397</v>
      </c>
      <c r="E55" s="198">
        <v>0.11434630453398786</v>
      </c>
      <c r="F55" s="198">
        <v>0.14637768886383107</v>
      </c>
      <c r="G55" s="198"/>
      <c r="H55" s="183"/>
      <c r="I55" s="193" t="s">
        <v>21</v>
      </c>
      <c r="J55" s="193" t="s">
        <v>21</v>
      </c>
      <c r="L55" s="183"/>
      <c r="M55" s="193"/>
      <c r="N55" s="193"/>
    </row>
    <row r="56" spans="1:18">
      <c r="A56" s="197" t="s">
        <v>183</v>
      </c>
      <c r="B56" s="198">
        <v>-0.22312435494619198</v>
      </c>
      <c r="C56" s="198">
        <v>-2.4205133244530219E-2</v>
      </c>
      <c r="D56" s="198">
        <v>0.89151729648532785</v>
      </c>
      <c r="E56" s="198">
        <v>-3.5972693504756181E-2</v>
      </c>
      <c r="F56" s="198">
        <v>-3.5492055449843907E-3</v>
      </c>
      <c r="G56" s="198"/>
      <c r="H56" s="194" t="s">
        <v>3</v>
      </c>
      <c r="I56" s="195">
        <v>2.8097336569978371E-2</v>
      </c>
      <c r="J56" s="195">
        <v>2.9223824861880354E-2</v>
      </c>
      <c r="L56" s="194"/>
      <c r="M56" s="195"/>
      <c r="N56" s="195"/>
    </row>
    <row r="57" spans="1:18">
      <c r="A57" s="197" t="s">
        <v>13</v>
      </c>
      <c r="B57" s="199">
        <v>1.725730256134391</v>
      </c>
      <c r="C57" s="199">
        <v>1.963673610673661</v>
      </c>
      <c r="D57" s="199">
        <v>0.13787980693591093</v>
      </c>
      <c r="E57" s="199">
        <v>0.15662138552323079</v>
      </c>
      <c r="F57" s="199">
        <v>0.17075349084104352</v>
      </c>
      <c r="G57" s="199"/>
      <c r="H57" s="194" t="s">
        <v>4</v>
      </c>
      <c r="I57" s="195">
        <v>-5.0501602484721575E-3</v>
      </c>
      <c r="J57" s="195">
        <v>-4.4415732960368937E-3</v>
      </c>
      <c r="L57" s="194"/>
      <c r="M57" s="195"/>
      <c r="N57" s="195"/>
    </row>
    <row r="58" spans="1:18">
      <c r="A58" s="197"/>
      <c r="B58" s="199"/>
      <c r="C58" s="199"/>
      <c r="D58" s="199"/>
      <c r="E58" s="199"/>
      <c r="F58" s="199"/>
      <c r="G58" s="199"/>
      <c r="H58" s="194" t="s">
        <v>5</v>
      </c>
      <c r="I58" s="195">
        <v>2.9470688331945549E-2</v>
      </c>
      <c r="J58" s="195">
        <v>3.0078039978796767E-2</v>
      </c>
      <c r="L58" s="194"/>
      <c r="M58" s="195"/>
      <c r="N58" s="195"/>
    </row>
    <row r="59" spans="1:18">
      <c r="A59" s="197"/>
      <c r="B59" s="199"/>
      <c r="C59" s="199"/>
      <c r="D59" s="199"/>
      <c r="E59" s="199"/>
      <c r="F59" s="199"/>
      <c r="H59" s="194" t="s">
        <v>6</v>
      </c>
      <c r="I59" s="195">
        <v>2.6181563813546083E-2</v>
      </c>
      <c r="J59" s="195">
        <v>2.6372188223758197E-2</v>
      </c>
      <c r="L59" s="194"/>
      <c r="M59" s="195"/>
      <c r="N59" s="195"/>
    </row>
    <row r="60" spans="1:18">
      <c r="H60" s="194" t="s">
        <v>7</v>
      </c>
      <c r="I60" s="195">
        <v>-2.5111404102193147E-2</v>
      </c>
      <c r="J60" s="195">
        <v>-2.3675977800978076E-2</v>
      </c>
      <c r="L60" s="194"/>
      <c r="M60" s="195"/>
      <c r="N60" s="195"/>
    </row>
    <row r="61" spans="1:18">
      <c r="H61" s="194" t="s">
        <v>8</v>
      </c>
      <c r="I61" s="195">
        <v>-3.4405326830788563E-2</v>
      </c>
      <c r="J61" s="195">
        <v>-3.2614687527078079E-2</v>
      </c>
      <c r="L61" s="194"/>
      <c r="M61" s="195"/>
      <c r="N61" s="195"/>
    </row>
    <row r="62" spans="1:18">
      <c r="H62" s="194" t="s">
        <v>179</v>
      </c>
      <c r="I62" s="195">
        <v>-1.5858112459481433E-3</v>
      </c>
      <c r="J62" s="195">
        <v>-4.7220862739416614E-4</v>
      </c>
      <c r="L62" s="194"/>
      <c r="M62" s="195"/>
      <c r="N62" s="195"/>
    </row>
    <row r="63" spans="1:18">
      <c r="H63" s="194" t="s">
        <v>10</v>
      </c>
      <c r="I63" s="195">
        <v>5.1576620221619685E-2</v>
      </c>
      <c r="J63" s="195">
        <v>5.1894053310789889E-2</v>
      </c>
      <c r="L63" s="194"/>
      <c r="M63" s="195"/>
      <c r="N63" s="195"/>
    </row>
    <row r="64" spans="1:18">
      <c r="H64" s="194" t="s">
        <v>459</v>
      </c>
      <c r="I64" s="195">
        <v>2.3038478645792448E-2</v>
      </c>
      <c r="J64" s="195">
        <v>2.4275409837153816E-2</v>
      </c>
      <c r="L64" s="194"/>
      <c r="M64" s="195"/>
      <c r="N64" s="195"/>
    </row>
    <row r="65" spans="8:14">
      <c r="H65" s="194" t="s">
        <v>11</v>
      </c>
      <c r="I65" s="195">
        <v>4.891112183242563E-2</v>
      </c>
      <c r="J65" s="195">
        <v>0.27473931389949513</v>
      </c>
      <c r="L65" s="194"/>
      <c r="M65" s="195"/>
      <c r="N65" s="195"/>
    </row>
    <row r="66" spans="8:14">
      <c r="H66" s="194" t="s">
        <v>394</v>
      </c>
      <c r="I66" s="195">
        <v>-1.5761223581212125E-3</v>
      </c>
      <c r="J66" s="195">
        <v>-9.2133911561931292E-4</v>
      </c>
      <c r="L66" s="194"/>
      <c r="M66" s="195"/>
      <c r="N66" s="195"/>
    </row>
    <row r="67" spans="8:14">
      <c r="H67" s="194" t="s">
        <v>13</v>
      </c>
      <c r="I67" s="196">
        <v>2.166665793295941E-2</v>
      </c>
      <c r="J67" s="196">
        <v>2.2442985578441599E-2</v>
      </c>
      <c r="L67" s="194"/>
      <c r="M67" s="196"/>
      <c r="N67" s="196"/>
    </row>
    <row r="68" spans="8:14">
      <c r="H68" s="656"/>
      <c r="I68" s="301"/>
      <c r="J68" s="301"/>
    </row>
    <row r="69" spans="8:14">
      <c r="H69" s="656"/>
      <c r="I69" s="301"/>
      <c r="J69" s="301"/>
      <c r="K69" s="193"/>
    </row>
    <row r="70" spans="8:14">
      <c r="H70" s="29" t="s">
        <v>1618</v>
      </c>
      <c r="K70" s="193"/>
      <c r="L70" s="29"/>
    </row>
    <row r="71" spans="8:14">
      <c r="H71" s="183">
        <v>45838</v>
      </c>
      <c r="I71" s="193" t="s">
        <v>17</v>
      </c>
      <c r="J71" s="193" t="s">
        <v>18</v>
      </c>
      <c r="K71" s="195"/>
      <c r="L71" s="183"/>
      <c r="M71" s="193"/>
      <c r="N71" s="193"/>
    </row>
    <row r="72" spans="8:14">
      <c r="H72" s="183"/>
      <c r="I72" s="193" t="s">
        <v>21</v>
      </c>
      <c r="J72" s="193" t="s">
        <v>21</v>
      </c>
      <c r="K72" s="195"/>
      <c r="L72" s="183"/>
      <c r="M72" s="193"/>
      <c r="N72" s="193"/>
    </row>
    <row r="73" spans="8:14">
      <c r="H73" s="194" t="s">
        <v>3</v>
      </c>
      <c r="I73" s="195">
        <v>4.7374488132882586E-2</v>
      </c>
      <c r="J73" s="195">
        <v>4.8465684991911395E-2</v>
      </c>
      <c r="K73" s="195"/>
      <c r="L73" s="194"/>
      <c r="M73" s="195"/>
      <c r="N73" s="195"/>
    </row>
    <row r="74" spans="8:14">
      <c r="H74" s="194" t="s">
        <v>4</v>
      </c>
      <c r="I74" s="195">
        <v>2.0932555863971913E-2</v>
      </c>
      <c r="J74" s="195">
        <v>2.3167048956989289E-2</v>
      </c>
      <c r="K74" s="195"/>
      <c r="L74" s="194"/>
      <c r="M74" s="195"/>
      <c r="N74" s="195"/>
    </row>
    <row r="75" spans="8:14">
      <c r="H75" s="194" t="s">
        <v>5</v>
      </c>
      <c r="I75" s="195">
        <v>3.4643883143686605E-2</v>
      </c>
      <c r="J75" s="195">
        <v>3.5737002428954057E-2</v>
      </c>
      <c r="K75" s="195"/>
      <c r="L75" s="194"/>
      <c r="M75" s="195"/>
      <c r="N75" s="195"/>
    </row>
    <row r="76" spans="8:14">
      <c r="H76" s="194" t="s">
        <v>6</v>
      </c>
      <c r="I76" s="195">
        <v>2.1212199457445458E-2</v>
      </c>
      <c r="J76" s="195">
        <v>2.2272406344801654E-2</v>
      </c>
      <c r="K76" s="195"/>
      <c r="L76" s="194"/>
      <c r="M76" s="195"/>
      <c r="N76" s="195"/>
    </row>
    <row r="77" spans="8:14">
      <c r="H77" s="194" t="s">
        <v>7</v>
      </c>
      <c r="I77" s="195">
        <v>-2.2080467876501308E-2</v>
      </c>
      <c r="J77" s="195">
        <v>-1.8907969403617275E-2</v>
      </c>
      <c r="K77" s="195"/>
      <c r="L77" s="194"/>
      <c r="M77" s="195"/>
      <c r="N77" s="195"/>
    </row>
    <row r="78" spans="8:14">
      <c r="H78" s="194" t="s">
        <v>8</v>
      </c>
      <c r="I78" s="195">
        <v>1.8839868910280888E-2</v>
      </c>
      <c r="J78" s="195">
        <v>2.0540667813230273E-2</v>
      </c>
      <c r="K78" s="195"/>
      <c r="L78" s="194"/>
      <c r="M78" s="195"/>
      <c r="N78" s="195"/>
    </row>
    <row r="79" spans="8:14">
      <c r="H79" s="194" t="s">
        <v>179</v>
      </c>
      <c r="I79" s="195">
        <v>3.0763043544510538E-2</v>
      </c>
      <c r="J79" s="195">
        <v>3.1894946854435835E-2</v>
      </c>
      <c r="K79" s="195"/>
      <c r="L79" s="194"/>
      <c r="M79" s="195"/>
      <c r="N79" s="195"/>
    </row>
    <row r="80" spans="8:14">
      <c r="H80" s="194" t="s">
        <v>10</v>
      </c>
      <c r="I80" s="195">
        <v>9.7300265084574455E-2</v>
      </c>
      <c r="J80" s="195">
        <v>9.7740318056364295E-2</v>
      </c>
      <c r="K80" s="195"/>
      <c r="L80" s="194"/>
      <c r="M80" s="195"/>
      <c r="N80" s="195"/>
    </row>
    <row r="81" spans="8:14">
      <c r="H81" s="194" t="s">
        <v>459</v>
      </c>
      <c r="I81" s="195">
        <v>7.1817992512090312E-2</v>
      </c>
      <c r="J81" s="195">
        <v>7.280441787910763E-2</v>
      </c>
      <c r="K81" s="195"/>
      <c r="L81" s="194"/>
      <c r="M81" s="195"/>
      <c r="N81" s="195"/>
    </row>
    <row r="82" spans="8:14">
      <c r="H82" s="194" t="s">
        <v>11</v>
      </c>
      <c r="I82" s="195">
        <v>7.588818116703866E-4</v>
      </c>
      <c r="J82" s="195">
        <v>0.21474935695852682</v>
      </c>
      <c r="K82" s="196"/>
      <c r="L82" s="194"/>
      <c r="M82" s="195"/>
      <c r="N82" s="195"/>
    </row>
    <row r="83" spans="8:14">
      <c r="H83" s="194" t="s">
        <v>394</v>
      </c>
      <c r="I83" s="195">
        <v>-4.8815653445853924E-3</v>
      </c>
      <c r="J83" s="195">
        <v>1.5731008664687796E-3</v>
      </c>
      <c r="L83" s="194"/>
      <c r="M83" s="195"/>
      <c r="N83" s="195"/>
    </row>
    <row r="84" spans="8:14">
      <c r="H84" s="194" t="s">
        <v>13</v>
      </c>
      <c r="I84" s="196">
        <v>4.9608046400027916E-2</v>
      </c>
      <c r="J84" s="196">
        <v>5.0852644971117966E-2</v>
      </c>
      <c r="L84" s="194"/>
      <c r="M84" s="196"/>
      <c r="N84" s="196"/>
    </row>
    <row r="85" spans="8:14">
      <c r="H85" s="656"/>
      <c r="I85" s="301"/>
      <c r="J85" s="301"/>
    </row>
    <row r="86" spans="8:14">
      <c r="H86" s="656"/>
      <c r="I86" s="301"/>
      <c r="J86" s="301"/>
      <c r="K86" s="193"/>
    </row>
    <row r="87" spans="8:14">
      <c r="H87" s="29" t="s">
        <v>1595</v>
      </c>
      <c r="K87" s="193"/>
    </row>
    <row r="88" spans="8:14">
      <c r="H88" s="183">
        <v>45807</v>
      </c>
      <c r="I88" s="193" t="s">
        <v>17</v>
      </c>
      <c r="J88" s="193" t="s">
        <v>18</v>
      </c>
      <c r="K88" s="195"/>
    </row>
    <row r="89" spans="8:14">
      <c r="H89" s="183"/>
      <c r="I89" s="193" t="s">
        <v>21</v>
      </c>
      <c r="J89" s="193" t="s">
        <v>21</v>
      </c>
      <c r="K89" s="195"/>
    </row>
    <row r="90" spans="8:14">
      <c r="H90" s="194" t="s">
        <v>3</v>
      </c>
      <c r="I90" s="195">
        <v>3.0309493031313028E-3</v>
      </c>
      <c r="J90" s="195">
        <v>9.9339631900909886E-3</v>
      </c>
      <c r="K90" s="195"/>
    </row>
    <row r="91" spans="8:14">
      <c r="H91" s="194" t="s">
        <v>4</v>
      </c>
      <c r="I91" s="195">
        <v>2.797531726932645E-2</v>
      </c>
      <c r="J91" s="195">
        <v>3.0285864055367373E-2</v>
      </c>
      <c r="K91" s="195"/>
    </row>
    <row r="92" spans="8:14">
      <c r="H92" s="194" t="s">
        <v>5</v>
      </c>
      <c r="I92" s="195">
        <v>8.6286366152457106E-2</v>
      </c>
      <c r="J92" s="195">
        <v>8.8317323229676337E-2</v>
      </c>
      <c r="K92" s="195"/>
    </row>
    <row r="93" spans="8:14">
      <c r="H93" s="194" t="s">
        <v>6</v>
      </c>
      <c r="I93" s="195">
        <v>9.381497883258838E-2</v>
      </c>
      <c r="J93" s="195">
        <v>9.4408539249356327E-2</v>
      </c>
      <c r="K93" s="195"/>
    </row>
    <row r="94" spans="8:14">
      <c r="H94" s="194" t="s">
        <v>7</v>
      </c>
      <c r="I94" s="195">
        <v>1.6634044447513707E-2</v>
      </c>
      <c r="J94" s="195">
        <v>1.8066049730662836E-2</v>
      </c>
      <c r="K94" s="195"/>
    </row>
    <row r="95" spans="8:14">
      <c r="H95" s="194" t="s">
        <v>8</v>
      </c>
      <c r="I95" s="195">
        <v>-5.7171915897768932E-2</v>
      </c>
      <c r="J95" s="195">
        <v>-5.5488889597945734E-2</v>
      </c>
      <c r="K95" s="195"/>
    </row>
    <row r="96" spans="8:14">
      <c r="H96" s="194" t="s">
        <v>179</v>
      </c>
      <c r="I96" s="195">
        <v>4.293008393706832E-2</v>
      </c>
      <c r="J96" s="195">
        <v>4.4250080026872585E-2</v>
      </c>
      <c r="K96" s="195"/>
    </row>
    <row r="97" spans="8:11">
      <c r="H97" s="194" t="s">
        <v>10</v>
      </c>
      <c r="I97" s="195">
        <v>0.1079497176290336</v>
      </c>
      <c r="J97" s="195">
        <v>0.1088977372233273</v>
      </c>
      <c r="K97" s="195"/>
    </row>
    <row r="98" spans="8:11">
      <c r="H98" s="194" t="s">
        <v>459</v>
      </c>
      <c r="I98" s="195">
        <v>9.6162005394893058E-2</v>
      </c>
      <c r="J98" s="195">
        <v>9.6268133430904568E-2</v>
      </c>
      <c r="K98" s="195"/>
    </row>
    <row r="99" spans="8:11">
      <c r="H99" s="194" t="s">
        <v>11</v>
      </c>
      <c r="I99" s="195">
        <v>3.3627001956467284E-2</v>
      </c>
      <c r="J99" s="195">
        <v>0.21092413628577411</v>
      </c>
      <c r="K99" s="196"/>
    </row>
    <row r="100" spans="8:11">
      <c r="H100" s="194" t="s">
        <v>394</v>
      </c>
      <c r="I100" s="195">
        <v>8.4959003856428517E-3</v>
      </c>
      <c r="J100" s="195">
        <v>9.8757522512624707E-3</v>
      </c>
    </row>
    <row r="101" spans="8:11">
      <c r="H101" s="194" t="s">
        <v>13</v>
      </c>
      <c r="I101" s="196">
        <v>6.1522368328897903E-2</v>
      </c>
      <c r="J101" s="196">
        <v>6.294470638398475E-2</v>
      </c>
    </row>
    <row r="102" spans="8:11">
      <c r="H102" s="656"/>
      <c r="I102" s="301"/>
      <c r="J102" s="301"/>
    </row>
    <row r="103" spans="8:11">
      <c r="H103" s="656"/>
      <c r="I103" s="301"/>
      <c r="J103" s="301"/>
    </row>
    <row r="104" spans="8:11">
      <c r="H104" s="29" t="s">
        <v>1579</v>
      </c>
    </row>
    <row r="105" spans="8:11">
      <c r="H105" s="183">
        <v>45777</v>
      </c>
      <c r="I105" s="193" t="s">
        <v>17</v>
      </c>
      <c r="J105" s="193" t="s">
        <v>18</v>
      </c>
    </row>
    <row r="106" spans="8:11">
      <c r="H106" s="183"/>
      <c r="I106" s="193" t="s">
        <v>21</v>
      </c>
      <c r="J106" s="193" t="s">
        <v>21</v>
      </c>
    </row>
    <row r="107" spans="8:11">
      <c r="H107" s="194" t="s">
        <v>3</v>
      </c>
      <c r="I107" s="195">
        <v>-0.1373136657046059</v>
      </c>
      <c r="J107" s="195">
        <v>-0.1364928871178035</v>
      </c>
    </row>
    <row r="108" spans="8:11">
      <c r="H108" s="194" t="s">
        <v>4</v>
      </c>
      <c r="I108" s="195">
        <v>-2.2361250834858959E-2</v>
      </c>
      <c r="J108" s="195">
        <v>-2.1726179503626208E-2</v>
      </c>
    </row>
    <row r="109" spans="8:11">
      <c r="H109" s="194" t="s">
        <v>5</v>
      </c>
      <c r="I109" s="195">
        <v>1.5229921326291862E-3</v>
      </c>
      <c r="J109" s="195">
        <v>1.9455033877795458E-3</v>
      </c>
    </row>
    <row r="110" spans="8:11">
      <c r="H110" s="194" t="s">
        <v>6</v>
      </c>
      <c r="I110" s="195">
        <v>-3.3740074888185534E-3</v>
      </c>
      <c r="J110" s="195">
        <v>-3.1593639526857897E-3</v>
      </c>
    </row>
    <row r="111" spans="8:11">
      <c r="H111" s="194" t="s">
        <v>7</v>
      </c>
      <c r="I111" s="195">
        <v>1.0789296791142489E-2</v>
      </c>
      <c r="J111" s="195">
        <v>1.2332239959478963E-2</v>
      </c>
    </row>
    <row r="112" spans="8:11">
      <c r="H112" s="194" t="s">
        <v>8</v>
      </c>
      <c r="I112" s="195">
        <v>-3.8315559899382179E-2</v>
      </c>
      <c r="J112" s="195">
        <v>-3.7047822449388756E-2</v>
      </c>
    </row>
    <row r="113" spans="8:10">
      <c r="H113" s="194" t="s">
        <v>179</v>
      </c>
      <c r="I113" s="195">
        <v>-2.2121039646203045E-2</v>
      </c>
      <c r="J113" s="195">
        <v>-2.0783271915038704E-2</v>
      </c>
    </row>
    <row r="114" spans="8:10">
      <c r="H114" s="194" t="s">
        <v>10</v>
      </c>
      <c r="I114" s="195">
        <v>1.5822048763872054E-2</v>
      </c>
      <c r="J114" s="195">
        <v>1.624768369657148E-2</v>
      </c>
    </row>
    <row r="115" spans="8:10">
      <c r="H115" s="194" t="s">
        <v>459</v>
      </c>
      <c r="I115" s="195">
        <v>6.0475030879658664E-3</v>
      </c>
      <c r="J115" s="195">
        <v>7.5022135775273391E-3</v>
      </c>
    </row>
    <row r="116" spans="8:10">
      <c r="H116" s="194" t="s">
        <v>11</v>
      </c>
      <c r="I116" s="195">
        <v>4.5606791487906584E-4</v>
      </c>
      <c r="J116" s="195">
        <v>0.16621872513000358</v>
      </c>
    </row>
    <row r="117" spans="8:10">
      <c r="H117" s="194" t="s">
        <v>394</v>
      </c>
      <c r="I117" s="195">
        <v>-1.3421131629869798E-2</v>
      </c>
      <c r="J117" s="195">
        <v>-1.1979210996438838E-2</v>
      </c>
    </row>
    <row r="118" spans="8:10">
      <c r="H118" s="194" t="s">
        <v>13</v>
      </c>
      <c r="I118" s="196">
        <v>-7.624564447547777E-3</v>
      </c>
      <c r="J118" s="196">
        <v>-6.7809332896122676E-3</v>
      </c>
    </row>
    <row r="119" spans="8:10">
      <c r="H119" s="656"/>
      <c r="I119" s="301"/>
      <c r="J119" s="301"/>
    </row>
    <row r="120" spans="8:10">
      <c r="H120" s="656"/>
      <c r="I120" s="301"/>
      <c r="J120" s="301"/>
    </row>
    <row r="121" spans="8:10">
      <c r="H121" s="29" t="s">
        <v>1490</v>
      </c>
    </row>
    <row r="122" spans="8:10">
      <c r="H122" s="183">
        <v>45747</v>
      </c>
      <c r="I122" s="193" t="s">
        <v>17</v>
      </c>
      <c r="J122" s="193" t="s">
        <v>18</v>
      </c>
    </row>
    <row r="123" spans="8:10">
      <c r="H123" s="183"/>
      <c r="I123" s="193" t="s">
        <v>21</v>
      </c>
      <c r="J123" s="193" t="s">
        <v>21</v>
      </c>
    </row>
    <row r="124" spans="8:10">
      <c r="H124" s="194" t="s">
        <v>3</v>
      </c>
      <c r="I124" s="195">
        <v>3.7499413540138971E-2</v>
      </c>
      <c r="J124" s="195">
        <v>3.8521072546416457E-2</v>
      </c>
    </row>
    <row r="125" spans="8:10">
      <c r="H125" s="194" t="s">
        <v>4</v>
      </c>
      <c r="I125" s="195">
        <v>-2.9025875777869303E-2</v>
      </c>
      <c r="J125" s="195">
        <v>-2.6166298567391499E-2</v>
      </c>
    </row>
    <row r="126" spans="8:10">
      <c r="H126" s="194" t="s">
        <v>5</v>
      </c>
      <c r="I126" s="195">
        <v>-3.7152496298834325E-2</v>
      </c>
      <c r="J126" s="195">
        <v>-3.5895446384708984E-2</v>
      </c>
    </row>
    <row r="127" spans="8:10">
      <c r="H127" s="194" t="s">
        <v>6</v>
      </c>
      <c r="I127" s="195">
        <v>-9.0163697010100408E-2</v>
      </c>
      <c r="J127" s="195">
        <v>-8.9075558500083529E-2</v>
      </c>
    </row>
    <row r="128" spans="8:10">
      <c r="H128" s="194" t="s">
        <v>7</v>
      </c>
      <c r="I128" s="195">
        <v>-2.7910609014637267E-2</v>
      </c>
      <c r="J128" s="195">
        <v>-2.428942765908837E-2</v>
      </c>
    </row>
    <row r="129" spans="8:10">
      <c r="H129" s="194" t="s">
        <v>8</v>
      </c>
      <c r="I129" s="195">
        <v>-1.8461474207398187E-2</v>
      </c>
      <c r="J129" s="195">
        <v>-1.695605097988484E-2</v>
      </c>
    </row>
    <row r="130" spans="8:10">
      <c r="H130" s="194" t="s">
        <v>179</v>
      </c>
      <c r="I130" s="195">
        <v>-4.3129632442738153E-2</v>
      </c>
      <c r="J130" s="195">
        <v>-4.2023378062083783E-2</v>
      </c>
    </row>
    <row r="131" spans="8:10">
      <c r="H131" s="194" t="s">
        <v>10</v>
      </c>
      <c r="I131" s="195">
        <v>-8.8704881416975745E-2</v>
      </c>
      <c r="J131" s="195">
        <v>-8.8315758722183446E-2</v>
      </c>
    </row>
    <row r="132" spans="8:10">
      <c r="H132" s="194" t="s">
        <v>459</v>
      </c>
      <c r="I132" s="195">
        <v>-8.3520221870507227E-2</v>
      </c>
      <c r="J132" s="195">
        <v>-8.2770062560219126E-2</v>
      </c>
    </row>
    <row r="133" spans="8:10">
      <c r="H133" s="194" t="s">
        <v>11</v>
      </c>
      <c r="I133" s="195">
        <v>6.0310426920628935E-4</v>
      </c>
      <c r="J133" s="195">
        <v>0.16510287881693486</v>
      </c>
    </row>
    <row r="134" spans="8:10">
      <c r="H134" s="194" t="s">
        <v>394</v>
      </c>
      <c r="I134" s="195">
        <v>-3.0062872618659364E-2</v>
      </c>
      <c r="J134" s="195">
        <v>-2.4107727606583307E-2</v>
      </c>
    </row>
    <row r="135" spans="8:10">
      <c r="H135" s="194" t="s">
        <v>13</v>
      </c>
      <c r="I135" s="196">
        <v>-5.7545040285424509E-2</v>
      </c>
      <c r="J135" s="196">
        <v>-5.6344274925273163E-2</v>
      </c>
    </row>
    <row r="136" spans="8:10">
      <c r="H136" s="656"/>
      <c r="I136" s="301"/>
      <c r="J136" s="301"/>
    </row>
    <row r="137" spans="8:10">
      <c r="H137" s="656"/>
      <c r="I137" s="301"/>
      <c r="J137" s="301"/>
    </row>
    <row r="138" spans="8:10">
      <c r="H138" s="26" t="s">
        <v>1484</v>
      </c>
      <c r="I138" s="641"/>
      <c r="J138" s="641"/>
    </row>
    <row r="139" spans="8:10">
      <c r="H139" s="26">
        <v>45716</v>
      </c>
      <c r="I139" s="641" t="s">
        <v>17</v>
      </c>
      <c r="J139" s="641" t="s">
        <v>18</v>
      </c>
    </row>
    <row r="140" spans="8:10">
      <c r="H140" s="642"/>
      <c r="I140" s="643" t="s">
        <v>21</v>
      </c>
      <c r="J140" s="643" t="s">
        <v>21</v>
      </c>
    </row>
    <row r="141" spans="8:10">
      <c r="H141" s="642" t="s">
        <v>3</v>
      </c>
      <c r="I141" s="643">
        <v>3.2827527317425442E-2</v>
      </c>
      <c r="J141" s="643">
        <v>3.9717893050818631E-2</v>
      </c>
    </row>
    <row r="142" spans="8:10">
      <c r="H142" s="642" t="s">
        <v>4</v>
      </c>
      <c r="I142" s="643">
        <v>-1.5092697238990871E-3</v>
      </c>
      <c r="J142" s="643">
        <v>-1.3726958272330947E-4</v>
      </c>
    </row>
    <row r="143" spans="8:10">
      <c r="H143" s="642" t="s">
        <v>5</v>
      </c>
      <c r="I143" s="643">
        <v>-1.605523906322881E-2</v>
      </c>
      <c r="J143" s="643">
        <v>-1.4354254229251406E-2</v>
      </c>
    </row>
    <row r="144" spans="8:10">
      <c r="H144" s="642" t="s">
        <v>6</v>
      </c>
      <c r="I144" s="643">
        <v>-9.4191624848845579E-2</v>
      </c>
      <c r="J144" s="643">
        <v>-9.3702668127525923E-2</v>
      </c>
    </row>
    <row r="145" spans="8:10">
      <c r="H145" s="642" t="s">
        <v>7</v>
      </c>
      <c r="I145" s="643">
        <v>5.592487904316501E-2</v>
      </c>
      <c r="J145" s="643">
        <v>5.6956366216183829E-2</v>
      </c>
    </row>
    <row r="146" spans="8:10">
      <c r="H146" s="642" t="s">
        <v>8</v>
      </c>
      <c r="I146" s="643">
        <v>1.3748040879788759E-2</v>
      </c>
      <c r="J146" s="643">
        <v>1.4889681328318582E-2</v>
      </c>
    </row>
    <row r="147" spans="8:10">
      <c r="H147" s="642" t="s">
        <v>179</v>
      </c>
      <c r="I147" s="643">
        <v>1.2776369652255593E-2</v>
      </c>
      <c r="J147" s="643">
        <v>1.4126584085983218E-2</v>
      </c>
    </row>
    <row r="148" spans="8:10">
      <c r="H148" s="642" t="s">
        <v>10</v>
      </c>
      <c r="I148" s="643">
        <v>-1.4070344104253008E-2</v>
      </c>
      <c r="J148" s="643">
        <v>-1.3274014481604923E-2</v>
      </c>
    </row>
    <row r="149" spans="8:10">
      <c r="H149" s="642" t="s">
        <v>459</v>
      </c>
      <c r="I149" s="643">
        <v>-6.2966179528469501E-2</v>
      </c>
      <c r="J149" s="643">
        <v>-6.2872999597645918E-2</v>
      </c>
    </row>
    <row r="150" spans="8:10">
      <c r="H150" s="642" t="s">
        <v>11</v>
      </c>
      <c r="I150" s="643">
        <v>1.1713066089014568E-2</v>
      </c>
      <c r="J150" s="643">
        <v>0.16211294706314971</v>
      </c>
    </row>
    <row r="151" spans="8:10">
      <c r="H151" s="642" t="s">
        <v>394</v>
      </c>
      <c r="I151" s="644">
        <v>4.1007951267670872E-2</v>
      </c>
      <c r="J151" s="644">
        <v>4.2247469075155308E-2</v>
      </c>
    </row>
    <row r="152" spans="8:10">
      <c r="H152" s="656" t="s">
        <v>13</v>
      </c>
      <c r="I152" s="301">
        <v>-1.4240665110676787E-2</v>
      </c>
      <c r="J152" s="301">
        <v>-1.3048118264017305E-2</v>
      </c>
    </row>
    <row r="153" spans="8:10">
      <c r="H153" s="656"/>
      <c r="I153" s="301"/>
      <c r="J153" s="301"/>
    </row>
    <row r="154" spans="8:10">
      <c r="H154" s="656"/>
      <c r="I154" s="301"/>
      <c r="J154" s="301"/>
    </row>
    <row r="155" spans="8:10">
      <c r="H155" s="26" t="s">
        <v>1454</v>
      </c>
      <c r="I155" s="641"/>
      <c r="J155" s="641"/>
    </row>
    <row r="156" spans="8:10">
      <c r="H156" s="26">
        <v>45688</v>
      </c>
      <c r="I156" s="641" t="s">
        <v>17</v>
      </c>
      <c r="J156" s="641" t="s">
        <v>18</v>
      </c>
    </row>
    <row r="157" spans="8:10">
      <c r="H157" s="642"/>
      <c r="I157" s="643" t="s">
        <v>21</v>
      </c>
      <c r="J157" s="643" t="s">
        <v>21</v>
      </c>
    </row>
    <row r="158" spans="8:10">
      <c r="H158" s="642" t="s">
        <v>3</v>
      </c>
      <c r="I158" s="643">
        <v>2.0016126001686008E-2</v>
      </c>
      <c r="J158" s="643">
        <v>2.0721926533493917E-2</v>
      </c>
    </row>
    <row r="159" spans="8:10">
      <c r="H159" s="642" t="s">
        <v>4</v>
      </c>
      <c r="I159" s="643">
        <v>5.5217536160959702E-2</v>
      </c>
      <c r="J159" s="643">
        <v>5.5896238128110065E-2</v>
      </c>
    </row>
    <row r="160" spans="8:10">
      <c r="H160" s="642" t="s">
        <v>5</v>
      </c>
      <c r="I160" s="643">
        <v>4.9918647116571124E-2</v>
      </c>
      <c r="J160" s="643">
        <v>5.0313181776335814E-2</v>
      </c>
    </row>
    <row r="161" spans="8:10">
      <c r="H161" s="642" t="s">
        <v>6</v>
      </c>
      <c r="I161" s="643">
        <v>4.3909311672507334E-2</v>
      </c>
      <c r="J161" s="643">
        <v>4.4078923794239833E-2</v>
      </c>
    </row>
    <row r="162" spans="8:10">
      <c r="H162" s="642" t="s">
        <v>7</v>
      </c>
      <c r="I162" s="643">
        <v>1.8807158042973393E-2</v>
      </c>
      <c r="J162" s="643">
        <v>2.0394531792083281E-2</v>
      </c>
    </row>
    <row r="163" spans="8:10">
      <c r="H163" s="642" t="s">
        <v>8</v>
      </c>
      <c r="I163" s="643">
        <v>6.6059906308355121E-2</v>
      </c>
      <c r="J163" s="643">
        <v>6.7897705151479526E-2</v>
      </c>
    </row>
    <row r="164" spans="8:10">
      <c r="H164" s="642" t="s">
        <v>179</v>
      </c>
      <c r="I164" s="643">
        <v>6.39816140742544E-2</v>
      </c>
      <c r="J164" s="643">
        <v>6.558739230607169E-2</v>
      </c>
    </row>
    <row r="165" spans="8:10">
      <c r="H165" s="642" t="s">
        <v>10</v>
      </c>
      <c r="I165" s="643">
        <v>-2.9348006158313789E-2</v>
      </c>
      <c r="J165" s="643">
        <v>-2.9043963936094763E-2</v>
      </c>
    </row>
    <row r="166" spans="8:10">
      <c r="H166" s="642" t="s">
        <v>459</v>
      </c>
      <c r="I166" s="643">
        <v>8.976086912135961E-2</v>
      </c>
      <c r="J166" s="643">
        <v>9.1165716116528683E-2</v>
      </c>
    </row>
    <row r="167" spans="8:10">
      <c r="H167" s="642" t="s">
        <v>11</v>
      </c>
      <c r="I167" s="643">
        <v>2.8529671845382687E-2</v>
      </c>
      <c r="J167" s="643">
        <v>0.14974494162043306</v>
      </c>
    </row>
    <row r="168" spans="8:10">
      <c r="H168" s="642" t="s">
        <v>394</v>
      </c>
      <c r="I168" s="644">
        <v>1.7364468465036031E-2</v>
      </c>
      <c r="J168" s="644">
        <v>1.8360325699079638E-2</v>
      </c>
    </row>
    <row r="169" spans="8:10">
      <c r="H169" s="656" t="s">
        <v>13</v>
      </c>
      <c r="I169" s="301">
        <v>2.7016039635902045E-2</v>
      </c>
      <c r="J169" s="301">
        <v>2.7847400158202751E-2</v>
      </c>
    </row>
    <row r="170" spans="8:10">
      <c r="H170" s="656"/>
      <c r="I170" s="301"/>
      <c r="J170" s="301"/>
    </row>
    <row r="171" spans="8:10">
      <c r="H171" s="656"/>
      <c r="I171" s="301"/>
      <c r="J171" s="301"/>
    </row>
    <row r="172" spans="8:10">
      <c r="H172" s="26" t="s">
        <v>1435</v>
      </c>
      <c r="I172" s="641"/>
      <c r="J172" s="641"/>
    </row>
    <row r="173" spans="8:10">
      <c r="H173" s="26">
        <v>45657</v>
      </c>
      <c r="I173" s="641" t="s">
        <v>17</v>
      </c>
      <c r="J173" s="641" t="s">
        <v>18</v>
      </c>
    </row>
    <row r="174" spans="8:10">
      <c r="H174" s="642"/>
      <c r="I174" s="643" t="s">
        <v>21</v>
      </c>
      <c r="J174" s="643" t="s">
        <v>21</v>
      </c>
    </row>
    <row r="175" spans="8:10">
      <c r="H175" s="642" t="s">
        <v>3</v>
      </c>
      <c r="I175" s="643">
        <v>-9.5586043633503537E-2</v>
      </c>
      <c r="J175" s="643">
        <v>-9.4729397449810793E-2</v>
      </c>
    </row>
    <row r="176" spans="8:10">
      <c r="H176" s="642" t="s">
        <v>4</v>
      </c>
      <c r="I176" s="643">
        <v>-0.10906337371695829</v>
      </c>
      <c r="J176" s="643">
        <v>-0.10716988639312619</v>
      </c>
    </row>
    <row r="177" spans="8:10">
      <c r="H177" s="642" t="s">
        <v>5</v>
      </c>
      <c r="I177" s="643">
        <v>-8.103869415585252E-2</v>
      </c>
      <c r="J177" s="643">
        <v>-7.9478389226306678E-2</v>
      </c>
    </row>
    <row r="178" spans="8:10">
      <c r="H178" s="642" t="s">
        <v>6</v>
      </c>
      <c r="I178" s="643">
        <v>2.3318598275074987E-2</v>
      </c>
      <c r="J178" s="643">
        <v>2.391610550900114E-2</v>
      </c>
    </row>
    <row r="179" spans="8:10">
      <c r="H179" s="642" t="s">
        <v>7</v>
      </c>
      <c r="I179" s="643">
        <v>-5.2423066548932473E-2</v>
      </c>
      <c r="J179" s="643">
        <v>-4.9739331199674552E-2</v>
      </c>
    </row>
    <row r="180" spans="8:10">
      <c r="H180" s="642" t="s">
        <v>8</v>
      </c>
      <c r="I180" s="643">
        <v>-6.358301053994575E-2</v>
      </c>
      <c r="J180" s="643">
        <v>-6.2138437836803839E-2</v>
      </c>
    </row>
    <row r="181" spans="8:10">
      <c r="H181" s="642" t="s">
        <v>179</v>
      </c>
      <c r="I181" s="643">
        <v>-5.5802402438733356E-2</v>
      </c>
      <c r="J181" s="643">
        <v>-5.4335485110613924E-2</v>
      </c>
    </row>
    <row r="182" spans="8:10">
      <c r="H182" s="642" t="s">
        <v>10</v>
      </c>
      <c r="I182" s="643">
        <v>1.1153266183948407E-2</v>
      </c>
      <c r="J182" s="643">
        <v>1.1564529107480181E-2</v>
      </c>
    </row>
    <row r="183" spans="8:10">
      <c r="H183" s="642" t="s">
        <v>459</v>
      </c>
      <c r="I183" s="643">
        <v>3.4863005470497255E-2</v>
      </c>
      <c r="J183" s="643">
        <v>3.5824556479426395E-2</v>
      </c>
    </row>
    <row r="184" spans="8:10">
      <c r="H184" s="642" t="s">
        <v>11</v>
      </c>
      <c r="I184" s="643">
        <v>-8.0664665375293154E-2</v>
      </c>
      <c r="J184" s="643">
        <v>0.11026004595424754</v>
      </c>
    </row>
    <row r="185" spans="8:10">
      <c r="H185" s="642" t="s">
        <v>394</v>
      </c>
      <c r="I185" s="644">
        <v>-9.1453600386201983E-2</v>
      </c>
      <c r="J185" s="644">
        <v>-8.5864083150317017E-2</v>
      </c>
    </row>
    <row r="186" spans="8:10">
      <c r="H186" s="656" t="s">
        <v>13</v>
      </c>
      <c r="I186" s="301">
        <v>-2.4991239575695712E-2</v>
      </c>
      <c r="J186" s="301">
        <v>-2.383820667188552E-2</v>
      </c>
    </row>
    <row r="187" spans="8:10">
      <c r="H187" s="656"/>
      <c r="I187" s="301"/>
      <c r="J187" s="301"/>
    </row>
    <row r="188" spans="8:10">
      <c r="H188" s="656"/>
      <c r="I188" s="301"/>
      <c r="J188" s="301"/>
    </row>
    <row r="189" spans="8:10">
      <c r="H189" s="29" t="s">
        <v>1395</v>
      </c>
    </row>
    <row r="190" spans="8:10">
      <c r="H190" s="183">
        <v>45650</v>
      </c>
      <c r="I190" s="193" t="s">
        <v>17</v>
      </c>
      <c r="J190" s="193" t="s">
        <v>18</v>
      </c>
    </row>
    <row r="191" spans="8:10">
      <c r="H191" s="183"/>
      <c r="I191" s="193" t="s">
        <v>21</v>
      </c>
      <c r="J191" s="193" t="s">
        <v>21</v>
      </c>
    </row>
    <row r="192" spans="8:10">
      <c r="H192" s="194" t="s">
        <v>3</v>
      </c>
      <c r="I192" s="195">
        <v>-4.9710331295686694E-2</v>
      </c>
      <c r="J192" s="195">
        <v>-4.3017624616031647E-2</v>
      </c>
    </row>
    <row r="193" spans="8:10">
      <c r="H193" s="194" t="s">
        <v>4</v>
      </c>
      <c r="I193" s="195">
        <v>-8.0207586171511469E-2</v>
      </c>
      <c r="J193" s="195">
        <v>-7.6836170369919743E-2</v>
      </c>
    </row>
    <row r="194" spans="8:10">
      <c r="H194" s="194" t="s">
        <v>5</v>
      </c>
      <c r="I194" s="195">
        <v>4.9494838546346731E-3</v>
      </c>
      <c r="J194" s="195">
        <v>7.9823705821853164E-3</v>
      </c>
    </row>
    <row r="195" spans="8:10">
      <c r="H195" s="194" t="s">
        <v>6</v>
      </c>
      <c r="I195" s="195">
        <v>0.21998647454742559</v>
      </c>
      <c r="J195" s="195">
        <v>0.22175564981041251</v>
      </c>
    </row>
    <row r="196" spans="8:10">
      <c r="H196" s="194" t="s">
        <v>7</v>
      </c>
      <c r="I196" s="195">
        <v>6.9416553127930047E-3</v>
      </c>
      <c r="J196" s="195">
        <v>9.9869209285117222E-3</v>
      </c>
    </row>
    <row r="197" spans="8:10">
      <c r="H197" s="194" t="s">
        <v>8</v>
      </c>
      <c r="I197" s="195">
        <v>-4.9742983177470612E-2</v>
      </c>
      <c r="J197" s="195">
        <v>-4.7121866490310471E-2</v>
      </c>
    </row>
    <row r="198" spans="8:10">
      <c r="H198" s="194" t="s">
        <v>179</v>
      </c>
      <c r="I198" s="195">
        <v>5.545524232509047E-2</v>
      </c>
      <c r="J198" s="195">
        <v>5.7768032099490219E-2</v>
      </c>
    </row>
    <row r="199" spans="8:10">
      <c r="H199" s="194" t="s">
        <v>10</v>
      </c>
      <c r="I199" s="195">
        <v>9.5775347915945552E-2</v>
      </c>
      <c r="J199" s="195">
        <v>9.7100132891364987E-2</v>
      </c>
    </row>
    <row r="200" spans="8:10">
      <c r="H200" s="194" t="s">
        <v>459</v>
      </c>
      <c r="I200" s="195">
        <v>0.10121401263149399</v>
      </c>
      <c r="J200" s="195">
        <v>0.10235367140865281</v>
      </c>
    </row>
    <row r="201" spans="8:10">
      <c r="H201" s="194" t="s">
        <v>11</v>
      </c>
      <c r="I201" s="195">
        <v>-4.1401732962353277E-2</v>
      </c>
      <c r="J201" s="195">
        <v>-3.5127089919867571E-2</v>
      </c>
    </row>
    <row r="202" spans="8:10">
      <c r="H202" s="194" t="s">
        <v>394</v>
      </c>
      <c r="I202" s="195">
        <v>-5.0007173203506006E-2</v>
      </c>
      <c r="J202" s="195">
        <v>-4.4625823949956733E-2</v>
      </c>
    </row>
    <row r="203" spans="8:10">
      <c r="H203" s="194" t="s">
        <v>13</v>
      </c>
      <c r="I203" s="196">
        <v>5.8643538755897451E-2</v>
      </c>
      <c r="J203" s="196">
        <v>6.101698457278637E-2</v>
      </c>
    </row>
    <row r="206" spans="8:10">
      <c r="H206" s="24" t="s">
        <v>1385</v>
      </c>
      <c r="I206" s="179"/>
      <c r="J206" s="179"/>
    </row>
    <row r="207" spans="8:10">
      <c r="H207" s="26">
        <v>45596</v>
      </c>
      <c r="I207" s="641" t="s">
        <v>17</v>
      </c>
      <c r="J207" s="641" t="s">
        <v>18</v>
      </c>
    </row>
    <row r="208" spans="8:10">
      <c r="H208" s="26"/>
      <c r="I208" s="641" t="s">
        <v>21</v>
      </c>
      <c r="J208" s="641" t="s">
        <v>21</v>
      </c>
    </row>
    <row r="209" spans="8:10">
      <c r="H209" s="642" t="s">
        <v>3</v>
      </c>
      <c r="I209" s="643">
        <v>7.0645022413999836E-3</v>
      </c>
      <c r="J209" s="643">
        <v>7.8797221258677386E-3</v>
      </c>
    </row>
    <row r="210" spans="8:10">
      <c r="H210" s="642" t="s">
        <v>4</v>
      </c>
      <c r="I210" s="643">
        <v>-3.5478875554036726E-2</v>
      </c>
      <c r="J210" s="643">
        <v>-3.4868118188108421E-2</v>
      </c>
    </row>
    <row r="211" spans="8:10">
      <c r="H211" s="642" t="s">
        <v>5</v>
      </c>
      <c r="I211" s="643">
        <v>-1.3919760409046522E-2</v>
      </c>
      <c r="J211" s="643">
        <v>-1.2487495144592575E-2</v>
      </c>
    </row>
    <row r="212" spans="8:10">
      <c r="H212" s="642" t="s">
        <v>6</v>
      </c>
      <c r="I212" s="643">
        <v>-1.5678565640600994E-2</v>
      </c>
      <c r="J212" s="643">
        <v>-1.548474357317331E-2</v>
      </c>
    </row>
    <row r="213" spans="8:10">
      <c r="H213" s="642" t="s">
        <v>7</v>
      </c>
      <c r="I213" s="643">
        <v>-2.9371821616265281E-2</v>
      </c>
      <c r="J213" s="643">
        <v>-2.7977475367506832E-2</v>
      </c>
    </row>
    <row r="214" spans="8:10">
      <c r="H214" s="642" t="s">
        <v>8</v>
      </c>
      <c r="I214" s="643">
        <v>-4.7305095938089514E-2</v>
      </c>
      <c r="J214" s="643">
        <v>-4.6239545204263544E-2</v>
      </c>
    </row>
    <row r="215" spans="8:10">
      <c r="H215" s="642" t="s">
        <v>179</v>
      </c>
      <c r="I215" s="643">
        <v>2.5537766086929148E-2</v>
      </c>
      <c r="J215" s="643">
        <v>2.6863069272332618E-2</v>
      </c>
    </row>
    <row r="216" spans="8:10">
      <c r="H216" s="642" t="s">
        <v>10</v>
      </c>
      <c r="I216" s="643">
        <v>-1.0029993570531359E-2</v>
      </c>
      <c r="J216" s="643">
        <v>-9.6990529424727523E-3</v>
      </c>
    </row>
    <row r="217" spans="8:10">
      <c r="H217" s="642" t="s">
        <v>459</v>
      </c>
      <c r="I217" s="643">
        <v>1.7962647075362215E-2</v>
      </c>
      <c r="J217" s="643">
        <v>1.9395456659322408E-2</v>
      </c>
    </row>
    <row r="218" spans="8:10">
      <c r="H218" s="642" t="s">
        <v>11</v>
      </c>
      <c r="I218" s="643">
        <v>-1.0667911414752873E-2</v>
      </c>
      <c r="J218" s="643">
        <v>-1.022522369200074E-2</v>
      </c>
    </row>
    <row r="219" spans="8:10">
      <c r="H219" s="642" t="s">
        <v>394</v>
      </c>
      <c r="I219" s="643">
        <v>-3.411024697178755E-2</v>
      </c>
      <c r="J219" s="643">
        <v>-3.2763390794900871E-2</v>
      </c>
    </row>
    <row r="220" spans="8:10">
      <c r="H220" s="642" t="s">
        <v>13</v>
      </c>
      <c r="I220" s="644">
        <v>-9.8979804465956223E-3</v>
      </c>
      <c r="J220" s="644">
        <v>-9.0685832654654464E-3</v>
      </c>
    </row>
    <row r="221" spans="8:10">
      <c r="H221" s="656"/>
      <c r="I221" s="301"/>
      <c r="J221" s="301"/>
    </row>
    <row r="222" spans="8:10">
      <c r="H222" s="656"/>
      <c r="I222" s="301"/>
      <c r="J222" s="301"/>
    </row>
    <row r="223" spans="8:10">
      <c r="H223" s="29" t="s">
        <v>1354</v>
      </c>
      <c r="I223" s="42"/>
      <c r="J223" s="42"/>
    </row>
    <row r="224" spans="8:10">
      <c r="H224" s="183">
        <v>45565</v>
      </c>
      <c r="I224" s="193" t="s">
        <v>17</v>
      </c>
      <c r="J224" s="193" t="s">
        <v>18</v>
      </c>
    </row>
    <row r="225" spans="8:10">
      <c r="H225" s="183"/>
      <c r="I225" s="193" t="s">
        <v>21</v>
      </c>
      <c r="J225" s="193" t="s">
        <v>21</v>
      </c>
    </row>
    <row r="226" spans="8:10">
      <c r="H226" s="194" t="s">
        <v>3</v>
      </c>
      <c r="I226" s="195">
        <v>-2.7862123946629347E-2</v>
      </c>
      <c r="J226" s="195">
        <v>-2.6824888649095269E-2</v>
      </c>
    </row>
    <row r="227" spans="8:10">
      <c r="H227" s="194" t="s">
        <v>4</v>
      </c>
      <c r="I227" s="195">
        <v>2.4118936364576626E-2</v>
      </c>
      <c r="J227" s="195">
        <v>2.6351702448798253E-2</v>
      </c>
    </row>
    <row r="228" spans="8:10">
      <c r="H228" s="194" t="s">
        <v>5</v>
      </c>
      <c r="I228" s="195">
        <v>3.2657048932407617E-2</v>
      </c>
      <c r="J228" s="195">
        <v>3.3858741096401301E-2</v>
      </c>
    </row>
    <row r="229" spans="8:10">
      <c r="H229" s="194" t="s">
        <v>6</v>
      </c>
      <c r="I229" s="195">
        <v>7.0162074005909902E-2</v>
      </c>
      <c r="J229" s="195">
        <v>7.0860108046388648E-2</v>
      </c>
    </row>
    <row r="230" spans="8:10">
      <c r="H230" s="194" t="s">
        <v>7</v>
      </c>
      <c r="I230" s="195">
        <v>5.8627723679360866E-3</v>
      </c>
      <c r="J230" s="195">
        <v>9.0355073229704264E-3</v>
      </c>
    </row>
    <row r="231" spans="8:10">
      <c r="H231" s="194" t="s">
        <v>8</v>
      </c>
      <c r="I231" s="195">
        <v>-1.8161728625859519E-2</v>
      </c>
      <c r="J231" s="195">
        <v>-1.6835517529968147E-2</v>
      </c>
    </row>
    <row r="232" spans="8:10">
      <c r="H232" s="194" t="s">
        <v>179</v>
      </c>
      <c r="I232" s="195">
        <v>-6.6554054745500135E-3</v>
      </c>
      <c r="J232" s="195">
        <v>-5.4464340713553661E-3</v>
      </c>
    </row>
    <row r="233" spans="8:10">
      <c r="H233" s="194" t="s">
        <v>10</v>
      </c>
      <c r="I233" s="195">
        <v>2.4476952945935659E-2</v>
      </c>
      <c r="J233" s="195">
        <v>2.4891478373514797E-2</v>
      </c>
    </row>
    <row r="234" spans="8:10">
      <c r="H234" s="194" t="s">
        <v>459</v>
      </c>
      <c r="I234" s="195">
        <v>4.5331454561244433E-2</v>
      </c>
      <c r="J234" s="195">
        <v>4.6287703325307739E-2</v>
      </c>
    </row>
    <row r="235" spans="8:10">
      <c r="H235" s="194" t="s">
        <v>11</v>
      </c>
      <c r="I235" s="195">
        <v>6.4255475345461388E-2</v>
      </c>
      <c r="J235" s="195">
        <v>6.5975382252090764E-2</v>
      </c>
    </row>
    <row r="236" spans="8:10">
      <c r="H236" s="194" t="s">
        <v>394</v>
      </c>
      <c r="I236" s="195">
        <v>2.7713584952191672E-2</v>
      </c>
      <c r="J236" s="195">
        <v>3.3095865743615116E-2</v>
      </c>
    </row>
    <row r="237" spans="8:10">
      <c r="H237" s="194" t="s">
        <v>13</v>
      </c>
      <c r="I237" s="196">
        <v>2.0198233636760765E-2</v>
      </c>
      <c r="J237" s="196">
        <v>2.1357103882930328E-2</v>
      </c>
    </row>
    <row r="238" spans="8:10">
      <c r="H238" s="194"/>
      <c r="I238" s="196"/>
      <c r="J238" s="196"/>
    </row>
    <row r="239" spans="8:10">
      <c r="H239" s="42"/>
      <c r="I239" s="42"/>
      <c r="J239" s="42"/>
    </row>
    <row r="240" spans="8:10">
      <c r="H240" s="29" t="s">
        <v>1347</v>
      </c>
      <c r="I240" s="42"/>
      <c r="J240" s="42"/>
    </row>
    <row r="241" spans="8:10">
      <c r="H241" s="183">
        <v>45534</v>
      </c>
      <c r="I241" s="655" t="s">
        <v>17</v>
      </c>
      <c r="J241" s="655" t="s">
        <v>18</v>
      </c>
    </row>
    <row r="242" spans="8:10">
      <c r="H242" s="183"/>
      <c r="I242" s="655" t="s">
        <v>21</v>
      </c>
      <c r="J242" s="655" t="s">
        <v>21</v>
      </c>
    </row>
    <row r="243" spans="8:10">
      <c r="H243" s="194" t="s">
        <v>3</v>
      </c>
      <c r="I243" s="195">
        <v>-2.3240294085754787E-2</v>
      </c>
      <c r="J243" s="195">
        <v>-1.699064358769975E-2</v>
      </c>
    </row>
    <row r="244" spans="8:10">
      <c r="H244" s="194" t="s">
        <v>4</v>
      </c>
      <c r="I244" s="195">
        <v>2.219220180948045E-2</v>
      </c>
      <c r="J244" s="195">
        <v>2.3953504563365202E-2</v>
      </c>
    </row>
    <row r="245" spans="8:10">
      <c r="H245" s="194" t="s">
        <v>5</v>
      </c>
      <c r="I245" s="195">
        <v>2.6660153268430964E-2</v>
      </c>
      <c r="J245" s="195">
        <v>2.8606229297231334E-2</v>
      </c>
    </row>
    <row r="246" spans="8:10">
      <c r="H246" s="194" t="s">
        <v>6</v>
      </c>
      <c r="I246" s="195">
        <v>-1.0829108495631123E-2</v>
      </c>
      <c r="J246" s="195">
        <v>-9.7279155104117443E-3</v>
      </c>
    </row>
    <row r="247" spans="8:10">
      <c r="H247" s="194" t="s">
        <v>7</v>
      </c>
      <c r="I247" s="195">
        <v>5.7823931000919426E-2</v>
      </c>
      <c r="J247" s="195">
        <v>5.9395107023149096E-2</v>
      </c>
    </row>
    <row r="248" spans="8:10">
      <c r="H248" s="194" t="s">
        <v>8</v>
      </c>
      <c r="I248" s="195">
        <v>4.9948702390233413E-2</v>
      </c>
      <c r="J248" s="195">
        <v>5.1032877083426298E-2</v>
      </c>
    </row>
    <row r="249" spans="8:10">
      <c r="H249" s="194" t="s">
        <v>179</v>
      </c>
      <c r="I249" s="195">
        <v>4.3632226397672946E-2</v>
      </c>
      <c r="J249" s="195">
        <v>4.513488542982147E-2</v>
      </c>
    </row>
    <row r="250" spans="8:10">
      <c r="H250" s="194" t="s">
        <v>10</v>
      </c>
      <c r="I250" s="195">
        <v>1.1630007545090804E-2</v>
      </c>
      <c r="J250" s="195">
        <v>1.2543574055537965E-2</v>
      </c>
    </row>
    <row r="251" spans="8:10">
      <c r="H251" s="194" t="s">
        <v>459</v>
      </c>
      <c r="I251" s="195">
        <v>1.2316926560408392E-2</v>
      </c>
      <c r="J251" s="195">
        <v>1.240989762951128E-2</v>
      </c>
    </row>
    <row r="252" spans="8:10">
      <c r="H252" s="194" t="s">
        <v>11</v>
      </c>
      <c r="I252" s="195">
        <v>4.292323150120203E-2</v>
      </c>
      <c r="J252" s="195">
        <v>4.8626721113199434E-2</v>
      </c>
    </row>
    <row r="253" spans="8:10">
      <c r="H253" s="194" t="s">
        <v>394</v>
      </c>
      <c r="I253" s="195">
        <v>5.6385953007040301E-2</v>
      </c>
      <c r="J253" s="195">
        <v>5.7856039845020524E-2</v>
      </c>
    </row>
    <row r="254" spans="8:10">
      <c r="H254" s="194" t="s">
        <v>13</v>
      </c>
      <c r="I254" s="196">
        <v>2.283384775885744E-2</v>
      </c>
      <c r="J254" s="196">
        <v>2.4256699564437545E-2</v>
      </c>
    </row>
    <row r="255" spans="8:10">
      <c r="H255" s="194"/>
      <c r="I255" s="196"/>
      <c r="J255" s="196"/>
    </row>
    <row r="256" spans="8:10">
      <c r="H256" s="42"/>
      <c r="I256" s="42"/>
      <c r="J256" s="42"/>
    </row>
    <row r="257" spans="8:10">
      <c r="H257" s="29" t="s">
        <v>1378</v>
      </c>
      <c r="I257" s="42"/>
      <c r="J257" s="42"/>
    </row>
    <row r="258" spans="8:10">
      <c r="H258" s="183">
        <v>45504</v>
      </c>
      <c r="I258" s="655" t="s">
        <v>17</v>
      </c>
      <c r="J258" s="655" t="s">
        <v>18</v>
      </c>
    </row>
    <row r="259" spans="8:10">
      <c r="H259" s="183"/>
      <c r="I259" s="655" t="s">
        <v>21</v>
      </c>
      <c r="J259" s="655" t="s">
        <v>21</v>
      </c>
    </row>
    <row r="260" spans="8:10">
      <c r="H260" s="194" t="s">
        <v>3</v>
      </c>
      <c r="I260" s="195">
        <v>2.0317078456029813E-2</v>
      </c>
      <c r="J260" s="195">
        <v>2.1113776155678776E-2</v>
      </c>
    </row>
    <row r="261" spans="8:10">
      <c r="H261" s="194" t="s">
        <v>4</v>
      </c>
      <c r="I261" s="195">
        <v>4.313943279334076E-2</v>
      </c>
      <c r="J261" s="195">
        <v>4.3853012431468885E-2</v>
      </c>
    </row>
    <row r="262" spans="8:10">
      <c r="H262" s="194" t="s">
        <v>5</v>
      </c>
      <c r="I262" s="195">
        <v>4.8425592531114559E-2</v>
      </c>
      <c r="J262" s="195">
        <v>4.8956359089153079E-2</v>
      </c>
    </row>
    <row r="263" spans="8:10">
      <c r="H263" s="194" t="s">
        <v>6</v>
      </c>
      <c r="I263" s="195">
        <v>1.6380533828093569E-2</v>
      </c>
      <c r="J263" s="195">
        <v>1.6591512674819731E-2</v>
      </c>
    </row>
    <row r="264" spans="8:10">
      <c r="H264" s="194" t="s">
        <v>7</v>
      </c>
      <c r="I264" s="195">
        <v>1.7682757194806387E-2</v>
      </c>
      <c r="J264" s="195">
        <v>1.9302573433624071E-2</v>
      </c>
    </row>
    <row r="265" spans="8:10">
      <c r="H265" s="194" t="s">
        <v>8</v>
      </c>
      <c r="I265" s="195">
        <v>2.4899384879827346E-2</v>
      </c>
      <c r="J265" s="195">
        <v>2.6526345108343508E-2</v>
      </c>
    </row>
    <row r="266" spans="8:10">
      <c r="H266" s="194" t="s">
        <v>179</v>
      </c>
      <c r="I266" s="195">
        <v>6.3140818879492411E-2</v>
      </c>
      <c r="J266" s="195">
        <v>6.4584640521020642E-2</v>
      </c>
    </row>
    <row r="267" spans="8:10">
      <c r="H267" s="194" t="s">
        <v>10</v>
      </c>
      <c r="I267" s="195">
        <v>-2.1192786592661994E-2</v>
      </c>
      <c r="J267" s="195">
        <v>-2.0858479768332661E-2</v>
      </c>
    </row>
    <row r="268" spans="8:10">
      <c r="H268" s="194" t="s">
        <v>459</v>
      </c>
      <c r="I268" s="195">
        <v>-4.1586528246801091E-2</v>
      </c>
      <c r="J268" s="195">
        <v>-4.0104892769302403E-2</v>
      </c>
    </row>
    <row r="269" spans="8:10">
      <c r="H269" s="194" t="s">
        <v>11</v>
      </c>
      <c r="I269" s="195">
        <v>6.7312276884235356E-2</v>
      </c>
      <c r="J269" s="195">
        <v>6.7852593231161107E-2</v>
      </c>
    </row>
    <row r="270" spans="8:10">
      <c r="H270" s="194" t="s">
        <v>394</v>
      </c>
      <c r="I270" s="195">
        <v>7.1156213400689339E-2</v>
      </c>
      <c r="J270" s="195">
        <v>7.2179439972507531E-2</v>
      </c>
    </row>
    <row r="271" spans="8:10">
      <c r="H271" s="194" t="s">
        <v>13</v>
      </c>
      <c r="I271" s="196">
        <v>1.1321199980694363E-2</v>
      </c>
      <c r="J271" s="196">
        <v>1.217237780712721E-2</v>
      </c>
    </row>
    <row r="272" spans="8:10">
      <c r="H272" s="194"/>
      <c r="I272" s="196"/>
      <c r="J272" s="196"/>
    </row>
    <row r="273" spans="8:10">
      <c r="H273" s="42"/>
      <c r="I273" s="42"/>
      <c r="J273" s="42"/>
    </row>
    <row r="274" spans="8:10">
      <c r="H274" s="29" t="s">
        <v>1343</v>
      </c>
      <c r="I274" s="42"/>
      <c r="J274" s="42"/>
    </row>
    <row r="275" spans="8:10">
      <c r="H275" s="183">
        <v>45471</v>
      </c>
      <c r="I275" s="193" t="s">
        <v>17</v>
      </c>
      <c r="J275" s="193" t="s">
        <v>18</v>
      </c>
    </row>
    <row r="276" spans="8:10">
      <c r="H276" s="183"/>
      <c r="I276" s="193" t="s">
        <v>21</v>
      </c>
      <c r="J276" s="193" t="s">
        <v>21</v>
      </c>
    </row>
    <row r="277" spans="8:10">
      <c r="H277" s="194" t="s">
        <v>3</v>
      </c>
      <c r="I277" s="195">
        <v>-3.1903559385161762E-2</v>
      </c>
      <c r="J277" s="195">
        <v>-2.4224659162680351E-2</v>
      </c>
    </row>
    <row r="278" spans="8:10">
      <c r="H278" s="194" t="s">
        <v>4</v>
      </c>
      <c r="I278" s="195">
        <v>-4.8974282197324359E-2</v>
      </c>
      <c r="J278" s="195">
        <v>-4.4963555856589843E-2</v>
      </c>
    </row>
    <row r="279" spans="8:10">
      <c r="H279" s="194" t="s">
        <v>5</v>
      </c>
      <c r="I279" s="195">
        <v>-3.2577466407171851E-2</v>
      </c>
      <c r="J279" s="195">
        <v>-2.9009149875180551E-2</v>
      </c>
    </row>
    <row r="280" spans="8:10">
      <c r="H280" s="194" t="s">
        <v>6</v>
      </c>
      <c r="I280" s="195">
        <v>4.4775403016577009E-3</v>
      </c>
      <c r="J280" s="195">
        <v>6.4895459869744876E-3</v>
      </c>
    </row>
    <row r="281" spans="8:10">
      <c r="H281" s="194" t="s">
        <v>7</v>
      </c>
      <c r="I281" s="195">
        <v>6.914591796686409E-3</v>
      </c>
      <c r="J281" s="195">
        <v>1.3529401967031118E-2</v>
      </c>
    </row>
    <row r="282" spans="8:10">
      <c r="H282" s="194" t="s">
        <v>8</v>
      </c>
      <c r="I282" s="195">
        <v>-1.3714153645311589E-2</v>
      </c>
      <c r="J282" s="195">
        <v>-9.5954959409921825E-3</v>
      </c>
    </row>
    <row r="283" spans="8:10">
      <c r="H283" s="194" t="s">
        <v>179</v>
      </c>
      <c r="I283" s="195">
        <v>-2.4328852589680428E-2</v>
      </c>
      <c r="J283" s="195">
        <v>-2.0332881958942228E-2</v>
      </c>
    </row>
    <row r="284" spans="8:10">
      <c r="H284" s="194" t="s">
        <v>10</v>
      </c>
      <c r="I284" s="195">
        <v>0.136098979055709</v>
      </c>
      <c r="J284" s="195">
        <v>0.13805313144312459</v>
      </c>
    </row>
    <row r="285" spans="8:10">
      <c r="H285" s="194" t="s">
        <v>459</v>
      </c>
      <c r="I285" s="195">
        <v>9.1096214501846573E-2</v>
      </c>
      <c r="J285" s="195">
        <v>9.3745406722403946E-2</v>
      </c>
    </row>
    <row r="286" spans="8:10">
      <c r="H286" s="194" t="s">
        <v>11</v>
      </c>
      <c r="I286" s="195">
        <v>3.850920144849046E-2</v>
      </c>
      <c r="J286" s="195">
        <v>1.1505840752914498E-2</v>
      </c>
    </row>
    <row r="287" spans="8:10">
      <c r="H287" s="194" t="s">
        <v>394</v>
      </c>
      <c r="I287" s="195">
        <v>-2.8165944840068624E-2</v>
      </c>
      <c r="J287" s="195">
        <v>-1.9099096845882957E-2</v>
      </c>
    </row>
    <row r="288" spans="8:10">
      <c r="H288" s="194" t="s">
        <v>13</v>
      </c>
      <c r="I288" s="196">
        <v>3.9229980344985149E-2</v>
      </c>
      <c r="J288" s="196">
        <v>4.2837891599660782E-2</v>
      </c>
    </row>
    <row r="289" spans="8:10">
      <c r="H289" s="194"/>
      <c r="I289" s="196"/>
      <c r="J289" s="196"/>
    </row>
    <row r="290" spans="8:10">
      <c r="H290" s="42"/>
      <c r="I290" s="42"/>
      <c r="J290" s="42"/>
    </row>
    <row r="291" spans="8:10">
      <c r="H291" s="29" t="s">
        <v>1299</v>
      </c>
      <c r="I291" s="42"/>
      <c r="J291" s="42"/>
    </row>
    <row r="292" spans="8:10">
      <c r="H292" s="183">
        <v>45443</v>
      </c>
      <c r="I292" s="193" t="s">
        <v>17</v>
      </c>
      <c r="J292" s="193" t="s">
        <v>18</v>
      </c>
    </row>
    <row r="293" spans="8:10">
      <c r="H293" s="183"/>
      <c r="I293" s="193" t="s">
        <v>21</v>
      </c>
      <c r="J293" s="193" t="s">
        <v>21</v>
      </c>
    </row>
    <row r="294" spans="8:10">
      <c r="H294" s="194" t="s">
        <v>3</v>
      </c>
      <c r="I294" s="195">
        <v>-9.657789721158494E-3</v>
      </c>
      <c r="J294" s="195">
        <v>-3.8700926434904748E-3</v>
      </c>
    </row>
    <row r="295" spans="8:10">
      <c r="H295" s="194" t="s">
        <v>4</v>
      </c>
      <c r="I295" s="195">
        <v>3.06438804260174E-2</v>
      </c>
      <c r="J295" s="195">
        <v>3.2200878779601538E-2</v>
      </c>
    </row>
    <row r="296" spans="8:10">
      <c r="H296" s="194" t="s">
        <v>5</v>
      </c>
      <c r="I296" s="195">
        <v>1.4379624553605641E-2</v>
      </c>
      <c r="J296" s="195">
        <v>1.6511197122833776E-2</v>
      </c>
    </row>
    <row r="297" spans="8:10">
      <c r="H297" s="194" t="s">
        <v>6</v>
      </c>
      <c r="I297" s="195">
        <v>1.9031082250826614E-3</v>
      </c>
      <c r="J297" s="195">
        <v>3.0084314267868617E-3</v>
      </c>
    </row>
    <row r="298" spans="8:10">
      <c r="H298" s="194" t="s">
        <v>7</v>
      </c>
      <c r="I298" s="195">
        <v>2.324025853876277E-2</v>
      </c>
      <c r="J298" s="195">
        <v>2.453757707212989E-2</v>
      </c>
    </row>
    <row r="299" spans="8:10">
      <c r="H299" s="194" t="s">
        <v>8</v>
      </c>
      <c r="I299" s="195">
        <v>2.2293072782552104E-2</v>
      </c>
      <c r="J299" s="195">
        <v>2.3844364236397242E-2</v>
      </c>
    </row>
    <row r="300" spans="8:10">
      <c r="H300" s="194" t="s">
        <v>179</v>
      </c>
      <c r="I300" s="195">
        <v>3.0082637024998915E-2</v>
      </c>
      <c r="J300" s="195">
        <v>3.1556991903080256E-2</v>
      </c>
    </row>
    <row r="301" spans="8:10">
      <c r="H301" s="194" t="s">
        <v>10</v>
      </c>
      <c r="I301" s="195">
        <v>9.9542574613100454E-2</v>
      </c>
      <c r="J301" s="195">
        <v>0.10079624001678078</v>
      </c>
    </row>
    <row r="302" spans="8:10">
      <c r="H302" s="194" t="s">
        <v>459</v>
      </c>
      <c r="I302" s="195">
        <v>6.565249658228911E-2</v>
      </c>
      <c r="J302" s="195">
        <v>6.5752395946790942E-2</v>
      </c>
    </row>
    <row r="303" spans="8:10">
      <c r="H303" s="194" t="s">
        <v>11</v>
      </c>
      <c r="I303" s="195">
        <v>8.4626924645055945E-2</v>
      </c>
      <c r="J303" s="195">
        <v>8.9696955971533709E-2</v>
      </c>
    </row>
    <row r="304" spans="8:10">
      <c r="H304" s="194" t="s">
        <v>394</v>
      </c>
      <c r="I304" s="195">
        <v>4.9495261748213171E-2</v>
      </c>
      <c r="J304" s="195">
        <v>5.0805126427788672E-2</v>
      </c>
    </row>
    <row r="305" spans="8:10">
      <c r="H305" s="194" t="s">
        <v>13</v>
      </c>
      <c r="I305" s="196">
        <v>4.8020347997166146E-2</v>
      </c>
      <c r="J305" s="196">
        <v>4.9584671054637264E-2</v>
      </c>
    </row>
    <row r="306" spans="8:10">
      <c r="H306" s="194"/>
      <c r="I306" s="196"/>
      <c r="J306" s="196"/>
    </row>
    <row r="307" spans="8:10">
      <c r="H307" s="42"/>
      <c r="I307" s="42"/>
      <c r="J307" s="42"/>
    </row>
    <row r="308" spans="8:10">
      <c r="H308" s="29" t="s">
        <v>1283</v>
      </c>
      <c r="I308" s="42"/>
      <c r="J308" s="42"/>
    </row>
    <row r="309" spans="8:10">
      <c r="H309" s="183">
        <v>45412</v>
      </c>
      <c r="I309" s="193" t="s">
        <v>17</v>
      </c>
      <c r="J309" s="193" t="s">
        <v>18</v>
      </c>
    </row>
    <row r="310" spans="8:10">
      <c r="H310" s="183"/>
      <c r="I310" s="193" t="s">
        <v>21</v>
      </c>
      <c r="J310" s="193" t="s">
        <v>21</v>
      </c>
    </row>
    <row r="311" spans="8:10">
      <c r="H311" s="194" t="s">
        <v>3</v>
      </c>
      <c r="I311" s="195">
        <v>-8.7248533849670906E-3</v>
      </c>
      <c r="J311" s="195">
        <v>-7.6404770059337324E-3</v>
      </c>
    </row>
    <row r="312" spans="8:10">
      <c r="H312" s="194" t="s">
        <v>4</v>
      </c>
      <c r="I312" s="195">
        <v>-4.6137691631785716E-2</v>
      </c>
      <c r="J312" s="195">
        <v>-4.5868316219466521E-2</v>
      </c>
    </row>
    <row r="313" spans="8:10">
      <c r="H313" s="194" t="s">
        <v>5</v>
      </c>
      <c r="I313" s="195">
        <v>-3.6204999816123129E-2</v>
      </c>
      <c r="J313" s="195">
        <v>-3.5765340212085994E-2</v>
      </c>
    </row>
    <row r="314" spans="8:10">
      <c r="H314" s="194" t="s">
        <v>6</v>
      </c>
      <c r="I314" s="195">
        <v>-4.3541285208943181E-2</v>
      </c>
      <c r="J314" s="195">
        <v>-4.3320562440831822E-2</v>
      </c>
    </row>
    <row r="315" spans="8:10">
      <c r="H315" s="194" t="s">
        <v>7</v>
      </c>
      <c r="I315" s="195">
        <v>-1.0704312495877777E-2</v>
      </c>
      <c r="J315" s="195">
        <v>-8.9308040596955962E-3</v>
      </c>
    </row>
    <row r="316" spans="8:10">
      <c r="H316" s="194" t="s">
        <v>8</v>
      </c>
      <c r="I316" s="195">
        <v>-5.1931901068857367E-2</v>
      </c>
      <c r="J316" s="195">
        <v>-5.0806092541334946E-2</v>
      </c>
    </row>
    <row r="317" spans="8:10">
      <c r="H317" s="194" t="s">
        <v>179</v>
      </c>
      <c r="I317" s="195">
        <v>-4.311508949683851E-2</v>
      </c>
      <c r="J317" s="195">
        <v>-4.1820858909812686E-2</v>
      </c>
    </row>
    <row r="318" spans="8:10">
      <c r="H318" s="194" t="s">
        <v>10</v>
      </c>
      <c r="I318" s="195">
        <v>-5.4551437616849552E-2</v>
      </c>
      <c r="J318" s="195">
        <v>-5.4294015559426256E-2</v>
      </c>
    </row>
    <row r="319" spans="8:10">
      <c r="H319" s="194" t="s">
        <v>459</v>
      </c>
      <c r="I319" s="195">
        <v>-2.2205404810062501E-2</v>
      </c>
      <c r="J319" s="195">
        <v>-2.0750277336763046E-2</v>
      </c>
    </row>
    <row r="320" spans="8:10">
      <c r="H320" s="194" t="s">
        <v>11</v>
      </c>
      <c r="I320" s="195">
        <v>1.5933943926826233E-2</v>
      </c>
      <c r="J320" s="195">
        <v>1.6488117076505215E-2</v>
      </c>
    </row>
    <row r="321" spans="8:10">
      <c r="H321" s="194" t="s">
        <v>394</v>
      </c>
      <c r="I321" s="195">
        <v>-8.6193326469735876E-2</v>
      </c>
      <c r="J321" s="195">
        <v>-8.4972153907934445E-2</v>
      </c>
    </row>
    <row r="322" spans="8:10">
      <c r="H322" s="194" t="s">
        <v>13</v>
      </c>
      <c r="I322" s="196">
        <v>-4.1615526114939017E-2</v>
      </c>
      <c r="J322" s="196">
        <v>-4.084455496850059E-2</v>
      </c>
    </row>
    <row r="323" spans="8:10">
      <c r="H323" s="194"/>
      <c r="I323" s="196"/>
      <c r="J323" s="196"/>
    </row>
    <row r="324" spans="8:10">
      <c r="H324" s="42"/>
      <c r="I324" s="42"/>
      <c r="J324" s="42"/>
    </row>
    <row r="325" spans="8:10">
      <c r="H325" s="29" t="s">
        <v>1280</v>
      </c>
      <c r="I325" s="42"/>
      <c r="J325" s="42"/>
    </row>
    <row r="326" spans="8:10">
      <c r="H326" s="183">
        <v>45379</v>
      </c>
      <c r="I326" s="193" t="s">
        <v>17</v>
      </c>
      <c r="J326" s="193" t="s">
        <v>18</v>
      </c>
    </row>
    <row r="327" spans="8:10">
      <c r="H327" s="183"/>
      <c r="I327" s="193" t="s">
        <v>21</v>
      </c>
      <c r="J327" s="193" t="s">
        <v>21</v>
      </c>
    </row>
    <row r="328" spans="8:10">
      <c r="H328" s="194" t="s">
        <v>3</v>
      </c>
      <c r="I328" s="195">
        <v>0.10426139065823059</v>
      </c>
      <c r="J328" s="195">
        <v>0.10602293250401162</v>
      </c>
    </row>
    <row r="329" spans="8:10">
      <c r="H329" s="194" t="s">
        <v>4</v>
      </c>
      <c r="I329" s="195">
        <v>6.2170561632971522E-2</v>
      </c>
      <c r="J329" s="195">
        <v>6.4985311760950681E-2</v>
      </c>
    </row>
    <row r="330" spans="8:10">
      <c r="H330" s="194" t="s">
        <v>5</v>
      </c>
      <c r="I330" s="195">
        <v>4.3181508153938175E-2</v>
      </c>
      <c r="J330" s="195">
        <v>4.4111860475024578E-2</v>
      </c>
    </row>
    <row r="331" spans="8:10">
      <c r="H331" s="194" t="s">
        <v>6</v>
      </c>
      <c r="I331" s="195">
        <v>1.2284910189763742E-4</v>
      </c>
      <c r="J331" s="195">
        <v>1.0025955110872786E-3</v>
      </c>
    </row>
    <row r="332" spans="8:10">
      <c r="H332" s="194" t="s">
        <v>7</v>
      </c>
      <c r="I332" s="195">
        <v>3.170983181822673E-2</v>
      </c>
      <c r="J332" s="195">
        <v>3.4917729771125616E-2</v>
      </c>
    </row>
    <row r="333" spans="8:10">
      <c r="H333" s="194" t="s">
        <v>8</v>
      </c>
      <c r="I333" s="195">
        <v>2.2270868104875996E-2</v>
      </c>
      <c r="J333" s="195">
        <v>2.3751362244029961E-2</v>
      </c>
    </row>
    <row r="334" spans="8:10">
      <c r="H334" s="194" t="s">
        <v>179</v>
      </c>
      <c r="I334" s="195">
        <v>4.6674795304301631E-2</v>
      </c>
      <c r="J334" s="195">
        <v>4.7754153003459532E-2</v>
      </c>
    </row>
    <row r="335" spans="8:10">
      <c r="H335" s="194" t="s">
        <v>10</v>
      </c>
      <c r="I335" s="195">
        <v>1.9336369617361626E-2</v>
      </c>
      <c r="J335" s="195">
        <v>1.9711349076035667E-2</v>
      </c>
    </row>
    <row r="336" spans="8:10">
      <c r="H336" s="194" t="s">
        <v>459</v>
      </c>
      <c r="I336" s="195">
        <v>4.3278623015184259E-2</v>
      </c>
      <c r="J336" s="195">
        <v>4.3364169646324058E-2</v>
      </c>
    </row>
    <row r="337" spans="8:10">
      <c r="H337" s="194" t="s">
        <v>11</v>
      </c>
      <c r="I337" s="195">
        <v>6.3034899739222272E-2</v>
      </c>
      <c r="J337" s="195">
        <v>6.6203258394476938E-2</v>
      </c>
    </row>
    <row r="338" spans="8:10">
      <c r="H338" s="194" t="s">
        <v>394</v>
      </c>
      <c r="I338" s="195">
        <v>1.121336263740047E-2</v>
      </c>
      <c r="J338" s="195">
        <v>1.7723063972648001E-2</v>
      </c>
    </row>
    <row r="339" spans="8:10">
      <c r="H339" s="194" t="s">
        <v>13</v>
      </c>
      <c r="I339" s="196">
        <v>3.1019729510859406E-2</v>
      </c>
      <c r="J339" s="196">
        <v>3.2174594030644821E-2</v>
      </c>
    </row>
    <row r="340" spans="8:10">
      <c r="H340" s="194"/>
      <c r="I340" s="196"/>
      <c r="J340" s="196"/>
    </row>
    <row r="341" spans="8:10">
      <c r="H341" s="42"/>
      <c r="I341" s="42"/>
      <c r="J341" s="42"/>
    </row>
    <row r="342" spans="8:10">
      <c r="H342" s="29" t="s">
        <v>1239</v>
      </c>
      <c r="I342" s="42"/>
      <c r="J342" s="42"/>
    </row>
    <row r="343" spans="8:10">
      <c r="H343" s="183">
        <v>45351</v>
      </c>
      <c r="I343" s="193" t="s">
        <v>17</v>
      </c>
      <c r="J343" s="193" t="s">
        <v>18</v>
      </c>
    </row>
    <row r="344" spans="8:10">
      <c r="H344" s="183"/>
      <c r="I344" s="193" t="s">
        <v>21</v>
      </c>
      <c r="J344" s="193" t="s">
        <v>21</v>
      </c>
    </row>
    <row r="345" spans="8:10">
      <c r="H345" s="194" t="s">
        <v>3</v>
      </c>
      <c r="I345" s="195">
        <v>2.5778415201391347E-2</v>
      </c>
      <c r="J345" s="195">
        <v>3.1764060533979288E-2</v>
      </c>
    </row>
    <row r="346" spans="8:10">
      <c r="H346" s="194" t="s">
        <v>4</v>
      </c>
      <c r="I346" s="195">
        <v>6.2679638260192405E-2</v>
      </c>
      <c r="J346" s="195">
        <v>6.4585686861383884E-2</v>
      </c>
    </row>
    <row r="347" spans="8:10">
      <c r="H347" s="194" t="s">
        <v>5</v>
      </c>
      <c r="I347" s="195">
        <v>6.978411896868697E-2</v>
      </c>
      <c r="J347" s="195">
        <v>7.2319197850731598E-2</v>
      </c>
    </row>
    <row r="348" spans="8:10">
      <c r="H348" s="194" t="s">
        <v>6</v>
      </c>
      <c r="I348" s="195">
        <v>8.5988517546454757E-2</v>
      </c>
      <c r="J348" s="195">
        <v>8.7127782610677329E-2</v>
      </c>
    </row>
    <row r="349" spans="8:10">
      <c r="H349" s="194" t="s">
        <v>7</v>
      </c>
      <c r="I349" s="195">
        <v>2.1223118077529302E-2</v>
      </c>
      <c r="J349" s="195">
        <v>2.3190992297383861E-2</v>
      </c>
    </row>
    <row r="350" spans="8:10">
      <c r="H350" s="194" t="s">
        <v>8</v>
      </c>
      <c r="I350" s="195">
        <v>3.1080407217608741E-2</v>
      </c>
      <c r="J350" s="195">
        <v>3.2164379310104518E-2</v>
      </c>
    </row>
    <row r="351" spans="8:10">
      <c r="H351" s="194" t="s">
        <v>179</v>
      </c>
      <c r="I351" s="195">
        <v>3.9582421707829329E-2</v>
      </c>
      <c r="J351" s="195">
        <v>4.1601548814062639E-2</v>
      </c>
    </row>
    <row r="352" spans="8:10">
      <c r="H352" s="194" t="s">
        <v>10</v>
      </c>
      <c r="I352" s="195">
        <v>6.1940258174949969E-2</v>
      </c>
      <c r="J352" s="195">
        <v>6.3090591612849911E-2</v>
      </c>
    </row>
    <row r="353" spans="8:10">
      <c r="H353" s="194" t="s">
        <v>459</v>
      </c>
      <c r="I353" s="195">
        <v>5.6561451316541778E-2</v>
      </c>
      <c r="J353" s="195">
        <v>5.7011261563113758E-2</v>
      </c>
    </row>
    <row r="354" spans="8:10">
      <c r="H354" s="194" t="s">
        <v>11</v>
      </c>
      <c r="I354" s="195">
        <v>5.2789026315653853E-3</v>
      </c>
      <c r="J354" s="195">
        <v>1.1209504123852243E-2</v>
      </c>
    </row>
    <row r="355" spans="8:10">
      <c r="H355" s="194" t="s">
        <v>394</v>
      </c>
      <c r="I355" s="195">
        <v>2.4531583702064985E-2</v>
      </c>
      <c r="J355" s="195">
        <v>2.5812003222682067E-2</v>
      </c>
    </row>
    <row r="356" spans="8:10">
      <c r="H356" s="194" t="s">
        <v>13</v>
      </c>
      <c r="I356" s="196">
        <v>5.1721125175185456E-2</v>
      </c>
      <c r="J356" s="196">
        <v>5.3395609307704817E-2</v>
      </c>
    </row>
    <row r="357" spans="8:10">
      <c r="H357" s="67"/>
      <c r="I357" s="67"/>
      <c r="J357" s="67"/>
    </row>
    <row r="358" spans="8:10">
      <c r="H358" s="42"/>
      <c r="I358" s="66"/>
      <c r="J358" s="31"/>
    </row>
    <row r="359" spans="8:10">
      <c r="H359" s="29" t="s">
        <v>1230</v>
      </c>
      <c r="I359" s="42"/>
      <c r="J359" s="42"/>
    </row>
    <row r="360" spans="8:10">
      <c r="H360" s="183">
        <v>45322</v>
      </c>
      <c r="I360" s="193" t="s">
        <v>17</v>
      </c>
      <c r="J360" s="193" t="s">
        <v>18</v>
      </c>
    </row>
    <row r="361" spans="8:10">
      <c r="H361" s="183"/>
      <c r="I361" s="193" t="s">
        <v>21</v>
      </c>
      <c r="J361" s="193" t="s">
        <v>21</v>
      </c>
    </row>
    <row r="362" spans="8:10">
      <c r="H362" s="194" t="s">
        <v>3</v>
      </c>
      <c r="I362" s="195">
        <v>-5.1831218444553517E-3</v>
      </c>
      <c r="J362" s="195">
        <v>-3.7632347652355458E-3</v>
      </c>
    </row>
    <row r="363" spans="8:10">
      <c r="H363" s="194" t="s">
        <v>4</v>
      </c>
      <c r="I363" s="195">
        <v>-3.9299852613408848E-2</v>
      </c>
      <c r="J363" s="195">
        <v>-3.9079776039390501E-2</v>
      </c>
    </row>
    <row r="364" spans="8:10">
      <c r="H364" s="194" t="s">
        <v>5</v>
      </c>
      <c r="I364" s="195">
        <v>-9.196819010982793E-3</v>
      </c>
      <c r="J364" s="195">
        <v>-8.8235016562067115E-3</v>
      </c>
    </row>
    <row r="365" spans="8:10">
      <c r="H365" s="194" t="s">
        <v>6</v>
      </c>
      <c r="I365" s="195">
        <v>-3.5531376065761844E-2</v>
      </c>
      <c r="J365" s="195">
        <v>-3.5302335146097708E-2</v>
      </c>
    </row>
    <row r="366" spans="8:10">
      <c r="H366" s="194" t="s">
        <v>7</v>
      </c>
      <c r="I366" s="195">
        <v>1.3744735188509161E-2</v>
      </c>
      <c r="J366" s="195">
        <v>1.5392162296653966E-2</v>
      </c>
    </row>
    <row r="367" spans="8:10">
      <c r="H367" s="194" t="s">
        <v>8</v>
      </c>
      <c r="I367" s="195">
        <v>2.8430000267469113E-2</v>
      </c>
      <c r="J367" s="195">
        <v>3.0111931831601213E-2</v>
      </c>
    </row>
    <row r="368" spans="8:10">
      <c r="H368" s="194" t="s">
        <v>179</v>
      </c>
      <c r="I368" s="195">
        <v>2.9039135132528537E-2</v>
      </c>
      <c r="J368" s="195">
        <v>3.0458005084204487E-2</v>
      </c>
    </row>
    <row r="369" spans="8:10">
      <c r="H369" s="194" t="s">
        <v>10</v>
      </c>
      <c r="I369" s="195">
        <v>3.90814915414055E-2</v>
      </c>
      <c r="J369" s="195">
        <v>3.9498644675222572E-2</v>
      </c>
    </row>
    <row r="370" spans="8:10">
      <c r="H370" s="194" t="s">
        <v>459</v>
      </c>
      <c r="I370" s="195">
        <v>4.8419635868804267E-2</v>
      </c>
      <c r="J370" s="195">
        <v>5.0227528976992897E-2</v>
      </c>
    </row>
    <row r="371" spans="8:10">
      <c r="H371" s="194" t="s">
        <v>11</v>
      </c>
      <c r="I371" s="195">
        <v>-3.0603764907176756E-2</v>
      </c>
      <c r="J371" s="195">
        <v>-3.0145293821171371E-2</v>
      </c>
    </row>
    <row r="372" spans="8:10">
      <c r="H372" s="194" t="s">
        <v>394</v>
      </c>
      <c r="I372" s="195">
        <v>-4.7890906499215458E-2</v>
      </c>
      <c r="J372" s="195">
        <v>-4.7394041098992701E-2</v>
      </c>
    </row>
    <row r="373" spans="8:10">
      <c r="H373" s="194" t="s">
        <v>13</v>
      </c>
      <c r="I373" s="196">
        <v>1.5895278093017051E-2</v>
      </c>
      <c r="J373" s="196">
        <v>1.6804263871180281E-2</v>
      </c>
    </row>
    <row r="374" spans="8:10">
      <c r="H374" s="42"/>
      <c r="I374" s="42"/>
      <c r="J374" s="42"/>
    </row>
    <row r="375" spans="8:10">
      <c r="H375" s="42"/>
      <c r="I375" s="67"/>
      <c r="J375" s="67"/>
    </row>
    <row r="376" spans="8:10">
      <c r="H376" s="29" t="s">
        <v>1205</v>
      </c>
      <c r="I376" s="42"/>
      <c r="J376" s="42"/>
    </row>
    <row r="377" spans="8:10">
      <c r="H377" s="183">
        <v>45289</v>
      </c>
      <c r="I377" s="193" t="s">
        <v>17</v>
      </c>
      <c r="J377" s="193" t="s">
        <v>18</v>
      </c>
    </row>
    <row r="378" spans="8:10">
      <c r="H378" s="183"/>
      <c r="I378" s="193" t="s">
        <v>21</v>
      </c>
      <c r="J378" s="193" t="s">
        <v>21</v>
      </c>
    </row>
    <row r="379" spans="8:10">
      <c r="H379" s="194" t="s">
        <v>3</v>
      </c>
      <c r="I379" s="195">
        <v>-1.9265584309756667E-3</v>
      </c>
      <c r="J379" s="195">
        <v>-2.1838799245321727E-4</v>
      </c>
    </row>
    <row r="380" spans="8:10">
      <c r="H380" s="194" t="s">
        <v>4</v>
      </c>
      <c r="I380" s="195">
        <v>4.3349163157510917E-2</v>
      </c>
      <c r="J380" s="195">
        <v>4.5555463184044021E-2</v>
      </c>
    </row>
    <row r="381" spans="8:10">
      <c r="H381" s="194" t="s">
        <v>5</v>
      </c>
      <c r="I381" s="195">
        <v>6.8448495130345011E-2</v>
      </c>
      <c r="J381" s="195">
        <v>7.0119290893028374E-2</v>
      </c>
    </row>
    <row r="382" spans="8:10">
      <c r="H382" s="194" t="s">
        <v>6</v>
      </c>
      <c r="I382" s="195">
        <v>6.0721214209635832E-2</v>
      </c>
      <c r="J382" s="195">
        <v>6.0994451796930083E-2</v>
      </c>
    </row>
    <row r="383" spans="8:10">
      <c r="H383" s="194" t="s">
        <v>7</v>
      </c>
      <c r="I383" s="195">
        <v>2.4274365569682876E-2</v>
      </c>
      <c r="J383" s="195">
        <v>2.6669334562077207E-2</v>
      </c>
    </row>
    <row r="384" spans="8:10">
      <c r="H384" s="194" t="s">
        <v>8</v>
      </c>
      <c r="I384" s="195">
        <v>4.143052477929543E-2</v>
      </c>
      <c r="J384" s="195">
        <v>4.3026949153839977E-2</v>
      </c>
    </row>
    <row r="385" spans="8:10">
      <c r="H385" s="194" t="s">
        <v>179</v>
      </c>
      <c r="I385" s="195">
        <v>5.2521982107889276E-2</v>
      </c>
      <c r="J385" s="195">
        <v>5.3985321239312656E-2</v>
      </c>
    </row>
    <row r="386" spans="8:10">
      <c r="H386" s="194" t="s">
        <v>10</v>
      </c>
      <c r="I386" s="195">
        <v>3.7908968094224171E-2</v>
      </c>
      <c r="J386" s="195">
        <v>3.8304980965853996E-2</v>
      </c>
    </row>
    <row r="387" spans="8:10">
      <c r="H387" s="194" t="s">
        <v>459</v>
      </c>
      <c r="I387" s="195">
        <v>4.7821674022368033E-2</v>
      </c>
      <c r="J387" s="195">
        <v>4.8043756924061709E-2</v>
      </c>
    </row>
    <row r="388" spans="8:10">
      <c r="H388" s="194" t="s">
        <v>11</v>
      </c>
      <c r="I388" s="195">
        <v>1.6903833596245033E-2</v>
      </c>
      <c r="J388" s="195">
        <v>1.915265109937514E-2</v>
      </c>
    </row>
    <row r="389" spans="8:10">
      <c r="H389" s="194" t="s">
        <v>394</v>
      </c>
      <c r="I389" s="195">
        <v>7.9674490410548637E-2</v>
      </c>
      <c r="J389" s="195">
        <v>8.702403537674841E-2</v>
      </c>
    </row>
    <row r="390" spans="8:10">
      <c r="H390" s="194" t="s">
        <v>13</v>
      </c>
      <c r="I390" s="196">
        <v>4.4229350796097133E-2</v>
      </c>
      <c r="J390" s="196">
        <v>4.5430613751980653E-2</v>
      </c>
    </row>
    <row r="391" spans="8:10">
      <c r="H391" s="42"/>
      <c r="I391" s="42"/>
      <c r="J391" s="42"/>
    </row>
    <row r="392" spans="8:10">
      <c r="H392" s="42"/>
      <c r="I392" s="67"/>
      <c r="J392" s="67"/>
    </row>
    <row r="393" spans="8:10">
      <c r="H393" s="29" t="s">
        <v>1184</v>
      </c>
      <c r="I393" s="42"/>
      <c r="J393" s="42"/>
    </row>
    <row r="394" spans="8:10">
      <c r="H394" s="183">
        <v>45260</v>
      </c>
      <c r="I394" s="193" t="s">
        <v>17</v>
      </c>
      <c r="J394" s="193" t="s">
        <v>18</v>
      </c>
    </row>
    <row r="395" spans="8:10">
      <c r="H395" s="183"/>
      <c r="I395" s="193" t="s">
        <v>21</v>
      </c>
      <c r="J395" s="193" t="s">
        <v>21</v>
      </c>
    </row>
    <row r="396" spans="8:10">
      <c r="H396" s="194" t="s">
        <v>3</v>
      </c>
      <c r="I396" s="195">
        <v>-1.6455991859788854E-2</v>
      </c>
      <c r="J396" s="195">
        <v>-1.0040081931307454E-2</v>
      </c>
    </row>
    <row r="397" spans="8:10">
      <c r="H397" s="194" t="s">
        <v>4</v>
      </c>
      <c r="I397" s="195">
        <v>8.0570200350721599E-2</v>
      </c>
      <c r="J397" s="195">
        <v>8.3572145518244323E-2</v>
      </c>
    </row>
    <row r="398" spans="8:10">
      <c r="H398" s="194" t="s">
        <v>5</v>
      </c>
      <c r="I398" s="195">
        <v>8.5107361979658736E-2</v>
      </c>
      <c r="J398" s="195">
        <v>8.8200294738819629E-2</v>
      </c>
    </row>
    <row r="399" spans="8:10">
      <c r="H399" s="194" t="s">
        <v>6</v>
      </c>
      <c r="I399" s="195">
        <v>0.10760204030615061</v>
      </c>
      <c r="J399" s="195">
        <v>0.10914816548614503</v>
      </c>
    </row>
    <row r="400" spans="8:10">
      <c r="H400" s="194" t="s">
        <v>7</v>
      </c>
      <c r="I400" s="195">
        <v>3.7447025962226821E-2</v>
      </c>
      <c r="J400" s="195">
        <v>4.0607547551540168E-2</v>
      </c>
    </row>
    <row r="401" spans="8:10">
      <c r="H401" s="194" t="s">
        <v>8</v>
      </c>
      <c r="I401" s="195">
        <v>5.2324872690250102E-2</v>
      </c>
      <c r="J401" s="195">
        <v>5.4087049493731998E-2</v>
      </c>
    </row>
    <row r="402" spans="8:10">
      <c r="H402" s="194" t="s">
        <v>179</v>
      </c>
      <c r="I402" s="195">
        <v>0.1067982001848502</v>
      </c>
      <c r="J402" s="195">
        <v>0.10919237482802302</v>
      </c>
    </row>
    <row r="403" spans="8:10">
      <c r="H403" s="194" t="s">
        <v>10</v>
      </c>
      <c r="I403" s="195">
        <v>0.12727244869881948</v>
      </c>
      <c r="J403" s="195">
        <v>0.12868252051085394</v>
      </c>
    </row>
    <row r="404" spans="8:10">
      <c r="H404" s="194" t="s">
        <v>459</v>
      </c>
      <c r="I404" s="195">
        <v>7.8138960089990439E-2</v>
      </c>
      <c r="J404" s="195">
        <v>7.8302874794987876E-2</v>
      </c>
    </row>
    <row r="405" spans="8:10">
      <c r="H405" s="194" t="s">
        <v>11</v>
      </c>
      <c r="I405" s="195">
        <v>4.5211915921248291E-2</v>
      </c>
      <c r="J405" s="195">
        <v>5.1702018578694053E-2</v>
      </c>
    </row>
    <row r="406" spans="8:10">
      <c r="H406" s="194" t="s">
        <v>394</v>
      </c>
      <c r="I406" s="195">
        <v>0.12271907706099294</v>
      </c>
      <c r="J406" s="195">
        <v>0.12456709413807876</v>
      </c>
    </row>
    <row r="407" spans="8:10">
      <c r="H407" s="194" t="s">
        <v>13</v>
      </c>
      <c r="I407" s="196">
        <v>8.9178692794205761E-2</v>
      </c>
      <c r="J407" s="196">
        <v>9.1325406408375498E-2</v>
      </c>
    </row>
    <row r="408" spans="8:10">
      <c r="H408" s="42"/>
      <c r="I408" s="42"/>
      <c r="J408" s="42"/>
    </row>
    <row r="409" spans="8:10">
      <c r="H409" s="42"/>
      <c r="I409" s="67"/>
      <c r="J409" s="67"/>
    </row>
    <row r="410" spans="8:10">
      <c r="H410" s="29" t="s">
        <v>817</v>
      </c>
      <c r="I410" s="42"/>
      <c r="J410" s="42"/>
    </row>
    <row r="411" spans="8:10">
      <c r="H411" s="183">
        <v>44498</v>
      </c>
      <c r="I411" s="193" t="s">
        <v>17</v>
      </c>
      <c r="J411" s="193" t="s">
        <v>18</v>
      </c>
    </row>
    <row r="412" spans="8:10">
      <c r="H412" s="183"/>
      <c r="I412" s="193" t="s">
        <v>21</v>
      </c>
      <c r="J412" s="193" t="s">
        <v>21</v>
      </c>
    </row>
    <row r="413" spans="8:10">
      <c r="H413" s="194" t="s">
        <v>3</v>
      </c>
      <c r="I413" s="195">
        <v>0.10183475945251774</v>
      </c>
      <c r="J413" s="195">
        <v>0.10363767744692609</v>
      </c>
    </row>
    <row r="414" spans="8:10">
      <c r="H414" s="194" t="s">
        <v>4</v>
      </c>
      <c r="I414" s="195">
        <v>7.6050552703926133E-2</v>
      </c>
      <c r="J414" s="195">
        <v>7.6257469623789431E-2</v>
      </c>
    </row>
    <row r="415" spans="8:10">
      <c r="H415" s="194" t="s">
        <v>5</v>
      </c>
      <c r="I415" s="195">
        <v>6.8301577770180089E-2</v>
      </c>
      <c r="J415" s="195">
        <v>6.8791297560056197E-2</v>
      </c>
    </row>
    <row r="416" spans="8:10">
      <c r="H416" s="194" t="s">
        <v>6</v>
      </c>
      <c r="I416" s="195">
        <v>0.10913778709199251</v>
      </c>
      <c r="J416" s="195">
        <v>0.10937007380322283</v>
      </c>
    </row>
    <row r="417" spans="8:10">
      <c r="H417" s="194" t="s">
        <v>7</v>
      </c>
      <c r="I417" s="195">
        <v>3.7096833426913056E-2</v>
      </c>
      <c r="J417" s="195">
        <v>3.88519888621639E-2</v>
      </c>
    </row>
    <row r="418" spans="8:10">
      <c r="H418" s="194" t="s">
        <v>8</v>
      </c>
      <c r="I418" s="195">
        <v>5.0760412199295502E-2</v>
      </c>
      <c r="J418" s="195">
        <v>5.1627188218961839E-2</v>
      </c>
    </row>
    <row r="419" spans="8:10">
      <c r="H419" s="194" t="s">
        <v>179</v>
      </c>
      <c r="I419" s="195">
        <v>7.1236397030395304E-2</v>
      </c>
      <c r="J419" s="195">
        <v>7.2976377805381354E-2</v>
      </c>
    </row>
    <row r="420" spans="8:10">
      <c r="H420" s="194" t="s">
        <v>10</v>
      </c>
      <c r="I420" s="195">
        <v>8.119583684475673E-2</v>
      </c>
      <c r="J420" s="195">
        <v>8.1682600843510533E-2</v>
      </c>
    </row>
    <row r="421" spans="8:10">
      <c r="H421" s="194" t="s">
        <v>459</v>
      </c>
      <c r="I421" s="195">
        <v>2.6437127082950873E-2</v>
      </c>
      <c r="J421" s="195">
        <v>2.8271692856876696E-2</v>
      </c>
    </row>
    <row r="422" spans="8:10">
      <c r="H422" s="194" t="s">
        <v>11</v>
      </c>
      <c r="I422" s="195">
        <v>4.7018948190224563E-2</v>
      </c>
      <c r="J422" s="195">
        <v>4.7315376338437076E-2</v>
      </c>
    </row>
    <row r="423" spans="8:10">
      <c r="H423" s="194" t="s">
        <v>394</v>
      </c>
      <c r="I423" s="195">
        <v>7.4568739039747811E-2</v>
      </c>
      <c r="J423" s="195">
        <v>7.5485037496678897E-2</v>
      </c>
    </row>
    <row r="424" spans="8:10">
      <c r="H424" s="194" t="s">
        <v>13</v>
      </c>
      <c r="I424" s="196">
        <v>6.9143405229558752E-2</v>
      </c>
      <c r="J424" s="196">
        <v>7.0061787802835118E-2</v>
      </c>
    </row>
    <row r="425" spans="8:10">
      <c r="H425" s="42"/>
      <c r="I425" s="42"/>
      <c r="J425" s="42"/>
    </row>
    <row r="426" spans="8:10">
      <c r="H426" s="42"/>
      <c r="I426" s="67"/>
      <c r="J426" s="67"/>
    </row>
    <row r="427" spans="8:10">
      <c r="H427" s="29" t="s">
        <v>1141</v>
      </c>
      <c r="I427" s="42"/>
      <c r="J427" s="42"/>
    </row>
    <row r="428" spans="8:10">
      <c r="H428" s="183">
        <v>45198</v>
      </c>
      <c r="I428" s="193" t="s">
        <v>17</v>
      </c>
      <c r="J428" s="193" t="s">
        <v>18</v>
      </c>
    </row>
    <row r="429" spans="8:10">
      <c r="H429" s="183"/>
      <c r="I429" s="193" t="s">
        <v>21</v>
      </c>
      <c r="J429" s="193" t="s">
        <v>21</v>
      </c>
    </row>
    <row r="430" spans="8:10">
      <c r="H430" s="194" t="s">
        <v>3</v>
      </c>
      <c r="I430" s="195">
        <v>2.4650666442336266E-2</v>
      </c>
      <c r="J430" s="195">
        <v>2.6292898056629488E-2</v>
      </c>
    </row>
    <row r="431" spans="8:10">
      <c r="H431" s="194" t="s">
        <v>4</v>
      </c>
      <c r="I431" s="195">
        <v>-5.0493819758092306E-2</v>
      </c>
      <c r="J431" s="195">
        <v>-4.7839283433948054E-2</v>
      </c>
    </row>
    <row r="432" spans="8:10">
      <c r="H432" s="194" t="s">
        <v>5</v>
      </c>
      <c r="I432" s="195">
        <v>-6.0592215945759587E-2</v>
      </c>
      <c r="J432" s="195">
        <v>-5.9641983591050884E-2</v>
      </c>
    </row>
    <row r="433" spans="8:10">
      <c r="H433" s="194" t="s">
        <v>6</v>
      </c>
      <c r="I433" s="195">
        <v>-6.0095341922838164E-2</v>
      </c>
      <c r="J433" s="195">
        <v>-5.9802028944514363E-2</v>
      </c>
    </row>
    <row r="434" spans="8:10">
      <c r="H434" s="194" t="s">
        <v>7</v>
      </c>
      <c r="I434" s="195">
        <v>-4.794505847000774E-2</v>
      </c>
      <c r="J434" s="195">
        <v>-4.5279638595952187E-2</v>
      </c>
    </row>
    <row r="435" spans="8:10">
      <c r="H435" s="194" t="s">
        <v>8</v>
      </c>
      <c r="I435" s="195">
        <v>-3.1039078405198484E-2</v>
      </c>
      <c r="J435" s="195">
        <v>-2.9622820329290422E-2</v>
      </c>
    </row>
    <row r="436" spans="8:10">
      <c r="H436" s="194" t="s">
        <v>179</v>
      </c>
      <c r="I436" s="195">
        <v>-3.2453319913806955E-2</v>
      </c>
      <c r="J436" s="195">
        <v>-3.1363333611514665E-2</v>
      </c>
    </row>
    <row r="437" spans="8:10">
      <c r="H437" s="194" t="s">
        <v>10</v>
      </c>
      <c r="I437" s="195">
        <v>-6.908294333901932E-2</v>
      </c>
      <c r="J437" s="195">
        <v>-6.8734647406979099E-2</v>
      </c>
    </row>
    <row r="438" spans="8:10">
      <c r="H438" s="194" t="s">
        <v>459</v>
      </c>
      <c r="I438" s="195">
        <v>-3.2696836216646652E-2</v>
      </c>
      <c r="J438" s="195">
        <v>-3.2633636767356644E-2</v>
      </c>
    </row>
    <row r="439" spans="8:10">
      <c r="H439" s="194" t="s">
        <v>11</v>
      </c>
      <c r="I439" s="195">
        <v>-5.8343910991689341E-2</v>
      </c>
      <c r="J439" s="195">
        <v>-5.6278076852175563E-2</v>
      </c>
    </row>
    <row r="440" spans="8:10">
      <c r="H440" s="194" t="s">
        <v>394</v>
      </c>
      <c r="I440" s="195">
        <v>-7.8215104887299325E-2</v>
      </c>
      <c r="J440" s="195">
        <v>-7.2482132706538915E-2</v>
      </c>
    </row>
    <row r="441" spans="8:10">
      <c r="H441" s="194" t="s">
        <v>13</v>
      </c>
      <c r="I441" s="196">
        <v>-4.8718754745778248E-2</v>
      </c>
      <c r="J441" s="196">
        <v>-4.7677910789673983E-2</v>
      </c>
    </row>
    <row r="442" spans="8:10">
      <c r="H442" s="42"/>
      <c r="I442" s="42"/>
      <c r="J442" s="42"/>
    </row>
    <row r="443" spans="8:10">
      <c r="H443" s="42"/>
      <c r="I443" s="67"/>
      <c r="J443" s="67"/>
    </row>
    <row r="444" spans="8:10">
      <c r="H444" s="29" t="s">
        <v>1158</v>
      </c>
      <c r="I444" s="42"/>
      <c r="J444" s="42"/>
    </row>
    <row r="445" spans="8:10">
      <c r="H445" s="183">
        <v>45169</v>
      </c>
      <c r="I445" s="193" t="s">
        <v>17</v>
      </c>
      <c r="J445" s="193" t="s">
        <v>18</v>
      </c>
    </row>
    <row r="446" spans="8:10">
      <c r="H446" s="183"/>
      <c r="I446" s="193" t="s">
        <v>21</v>
      </c>
      <c r="J446" s="193" t="s">
        <v>21</v>
      </c>
    </row>
    <row r="447" spans="8:10">
      <c r="H447" s="194" t="s">
        <v>3</v>
      </c>
      <c r="I447" s="195">
        <v>1.2719139615201547E-2</v>
      </c>
      <c r="J447" s="195">
        <v>1.8139814801561238E-2</v>
      </c>
    </row>
    <row r="448" spans="8:10">
      <c r="H448" s="194" t="s">
        <v>4</v>
      </c>
      <c r="I448" s="195">
        <v>-3.4541324491931369E-2</v>
      </c>
      <c r="J448" s="195">
        <v>-3.276124244398726E-2</v>
      </c>
    </row>
    <row r="449" spans="8:10">
      <c r="H449" s="194" t="s">
        <v>5</v>
      </c>
      <c r="I449" s="195">
        <v>-2.2626399627847738E-2</v>
      </c>
      <c r="J449" s="195">
        <v>-1.992828089680887E-2</v>
      </c>
    </row>
    <row r="450" spans="8:10">
      <c r="H450" s="194" t="s">
        <v>6</v>
      </c>
      <c r="I450" s="195">
        <v>-1.2998688373529022E-2</v>
      </c>
      <c r="J450" s="195">
        <v>-1.1653833756130938E-2</v>
      </c>
    </row>
    <row r="451" spans="8:10">
      <c r="H451" s="194" t="s">
        <v>7</v>
      </c>
      <c r="I451" s="195">
        <v>-3.8190263292045334E-2</v>
      </c>
      <c r="J451" s="195">
        <v>-3.5748179077227049E-2</v>
      </c>
    </row>
    <row r="452" spans="8:10">
      <c r="H452" s="194" t="s">
        <v>8</v>
      </c>
      <c r="I452" s="195">
        <v>-8.0295085467319005E-3</v>
      </c>
      <c r="J452" s="195">
        <v>-6.9187287800475117E-3</v>
      </c>
    </row>
    <row r="453" spans="8:10">
      <c r="H453" s="194" t="s">
        <v>179</v>
      </c>
      <c r="I453" s="195">
        <v>-2.8622848090454345E-2</v>
      </c>
      <c r="J453" s="195">
        <v>-2.6467682742027043E-2</v>
      </c>
    </row>
    <row r="454" spans="8:10">
      <c r="H454" s="194" t="s">
        <v>10</v>
      </c>
      <c r="I454" s="195">
        <v>-1.4511487753586683E-2</v>
      </c>
      <c r="J454" s="195">
        <v>-1.3234379189396406E-2</v>
      </c>
    </row>
    <row r="455" spans="8:10">
      <c r="H455" s="194" t="s">
        <v>459</v>
      </c>
      <c r="I455" s="195">
        <v>-4.0131310644982987E-3</v>
      </c>
      <c r="J455" s="195">
        <v>-3.7179566158525024E-3</v>
      </c>
    </row>
    <row r="456" spans="8:10">
      <c r="H456" s="194" t="s">
        <v>11</v>
      </c>
      <c r="I456" s="195">
        <v>-6.7181404223472851E-2</v>
      </c>
      <c r="J456" s="195">
        <v>-6.158608379314201E-2</v>
      </c>
    </row>
    <row r="457" spans="8:10">
      <c r="H457" s="194" t="s">
        <v>394</v>
      </c>
      <c r="I457" s="195">
        <v>-3.1366899512498492E-2</v>
      </c>
      <c r="J457" s="195">
        <v>-2.9947726662650109E-2</v>
      </c>
    </row>
    <row r="458" spans="8:10">
      <c r="H458" s="194" t="s">
        <v>13</v>
      </c>
      <c r="I458" s="196">
        <v>-1.7716285687521038E-2</v>
      </c>
      <c r="J458" s="196">
        <v>-1.5921529355267805E-2</v>
      </c>
    </row>
    <row r="459" spans="8:10">
      <c r="H459" s="42"/>
      <c r="I459" s="42"/>
      <c r="J459" s="42"/>
    </row>
    <row r="460" spans="8:10">
      <c r="H460" s="42"/>
      <c r="I460" s="67"/>
      <c r="J460" s="67"/>
    </row>
    <row r="461" spans="8:10">
      <c r="H461" s="29" t="s">
        <v>1125</v>
      </c>
      <c r="I461" s="42"/>
      <c r="J461" s="42"/>
    </row>
    <row r="462" spans="8:10">
      <c r="H462" s="183">
        <v>45138</v>
      </c>
      <c r="I462" s="193" t="s">
        <v>17</v>
      </c>
      <c r="J462" s="193" t="s">
        <v>18</v>
      </c>
    </row>
    <row r="463" spans="8:10">
      <c r="H463" s="183"/>
      <c r="I463" s="193" t="s">
        <v>21</v>
      </c>
      <c r="J463" s="193" t="s">
        <v>21</v>
      </c>
    </row>
    <row r="464" spans="8:10">
      <c r="H464" s="194" t="s">
        <v>3</v>
      </c>
      <c r="I464" s="195">
        <v>7.2847922757760752E-2</v>
      </c>
      <c r="J464" s="195">
        <v>7.3967272231861836E-2</v>
      </c>
    </row>
    <row r="465" spans="8:10">
      <c r="H465" s="194" t="s">
        <v>4</v>
      </c>
      <c r="I465" s="195">
        <v>3.3626515067730622E-2</v>
      </c>
      <c r="J465" s="195">
        <v>3.4118061166156455E-2</v>
      </c>
    </row>
    <row r="466" spans="8:10">
      <c r="H466" s="194" t="s">
        <v>5</v>
      </c>
      <c r="I466" s="195">
        <v>2.8548806652601622E-2</v>
      </c>
      <c r="J466" s="195">
        <v>2.9022507502968864E-2</v>
      </c>
    </row>
    <row r="467" spans="8:10">
      <c r="H467" s="194" t="s">
        <v>6</v>
      </c>
      <c r="I467" s="195">
        <v>2.4038066092642918E-2</v>
      </c>
      <c r="J467" s="195">
        <v>2.4449687548781629E-2</v>
      </c>
    </row>
    <row r="468" spans="8:10">
      <c r="H468" s="194" t="s">
        <v>7</v>
      </c>
      <c r="I468" s="195">
        <v>1.9906430577012468E-2</v>
      </c>
      <c r="J468" s="195">
        <v>2.1441531202768482E-2</v>
      </c>
    </row>
    <row r="469" spans="8:10">
      <c r="H469" s="194" t="s">
        <v>8</v>
      </c>
      <c r="I469" s="195">
        <v>8.5426227557943157E-3</v>
      </c>
      <c r="J469" s="195">
        <v>1.0189895108983826E-2</v>
      </c>
    </row>
    <row r="470" spans="8:10">
      <c r="H470" s="194" t="s">
        <v>179</v>
      </c>
      <c r="I470" s="195">
        <v>4.7029507662873504E-2</v>
      </c>
      <c r="J470" s="195">
        <v>4.8486374482549E-2</v>
      </c>
    </row>
    <row r="471" spans="8:10">
      <c r="H471" s="194" t="s">
        <v>10</v>
      </c>
      <c r="I471" s="195">
        <v>2.6346799064136395E-2</v>
      </c>
      <c r="J471" s="195">
        <v>2.6793637706598927E-2</v>
      </c>
    </row>
    <row r="472" spans="8:10">
      <c r="H472" s="194" t="s">
        <v>459</v>
      </c>
      <c r="I472" s="195">
        <v>6.7406976396293228E-2</v>
      </c>
      <c r="J472" s="195">
        <v>6.9442329417466642E-2</v>
      </c>
    </row>
    <row r="473" spans="8:10">
      <c r="H473" s="194" t="s">
        <v>11</v>
      </c>
      <c r="I473" s="195">
        <v>2.3500062502210817E-2</v>
      </c>
      <c r="J473" s="195">
        <v>4.1621656706228194E-2</v>
      </c>
    </row>
    <row r="474" spans="8:10">
      <c r="H474" s="194" t="s">
        <v>394</v>
      </c>
      <c r="I474" s="195">
        <v>1.186422505799789E-2</v>
      </c>
      <c r="J474" s="195">
        <v>1.250830315535234E-2</v>
      </c>
    </row>
    <row r="475" spans="8:10">
      <c r="H475" s="194" t="s">
        <v>13</v>
      </c>
      <c r="I475" s="196">
        <v>3.1138865858735487E-2</v>
      </c>
      <c r="J475" s="196">
        <v>3.2124955937969712E-2</v>
      </c>
    </row>
    <row r="476" spans="8:10">
      <c r="H476" s="42"/>
      <c r="I476" s="42"/>
      <c r="J476" s="42"/>
    </row>
    <row r="477" spans="8:10">
      <c r="H477" s="42"/>
      <c r="I477" s="67"/>
      <c r="J477" s="67"/>
    </row>
    <row r="478" spans="8:10">
      <c r="H478" s="29" t="s">
        <v>1096</v>
      </c>
      <c r="I478" s="42"/>
      <c r="J478" s="42"/>
    </row>
    <row r="479" spans="8:10">
      <c r="H479" s="183">
        <v>45077</v>
      </c>
      <c r="I479" s="193" t="s">
        <v>17</v>
      </c>
      <c r="J479" s="193" t="s">
        <v>18</v>
      </c>
    </row>
    <row r="480" spans="8:10">
      <c r="H480" s="183"/>
      <c r="I480" s="193" t="s">
        <v>21</v>
      </c>
      <c r="J480" s="193" t="s">
        <v>21</v>
      </c>
    </row>
    <row r="481" spans="8:10">
      <c r="H481" s="194" t="s">
        <v>3</v>
      </c>
      <c r="I481" s="195">
        <v>-0.10612648336952801</v>
      </c>
      <c r="J481" s="195">
        <v>-0.10034922662330681</v>
      </c>
    </row>
    <row r="482" spans="8:10">
      <c r="H482" s="194" t="s">
        <v>4</v>
      </c>
      <c r="I482" s="195">
        <v>-7.1092432000636752E-2</v>
      </c>
      <c r="J482" s="195">
        <v>-6.8470399993347142E-2</v>
      </c>
    </row>
    <row r="483" spans="8:10">
      <c r="H483" s="194" t="s">
        <v>5</v>
      </c>
      <c r="I483" s="195">
        <v>-3.4548430215178505E-2</v>
      </c>
      <c r="J483" s="195">
        <v>-3.1650795097901696E-2</v>
      </c>
    </row>
    <row r="484" spans="8:10">
      <c r="H484" s="194" t="s">
        <v>6</v>
      </c>
      <c r="I484" s="195">
        <v>3.0916943150418374E-2</v>
      </c>
      <c r="J484" s="195">
        <v>3.2115866766478263E-2</v>
      </c>
    </row>
    <row r="485" spans="8:10">
      <c r="H485" s="194" t="s">
        <v>7</v>
      </c>
      <c r="I485" s="195">
        <v>-6.2073246180637809E-2</v>
      </c>
      <c r="J485" s="195">
        <v>-6.0747811720340938E-2</v>
      </c>
    </row>
    <row r="486" spans="8:10">
      <c r="H486" s="194" t="s">
        <v>8</v>
      </c>
      <c r="I486" s="195">
        <v>-4.4429511665449728E-2</v>
      </c>
      <c r="J486" s="195">
        <v>-4.2885202953723223E-2</v>
      </c>
    </row>
    <row r="487" spans="8:10">
      <c r="H487" s="194" t="s">
        <v>179</v>
      </c>
      <c r="I487" s="195">
        <v>-4.4788242450405913E-2</v>
      </c>
      <c r="J487" s="195">
        <v>-4.3186788858317726E-2</v>
      </c>
    </row>
    <row r="488" spans="8:10">
      <c r="H488" s="194" t="s">
        <v>10</v>
      </c>
      <c r="I488" s="195">
        <v>9.2945582316357189E-2</v>
      </c>
      <c r="J488" s="195">
        <v>9.4645135249683987E-2</v>
      </c>
    </row>
    <row r="489" spans="8:10">
      <c r="H489" s="194" t="s">
        <v>459</v>
      </c>
      <c r="I489" s="195">
        <v>6.2082781456179736E-2</v>
      </c>
      <c r="J489" s="195">
        <v>6.2099932917224043E-2</v>
      </c>
    </row>
    <row r="490" spans="8:10">
      <c r="H490" s="194" t="s">
        <v>11</v>
      </c>
      <c r="I490" s="195">
        <v>-6.362629336508252E-2</v>
      </c>
      <c r="J490" s="195">
        <v>-5.8651844621267712E-2</v>
      </c>
    </row>
    <row r="491" spans="8:10">
      <c r="H491" s="194" t="s">
        <v>394</v>
      </c>
      <c r="I491" s="195">
        <v>-4.6393731003939287E-2</v>
      </c>
      <c r="J491" s="195">
        <v>-4.5090333488138401E-2</v>
      </c>
    </row>
    <row r="492" spans="8:10">
      <c r="H492" s="194" t="s">
        <v>13</v>
      </c>
      <c r="I492" s="196">
        <v>2.4808987107562963E-3</v>
      </c>
      <c r="J492" s="196">
        <v>4.3466613697107359E-3</v>
      </c>
    </row>
    <row r="493" spans="8:10">
      <c r="H493" s="42"/>
      <c r="I493" s="42"/>
      <c r="J493" s="42"/>
    </row>
    <row r="494" spans="8:10">
      <c r="H494" s="42"/>
      <c r="I494" s="67"/>
      <c r="J494" s="67"/>
    </row>
    <row r="495" spans="8:10">
      <c r="H495" s="29" t="s">
        <v>1084</v>
      </c>
      <c r="I495" s="42"/>
      <c r="J495" s="42"/>
    </row>
    <row r="496" spans="8:10">
      <c r="H496" s="183">
        <v>45044</v>
      </c>
      <c r="I496" s="193" t="s">
        <v>17</v>
      </c>
      <c r="J496" s="193" t="s">
        <v>18</v>
      </c>
    </row>
    <row r="497" spans="8:10">
      <c r="H497" s="183"/>
      <c r="I497" s="193" t="s">
        <v>21</v>
      </c>
      <c r="J497" s="193" t="s">
        <v>21</v>
      </c>
    </row>
    <row r="498" spans="8:10">
      <c r="H498" s="194" t="s">
        <v>3</v>
      </c>
      <c r="I498" s="195">
        <v>3.1965821657677695E-2</v>
      </c>
      <c r="J498" s="195">
        <v>3.301202896834754E-2</v>
      </c>
    </row>
    <row r="499" spans="8:10">
      <c r="H499" s="194" t="s">
        <v>4</v>
      </c>
      <c r="I499" s="195">
        <v>-1.6804577165492329E-3</v>
      </c>
      <c r="J499" s="195">
        <v>-1.3698613111545743E-3</v>
      </c>
    </row>
    <row r="500" spans="8:10">
      <c r="H500" s="194" t="s">
        <v>5</v>
      </c>
      <c r="I500" s="195">
        <v>-1.2234587399441388E-2</v>
      </c>
      <c r="J500" s="195">
        <v>-1.182810077888452E-2</v>
      </c>
    </row>
    <row r="501" spans="8:10">
      <c r="H501" s="194" t="s">
        <v>6</v>
      </c>
      <c r="I501" s="195">
        <v>-9.9359513881769335E-3</v>
      </c>
      <c r="J501" s="195">
        <v>-9.4533654997784877E-3</v>
      </c>
    </row>
    <row r="502" spans="8:10">
      <c r="H502" s="194" t="s">
        <v>7</v>
      </c>
      <c r="I502" s="195">
        <v>3.4359370025385472E-2</v>
      </c>
      <c r="J502" s="195">
        <v>3.5948990779543388E-2</v>
      </c>
    </row>
    <row r="503" spans="8:10">
      <c r="H503" s="194" t="s">
        <v>8</v>
      </c>
      <c r="I503" s="195">
        <v>2.9560983497220583E-2</v>
      </c>
      <c r="J503" s="195">
        <v>3.0747191750256864E-2</v>
      </c>
    </row>
    <row r="504" spans="8:10">
      <c r="H504" s="194" t="s">
        <v>179</v>
      </c>
      <c r="I504" s="195">
        <v>3.0158495191791035E-2</v>
      </c>
      <c r="J504" s="195">
        <v>3.1819741564258708E-2</v>
      </c>
    </row>
    <row r="505" spans="8:10">
      <c r="H505" s="194" t="s">
        <v>10</v>
      </c>
      <c r="I505" s="195">
        <v>4.1569038549422732E-3</v>
      </c>
      <c r="J505" s="195">
        <v>4.5486423132148346E-3</v>
      </c>
    </row>
    <row r="506" spans="8:10">
      <c r="H506" s="194" t="s">
        <v>459</v>
      </c>
      <c r="I506" s="195">
        <v>3.5579412103152963E-2</v>
      </c>
      <c r="J506" s="195">
        <v>3.7744199732544059E-2</v>
      </c>
    </row>
    <row r="507" spans="8:10">
      <c r="H507" s="194" t="s">
        <v>11</v>
      </c>
      <c r="I507" s="195">
        <v>1.8169121352015427E-2</v>
      </c>
      <c r="J507" s="195">
        <v>1.8687974358858384E-2</v>
      </c>
    </row>
    <row r="508" spans="8:10">
      <c r="H508" s="194" t="s">
        <v>394</v>
      </c>
      <c r="I508" s="195">
        <v>8.3522976673848781E-3</v>
      </c>
      <c r="J508" s="195">
        <v>9.7088224450023741E-3</v>
      </c>
    </row>
    <row r="509" spans="8:10">
      <c r="H509" s="194" t="s">
        <v>13</v>
      </c>
      <c r="I509" s="196">
        <v>1.4642098118694769E-2</v>
      </c>
      <c r="J509" s="196">
        <v>1.5608452651035165E-2</v>
      </c>
    </row>
    <row r="510" spans="8:10">
      <c r="H510" s="42"/>
      <c r="I510" s="42"/>
      <c r="J510" s="42"/>
    </row>
    <row r="511" spans="8:10">
      <c r="H511" s="42"/>
      <c r="I511" s="67"/>
      <c r="J511" s="67"/>
    </row>
    <row r="512" spans="8:10">
      <c r="H512" s="29" t="s">
        <v>1082</v>
      </c>
      <c r="I512" s="42"/>
      <c r="J512" s="42"/>
    </row>
    <row r="513" spans="8:10">
      <c r="H513" s="183">
        <v>45016</v>
      </c>
      <c r="I513" s="193" t="s">
        <v>17</v>
      </c>
      <c r="J513" s="193" t="s">
        <v>18</v>
      </c>
    </row>
    <row r="514" spans="8:10">
      <c r="H514" s="183"/>
      <c r="I514" s="193" t="s">
        <v>21</v>
      </c>
      <c r="J514" s="193" t="s">
        <v>21</v>
      </c>
    </row>
    <row r="515" spans="8:10">
      <c r="H515" s="194" t="s">
        <v>3</v>
      </c>
      <c r="I515" s="195">
        <v>-4.8743820845705832E-3</v>
      </c>
      <c r="J515" s="195">
        <v>-1.7084137788079268E-3</v>
      </c>
    </row>
    <row r="516" spans="8:10">
      <c r="H516" s="194" t="s">
        <v>4</v>
      </c>
      <c r="I516" s="195">
        <v>-1.3393860697570314E-2</v>
      </c>
      <c r="J516" s="195">
        <v>-1.0418792646237907E-2</v>
      </c>
    </row>
    <row r="517" spans="8:10">
      <c r="H517" s="194" t="s">
        <v>5</v>
      </c>
      <c r="I517" s="195">
        <v>5.535112164057221E-3</v>
      </c>
      <c r="J517" s="195">
        <v>6.5590389714336172E-3</v>
      </c>
    </row>
    <row r="518" spans="8:10">
      <c r="H518" s="194" t="s">
        <v>6</v>
      </c>
      <c r="I518" s="195">
        <v>3.0063676741912682E-2</v>
      </c>
      <c r="J518" s="195">
        <v>3.1213518772120752E-2</v>
      </c>
    </row>
    <row r="519" spans="8:10">
      <c r="H519" s="194" t="s">
        <v>7</v>
      </c>
      <c r="I519" s="195">
        <v>3.8114458377717098E-2</v>
      </c>
      <c r="J519" s="195">
        <v>4.2313872747219872E-2</v>
      </c>
    </row>
    <row r="520" spans="8:10">
      <c r="H520" s="194" t="s">
        <v>8</v>
      </c>
      <c r="I520" s="195">
        <v>2.0641748953103889E-2</v>
      </c>
      <c r="J520" s="195">
        <v>2.2242334250755613E-2</v>
      </c>
    </row>
    <row r="521" spans="8:10">
      <c r="H521" s="194" t="s">
        <v>179</v>
      </c>
      <c r="I521" s="195">
        <v>-9.7375727434082737E-2</v>
      </c>
      <c r="J521" s="195">
        <v>-9.554271011901927E-2</v>
      </c>
    </row>
    <row r="522" spans="8:10">
      <c r="H522" s="194" t="s">
        <v>10</v>
      </c>
      <c r="I522" s="195">
        <v>0.10869176975683725</v>
      </c>
      <c r="J522" s="195">
        <v>0.10934092467518441</v>
      </c>
    </row>
    <row r="523" spans="8:10">
      <c r="H523" s="194" t="s">
        <v>459</v>
      </c>
      <c r="I523" s="195">
        <v>0.10370670519638359</v>
      </c>
      <c r="J523" s="195">
        <v>0.10384002123446745</v>
      </c>
    </row>
    <row r="524" spans="8:10">
      <c r="H524" s="194" t="s">
        <v>11</v>
      </c>
      <c r="I524" s="195">
        <v>4.61940939731742E-2</v>
      </c>
      <c r="J524" s="195">
        <v>4.9150705119287208E-2</v>
      </c>
    </row>
    <row r="525" spans="8:10">
      <c r="H525" s="194" t="s">
        <v>394</v>
      </c>
      <c r="I525" s="195">
        <v>-2.0814616275340425E-2</v>
      </c>
      <c r="J525" s="195">
        <v>-1.3973048491502937E-2</v>
      </c>
    </row>
    <row r="526" spans="8:10">
      <c r="H526" s="194" t="s">
        <v>13</v>
      </c>
      <c r="I526" s="196">
        <v>3.5051290624089848E-2</v>
      </c>
      <c r="J526" s="196">
        <v>3.6714229542746502E-2</v>
      </c>
    </row>
    <row r="527" spans="8:10">
      <c r="H527" s="42"/>
      <c r="I527" s="42"/>
      <c r="J527" s="42"/>
    </row>
    <row r="528" spans="8:10">
      <c r="H528" s="42"/>
      <c r="I528" s="67"/>
      <c r="J528" s="67"/>
    </row>
    <row r="529" spans="8:10">
      <c r="H529" s="29" t="s">
        <v>1061</v>
      </c>
      <c r="I529" s="42"/>
      <c r="J529" s="42"/>
    </row>
    <row r="530" spans="8:10">
      <c r="H530" s="183">
        <v>44985</v>
      </c>
      <c r="I530" s="193" t="s">
        <v>17</v>
      </c>
      <c r="J530" s="193" t="s">
        <v>18</v>
      </c>
    </row>
    <row r="531" spans="8:10">
      <c r="H531" s="183"/>
      <c r="I531" s="193" t="s">
        <v>21</v>
      </c>
      <c r="J531" s="193" t="s">
        <v>21</v>
      </c>
    </row>
    <row r="532" spans="8:10">
      <c r="H532" s="194" t="s">
        <v>3</v>
      </c>
      <c r="I532" s="195">
        <v>-7.6136407394122529E-2</v>
      </c>
      <c r="J532" s="195">
        <v>-7.1163010229454149E-2</v>
      </c>
    </row>
    <row r="533" spans="8:10">
      <c r="H533" s="194" t="s">
        <v>4</v>
      </c>
      <c r="I533" s="195">
        <v>-3.4841839351108961E-2</v>
      </c>
      <c r="J533" s="195">
        <v>-3.3003507404261723E-2</v>
      </c>
    </row>
    <row r="534" spans="8:10">
      <c r="H534" s="194" t="s">
        <v>5</v>
      </c>
      <c r="I534" s="195">
        <v>-1.1693143827622654E-2</v>
      </c>
      <c r="J534" s="195">
        <v>-8.90026176099179E-3</v>
      </c>
    </row>
    <row r="535" spans="8:10">
      <c r="H535" s="194" t="s">
        <v>6</v>
      </c>
      <c r="I535" s="195">
        <v>-2.266628910896562E-2</v>
      </c>
      <c r="J535" s="195">
        <v>-2.0926669996005787E-2</v>
      </c>
    </row>
    <row r="536" spans="8:10">
      <c r="H536" s="194" t="s">
        <v>7</v>
      </c>
      <c r="I536" s="195">
        <v>-2.4885092619518101E-2</v>
      </c>
      <c r="J536" s="195">
        <v>-2.3979869597532177E-2</v>
      </c>
    </row>
    <row r="537" spans="8:10">
      <c r="H537" s="194" t="s">
        <v>8</v>
      </c>
      <c r="I537" s="195">
        <v>-4.7152425715212165E-2</v>
      </c>
      <c r="J537" s="195">
        <v>-4.6082937370470423E-2</v>
      </c>
    </row>
    <row r="538" spans="8:10">
      <c r="H538" s="194" t="s">
        <v>179</v>
      </c>
      <c r="I538" s="195">
        <v>-2.447385862666962E-2</v>
      </c>
      <c r="J538" s="195">
        <v>-2.2962086021466432E-2</v>
      </c>
    </row>
    <row r="539" spans="8:10">
      <c r="H539" s="194" t="s">
        <v>10</v>
      </c>
      <c r="I539" s="195">
        <v>2.9383757723906445E-3</v>
      </c>
      <c r="J539" s="195">
        <v>4.4792543784180072E-3</v>
      </c>
    </row>
    <row r="540" spans="8:10">
      <c r="H540" s="194" t="s">
        <v>459</v>
      </c>
      <c r="I540" s="195">
        <v>-4.6747345846532395E-2</v>
      </c>
      <c r="J540" s="195">
        <v>-4.6642273213205909E-2</v>
      </c>
    </row>
    <row r="541" spans="8:10">
      <c r="H541" s="194" t="s">
        <v>11</v>
      </c>
      <c r="I541" s="195">
        <v>-6.3651341377117254E-2</v>
      </c>
      <c r="J541" s="195">
        <v>-5.8962632840468987E-2</v>
      </c>
    </row>
    <row r="542" spans="8:10">
      <c r="H542" s="194" t="s">
        <v>394</v>
      </c>
      <c r="I542" s="195">
        <v>-6.0684091625486603E-2</v>
      </c>
      <c r="J542" s="195">
        <v>-5.9241930916648533E-2</v>
      </c>
    </row>
    <row r="543" spans="8:10">
      <c r="H543" s="194" t="s">
        <v>13</v>
      </c>
      <c r="I543" s="196">
        <v>-2.6112514640123985E-2</v>
      </c>
      <c r="J543" s="196">
        <v>-2.4398955166379022E-2</v>
      </c>
    </row>
    <row r="544" spans="8:10">
      <c r="H544" s="42"/>
      <c r="I544" s="42"/>
      <c r="J544" s="42"/>
    </row>
    <row r="545" spans="8:10">
      <c r="H545" s="42"/>
      <c r="I545" s="67"/>
      <c r="J545" s="67"/>
    </row>
    <row r="546" spans="8:10">
      <c r="H546" s="183" t="s">
        <v>1062</v>
      </c>
      <c r="I546" s="193"/>
      <c r="J546" s="193"/>
    </row>
    <row r="547" spans="8:10">
      <c r="H547" s="183">
        <v>44957</v>
      </c>
      <c r="I547" s="193" t="s">
        <v>17</v>
      </c>
      <c r="J547" s="193" t="s">
        <v>18</v>
      </c>
    </row>
    <row r="548" spans="8:10">
      <c r="H548" s="194"/>
      <c r="I548" s="195" t="s">
        <v>21</v>
      </c>
      <c r="J548" s="195" t="s">
        <v>21</v>
      </c>
    </row>
    <row r="549" spans="8:10">
      <c r="H549" s="194" t="s">
        <v>3</v>
      </c>
      <c r="I549" s="195">
        <v>2.7138456760698926E-2</v>
      </c>
      <c r="J549" s="195">
        <v>2.8102569424195201E-2</v>
      </c>
    </row>
    <row r="550" spans="8:10">
      <c r="H550" s="194" t="s">
        <v>4</v>
      </c>
      <c r="I550" s="195">
        <v>8.9563532960302172E-2</v>
      </c>
      <c r="J550" s="195">
        <v>8.9811736284890475E-2</v>
      </c>
    </row>
    <row r="551" spans="8:10">
      <c r="H551" s="194" t="s">
        <v>5</v>
      </c>
      <c r="I551" s="195">
        <v>3.6746121757128325E-2</v>
      </c>
      <c r="J551" s="195">
        <v>3.7172838689991439E-2</v>
      </c>
    </row>
    <row r="552" spans="8:10">
      <c r="H552" s="194" t="s">
        <v>6</v>
      </c>
      <c r="I552" s="195">
        <v>0.14991078701348814</v>
      </c>
      <c r="J552" s="195">
        <v>0.15024172526006563</v>
      </c>
    </row>
    <row r="553" spans="8:10">
      <c r="H553" s="194" t="s">
        <v>7</v>
      </c>
      <c r="I553" s="195">
        <v>-1.0547979611137515E-2</v>
      </c>
      <c r="J553" s="195">
        <v>-8.9016607961402983E-3</v>
      </c>
    </row>
    <row r="554" spans="8:10">
      <c r="H554" s="194" t="s">
        <v>8</v>
      </c>
      <c r="I554" s="195">
        <v>-2.0251958866151831E-2</v>
      </c>
      <c r="J554" s="195">
        <v>-1.867853396668695E-2</v>
      </c>
    </row>
    <row r="555" spans="8:10">
      <c r="H555" s="194" t="s">
        <v>179</v>
      </c>
      <c r="I555" s="195">
        <v>6.6983006989542515E-2</v>
      </c>
      <c r="J555" s="195">
        <v>6.8672686583122422E-2</v>
      </c>
    </row>
    <row r="556" spans="8:10">
      <c r="H556" s="194" t="s">
        <v>10</v>
      </c>
      <c r="I556" s="195">
        <v>9.2590505488707064E-2</v>
      </c>
      <c r="J556" s="195">
        <v>9.3207132341261767E-2</v>
      </c>
    </row>
    <row r="557" spans="8:10">
      <c r="H557" s="194" t="s">
        <v>459</v>
      </c>
      <c r="I557" s="195">
        <v>0.14226885140817758</v>
      </c>
      <c r="J557" s="195">
        <v>0.14505285709172977</v>
      </c>
    </row>
    <row r="558" spans="8:10">
      <c r="H558" s="194" t="s">
        <v>11</v>
      </c>
      <c r="I558" s="195">
        <v>-2.0389159120165812E-2</v>
      </c>
      <c r="J558" s="195">
        <v>-1.9988293899028342E-2</v>
      </c>
    </row>
    <row r="559" spans="8:10">
      <c r="H559" s="194" t="s">
        <v>394</v>
      </c>
      <c r="I559" s="195">
        <v>9.8519940162283826E-2</v>
      </c>
      <c r="J559" s="195">
        <v>9.9033769411682959E-2</v>
      </c>
    </row>
    <row r="560" spans="8:10">
      <c r="H560" s="183" t="s">
        <v>13</v>
      </c>
      <c r="I560" s="196">
        <v>6.1754771067835001E-2</v>
      </c>
      <c r="J560" s="196">
        <v>6.283391830577334E-2</v>
      </c>
    </row>
    <row r="561" spans="8:10">
      <c r="H561" s="194"/>
      <c r="I561" s="196"/>
      <c r="J561" s="196"/>
    </row>
    <row r="562" spans="8:10">
      <c r="H562" s="194"/>
      <c r="I562" s="196"/>
      <c r="J562" s="196"/>
    </row>
    <row r="563" spans="8:10">
      <c r="H563" s="29" t="s">
        <v>1024</v>
      </c>
      <c r="I563" s="42"/>
      <c r="J563" s="42"/>
    </row>
    <row r="564" spans="8:10">
      <c r="H564" s="183">
        <v>44925</v>
      </c>
      <c r="I564" s="193" t="s">
        <v>17</v>
      </c>
      <c r="J564" s="193" t="s">
        <v>18</v>
      </c>
    </row>
    <row r="565" spans="8:10">
      <c r="H565" s="183"/>
      <c r="I565" s="193" t="s">
        <v>21</v>
      </c>
      <c r="J565" s="193" t="s">
        <v>21</v>
      </c>
    </row>
    <row r="566" spans="8:10">
      <c r="H566" s="194" t="s">
        <v>3</v>
      </c>
      <c r="I566" s="195">
        <v>-3.1616838068528996E-2</v>
      </c>
      <c r="J566" s="195">
        <v>-2.9416963888929115E-2</v>
      </c>
    </row>
    <row r="567" spans="8:10">
      <c r="H567" s="194" t="s">
        <v>4</v>
      </c>
      <c r="I567" s="195">
        <v>-5.8043280865592739E-2</v>
      </c>
      <c r="J567" s="195">
        <v>-5.5591455968522774E-2</v>
      </c>
    </row>
    <row r="568" spans="8:10">
      <c r="H568" s="194" t="s">
        <v>5</v>
      </c>
      <c r="I568" s="195">
        <v>-3.1067159794690991E-2</v>
      </c>
      <c r="J568" s="195">
        <v>-2.9659747337129949E-2</v>
      </c>
    </row>
    <row r="569" spans="8:10">
      <c r="H569" s="194" t="s">
        <v>6</v>
      </c>
      <c r="I569" s="195">
        <v>-0.11305406859356726</v>
      </c>
      <c r="J569" s="195">
        <v>-0.11260803881125658</v>
      </c>
    </row>
    <row r="570" spans="8:10">
      <c r="H570" s="194" t="s">
        <v>7</v>
      </c>
      <c r="I570" s="195">
        <v>-3.1141238605414734E-2</v>
      </c>
      <c r="J570" s="195">
        <v>-2.8182340147999585E-2</v>
      </c>
    </row>
    <row r="571" spans="8:10">
      <c r="H571" s="194" t="s">
        <v>8</v>
      </c>
      <c r="I571" s="195">
        <v>-2.0478820690501331E-2</v>
      </c>
      <c r="J571" s="195">
        <v>-1.9104872546623519E-2</v>
      </c>
    </row>
    <row r="572" spans="8:10">
      <c r="H572" s="194" t="s">
        <v>179</v>
      </c>
      <c r="I572" s="195">
        <v>-5.4265753960040297E-2</v>
      </c>
      <c r="J572" s="195">
        <v>-5.2303517937971722E-2</v>
      </c>
    </row>
    <row r="573" spans="8:10">
      <c r="H573" s="194" t="s">
        <v>10</v>
      </c>
      <c r="I573" s="195">
        <v>-8.423791677349679E-2</v>
      </c>
      <c r="J573" s="195">
        <v>-8.3744696198405189E-2</v>
      </c>
    </row>
    <row r="574" spans="8:10">
      <c r="H574" s="194" t="s">
        <v>459</v>
      </c>
      <c r="I574" s="195">
        <v>-7.8471418239679402E-2</v>
      </c>
      <c r="J574" s="195">
        <v>-7.836929406824289E-2</v>
      </c>
    </row>
    <row r="575" spans="8:10">
      <c r="H575" s="194" t="s">
        <v>11</v>
      </c>
      <c r="I575" s="195">
        <v>-7.6747622241839508E-3</v>
      </c>
      <c r="J575" s="195">
        <v>-5.2924827377702766E-3</v>
      </c>
    </row>
    <row r="576" spans="8:10">
      <c r="H576" s="194" t="s">
        <v>394</v>
      </c>
      <c r="I576" s="195">
        <v>-5.4702040066035518E-2</v>
      </c>
      <c r="J576" s="195">
        <v>-4.8290714257427259E-2</v>
      </c>
    </row>
    <row r="577" spans="8:10">
      <c r="H577" s="194" t="s">
        <v>13</v>
      </c>
      <c r="I577" s="196">
        <v>-5.8971490676859251E-2</v>
      </c>
      <c r="J577" s="196">
        <v>-5.7614487073988196E-2</v>
      </c>
    </row>
    <row r="578" spans="8:10">
      <c r="H578" s="194"/>
      <c r="I578" s="196"/>
      <c r="J578" s="196"/>
    </row>
    <row r="579" spans="8:10">
      <c r="H579" s="194"/>
      <c r="I579" s="196"/>
      <c r="J579" s="196"/>
    </row>
    <row r="580" spans="8:10">
      <c r="H580" s="29" t="s">
        <v>1017</v>
      </c>
      <c r="I580" s="42"/>
      <c r="J580" s="42"/>
    </row>
    <row r="581" spans="8:10">
      <c r="H581" s="183">
        <v>44895</v>
      </c>
      <c r="I581" s="193" t="s">
        <v>17</v>
      </c>
      <c r="J581" s="193" t="s">
        <v>18</v>
      </c>
    </row>
    <row r="582" spans="8:10">
      <c r="H582" s="183"/>
      <c r="I582" s="193" t="s">
        <v>21</v>
      </c>
      <c r="J582" s="193" t="s">
        <v>21</v>
      </c>
    </row>
    <row r="583" spans="8:10">
      <c r="H583" s="194" t="s">
        <v>3</v>
      </c>
      <c r="I583" s="195">
        <v>6.468715941266856E-3</v>
      </c>
      <c r="J583" s="195">
        <v>1.2575711032299486E-2</v>
      </c>
    </row>
    <row r="584" spans="8:10">
      <c r="H584" s="194" t="s">
        <v>4</v>
      </c>
      <c r="I584" s="195">
        <v>0.1149890658657875</v>
      </c>
      <c r="J584" s="195">
        <v>0.11757336633925597</v>
      </c>
    </row>
    <row r="585" spans="8:10">
      <c r="H585" s="194" t="s">
        <v>5</v>
      </c>
      <c r="I585" s="195">
        <v>7.5654209081542856E-2</v>
      </c>
      <c r="J585" s="195">
        <v>7.8542575611931786E-2</v>
      </c>
    </row>
    <row r="586" spans="8:10">
      <c r="H586" s="194" t="s">
        <v>6</v>
      </c>
      <c r="I586" s="195">
        <v>8.1130367941741888E-3</v>
      </c>
      <c r="J586" s="195">
        <v>9.8619384760818551E-3</v>
      </c>
    </row>
    <row r="587" spans="8:10">
      <c r="H587" s="194" t="s">
        <v>7</v>
      </c>
      <c r="I587" s="195">
        <v>6.1965878607765257E-2</v>
      </c>
      <c r="J587" s="195">
        <v>6.3718307943350538E-2</v>
      </c>
    </row>
    <row r="588" spans="8:10">
      <c r="H588" s="194" t="s">
        <v>8</v>
      </c>
      <c r="I588" s="195">
        <v>4.6578811475474602E-2</v>
      </c>
      <c r="J588" s="195">
        <v>4.8179987920928591E-2</v>
      </c>
    </row>
    <row r="589" spans="8:10">
      <c r="H589" s="194" t="s">
        <v>179</v>
      </c>
      <c r="I589" s="195">
        <v>6.8301634773116682E-2</v>
      </c>
      <c r="J589" s="195">
        <v>7.0427569056398243E-2</v>
      </c>
    </row>
    <row r="590" spans="8:10">
      <c r="H590" s="194" t="s">
        <v>10</v>
      </c>
      <c r="I590" s="195">
        <v>5.838238394698636E-2</v>
      </c>
      <c r="J590" s="195">
        <v>6.0260426933396616E-2</v>
      </c>
    </row>
    <row r="591" spans="8:10">
      <c r="H591" s="194" t="s">
        <v>459</v>
      </c>
      <c r="I591" s="195">
        <v>6.8437030274515864E-2</v>
      </c>
      <c r="J591" s="195">
        <v>6.8506421490515335E-2</v>
      </c>
    </row>
    <row r="592" spans="8:10">
      <c r="H592" s="194" t="s">
        <v>11</v>
      </c>
      <c r="I592" s="195">
        <v>6.5082606499191176E-2</v>
      </c>
      <c r="J592" s="195">
        <v>7.0180036902069309E-2</v>
      </c>
    </row>
    <row r="593" spans="8:10">
      <c r="H593" s="194" t="s">
        <v>394</v>
      </c>
      <c r="I593" s="195">
        <v>6.7594802239617335E-2</v>
      </c>
      <c r="J593" s="195">
        <v>6.9018150686748658E-2</v>
      </c>
    </row>
    <row r="594" spans="8:10">
      <c r="H594" s="194" t="s">
        <v>13</v>
      </c>
      <c r="I594" s="196">
        <v>5.3752726026202513E-2</v>
      </c>
      <c r="J594" s="196">
        <v>5.5884022723709625E-2</v>
      </c>
    </row>
    <row r="595" spans="8:10">
      <c r="H595" s="194"/>
      <c r="I595" s="196"/>
      <c r="J595" s="196"/>
    </row>
    <row r="596" spans="8:10">
      <c r="H596" s="194"/>
      <c r="I596" s="196"/>
      <c r="J596" s="196"/>
    </row>
    <row r="597" spans="8:10">
      <c r="H597" s="29" t="s">
        <v>1000</v>
      </c>
      <c r="I597" s="42"/>
      <c r="J597" s="42"/>
    </row>
    <row r="598" spans="8:10">
      <c r="H598" s="183">
        <v>44865</v>
      </c>
      <c r="I598" s="193" t="s">
        <v>17</v>
      </c>
      <c r="J598" s="193" t="s">
        <v>18</v>
      </c>
    </row>
    <row r="599" spans="8:10">
      <c r="H599" s="183"/>
      <c r="I599" s="193" t="s">
        <v>21</v>
      </c>
      <c r="J599" s="193" t="s">
        <v>21</v>
      </c>
    </row>
    <row r="600" spans="8:10">
      <c r="H600" s="194" t="s">
        <v>3</v>
      </c>
      <c r="I600" s="195">
        <v>0.24842779307298812</v>
      </c>
      <c r="J600" s="195">
        <v>0.24959299945798707</v>
      </c>
    </row>
    <row r="601" spans="8:10">
      <c r="H601" s="194" t="s">
        <v>4</v>
      </c>
      <c r="I601" s="195">
        <v>8.9654393039228619E-2</v>
      </c>
      <c r="J601" s="195">
        <v>9.0043593575352743E-2</v>
      </c>
    </row>
    <row r="602" spans="8:10">
      <c r="H602" s="194" t="s">
        <v>5</v>
      </c>
      <c r="I602" s="195">
        <v>0.13861479227699047</v>
      </c>
      <c r="J602" s="195">
        <v>0.13921526852119204</v>
      </c>
    </row>
    <row r="603" spans="8:10">
      <c r="H603" s="194" t="s">
        <v>6</v>
      </c>
      <c r="I603" s="195">
        <v>1.9695065918869936E-3</v>
      </c>
      <c r="J603" s="195">
        <v>2.2894986634158787E-3</v>
      </c>
    </row>
    <row r="604" spans="8:10">
      <c r="H604" s="194" t="s">
        <v>7</v>
      </c>
      <c r="I604" s="195">
        <v>8.8350224371802843E-2</v>
      </c>
      <c r="J604" s="195">
        <v>9.0370910428769324E-2</v>
      </c>
    </row>
    <row r="605" spans="8:10">
      <c r="H605" s="194" t="s">
        <v>8</v>
      </c>
      <c r="I605" s="195">
        <v>9.585611818778994E-2</v>
      </c>
      <c r="J605" s="195">
        <v>9.713907691200796E-2</v>
      </c>
    </row>
    <row r="606" spans="8:10">
      <c r="H606" s="194" t="s">
        <v>179</v>
      </c>
      <c r="I606" s="195">
        <v>0.11800652108022569</v>
      </c>
      <c r="J606" s="195">
        <v>0.11987949116897978</v>
      </c>
    </row>
    <row r="607" spans="8:10">
      <c r="H607" s="194" t="s">
        <v>10</v>
      </c>
      <c r="I607" s="195">
        <v>7.7547787004777158E-2</v>
      </c>
      <c r="J607" s="195">
        <v>7.8175123920416256E-2</v>
      </c>
    </row>
    <row r="608" spans="8:10">
      <c r="H608" s="194" t="s">
        <v>459</v>
      </c>
      <c r="I608" s="195">
        <v>-8.8629362699821357E-4</v>
      </c>
      <c r="J608" s="195">
        <v>1.4327806428622303E-3</v>
      </c>
    </row>
    <row r="609" spans="8:10">
      <c r="H609" s="194" t="s">
        <v>11</v>
      </c>
      <c r="I609" s="195">
        <v>2.0017507862013506E-2</v>
      </c>
      <c r="J609" s="195">
        <v>2.0532158156852498E-2</v>
      </c>
    </row>
    <row r="610" spans="8:10">
      <c r="H610" s="194" t="s">
        <v>394</v>
      </c>
      <c r="I610" s="195">
        <v>1.9084424757194407E-2</v>
      </c>
      <c r="J610" s="195">
        <v>2.0454807542152675E-2</v>
      </c>
    </row>
    <row r="611" spans="8:10">
      <c r="H611" s="194" t="s">
        <v>13</v>
      </c>
      <c r="I611" s="196">
        <v>7.9861443809644772E-2</v>
      </c>
      <c r="J611" s="196">
        <v>8.09613581710944E-2</v>
      </c>
    </row>
    <row r="612" spans="8:10">
      <c r="H612" s="194"/>
      <c r="I612" s="196"/>
      <c r="J612" s="196"/>
    </row>
    <row r="613" spans="8:10">
      <c r="H613" s="194"/>
      <c r="I613" s="196"/>
      <c r="J613" s="196"/>
    </row>
    <row r="614" spans="8:10">
      <c r="H614" s="29" t="s">
        <v>985</v>
      </c>
      <c r="I614" s="42"/>
      <c r="J614" s="42"/>
    </row>
    <row r="615" spans="8:10">
      <c r="H615" s="183">
        <v>44834</v>
      </c>
      <c r="I615" s="193" t="s">
        <v>17</v>
      </c>
      <c r="J615" s="193" t="s">
        <v>18</v>
      </c>
    </row>
    <row r="616" spans="8:10">
      <c r="H616" s="183"/>
      <c r="I616" s="193" t="s">
        <v>21</v>
      </c>
      <c r="J616" s="193" t="s">
        <v>21</v>
      </c>
    </row>
    <row r="617" spans="8:10">
      <c r="H617" s="194" t="s">
        <v>3</v>
      </c>
      <c r="I617" s="195">
        <v>-9.6826165213309556E-2</v>
      </c>
      <c r="J617" s="195">
        <v>-9.2834738434658837E-2</v>
      </c>
    </row>
    <row r="618" spans="8:10">
      <c r="H618" s="194" t="s">
        <v>4</v>
      </c>
      <c r="I618" s="195">
        <v>-9.6200118353982234E-2</v>
      </c>
      <c r="J618" s="195">
        <v>-9.3469282929157016E-2</v>
      </c>
    </row>
    <row r="619" spans="8:10">
      <c r="H619" s="194" t="s">
        <v>5</v>
      </c>
      <c r="I619" s="195">
        <v>-0.10564776941506171</v>
      </c>
      <c r="J619" s="195">
        <v>-0.10476131916960396</v>
      </c>
    </row>
    <row r="620" spans="8:10">
      <c r="H620" s="194" t="s">
        <v>6</v>
      </c>
      <c r="I620" s="195">
        <v>-8.0871641475678602E-2</v>
      </c>
      <c r="J620" s="195">
        <v>-8.0551564686737964E-2</v>
      </c>
    </row>
    <row r="621" spans="8:10">
      <c r="H621" s="194" t="s">
        <v>7</v>
      </c>
      <c r="I621" s="195">
        <v>-8.3275799310792209E-2</v>
      </c>
      <c r="J621" s="195">
        <v>-7.985164536673206E-2</v>
      </c>
    </row>
    <row r="622" spans="8:10">
      <c r="H622" s="194" t="s">
        <v>8</v>
      </c>
      <c r="I622" s="195">
        <v>-2.742630095202403E-2</v>
      </c>
      <c r="J622" s="195">
        <v>-2.5963224180697075E-2</v>
      </c>
    </row>
    <row r="623" spans="8:10">
      <c r="H623" s="194" t="s">
        <v>179</v>
      </c>
      <c r="I623" s="195">
        <v>-7.9278825231508643E-2</v>
      </c>
      <c r="J623" s="195">
        <v>-7.7636098790413999E-2</v>
      </c>
    </row>
    <row r="624" spans="8:10">
      <c r="H624" s="194" t="s">
        <v>10</v>
      </c>
      <c r="I624" s="195">
        <v>-0.1204668241359157</v>
      </c>
      <c r="J624" s="195">
        <v>-0.12006642507240051</v>
      </c>
    </row>
    <row r="625" spans="8:10">
      <c r="H625" s="194" t="s">
        <v>459</v>
      </c>
      <c r="I625" s="195">
        <v>-0.12163454532418894</v>
      </c>
      <c r="J625" s="195">
        <v>-0.1215227224822929</v>
      </c>
    </row>
    <row r="626" spans="8:10">
      <c r="H626" s="194" t="s">
        <v>11</v>
      </c>
      <c r="I626" s="195">
        <v>-0.11546751985713555</v>
      </c>
      <c r="J626" s="195">
        <v>-0.1134126170862535</v>
      </c>
    </row>
    <row r="627" spans="8:10">
      <c r="H627" s="194" t="s">
        <v>394</v>
      </c>
      <c r="I627" s="195">
        <v>-0.13644870719851376</v>
      </c>
      <c r="J627" s="195">
        <v>-0.13153944209339341</v>
      </c>
    </row>
    <row r="628" spans="8:10">
      <c r="H628" s="194" t="s">
        <v>13</v>
      </c>
      <c r="I628" s="196">
        <v>-9.3394435089137362E-2</v>
      </c>
      <c r="J628" s="196">
        <v>-9.2098631364817218E-2</v>
      </c>
    </row>
    <row r="629" spans="8:10">
      <c r="H629" s="194"/>
      <c r="I629" s="196"/>
      <c r="J629" s="196"/>
    </row>
    <row r="630" spans="8:10">
      <c r="H630" s="194"/>
      <c r="I630" s="196"/>
      <c r="J630" s="196"/>
    </row>
    <row r="631" spans="8:10">
      <c r="H631" s="29" t="s">
        <v>973</v>
      </c>
      <c r="I631" s="42"/>
      <c r="J631" s="42"/>
    </row>
    <row r="632" spans="8:10">
      <c r="H632" s="183">
        <v>44804</v>
      </c>
      <c r="I632" s="193" t="s">
        <v>17</v>
      </c>
      <c r="J632" s="193" t="s">
        <v>18</v>
      </c>
    </row>
    <row r="633" spans="8:10">
      <c r="H633" s="183"/>
      <c r="I633" s="193" t="s">
        <v>21</v>
      </c>
      <c r="J633" s="193" t="s">
        <v>21</v>
      </c>
    </row>
    <row r="634" spans="8:10">
      <c r="H634" s="194" t="s">
        <v>3</v>
      </c>
      <c r="I634" s="195">
        <v>2.1819383628694622E-2</v>
      </c>
      <c r="J634" s="195">
        <v>2.8290694392147264E-2</v>
      </c>
    </row>
    <row r="635" spans="8:10">
      <c r="H635" s="194" t="s">
        <v>4</v>
      </c>
      <c r="I635" s="195">
        <v>-3.6649585552644748E-2</v>
      </c>
      <c r="J635" s="195">
        <v>-3.4729158452603159E-2</v>
      </c>
    </row>
    <row r="636" spans="8:10">
      <c r="H636" s="194" t="s">
        <v>5</v>
      </c>
      <c r="I636" s="195">
        <v>-3.0830385468745836E-2</v>
      </c>
      <c r="J636" s="195">
        <v>-2.8087210036018773E-2</v>
      </c>
    </row>
    <row r="637" spans="8:10">
      <c r="H637" s="194" t="s">
        <v>6</v>
      </c>
      <c r="I637" s="195">
        <v>-4.716828892127245E-2</v>
      </c>
      <c r="J637" s="195">
        <v>-4.5699253655993588E-2</v>
      </c>
    </row>
    <row r="638" spans="8:10">
      <c r="H638" s="194" t="s">
        <v>7</v>
      </c>
      <c r="I638" s="195">
        <v>-1.8765478766648691E-2</v>
      </c>
      <c r="J638" s="195">
        <v>-1.7547953017421847E-2</v>
      </c>
    </row>
    <row r="639" spans="8:10">
      <c r="H639" s="194" t="s">
        <v>8</v>
      </c>
      <c r="I639" s="195">
        <v>-5.8837507009981471E-2</v>
      </c>
      <c r="J639" s="195">
        <v>-5.7827827773494822E-2</v>
      </c>
    </row>
    <row r="640" spans="8:10">
      <c r="H640" s="194" t="s">
        <v>179</v>
      </c>
      <c r="I640" s="195">
        <v>-2.1822809820519873E-2</v>
      </c>
      <c r="J640" s="195">
        <v>-2.0125787602720879E-2</v>
      </c>
    </row>
    <row r="641" spans="8:10">
      <c r="H641" s="194" t="s">
        <v>10</v>
      </c>
      <c r="I641" s="195">
        <v>-6.259218965964386E-2</v>
      </c>
      <c r="J641" s="195">
        <v>-6.1196118801652988E-2</v>
      </c>
    </row>
    <row r="642" spans="8:10">
      <c r="H642" s="194" t="s">
        <v>459</v>
      </c>
      <c r="I642" s="195">
        <v>-4.2124899191312792E-2</v>
      </c>
      <c r="J642" s="195">
        <v>-4.1949998026284852E-2</v>
      </c>
    </row>
    <row r="643" spans="8:10">
      <c r="H643" s="194" t="s">
        <v>11</v>
      </c>
      <c r="I643" s="195">
        <v>7.3707007926415713E-4</v>
      </c>
      <c r="J643" s="195">
        <v>5.0832526881092743E-3</v>
      </c>
    </row>
    <row r="644" spans="8:10">
      <c r="H644" s="194" t="s">
        <v>394</v>
      </c>
      <c r="I644" s="195">
        <v>-5.7118708071177804E-2</v>
      </c>
      <c r="J644" s="195">
        <v>-5.6146459830433093E-2</v>
      </c>
    </row>
    <row r="645" spans="8:10">
      <c r="H645" s="194" t="s">
        <v>13</v>
      </c>
      <c r="I645" s="196">
        <v>-4.2439381289906986E-2</v>
      </c>
      <c r="J645" s="196">
        <v>-4.0781879024840539E-2</v>
      </c>
    </row>
    <row r="646" spans="8:10">
      <c r="H646" s="67"/>
      <c r="I646" s="67"/>
      <c r="J646" s="67"/>
    </row>
    <row r="647" spans="8:10">
      <c r="H647" s="67"/>
      <c r="I647" s="67"/>
      <c r="J647" s="67"/>
    </row>
    <row r="648" spans="8:10">
      <c r="H648" s="29" t="s">
        <v>965</v>
      </c>
      <c r="I648" s="42"/>
      <c r="J648" s="42"/>
    </row>
    <row r="649" spans="8:10">
      <c r="H649" s="183">
        <v>44771</v>
      </c>
      <c r="I649" s="193" t="s">
        <v>17</v>
      </c>
      <c r="J649" s="193" t="s">
        <v>18</v>
      </c>
    </row>
    <row r="650" spans="8:10">
      <c r="H650" s="183"/>
      <c r="I650" s="193" t="s">
        <v>21</v>
      </c>
      <c r="J650" s="193" t="s">
        <v>21</v>
      </c>
    </row>
    <row r="651" spans="8:10">
      <c r="H651" s="194" t="s">
        <v>3</v>
      </c>
      <c r="I651" s="195">
        <v>9.6102580113196057E-2</v>
      </c>
      <c r="J651" s="195">
        <v>9.7194228883486833E-2</v>
      </c>
    </row>
    <row r="652" spans="8:10">
      <c r="H652" s="194" t="s">
        <v>4</v>
      </c>
      <c r="I652" s="195">
        <v>6.0778175981304638E-2</v>
      </c>
      <c r="J652" s="195">
        <v>6.1365331777628818E-2</v>
      </c>
    </row>
    <row r="653" spans="8:10">
      <c r="H653" s="194" t="s">
        <v>5</v>
      </c>
      <c r="I653" s="195">
        <v>9.4616409208674535E-2</v>
      </c>
      <c r="J653" s="195">
        <v>9.5029121277564021E-2</v>
      </c>
    </row>
    <row r="654" spans="8:10">
      <c r="H654" s="194" t="s">
        <v>6</v>
      </c>
      <c r="I654" s="195">
        <v>0.18902694922257446</v>
      </c>
      <c r="J654" s="195">
        <v>0.18940622396502249</v>
      </c>
    </row>
    <row r="655" spans="8:10">
      <c r="H655" s="194" t="s">
        <v>7</v>
      </c>
      <c r="I655" s="195">
        <v>3.1265952018510568E-2</v>
      </c>
      <c r="J655" s="195">
        <v>3.2957272903301416E-2</v>
      </c>
    </row>
    <row r="656" spans="8:10">
      <c r="H656" s="194" t="s">
        <v>8</v>
      </c>
      <c r="I656" s="195">
        <v>3.1829414032432668E-2</v>
      </c>
      <c r="J656" s="195">
        <v>3.3226115158061731E-2</v>
      </c>
    </row>
    <row r="657" spans="8:10">
      <c r="H657" s="194" t="s">
        <v>179</v>
      </c>
      <c r="I657" s="195">
        <v>7.0104300889411109E-2</v>
      </c>
      <c r="J657" s="195">
        <v>7.2108432061998906E-2</v>
      </c>
    </row>
    <row r="658" spans="8:10">
      <c r="H658" s="194" t="s">
        <v>10</v>
      </c>
      <c r="I658" s="195">
        <v>0.13479891564770163</v>
      </c>
      <c r="J658" s="195">
        <v>0.13539049985442975</v>
      </c>
    </row>
    <row r="659" spans="8:10">
      <c r="H659" s="194" t="s">
        <v>459</v>
      </c>
      <c r="I659" s="195">
        <v>3.5054871356523964E-2</v>
      </c>
      <c r="J659" s="195">
        <v>3.7099878916238449E-2</v>
      </c>
    </row>
    <row r="660" spans="8:10">
      <c r="H660" s="194" t="s">
        <v>11</v>
      </c>
      <c r="I660" s="195">
        <v>5.38615643920628E-2</v>
      </c>
      <c r="J660" s="195">
        <v>5.5016108814334164E-2</v>
      </c>
    </row>
    <row r="661" spans="8:10">
      <c r="H661" s="194" t="s">
        <v>394</v>
      </c>
      <c r="I661" s="195">
        <v>8.4922532789815541E-2</v>
      </c>
      <c r="J661" s="195">
        <v>8.5383530444454125E-2</v>
      </c>
    </row>
    <row r="662" spans="8:10">
      <c r="H662" s="194" t="s">
        <v>13</v>
      </c>
      <c r="I662" s="196">
        <v>9.1113834372415381E-2</v>
      </c>
      <c r="J662" s="196">
        <v>9.220445576809988E-2</v>
      </c>
    </row>
    <row r="663" spans="8:10">
      <c r="H663" s="67"/>
      <c r="I663" s="67"/>
      <c r="J663" s="67"/>
    </row>
    <row r="664" spans="8:10">
      <c r="H664" s="67"/>
      <c r="I664" s="67"/>
      <c r="J664" s="67"/>
    </row>
    <row r="665" spans="8:10">
      <c r="H665" s="29" t="s">
        <v>936</v>
      </c>
      <c r="I665" s="42"/>
      <c r="J665" s="42"/>
    </row>
    <row r="666" spans="8:10">
      <c r="H666" s="183">
        <v>44742</v>
      </c>
      <c r="I666" s="193" t="s">
        <v>17</v>
      </c>
      <c r="J666" s="193" t="s">
        <v>18</v>
      </c>
    </row>
    <row r="667" spans="8:10">
      <c r="H667" s="183"/>
      <c r="I667" s="193" t="s">
        <v>21</v>
      </c>
      <c r="J667" s="193" t="s">
        <v>21</v>
      </c>
    </row>
    <row r="668" spans="8:10">
      <c r="H668" s="194" t="s">
        <v>3</v>
      </c>
      <c r="I668" s="195">
        <v>-0.1699</v>
      </c>
      <c r="J668" s="195">
        <v>-0.16800000000000001</v>
      </c>
    </row>
    <row r="669" spans="8:10">
      <c r="H669" s="194" t="s">
        <v>4</v>
      </c>
      <c r="I669" s="195">
        <v>-0.14080000000000001</v>
      </c>
      <c r="J669" s="195">
        <v>-0.1384</v>
      </c>
    </row>
    <row r="670" spans="8:10">
      <c r="H670" s="194" t="s">
        <v>5</v>
      </c>
      <c r="I670" s="195">
        <v>-7.4999999999999997E-2</v>
      </c>
      <c r="J670" s="195">
        <v>-7.3999999999999996E-2</v>
      </c>
    </row>
    <row r="671" spans="8:10">
      <c r="H671" s="194" t="s">
        <v>6</v>
      </c>
      <c r="I671" s="195">
        <v>-0.109</v>
      </c>
      <c r="J671" s="195">
        <v>-0.108</v>
      </c>
    </row>
    <row r="672" spans="8:10">
      <c r="H672" s="194" t="s">
        <v>7</v>
      </c>
      <c r="I672" s="195">
        <v>-2.87E-2</v>
      </c>
      <c r="J672" s="195">
        <v>-2.5000000000000001E-2</v>
      </c>
    </row>
    <row r="673" spans="8:10">
      <c r="H673" s="194" t="s">
        <v>8</v>
      </c>
      <c r="I673" s="195">
        <v>-2.8400000000000002E-2</v>
      </c>
      <c r="J673" s="195">
        <v>-2.6599999999999999E-2</v>
      </c>
    </row>
    <row r="674" spans="8:10">
      <c r="H674" s="194" t="s">
        <v>179</v>
      </c>
      <c r="I674" s="195">
        <v>-0.1106</v>
      </c>
      <c r="J674" s="195">
        <v>-0.109</v>
      </c>
    </row>
    <row r="675" spans="8:10">
      <c r="H675" s="194" t="s">
        <v>10</v>
      </c>
      <c r="I675" s="195">
        <v>-9.3700000000000006E-2</v>
      </c>
      <c r="J675" s="195">
        <v>-9.3200000000000005E-2</v>
      </c>
    </row>
    <row r="676" spans="8:10">
      <c r="H676" s="194" t="s">
        <v>459</v>
      </c>
      <c r="I676" s="195">
        <v>-7.6999999999999999E-2</v>
      </c>
      <c r="J676" s="195">
        <v>-7.6899999999999996E-2</v>
      </c>
    </row>
    <row r="677" spans="8:10">
      <c r="H677" s="194" t="s">
        <v>11</v>
      </c>
      <c r="I677" s="195">
        <v>-5.1299999999999998E-2</v>
      </c>
      <c r="J677" s="195">
        <v>-4.9799999999999997E-2</v>
      </c>
    </row>
    <row r="678" spans="8:10">
      <c r="H678" s="194" t="s">
        <v>394</v>
      </c>
      <c r="I678" s="195">
        <v>-7.4800000000000005E-2</v>
      </c>
      <c r="J678" s="195">
        <v>-6.9000000000000006E-2</v>
      </c>
    </row>
    <row r="679" spans="8:10">
      <c r="H679" s="194" t="s">
        <v>13</v>
      </c>
      <c r="I679" s="196">
        <v>-8.3900000000000002E-2</v>
      </c>
      <c r="J679" s="196">
        <v>-8.2500000000000004E-2</v>
      </c>
    </row>
    <row r="680" spans="8:10">
      <c r="H680" s="67"/>
      <c r="I680" s="67"/>
      <c r="J680" s="67"/>
    </row>
    <row r="681" spans="8:10">
      <c r="H681" s="67"/>
      <c r="I681" s="67"/>
      <c r="J681" s="67"/>
    </row>
    <row r="682" spans="8:10">
      <c r="H682" s="29" t="s">
        <v>926</v>
      </c>
      <c r="I682" s="42"/>
      <c r="J682" s="42"/>
    </row>
    <row r="683" spans="8:10">
      <c r="H683" s="183">
        <v>44712</v>
      </c>
      <c r="I683" s="193" t="s">
        <v>17</v>
      </c>
      <c r="J683" s="193" t="s">
        <v>18</v>
      </c>
    </row>
    <row r="684" spans="8:10">
      <c r="H684" s="183"/>
      <c r="I684" s="193" t="s">
        <v>21</v>
      </c>
      <c r="J684" s="193" t="s">
        <v>21</v>
      </c>
    </row>
    <row r="685" spans="8:10">
      <c r="H685" s="194" t="s">
        <v>3</v>
      </c>
      <c r="I685" s="195">
        <v>0.14953240615659991</v>
      </c>
      <c r="J685" s="195">
        <v>0.1576874803303967</v>
      </c>
    </row>
    <row r="686" spans="8:10">
      <c r="H686" s="194" t="s">
        <v>4</v>
      </c>
      <c r="I686" s="195">
        <v>9.5302664248890778E-3</v>
      </c>
      <c r="J686" s="195">
        <v>1.1418361543759081E-2</v>
      </c>
    </row>
    <row r="687" spans="8:10">
      <c r="H687" s="194" t="s">
        <v>5</v>
      </c>
      <c r="I687" s="195">
        <v>-7.8106879853040434E-3</v>
      </c>
      <c r="J687" s="195">
        <v>-4.7925386572460482E-3</v>
      </c>
    </row>
    <row r="688" spans="8:10">
      <c r="H688" s="194" t="s">
        <v>6</v>
      </c>
      <c r="I688" s="195">
        <v>-4.9099561747636411E-2</v>
      </c>
      <c r="J688" s="195">
        <v>-4.8501952742510901E-2</v>
      </c>
    </row>
    <row r="689" spans="8:10">
      <c r="H689" s="194" t="s">
        <v>7</v>
      </c>
      <c r="I689" s="195">
        <v>-4.7259442347261316E-2</v>
      </c>
      <c r="J689" s="195">
        <v>-4.6146498703317662E-2</v>
      </c>
    </row>
    <row r="690" spans="8:10">
      <c r="H690" s="194" t="s">
        <v>8</v>
      </c>
      <c r="I690" s="195">
        <v>1.2819272582402563E-2</v>
      </c>
      <c r="J690" s="195">
        <v>1.4389510436301656E-2</v>
      </c>
    </row>
    <row r="691" spans="8:10">
      <c r="H691" s="194" t="s">
        <v>179</v>
      </c>
      <c r="I691" s="195">
        <v>2.5738024232627721E-2</v>
      </c>
      <c r="J691" s="195">
        <v>2.7298019573944288E-2</v>
      </c>
    </row>
    <row r="692" spans="8:10">
      <c r="H692" s="194" t="s">
        <v>10</v>
      </c>
      <c r="I692" s="195">
        <v>-1.0131907418012287E-2</v>
      </c>
      <c r="J692" s="195">
        <v>-8.5313404828502026E-3</v>
      </c>
    </row>
    <row r="693" spans="8:10">
      <c r="H693" s="194" t="s">
        <v>459</v>
      </c>
      <c r="I693" s="195">
        <v>1.7848234985206046E-2</v>
      </c>
      <c r="J693" s="195">
        <v>1.7924726826065829E-2</v>
      </c>
    </row>
    <row r="694" spans="8:10">
      <c r="H694" s="194" t="s">
        <v>11</v>
      </c>
      <c r="I694" s="195">
        <v>3.8243157513529802E-2</v>
      </c>
      <c r="J694" s="195">
        <v>4.3199606726215478E-2</v>
      </c>
    </row>
    <row r="695" spans="8:10">
      <c r="H695" s="194" t="s">
        <v>394</v>
      </c>
      <c r="I695" s="195">
        <v>-5.1294755579320062E-2</v>
      </c>
      <c r="J695" s="195">
        <v>-5.0185082011413806E-2</v>
      </c>
    </row>
    <row r="696" spans="8:10">
      <c r="H696" s="194" t="s">
        <v>13</v>
      </c>
      <c r="I696" s="196">
        <v>5.357587776577688E-5</v>
      </c>
      <c r="J696" s="196">
        <v>1.834616725840732E-3</v>
      </c>
    </row>
    <row r="697" spans="8:10">
      <c r="H697" s="67"/>
      <c r="I697" s="67"/>
      <c r="J697" s="67"/>
    </row>
    <row r="698" spans="8:10">
      <c r="H698" s="67"/>
      <c r="I698" s="67"/>
      <c r="J698" s="67"/>
    </row>
    <row r="699" spans="8:10">
      <c r="H699" s="29" t="s">
        <v>919</v>
      </c>
      <c r="I699" s="42"/>
      <c r="J699" s="42"/>
    </row>
    <row r="700" spans="8:10">
      <c r="H700" s="183">
        <v>44680</v>
      </c>
      <c r="I700" s="193" t="s">
        <v>17</v>
      </c>
      <c r="J700" s="193" t="s">
        <v>18</v>
      </c>
    </row>
    <row r="701" spans="8:10">
      <c r="H701" s="183"/>
      <c r="I701" s="193" t="s">
        <v>21</v>
      </c>
      <c r="J701" s="193" t="s">
        <v>21</v>
      </c>
    </row>
    <row r="702" spans="8:10">
      <c r="H702" s="194" t="s">
        <v>3</v>
      </c>
      <c r="I702" s="195">
        <v>-1.6353603592531796E-2</v>
      </c>
      <c r="J702" s="195">
        <v>-1.5397692643042249E-2</v>
      </c>
    </row>
    <row r="703" spans="8:10">
      <c r="H703" s="194" t="s">
        <v>4</v>
      </c>
      <c r="I703" s="195">
        <v>-3.5197963355227402E-2</v>
      </c>
      <c r="J703" s="195">
        <v>-3.4915670310564972E-2</v>
      </c>
    </row>
    <row r="704" spans="8:10">
      <c r="H704" s="194" t="s">
        <v>5</v>
      </c>
      <c r="I704" s="195">
        <v>-7.5705579853647786E-2</v>
      </c>
      <c r="J704" s="195">
        <v>-7.5274499775257131E-2</v>
      </c>
    </row>
    <row r="705" spans="8:10">
      <c r="H705" s="194" t="s">
        <v>6</v>
      </c>
      <c r="I705" s="195">
        <v>-0.13026927028454849</v>
      </c>
      <c r="J705" s="195">
        <v>-0.12999865503434316</v>
      </c>
    </row>
    <row r="706" spans="8:10">
      <c r="H706" s="194" t="s">
        <v>7</v>
      </c>
      <c r="I706" s="195">
        <v>2.4047771891902991E-2</v>
      </c>
      <c r="J706" s="195">
        <v>2.5642806321444001E-2</v>
      </c>
    </row>
    <row r="707" spans="8:10">
      <c r="H707" s="194" t="s">
        <v>8</v>
      </c>
      <c r="I707" s="195">
        <v>-4.787675038374295E-2</v>
      </c>
      <c r="J707" s="195">
        <v>-4.7092576024016508E-2</v>
      </c>
    </row>
    <row r="708" spans="8:10">
      <c r="H708" s="194" t="s">
        <v>179</v>
      </c>
      <c r="I708" s="195">
        <v>-0.10023646336929204</v>
      </c>
      <c r="J708" s="195">
        <v>-9.8695571147294436E-2</v>
      </c>
    </row>
    <row r="709" spans="8:10">
      <c r="H709" s="194" t="s">
        <v>10</v>
      </c>
      <c r="I709" s="195">
        <v>-0.1131264605781398</v>
      </c>
      <c r="J709" s="195">
        <v>-0.11282506924447888</v>
      </c>
    </row>
    <row r="710" spans="8:10">
      <c r="H710" s="194" t="s">
        <v>459</v>
      </c>
      <c r="I710" s="195">
        <v>-0.15766783907210813</v>
      </c>
      <c r="J710" s="195">
        <v>-0.15617717147559995</v>
      </c>
    </row>
    <row r="711" spans="8:10">
      <c r="H711" s="194" t="s">
        <v>11</v>
      </c>
      <c r="I711" s="195">
        <v>-4.2967302301948229E-2</v>
      </c>
      <c r="J711" s="195">
        <v>-4.2512315659043121E-2</v>
      </c>
    </row>
    <row r="712" spans="8:10">
      <c r="H712" s="194" t="s">
        <v>394</v>
      </c>
      <c r="I712" s="195">
        <v>-3.6498971683900816E-2</v>
      </c>
      <c r="J712" s="195">
        <v>-3.558037654732904E-2</v>
      </c>
    </row>
    <row r="713" spans="8:10">
      <c r="H713" s="194" t="s">
        <v>13</v>
      </c>
      <c r="I713" s="196">
        <v>-8.7958206365868152E-2</v>
      </c>
      <c r="J713" s="196">
        <v>-8.7201832731830575E-2</v>
      </c>
    </row>
    <row r="714" spans="8:10">
      <c r="H714" s="67"/>
      <c r="I714" s="67"/>
      <c r="J714" s="67"/>
    </row>
    <row r="715" spans="8:10">
      <c r="H715" s="67"/>
      <c r="I715" s="67"/>
      <c r="J715" s="67"/>
    </row>
    <row r="716" spans="8:10">
      <c r="H716" s="29" t="s">
        <v>740</v>
      </c>
      <c r="I716" s="42"/>
      <c r="J716" s="42"/>
    </row>
    <row r="717" spans="8:10">
      <c r="H717" s="183">
        <v>44286</v>
      </c>
      <c r="I717" s="193" t="s">
        <v>17</v>
      </c>
      <c r="J717" s="193" t="s">
        <v>18</v>
      </c>
    </row>
    <row r="718" spans="8:10">
      <c r="H718" s="183"/>
      <c r="I718" s="193" t="s">
        <v>21</v>
      </c>
      <c r="J718" s="193" t="s">
        <v>21</v>
      </c>
    </row>
    <row r="719" spans="8:10">
      <c r="H719" s="194" t="s">
        <v>3</v>
      </c>
      <c r="I719" s="195">
        <v>2.6920836121074654E-2</v>
      </c>
      <c r="J719" s="195">
        <v>2.7921351257645943E-2</v>
      </c>
    </row>
    <row r="720" spans="8:10">
      <c r="H720" s="194" t="s">
        <v>4</v>
      </c>
      <c r="I720" s="195">
        <v>7.2878776828431358E-2</v>
      </c>
      <c r="J720" s="195">
        <v>7.5845649958133921E-2</v>
      </c>
    </row>
    <row r="721" spans="8:10">
      <c r="H721" s="194" t="s">
        <v>5</v>
      </c>
      <c r="I721" s="195">
        <v>8.8184586442967339E-2</v>
      </c>
      <c r="J721" s="195">
        <v>8.9114836644089923E-2</v>
      </c>
    </row>
    <row r="722" spans="8:10">
      <c r="H722" s="194" t="s">
        <v>6</v>
      </c>
      <c r="I722" s="195">
        <v>3.5881010112797762E-2</v>
      </c>
      <c r="J722" s="195">
        <v>3.6539838360611476E-2</v>
      </c>
    </row>
    <row r="723" spans="8:10">
      <c r="H723" s="194" t="s">
        <v>7</v>
      </c>
      <c r="I723" s="195">
        <v>7.711204728053378E-2</v>
      </c>
      <c r="J723" s="195">
        <v>8.186187625944541E-2</v>
      </c>
    </row>
    <row r="724" spans="8:10">
      <c r="H724" s="194" t="s">
        <v>8</v>
      </c>
      <c r="I724" s="195">
        <v>3.7427627610308933E-2</v>
      </c>
      <c r="J724" s="195">
        <v>3.9234189839937761E-2</v>
      </c>
    </row>
    <row r="725" spans="8:10">
      <c r="H725" s="194" t="s">
        <v>179</v>
      </c>
      <c r="I725" s="195">
        <v>5.6169664145418574E-2</v>
      </c>
      <c r="J725" s="195">
        <v>5.8049494661774448E-2</v>
      </c>
    </row>
    <row r="726" spans="8:10">
      <c r="H726" s="194" t="s">
        <v>10</v>
      </c>
      <c r="I726" s="195">
        <v>1.6419607109191325E-2</v>
      </c>
      <c r="J726" s="195">
        <v>1.6909280095138257E-2</v>
      </c>
    </row>
    <row r="727" spans="8:10">
      <c r="H727" s="194" t="s">
        <v>459</v>
      </c>
      <c r="I727" s="195">
        <v>3.1058982063429275E-2</v>
      </c>
      <c r="J727" s="195">
        <v>3.1269723907085156E-2</v>
      </c>
    </row>
    <row r="728" spans="8:10">
      <c r="H728" s="194" t="s">
        <v>11</v>
      </c>
      <c r="I728" s="195">
        <v>0.10125875980623755</v>
      </c>
      <c r="J728" s="195">
        <v>0.10513179432911057</v>
      </c>
    </row>
    <row r="729" spans="8:10">
      <c r="H729" s="194" t="s">
        <v>394</v>
      </c>
      <c r="I729" s="195">
        <v>6.3489825713070491E-2</v>
      </c>
      <c r="J729" s="195">
        <v>6.8055375783094396E-2</v>
      </c>
    </row>
    <row r="730" spans="8:10">
      <c r="H730" s="194" t="s">
        <v>13</v>
      </c>
      <c r="I730" s="196">
        <v>4.2439281964459452E-2</v>
      </c>
      <c r="J730" s="196">
        <v>4.3795667181425912E-2</v>
      </c>
    </row>
    <row r="731" spans="8:10">
      <c r="H731" s="67"/>
      <c r="I731" s="67"/>
      <c r="J731" s="67"/>
    </row>
    <row r="732" spans="8:10">
      <c r="H732" s="67"/>
      <c r="I732" s="67"/>
      <c r="J732" s="67"/>
    </row>
    <row r="733" spans="8:10">
      <c r="H733" s="29" t="s">
        <v>900</v>
      </c>
      <c r="I733" s="42"/>
      <c r="J733" s="42"/>
    </row>
    <row r="734" spans="8:10">
      <c r="H734" s="183">
        <v>44620</v>
      </c>
      <c r="I734" s="193" t="s">
        <v>17</v>
      </c>
      <c r="J734" s="193" t="s">
        <v>18</v>
      </c>
    </row>
    <row r="735" spans="8:10">
      <c r="H735" s="183"/>
      <c r="I735" s="193" t="s">
        <v>21</v>
      </c>
      <c r="J735" s="193" t="s">
        <v>21</v>
      </c>
    </row>
    <row r="736" spans="8:10">
      <c r="H736" s="194" t="s">
        <v>3</v>
      </c>
      <c r="I736" s="195">
        <v>6.3665592449464903E-2</v>
      </c>
      <c r="J736" s="195">
        <v>7.1271360481297119E-2</v>
      </c>
    </row>
    <row r="737" spans="8:10">
      <c r="H737" s="194" t="s">
        <v>4</v>
      </c>
      <c r="I737" s="195">
        <v>-1.4276679353024457E-2</v>
      </c>
      <c r="J737" s="195">
        <v>-1.2421823123760944E-2</v>
      </c>
    </row>
    <row r="738" spans="8:10">
      <c r="H738" s="194" t="s">
        <v>5</v>
      </c>
      <c r="I738" s="195">
        <v>-1.1271066231828941E-2</v>
      </c>
      <c r="J738" s="195">
        <v>-8.7225968014467137E-3</v>
      </c>
    </row>
    <row r="739" spans="8:10">
      <c r="H739" s="194" t="s">
        <v>6</v>
      </c>
      <c r="I739" s="195">
        <v>-4.0558773016051819E-2</v>
      </c>
      <c r="J739" s="195">
        <v>-3.9919594009818149E-2</v>
      </c>
    </row>
    <row r="740" spans="8:10">
      <c r="H740" s="194" t="s">
        <v>7</v>
      </c>
      <c r="I740" s="195">
        <v>-1.5002641858541721E-2</v>
      </c>
      <c r="J740" s="195">
        <v>-1.4181231776027148E-2</v>
      </c>
    </row>
    <row r="741" spans="8:10">
      <c r="H741" s="194" t="s">
        <v>8</v>
      </c>
      <c r="I741" s="195">
        <v>-1.1281170624599435E-2</v>
      </c>
      <c r="J741" s="195">
        <v>-1.0206385181100841E-2</v>
      </c>
    </row>
    <row r="742" spans="8:10">
      <c r="H742" s="194" t="s">
        <v>179</v>
      </c>
      <c r="I742" s="195">
        <v>-1.4894131738382832E-2</v>
      </c>
      <c r="J742" s="195">
        <v>-1.3541314735587395E-2</v>
      </c>
    </row>
    <row r="743" spans="8:10">
      <c r="H743" s="194" t="s">
        <v>10</v>
      </c>
      <c r="I743" s="195">
        <v>-5.0187413664530722E-2</v>
      </c>
      <c r="J743" s="195">
        <v>-4.8987891812463769E-2</v>
      </c>
    </row>
    <row r="744" spans="8:10">
      <c r="H744" s="194" t="s">
        <v>459</v>
      </c>
      <c r="I744" s="195">
        <v>-6.9826144517111555E-2</v>
      </c>
      <c r="J744" s="195">
        <v>-6.9796388476236704E-2</v>
      </c>
    </row>
    <row r="745" spans="8:10">
      <c r="H745" s="194" t="s">
        <v>11</v>
      </c>
      <c r="I745" s="195">
        <v>-2.3237803003479773E-2</v>
      </c>
      <c r="J745" s="195">
        <v>-1.8536187845046848E-2</v>
      </c>
    </row>
    <row r="746" spans="8:10">
      <c r="H746" s="194" t="s">
        <v>394</v>
      </c>
      <c r="I746" s="195">
        <v>-5.0853264762572015E-2</v>
      </c>
      <c r="J746" s="195">
        <v>-4.9130897415899266E-2</v>
      </c>
    </row>
    <row r="747" spans="8:10">
      <c r="H747" s="194" t="s">
        <v>13</v>
      </c>
      <c r="I747" s="196">
        <v>-3.1360189955731421E-2</v>
      </c>
      <c r="J747" s="196">
        <v>-2.9941449909699824E-2</v>
      </c>
    </row>
    <row r="748" spans="8:10">
      <c r="H748" s="67"/>
      <c r="I748" s="67"/>
      <c r="J748" s="67"/>
    </row>
    <row r="749" spans="8:10">
      <c r="H749" s="29" t="s">
        <v>864</v>
      </c>
      <c r="I749" s="42"/>
      <c r="J749" s="42"/>
    </row>
    <row r="750" spans="8:10">
      <c r="H750" s="183">
        <v>44592</v>
      </c>
      <c r="I750" s="193" t="s">
        <v>17</v>
      </c>
      <c r="J750" s="193" t="s">
        <v>18</v>
      </c>
    </row>
    <row r="751" spans="8:10">
      <c r="H751" s="183"/>
      <c r="I751" s="193" t="s">
        <v>21</v>
      </c>
      <c r="J751" s="193" t="s">
        <v>21</v>
      </c>
    </row>
    <row r="752" spans="8:10">
      <c r="H752" s="194" t="s">
        <v>3</v>
      </c>
      <c r="I752" s="195">
        <v>0.18969347140897108</v>
      </c>
      <c r="J752" s="195">
        <v>0.19104260572093934</v>
      </c>
    </row>
    <row r="753" spans="8:10">
      <c r="H753" s="194" t="s">
        <v>4</v>
      </c>
      <c r="I753" s="195">
        <v>-6.8560984945875703E-2</v>
      </c>
      <c r="J753" s="195">
        <v>-6.8360180987581454E-2</v>
      </c>
    </row>
    <row r="754" spans="8:10">
      <c r="H754" s="194" t="s">
        <v>5</v>
      </c>
      <c r="I754" s="195">
        <v>-4.7621964921219617E-2</v>
      </c>
      <c r="J754" s="195">
        <v>-4.726850769882851E-2</v>
      </c>
    </row>
    <row r="755" spans="8:10">
      <c r="H755" s="194" t="s">
        <v>6</v>
      </c>
      <c r="I755" s="195">
        <v>-9.7036318534693411E-2</v>
      </c>
      <c r="J755" s="195">
        <v>-9.6764843174231063E-2</v>
      </c>
    </row>
    <row r="756" spans="8:10">
      <c r="H756" s="194" t="s">
        <v>7</v>
      </c>
      <c r="I756" s="195">
        <v>-1.5197050679038759E-2</v>
      </c>
      <c r="J756" s="195">
        <v>-1.3734779392423069E-2</v>
      </c>
    </row>
    <row r="757" spans="8:10">
      <c r="H757" s="194" t="s">
        <v>8</v>
      </c>
      <c r="I757" s="195">
        <v>-6.9015165573613979E-2</v>
      </c>
      <c r="J757" s="195">
        <v>-6.7566731533412416E-2</v>
      </c>
    </row>
    <row r="758" spans="8:10">
      <c r="H758" s="194" t="s">
        <v>179</v>
      </c>
      <c r="I758" s="195">
        <v>-8.02506464929853E-4</v>
      </c>
      <c r="J758" s="195">
        <v>5.5012695801037736E-4</v>
      </c>
    </row>
    <row r="759" spans="8:10">
      <c r="H759" s="194" t="s">
        <v>10</v>
      </c>
      <c r="I759" s="195">
        <v>-6.9243464759350726E-2</v>
      </c>
      <c r="J759" s="195">
        <v>-6.885632437927991E-2</v>
      </c>
    </row>
    <row r="760" spans="8:10">
      <c r="H760" s="194" t="s">
        <v>459</v>
      </c>
      <c r="I760" s="195">
        <v>-6.3825135448170145E-2</v>
      </c>
      <c r="J760" s="195">
        <v>-6.2071653592404963E-2</v>
      </c>
    </row>
    <row r="761" spans="8:10">
      <c r="H761" s="194" t="s">
        <v>11</v>
      </c>
      <c r="I761" s="195">
        <v>-3.3093560742092243E-2</v>
      </c>
      <c r="J761" s="195">
        <v>-3.2700392544703916E-2</v>
      </c>
    </row>
    <row r="762" spans="8:10">
      <c r="H762" s="194" t="s">
        <v>394</v>
      </c>
      <c r="I762" s="195">
        <v>-8.5410445703310245E-2</v>
      </c>
      <c r="J762" s="195">
        <v>-8.5009932151687617E-2</v>
      </c>
    </row>
    <row r="763" spans="8:10">
      <c r="H763" s="194" t="s">
        <v>13</v>
      </c>
      <c r="I763" s="196">
        <v>-5.2586187994449807E-2</v>
      </c>
      <c r="J763" s="196">
        <v>-5.1747041639846447E-2</v>
      </c>
    </row>
    <row r="764" spans="8:10">
      <c r="H764" s="67"/>
      <c r="I764" s="67"/>
      <c r="J764" s="67"/>
    </row>
    <row r="765" spans="8:10">
      <c r="H765" s="67"/>
      <c r="I765" s="67"/>
      <c r="J765" s="67"/>
    </row>
    <row r="766" spans="8:10">
      <c r="H766" s="29" t="s">
        <v>865</v>
      </c>
      <c r="I766" s="42"/>
      <c r="J766" s="42"/>
    </row>
    <row r="767" spans="8:10">
      <c r="H767" s="183">
        <v>44561</v>
      </c>
      <c r="I767" s="193" t="s">
        <v>17</v>
      </c>
      <c r="J767" s="193" t="s">
        <v>18</v>
      </c>
    </row>
    <row r="768" spans="8:10">
      <c r="H768" s="183"/>
      <c r="I768" s="193" t="s">
        <v>21</v>
      </c>
      <c r="J768" s="193" t="s">
        <v>21</v>
      </c>
    </row>
    <row r="769" spans="8:10">
      <c r="H769" s="194" t="s">
        <v>3</v>
      </c>
      <c r="I769" s="195">
        <v>2.9309073875491087E-2</v>
      </c>
      <c r="J769" s="195">
        <v>3.0774966685029881E-2</v>
      </c>
    </row>
    <row r="770" spans="8:10">
      <c r="H770" s="194" t="s">
        <v>4</v>
      </c>
      <c r="I770" s="195">
        <v>7.3392888458227556E-2</v>
      </c>
      <c r="J770" s="195">
        <v>7.5700567234819882E-2</v>
      </c>
    </row>
    <row r="771" spans="8:10">
      <c r="H771" s="194" t="s">
        <v>5</v>
      </c>
      <c r="I771" s="195">
        <v>5.2216732116915132E-2</v>
      </c>
      <c r="J771" s="195">
        <v>5.334171527580267E-2</v>
      </c>
    </row>
    <row r="772" spans="8:10">
      <c r="H772" s="194" t="s">
        <v>6</v>
      </c>
      <c r="I772" s="195">
        <v>-3.1414548301633705E-3</v>
      </c>
      <c r="J772" s="195">
        <v>-2.5120305368674378E-3</v>
      </c>
    </row>
    <row r="773" spans="8:10">
      <c r="H773" s="194" t="s">
        <v>7</v>
      </c>
      <c r="I773" s="195">
        <v>9.9542595898203023E-2</v>
      </c>
      <c r="J773" s="195">
        <v>0.10290942589140473</v>
      </c>
    </row>
    <row r="774" spans="8:10">
      <c r="H774" s="194" t="s">
        <v>8</v>
      </c>
      <c r="I774" s="195">
        <v>8.8358848087543018E-2</v>
      </c>
      <c r="J774" s="195">
        <v>8.9814394009672727E-2</v>
      </c>
    </row>
    <row r="775" spans="8:10">
      <c r="H775" s="194" t="s">
        <v>179</v>
      </c>
      <c r="I775" s="195">
        <v>3.1211884367954523E-2</v>
      </c>
      <c r="J775" s="195">
        <v>3.3277430798730911E-2</v>
      </c>
    </row>
    <row r="776" spans="8:10">
      <c r="H776" s="194" t="s">
        <v>10</v>
      </c>
      <c r="I776" s="195">
        <v>3.3347913434834675E-2</v>
      </c>
      <c r="J776" s="195">
        <v>3.3824128802610209E-2</v>
      </c>
    </row>
    <row r="777" spans="8:10">
      <c r="H777" s="194" t="s">
        <v>459</v>
      </c>
      <c r="I777" s="195">
        <v>2.5209016492770742E-2</v>
      </c>
      <c r="J777" s="195">
        <v>2.5296086879586177E-2</v>
      </c>
    </row>
    <row r="778" spans="8:10">
      <c r="H778" s="194" t="s">
        <v>11</v>
      </c>
      <c r="I778" s="195">
        <v>9.3561710652293906E-2</v>
      </c>
      <c r="J778" s="195">
        <v>9.6355774588139154E-2</v>
      </c>
    </row>
    <row r="779" spans="8:10">
      <c r="H779" s="194" t="s">
        <v>394</v>
      </c>
      <c r="I779" s="195">
        <v>9.7382959958205895E-2</v>
      </c>
      <c r="J779" s="195">
        <v>0.10234770848467911</v>
      </c>
    </row>
    <row r="780" spans="8:10">
      <c r="H780" s="194" t="s">
        <v>13</v>
      </c>
      <c r="I780" s="196">
        <v>4.3613184423159534E-2</v>
      </c>
      <c r="J780" s="196">
        <v>4.4816131579687335E-2</v>
      </c>
    </row>
    <row r="781" spans="8:10">
      <c r="H781" s="67"/>
      <c r="I781" s="67"/>
      <c r="J781" s="67"/>
    </row>
    <row r="782" spans="8:10">
      <c r="H782" s="67"/>
      <c r="I782" s="67"/>
      <c r="J782" s="67"/>
    </row>
    <row r="783" spans="8:10">
      <c r="H783" s="29" t="s">
        <v>828</v>
      </c>
      <c r="I783" s="42"/>
      <c r="J783" s="42"/>
    </row>
    <row r="784" spans="8:10">
      <c r="H784" s="183">
        <v>44530</v>
      </c>
      <c r="I784" s="193" t="s">
        <v>17</v>
      </c>
      <c r="J784" s="193" t="s">
        <v>18</v>
      </c>
    </row>
    <row r="785" spans="8:10">
      <c r="H785" s="183"/>
      <c r="I785" s="193" t="s">
        <v>21</v>
      </c>
      <c r="J785" s="193" t="s">
        <v>21</v>
      </c>
    </row>
    <row r="786" spans="8:10">
      <c r="H786" s="194" t="s">
        <v>3</v>
      </c>
      <c r="I786" s="195">
        <v>-5.8449086916418924E-2</v>
      </c>
      <c r="J786" s="195">
        <v>-5.0874931228517939E-2</v>
      </c>
    </row>
    <row r="787" spans="8:10">
      <c r="H787" s="194" t="s">
        <v>4</v>
      </c>
      <c r="I787" s="195">
        <v>-6.9745988049182417E-3</v>
      </c>
      <c r="J787" s="195">
        <v>-4.9323534282903481E-3</v>
      </c>
    </row>
    <row r="788" spans="8:10">
      <c r="H788" s="194" t="s">
        <v>5</v>
      </c>
      <c r="I788" s="195">
        <v>-3.7085526122265455E-2</v>
      </c>
      <c r="J788" s="195">
        <v>-3.496730444698426E-2</v>
      </c>
    </row>
    <row r="789" spans="8:10">
      <c r="H789" s="194" t="s">
        <v>6</v>
      </c>
      <c r="I789" s="195">
        <v>1.8990459782298741E-2</v>
      </c>
      <c r="J789" s="195">
        <v>1.9682801595400479E-2</v>
      </c>
    </row>
    <row r="790" spans="8:10">
      <c r="H790" s="194" t="s">
        <v>7</v>
      </c>
      <c r="I790" s="195">
        <v>-1.2588007032634074E-2</v>
      </c>
      <c r="J790" s="195">
        <v>-1.1014049584040619E-2</v>
      </c>
    </row>
    <row r="791" spans="8:10">
      <c r="H791" s="194" t="s">
        <v>8</v>
      </c>
      <c r="I791" s="195">
        <v>-3.1334615310921743E-2</v>
      </c>
      <c r="J791" s="195">
        <v>-2.9963498477431738E-2</v>
      </c>
    </row>
    <row r="792" spans="8:10">
      <c r="H792" s="194" t="s">
        <v>179</v>
      </c>
      <c r="I792" s="195">
        <v>-5.7873743033155067E-2</v>
      </c>
      <c r="J792" s="195">
        <v>-5.6830988680363959E-2</v>
      </c>
    </row>
    <row r="793" spans="8:10">
      <c r="H793" s="194" t="s">
        <v>10</v>
      </c>
      <c r="I793" s="195">
        <v>4.2289517987809333E-2</v>
      </c>
      <c r="J793" s="195">
        <v>4.348993168416726E-2</v>
      </c>
    </row>
    <row r="794" spans="8:10">
      <c r="H794" s="194" t="s">
        <v>459</v>
      </c>
      <c r="I794" s="195">
        <v>-5.1709590213308343E-2</v>
      </c>
      <c r="J794" s="195">
        <v>-5.1626851894750803E-2</v>
      </c>
    </row>
    <row r="795" spans="8:10">
      <c r="H795" s="194" t="s">
        <v>11</v>
      </c>
      <c r="I795" s="195">
        <v>-2.1343696369978682E-2</v>
      </c>
      <c r="J795" s="195">
        <v>-1.6505329576536387E-2</v>
      </c>
    </row>
    <row r="796" spans="8:10">
      <c r="H796" s="194" t="s">
        <v>394</v>
      </c>
      <c r="I796" s="195">
        <v>-9.6896643051058717E-3</v>
      </c>
      <c r="J796" s="195">
        <v>-8.5781178915511624E-3</v>
      </c>
    </row>
    <row r="797" spans="8:10">
      <c r="H797" s="194" t="s">
        <v>13</v>
      </c>
      <c r="I797" s="196">
        <v>-8.3326852720170264E-3</v>
      </c>
      <c r="J797" s="196">
        <v>-6.9289537083317976E-3</v>
      </c>
    </row>
    <row r="798" spans="8:10">
      <c r="H798" s="67"/>
      <c r="I798" s="67"/>
      <c r="J798" s="67"/>
    </row>
    <row r="799" spans="8:10">
      <c r="H799" s="67"/>
      <c r="I799" s="67"/>
      <c r="J799" s="67"/>
    </row>
    <row r="800" spans="8:10">
      <c r="H800" s="29" t="s">
        <v>817</v>
      </c>
      <c r="I800" s="42"/>
      <c r="J800" s="42"/>
    </row>
    <row r="801" spans="8:10">
      <c r="H801" s="183">
        <v>44498</v>
      </c>
      <c r="I801" s="193" t="s">
        <v>17</v>
      </c>
      <c r="J801" s="193" t="s">
        <v>18</v>
      </c>
    </row>
    <row r="802" spans="8:10">
      <c r="H802" s="183"/>
      <c r="I802" s="193" t="s">
        <v>21</v>
      </c>
      <c r="J802" s="193" t="s">
        <v>21</v>
      </c>
    </row>
    <row r="803" spans="8:10">
      <c r="H803" s="194" t="s">
        <v>3</v>
      </c>
      <c r="I803" s="195">
        <v>0.10183475945251774</v>
      </c>
      <c r="J803" s="195">
        <v>0.10363767744692609</v>
      </c>
    </row>
    <row r="804" spans="8:10">
      <c r="H804" s="194" t="s">
        <v>4</v>
      </c>
      <c r="I804" s="195">
        <v>7.6050552703926133E-2</v>
      </c>
      <c r="J804" s="195">
        <v>7.6257469623789431E-2</v>
      </c>
    </row>
    <row r="805" spans="8:10">
      <c r="H805" s="194" t="s">
        <v>5</v>
      </c>
      <c r="I805" s="195">
        <v>6.8301577770180089E-2</v>
      </c>
      <c r="J805" s="195">
        <v>6.8791297560056197E-2</v>
      </c>
    </row>
    <row r="806" spans="8:10">
      <c r="H806" s="194" t="s">
        <v>6</v>
      </c>
      <c r="I806" s="195">
        <v>0.10913778709199251</v>
      </c>
      <c r="J806" s="195">
        <v>0.10937007380322283</v>
      </c>
    </row>
    <row r="807" spans="8:10">
      <c r="H807" s="194" t="s">
        <v>7</v>
      </c>
      <c r="I807" s="195">
        <v>3.7096833426913056E-2</v>
      </c>
      <c r="J807" s="195">
        <v>3.88519888621639E-2</v>
      </c>
    </row>
    <row r="808" spans="8:10">
      <c r="H808" s="194" t="s">
        <v>8</v>
      </c>
      <c r="I808" s="195">
        <v>5.0760412199295502E-2</v>
      </c>
      <c r="J808" s="195">
        <v>5.1627188218961839E-2</v>
      </c>
    </row>
    <row r="809" spans="8:10">
      <c r="H809" s="194" t="s">
        <v>179</v>
      </c>
      <c r="I809" s="195">
        <v>7.1236397030395304E-2</v>
      </c>
      <c r="J809" s="195">
        <v>7.2976377805381354E-2</v>
      </c>
    </row>
    <row r="810" spans="8:10">
      <c r="H810" s="194" t="s">
        <v>10</v>
      </c>
      <c r="I810" s="195">
        <v>8.119583684475673E-2</v>
      </c>
      <c r="J810" s="195">
        <v>8.1682600843510533E-2</v>
      </c>
    </row>
    <row r="811" spans="8:10">
      <c r="H811" s="194" t="s">
        <v>459</v>
      </c>
      <c r="I811" s="195">
        <v>2.6437127082950873E-2</v>
      </c>
      <c r="J811" s="195">
        <v>2.8271692856876696E-2</v>
      </c>
    </row>
    <row r="812" spans="8:10">
      <c r="H812" s="194" t="s">
        <v>11</v>
      </c>
      <c r="I812" s="195">
        <v>4.7018948190224563E-2</v>
      </c>
      <c r="J812" s="195">
        <v>4.7315376338437076E-2</v>
      </c>
    </row>
    <row r="813" spans="8:10">
      <c r="H813" s="194" t="s">
        <v>394</v>
      </c>
      <c r="I813" s="195">
        <v>7.4568739039747811E-2</v>
      </c>
      <c r="J813" s="195">
        <v>7.5485037496678897E-2</v>
      </c>
    </row>
    <row r="814" spans="8:10">
      <c r="H814" s="194" t="s">
        <v>13</v>
      </c>
      <c r="I814" s="196">
        <v>6.9143405229558752E-2</v>
      </c>
      <c r="J814" s="196">
        <v>7.0061787802835118E-2</v>
      </c>
    </row>
    <row r="815" spans="8:10">
      <c r="H815" s="67"/>
      <c r="I815" s="67"/>
      <c r="J815" s="67"/>
    </row>
    <row r="816" spans="8:10">
      <c r="H816" s="67"/>
      <c r="I816" s="67"/>
      <c r="J816" s="67"/>
    </row>
    <row r="817" spans="8:10">
      <c r="H817" s="29" t="s">
        <v>802</v>
      </c>
      <c r="I817" s="42"/>
      <c r="J817" s="42"/>
    </row>
    <row r="818" spans="8:10">
      <c r="H818" s="183">
        <v>44469</v>
      </c>
      <c r="I818" s="193" t="s">
        <v>17</v>
      </c>
      <c r="J818" s="193" t="s">
        <v>18</v>
      </c>
    </row>
    <row r="819" spans="8:10">
      <c r="H819" s="183"/>
      <c r="I819" s="193" t="s">
        <v>21</v>
      </c>
      <c r="J819" s="193" t="s">
        <v>21</v>
      </c>
    </row>
    <row r="820" spans="8:10">
      <c r="H820" s="194" t="s">
        <v>3</v>
      </c>
      <c r="I820" s="195">
        <v>9.2817297860039893E-2</v>
      </c>
      <c r="J820" s="195">
        <v>9.4405887917906162E-2</v>
      </c>
    </row>
    <row r="821" spans="8:10">
      <c r="H821" s="194" t="s">
        <v>4</v>
      </c>
      <c r="I821" s="195">
        <v>-7.4335331936243421E-2</v>
      </c>
      <c r="J821" s="195">
        <v>-7.2103134764771704E-2</v>
      </c>
    </row>
    <row r="822" spans="8:10">
      <c r="H822" s="194" t="s">
        <v>5</v>
      </c>
      <c r="I822" s="195">
        <v>-6.2175992456487195E-2</v>
      </c>
      <c r="J822" s="195">
        <v>-6.1478948558616686E-2</v>
      </c>
    </row>
    <row r="823" spans="8:10">
      <c r="H823" s="194" t="s">
        <v>6</v>
      </c>
      <c r="I823" s="195">
        <v>-2.6158940590019331E-2</v>
      </c>
      <c r="J823" s="195">
        <v>-2.5586144902781438E-2</v>
      </c>
    </row>
    <row r="824" spans="8:10">
      <c r="H824" s="194" t="s">
        <v>7</v>
      </c>
      <c r="I824" s="195">
        <v>-4.4859587396022804E-2</v>
      </c>
      <c r="J824" s="195">
        <v>-4.1397201597796585E-2</v>
      </c>
    </row>
    <row r="825" spans="8:10">
      <c r="H825" s="194" t="s">
        <v>8</v>
      </c>
      <c r="I825" s="195">
        <v>-5.695500928033792E-2</v>
      </c>
      <c r="J825" s="195">
        <v>-5.5473278189810071E-2</v>
      </c>
    </row>
    <row r="826" spans="8:10">
      <c r="H826" s="194" t="s">
        <v>179</v>
      </c>
      <c r="I826" s="195">
        <v>-1.9871550833899687E-2</v>
      </c>
      <c r="J826" s="195">
        <v>-1.8493170735458198E-2</v>
      </c>
    </row>
    <row r="827" spans="8:10">
      <c r="H827" s="194" t="s">
        <v>10</v>
      </c>
      <c r="I827" s="195">
        <v>-5.8242945651047373E-2</v>
      </c>
      <c r="J827" s="195">
        <v>-5.7843982555142115E-2</v>
      </c>
    </row>
    <row r="828" spans="8:10">
      <c r="H828" s="194" t="s">
        <v>459</v>
      </c>
      <c r="I828" s="195">
        <v>-6.5884713302575948E-2</v>
      </c>
      <c r="J828" s="195">
        <v>-6.5808977472026964E-2</v>
      </c>
    </row>
    <row r="829" spans="8:10">
      <c r="H829" s="194" t="s">
        <v>11</v>
      </c>
      <c r="I829" s="195">
        <v>-6.4241872998814231E-2</v>
      </c>
      <c r="J829" s="195">
        <v>-6.1826569240453488E-2</v>
      </c>
    </row>
    <row r="830" spans="8:10">
      <c r="H830" s="194" t="s">
        <v>394</v>
      </c>
      <c r="I830" s="195">
        <v>-6.6424668467159664E-2</v>
      </c>
      <c r="J830" s="195">
        <v>-6.2241010000665287E-2</v>
      </c>
    </row>
    <row r="831" spans="8:10">
      <c r="H831" s="194" t="s">
        <v>13</v>
      </c>
      <c r="I831" s="196">
        <v>-4.7569441768317566E-2</v>
      </c>
      <c r="J831" s="196">
        <v>-4.6509779145233909E-2</v>
      </c>
    </row>
    <row r="832" spans="8:10">
      <c r="H832" s="67"/>
      <c r="I832" s="67"/>
      <c r="J832" s="67"/>
    </row>
    <row r="833" spans="8:10">
      <c r="H833" s="67"/>
      <c r="I833" s="67"/>
      <c r="J833" s="67"/>
    </row>
    <row r="834" spans="8:10">
      <c r="H834" s="194" t="s">
        <v>788</v>
      </c>
      <c r="I834" s="196"/>
      <c r="J834" s="196"/>
    </row>
    <row r="835" spans="8:10">
      <c r="H835" s="364">
        <v>44439</v>
      </c>
      <c r="I835" s="196" t="s">
        <v>17</v>
      </c>
      <c r="J835" s="196" t="s">
        <v>18</v>
      </c>
    </row>
    <row r="836" spans="8:10">
      <c r="H836" s="194"/>
      <c r="I836" s="196" t="s">
        <v>21</v>
      </c>
      <c r="J836" s="196" t="s">
        <v>21</v>
      </c>
    </row>
    <row r="837" spans="8:10">
      <c r="H837" s="194" t="s">
        <v>3</v>
      </c>
      <c r="I837" s="195">
        <v>-2.8768763057342883E-2</v>
      </c>
      <c r="J837" s="195">
        <v>-2.0443555489749965E-2</v>
      </c>
    </row>
    <row r="838" spans="8:10">
      <c r="H838" s="194" t="s">
        <v>4</v>
      </c>
      <c r="I838" s="195">
        <v>1.7391825281356965E-2</v>
      </c>
      <c r="J838" s="195">
        <v>1.9183341973161738E-2</v>
      </c>
    </row>
    <row r="839" spans="8:10">
      <c r="H839" s="194" t="s">
        <v>5</v>
      </c>
      <c r="I839" s="195">
        <v>9.2145559804481803E-3</v>
      </c>
      <c r="J839" s="195">
        <v>1.1468623881092821E-2</v>
      </c>
    </row>
    <row r="840" spans="8:10">
      <c r="H840" s="194" t="s">
        <v>6</v>
      </c>
      <c r="I840" s="195">
        <v>2.0423305039964923E-2</v>
      </c>
      <c r="J840" s="195">
        <v>2.1178403833187476E-2</v>
      </c>
    </row>
    <row r="841" spans="8:10">
      <c r="H841" s="194" t="s">
        <v>7</v>
      </c>
      <c r="I841" s="195">
        <v>1.2759094833514117E-2</v>
      </c>
      <c r="J841" s="195">
        <v>1.4049517701538727E-2</v>
      </c>
    </row>
    <row r="842" spans="8:10">
      <c r="H842" s="194" t="s">
        <v>8</v>
      </c>
      <c r="I842" s="195">
        <v>2.2772339613512216E-2</v>
      </c>
      <c r="J842" s="195">
        <v>2.3754707099529426E-2</v>
      </c>
    </row>
    <row r="843" spans="8:10">
      <c r="H843" s="194" t="s">
        <v>179</v>
      </c>
      <c r="I843" s="195">
        <v>5.002163589602282E-2</v>
      </c>
      <c r="J843" s="195">
        <v>5.1388612538656453E-2</v>
      </c>
    </row>
    <row r="844" spans="8:10">
      <c r="H844" s="194" t="s">
        <v>10</v>
      </c>
      <c r="I844" s="195">
        <v>3.4362586110500359E-2</v>
      </c>
      <c r="J844" s="195">
        <v>3.5628446948565262E-2</v>
      </c>
    </row>
    <row r="845" spans="8:10">
      <c r="H845" s="194" t="s">
        <v>459</v>
      </c>
      <c r="I845" s="195">
        <v>4.9933009524803618E-2</v>
      </c>
      <c r="J845" s="195">
        <v>5.0057542001129107E-2</v>
      </c>
    </row>
    <row r="846" spans="8:10">
      <c r="H846" s="194" t="s">
        <v>11</v>
      </c>
      <c r="I846" s="195">
        <v>3.503770611710455E-2</v>
      </c>
      <c r="J846" s="195">
        <v>3.9781079738875125E-2</v>
      </c>
    </row>
    <row r="847" spans="8:10">
      <c r="H847" s="194" t="s">
        <v>394</v>
      </c>
      <c r="I847" s="195">
        <v>2.7042731708269763E-2</v>
      </c>
      <c r="J847" s="195">
        <v>2.8086470063585667E-2</v>
      </c>
    </row>
    <row r="848" spans="8:10">
      <c r="H848" s="194" t="s">
        <v>13</v>
      </c>
      <c r="I848" s="196">
        <v>2.8989418612477724E-2</v>
      </c>
      <c r="J848" s="196">
        <v>3.0405656740581266E-2</v>
      </c>
    </row>
    <row r="849" spans="8:10">
      <c r="H849" s="194"/>
      <c r="I849" s="196"/>
      <c r="J849" s="196"/>
    </row>
    <row r="850" spans="8:10">
      <c r="H850" s="194"/>
      <c r="I850" s="196"/>
      <c r="J850" s="196"/>
    </row>
    <row r="851" spans="8:10">
      <c r="H851" s="194" t="s">
        <v>776</v>
      </c>
      <c r="I851" s="196"/>
      <c r="J851" s="196"/>
    </row>
    <row r="852" spans="8:10">
      <c r="H852" s="364">
        <v>44407</v>
      </c>
      <c r="I852" s="196" t="s">
        <v>17</v>
      </c>
      <c r="J852" s="196" t="s">
        <v>18</v>
      </c>
    </row>
    <row r="853" spans="8:10">
      <c r="H853" s="194"/>
      <c r="I853" s="196" t="s">
        <v>21</v>
      </c>
      <c r="J853" s="196" t="s">
        <v>21</v>
      </c>
    </row>
    <row r="854" spans="8:10">
      <c r="H854" s="194" t="s">
        <v>3</v>
      </c>
      <c r="I854" s="195">
        <v>-8.439553938233324E-2</v>
      </c>
      <c r="J854" s="195">
        <v>-8.2678872061852204E-2</v>
      </c>
    </row>
    <row r="855" spans="8:10">
      <c r="H855" s="194" t="s">
        <v>4</v>
      </c>
      <c r="I855" s="195">
        <v>1.9984368301853017E-2</v>
      </c>
      <c r="J855" s="195">
        <v>2.0356062183505719E-2</v>
      </c>
    </row>
    <row r="856" spans="8:10">
      <c r="H856" s="194" t="s">
        <v>5</v>
      </c>
      <c r="I856" s="195">
        <v>8.4855013836062643E-3</v>
      </c>
      <c r="J856" s="195">
        <v>8.9155134074669906E-3</v>
      </c>
    </row>
    <row r="857" spans="8:10">
      <c r="H857" s="194" t="s">
        <v>6</v>
      </c>
      <c r="I857" s="195">
        <v>4.8129517098307595E-3</v>
      </c>
      <c r="J857" s="195">
        <v>5.0334024036482461E-3</v>
      </c>
    </row>
    <row r="858" spans="8:10">
      <c r="H858" s="194" t="s">
        <v>7</v>
      </c>
      <c r="I858" s="195">
        <v>2.3695458289777482E-2</v>
      </c>
      <c r="J858" s="195">
        <v>2.5500202893185664E-2</v>
      </c>
    </row>
    <row r="859" spans="8:10">
      <c r="H859" s="194" t="s">
        <v>8</v>
      </c>
      <c r="I859" s="195">
        <v>4.7405759975822415E-2</v>
      </c>
      <c r="J859" s="195">
        <v>4.8980271838471534E-2</v>
      </c>
    </row>
    <row r="860" spans="8:10">
      <c r="H860" s="194" t="s">
        <v>179</v>
      </c>
      <c r="I860" s="195">
        <v>-6.0512862596486805E-3</v>
      </c>
      <c r="J860" s="195">
        <v>-4.3760841975239995E-3</v>
      </c>
    </row>
    <row r="861" spans="8:10">
      <c r="H861" s="194" t="s">
        <v>10</v>
      </c>
      <c r="I861" s="195">
        <v>3.818325415382362E-2</v>
      </c>
      <c r="J861" s="195">
        <v>3.8640551059613282E-2</v>
      </c>
    </row>
    <row r="862" spans="8:10">
      <c r="H862" s="194" t="s">
        <v>459</v>
      </c>
      <c r="I862" s="195">
        <v>3.3876876455140481E-2</v>
      </c>
      <c r="J862" s="195">
        <v>3.5768528298852242E-2</v>
      </c>
    </row>
    <row r="863" spans="8:10">
      <c r="H863" s="194" t="s">
        <v>11</v>
      </c>
      <c r="I863" s="195">
        <v>4.2113039398845142E-2</v>
      </c>
      <c r="J863" s="195">
        <v>4.3322791698486851E-2</v>
      </c>
    </row>
    <row r="864" spans="8:10">
      <c r="H864" s="194" t="s">
        <v>394</v>
      </c>
      <c r="I864" s="195">
        <v>4.5509199297419256E-2</v>
      </c>
      <c r="J864" s="195">
        <v>4.6358009106266973E-2</v>
      </c>
    </row>
    <row r="865" spans="8:10">
      <c r="H865" s="194" t="s">
        <v>13</v>
      </c>
      <c r="I865" s="196">
        <v>2.274983523104912E-2</v>
      </c>
      <c r="J865" s="196">
        <v>2.3754905597005882E-2</v>
      </c>
    </row>
    <row r="866" spans="8:10">
      <c r="H866" s="194"/>
      <c r="I866" s="196"/>
      <c r="J866" s="196"/>
    </row>
    <row r="867" spans="8:10">
      <c r="H867" s="194"/>
      <c r="I867" s="196"/>
      <c r="J867" s="196"/>
    </row>
    <row r="868" spans="8:10">
      <c r="H868" s="194" t="s">
        <v>773</v>
      </c>
      <c r="I868" s="196"/>
      <c r="J868" s="196"/>
    </row>
    <row r="869" spans="8:10">
      <c r="H869" s="364">
        <v>44377</v>
      </c>
      <c r="I869" s="196" t="s">
        <v>17</v>
      </c>
      <c r="J869" s="196" t="s">
        <v>18</v>
      </c>
    </row>
    <row r="870" spans="8:10">
      <c r="H870" s="194"/>
      <c r="I870" s="196" t="s">
        <v>21</v>
      </c>
      <c r="J870" s="196" t="s">
        <v>21</v>
      </c>
    </row>
    <row r="871" spans="8:10">
      <c r="H871" s="194" t="s">
        <v>3</v>
      </c>
      <c r="I871" s="195">
        <v>4.502150725634535E-2</v>
      </c>
      <c r="J871" s="195">
        <v>4.6143020409598057E-2</v>
      </c>
    </row>
    <row r="872" spans="8:10">
      <c r="H872" s="194" t="s">
        <v>4</v>
      </c>
      <c r="I872" s="195">
        <v>-5.536118889052688E-2</v>
      </c>
      <c r="J872" s="195">
        <v>-5.2998673630247461E-2</v>
      </c>
    </row>
    <row r="873" spans="8:10">
      <c r="H873" s="194" t="s">
        <v>5</v>
      </c>
      <c r="I873" s="195">
        <v>-2.2787148900355048E-2</v>
      </c>
      <c r="J873" s="195">
        <v>-2.2132690226615015E-2</v>
      </c>
    </row>
    <row r="874" spans="8:10">
      <c r="H874" s="194" t="s">
        <v>6</v>
      </c>
      <c r="I874" s="195">
        <v>3.7487761094590066E-2</v>
      </c>
      <c r="J874" s="195">
        <v>3.8135786972290475E-2</v>
      </c>
    </row>
    <row r="875" spans="8:10">
      <c r="H875" s="194" t="s">
        <v>7</v>
      </c>
      <c r="I875" s="195">
        <v>-5.299606525638545E-3</v>
      </c>
      <c r="J875" s="195">
        <v>-1.8313747168410277E-3</v>
      </c>
    </row>
    <row r="876" spans="8:10">
      <c r="H876" s="194" t="s">
        <v>8</v>
      </c>
      <c r="I876" s="195">
        <v>2.1912383513688294E-2</v>
      </c>
      <c r="J876" s="195">
        <v>2.3399148276292969E-2</v>
      </c>
    </row>
    <row r="877" spans="8:10">
      <c r="H877" s="194" t="s">
        <v>179</v>
      </c>
      <c r="I877" s="195">
        <v>-3.1002303669617204E-2</v>
      </c>
      <c r="J877" s="195">
        <v>-2.9635896232016568E-2</v>
      </c>
    </row>
    <row r="878" spans="8:10">
      <c r="H878" s="194" t="s">
        <v>10</v>
      </c>
      <c r="I878" s="195">
        <v>6.9038368759799074E-2</v>
      </c>
      <c r="J878" s="195">
        <v>6.9518490825739798E-2</v>
      </c>
    </row>
    <row r="879" spans="8:10">
      <c r="H879" s="194" t="s">
        <v>459</v>
      </c>
      <c r="I879" s="195">
        <v>2.7128940416399683E-2</v>
      </c>
      <c r="J879" s="195">
        <v>2.7243380353336288E-2</v>
      </c>
    </row>
    <row r="880" spans="8:10">
      <c r="H880" s="194" t="s">
        <v>11</v>
      </c>
      <c r="I880" s="195">
        <v>-2.428516969903971E-2</v>
      </c>
      <c r="J880" s="195">
        <v>-2.1673989027087059E-2</v>
      </c>
    </row>
    <row r="881" spans="8:10">
      <c r="H881" s="194" t="s">
        <v>394</v>
      </c>
      <c r="I881" s="195">
        <v>2.7514991491510932E-2</v>
      </c>
      <c r="J881" s="195">
        <v>3.1903195045871247E-2</v>
      </c>
    </row>
    <row r="882" spans="8:10">
      <c r="H882" s="194" t="s">
        <v>13</v>
      </c>
      <c r="I882" s="196">
        <v>2.2213042500696334E-2</v>
      </c>
      <c r="J882" s="196">
        <v>2.3344793281601106E-2</v>
      </c>
    </row>
    <row r="883" spans="8:10">
      <c r="H883" s="194"/>
      <c r="I883" s="196"/>
      <c r="J883" s="196"/>
    </row>
    <row r="884" spans="8:10">
      <c r="H884" s="194"/>
      <c r="I884" s="196"/>
      <c r="J884" s="196"/>
    </row>
    <row r="885" spans="8:10">
      <c r="H885" s="194" t="s">
        <v>763</v>
      </c>
      <c r="I885" s="196"/>
      <c r="J885" s="196"/>
    </row>
    <row r="886" spans="8:10">
      <c r="H886" s="364">
        <v>44344</v>
      </c>
      <c r="I886" s="196" t="s">
        <v>17</v>
      </c>
      <c r="J886" s="196" t="s">
        <v>18</v>
      </c>
    </row>
    <row r="887" spans="8:10">
      <c r="H887" s="194"/>
      <c r="I887" s="196" t="s">
        <v>21</v>
      </c>
      <c r="J887" s="196" t="s">
        <v>21</v>
      </c>
    </row>
    <row r="888" spans="8:10">
      <c r="H888" s="194" t="s">
        <v>3</v>
      </c>
      <c r="I888" s="195">
        <v>4.9020107616272623E-2</v>
      </c>
      <c r="J888" s="195">
        <v>5.7671859666239778E-2</v>
      </c>
    </row>
    <row r="889" spans="8:10">
      <c r="H889" s="194" t="s">
        <v>4</v>
      </c>
      <c r="I889" s="195">
        <v>5.0417765081311794E-2</v>
      </c>
      <c r="J889" s="195">
        <v>5.2187544958275822E-2</v>
      </c>
    </row>
    <row r="890" spans="8:10">
      <c r="H890" s="194" t="s">
        <v>5</v>
      </c>
      <c r="I890" s="195">
        <v>2.8940372253518865E-2</v>
      </c>
      <c r="J890" s="195">
        <v>3.1357829703522633E-2</v>
      </c>
    </row>
    <row r="891" spans="8:10">
      <c r="H891" s="194" t="s">
        <v>6</v>
      </c>
      <c r="I891" s="195">
        <v>-3.8868509239344706E-2</v>
      </c>
      <c r="J891" s="195">
        <v>-3.8148900698882326E-2</v>
      </c>
    </row>
    <row r="892" spans="8:10">
      <c r="H892" s="194" t="s">
        <v>7</v>
      </c>
      <c r="I892" s="195">
        <v>1.6498085076531055E-2</v>
      </c>
      <c r="J892" s="195">
        <v>1.7704540949835756E-2</v>
      </c>
    </row>
    <row r="893" spans="8:10">
      <c r="H893" s="194" t="s">
        <v>8</v>
      </c>
      <c r="I893" s="195">
        <v>1.7357279225842515E-2</v>
      </c>
      <c r="J893" s="195">
        <v>1.8905747847430154E-2</v>
      </c>
    </row>
    <row r="894" spans="8:10">
      <c r="H894" s="194" t="s">
        <v>179</v>
      </c>
      <c r="I894" s="195">
        <v>4.6773897215881099E-2</v>
      </c>
      <c r="J894" s="195">
        <v>4.7867742569076555E-2</v>
      </c>
    </row>
    <row r="895" spans="8:10">
      <c r="H895" s="194" t="s">
        <v>10</v>
      </c>
      <c r="I895" s="195">
        <v>-1.0480501873626702E-2</v>
      </c>
      <c r="J895" s="195">
        <v>-9.0962653423110051E-3</v>
      </c>
    </row>
    <row r="896" spans="8:10">
      <c r="H896" s="194" t="s">
        <v>459</v>
      </c>
      <c r="I896" s="195">
        <v>-7.2792850778247153E-4</v>
      </c>
      <c r="J896" s="195">
        <v>-6.6551403542614018E-4</v>
      </c>
    </row>
    <row r="897" spans="8:10">
      <c r="H897" s="194" t="s">
        <v>11</v>
      </c>
      <c r="I897" s="195">
        <v>-2.7772590836334432E-2</v>
      </c>
      <c r="J897" s="195">
        <v>-2.3754560384648182E-2</v>
      </c>
    </row>
    <row r="898" spans="8:10">
      <c r="H898" s="194" t="s">
        <v>394</v>
      </c>
      <c r="I898" s="195">
        <v>1.0966973852565953E-2</v>
      </c>
      <c r="J898" s="195">
        <v>1.2109536604113291E-2</v>
      </c>
    </row>
    <row r="899" spans="8:10">
      <c r="H899" s="194" t="s">
        <v>13</v>
      </c>
      <c r="I899" s="196">
        <v>5.4854558315340363E-3</v>
      </c>
      <c r="J899" s="196">
        <v>6.9843743917212819E-3</v>
      </c>
    </row>
    <row r="900" spans="8:10">
      <c r="H900" s="31"/>
      <c r="I900" s="31"/>
      <c r="J900" s="31"/>
    </row>
    <row r="901" spans="8:10">
      <c r="H901" s="31"/>
      <c r="I901" s="31"/>
      <c r="J901" s="31"/>
    </row>
    <row r="902" spans="8:10">
      <c r="H902" s="194" t="s">
        <v>746</v>
      </c>
      <c r="I902" s="196"/>
      <c r="J902" s="196"/>
    </row>
    <row r="903" spans="8:10">
      <c r="H903" s="364">
        <v>44316</v>
      </c>
      <c r="I903" s="196" t="s">
        <v>17</v>
      </c>
      <c r="J903" s="196" t="s">
        <v>18</v>
      </c>
    </row>
    <row r="904" spans="8:10">
      <c r="H904" s="194"/>
      <c r="I904" s="196" t="s">
        <v>21</v>
      </c>
      <c r="J904" s="196" t="s">
        <v>21</v>
      </c>
    </row>
    <row r="905" spans="8:10">
      <c r="H905" s="194" t="s">
        <v>3</v>
      </c>
      <c r="I905" s="195">
        <v>4.6338478572962583E-3</v>
      </c>
      <c r="J905" s="195">
        <v>5.9021000849464045E-3</v>
      </c>
    </row>
    <row r="906" spans="8:10">
      <c r="H906" s="194" t="s">
        <v>4</v>
      </c>
      <c r="I906" s="195">
        <v>5.3236435631963452E-2</v>
      </c>
      <c r="J906" s="195">
        <v>5.3446338829158169E-2</v>
      </c>
    </row>
    <row r="907" spans="8:10">
      <c r="H907" s="194" t="s">
        <v>5</v>
      </c>
      <c r="I907" s="195">
        <v>3.5498745705704327E-2</v>
      </c>
      <c r="J907" s="195">
        <v>3.5940790000381861E-2</v>
      </c>
    </row>
    <row r="908" spans="8:10">
      <c r="H908" s="194" t="s">
        <v>6</v>
      </c>
      <c r="I908" s="195">
        <v>7.0828639471554489E-2</v>
      </c>
      <c r="J908" s="195">
        <v>7.1039145070790788E-2</v>
      </c>
    </row>
    <row r="909" spans="8:10">
      <c r="H909" s="194" t="s">
        <v>7</v>
      </c>
      <c r="I909" s="195">
        <v>2.0339266999992223E-2</v>
      </c>
      <c r="J909" s="195">
        <v>2.2122571001732094E-2</v>
      </c>
    </row>
    <row r="910" spans="8:10">
      <c r="H910" s="194" t="s">
        <v>8</v>
      </c>
      <c r="I910" s="195">
        <v>3.8647277929266588E-2</v>
      </c>
      <c r="J910" s="195">
        <v>3.9601720750305214E-2</v>
      </c>
    </row>
    <row r="911" spans="8:10">
      <c r="H911" s="194" t="s">
        <v>179</v>
      </c>
      <c r="I911" s="195">
        <v>6.4085343453755383E-2</v>
      </c>
      <c r="J911" s="195">
        <v>6.5710998115588115E-2</v>
      </c>
    </row>
    <row r="912" spans="8:10">
      <c r="H912" s="194" t="s">
        <v>10</v>
      </c>
      <c r="I912" s="195">
        <v>5.215388832451251E-2</v>
      </c>
      <c r="J912" s="195">
        <v>5.2635670493843767E-2</v>
      </c>
    </row>
    <row r="913" spans="8:10">
      <c r="H913" s="194" t="s">
        <v>459</v>
      </c>
      <c r="I913" s="195">
        <v>7.6350885664619561E-2</v>
      </c>
      <c r="J913" s="195">
        <v>7.8532418431728868E-2</v>
      </c>
    </row>
    <row r="914" spans="8:10">
      <c r="H914" s="194" t="s">
        <v>11</v>
      </c>
      <c r="I914" s="195">
        <v>4.2254362106907806E-2</v>
      </c>
      <c r="J914" s="195">
        <v>4.2769782556639768E-2</v>
      </c>
    </row>
    <row r="915" spans="8:10">
      <c r="H915" s="194" t="s">
        <v>394</v>
      </c>
      <c r="I915" s="195">
        <v>8.1184584896259571E-2</v>
      </c>
      <c r="J915" s="195">
        <v>8.2826347439921344E-2</v>
      </c>
    </row>
    <row r="916" spans="8:10">
      <c r="H916" s="194" t="s">
        <v>13</v>
      </c>
      <c r="I916" s="196">
        <v>5.2425959750069806E-2</v>
      </c>
      <c r="J916" s="196">
        <v>5.3368763606653991E-2</v>
      </c>
    </row>
    <row r="917" spans="8:10">
      <c r="H917" s="642"/>
      <c r="I917" s="644"/>
      <c r="J917" s="644"/>
    </row>
    <row r="918" spans="8:10">
      <c r="H918" s="101"/>
      <c r="I918" s="101"/>
      <c r="J918" s="645"/>
    </row>
    <row r="919" spans="8:10">
      <c r="H919" s="194" t="s">
        <v>740</v>
      </c>
      <c r="I919" s="196"/>
      <c r="J919" s="196"/>
    </row>
    <row r="920" spans="8:10">
      <c r="H920" s="364">
        <v>44286</v>
      </c>
      <c r="I920" s="196" t="s">
        <v>17</v>
      </c>
      <c r="J920" s="196" t="s">
        <v>18</v>
      </c>
    </row>
    <row r="921" spans="8:10">
      <c r="H921" s="194"/>
      <c r="I921" s="196" t="s">
        <v>21</v>
      </c>
      <c r="J921" s="196" t="s">
        <v>21</v>
      </c>
    </row>
    <row r="922" spans="8:10">
      <c r="H922" s="194" t="s">
        <v>3</v>
      </c>
      <c r="I922" s="195">
        <v>2.6920836121074654E-2</v>
      </c>
      <c r="J922" s="195">
        <v>2.7921351257645943E-2</v>
      </c>
    </row>
    <row r="923" spans="8:10">
      <c r="H923" s="194" t="s">
        <v>4</v>
      </c>
      <c r="I923" s="195">
        <v>7.2878776828431358E-2</v>
      </c>
      <c r="J923" s="195">
        <v>7.5845649958133921E-2</v>
      </c>
    </row>
    <row r="924" spans="8:10">
      <c r="H924" s="194" t="s">
        <v>5</v>
      </c>
      <c r="I924" s="195">
        <v>8.8184586442967339E-2</v>
      </c>
      <c r="J924" s="195">
        <v>8.9114836644089923E-2</v>
      </c>
    </row>
    <row r="925" spans="8:10">
      <c r="H925" s="194" t="s">
        <v>6</v>
      </c>
      <c r="I925" s="195">
        <v>3.5881010112797762E-2</v>
      </c>
      <c r="J925" s="195">
        <v>3.6539838360611476E-2</v>
      </c>
    </row>
    <row r="926" spans="8:10">
      <c r="H926" s="194" t="s">
        <v>7</v>
      </c>
      <c r="I926" s="195">
        <v>7.711204728053378E-2</v>
      </c>
      <c r="J926" s="195">
        <v>8.186187625944541E-2</v>
      </c>
    </row>
    <row r="927" spans="8:10">
      <c r="H927" s="194" t="s">
        <v>8</v>
      </c>
      <c r="I927" s="195">
        <v>3.7427627610308933E-2</v>
      </c>
      <c r="J927" s="195">
        <v>3.9234189839937761E-2</v>
      </c>
    </row>
    <row r="928" spans="8:10">
      <c r="H928" s="194" t="s">
        <v>179</v>
      </c>
      <c r="I928" s="195">
        <v>5.6169664145418574E-2</v>
      </c>
      <c r="J928" s="195">
        <v>5.8049494661774448E-2</v>
      </c>
    </row>
    <row r="929" spans="8:10">
      <c r="H929" s="194" t="s">
        <v>10</v>
      </c>
      <c r="I929" s="195">
        <v>1.6419607109191325E-2</v>
      </c>
      <c r="J929" s="195">
        <v>1.6909280095138257E-2</v>
      </c>
    </row>
    <row r="930" spans="8:10">
      <c r="H930" s="194" t="s">
        <v>459</v>
      </c>
      <c r="I930" s="195">
        <v>3.1058982063429275E-2</v>
      </c>
      <c r="J930" s="195">
        <v>3.1269723907085156E-2</v>
      </c>
    </row>
    <row r="931" spans="8:10">
      <c r="H931" s="194" t="s">
        <v>11</v>
      </c>
      <c r="I931" s="195">
        <v>0.10125875980623755</v>
      </c>
      <c r="J931" s="195">
        <v>0.10513179432911057</v>
      </c>
    </row>
    <row r="932" spans="8:10">
      <c r="H932" s="194" t="s">
        <v>394</v>
      </c>
      <c r="I932" s="195">
        <v>6.3489825713070491E-2</v>
      </c>
      <c r="J932" s="195">
        <v>6.8055375783094396E-2</v>
      </c>
    </row>
    <row r="933" spans="8:10">
      <c r="H933" s="194" t="s">
        <v>13</v>
      </c>
      <c r="I933" s="196">
        <v>4.2439281964459452E-2</v>
      </c>
      <c r="J933" s="196">
        <v>4.3795667181425912E-2</v>
      </c>
    </row>
    <row r="934" spans="8:10">
      <c r="H934" s="194"/>
      <c r="I934" s="196"/>
      <c r="J934" s="196"/>
    </row>
    <row r="935" spans="8:10">
      <c r="H935" s="194"/>
      <c r="I935" s="196"/>
      <c r="J935" s="196"/>
    </row>
    <row r="936" spans="8:10">
      <c r="H936" s="24" t="s">
        <v>741</v>
      </c>
      <c r="I936" s="179"/>
      <c r="J936" s="179"/>
    </row>
    <row r="937" spans="8:10">
      <c r="H937" s="24">
        <v>44253</v>
      </c>
      <c r="I937" s="641" t="s">
        <v>17</v>
      </c>
      <c r="J937" s="641" t="s">
        <v>18</v>
      </c>
    </row>
    <row r="938" spans="8:10">
      <c r="H938" s="26"/>
      <c r="I938" s="641" t="s">
        <v>21</v>
      </c>
      <c r="J938" s="641" t="s">
        <v>21</v>
      </c>
    </row>
    <row r="939" spans="8:10">
      <c r="H939" s="642" t="s">
        <v>3</v>
      </c>
      <c r="I939" s="643">
        <v>0.21474347866542964</v>
      </c>
      <c r="J939" s="643">
        <v>0.22657370285671896</v>
      </c>
    </row>
    <row r="940" spans="8:10">
      <c r="H940" s="642" t="s">
        <v>4</v>
      </c>
      <c r="I940" s="643">
        <v>3.6533716135182637E-2</v>
      </c>
      <c r="J940" s="643">
        <v>3.866646230137305E-2</v>
      </c>
    </row>
    <row r="941" spans="8:10">
      <c r="H941" s="642" t="s">
        <v>5</v>
      </c>
      <c r="I941" s="643">
        <v>6.6304159620808933E-2</v>
      </c>
      <c r="J941" s="643">
        <v>6.89188960598488E-2</v>
      </c>
    </row>
    <row r="942" spans="8:10">
      <c r="H942" s="642" t="s">
        <v>6</v>
      </c>
      <c r="I942" s="643">
        <v>-1.0072752907749671E-2</v>
      </c>
      <c r="J942" s="643">
        <v>-9.2922404215450838E-3</v>
      </c>
    </row>
    <row r="943" spans="8:10">
      <c r="H943" s="642" t="s">
        <v>7</v>
      </c>
      <c r="I943" s="643">
        <v>-1.4965696297627784E-2</v>
      </c>
      <c r="J943" s="643">
        <v>-1.4130060174014192E-2</v>
      </c>
    </row>
    <row r="944" spans="8:10">
      <c r="H944" s="642" t="s">
        <v>8</v>
      </c>
      <c r="I944" s="643">
        <v>-2.2116287604537654E-2</v>
      </c>
      <c r="J944" s="643">
        <v>-2.1063497620806615E-2</v>
      </c>
    </row>
    <row r="945" spans="8:10">
      <c r="H945" s="642" t="s">
        <v>179</v>
      </c>
      <c r="I945" s="643">
        <v>0.11362597834671506</v>
      </c>
      <c r="J945" s="643">
        <v>0.11490097385986542</v>
      </c>
    </row>
    <row r="946" spans="8:10">
      <c r="H946" s="642" t="s">
        <v>10</v>
      </c>
      <c r="I946" s="643">
        <v>1.0703347685786069E-2</v>
      </c>
      <c r="J946" s="643">
        <v>1.2070552950958824E-2</v>
      </c>
    </row>
    <row r="947" spans="8:10">
      <c r="H947" s="642" t="s">
        <v>459</v>
      </c>
      <c r="I947" s="643">
        <v>6.1778158113652726E-2</v>
      </c>
      <c r="J947" s="643">
        <v>6.1809516157623534E-2</v>
      </c>
    </row>
    <row r="948" spans="8:10">
      <c r="H948" s="642" t="s">
        <v>11</v>
      </c>
      <c r="I948" s="643">
        <v>-6.5400840748032429E-2</v>
      </c>
      <c r="J948" s="643">
        <v>-6.1211151392878138E-2</v>
      </c>
    </row>
    <row r="949" spans="8:10">
      <c r="H949" s="642" t="s">
        <v>394</v>
      </c>
      <c r="I949" s="643">
        <v>1.4297501162229498E-2</v>
      </c>
      <c r="J949" s="643">
        <v>1.5404329523538429E-2</v>
      </c>
    </row>
    <row r="950" spans="8:10">
      <c r="H950" s="642" t="s">
        <v>13</v>
      </c>
      <c r="I950" s="644">
        <v>2.609066448144981E-2</v>
      </c>
      <c r="J950" s="644">
        <v>2.7574917895061057E-2</v>
      </c>
    </row>
    <row r="951" spans="8:10">
      <c r="H951" s="194"/>
      <c r="I951" s="196"/>
      <c r="J951" s="196"/>
    </row>
    <row r="952" spans="8:10">
      <c r="H952" s="194" t="s">
        <v>702</v>
      </c>
      <c r="I952" s="196"/>
      <c r="J952" s="196"/>
    </row>
    <row r="953" spans="8:10">
      <c r="H953" s="364">
        <v>44225</v>
      </c>
      <c r="I953" s="196" t="s">
        <v>17</v>
      </c>
      <c r="J953" s="196" t="s">
        <v>18</v>
      </c>
    </row>
    <row r="954" spans="8:10">
      <c r="H954" s="194"/>
      <c r="I954" s="196" t="s">
        <v>21</v>
      </c>
      <c r="J954" s="196" t="s">
        <v>21</v>
      </c>
    </row>
    <row r="955" spans="8:10">
      <c r="H955" s="194" t="s">
        <v>3</v>
      </c>
      <c r="I955" s="195">
        <v>3.6254549328681884E-2</v>
      </c>
      <c r="J955" s="195">
        <v>3.7850342155444583E-2</v>
      </c>
    </row>
    <row r="956" spans="8:10">
      <c r="H956" s="194" t="s">
        <v>4</v>
      </c>
      <c r="I956" s="195">
        <v>-2.382037001291637E-2</v>
      </c>
      <c r="J956" s="195">
        <v>-2.3820370012923697E-2</v>
      </c>
    </row>
    <row r="957" spans="8:10">
      <c r="H957" s="194" t="s">
        <v>5</v>
      </c>
      <c r="I957" s="195">
        <v>-4.3400703632088589E-2</v>
      </c>
      <c r="J957" s="195">
        <v>-4.3009891152173685E-2</v>
      </c>
    </row>
    <row r="958" spans="8:10">
      <c r="H958" s="194" t="s">
        <v>6</v>
      </c>
      <c r="I958" s="195">
        <v>3.8986807449568062E-3</v>
      </c>
      <c r="J958" s="195">
        <v>4.0568294336120747E-3</v>
      </c>
    </row>
    <row r="959" spans="8:10">
      <c r="H959" s="194" t="s">
        <v>7</v>
      </c>
      <c r="I959" s="195">
        <v>-5.322780146413264E-2</v>
      </c>
      <c r="J959" s="195">
        <v>-5.1665166190671963E-2</v>
      </c>
    </row>
    <row r="960" spans="8:10">
      <c r="H960" s="194" t="s">
        <v>8</v>
      </c>
      <c r="I960" s="195">
        <v>1.277559829480901E-2</v>
      </c>
      <c r="J960" s="195">
        <v>1.4210072209447144E-2</v>
      </c>
    </row>
    <row r="961" spans="8:10">
      <c r="H961" s="194" t="s">
        <v>179</v>
      </c>
      <c r="I961" s="195">
        <v>-1.9252054800699248E-2</v>
      </c>
      <c r="J961" s="195">
        <v>-1.6706818104996191E-2</v>
      </c>
    </row>
    <row r="962" spans="8:10">
      <c r="H962" s="194" t="s">
        <v>10</v>
      </c>
      <c r="I962" s="195">
        <v>-9.6744864080551274E-3</v>
      </c>
      <c r="J962" s="195">
        <v>-9.1799740806607355E-3</v>
      </c>
    </row>
    <row r="963" spans="8:10">
      <c r="H963" s="194" t="s">
        <v>459</v>
      </c>
      <c r="I963" s="195">
        <v>-1.5085629625106178E-2</v>
      </c>
      <c r="J963" s="195">
        <v>-1.2949859796694163E-2</v>
      </c>
    </row>
    <row r="964" spans="8:10">
      <c r="H964" s="194" t="s">
        <v>11</v>
      </c>
      <c r="I964" s="195">
        <v>-9.5792682141231378E-3</v>
      </c>
      <c r="J964" s="195">
        <v>-9.1531782327533007E-3</v>
      </c>
    </row>
    <row r="965" spans="8:10">
      <c r="H965" s="194" t="s">
        <v>394</v>
      </c>
      <c r="I965" s="195">
        <v>4.7452999995267753E-3</v>
      </c>
      <c r="J965" s="195">
        <v>5.2892902237848816E-3</v>
      </c>
    </row>
    <row r="966" spans="8:10">
      <c r="H966" s="194" t="s">
        <v>13</v>
      </c>
      <c r="I966" s="196">
        <v>-1.1136310777436598E-2</v>
      </c>
      <c r="J966" s="196">
        <v>-1.0095790211804845E-2</v>
      </c>
    </row>
    <row r="967" spans="8:10">
      <c r="H967" s="194"/>
      <c r="I967" s="196"/>
      <c r="J967" s="196"/>
    </row>
    <row r="968" spans="8:10">
      <c r="H968" s="194"/>
      <c r="I968" s="196"/>
      <c r="J968" s="196"/>
    </row>
    <row r="969" spans="8:10">
      <c r="H969" s="194" t="s">
        <v>692</v>
      </c>
      <c r="I969" s="196"/>
      <c r="J969" s="196"/>
    </row>
    <row r="970" spans="8:10">
      <c r="H970" s="364">
        <v>44196</v>
      </c>
      <c r="I970" s="196" t="s">
        <v>17</v>
      </c>
      <c r="J970" s="196" t="s">
        <v>18</v>
      </c>
    </row>
    <row r="971" spans="8:10">
      <c r="H971" s="194"/>
      <c r="I971" s="196" t="s">
        <v>21</v>
      </c>
      <c r="J971" s="196" t="s">
        <v>21</v>
      </c>
    </row>
    <row r="972" spans="8:10">
      <c r="H972" s="194" t="s">
        <v>3</v>
      </c>
      <c r="I972" s="195">
        <v>4.2720601235482825E-2</v>
      </c>
      <c r="J972" s="195">
        <v>4.3980321176934511E-2</v>
      </c>
    </row>
    <row r="973" spans="8:10">
      <c r="H973" s="194" t="s">
        <v>4</v>
      </c>
      <c r="I973" s="195">
        <v>2.31168542482727E-2</v>
      </c>
      <c r="J973" s="195">
        <v>2.5413753611113865E-2</v>
      </c>
    </row>
    <row r="974" spans="8:10">
      <c r="H974" s="194" t="s">
        <v>5</v>
      </c>
      <c r="I974" s="195">
        <v>1.1185691829530109E-2</v>
      </c>
      <c r="J974" s="195">
        <v>1.1969966366528473E-2</v>
      </c>
    </row>
    <row r="975" spans="8:10">
      <c r="H975" s="194" t="s">
        <v>6</v>
      </c>
      <c r="I975" s="195">
        <v>2.4489376892190773E-2</v>
      </c>
      <c r="J975" s="195">
        <v>2.5285545886678307E-2</v>
      </c>
    </row>
    <row r="976" spans="8:10">
      <c r="H976" s="194" t="s">
        <v>7</v>
      </c>
      <c r="I976" s="195">
        <v>1.4494430219655241E-2</v>
      </c>
      <c r="J976" s="195">
        <v>1.7773689053335318E-2</v>
      </c>
    </row>
    <row r="977" spans="8:10">
      <c r="H977" s="194" t="s">
        <v>8</v>
      </c>
      <c r="I977" s="195">
        <v>3.7371715619344048E-2</v>
      </c>
      <c r="J977" s="195">
        <v>3.9091535680564782E-2</v>
      </c>
    </row>
    <row r="978" spans="8:10">
      <c r="H978" s="194" t="s">
        <v>179</v>
      </c>
      <c r="I978" s="195">
        <v>6.0492359387297912E-2</v>
      </c>
      <c r="J978" s="195">
        <v>6.2752099834713748E-2</v>
      </c>
    </row>
    <row r="979" spans="8:10">
      <c r="H979" s="194" t="s">
        <v>10</v>
      </c>
      <c r="I979" s="195">
        <v>5.681594219975783E-2</v>
      </c>
      <c r="J979" s="195">
        <v>5.7373217970776214E-2</v>
      </c>
    </row>
    <row r="980" spans="8:10">
      <c r="H980" s="194" t="s">
        <v>459</v>
      </c>
      <c r="I980" s="195">
        <v>3.0724792911094978E-2</v>
      </c>
      <c r="J980" s="195">
        <v>3.0823430621604198E-2</v>
      </c>
    </row>
    <row r="981" spans="8:10">
      <c r="H981" s="194" t="s">
        <v>11</v>
      </c>
      <c r="I981" s="195">
        <v>4.2176092724059977E-3</v>
      </c>
      <c r="J981" s="195">
        <v>7.0175754470080953E-3</v>
      </c>
    </row>
    <row r="982" spans="8:10">
      <c r="H982" s="194" t="s">
        <v>394</v>
      </c>
      <c r="I982" s="195">
        <v>9.2106516685366291E-3</v>
      </c>
      <c r="J982" s="195">
        <v>1.4997948766830582E-2</v>
      </c>
    </row>
    <row r="983" spans="8:10">
      <c r="H983" s="194" t="s">
        <v>13</v>
      </c>
      <c r="I983" s="196">
        <v>3.7120829823123147E-2</v>
      </c>
      <c r="J983" s="196">
        <v>3.8448170832350526E-2</v>
      </c>
    </row>
    <row r="984" spans="8:10">
      <c r="H984" s="194"/>
      <c r="I984" s="196"/>
      <c r="J984" s="196"/>
    </row>
    <row r="985" spans="8:10">
      <c r="H985" s="194"/>
      <c r="I985" s="196"/>
      <c r="J985" s="196"/>
    </row>
    <row r="986" spans="8:10">
      <c r="H986" s="194" t="s">
        <v>678</v>
      </c>
      <c r="I986" s="196"/>
      <c r="J986" s="196"/>
    </row>
    <row r="987" spans="8:10">
      <c r="H987" s="364">
        <v>44165</v>
      </c>
      <c r="I987" s="196" t="s">
        <v>17</v>
      </c>
      <c r="J987" s="196" t="s">
        <v>18</v>
      </c>
    </row>
    <row r="988" spans="8:10">
      <c r="H988" s="194"/>
      <c r="I988" s="196" t="s">
        <v>21</v>
      </c>
      <c r="J988" s="196" t="s">
        <v>21</v>
      </c>
    </row>
    <row r="989" spans="8:10">
      <c r="H989" s="194" t="s">
        <v>3</v>
      </c>
      <c r="I989" s="195">
        <v>0.26564198241951087</v>
      </c>
      <c r="J989" s="195">
        <v>0.28034507469618952</v>
      </c>
    </row>
    <row r="990" spans="8:10">
      <c r="H990" s="194" t="s">
        <v>4</v>
      </c>
      <c r="I990" s="195">
        <v>0.12230919189377643</v>
      </c>
      <c r="J990" s="195">
        <v>0.12505617000190616</v>
      </c>
    </row>
    <row r="991" spans="8:10">
      <c r="H991" s="194" t="s">
        <v>5</v>
      </c>
      <c r="I991" s="195">
        <v>0.15638754802829213</v>
      </c>
      <c r="J991" s="195">
        <v>0.15971542386631254</v>
      </c>
    </row>
    <row r="992" spans="8:10">
      <c r="H992" s="194" t="s">
        <v>6</v>
      </c>
      <c r="I992" s="195">
        <v>8.4805343038809378E-2</v>
      </c>
      <c r="J992" s="195">
        <v>8.5600069751162522E-2</v>
      </c>
    </row>
    <row r="993" spans="8:10">
      <c r="H993" s="194" t="s">
        <v>7</v>
      </c>
      <c r="I993" s="195">
        <v>7.336070111490689E-2</v>
      </c>
      <c r="J993" s="195">
        <v>7.5208867665280232E-2</v>
      </c>
    </row>
    <row r="994" spans="8:10">
      <c r="H994" s="194" t="s">
        <v>8</v>
      </c>
      <c r="I994" s="195">
        <v>7.7669103009450291E-2</v>
      </c>
      <c r="J994" s="195">
        <v>7.9393171794404305E-2</v>
      </c>
    </row>
    <row r="995" spans="8:10">
      <c r="H995" s="194" t="s">
        <v>179</v>
      </c>
      <c r="I995" s="195">
        <v>0.16752531304973872</v>
      </c>
      <c r="J995" s="195">
        <v>0.16897898167214032</v>
      </c>
    </row>
    <row r="996" spans="8:10">
      <c r="H996" s="194" t="s">
        <v>10</v>
      </c>
      <c r="I996" s="195">
        <v>0.11260901341721552</v>
      </c>
      <c r="J996" s="195">
        <v>0.11428525069312512</v>
      </c>
    </row>
    <row r="997" spans="8:10">
      <c r="H997" s="194" t="s">
        <v>459</v>
      </c>
      <c r="I997" s="195">
        <v>9.5421560391691918E-2</v>
      </c>
      <c r="J997" s="195">
        <v>9.5535420811416305E-2</v>
      </c>
    </row>
    <row r="998" spans="8:10">
      <c r="H998" s="194" t="s">
        <v>11</v>
      </c>
      <c r="I998" s="195">
        <v>2.558844866610066E-3</v>
      </c>
      <c r="J998" s="195">
        <v>7.1738810325963076E-3</v>
      </c>
    </row>
    <row r="999" spans="8:10">
      <c r="H999" s="194" t="s">
        <v>394</v>
      </c>
      <c r="I999" s="195">
        <v>6.7921995351073461E-2</v>
      </c>
      <c r="J999" s="195">
        <v>6.9518854343378678E-2</v>
      </c>
    </row>
    <row r="1000" spans="8:10">
      <c r="H1000" s="194" t="s">
        <v>13</v>
      </c>
      <c r="I1000" s="196">
        <v>0.10754701680089562</v>
      </c>
      <c r="J1000" s="196">
        <v>0.10946395859868341</v>
      </c>
    </row>
    <row r="1001" spans="8:10">
      <c r="H1001" s="194"/>
      <c r="I1001" s="196"/>
      <c r="J1001" s="196"/>
    </row>
    <row r="1002" spans="8:10">
      <c r="H1002" s="194"/>
      <c r="I1002" s="196"/>
      <c r="J1002" s="196"/>
    </row>
    <row r="1003" spans="8:10">
      <c r="H1003" s="194" t="s">
        <v>672</v>
      </c>
      <c r="I1003" s="196"/>
      <c r="J1003" s="196"/>
    </row>
    <row r="1004" spans="8:10">
      <c r="H1004" s="364">
        <v>44134</v>
      </c>
      <c r="I1004" s="196" t="s">
        <v>17</v>
      </c>
      <c r="J1004" s="196" t="s">
        <v>18</v>
      </c>
    </row>
    <row r="1005" spans="8:10">
      <c r="H1005" s="194"/>
      <c r="I1005" s="196" t="s">
        <v>21</v>
      </c>
      <c r="J1005" s="196" t="s">
        <v>21</v>
      </c>
    </row>
    <row r="1006" spans="8:10">
      <c r="H1006" s="194" t="s">
        <v>3</v>
      </c>
      <c r="I1006" s="195">
        <v>-4.6891194566306416E-2</v>
      </c>
      <c r="J1006" s="195">
        <v>-4.4141484727634683E-2</v>
      </c>
    </row>
    <row r="1007" spans="8:10">
      <c r="H1007" s="194" t="s">
        <v>4</v>
      </c>
      <c r="I1007" s="195">
        <v>-7.8551788934085875E-3</v>
      </c>
      <c r="J1007" s="195">
        <v>-7.7566522407020999E-3</v>
      </c>
    </row>
    <row r="1008" spans="8:10">
      <c r="H1008" s="194" t="s">
        <v>5</v>
      </c>
      <c r="I1008" s="195">
        <v>-1.4863764365235621E-2</v>
      </c>
      <c r="J1008" s="195">
        <v>-1.4326581128290883E-2</v>
      </c>
    </row>
    <row r="1009" spans="8:10">
      <c r="H1009" s="194" t="s">
        <v>6</v>
      </c>
      <c r="I1009" s="195">
        <v>-2.9529563778080692E-2</v>
      </c>
      <c r="J1009" s="195">
        <v>-2.9313462904632215E-2</v>
      </c>
    </row>
    <row r="1010" spans="8:10">
      <c r="H1010" s="194" t="s">
        <v>7</v>
      </c>
      <c r="I1010" s="195">
        <v>-2.9867507920264602E-2</v>
      </c>
      <c r="J1010" s="195">
        <v>-2.812901662013978E-2</v>
      </c>
    </row>
    <row r="1011" spans="8:10">
      <c r="H1011" s="194" t="s">
        <v>8</v>
      </c>
      <c r="I1011" s="195">
        <v>-3.793317970977228E-2</v>
      </c>
      <c r="J1011" s="195">
        <v>-3.6822723170131688E-2</v>
      </c>
    </row>
    <row r="1012" spans="8:10">
      <c r="H1012" s="194" t="s">
        <v>179</v>
      </c>
      <c r="I1012" s="195">
        <v>-1.0465200014003417E-2</v>
      </c>
      <c r="J1012" s="195">
        <v>-8.1286970236886802E-3</v>
      </c>
    </row>
    <row r="1013" spans="8:10">
      <c r="H1013" s="194" t="s">
        <v>10</v>
      </c>
      <c r="I1013" s="195">
        <v>-5.1543303723610823E-2</v>
      </c>
      <c r="J1013" s="195">
        <v>-5.1024584000842865E-2</v>
      </c>
    </row>
    <row r="1014" spans="8:10">
      <c r="H1014" s="194" t="s">
        <v>459</v>
      </c>
      <c r="I1014" s="195">
        <v>5.4362354286503489E-3</v>
      </c>
      <c r="J1014" s="195">
        <v>7.8799068415662532E-3</v>
      </c>
    </row>
    <row r="1015" spans="8:10">
      <c r="H1015" s="194" t="s">
        <v>11</v>
      </c>
      <c r="I1015" s="195">
        <v>4.9890674625239662E-2</v>
      </c>
      <c r="J1015" s="195">
        <v>5.0416044391567771E-2</v>
      </c>
    </row>
    <row r="1016" spans="8:10">
      <c r="H1016" s="194" t="s">
        <v>394</v>
      </c>
      <c r="I1016" s="195">
        <v>-3.4196313890010988E-2</v>
      </c>
      <c r="J1016" s="195">
        <v>-3.3279756747630729E-2</v>
      </c>
    </row>
    <row r="1017" spans="8:10">
      <c r="H1017" s="194" t="s">
        <v>13</v>
      </c>
      <c r="I1017" s="196">
        <v>-2.7665753706912155E-2</v>
      </c>
      <c r="J1017" s="196">
        <v>-2.6593790433765196E-2</v>
      </c>
    </row>
    <row r="1018" spans="8:10">
      <c r="H1018" s="194"/>
      <c r="I1018" s="196"/>
      <c r="J1018" s="196"/>
    </row>
    <row r="1019" spans="8:10">
      <c r="H1019" s="194"/>
      <c r="I1019" s="196"/>
      <c r="J1019" s="196"/>
    </row>
    <row r="1020" spans="8:10">
      <c r="H1020" s="194" t="s">
        <v>658</v>
      </c>
      <c r="I1020" s="196"/>
      <c r="J1020" s="196"/>
    </row>
    <row r="1021" spans="8:10">
      <c r="H1021" s="364">
        <v>44104</v>
      </c>
      <c r="I1021" s="196" t="s">
        <v>17</v>
      </c>
      <c r="J1021" s="196" t="s">
        <v>18</v>
      </c>
    </row>
    <row r="1022" spans="8:10">
      <c r="H1022" s="194"/>
      <c r="I1022" s="196" t="s">
        <v>21</v>
      </c>
      <c r="J1022" s="196" t="s">
        <v>21</v>
      </c>
    </row>
    <row r="1023" spans="8:10">
      <c r="H1023" s="194" t="s">
        <v>3</v>
      </c>
      <c r="I1023" s="195">
        <v>-0.14637407593807383</v>
      </c>
      <c r="J1023" s="195">
        <v>-0.14512802784268908</v>
      </c>
    </row>
    <row r="1024" spans="8:10">
      <c r="H1024" s="194" t="s">
        <v>4</v>
      </c>
      <c r="I1024" s="195">
        <v>1.0922107051182461E-2</v>
      </c>
      <c r="J1024" s="195">
        <v>1.3444232488207364E-2</v>
      </c>
    </row>
    <row r="1025" spans="8:10">
      <c r="H1025" s="194" t="s">
        <v>5</v>
      </c>
      <c r="I1025" s="195">
        <v>-8.44083562768283E-3</v>
      </c>
      <c r="J1025" s="195">
        <v>-7.629066016274888E-3</v>
      </c>
    </row>
    <row r="1026" spans="8:10">
      <c r="H1026" s="194" t="s">
        <v>6</v>
      </c>
      <c r="I1026" s="195">
        <v>-3.6860450608697026E-2</v>
      </c>
      <c r="J1026" s="195">
        <v>-3.618243700492596E-2</v>
      </c>
    </row>
    <row r="1027" spans="8:10">
      <c r="H1027" s="194" t="s">
        <v>7</v>
      </c>
      <c r="I1027" s="195">
        <v>-1.8437971979137768E-2</v>
      </c>
      <c r="J1027" s="195">
        <v>-1.4766173920612191E-2</v>
      </c>
    </row>
    <row r="1028" spans="8:10">
      <c r="H1028" s="194" t="s">
        <v>8</v>
      </c>
      <c r="I1028" s="195">
        <v>-2.2910028684125283E-2</v>
      </c>
      <c r="J1028" s="195">
        <v>-2.151903075808681E-2</v>
      </c>
    </row>
    <row r="1029" spans="8:10">
      <c r="H1029" s="194" t="s">
        <v>179</v>
      </c>
      <c r="I1029" s="195">
        <v>-3.6699472256664145E-2</v>
      </c>
      <c r="J1029" s="195">
        <v>-3.4845487600788538E-2</v>
      </c>
    </row>
    <row r="1030" spans="8:10">
      <c r="H1030" s="194" t="s">
        <v>10</v>
      </c>
      <c r="I1030" s="195">
        <v>-5.4156818567757226E-2</v>
      </c>
      <c r="J1030" s="195">
        <v>-5.3665658236940139E-2</v>
      </c>
    </row>
    <row r="1031" spans="8:10">
      <c r="H1031" s="194" t="s">
        <v>459</v>
      </c>
      <c r="I1031" s="195">
        <v>-6.4821616949313321E-2</v>
      </c>
      <c r="J1031" s="195">
        <v>-6.4689257219665119E-2</v>
      </c>
    </row>
    <row r="1032" spans="8:10">
      <c r="H1032" s="194" t="s">
        <v>11</v>
      </c>
      <c r="I1032" s="195">
        <v>8.0289162223670107E-3</v>
      </c>
      <c r="J1032" s="195">
        <v>1.126762642311574E-2</v>
      </c>
    </row>
    <row r="1033" spans="8:10">
      <c r="H1033" s="194" t="s">
        <v>394</v>
      </c>
      <c r="I1033" s="195">
        <v>-2.5060872537786882E-2</v>
      </c>
      <c r="J1033" s="195">
        <v>-2.0411783915717741E-2</v>
      </c>
    </row>
    <row r="1034" spans="8:10">
      <c r="H1034" s="194" t="s">
        <v>13</v>
      </c>
      <c r="I1034" s="196">
        <v>-3.9227837158299916E-2</v>
      </c>
      <c r="J1034" s="196">
        <v>-3.7996667916599502E-2</v>
      </c>
    </row>
    <row r="1035" spans="8:10">
      <c r="H1035" s="194"/>
      <c r="I1035" s="196"/>
      <c r="J1035" s="196"/>
    </row>
    <row r="1036" spans="8:10">
      <c r="H1036" s="194"/>
      <c r="I1036" s="196"/>
      <c r="J1036" s="196"/>
    </row>
    <row r="1037" spans="8:10">
      <c r="H1037" s="194" t="s">
        <v>625</v>
      </c>
      <c r="I1037" s="196"/>
      <c r="J1037" s="196"/>
    </row>
    <row r="1038" spans="8:10">
      <c r="H1038" s="364">
        <v>44074</v>
      </c>
      <c r="I1038" s="196" t="s">
        <v>17</v>
      </c>
      <c r="J1038" s="196" t="s">
        <v>18</v>
      </c>
    </row>
    <row r="1039" spans="8:10">
      <c r="H1039" s="194"/>
      <c r="I1039" s="196" t="s">
        <v>21</v>
      </c>
      <c r="J1039" s="196" t="s">
        <v>21</v>
      </c>
    </row>
    <row r="1040" spans="8:10">
      <c r="H1040" s="194" t="s">
        <v>3</v>
      </c>
      <c r="I1040" s="195">
        <v>-2.0574147088916694E-2</v>
      </c>
      <c r="J1040" s="195">
        <v>-1.0208399112835109E-2</v>
      </c>
    </row>
    <row r="1041" spans="8:10">
      <c r="H1041" s="194" t="s">
        <v>4</v>
      </c>
      <c r="I1041" s="195">
        <v>4.192232854754474E-2</v>
      </c>
      <c r="J1041" s="195">
        <v>4.4180801886180676E-2</v>
      </c>
    </row>
    <row r="1042" spans="8:10">
      <c r="H1042" s="194" t="s">
        <v>5</v>
      </c>
      <c r="I1042" s="195">
        <v>8.3076045864156844E-2</v>
      </c>
      <c r="J1042" s="195">
        <v>8.6203143805353211E-2</v>
      </c>
    </row>
    <row r="1043" spans="8:10">
      <c r="H1043" s="194" t="s">
        <v>6</v>
      </c>
      <c r="I1043" s="195">
        <v>9.4345425372672986E-2</v>
      </c>
      <c r="J1043" s="195">
        <v>9.5241506860804348E-2</v>
      </c>
    </row>
    <row r="1044" spans="8:10">
      <c r="H1044" s="194" t="s">
        <v>7</v>
      </c>
      <c r="I1044" s="195">
        <v>4.5970862890720054E-2</v>
      </c>
      <c r="J1044" s="195">
        <v>4.7367327259552283E-2</v>
      </c>
    </row>
    <row r="1045" spans="8:10">
      <c r="H1045" s="194" t="s">
        <v>8</v>
      </c>
      <c r="I1045" s="195">
        <v>2.5476699781711076E-2</v>
      </c>
      <c r="J1045" s="195">
        <v>2.666587649151908E-2</v>
      </c>
    </row>
    <row r="1046" spans="8:10">
      <c r="H1046" s="194" t="s">
        <v>179</v>
      </c>
      <c r="I1046" s="195">
        <v>4.1274174649823969E-2</v>
      </c>
      <c r="J1046" s="195">
        <v>4.2862782081771744E-2</v>
      </c>
    </row>
    <row r="1047" spans="8:10">
      <c r="H1047" s="194" t="s">
        <v>10</v>
      </c>
      <c r="I1047" s="195">
        <v>0.11831552282765823</v>
      </c>
      <c r="J1047" s="195">
        <v>0.12007994208142914</v>
      </c>
    </row>
    <row r="1048" spans="8:10">
      <c r="H1048" s="194" t="s">
        <v>459</v>
      </c>
      <c r="I1048" s="195">
        <v>9.0517056782451588E-2</v>
      </c>
      <c r="J1048" s="195">
        <v>9.0634198216608119E-2</v>
      </c>
    </row>
    <row r="1049" spans="8:10">
      <c r="H1049" s="194" t="s">
        <v>11</v>
      </c>
      <c r="I1049" s="195">
        <v>-3.1265241806184951E-2</v>
      </c>
      <c r="J1049" s="195">
        <v>-2.6481960019784867E-2</v>
      </c>
    </row>
    <row r="1050" spans="8:10">
      <c r="H1050" s="194" t="s">
        <v>394</v>
      </c>
      <c r="I1050" s="195">
        <v>-1.0942717950138681E-3</v>
      </c>
      <c r="J1050" s="195">
        <v>4.6839190253922247E-4</v>
      </c>
    </row>
    <row r="1051" spans="8:10">
      <c r="H1051" s="194" t="s">
        <v>13</v>
      </c>
      <c r="I1051" s="196">
        <v>7.0062638515224096E-2</v>
      </c>
      <c r="J1051" s="196">
        <v>7.1880523132176188E-2</v>
      </c>
    </row>
    <row r="1052" spans="8:10">
      <c r="H1052" s="101"/>
      <c r="I1052" s="101"/>
      <c r="J1052" s="101"/>
    </row>
    <row r="1053" spans="8:10">
      <c r="H1053" s="101"/>
      <c r="I1053" s="101"/>
      <c r="J1053" s="101"/>
    </row>
    <row r="1054" spans="8:10">
      <c r="H1054" s="194" t="s">
        <v>622</v>
      </c>
      <c r="I1054" s="196"/>
      <c r="J1054" s="196"/>
    </row>
    <row r="1055" spans="8:10">
      <c r="H1055" s="364">
        <v>44043</v>
      </c>
      <c r="I1055" s="196" t="s">
        <v>17</v>
      </c>
      <c r="J1055" s="196" t="s">
        <v>18</v>
      </c>
    </row>
    <row r="1056" spans="8:10">
      <c r="H1056" s="194"/>
      <c r="I1056" s="196" t="s">
        <v>21</v>
      </c>
      <c r="J1056" s="196" t="s">
        <v>21</v>
      </c>
    </row>
    <row r="1057" spans="8:10">
      <c r="H1057" s="194" t="s">
        <v>3</v>
      </c>
      <c r="I1057" s="195">
        <v>-5.3457403017176608E-2</v>
      </c>
      <c r="J1057" s="195">
        <v>-5.1272861896766164E-2</v>
      </c>
    </row>
    <row r="1058" spans="8:10">
      <c r="H1058" s="194" t="s">
        <v>4</v>
      </c>
      <c r="I1058" s="195">
        <v>7.0296366641454E-2</v>
      </c>
      <c r="J1058" s="195">
        <v>7.074828761038221E-2</v>
      </c>
    </row>
    <row r="1059" spans="8:10">
      <c r="H1059" s="194" t="s">
        <v>5</v>
      </c>
      <c r="I1059" s="195">
        <v>4.2836469024601032E-2</v>
      </c>
      <c r="J1059" s="195">
        <v>4.3448295319555852E-2</v>
      </c>
    </row>
    <row r="1060" spans="8:10">
      <c r="H1060" s="194" t="s">
        <v>6</v>
      </c>
      <c r="I1060" s="195">
        <v>8.9777553197104121E-2</v>
      </c>
      <c r="J1060" s="195">
        <v>9.0005811985949702E-2</v>
      </c>
    </row>
    <row r="1061" spans="8:10">
      <c r="H1061" s="194" t="s">
        <v>7</v>
      </c>
      <c r="I1061" s="195">
        <v>6.7651318894749179E-2</v>
      </c>
      <c r="J1061" s="195">
        <v>6.965104273676781E-2</v>
      </c>
    </row>
    <row r="1062" spans="8:10">
      <c r="H1062" s="194" t="s">
        <v>8</v>
      </c>
      <c r="I1062" s="195">
        <v>5.2045807636593278E-2</v>
      </c>
      <c r="J1062" s="195">
        <v>5.3851984499832639E-2</v>
      </c>
    </row>
    <row r="1063" spans="8:10">
      <c r="H1063" s="194" t="s">
        <v>179</v>
      </c>
      <c r="I1063" s="195">
        <v>3.5204495275033221E-2</v>
      </c>
      <c r="J1063" s="195">
        <v>3.7684328700887226E-2</v>
      </c>
    </row>
    <row r="1064" spans="8:10">
      <c r="H1064" s="194" t="s">
        <v>10</v>
      </c>
      <c r="I1064" s="195">
        <v>5.5586355101454377E-2</v>
      </c>
      <c r="J1064" s="195">
        <v>5.6196704566625844E-2</v>
      </c>
    </row>
    <row r="1065" spans="8:10">
      <c r="H1065" s="194" t="s">
        <v>459</v>
      </c>
      <c r="I1065" s="195">
        <v>6.5658710028566825E-2</v>
      </c>
      <c r="J1065" s="195">
        <v>6.7955134842232034E-2</v>
      </c>
    </row>
    <row r="1066" spans="8:10">
      <c r="H1066" s="194" t="s">
        <v>11</v>
      </c>
      <c r="I1066" s="195">
        <v>7.7239861319347014E-2</v>
      </c>
      <c r="J1066" s="195">
        <v>7.811173330054566E-2</v>
      </c>
    </row>
    <row r="1067" spans="8:10">
      <c r="H1067" s="194" t="s">
        <v>394</v>
      </c>
      <c r="I1067" s="195">
        <v>3.8938104212675739E-2</v>
      </c>
      <c r="J1067" s="195">
        <v>3.9958657443079026E-2</v>
      </c>
    </row>
    <row r="1068" spans="8:10">
      <c r="H1068" s="194" t="s">
        <v>13</v>
      </c>
      <c r="I1068" s="196">
        <v>5.5104528942983233E-2</v>
      </c>
      <c r="J1068" s="196">
        <v>5.6385140178720539E-2</v>
      </c>
    </row>
    <row r="1069" spans="8:10">
      <c r="H1069" s="194"/>
      <c r="I1069" s="196"/>
      <c r="J1069" s="196"/>
    </row>
    <row r="1070" spans="8:10">
      <c r="H1070" s="194"/>
      <c r="I1070" s="196"/>
      <c r="J1070" s="196"/>
    </row>
    <row r="1071" spans="8:10">
      <c r="H1071" s="194" t="s">
        <v>620</v>
      </c>
      <c r="I1071" s="196"/>
      <c r="J1071" s="196"/>
    </row>
    <row r="1072" spans="8:10">
      <c r="H1072" s="364">
        <v>44012</v>
      </c>
      <c r="I1072" s="196" t="s">
        <v>17</v>
      </c>
      <c r="J1072" s="196" t="s">
        <v>18</v>
      </c>
    </row>
    <row r="1073" spans="8:10">
      <c r="H1073" s="194"/>
      <c r="I1073" s="196" t="s">
        <v>21</v>
      </c>
      <c r="J1073" s="196" t="s">
        <v>21</v>
      </c>
    </row>
    <row r="1074" spans="8:10">
      <c r="H1074" s="194" t="s">
        <v>3</v>
      </c>
      <c r="I1074" s="195">
        <v>-1.4167100355325868E-2</v>
      </c>
      <c r="J1074" s="195">
        <v>-1.296943630171965E-2</v>
      </c>
    </row>
    <row r="1075" spans="8:10">
      <c r="H1075" s="194" t="s">
        <v>4</v>
      </c>
      <c r="I1075" s="195">
        <v>1.8514161304764132E-2</v>
      </c>
      <c r="J1075" s="195">
        <v>2.1565267064336924E-2</v>
      </c>
    </row>
    <row r="1076" spans="8:10">
      <c r="H1076" s="194" t="s">
        <v>5</v>
      </c>
      <c r="I1076" s="195">
        <v>1.9014953879977758E-2</v>
      </c>
      <c r="J1076" s="195">
        <v>2.0042517092367929E-2</v>
      </c>
    </row>
    <row r="1077" spans="8:10">
      <c r="H1077" s="194" t="s">
        <v>6</v>
      </c>
      <c r="I1077" s="195">
        <v>4.9016128687679794E-2</v>
      </c>
      <c r="J1077" s="195">
        <v>4.9917583835771717E-2</v>
      </c>
    </row>
    <row r="1078" spans="8:10">
      <c r="H1078" s="194" t="s">
        <v>7</v>
      </c>
      <c r="I1078" s="195">
        <v>-7.3477901777967425E-3</v>
      </c>
      <c r="J1078" s="195">
        <v>-3.3417722976836206E-3</v>
      </c>
    </row>
    <row r="1079" spans="8:10">
      <c r="H1079" s="194" t="s">
        <v>8</v>
      </c>
      <c r="I1079" s="195">
        <v>-2.531687631796975E-2</v>
      </c>
      <c r="J1079" s="195">
        <v>-2.3788900852049655E-2</v>
      </c>
    </row>
    <row r="1080" spans="8:10">
      <c r="H1080" s="194" t="s">
        <v>179</v>
      </c>
      <c r="I1080" s="195">
        <v>-5.2289410782212498E-3</v>
      </c>
      <c r="J1080" s="195">
        <v>-3.1977555074385045E-3</v>
      </c>
    </row>
    <row r="1081" spans="8:10">
      <c r="H1081" s="194" t="s">
        <v>10</v>
      </c>
      <c r="I1081" s="195">
        <v>7.0770030568119591E-2</v>
      </c>
      <c r="J1081" s="195">
        <v>7.1408626004336506E-2</v>
      </c>
    </row>
    <row r="1082" spans="8:10">
      <c r="H1082" s="194" t="s">
        <v>459</v>
      </c>
      <c r="I1082" s="195">
        <v>-5.6132621924139814E-3</v>
      </c>
      <c r="J1082" s="195">
        <v>-5.138353840353771E-3</v>
      </c>
    </row>
    <row r="1083" spans="8:10">
      <c r="H1083" s="194" t="s">
        <v>11</v>
      </c>
      <c r="I1083" s="195">
        <v>-4.997206418237421E-2</v>
      </c>
      <c r="J1083" s="195">
        <v>-4.665245254934014E-2</v>
      </c>
    </row>
    <row r="1084" spans="8:10">
      <c r="H1084" s="194" t="s">
        <v>394</v>
      </c>
      <c r="I1084" s="195">
        <v>9.8973704565064047E-3</v>
      </c>
      <c r="J1084" s="195">
        <v>1.4739279700450636E-2</v>
      </c>
    </row>
    <row r="1085" spans="8:10">
      <c r="H1085" s="194" t="s">
        <v>13</v>
      </c>
      <c r="I1085" s="196">
        <v>1.8388423939772691E-2</v>
      </c>
      <c r="J1085" s="196">
        <v>1.988720265592625E-2</v>
      </c>
    </row>
    <row r="1086" spans="8:10">
      <c r="H1086" s="194"/>
      <c r="I1086" s="196"/>
      <c r="J1086" s="196"/>
    </row>
    <row r="1087" spans="8:10">
      <c r="H1087" s="194"/>
      <c r="I1087" s="196"/>
      <c r="J1087" s="196"/>
    </row>
    <row r="1088" spans="8:10">
      <c r="H1088" s="194" t="s">
        <v>585</v>
      </c>
      <c r="I1088" s="196"/>
      <c r="J1088" s="196"/>
    </row>
    <row r="1089" spans="8:10">
      <c r="H1089" s="364">
        <v>43980</v>
      </c>
      <c r="I1089" s="196" t="s">
        <v>17</v>
      </c>
      <c r="J1089" s="196" t="s">
        <v>18</v>
      </c>
    </row>
    <row r="1090" spans="8:10">
      <c r="H1090" s="194"/>
      <c r="I1090" s="196" t="s">
        <v>21</v>
      </c>
      <c r="J1090" s="196" t="s">
        <v>21</v>
      </c>
    </row>
    <row r="1091" spans="8:10">
      <c r="H1091" s="194" t="s">
        <v>3</v>
      </c>
      <c r="I1091" s="195">
        <v>6.7054426188457583E-3</v>
      </c>
      <c r="J1091" s="195">
        <v>1.8836387660315257E-2</v>
      </c>
    </row>
    <row r="1092" spans="8:10">
      <c r="H1092" s="194" t="s">
        <v>4</v>
      </c>
      <c r="I1092" s="195">
        <v>6.6838390459696972E-2</v>
      </c>
      <c r="J1092" s="195">
        <v>6.9734910338710598E-2</v>
      </c>
    </row>
    <row r="1093" spans="8:10">
      <c r="H1093" s="194" t="s">
        <v>5</v>
      </c>
      <c r="I1093" s="195">
        <v>5.1265207480536423E-2</v>
      </c>
      <c r="J1093" s="195">
        <v>5.5001063720949039E-2</v>
      </c>
    </row>
    <row r="1094" spans="8:10">
      <c r="H1094" s="194" t="s">
        <v>6</v>
      </c>
      <c r="I1094" s="195">
        <v>4.863013223627255E-2</v>
      </c>
      <c r="J1094" s="195">
        <v>4.9710922698726234E-2</v>
      </c>
    </row>
    <row r="1095" spans="8:10">
      <c r="H1095" s="194" t="s">
        <v>7</v>
      </c>
      <c r="I1095" s="195">
        <v>1.3765085024843637E-2</v>
      </c>
      <c r="J1095" s="195">
        <v>1.5145239716902292E-2</v>
      </c>
    </row>
    <row r="1096" spans="8:10">
      <c r="H1096" s="194" t="s">
        <v>8</v>
      </c>
      <c r="I1096" s="195">
        <v>3.1076230825913376E-2</v>
      </c>
      <c r="J1096" s="195">
        <v>3.290772531275743E-2</v>
      </c>
    </row>
    <row r="1097" spans="8:10">
      <c r="H1097" s="194" t="s">
        <v>179</v>
      </c>
      <c r="I1097" s="195">
        <v>2.4266050291235297E-2</v>
      </c>
      <c r="J1097" s="195">
        <v>2.7198106281213441E-2</v>
      </c>
    </row>
    <row r="1098" spans="8:10">
      <c r="H1098" s="194" t="s">
        <v>10</v>
      </c>
      <c r="I1098" s="195">
        <v>6.8313093098979927E-2</v>
      </c>
      <c r="J1098" s="195">
        <v>7.0533728075779845E-2</v>
      </c>
    </row>
    <row r="1099" spans="8:10">
      <c r="H1099" s="194" t="s">
        <v>459</v>
      </c>
      <c r="I1099" s="195">
        <v>5.9980926649491062E-2</v>
      </c>
      <c r="J1099" s="195">
        <v>6.0112349271509213E-2</v>
      </c>
    </row>
    <row r="1100" spans="8:10">
      <c r="H1100" s="194" t="s">
        <v>11</v>
      </c>
      <c r="I1100" s="195">
        <v>3.9015382670433585E-2</v>
      </c>
      <c r="J1100" s="195">
        <v>4.4044061431376624E-2</v>
      </c>
    </row>
    <row r="1101" spans="8:10">
      <c r="H1101" s="194" t="s">
        <v>394</v>
      </c>
      <c r="I1101" s="195">
        <v>1.7369258144253497E-2</v>
      </c>
      <c r="J1101" s="195">
        <v>1.9144830415092517E-2</v>
      </c>
    </row>
    <row r="1102" spans="8:10">
      <c r="H1102" s="194" t="s">
        <v>13</v>
      </c>
      <c r="I1102" s="196">
        <v>4.527992310629414E-2</v>
      </c>
      <c r="J1102" s="196">
        <v>4.7628058335858592E-2</v>
      </c>
    </row>
    <row r="1103" spans="8:10">
      <c r="H1103" s="194"/>
      <c r="I1103" s="196"/>
      <c r="J1103" s="196"/>
    </row>
    <row r="1104" spans="8:10">
      <c r="H1104" s="194"/>
      <c r="I1104" s="196"/>
      <c r="J1104" s="196"/>
    </row>
    <row r="1105" spans="8:10">
      <c r="H1105" s="194" t="s">
        <v>602</v>
      </c>
      <c r="I1105" s="196"/>
      <c r="J1105" s="196"/>
    </row>
    <row r="1106" spans="8:10">
      <c r="H1106" s="364">
        <v>43951</v>
      </c>
      <c r="I1106" s="196" t="s">
        <v>17</v>
      </c>
      <c r="J1106" s="196" t="s">
        <v>18</v>
      </c>
    </row>
    <row r="1107" spans="8:10">
      <c r="H1107" s="194"/>
      <c r="I1107" s="196" t="s">
        <v>21</v>
      </c>
      <c r="J1107" s="196" t="s">
        <v>21</v>
      </c>
    </row>
    <row r="1108" spans="8:10">
      <c r="H1108" s="194" t="s">
        <v>3</v>
      </c>
      <c r="I1108" s="195">
        <v>0.29657609872293733</v>
      </c>
      <c r="J1108" s="195">
        <v>0.29779574030893619</v>
      </c>
    </row>
    <row r="1109" spans="8:10">
      <c r="H1109" s="194" t="s">
        <v>4</v>
      </c>
      <c r="I1109" s="195">
        <v>0.15295101978199654</v>
      </c>
      <c r="J1109" s="195">
        <v>0.15310070753832195</v>
      </c>
    </row>
    <row r="1110" spans="8:10">
      <c r="H1110" s="194" t="s">
        <v>5</v>
      </c>
      <c r="I1110" s="195">
        <v>8.6609048442823022E-2</v>
      </c>
      <c r="J1110" s="195">
        <v>8.7305863684983942E-2</v>
      </c>
    </row>
    <row r="1111" spans="8:10">
      <c r="H1111" s="194" t="s">
        <v>6</v>
      </c>
      <c r="I1111" s="195">
        <v>0.20513540386789475</v>
      </c>
      <c r="J1111" s="195">
        <v>0.20546185191009214</v>
      </c>
    </row>
    <row r="1112" spans="8:10">
      <c r="H1112" s="194" t="s">
        <v>7</v>
      </c>
      <c r="I1112" s="195">
        <v>6.6442008836697042E-2</v>
      </c>
      <c r="J1112" s="195">
        <v>6.8616571178133023E-2</v>
      </c>
    </row>
    <row r="1113" spans="8:10">
      <c r="H1113" s="194" t="s">
        <v>8</v>
      </c>
      <c r="I1113" s="195">
        <v>0.1250191398906475</v>
      </c>
      <c r="J1113" s="195">
        <v>0.1264783768861979</v>
      </c>
    </row>
    <row r="1114" spans="8:10">
      <c r="H1114" s="194" t="s">
        <v>179</v>
      </c>
      <c r="I1114" s="195">
        <v>9.338451674770698E-2</v>
      </c>
      <c r="J1114" s="195">
        <v>9.5798347326429667E-2</v>
      </c>
    </row>
    <row r="1115" spans="8:10">
      <c r="H1115" s="194" t="s">
        <v>10</v>
      </c>
      <c r="I1115" s="195">
        <v>0.13733035638389612</v>
      </c>
      <c r="J1115" s="195">
        <v>0.13800923151858568</v>
      </c>
    </row>
    <row r="1116" spans="8:10">
      <c r="H1116" s="194" t="s">
        <v>459</v>
      </c>
      <c r="I1116" s="195">
        <v>0.13507239950712702</v>
      </c>
      <c r="J1116" s="195">
        <v>0.13819579730259868</v>
      </c>
    </row>
    <row r="1117" spans="8:10">
      <c r="H1117" s="194" t="s">
        <v>11</v>
      </c>
      <c r="I1117" s="195">
        <v>3.1714868629458826E-2</v>
      </c>
      <c r="J1117" s="195">
        <v>3.2155054980322229E-2</v>
      </c>
    </row>
    <row r="1118" spans="8:10">
      <c r="H1118" s="194" t="s">
        <v>394</v>
      </c>
      <c r="I1118" s="195">
        <v>9.3325619859732978E-2</v>
      </c>
      <c r="J1118" s="195">
        <v>9.4781309165226091E-2</v>
      </c>
    </row>
    <row r="1119" spans="8:10">
      <c r="H1119" s="194" t="s">
        <v>13</v>
      </c>
      <c r="I1119" s="196">
        <v>0.12684397460846908</v>
      </c>
      <c r="J1119" s="196">
        <v>0.12819376024854834</v>
      </c>
    </row>
    <row r="1120" spans="8:10">
      <c r="H1120" s="194"/>
      <c r="I1120" s="196"/>
      <c r="J1120" s="196"/>
    </row>
    <row r="1121" spans="8:10">
      <c r="H1121" s="194"/>
      <c r="I1121" s="196"/>
      <c r="J1121" s="196"/>
    </row>
    <row r="1122" spans="8:10">
      <c r="H1122" s="194" t="s">
        <v>566</v>
      </c>
      <c r="I1122" s="196"/>
      <c r="J1122" s="196"/>
    </row>
    <row r="1123" spans="8:10">
      <c r="H1123" s="364">
        <v>43921</v>
      </c>
      <c r="I1123" s="196" t="s">
        <v>17</v>
      </c>
      <c r="J1123" s="196" t="s">
        <v>18</v>
      </c>
    </row>
    <row r="1124" spans="8:10">
      <c r="H1124" s="194"/>
      <c r="I1124" s="196" t="s">
        <v>21</v>
      </c>
      <c r="J1124" s="196" t="s">
        <v>21</v>
      </c>
    </row>
    <row r="1125" spans="8:10">
      <c r="H1125" s="194" t="s">
        <v>3</v>
      </c>
      <c r="I1125" s="195">
        <v>-0.34970640116523499</v>
      </c>
      <c r="J1125" s="195">
        <v>-0.34795818276401735</v>
      </c>
    </row>
    <row r="1126" spans="8:10">
      <c r="H1126" s="194" t="s">
        <v>4</v>
      </c>
      <c r="I1126" s="195">
        <v>-0.14345221186973001</v>
      </c>
      <c r="J1126" s="195">
        <v>-0.14062682069068144</v>
      </c>
    </row>
    <row r="1127" spans="8:10">
      <c r="H1127" s="194" t="s">
        <v>5</v>
      </c>
      <c r="I1127" s="195">
        <v>-0.19286879034677895</v>
      </c>
      <c r="J1127" s="195">
        <v>-0.1918258872967975</v>
      </c>
    </row>
    <row r="1128" spans="8:10">
      <c r="H1128" s="194" t="s">
        <v>6</v>
      </c>
      <c r="I1128" s="195">
        <v>-0.13393678426760502</v>
      </c>
      <c r="J1128" s="195">
        <v>-0.13240749528260365</v>
      </c>
    </row>
    <row r="1129" spans="8:10">
      <c r="H1129" s="194" t="s">
        <v>7</v>
      </c>
      <c r="I1129" s="195">
        <v>-5.8601069826472618E-2</v>
      </c>
      <c r="J1129" s="195">
        <v>-5.3880080311698331E-2</v>
      </c>
    </row>
    <row r="1130" spans="8:10">
      <c r="H1130" s="194" t="s">
        <v>8</v>
      </c>
      <c r="I1130" s="195">
        <v>-3.9758416466379898E-2</v>
      </c>
      <c r="J1130" s="195">
        <v>-3.819738164744968E-2</v>
      </c>
    </row>
    <row r="1131" spans="8:10">
      <c r="H1131" s="194" t="s">
        <v>179</v>
      </c>
      <c r="I1131" s="195">
        <v>-0.2148378682380655</v>
      </c>
      <c r="J1131" s="195">
        <v>-0.2131493233950309</v>
      </c>
    </row>
    <row r="1132" spans="8:10">
      <c r="H1132" s="194" t="s">
        <v>10</v>
      </c>
      <c r="I1132" s="195">
        <v>-8.7059400866851155E-2</v>
      </c>
      <c r="J1132" s="195">
        <v>-8.6378862193615014E-2</v>
      </c>
    </row>
    <row r="1133" spans="8:10">
      <c r="H1133" s="194" t="s">
        <v>459</v>
      </c>
      <c r="I1133" s="195">
        <v>-0.12204441792011722</v>
      </c>
      <c r="J1133" s="195">
        <v>-0.12140687050746657</v>
      </c>
    </row>
    <row r="1134" spans="8:10">
      <c r="H1134" s="194" t="s">
        <v>11</v>
      </c>
      <c r="I1134" s="195">
        <v>-0.10219671502195071</v>
      </c>
      <c r="J1134" s="195">
        <v>-0.10006256920304202</v>
      </c>
    </row>
    <row r="1135" spans="8:10">
      <c r="H1135" s="194" t="s">
        <v>394</v>
      </c>
      <c r="I1135" s="195">
        <v>-0.15397293603852413</v>
      </c>
      <c r="J1135" s="195">
        <v>-0.1495007296849008</v>
      </c>
    </row>
    <row r="1136" spans="8:10">
      <c r="H1136" s="194" t="s">
        <v>13</v>
      </c>
      <c r="I1136" s="196">
        <v>-0.12512015470938131</v>
      </c>
      <c r="J1136" s="196">
        <v>-0.1235128567943059</v>
      </c>
    </row>
    <row r="1137" spans="8:10">
      <c r="H1137" s="194"/>
      <c r="I1137" s="196"/>
      <c r="J1137" s="196"/>
    </row>
    <row r="1138" spans="8:10">
      <c r="H1138" s="194"/>
      <c r="I1138" s="196"/>
      <c r="J1138" s="196"/>
    </row>
    <row r="1139" spans="8:10">
      <c r="H1139" s="194" t="s">
        <v>560</v>
      </c>
      <c r="I1139" s="196"/>
      <c r="J1139" s="196"/>
    </row>
    <row r="1140" spans="8:10">
      <c r="H1140" s="364">
        <v>43889</v>
      </c>
      <c r="I1140" s="196" t="s">
        <v>17</v>
      </c>
      <c r="J1140" s="196" t="s">
        <v>18</v>
      </c>
    </row>
    <row r="1141" spans="8:10">
      <c r="H1141" s="194"/>
      <c r="I1141" s="196" t="s">
        <v>21</v>
      </c>
      <c r="J1141" s="196" t="s">
        <v>21</v>
      </c>
    </row>
    <row r="1142" spans="8:10">
      <c r="H1142" s="194" t="s">
        <v>3</v>
      </c>
      <c r="I1142" s="195">
        <v>-0.1527159135032703</v>
      </c>
      <c r="J1142" s="195">
        <v>-0.14556231587326307</v>
      </c>
    </row>
    <row r="1143" spans="8:10">
      <c r="H1143" s="194" t="s">
        <v>4</v>
      </c>
      <c r="I1143" s="195">
        <v>-8.6542258650328607E-2</v>
      </c>
      <c r="J1143" s="195">
        <v>-8.3923546802898374E-2</v>
      </c>
    </row>
    <row r="1144" spans="8:10">
      <c r="H1144" s="194" t="s">
        <v>5</v>
      </c>
      <c r="I1144" s="195">
        <v>-9.6074518838146994E-2</v>
      </c>
      <c r="J1144" s="195">
        <v>-9.3240003680224115E-2</v>
      </c>
    </row>
    <row r="1145" spans="8:10">
      <c r="H1145" s="194" t="s">
        <v>6</v>
      </c>
      <c r="I1145" s="195">
        <v>-7.6860080339981596E-2</v>
      </c>
      <c r="J1145" s="195">
        <v>-7.5583622397568662E-2</v>
      </c>
    </row>
    <row r="1146" spans="8:10">
      <c r="H1146" s="194" t="s">
        <v>7</v>
      </c>
      <c r="I1146" s="195">
        <v>-8.1820671763714103E-2</v>
      </c>
      <c r="J1146" s="195">
        <v>-8.1053452069278165E-2</v>
      </c>
    </row>
    <row r="1147" spans="8:10">
      <c r="H1147" s="194" t="s">
        <v>8</v>
      </c>
      <c r="I1147" s="195">
        <v>-6.7850339615839861E-2</v>
      </c>
      <c r="J1147" s="195">
        <v>-6.6649084176148454E-2</v>
      </c>
    </row>
    <row r="1148" spans="8:10">
      <c r="H1148" s="194" t="s">
        <v>179</v>
      </c>
      <c r="I1148" s="195">
        <v>-0.11344719998225405</v>
      </c>
      <c r="J1148" s="195">
        <v>-0.11188103737257082</v>
      </c>
    </row>
    <row r="1149" spans="8:10">
      <c r="H1149" s="194" t="s">
        <v>10</v>
      </c>
      <c r="I1149" s="195">
        <v>-7.4481942168995063E-2</v>
      </c>
      <c r="J1149" s="195">
        <v>-7.2812038708793048E-2</v>
      </c>
    </row>
    <row r="1150" spans="8:10">
      <c r="H1150" s="194" t="s">
        <v>459</v>
      </c>
      <c r="I1150" s="195">
        <v>-6.3415144660262213E-2</v>
      </c>
      <c r="J1150" s="195">
        <v>-6.3379822185858248E-2</v>
      </c>
    </row>
    <row r="1151" spans="8:10">
      <c r="H1151" s="194" t="s">
        <v>11</v>
      </c>
      <c r="I1151" s="195">
        <v>-0.10350918250189078</v>
      </c>
      <c r="J1151" s="195">
        <v>-9.8822792194588893E-2</v>
      </c>
    </row>
    <row r="1152" spans="8:10">
      <c r="H1152" s="194" t="s">
        <v>394</v>
      </c>
      <c r="I1152" s="195">
        <v>-6.5366461912938045E-2</v>
      </c>
      <c r="J1152" s="195">
        <v>-6.3449112149690734E-2</v>
      </c>
    </row>
    <row r="1153" spans="8:10">
      <c r="H1153" s="194" t="s">
        <v>13</v>
      </c>
      <c r="I1153" s="196">
        <v>-8.4108280807849045E-2</v>
      </c>
      <c r="J1153" s="196">
        <v>-8.2319184122344402E-2</v>
      </c>
    </row>
    <row r="1154" spans="8:10">
      <c r="H1154" s="194"/>
      <c r="I1154" s="196"/>
      <c r="J1154" s="196"/>
    </row>
    <row r="1155" spans="8:10">
      <c r="H1155" s="194"/>
      <c r="I1155" s="196"/>
      <c r="J1155" s="196"/>
    </row>
    <row r="1156" spans="8:10">
      <c r="H1156" s="194" t="s">
        <v>552</v>
      </c>
      <c r="I1156" s="196"/>
      <c r="J1156" s="196"/>
    </row>
    <row r="1157" spans="8:10">
      <c r="H1157" s="364">
        <v>43861</v>
      </c>
      <c r="I1157" s="196" t="s">
        <v>17</v>
      </c>
      <c r="J1157" s="196" t="s">
        <v>18</v>
      </c>
    </row>
    <row r="1158" spans="8:10">
      <c r="H1158" s="194"/>
      <c r="I1158" s="196" t="s">
        <v>21</v>
      </c>
      <c r="J1158" s="196" t="s">
        <v>21</v>
      </c>
    </row>
    <row r="1159" spans="8:10">
      <c r="H1159" s="194" t="s">
        <v>3</v>
      </c>
      <c r="I1159" s="195">
        <v>-0.11174828194992614</v>
      </c>
      <c r="J1159" s="195">
        <v>-0.11067905310466708</v>
      </c>
    </row>
    <row r="1160" spans="8:10">
      <c r="H1160" s="194" t="s">
        <v>4</v>
      </c>
      <c r="I1160" s="195">
        <v>-6.1836261225017397E-2</v>
      </c>
      <c r="J1160" s="195">
        <v>-6.1738344391218836E-2</v>
      </c>
    </row>
    <row r="1161" spans="8:10">
      <c r="H1161" s="194" t="s">
        <v>5</v>
      </c>
      <c r="I1161" s="195">
        <v>-5.0693759496096558E-3</v>
      </c>
      <c r="J1161" s="195">
        <v>-4.4959107780038199E-3</v>
      </c>
    </row>
    <row r="1162" spans="8:10">
      <c r="H1162" s="194" t="s">
        <v>6</v>
      </c>
      <c r="I1162" s="195">
        <v>5.8023972124041645E-3</v>
      </c>
      <c r="J1162" s="195">
        <v>6.3260862449987521E-3</v>
      </c>
    </row>
    <row r="1163" spans="8:10">
      <c r="H1163" s="194" t="s">
        <v>7</v>
      </c>
      <c r="I1163" s="195">
        <v>1.9778862485615445E-3</v>
      </c>
      <c r="J1163" s="195">
        <v>3.5964867531770306E-3</v>
      </c>
    </row>
    <row r="1164" spans="8:10">
      <c r="H1164" s="194" t="s">
        <v>8</v>
      </c>
      <c r="I1164" s="195">
        <v>-2.8814847537672272E-2</v>
      </c>
      <c r="J1164" s="195">
        <v>-2.7193153411591786E-2</v>
      </c>
    </row>
    <row r="1165" spans="8:10">
      <c r="H1165" s="194" t="s">
        <v>179</v>
      </c>
      <c r="I1165" s="195">
        <v>-2.7954672713840223E-2</v>
      </c>
      <c r="J1165" s="195">
        <v>-2.5813929670143843E-2</v>
      </c>
    </row>
    <row r="1166" spans="8:10">
      <c r="H1166" s="194" t="s">
        <v>10</v>
      </c>
      <c r="I1166" s="195">
        <v>3.8945324168496276E-2</v>
      </c>
      <c r="J1166" s="195">
        <v>3.964373278434552E-2</v>
      </c>
    </row>
    <row r="1167" spans="8:10">
      <c r="H1167" s="194" t="s">
        <v>459</v>
      </c>
      <c r="I1167" s="195">
        <v>6.6247903207725667E-3</v>
      </c>
      <c r="J1167" s="195">
        <v>9.1950602284491811E-3</v>
      </c>
    </row>
    <row r="1168" spans="8:10">
      <c r="H1168" s="194" t="s">
        <v>11</v>
      </c>
      <c r="I1168" s="195">
        <v>6.615642529633492E-2</v>
      </c>
      <c r="J1168" s="195">
        <v>6.6549070480330208E-2</v>
      </c>
    </row>
    <row r="1169" spans="8:10">
      <c r="H1169" s="194" t="s">
        <v>394</v>
      </c>
      <c r="I1169" s="195">
        <v>1.3714558531691123E-2</v>
      </c>
      <c r="J1169" s="195">
        <v>1.4220457740354853E-2</v>
      </c>
    </row>
    <row r="1170" spans="8:10">
      <c r="H1170" s="194" t="s">
        <v>13</v>
      </c>
      <c r="I1170" s="196">
        <v>-1.6298325630433874E-3</v>
      </c>
      <c r="J1170" s="196">
        <v>-3.9208022637904349E-4</v>
      </c>
    </row>
    <row r="1171" spans="8:10">
      <c r="H1171" s="194"/>
      <c r="I1171" s="196"/>
      <c r="J1171" s="196"/>
    </row>
    <row r="1172" spans="8:10">
      <c r="H1172" s="194"/>
      <c r="I1172" s="196"/>
      <c r="J1172" s="196"/>
    </row>
    <row r="1173" spans="8:10">
      <c r="H1173" s="194" t="s">
        <v>533</v>
      </c>
      <c r="I1173" s="196"/>
      <c r="J1173" s="196"/>
    </row>
    <row r="1174" spans="8:10">
      <c r="H1174" s="364">
        <v>43830</v>
      </c>
      <c r="I1174" s="196" t="s">
        <v>17</v>
      </c>
      <c r="J1174" s="196" t="s">
        <v>18</v>
      </c>
    </row>
    <row r="1175" spans="8:10">
      <c r="H1175" s="194"/>
      <c r="I1175" s="196" t="s">
        <v>21</v>
      </c>
      <c r="J1175" s="196" t="s">
        <v>21</v>
      </c>
    </row>
    <row r="1176" spans="8:10">
      <c r="H1176" s="194" t="s">
        <v>3</v>
      </c>
      <c r="I1176" s="195">
        <v>5.816452533184413E-2</v>
      </c>
      <c r="J1176" s="195">
        <v>6.0268013375642582E-2</v>
      </c>
    </row>
    <row r="1177" spans="8:10">
      <c r="H1177" s="194" t="s">
        <v>4</v>
      </c>
      <c r="I1177" s="195">
        <v>2.8296223461450332E-2</v>
      </c>
      <c r="J1177" s="195">
        <v>3.0537102476390299E-2</v>
      </c>
    </row>
    <row r="1178" spans="8:10">
      <c r="H1178" s="194" t="s">
        <v>5</v>
      </c>
      <c r="I1178" s="195">
        <v>-1.6155706528347968E-3</v>
      </c>
      <c r="J1178" s="195">
        <v>-5.6392547841521701E-4</v>
      </c>
    </row>
    <row r="1179" spans="8:10">
      <c r="H1179" s="194" t="s">
        <v>6</v>
      </c>
      <c r="I1179" s="195">
        <v>2.6537699317971786E-2</v>
      </c>
      <c r="J1179" s="195">
        <v>2.7998521112625019E-2</v>
      </c>
    </row>
    <row r="1180" spans="8:10">
      <c r="H1180" s="194" t="s">
        <v>7</v>
      </c>
      <c r="I1180" s="195">
        <v>2.0306494333827141E-2</v>
      </c>
      <c r="J1180" s="195">
        <v>2.3699847733397617E-2</v>
      </c>
    </row>
    <row r="1181" spans="8:10">
      <c r="H1181" s="194" t="s">
        <v>8</v>
      </c>
      <c r="I1181" s="195">
        <v>3.4393452127914559E-2</v>
      </c>
      <c r="J1181" s="195">
        <v>3.5894907612452176E-2</v>
      </c>
    </row>
    <row r="1182" spans="8:10">
      <c r="H1182" s="194" t="s">
        <v>179</v>
      </c>
      <c r="I1182" s="195">
        <v>2.4922678808244392E-2</v>
      </c>
      <c r="J1182" s="195">
        <v>2.6872384779624836E-2</v>
      </c>
    </row>
    <row r="1183" spans="8:10">
      <c r="H1183" s="194" t="s">
        <v>10</v>
      </c>
      <c r="I1183" s="195">
        <v>4.4194740338602712E-2</v>
      </c>
      <c r="J1183" s="195">
        <v>4.4923229751125948E-2</v>
      </c>
    </row>
    <row r="1184" spans="8:10">
      <c r="H1184" s="194" t="s">
        <v>459</v>
      </c>
      <c r="I1184" s="195">
        <v>1.908840675419099E-2</v>
      </c>
      <c r="J1184" s="195">
        <v>1.9779342908520681E-2</v>
      </c>
    </row>
    <row r="1185" spans="8:10">
      <c r="H1185" s="194" t="s">
        <v>11</v>
      </c>
      <c r="I1185" s="195">
        <v>3.1428569773203074E-2</v>
      </c>
      <c r="J1185" s="195">
        <v>3.4381559064516676E-2</v>
      </c>
    </row>
    <row r="1186" spans="8:10">
      <c r="H1186" s="194" t="s">
        <v>394</v>
      </c>
      <c r="I1186" s="195">
        <v>7.9524419429706228E-3</v>
      </c>
      <c r="J1186" s="195">
        <v>1.31508499255375E-2</v>
      </c>
    </row>
    <row r="1187" spans="8:10">
      <c r="H1187" s="194" t="s">
        <v>13</v>
      </c>
      <c r="I1187" s="196">
        <v>2.8590218480139207E-2</v>
      </c>
      <c r="J1187" s="196">
        <v>3.0182011748328241E-2</v>
      </c>
    </row>
    <row r="1188" spans="8:10">
      <c r="H1188" s="194"/>
      <c r="I1188" s="196"/>
      <c r="J1188" s="196"/>
    </row>
    <row r="1189" spans="8:10">
      <c r="H1189" s="194"/>
      <c r="I1189" s="196"/>
      <c r="J1189" s="196"/>
    </row>
    <row r="1190" spans="8:10">
      <c r="H1190" s="194" t="s">
        <v>530</v>
      </c>
      <c r="I1190" s="196"/>
      <c r="J1190" s="196"/>
    </row>
    <row r="1191" spans="8:10">
      <c r="H1191" s="364">
        <v>43798</v>
      </c>
      <c r="I1191" s="196" t="s">
        <v>17</v>
      </c>
      <c r="J1191" s="196" t="s">
        <v>18</v>
      </c>
    </row>
    <row r="1192" spans="8:10">
      <c r="H1192" s="194"/>
      <c r="I1192" s="196" t="s">
        <v>21</v>
      </c>
      <c r="J1192" s="196" t="s">
        <v>21</v>
      </c>
    </row>
    <row r="1193" spans="8:10">
      <c r="H1193" s="194" t="s">
        <v>3</v>
      </c>
      <c r="I1193" s="195">
        <v>1.1040936362578746E-2</v>
      </c>
      <c r="J1193" s="195">
        <v>1.8181129040979016E-2</v>
      </c>
    </row>
    <row r="1194" spans="8:10">
      <c r="H1194" s="194" t="s">
        <v>4</v>
      </c>
      <c r="I1194" s="195">
        <v>2.8817096541309262E-2</v>
      </c>
      <c r="J1194" s="195">
        <v>3.1811329822818424E-2</v>
      </c>
    </row>
    <row r="1195" spans="8:10">
      <c r="H1195" s="194" t="s">
        <v>5</v>
      </c>
      <c r="I1195" s="195">
        <v>4.1405681569090413E-2</v>
      </c>
      <c r="J1195" s="195">
        <v>4.4627860034428757E-2</v>
      </c>
    </row>
    <row r="1196" spans="8:10">
      <c r="H1196" s="194" t="s">
        <v>6</v>
      </c>
      <c r="I1196" s="195">
        <v>1.1355593495687044E-2</v>
      </c>
      <c r="J1196" s="195">
        <v>1.2809893454006405E-2</v>
      </c>
    </row>
    <row r="1197" spans="8:10">
      <c r="H1197" s="194" t="s">
        <v>7</v>
      </c>
      <c r="I1197" s="195">
        <v>1.0841645036645531E-2</v>
      </c>
      <c r="J1197" s="195">
        <v>1.2650245572695562E-2</v>
      </c>
    </row>
    <row r="1198" spans="8:10">
      <c r="H1198" s="194" t="s">
        <v>8</v>
      </c>
      <c r="I1198" s="195">
        <v>4.8477496898768235E-2</v>
      </c>
      <c r="J1198" s="195">
        <v>5.0375000054479813E-2</v>
      </c>
    </row>
    <row r="1199" spans="8:10">
      <c r="H1199" s="194" t="s">
        <v>179</v>
      </c>
      <c r="I1199" s="195">
        <v>4.8263689502604734E-2</v>
      </c>
      <c r="J1199" s="195">
        <v>5.0427573419551175E-2</v>
      </c>
    </row>
    <row r="1200" spans="8:10">
      <c r="H1200" s="194" t="s">
        <v>10</v>
      </c>
      <c r="I1200" s="195">
        <v>5.1647981783463193E-2</v>
      </c>
      <c r="J1200" s="195">
        <v>5.3817047264509865E-2</v>
      </c>
    </row>
    <row r="1201" spans="8:10">
      <c r="H1201" s="194" t="s">
        <v>459</v>
      </c>
      <c r="I1201" s="195">
        <v>3.7357150667165273E-2</v>
      </c>
      <c r="J1201" s="195">
        <v>3.7485080155507333E-2</v>
      </c>
    </row>
    <row r="1202" spans="8:10">
      <c r="H1202" s="194" t="s">
        <v>11</v>
      </c>
      <c r="I1202" s="195">
        <v>-2.2992933590135434E-2</v>
      </c>
      <c r="J1202" s="195">
        <v>-1.8447019526810493E-2</v>
      </c>
    </row>
    <row r="1203" spans="8:10">
      <c r="H1203" s="194" t="s">
        <v>394</v>
      </c>
      <c r="I1203" s="195">
        <v>-1.9661281524073204E-2</v>
      </c>
      <c r="J1203" s="195">
        <v>-1.7210628987849863E-2</v>
      </c>
    </row>
    <row r="1204" spans="8:10">
      <c r="H1204" s="194" t="s">
        <v>13</v>
      </c>
      <c r="I1204" s="196">
        <v>3.4045760887281062E-2</v>
      </c>
      <c r="J1204" s="196">
        <v>3.6298880314624693E-2</v>
      </c>
    </row>
    <row r="1205" spans="8:10">
      <c r="H1205" s="194"/>
      <c r="I1205" s="196"/>
      <c r="J1205" s="196"/>
    </row>
    <row r="1206" spans="8:10">
      <c r="H1206" s="194"/>
      <c r="I1206" s="196"/>
      <c r="J1206" s="196"/>
    </row>
    <row r="1207" spans="8:10">
      <c r="H1207" s="194" t="s">
        <v>528</v>
      </c>
      <c r="I1207" s="196"/>
      <c r="J1207" s="196"/>
    </row>
    <row r="1208" spans="8:10">
      <c r="H1208" s="364">
        <v>43769</v>
      </c>
      <c r="I1208" s="196" t="s">
        <v>17</v>
      </c>
      <c r="J1208" s="196" t="s">
        <v>18</v>
      </c>
    </row>
    <row r="1209" spans="8:10">
      <c r="H1209" s="194"/>
      <c r="I1209" s="196" t="s">
        <v>21</v>
      </c>
      <c r="J1209" s="196" t="s">
        <v>21</v>
      </c>
    </row>
    <row r="1210" spans="8:10">
      <c r="H1210" s="194" t="s">
        <v>3</v>
      </c>
      <c r="I1210" s="195">
        <v>-2.3957527079402574E-2</v>
      </c>
      <c r="J1210" s="195">
        <v>-2.286853849574666E-2</v>
      </c>
    </row>
    <row r="1211" spans="8:10">
      <c r="H1211" s="194" t="s">
        <v>4</v>
      </c>
      <c r="I1211" s="195">
        <v>1.898281622763065E-4</v>
      </c>
      <c r="J1211" s="195">
        <v>4.1284910782968254E-4</v>
      </c>
    </row>
    <row r="1212" spans="8:10">
      <c r="H1212" s="194" t="s">
        <v>5</v>
      </c>
      <c r="I1212" s="195">
        <v>9.8377442368560164E-3</v>
      </c>
      <c r="J1212" s="195">
        <v>1.0827444482816029E-2</v>
      </c>
    </row>
    <row r="1213" spans="8:10">
      <c r="H1213" s="194" t="s">
        <v>6</v>
      </c>
      <c r="I1213" s="195">
        <v>2.8833905410321492E-3</v>
      </c>
      <c r="J1213" s="195">
        <v>3.4157032619086536E-3</v>
      </c>
    </row>
    <row r="1214" spans="8:10">
      <c r="H1214" s="194" t="s">
        <v>7</v>
      </c>
      <c r="I1214" s="195">
        <v>-3.3162343975832176E-3</v>
      </c>
      <c r="J1214" s="195">
        <v>-1.4550741549561597E-3</v>
      </c>
    </row>
    <row r="1215" spans="8:10">
      <c r="H1215" s="194" t="s">
        <v>8</v>
      </c>
      <c r="I1215" s="195">
        <v>5.0032492543333529E-2</v>
      </c>
      <c r="J1215" s="195">
        <v>5.1162708053672068E-2</v>
      </c>
    </row>
    <row r="1216" spans="8:10">
      <c r="H1216" s="194" t="s">
        <v>179</v>
      </c>
      <c r="I1216" s="195">
        <v>2.2439797388451588E-2</v>
      </c>
      <c r="J1216" s="195">
        <v>2.4138615114606576E-2</v>
      </c>
    </row>
    <row r="1217" spans="8:10">
      <c r="H1217" s="194" t="s">
        <v>10</v>
      </c>
      <c r="I1217" s="195">
        <v>3.8091620483888144E-2</v>
      </c>
      <c r="J1217" s="195">
        <v>3.890615439346945E-2</v>
      </c>
    </row>
    <row r="1218" spans="8:10">
      <c r="H1218" s="194" t="s">
        <v>459</v>
      </c>
      <c r="I1218" s="195">
        <v>2.7276579533473289E-2</v>
      </c>
      <c r="J1218" s="195">
        <v>3.0207092493703014E-2</v>
      </c>
    </row>
    <row r="1219" spans="8:10">
      <c r="H1219" s="194" t="s">
        <v>11</v>
      </c>
      <c r="I1219" s="195">
        <v>-8.0479792834510233E-3</v>
      </c>
      <c r="J1219" s="195">
        <v>-7.6347200523213532E-3</v>
      </c>
    </row>
    <row r="1220" spans="8:10">
      <c r="H1220" s="194" t="s">
        <v>394</v>
      </c>
      <c r="I1220" s="195">
        <v>-1.598757853312982E-3</v>
      </c>
      <c r="J1220" s="195">
        <v>-1.0939848295185017E-3</v>
      </c>
    </row>
    <row r="1221" spans="8:10">
      <c r="H1221" s="194" t="s">
        <v>13</v>
      </c>
      <c r="I1221" s="196">
        <v>2.0434172707484599E-2</v>
      </c>
      <c r="J1221" s="196">
        <v>2.1659729781232206E-2</v>
      </c>
    </row>
    <row r="1222" spans="8:10">
      <c r="H1222" s="194"/>
      <c r="I1222" s="196"/>
      <c r="J1222" s="196"/>
    </row>
    <row r="1223" spans="8:10">
      <c r="H1223" s="194"/>
      <c r="I1223" s="196"/>
      <c r="J1223" s="196"/>
    </row>
    <row r="1224" spans="8:10">
      <c r="H1224" s="29" t="s">
        <v>527</v>
      </c>
      <c r="I1224" s="42"/>
      <c r="J1224" s="42"/>
    </row>
    <row r="1225" spans="8:10">
      <c r="H1225" s="183">
        <v>43738</v>
      </c>
      <c r="I1225" s="193" t="s">
        <v>17</v>
      </c>
      <c r="J1225" s="193" t="s">
        <v>18</v>
      </c>
    </row>
    <row r="1226" spans="8:10">
      <c r="H1226" s="183"/>
      <c r="I1226" s="193" t="s">
        <v>21</v>
      </c>
      <c r="J1226" s="193" t="s">
        <v>21</v>
      </c>
    </row>
    <row r="1227" spans="8:10">
      <c r="H1227" s="194" t="s">
        <v>3</v>
      </c>
      <c r="I1227" s="195">
        <v>3.5634108941756004E-2</v>
      </c>
      <c r="J1227" s="195">
        <v>3.7708427545451784E-2</v>
      </c>
    </row>
    <row r="1228" spans="8:10">
      <c r="H1228" s="194" t="s">
        <v>4</v>
      </c>
      <c r="I1228" s="195">
        <v>2.9289713728628319E-2</v>
      </c>
      <c r="J1228" s="195">
        <v>3.1620556579725401E-2</v>
      </c>
    </row>
    <row r="1229" spans="8:10">
      <c r="H1229" s="194" t="s">
        <v>5</v>
      </c>
      <c r="I1229" s="195">
        <v>2.9316523934925343E-2</v>
      </c>
      <c r="J1229" s="195">
        <v>3.0232645085864318E-2</v>
      </c>
    </row>
    <row r="1230" spans="8:10">
      <c r="H1230" s="194" t="s">
        <v>6</v>
      </c>
      <c r="I1230" s="195">
        <v>7.2362210312630904E-3</v>
      </c>
      <c r="J1230" s="195">
        <v>8.5783459136001827E-3</v>
      </c>
    </row>
    <row r="1231" spans="8:10">
      <c r="H1231" s="194" t="s">
        <v>7</v>
      </c>
      <c r="I1231" s="195">
        <v>1.3044467817226124E-2</v>
      </c>
      <c r="J1231" s="195">
        <v>1.6923192553727207E-2</v>
      </c>
    </row>
    <row r="1232" spans="8:10">
      <c r="H1232" s="194" t="s">
        <v>8</v>
      </c>
      <c r="I1232" s="195">
        <v>-3.2194077146695532E-3</v>
      </c>
      <c r="J1232" s="195">
        <v>-1.7128999369249165E-3</v>
      </c>
    </row>
    <row r="1233" spans="8:10">
      <c r="H1233" s="194" t="s">
        <v>179</v>
      </c>
      <c r="I1233" s="195">
        <v>4.4619628527994282E-2</v>
      </c>
      <c r="J1233" s="195">
        <v>4.6442607625488908E-2</v>
      </c>
    </row>
    <row r="1234" spans="8:10">
      <c r="H1234" s="194" t="s">
        <v>10</v>
      </c>
      <c r="I1234" s="195">
        <v>1.4437404549586752E-2</v>
      </c>
      <c r="J1234" s="195">
        <v>1.5130400401522692E-2</v>
      </c>
    </row>
    <row r="1235" spans="8:10">
      <c r="H1235" s="194" t="s">
        <v>459</v>
      </c>
      <c r="I1235" s="195">
        <v>4.0620206157784278E-3</v>
      </c>
      <c r="J1235" s="195">
        <v>4.2350702518101357E-3</v>
      </c>
    </row>
    <row r="1236" spans="8:10">
      <c r="H1236" s="194" t="s">
        <v>11</v>
      </c>
      <c r="I1236" s="195">
        <v>3.9646377625289553E-2</v>
      </c>
      <c r="J1236" s="195">
        <v>4.2601590592114214E-2</v>
      </c>
    </row>
    <row r="1237" spans="8:10">
      <c r="H1237" s="194" t="s">
        <v>394</v>
      </c>
      <c r="I1237" s="195">
        <v>4.7684536046628256E-3</v>
      </c>
      <c r="J1237" s="195">
        <v>9.5182114681300334E-3</v>
      </c>
    </row>
    <row r="1238" spans="8:10">
      <c r="H1238" s="194" t="s">
        <v>13</v>
      </c>
      <c r="I1238" s="196">
        <v>1.7180885878367524E-2</v>
      </c>
      <c r="J1238" s="196">
        <v>1.8710439513877075E-2</v>
      </c>
    </row>
    <row r="1239" spans="8:10">
      <c r="H1239" s="194"/>
      <c r="I1239" s="196"/>
      <c r="J1239" s="196"/>
    </row>
    <row r="1240" spans="8:10">
      <c r="H1240" s="194"/>
      <c r="I1240" s="196"/>
      <c r="J1240" s="196"/>
    </row>
    <row r="1241" spans="8:10">
      <c r="H1241" s="29" t="s">
        <v>516</v>
      </c>
      <c r="I1241" s="42"/>
      <c r="J1241" s="42"/>
    </row>
    <row r="1242" spans="8:10">
      <c r="H1242" s="183">
        <v>43707</v>
      </c>
      <c r="I1242" s="193" t="s">
        <v>17</v>
      </c>
      <c r="J1242" s="193" t="s">
        <v>18</v>
      </c>
    </row>
    <row r="1243" spans="8:10">
      <c r="H1243" s="183"/>
      <c r="I1243" s="193" t="s">
        <v>21</v>
      </c>
      <c r="J1243" s="193" t="s">
        <v>21</v>
      </c>
    </row>
    <row r="1244" spans="8:10">
      <c r="H1244" s="194" t="s">
        <v>3</v>
      </c>
      <c r="I1244" s="195">
        <v>-8.7308657719839644E-2</v>
      </c>
      <c r="J1244" s="195">
        <v>-8.0673372722282921E-2</v>
      </c>
    </row>
    <row r="1245" spans="8:10">
      <c r="H1245" s="194" t="s">
        <v>4</v>
      </c>
      <c r="I1245" s="195">
        <v>-3.0793815270120484E-2</v>
      </c>
      <c r="J1245" s="195">
        <v>-2.8250598691551998E-2</v>
      </c>
    </row>
    <row r="1246" spans="8:10">
      <c r="H1246" s="194" t="s">
        <v>5</v>
      </c>
      <c r="I1246" s="195">
        <v>-2.9494661080969653E-2</v>
      </c>
      <c r="J1246" s="195">
        <v>-2.6232545875821356E-2</v>
      </c>
    </row>
    <row r="1247" spans="8:10">
      <c r="H1247" s="194" t="s">
        <v>6</v>
      </c>
      <c r="I1247" s="195">
        <v>-1.4281226443270012E-2</v>
      </c>
      <c r="J1247" s="195">
        <v>-1.2875558656374242E-2</v>
      </c>
    </row>
    <row r="1248" spans="8:10">
      <c r="H1248" s="194" t="s">
        <v>7</v>
      </c>
      <c r="I1248" s="195">
        <v>1.6423402524173181E-2</v>
      </c>
      <c r="J1248" s="195">
        <v>1.799275163743097E-2</v>
      </c>
    </row>
    <row r="1249" spans="8:10">
      <c r="H1249" s="194" t="s">
        <v>8</v>
      </c>
      <c r="I1249" s="195">
        <v>-6.9235542599880295E-3</v>
      </c>
      <c r="J1249" s="195">
        <v>-4.9586186531466181E-3</v>
      </c>
    </row>
    <row r="1250" spans="8:10">
      <c r="H1250" s="194" t="s">
        <v>179</v>
      </c>
      <c r="I1250" s="195">
        <v>-5.0692434627848559E-2</v>
      </c>
      <c r="J1250" s="195">
        <v>-4.8461140735690966E-2</v>
      </c>
    </row>
    <row r="1251" spans="8:10">
      <c r="H1251" s="194" t="s">
        <v>10</v>
      </c>
      <c r="I1251" s="195">
        <v>-1.7005231949894117E-2</v>
      </c>
      <c r="J1251" s="195">
        <v>-1.4823700450253607E-2</v>
      </c>
    </row>
    <row r="1252" spans="8:10">
      <c r="H1252" s="194" t="s">
        <v>459</v>
      </c>
      <c r="I1252" s="195">
        <v>-1.5369649975940147E-2</v>
      </c>
      <c r="J1252" s="195">
        <v>-1.524194565412007E-2</v>
      </c>
    </row>
    <row r="1253" spans="8:10">
      <c r="H1253" s="194" t="s">
        <v>11</v>
      </c>
      <c r="I1253" s="195">
        <v>4.6603146164710507E-2</v>
      </c>
      <c r="J1253" s="195">
        <v>5.1588457081991113E-2</v>
      </c>
    </row>
    <row r="1254" spans="8:10">
      <c r="H1254" s="194" t="s">
        <v>394</v>
      </c>
      <c r="I1254" s="195">
        <v>4.6093516900254539E-2</v>
      </c>
      <c r="J1254" s="195">
        <v>4.869591566022291E-2</v>
      </c>
    </row>
    <row r="1255" spans="8:10">
      <c r="H1255" s="194" t="s">
        <v>13</v>
      </c>
      <c r="I1255" s="196">
        <v>-1.8091903240630813E-2</v>
      </c>
      <c r="J1255" s="196">
        <v>-1.5840317462590847E-2</v>
      </c>
    </row>
    <row r="1256" spans="8:10">
      <c r="H1256" s="194"/>
      <c r="I1256" s="196"/>
      <c r="J1256" s="196"/>
    </row>
    <row r="1257" spans="8:10">
      <c r="H1257" s="194"/>
      <c r="I1257" s="196"/>
      <c r="J1257" s="196"/>
    </row>
    <row r="1258" spans="8:10">
      <c r="H1258" s="29" t="s">
        <v>511</v>
      </c>
      <c r="I1258" s="42"/>
      <c r="J1258" s="42"/>
    </row>
    <row r="1259" spans="8:10">
      <c r="H1259" s="183">
        <v>43677</v>
      </c>
      <c r="I1259" s="193" t="s">
        <v>17</v>
      </c>
      <c r="J1259" s="193" t="s">
        <v>18</v>
      </c>
    </row>
    <row r="1260" spans="8:10">
      <c r="H1260" s="183"/>
      <c r="I1260" s="193" t="s">
        <v>21</v>
      </c>
      <c r="J1260" s="193" t="s">
        <v>21</v>
      </c>
    </row>
    <row r="1261" spans="8:10">
      <c r="H1261" s="194" t="s">
        <v>3</v>
      </c>
      <c r="I1261" s="195">
        <v>-1.8708978695016643E-2</v>
      </c>
      <c r="J1261" s="195">
        <v>-1.7827279036194632E-2</v>
      </c>
    </row>
    <row r="1262" spans="8:10">
      <c r="H1262" s="194" t="s">
        <v>4</v>
      </c>
      <c r="I1262" s="195">
        <v>-4.375278179891029E-3</v>
      </c>
      <c r="J1262" s="195">
        <v>-3.6896595419788625E-3</v>
      </c>
    </row>
    <row r="1263" spans="8:10">
      <c r="H1263" s="194" t="s">
        <v>5</v>
      </c>
      <c r="I1263" s="195">
        <v>5.9517608418486745E-3</v>
      </c>
      <c r="J1263" s="195">
        <v>6.6762534741957591E-3</v>
      </c>
    </row>
    <row r="1264" spans="8:10">
      <c r="H1264" s="194" t="s">
        <v>6</v>
      </c>
      <c r="I1264" s="195">
        <v>9.0061469244426817E-3</v>
      </c>
      <c r="J1264" s="195">
        <v>9.5558659448726768E-3</v>
      </c>
    </row>
    <row r="1265" spans="8:10">
      <c r="H1265" s="194" t="s">
        <v>7</v>
      </c>
      <c r="I1265" s="195">
        <v>2.3257665434479158E-2</v>
      </c>
      <c r="J1265" s="195">
        <v>2.5011137797958716E-2</v>
      </c>
    </row>
    <row r="1266" spans="8:10">
      <c r="H1266" s="194" t="s">
        <v>8</v>
      </c>
      <c r="I1266" s="195">
        <v>-1.7181360934107159E-2</v>
      </c>
      <c r="J1266" s="195">
        <v>-1.5937183285072432E-2</v>
      </c>
    </row>
    <row r="1267" spans="8:10">
      <c r="H1267" s="194" t="s">
        <v>179</v>
      </c>
      <c r="I1267" s="195">
        <v>2.2956615055698792E-2</v>
      </c>
      <c r="J1267" s="195">
        <v>2.4498621968930934E-2</v>
      </c>
    </row>
    <row r="1268" spans="8:10">
      <c r="H1268" s="194" t="s">
        <v>10</v>
      </c>
      <c r="I1268" s="195">
        <v>3.2629626642270537E-2</v>
      </c>
      <c r="J1268" s="195">
        <v>3.3307260657910343E-2</v>
      </c>
    </row>
    <row r="1269" spans="8:10">
      <c r="H1269" s="194" t="s">
        <v>459</v>
      </c>
      <c r="I1269" s="195">
        <v>3.0161610578047116E-2</v>
      </c>
      <c r="J1269" s="195">
        <v>3.3688223418891328E-2</v>
      </c>
    </row>
    <row r="1270" spans="8:10">
      <c r="H1270" s="194" t="s">
        <v>11</v>
      </c>
      <c r="I1270" s="195">
        <v>-3.7718347254982465E-3</v>
      </c>
      <c r="J1270" s="195">
        <v>-2.7890797425312863E-3</v>
      </c>
    </row>
    <row r="1271" spans="8:10">
      <c r="H1271" s="194" t="s">
        <v>394</v>
      </c>
      <c r="I1271" s="195">
        <v>1.6886080126790715E-2</v>
      </c>
      <c r="J1271" s="195">
        <v>1.7416549690117078E-2</v>
      </c>
    </row>
    <row r="1272" spans="8:10">
      <c r="H1272" s="194" t="s">
        <v>13</v>
      </c>
      <c r="I1272" s="196">
        <v>1.3127586423792525E-2</v>
      </c>
      <c r="J1272" s="196">
        <v>1.4372106683182784E-2</v>
      </c>
    </row>
    <row r="1273" spans="8:10">
      <c r="H1273" s="194"/>
      <c r="I1273" s="196"/>
      <c r="J1273" s="196"/>
    </row>
    <row r="1274" spans="8:10">
      <c r="H1274" s="194"/>
      <c r="I1274" s="196"/>
      <c r="J1274" s="196"/>
    </row>
    <row r="1275" spans="8:10">
      <c r="H1275" s="29" t="s">
        <v>510</v>
      </c>
      <c r="I1275" s="42"/>
      <c r="J1275" s="42"/>
    </row>
    <row r="1276" spans="8:10">
      <c r="H1276" s="183">
        <v>43644</v>
      </c>
      <c r="I1276" s="193" t="s">
        <v>17</v>
      </c>
      <c r="J1276" s="193" t="s">
        <v>18</v>
      </c>
    </row>
    <row r="1277" spans="8:10">
      <c r="H1277" s="183"/>
      <c r="I1277" s="193" t="s">
        <v>21</v>
      </c>
      <c r="J1277" s="193" t="s">
        <v>21</v>
      </c>
    </row>
    <row r="1278" spans="8:10">
      <c r="H1278" s="194" t="s">
        <v>3</v>
      </c>
      <c r="I1278" s="195">
        <v>9.0689200030164452E-2</v>
      </c>
      <c r="J1278" s="195">
        <v>9.2706562140642657E-2</v>
      </c>
    </row>
    <row r="1279" spans="8:10">
      <c r="H1279" s="194" t="s">
        <v>4</v>
      </c>
      <c r="I1279" s="195">
        <v>0.11483825467641062</v>
      </c>
      <c r="J1279" s="195">
        <v>0.11708877263882078</v>
      </c>
    </row>
    <row r="1280" spans="8:10">
      <c r="H1280" s="194" t="s">
        <v>5</v>
      </c>
      <c r="I1280" s="195">
        <v>7.7545664287827609E-2</v>
      </c>
      <c r="J1280" s="195">
        <v>7.8493899132828115E-2</v>
      </c>
    </row>
    <row r="1281" spans="8:10">
      <c r="H1281" s="194" t="s">
        <v>6</v>
      </c>
      <c r="I1281" s="195">
        <v>7.6307828337979444E-2</v>
      </c>
      <c r="J1281" s="195">
        <v>7.7804822944328444E-2</v>
      </c>
    </row>
    <row r="1282" spans="8:10">
      <c r="H1282" s="194" t="s">
        <v>7</v>
      </c>
      <c r="I1282" s="195">
        <v>4.8103549175039229E-2</v>
      </c>
      <c r="J1282" s="195">
        <v>5.2176642825859654E-2</v>
      </c>
    </row>
    <row r="1283" spans="8:10">
      <c r="H1283" s="194" t="s">
        <v>8</v>
      </c>
      <c r="I1283" s="195">
        <v>6.5014307191404219E-2</v>
      </c>
      <c r="J1283" s="195">
        <v>6.6408537630981979E-2</v>
      </c>
    </row>
    <row r="1284" spans="8:10">
      <c r="H1284" s="194" t="s">
        <v>179</v>
      </c>
      <c r="I1284" s="195">
        <v>6.564839897498298E-2</v>
      </c>
      <c r="J1284" s="195">
        <v>6.7354632877350662E-2</v>
      </c>
    </row>
    <row r="1285" spans="8:10">
      <c r="H1285" s="194" t="s">
        <v>10</v>
      </c>
      <c r="I1285" s="195">
        <v>9.0549118053621092E-2</v>
      </c>
      <c r="J1285" s="195">
        <v>9.1320771757740671E-2</v>
      </c>
    </row>
    <row r="1286" spans="8:10">
      <c r="H1286" s="194" t="s">
        <v>459</v>
      </c>
      <c r="I1286" s="195">
        <v>4.2571367227254298E-2</v>
      </c>
      <c r="J1286" s="195">
        <v>4.2691068501215623E-2</v>
      </c>
    </row>
    <row r="1287" spans="8:10">
      <c r="H1287" s="194" t="s">
        <v>11</v>
      </c>
      <c r="I1287" s="195">
        <v>3.0934091440273592E-2</v>
      </c>
      <c r="J1287" s="195">
        <v>3.318179804147503E-2</v>
      </c>
    </row>
    <row r="1288" spans="8:10">
      <c r="H1288" s="194" t="s">
        <v>394</v>
      </c>
      <c r="I1288" s="195">
        <v>1.2572044026192497E-2</v>
      </c>
      <c r="J1288" s="195">
        <v>1.7634032014145262E-2</v>
      </c>
    </row>
    <row r="1289" spans="8:10">
      <c r="H1289" s="194" t="s">
        <v>13</v>
      </c>
      <c r="I1289" s="196">
        <v>6.8929293833236427E-2</v>
      </c>
      <c r="J1289" s="196">
        <v>7.047627632857445E-2</v>
      </c>
    </row>
    <row r="1290" spans="8:10">
      <c r="H1290" s="194"/>
      <c r="I1290" s="196"/>
      <c r="J1290" s="196"/>
    </row>
    <row r="1291" spans="8:10">
      <c r="H1291" s="194"/>
      <c r="I1291" s="196"/>
      <c r="J1291" s="196"/>
    </row>
    <row r="1292" spans="8:10">
      <c r="H1292" s="29" t="s">
        <v>507</v>
      </c>
      <c r="I1292" s="42"/>
      <c r="J1292" s="42"/>
    </row>
    <row r="1293" spans="8:10">
      <c r="H1293" s="183">
        <v>43616</v>
      </c>
      <c r="I1293" s="193" t="s">
        <v>17</v>
      </c>
      <c r="J1293" s="193" t="s">
        <v>18</v>
      </c>
    </row>
    <row r="1294" spans="8:10">
      <c r="H1294" s="183"/>
      <c r="I1294" s="193" t="s">
        <v>21</v>
      </c>
      <c r="J1294" s="193" t="s">
        <v>21</v>
      </c>
    </row>
    <row r="1295" spans="8:10">
      <c r="H1295" s="194" t="s">
        <v>3</v>
      </c>
      <c r="I1295" s="195">
        <v>-0.11705777438725984</v>
      </c>
      <c r="J1295" s="195">
        <v>-0.11140020001787743</v>
      </c>
    </row>
    <row r="1296" spans="8:10">
      <c r="H1296" s="194" t="s">
        <v>4</v>
      </c>
      <c r="I1296" s="195">
        <v>-8.4795974931939133E-2</v>
      </c>
      <c r="J1296" s="195">
        <v>-8.1752529267728358E-2</v>
      </c>
    </row>
    <row r="1297" spans="8:10">
      <c r="H1297" s="194" t="s">
        <v>5</v>
      </c>
      <c r="I1297" s="195">
        <v>-8.0814619740371629E-2</v>
      </c>
      <c r="J1297" s="195">
        <v>-7.7604225361384005E-2</v>
      </c>
    </row>
    <row r="1298" spans="8:10">
      <c r="H1298" s="194" t="s">
        <v>6</v>
      </c>
      <c r="I1298" s="195">
        <v>-7.7305256079423845E-2</v>
      </c>
      <c r="J1298" s="195">
        <v>-7.592883259702965E-2</v>
      </c>
    </row>
    <row r="1299" spans="8:10">
      <c r="H1299" s="194" t="s">
        <v>7</v>
      </c>
      <c r="I1299" s="195">
        <v>-3.9950859506019398E-2</v>
      </c>
      <c r="J1299" s="195">
        <v>-3.8414806091154108E-2</v>
      </c>
    </row>
    <row r="1300" spans="8:10">
      <c r="H1300" s="194" t="s">
        <v>8</v>
      </c>
      <c r="I1300" s="195">
        <v>-2.5500922170568763E-2</v>
      </c>
      <c r="J1300" s="195">
        <v>-2.3577803520671181E-2</v>
      </c>
    </row>
    <row r="1301" spans="8:10">
      <c r="H1301" s="194" t="s">
        <v>179</v>
      </c>
      <c r="I1301" s="195">
        <v>-7.3783043062925602E-2</v>
      </c>
      <c r="J1301" s="195">
        <v>-7.1742190427295016E-2</v>
      </c>
    </row>
    <row r="1302" spans="8:10">
      <c r="H1302" s="194" t="s">
        <v>10</v>
      </c>
      <c r="I1302" s="195">
        <v>-8.9132321941832626E-2</v>
      </c>
      <c r="J1302" s="195">
        <v>-8.6861535787147504E-2</v>
      </c>
    </row>
    <row r="1303" spans="8:10">
      <c r="H1303" s="194" t="s">
        <v>459</v>
      </c>
      <c r="I1303" s="195">
        <v>-5.9511041509225926E-2</v>
      </c>
      <c r="J1303" s="195">
        <v>-5.9336905566433229E-2</v>
      </c>
    </row>
    <row r="1304" spans="8:10">
      <c r="H1304" s="194" t="s">
        <v>11</v>
      </c>
      <c r="I1304" s="195">
        <v>-1.2791198842155516E-2</v>
      </c>
      <c r="J1304" s="195">
        <v>-7.6504649477848741E-3</v>
      </c>
    </row>
    <row r="1305" spans="8:10">
      <c r="H1305" s="194" t="s">
        <v>394</v>
      </c>
      <c r="I1305" s="195">
        <v>9.0329500340329272E-3</v>
      </c>
      <c r="J1305" s="195">
        <v>1.1584384522949076E-2</v>
      </c>
    </row>
    <row r="1306" spans="8:10">
      <c r="H1306" s="194" t="s">
        <v>13</v>
      </c>
      <c r="I1306" s="196">
        <v>-6.5777027995348902E-2</v>
      </c>
      <c r="J1306" s="196">
        <v>-6.3548171731016345E-2</v>
      </c>
    </row>
    <row r="1307" spans="8:10">
      <c r="H1307" s="194"/>
      <c r="I1307" s="196"/>
      <c r="J1307" s="196"/>
    </row>
    <row r="1308" spans="8:10">
      <c r="H1308" s="194"/>
      <c r="I1308" s="196"/>
      <c r="J1308" s="196"/>
    </row>
    <row r="1309" spans="8:10">
      <c r="H1309" s="29" t="s">
        <v>502</v>
      </c>
      <c r="I1309" s="42"/>
      <c r="J1309" s="42"/>
    </row>
    <row r="1310" spans="8:10">
      <c r="H1310" s="183">
        <v>43585</v>
      </c>
      <c r="I1310" s="193" t="s">
        <v>17</v>
      </c>
      <c r="J1310" s="193" t="s">
        <v>18</v>
      </c>
    </row>
    <row r="1311" spans="8:10">
      <c r="H1311" s="183"/>
      <c r="I1311" s="193" t="s">
        <v>21</v>
      </c>
      <c r="J1311" s="193" t="s">
        <v>21</v>
      </c>
    </row>
    <row r="1312" spans="8:10">
      <c r="H1312" s="194" t="s">
        <v>3</v>
      </c>
      <c r="I1312" s="195">
        <v>-1.3477121988181295E-4</v>
      </c>
      <c r="J1312" s="195">
        <v>6.9274737901880989E-4</v>
      </c>
    </row>
    <row r="1313" spans="8:10">
      <c r="H1313" s="194" t="s">
        <v>4</v>
      </c>
      <c r="I1313" s="195">
        <v>3.6173437127385188E-2</v>
      </c>
      <c r="J1313" s="195">
        <v>3.6415165995165255E-2</v>
      </c>
    </row>
    <row r="1314" spans="8:10">
      <c r="H1314" s="194" t="s">
        <v>5</v>
      </c>
      <c r="I1314" s="195">
        <v>4.0496131230381982E-2</v>
      </c>
      <c r="J1314" s="195">
        <v>4.1087803736482797E-2</v>
      </c>
    </row>
    <row r="1315" spans="8:10">
      <c r="H1315" s="194" t="s">
        <v>6</v>
      </c>
      <c r="I1315" s="195">
        <v>5.6526546535258904E-2</v>
      </c>
      <c r="J1315" s="195">
        <v>5.7084462266357772E-2</v>
      </c>
    </row>
    <row r="1316" spans="8:10">
      <c r="H1316" s="194" t="s">
        <v>7</v>
      </c>
      <c r="I1316" s="195">
        <v>2.3325583371723191E-2</v>
      </c>
      <c r="J1316" s="195">
        <v>2.5169110013241403E-2</v>
      </c>
    </row>
    <row r="1317" spans="8:10">
      <c r="H1317" s="194" t="s">
        <v>8</v>
      </c>
      <c r="I1317" s="195">
        <v>-2.740251143580763E-2</v>
      </c>
      <c r="J1317" s="195">
        <v>-2.6337203072852922E-2</v>
      </c>
    </row>
    <row r="1318" spans="8:10">
      <c r="H1318" s="194" t="s">
        <v>179</v>
      </c>
      <c r="I1318" s="195">
        <v>8.8383105919220384E-2</v>
      </c>
      <c r="J1318" s="195">
        <v>9.0029494775562435E-2</v>
      </c>
    </row>
    <row r="1319" spans="8:10">
      <c r="H1319" s="194" t="s">
        <v>10</v>
      </c>
      <c r="I1319" s="195">
        <v>6.3575753829633763E-2</v>
      </c>
      <c r="J1319" s="195">
        <v>6.4321515097696791E-2</v>
      </c>
    </row>
    <row r="1320" spans="8:10">
      <c r="H1320" s="194" t="s">
        <v>459</v>
      </c>
      <c r="I1320" s="195">
        <v>6.2198617718470572E-2</v>
      </c>
      <c r="J1320" s="195">
        <v>6.5299640441101259E-2</v>
      </c>
    </row>
    <row r="1321" spans="8:10">
      <c r="H1321" s="194" t="s">
        <v>11</v>
      </c>
      <c r="I1321" s="195">
        <v>8.8241094729897274E-3</v>
      </c>
      <c r="J1321" s="195">
        <v>9.2595346508328458E-3</v>
      </c>
    </row>
    <row r="1322" spans="8:10">
      <c r="H1322" s="194" t="s">
        <v>394</v>
      </c>
      <c r="I1322" s="195">
        <v>-5.7774108664799817E-3</v>
      </c>
      <c r="J1322" s="195">
        <v>-4.7105721723166294E-3</v>
      </c>
    </row>
    <row r="1323" spans="8:10">
      <c r="H1323" s="194" t="s">
        <v>13</v>
      </c>
      <c r="I1323" s="196">
        <v>3.9313813986677548E-2</v>
      </c>
      <c r="J1323" s="196">
        <v>4.0489648677242807E-2</v>
      </c>
    </row>
    <row r="1324" spans="8:10">
      <c r="H1324" s="194"/>
      <c r="I1324" s="196"/>
      <c r="J1324" s="196"/>
    </row>
    <row r="1325" spans="8:10">
      <c r="H1325" s="194"/>
      <c r="I1325" s="196"/>
      <c r="J1325" s="196"/>
    </row>
    <row r="1326" spans="8:10">
      <c r="H1326" s="29" t="s">
        <v>501</v>
      </c>
      <c r="I1326" s="42"/>
      <c r="J1326" s="42"/>
    </row>
    <row r="1327" spans="8:10">
      <c r="H1327" s="183">
        <v>43553</v>
      </c>
      <c r="I1327" s="193" t="s">
        <v>17</v>
      </c>
      <c r="J1327" s="193" t="s">
        <v>18</v>
      </c>
    </row>
    <row r="1328" spans="8:10">
      <c r="H1328" s="183"/>
      <c r="I1328" s="193" t="s">
        <v>21</v>
      </c>
      <c r="J1328" s="193" t="s">
        <v>21</v>
      </c>
    </row>
    <row r="1329" spans="8:10">
      <c r="H1329" s="194" t="s">
        <v>3</v>
      </c>
      <c r="I1329" s="195">
        <v>1.9814226970591209E-2</v>
      </c>
      <c r="J1329" s="195">
        <v>2.1101780074739063E-2</v>
      </c>
    </row>
    <row r="1330" spans="8:10">
      <c r="H1330" s="194" t="s">
        <v>4</v>
      </c>
      <c r="I1330" s="195">
        <v>9.375146426562786E-3</v>
      </c>
      <c r="J1330" s="195">
        <v>1.230777658913107E-2</v>
      </c>
    </row>
    <row r="1331" spans="8:10">
      <c r="H1331" s="194" t="s">
        <v>5</v>
      </c>
      <c r="I1331" s="195">
        <v>-1.2443397889112195E-2</v>
      </c>
      <c r="J1331" s="195">
        <v>-1.1392403875520873E-2</v>
      </c>
    </row>
    <row r="1332" spans="8:10">
      <c r="H1332" s="194" t="s">
        <v>6</v>
      </c>
      <c r="I1332" s="195">
        <v>3.9413692986792537E-2</v>
      </c>
      <c r="J1332" s="195">
        <v>4.1092745667007158E-2</v>
      </c>
    </row>
    <row r="1333" spans="8:10">
      <c r="H1333" s="194" t="s">
        <v>7</v>
      </c>
      <c r="I1333" s="195">
        <v>3.6733362131382563E-2</v>
      </c>
      <c r="J1333" s="195">
        <v>4.0896330043420415E-2</v>
      </c>
    </row>
    <row r="1334" spans="8:10">
      <c r="H1334" s="194" t="s">
        <v>8</v>
      </c>
      <c r="I1334" s="195">
        <v>3.4921883812644161E-3</v>
      </c>
      <c r="J1334" s="195">
        <v>4.9029951116190684E-3</v>
      </c>
    </row>
    <row r="1335" spans="8:10">
      <c r="H1335" s="194" t="s">
        <v>179</v>
      </c>
      <c r="I1335" s="195">
        <v>-2.7471196638635065E-2</v>
      </c>
      <c r="J1335" s="195">
        <v>-2.6129083171957945E-2</v>
      </c>
    </row>
    <row r="1336" spans="8:10">
      <c r="H1336" s="194" t="s">
        <v>10</v>
      </c>
      <c r="I1336" s="195">
        <v>4.751427438225897E-2</v>
      </c>
      <c r="J1336" s="195">
        <v>4.8291273919265132E-2</v>
      </c>
    </row>
    <row r="1337" spans="8:10">
      <c r="H1337" s="194" t="s">
        <v>459</v>
      </c>
      <c r="I1337" s="195">
        <v>2.3918391342100609E-2</v>
      </c>
      <c r="J1337" s="195">
        <v>2.4279949983053717E-2</v>
      </c>
    </row>
    <row r="1338" spans="8:10">
      <c r="H1338" s="194" t="s">
        <v>11</v>
      </c>
      <c r="I1338" s="195">
        <v>2.6510464468850525E-2</v>
      </c>
      <c r="J1338" s="195">
        <v>2.8890273947091982E-2</v>
      </c>
    </row>
    <row r="1339" spans="8:10">
      <c r="H1339" s="194" t="s">
        <v>394</v>
      </c>
      <c r="I1339" s="195">
        <v>4.481093951166204E-2</v>
      </c>
      <c r="J1339" s="195">
        <v>4.9246291483154403E-2</v>
      </c>
    </row>
    <row r="1340" spans="8:10">
      <c r="H1340" s="194" t="s">
        <v>13</v>
      </c>
      <c r="I1340" s="196">
        <v>1.792372632119954E-2</v>
      </c>
      <c r="J1340" s="196">
        <v>1.9431732854590988E-2</v>
      </c>
    </row>
    <row r="1341" spans="8:10">
      <c r="H1341" s="194"/>
      <c r="I1341" s="196"/>
      <c r="J1341" s="196"/>
    </row>
    <row r="1342" spans="8:10">
      <c r="H1342" s="194"/>
      <c r="I1342" s="196"/>
      <c r="J1342" s="196"/>
    </row>
    <row r="1343" spans="8:10">
      <c r="H1343" s="29" t="s">
        <v>500</v>
      </c>
      <c r="I1343" s="42"/>
      <c r="J1343" s="42"/>
    </row>
    <row r="1344" spans="8:10">
      <c r="H1344" s="183">
        <v>43524</v>
      </c>
      <c r="I1344" s="193" t="s">
        <v>17</v>
      </c>
      <c r="J1344" s="193" t="s">
        <v>18</v>
      </c>
    </row>
    <row r="1345" spans="8:10">
      <c r="H1345" s="183"/>
      <c r="I1345" s="193" t="s">
        <v>21</v>
      </c>
      <c r="J1345" s="193" t="s">
        <v>21</v>
      </c>
    </row>
    <row r="1346" spans="8:10">
      <c r="H1346" s="194" t="s">
        <v>3</v>
      </c>
      <c r="I1346" s="195">
        <v>1.9402261669511756E-2</v>
      </c>
      <c r="J1346" s="195">
        <v>2.6194792360112462E-2</v>
      </c>
    </row>
    <row r="1347" spans="8:10">
      <c r="H1347" s="194" t="s">
        <v>4</v>
      </c>
      <c r="I1347" s="195">
        <v>3.0158863510662437E-2</v>
      </c>
      <c r="J1347" s="195">
        <v>3.2802236640901983E-2</v>
      </c>
    </row>
    <row r="1348" spans="8:10">
      <c r="H1348" s="194" t="s">
        <v>5</v>
      </c>
      <c r="I1348" s="195">
        <v>6.0597349828307667E-2</v>
      </c>
      <c r="J1348" s="195">
        <v>6.4043874164763093E-2</v>
      </c>
    </row>
    <row r="1349" spans="8:10">
      <c r="H1349" s="194" t="s">
        <v>6</v>
      </c>
      <c r="I1349" s="195">
        <v>6.4805911502989755E-3</v>
      </c>
      <c r="J1349" s="195">
        <v>7.826149011342487E-3</v>
      </c>
    </row>
    <row r="1350" spans="8:10">
      <c r="H1350" s="194" t="s">
        <v>7</v>
      </c>
      <c r="I1350" s="195">
        <v>2.1197608463081385E-2</v>
      </c>
      <c r="J1350" s="195">
        <v>2.2954533627251417E-2</v>
      </c>
    </row>
    <row r="1351" spans="8:10">
      <c r="H1351" s="194" t="s">
        <v>8</v>
      </c>
      <c r="I1351" s="195">
        <v>1.0399162299287834E-2</v>
      </c>
      <c r="J1351" s="195">
        <v>1.173933370275515E-2</v>
      </c>
    </row>
    <row r="1352" spans="8:10">
      <c r="H1352" s="194" t="s">
        <v>179</v>
      </c>
      <c r="I1352" s="195">
        <v>2.1773579453626457E-2</v>
      </c>
      <c r="J1352" s="195">
        <v>2.4226326011510535E-2</v>
      </c>
    </row>
    <row r="1353" spans="8:10">
      <c r="H1353" s="194" t="s">
        <v>10</v>
      </c>
      <c r="I1353" s="195">
        <v>6.6256747951418005E-2</v>
      </c>
      <c r="J1353" s="195">
        <v>6.893243496387802E-2</v>
      </c>
    </row>
    <row r="1354" spans="8:10">
      <c r="H1354" s="194" t="s">
        <v>459</v>
      </c>
      <c r="I1354" s="195">
        <v>8.1707749673400887E-3</v>
      </c>
      <c r="J1354" s="195">
        <v>8.2093281042789901E-3</v>
      </c>
    </row>
    <row r="1355" spans="8:10">
      <c r="H1355" s="194" t="s">
        <v>11</v>
      </c>
      <c r="I1355" s="195">
        <v>3.5489617238333881E-2</v>
      </c>
      <c r="J1355" s="195">
        <v>4.1610622781781847E-2</v>
      </c>
    </row>
    <row r="1356" spans="8:10">
      <c r="H1356" s="194" t="s">
        <v>394</v>
      </c>
      <c r="I1356" s="195">
        <v>8.2697265260163189E-3</v>
      </c>
      <c r="J1356" s="195">
        <v>1.112616997525917E-2</v>
      </c>
    </row>
    <row r="1357" spans="8:10">
      <c r="H1357" s="194" t="s">
        <v>13</v>
      </c>
      <c r="I1357" s="196">
        <v>2.972921178381327E-2</v>
      </c>
      <c r="J1357" s="196">
        <v>3.2108231911134766E-2</v>
      </c>
    </row>
    <row r="1358" spans="8:10">
      <c r="H1358" s="194"/>
      <c r="I1358" s="196"/>
      <c r="J1358" s="196"/>
    </row>
    <row r="1359" spans="8:10">
      <c r="H1359" s="194"/>
      <c r="I1359" s="196"/>
      <c r="J1359" s="196"/>
    </row>
    <row r="1360" spans="8:10">
      <c r="H1360" s="29" t="s">
        <v>488</v>
      </c>
    </row>
    <row r="1361" spans="8:10">
      <c r="H1361" s="183">
        <v>43496</v>
      </c>
      <c r="I1361" s="193" t="s">
        <v>17</v>
      </c>
      <c r="J1361" s="193" t="s">
        <v>18</v>
      </c>
    </row>
    <row r="1362" spans="8:10">
      <c r="H1362" s="183"/>
      <c r="I1362" s="193" t="s">
        <v>21</v>
      </c>
      <c r="J1362" s="193" t="s">
        <v>21</v>
      </c>
    </row>
    <row r="1363" spans="8:10">
      <c r="H1363" s="194" t="s">
        <v>3</v>
      </c>
      <c r="I1363" s="195">
        <v>0.11021502370364833</v>
      </c>
      <c r="J1363" s="195">
        <v>0.11110790831249773</v>
      </c>
    </row>
    <row r="1364" spans="8:10">
      <c r="H1364" s="194" t="s">
        <v>4</v>
      </c>
      <c r="I1364" s="195">
        <v>5.4816496510337709E-2</v>
      </c>
      <c r="J1364" s="195">
        <v>5.494602466183296E-2</v>
      </c>
    </row>
    <row r="1365" spans="8:10">
      <c r="H1365" s="194" t="s">
        <v>5</v>
      </c>
      <c r="I1365" s="195">
        <v>0.1135845945790368</v>
      </c>
      <c r="J1365" s="195">
        <v>0.11414976632248286</v>
      </c>
    </row>
    <row r="1366" spans="8:10">
      <c r="H1366" s="194" t="s">
        <v>6</v>
      </c>
      <c r="I1366" s="195">
        <v>0.10229282121547412</v>
      </c>
      <c r="J1366" s="195">
        <v>0.10295592099701456</v>
      </c>
    </row>
    <row r="1367" spans="8:10">
      <c r="H1367" s="194" t="s">
        <v>7</v>
      </c>
      <c r="I1367" s="195">
        <v>4.9931875657131641E-2</v>
      </c>
      <c r="J1367" s="195">
        <v>5.1927717774208348E-2</v>
      </c>
    </row>
    <row r="1368" spans="8:10">
      <c r="H1368" s="194" t="s">
        <v>8</v>
      </c>
      <c r="I1368" s="195">
        <v>4.6636573177379681E-2</v>
      </c>
      <c r="J1368" s="195">
        <v>4.8438014868723345E-2</v>
      </c>
    </row>
    <row r="1369" spans="8:10">
      <c r="H1369" s="194" t="s">
        <v>179</v>
      </c>
      <c r="I1369" s="195">
        <v>8.5875040982918094E-2</v>
      </c>
      <c r="J1369" s="195">
        <v>8.8374730160291737E-2</v>
      </c>
    </row>
    <row r="1370" spans="8:10">
      <c r="H1370" s="194" t="s">
        <v>10</v>
      </c>
      <c r="I1370" s="195">
        <v>6.8783628113062045E-2</v>
      </c>
      <c r="J1370" s="195">
        <v>6.9646018746216898E-2</v>
      </c>
    </row>
    <row r="1371" spans="8:10">
      <c r="H1371" s="194" t="s">
        <v>459</v>
      </c>
      <c r="I1371" s="195">
        <v>0.10064877053791221</v>
      </c>
      <c r="J1371" s="195">
        <v>0.10367646776689177</v>
      </c>
    </row>
    <row r="1372" spans="8:10">
      <c r="H1372" s="194" t="s">
        <v>11</v>
      </c>
      <c r="I1372" s="195">
        <v>3.3723402439459704E-2</v>
      </c>
      <c r="J1372" s="195">
        <v>3.4260481556708466E-2</v>
      </c>
    </row>
    <row r="1373" spans="8:10">
      <c r="H1373" s="194" t="s">
        <v>394</v>
      </c>
      <c r="I1373" s="195">
        <v>0.10721686573922296</v>
      </c>
      <c r="J1373" s="195">
        <v>0.1078586049861161</v>
      </c>
    </row>
    <row r="1374" spans="8:10">
      <c r="H1374" s="194" t="s">
        <v>13</v>
      </c>
      <c r="I1374" s="196">
        <v>7.8685848280793502E-2</v>
      </c>
      <c r="J1374" s="196">
        <v>8.0135816800000814E-2</v>
      </c>
    </row>
    <row r="1375" spans="8:10">
      <c r="H1375" s="194"/>
      <c r="I1375" s="196"/>
      <c r="J1375" s="196"/>
    </row>
    <row r="1376" spans="8:10">
      <c r="H1376" s="194"/>
      <c r="I1376" s="196"/>
      <c r="J1376" s="196"/>
    </row>
    <row r="1377" spans="8:10">
      <c r="H1377" s="29" t="s">
        <v>481</v>
      </c>
      <c r="I1377" s="42"/>
      <c r="J1377" s="42"/>
    </row>
    <row r="1378" spans="8:10">
      <c r="H1378" s="183">
        <v>43465</v>
      </c>
      <c r="I1378" s="193" t="s">
        <v>17</v>
      </c>
      <c r="J1378" s="193" t="s">
        <v>18</v>
      </c>
    </row>
    <row r="1379" spans="8:10">
      <c r="H1379" s="183"/>
      <c r="I1379" s="193" t="s">
        <v>21</v>
      </c>
      <c r="J1379" s="193" t="s">
        <v>21</v>
      </c>
    </row>
    <row r="1380" spans="8:10">
      <c r="H1380" s="194" t="s">
        <v>3</v>
      </c>
      <c r="I1380" s="195">
        <v>-0.12820000000000001</v>
      </c>
      <c r="J1380" s="195">
        <v>-0.12670000000000001</v>
      </c>
    </row>
    <row r="1381" spans="8:10">
      <c r="H1381" s="194" t="s">
        <v>4</v>
      </c>
      <c r="I1381" s="195">
        <v>-7.1800000000000003E-2</v>
      </c>
      <c r="J1381" s="195">
        <v>-6.9000000000000006E-2</v>
      </c>
    </row>
    <row r="1382" spans="8:10">
      <c r="H1382" s="194" t="s">
        <v>5</v>
      </c>
      <c r="I1382" s="195">
        <v>-0.1081</v>
      </c>
      <c r="J1382" s="195">
        <v>-0.107</v>
      </c>
    </row>
    <row r="1383" spans="8:10">
      <c r="H1383" s="194" t="s">
        <v>6</v>
      </c>
      <c r="I1383" s="195">
        <v>-8.4500000000000006E-2</v>
      </c>
      <c r="J1383" s="195">
        <v>-8.3699999999999997E-2</v>
      </c>
    </row>
    <row r="1384" spans="8:10">
      <c r="H1384" s="194" t="s">
        <v>7</v>
      </c>
      <c r="I1384" s="195">
        <v>-9.4600000000000004E-2</v>
      </c>
      <c r="J1384" s="195">
        <v>-9.11E-2</v>
      </c>
    </row>
    <row r="1385" spans="8:10">
      <c r="H1385" s="194" t="s">
        <v>8</v>
      </c>
      <c r="I1385" s="195">
        <v>-8.72E-2</v>
      </c>
      <c r="J1385" s="195">
        <v>-8.6199999999999999E-2</v>
      </c>
    </row>
    <row r="1386" spans="8:10">
      <c r="H1386" s="194" t="s">
        <v>179</v>
      </c>
      <c r="I1386" s="195">
        <v>-0.1145</v>
      </c>
      <c r="J1386" s="195">
        <v>-0.1128</v>
      </c>
    </row>
    <row r="1387" spans="8:10">
      <c r="H1387" s="194" t="s">
        <v>10</v>
      </c>
      <c r="I1387" s="195">
        <v>-8.5400000000000004E-2</v>
      </c>
      <c r="J1387" s="195">
        <v>-8.4599999999999995E-2</v>
      </c>
    </row>
    <row r="1388" spans="8:10">
      <c r="H1388" s="194" t="s">
        <v>459</v>
      </c>
      <c r="I1388" s="195">
        <v>-7.3899999999999993E-2</v>
      </c>
      <c r="J1388" s="195">
        <v>-7.2900000000000006E-2</v>
      </c>
    </row>
    <row r="1389" spans="8:10">
      <c r="H1389" s="194" t="s">
        <v>11</v>
      </c>
      <c r="I1389" s="195">
        <v>-4.3099999999999999E-2</v>
      </c>
      <c r="J1389" s="195">
        <v>-4.02E-2</v>
      </c>
    </row>
    <row r="1390" spans="8:10">
      <c r="H1390" s="194" t="s">
        <v>394</v>
      </c>
      <c r="I1390" s="195">
        <v>-7.9100000000000004E-2</v>
      </c>
      <c r="J1390" s="195">
        <v>-7.4099999999999999E-2</v>
      </c>
    </row>
    <row r="1391" spans="8:10">
      <c r="H1391" s="194" t="s">
        <v>13</v>
      </c>
      <c r="I1391" s="196">
        <v>-9.1800000000000007E-2</v>
      </c>
      <c r="J1391" s="196">
        <v>-9.0300000000000005E-2</v>
      </c>
    </row>
    <row r="1392" spans="8:10">
      <c r="H1392" s="194"/>
      <c r="I1392" s="196"/>
      <c r="J1392" s="196"/>
    </row>
    <row r="1394" spans="8:10">
      <c r="H1394" s="29" t="s">
        <v>477</v>
      </c>
      <c r="I1394" s="42"/>
      <c r="J1394" s="42"/>
    </row>
    <row r="1395" spans="8:10">
      <c r="H1395" s="183">
        <v>43434</v>
      </c>
      <c r="I1395" s="193" t="s">
        <v>17</v>
      </c>
      <c r="J1395" s="193" t="s">
        <v>18</v>
      </c>
    </row>
    <row r="1396" spans="8:10">
      <c r="H1396" s="183"/>
      <c r="I1396" s="193" t="s">
        <v>21</v>
      </c>
      <c r="J1396" s="193" t="s">
        <v>21</v>
      </c>
    </row>
    <row r="1397" spans="8:10">
      <c r="H1397" s="194" t="s">
        <v>3</v>
      </c>
      <c r="I1397" s="195">
        <v>-2.2010151368382691E-2</v>
      </c>
      <c r="J1397" s="195">
        <v>-1.6454016777154301E-2</v>
      </c>
    </row>
    <row r="1398" spans="8:10">
      <c r="H1398" s="194" t="s">
        <v>4</v>
      </c>
      <c r="I1398" s="195">
        <v>3.7806607326560604E-2</v>
      </c>
      <c r="J1398" s="195">
        <v>4.0465341613363348E-2</v>
      </c>
    </row>
    <row r="1399" spans="8:10">
      <c r="H1399" s="194" t="s">
        <v>5</v>
      </c>
      <c r="I1399" s="195">
        <v>3.4669116875649886E-2</v>
      </c>
      <c r="J1399" s="195">
        <v>3.8435683320282132E-2</v>
      </c>
    </row>
    <row r="1400" spans="8:10">
      <c r="H1400" s="194" t="s">
        <v>6</v>
      </c>
      <c r="I1400" s="195">
        <v>2.5984032352536657E-2</v>
      </c>
      <c r="J1400" s="195">
        <v>2.8100688984919797E-2</v>
      </c>
    </row>
    <row r="1401" spans="8:10">
      <c r="H1401" s="194" t="s">
        <v>7</v>
      </c>
      <c r="I1401" s="195">
        <v>1.7187855843652455E-2</v>
      </c>
      <c r="J1401" s="195">
        <v>1.9372935483859877E-2</v>
      </c>
    </row>
    <row r="1402" spans="8:10">
      <c r="H1402" s="194" t="s">
        <v>8</v>
      </c>
      <c r="I1402" s="195">
        <v>6.8320081843677771E-2</v>
      </c>
      <c r="J1402" s="195">
        <v>7.0528952979593384E-2</v>
      </c>
    </row>
    <row r="1403" spans="8:10">
      <c r="H1403" s="194" t="s">
        <v>179</v>
      </c>
      <c r="I1403" s="195">
        <v>2.5761043504310077E-2</v>
      </c>
      <c r="J1403" s="195">
        <v>2.7999362591739851E-2</v>
      </c>
    </row>
    <row r="1404" spans="8:10">
      <c r="H1404" s="194" t="s">
        <v>10</v>
      </c>
      <c r="I1404" s="195">
        <v>-2.1212246916641031E-2</v>
      </c>
      <c r="J1404" s="195">
        <v>-1.8819491882056338E-2</v>
      </c>
    </row>
    <row r="1405" spans="8:10">
      <c r="H1405" s="194" t="s">
        <v>459</v>
      </c>
      <c r="I1405" s="195">
        <v>-6.7590366190058981E-3</v>
      </c>
      <c r="J1405" s="195">
        <v>-6.490478282773382E-3</v>
      </c>
    </row>
    <row r="1406" spans="8:10">
      <c r="H1406" s="194" t="s">
        <v>11</v>
      </c>
      <c r="I1406" s="195">
        <v>3.0593194147071179E-2</v>
      </c>
      <c r="J1406" s="195">
        <v>3.5822986023031911E-2</v>
      </c>
    </row>
    <row r="1407" spans="8:10">
      <c r="H1407" s="194" t="s">
        <v>394</v>
      </c>
      <c r="I1407" s="195">
        <v>5.3018559539534271E-2</v>
      </c>
      <c r="J1407" s="195">
        <v>5.6281640780093456E-2</v>
      </c>
    </row>
    <row r="1408" spans="8:10">
      <c r="H1408" s="194" t="s">
        <v>13</v>
      </c>
      <c r="I1408" s="196">
        <v>1.7859296884203069E-2</v>
      </c>
      <c r="J1408" s="196">
        <v>2.0378391964013032E-2</v>
      </c>
    </row>
    <row r="1409" spans="8:10">
      <c r="H1409" s="194"/>
      <c r="I1409" s="196"/>
      <c r="J1409" s="196"/>
    </row>
    <row r="1411" spans="8:10">
      <c r="H1411" s="29" t="s">
        <v>469</v>
      </c>
      <c r="I1411" s="42"/>
      <c r="J1411" s="42"/>
    </row>
    <row r="1412" spans="8:10">
      <c r="H1412" s="183">
        <v>43404</v>
      </c>
      <c r="I1412" s="193" t="s">
        <v>17</v>
      </c>
      <c r="J1412" s="193" t="s">
        <v>18</v>
      </c>
    </row>
    <row r="1413" spans="8:10">
      <c r="H1413" s="183"/>
      <c r="I1413" s="193" t="s">
        <v>21</v>
      </c>
      <c r="J1413" s="193" t="s">
        <v>21</v>
      </c>
    </row>
    <row r="1414" spans="8:10">
      <c r="H1414" s="194" t="s">
        <v>3</v>
      </c>
      <c r="I1414" s="195">
        <v>-0.11327137157901368</v>
      </c>
      <c r="J1414" s="195">
        <v>-0.11264924988839498</v>
      </c>
    </row>
    <row r="1415" spans="8:10">
      <c r="H1415" s="194" t="s">
        <v>4</v>
      </c>
      <c r="I1415" s="195">
        <v>-9.4839068309313768E-2</v>
      </c>
      <c r="J1415" s="195">
        <v>-9.472139206004826E-2</v>
      </c>
    </row>
    <row r="1416" spans="8:10">
      <c r="H1416" s="194" t="s">
        <v>5</v>
      </c>
      <c r="I1416" s="195">
        <v>-0.10859853023092225</v>
      </c>
      <c r="J1416" s="195">
        <v>-0.10808821815878389</v>
      </c>
    </row>
    <row r="1417" spans="8:10">
      <c r="H1417" s="194" t="s">
        <v>6</v>
      </c>
      <c r="I1417" s="195">
        <v>-0.11325078597440941</v>
      </c>
      <c r="J1417" s="195">
        <v>-0.11272831776048831</v>
      </c>
    </row>
    <row r="1418" spans="8:10">
      <c r="H1418" s="194" t="s">
        <v>7</v>
      </c>
      <c r="I1418" s="195">
        <v>2.1216954214900108E-2</v>
      </c>
      <c r="J1418" s="195">
        <v>2.3090239954888458E-2</v>
      </c>
    </row>
    <row r="1419" spans="8:10">
      <c r="H1419" s="194" t="s">
        <v>8</v>
      </c>
      <c r="I1419" s="195">
        <v>-6.7792989368368639E-2</v>
      </c>
      <c r="J1419" s="195">
        <v>-6.6903764191281301E-2</v>
      </c>
    </row>
    <row r="1420" spans="8:10">
      <c r="H1420" s="194" t="s">
        <v>179</v>
      </c>
      <c r="I1420" s="195">
        <v>-4.8737683522179776E-2</v>
      </c>
      <c r="J1420" s="195">
        <v>-4.7348711738617877E-2</v>
      </c>
    </row>
    <row r="1421" spans="8:10">
      <c r="H1421" s="194" t="s">
        <v>10</v>
      </c>
      <c r="I1421" s="195">
        <v>-8.0479374343668697E-2</v>
      </c>
      <c r="J1421" s="195">
        <v>-7.9663573042032088E-2</v>
      </c>
    </row>
    <row r="1422" spans="8:10">
      <c r="H1422" s="194" t="s">
        <v>459</v>
      </c>
      <c r="I1422" s="195">
        <v>-6.0222019957301143E-2</v>
      </c>
      <c r="J1422" s="195">
        <v>-5.7495511634759744E-2</v>
      </c>
    </row>
    <row r="1423" spans="8:10">
      <c r="H1423" s="194" t="s">
        <v>11</v>
      </c>
      <c r="I1423" s="195">
        <v>1.9078917489601999E-2</v>
      </c>
      <c r="J1423" s="195">
        <v>1.954606173008222E-2</v>
      </c>
    </row>
    <row r="1424" spans="8:10">
      <c r="H1424" s="194" t="s">
        <v>394</v>
      </c>
      <c r="I1424" s="195">
        <v>-1.7299631570571461E-2</v>
      </c>
      <c r="J1424" s="195">
        <v>-1.6723408734952039E-2</v>
      </c>
    </row>
    <row r="1425" spans="8:10">
      <c r="H1425" s="194" t="s">
        <v>13</v>
      </c>
      <c r="I1425" s="196">
        <v>-6.9401252196493624E-2</v>
      </c>
      <c r="J1425" s="196">
        <v>-6.8350160719168107E-2</v>
      </c>
    </row>
    <row r="1426" spans="8:10">
      <c r="H1426" s="194"/>
      <c r="I1426" s="196"/>
      <c r="J1426" s="196"/>
    </row>
    <row r="1428" spans="8:10">
      <c r="H1428" s="29" t="s">
        <v>466</v>
      </c>
      <c r="I1428" s="42"/>
      <c r="J1428" s="42"/>
    </row>
    <row r="1429" spans="8:10">
      <c r="H1429" s="183">
        <v>43371</v>
      </c>
      <c r="I1429" s="193" t="s">
        <v>17</v>
      </c>
      <c r="J1429" s="193" t="s">
        <v>18</v>
      </c>
    </row>
    <row r="1430" spans="8:10">
      <c r="H1430" s="183"/>
      <c r="I1430" s="193" t="s">
        <v>21</v>
      </c>
      <c r="J1430" s="193" t="s">
        <v>21</v>
      </c>
    </row>
    <row r="1431" spans="8:10">
      <c r="H1431" s="194" t="s">
        <v>3</v>
      </c>
      <c r="I1431" s="195">
        <v>2.4334665172810688E-2</v>
      </c>
      <c r="J1431" s="195">
        <v>2.5872296994311039E-2</v>
      </c>
    </row>
    <row r="1432" spans="8:10">
      <c r="H1432" s="194" t="s">
        <v>4</v>
      </c>
      <c r="I1432" s="195">
        <v>-2.2811006399894418E-2</v>
      </c>
      <c r="J1432" s="195">
        <v>-2.0853342563692756E-2</v>
      </c>
    </row>
    <row r="1433" spans="8:10">
      <c r="H1433" s="194" t="s">
        <v>5</v>
      </c>
      <c r="I1433" s="195">
        <v>2.0680250442731696E-2</v>
      </c>
      <c r="J1433" s="195">
        <v>2.1850398147345018E-2</v>
      </c>
    </row>
    <row r="1434" spans="8:10">
      <c r="H1434" s="194" t="s">
        <v>6</v>
      </c>
      <c r="I1434" s="195">
        <v>9.6852991825560064E-3</v>
      </c>
      <c r="J1434" s="195">
        <v>1.0441119746007255E-2</v>
      </c>
    </row>
    <row r="1435" spans="8:10">
      <c r="H1435" s="194" t="s">
        <v>7</v>
      </c>
      <c r="I1435" s="195">
        <v>6.2162534218019871E-3</v>
      </c>
      <c r="J1435" s="195">
        <v>1.0369645905232483E-2</v>
      </c>
    </row>
    <row r="1436" spans="8:10">
      <c r="H1436" s="194" t="s">
        <v>8</v>
      </c>
      <c r="I1436" s="195">
        <v>2.7987917075808166E-2</v>
      </c>
      <c r="J1436" s="195">
        <v>2.9280522944777676E-2</v>
      </c>
    </row>
    <row r="1437" spans="8:10">
      <c r="H1437" s="194" t="s">
        <v>179</v>
      </c>
      <c r="I1437" s="195">
        <v>-2.373657843784005E-2</v>
      </c>
      <c r="J1437" s="195">
        <v>-2.2227880727402449E-2</v>
      </c>
    </row>
    <row r="1438" spans="8:10">
      <c r="H1438" s="194" t="s">
        <v>10</v>
      </c>
      <c r="I1438" s="195">
        <v>-3.8750646100325081E-3</v>
      </c>
      <c r="J1438" s="195">
        <v>-3.3456762041774724E-3</v>
      </c>
    </row>
    <row r="1439" spans="8:10">
      <c r="H1439" s="194" t="s">
        <v>459</v>
      </c>
      <c r="I1439" s="195">
        <v>4.2601274245497311E-2</v>
      </c>
      <c r="J1439" s="195">
        <v>4.2601274245497089E-2</v>
      </c>
    </row>
    <row r="1440" spans="8:10">
      <c r="H1440" s="194" t="s">
        <v>11</v>
      </c>
      <c r="I1440" s="195">
        <v>-8.9856233551325326E-3</v>
      </c>
      <c r="J1440" s="195">
        <v>-5.9711921761991249E-3</v>
      </c>
    </row>
    <row r="1441" spans="8:10">
      <c r="H1441" s="194" t="s">
        <v>394</v>
      </c>
      <c r="I1441" s="195">
        <v>-3.1672350834067386E-2</v>
      </c>
      <c r="J1441" s="195">
        <v>-2.6461922026676854E-2</v>
      </c>
    </row>
    <row r="1442" spans="8:10">
      <c r="H1442" s="194" t="s">
        <v>13</v>
      </c>
      <c r="I1442" s="196">
        <v>4.2944638745814334E-3</v>
      </c>
      <c r="J1442" s="196">
        <v>5.6919338421423937E-3</v>
      </c>
    </row>
    <row r="1443" spans="8:10">
      <c r="H1443" s="194"/>
      <c r="I1443" s="196"/>
      <c r="J1443" s="196"/>
    </row>
    <row r="1445" spans="8:10">
      <c r="H1445" s="29" t="s">
        <v>457</v>
      </c>
      <c r="I1445" s="42"/>
      <c r="J1445" s="42"/>
    </row>
    <row r="1446" spans="8:10">
      <c r="H1446" s="183">
        <v>43343</v>
      </c>
      <c r="I1446" s="193" t="s">
        <v>17</v>
      </c>
      <c r="J1446" s="193" t="s">
        <v>18</v>
      </c>
    </row>
    <row r="1447" spans="8:10">
      <c r="H1447" s="183"/>
      <c r="I1447" s="193" t="s">
        <v>21</v>
      </c>
      <c r="J1447" s="193" t="s">
        <v>21</v>
      </c>
    </row>
    <row r="1448" spans="8:10">
      <c r="H1448" s="194" t="s">
        <v>3</v>
      </c>
      <c r="I1448" s="195">
        <v>-3.7917765679036153E-2</v>
      </c>
      <c r="J1448" s="195">
        <v>-3.2971241250771333E-2</v>
      </c>
    </row>
    <row r="1449" spans="8:10">
      <c r="H1449" s="194" t="s">
        <v>4</v>
      </c>
      <c r="I1449" s="195">
        <v>-7.4278530933424847E-3</v>
      </c>
      <c r="J1449" s="195">
        <v>-4.5250606324837017E-3</v>
      </c>
    </row>
    <row r="1450" spans="8:10">
      <c r="H1450" s="194" t="s">
        <v>5</v>
      </c>
      <c r="I1450" s="195">
        <v>-9.0620513901185085E-5</v>
      </c>
      <c r="J1450" s="195">
        <v>2.9752828720721602E-3</v>
      </c>
    </row>
    <row r="1451" spans="8:10">
      <c r="H1451" s="194" t="s">
        <v>6</v>
      </c>
      <c r="I1451" s="195">
        <v>4.9798152561592923E-2</v>
      </c>
      <c r="J1451" s="195">
        <v>5.1336089222035586E-2</v>
      </c>
    </row>
    <row r="1452" spans="8:10">
      <c r="H1452" s="194" t="s">
        <v>7</v>
      </c>
      <c r="I1452" s="195">
        <v>3.4295374505055598E-3</v>
      </c>
      <c r="J1452" s="195">
        <v>5.1751493742491217E-3</v>
      </c>
    </row>
    <row r="1453" spans="8:10">
      <c r="H1453" s="194" t="s">
        <v>8</v>
      </c>
      <c r="I1453" s="195">
        <v>4.1797219262184937E-2</v>
      </c>
      <c r="J1453" s="195">
        <v>4.3714721152596558E-2</v>
      </c>
    </row>
    <row r="1454" spans="8:10">
      <c r="H1454" s="194" t="s">
        <v>179</v>
      </c>
      <c r="I1454" s="195">
        <v>1.1803961686539077E-2</v>
      </c>
      <c r="J1454" s="195">
        <v>1.3855576396498925E-2</v>
      </c>
    </row>
    <row r="1455" spans="8:10">
      <c r="H1455" s="194" t="s">
        <v>10</v>
      </c>
      <c r="I1455" s="195">
        <v>6.7362433179236181E-2</v>
      </c>
      <c r="J1455" s="195">
        <v>6.9301170436211201E-2</v>
      </c>
    </row>
    <row r="1456" spans="8:10">
      <c r="H1456" s="194" t="s">
        <v>459</v>
      </c>
      <c r="I1456" s="195">
        <v>2.9323978331864842E-2</v>
      </c>
      <c r="J1456" s="195">
        <v>3.0461811104790071E-2</v>
      </c>
    </row>
    <row r="1457" spans="8:10">
      <c r="H1457" s="194" t="s">
        <v>11</v>
      </c>
      <c r="I1457" s="195">
        <v>5.9207636610325576E-3</v>
      </c>
      <c r="J1457" s="195">
        <v>1.1182641763601397E-2</v>
      </c>
    </row>
    <row r="1458" spans="8:10">
      <c r="H1458" s="194" t="s">
        <v>394</v>
      </c>
      <c r="I1458" s="195">
        <v>2.224148748021304E-2</v>
      </c>
      <c r="J1458" s="195">
        <v>2.4921621771959002E-2</v>
      </c>
    </row>
    <row r="1459" spans="8:10">
      <c r="H1459" s="194" t="s">
        <v>13</v>
      </c>
      <c r="I1459" s="196">
        <v>3.0262894579945909E-2</v>
      </c>
      <c r="J1459" s="196">
        <v>3.2585307841366262E-2</v>
      </c>
    </row>
    <row r="1460" spans="8:10">
      <c r="H1460" s="194"/>
      <c r="I1460" s="196"/>
      <c r="J1460" s="196"/>
    </row>
    <row r="1462" spans="8:10">
      <c r="H1462" s="29" t="s">
        <v>453</v>
      </c>
      <c r="I1462" s="42"/>
      <c r="J1462" s="42"/>
    </row>
    <row r="1463" spans="8:10">
      <c r="H1463" s="183">
        <v>43312</v>
      </c>
      <c r="I1463" s="193" t="s">
        <v>17</v>
      </c>
      <c r="J1463" s="193" t="s">
        <v>18</v>
      </c>
    </row>
    <row r="1464" spans="8:10">
      <c r="H1464" s="183"/>
      <c r="I1464" s="193" t="s">
        <v>21</v>
      </c>
      <c r="J1464" s="193" t="s">
        <v>21</v>
      </c>
    </row>
    <row r="1465" spans="8:10">
      <c r="H1465" s="194" t="s">
        <v>3</v>
      </c>
      <c r="I1465" s="195">
        <v>1.3569805457340101E-2</v>
      </c>
      <c r="J1465" s="195">
        <v>1.420399943407924E-2</v>
      </c>
    </row>
    <row r="1466" spans="8:10">
      <c r="H1466" s="194" t="s">
        <v>4</v>
      </c>
      <c r="I1466" s="195">
        <v>2.95093126128112E-2</v>
      </c>
      <c r="J1466" s="195">
        <v>2.9623870204784852E-2</v>
      </c>
    </row>
    <row r="1467" spans="8:10">
      <c r="H1467" s="194" t="s">
        <v>5</v>
      </c>
      <c r="I1467" s="195">
        <v>7.2537152546306105E-2</v>
      </c>
      <c r="J1467" s="195">
        <v>7.324095019653698E-2</v>
      </c>
    </row>
    <row r="1468" spans="8:10">
      <c r="H1468" s="194" t="s">
        <v>6</v>
      </c>
      <c r="I1468" s="195">
        <v>1.7146688067167126E-2</v>
      </c>
      <c r="J1468" s="195">
        <v>1.8321539871708703E-2</v>
      </c>
    </row>
    <row r="1469" spans="8:10">
      <c r="H1469" s="194" t="s">
        <v>7</v>
      </c>
      <c r="I1469" s="195">
        <v>3.8780045659821294E-2</v>
      </c>
      <c r="J1469" s="195">
        <v>4.0728078789975752E-2</v>
      </c>
    </row>
    <row r="1470" spans="8:10">
      <c r="H1470" s="194" t="s">
        <v>8</v>
      </c>
      <c r="I1470" s="195">
        <v>6.4828396844164748E-2</v>
      </c>
      <c r="J1470" s="195">
        <v>6.6139971076987214E-2</v>
      </c>
    </row>
    <row r="1471" spans="8:10">
      <c r="H1471" s="194" t="s">
        <v>179</v>
      </c>
      <c r="I1471" s="195">
        <v>5.1453236440253791E-2</v>
      </c>
      <c r="J1471" s="195">
        <v>5.2698689336532656E-2</v>
      </c>
    </row>
    <row r="1472" spans="8:10">
      <c r="H1472" s="194" t="s">
        <v>10</v>
      </c>
      <c r="I1472" s="195">
        <v>2.0362373397923017E-2</v>
      </c>
      <c r="J1472" s="195">
        <v>2.0921101350071192E-2</v>
      </c>
    </row>
    <row r="1473" spans="8:10">
      <c r="H1473" s="194" t="s">
        <v>459</v>
      </c>
      <c r="I1473" s="195">
        <v>1.00281907896691E-2</v>
      </c>
      <c r="J1473" s="195">
        <v>2.3277113467747634E-2</v>
      </c>
    </row>
    <row r="1474" spans="8:10">
      <c r="H1474" s="194" t="s">
        <v>11</v>
      </c>
      <c r="I1474" s="195">
        <v>1.8279634463594707E-2</v>
      </c>
      <c r="J1474" s="195">
        <v>1.8647414148341923E-2</v>
      </c>
    </row>
    <row r="1475" spans="8:10">
      <c r="H1475" s="194" t="s">
        <v>394</v>
      </c>
      <c r="I1475" s="195">
        <v>1.0012683491791519E-2</v>
      </c>
      <c r="J1475" s="195">
        <v>1.0793619829406964E-2</v>
      </c>
    </row>
    <row r="1476" spans="8:10">
      <c r="H1476" s="194" t="s">
        <v>13</v>
      </c>
      <c r="I1476" s="196">
        <v>3.6019762305945502E-2</v>
      </c>
      <c r="J1476" s="196">
        <v>3.7213618972479434E-2</v>
      </c>
    </row>
    <row r="1477" spans="8:10">
      <c r="H1477" s="642"/>
      <c r="I1477" s="644"/>
      <c r="J1477" s="644"/>
    </row>
    <row r="1478" spans="8:10">
      <c r="H1478" s="642"/>
      <c r="I1478" s="644"/>
      <c r="J1478" s="644"/>
    </row>
    <row r="1479" spans="8:10">
      <c r="H1479" s="29" t="s">
        <v>446</v>
      </c>
      <c r="I1479" s="42"/>
      <c r="J1479" s="42"/>
    </row>
    <row r="1480" spans="8:10">
      <c r="H1480" s="183">
        <v>43280</v>
      </c>
      <c r="I1480" s="193" t="s">
        <v>17</v>
      </c>
      <c r="J1480" s="193" t="s">
        <v>18</v>
      </c>
    </row>
    <row r="1481" spans="8:10">
      <c r="H1481" s="183"/>
      <c r="I1481" s="193" t="s">
        <v>21</v>
      </c>
      <c r="J1481" s="193" t="s">
        <v>21</v>
      </c>
    </row>
    <row r="1482" spans="8:10">
      <c r="H1482" s="194" t="s">
        <v>3</v>
      </c>
      <c r="I1482" s="195">
        <v>5.7200910470991406E-3</v>
      </c>
      <c r="J1482" s="195">
        <v>7.0971241996069523E-3</v>
      </c>
    </row>
    <row r="1483" spans="8:10">
      <c r="H1483" s="194" t="s">
        <v>4</v>
      </c>
      <c r="I1483" s="195">
        <v>1.1844634404143406E-3</v>
      </c>
      <c r="J1483" s="195">
        <v>3.4496178895684348E-3</v>
      </c>
    </row>
    <row r="1484" spans="8:10">
      <c r="H1484" s="194" t="s">
        <v>5</v>
      </c>
      <c r="I1484" s="195">
        <v>-3.4297546655690958E-2</v>
      </c>
      <c r="J1484" s="195">
        <v>-3.3064192792108149E-2</v>
      </c>
    </row>
    <row r="1485" spans="8:10">
      <c r="H1485" s="194" t="s">
        <v>6</v>
      </c>
      <c r="I1485" s="195">
        <v>3.5049267584915444E-2</v>
      </c>
      <c r="J1485" s="195">
        <v>3.6106108518983326E-2</v>
      </c>
    </row>
    <row r="1486" spans="8:10">
      <c r="H1486" s="194" t="s">
        <v>7</v>
      </c>
      <c r="I1486" s="195">
        <v>4.1477534809588157E-2</v>
      </c>
      <c r="J1486" s="195">
        <v>4.5016704029846144E-2</v>
      </c>
    </row>
    <row r="1487" spans="8:10">
      <c r="H1487" s="194" t="s">
        <v>8</v>
      </c>
      <c r="I1487" s="195">
        <v>1.5060804202761791E-2</v>
      </c>
      <c r="J1487" s="195">
        <v>1.6257414654386793E-2</v>
      </c>
    </row>
    <row r="1488" spans="8:10">
      <c r="H1488" s="194" t="s">
        <v>179</v>
      </c>
      <c r="I1488" s="195">
        <v>-2.0192008442684761E-2</v>
      </c>
      <c r="J1488" s="195">
        <v>-1.9177816203141074E-2</v>
      </c>
    </row>
    <row r="1489" spans="8:10">
      <c r="H1489" s="194" t="s">
        <v>10</v>
      </c>
      <c r="I1489" s="195">
        <v>-3.9340155252554077E-3</v>
      </c>
      <c r="J1489" s="195">
        <v>-3.5069605380827484E-3</v>
      </c>
    </row>
    <row r="1490" spans="8:10">
      <c r="H1490" s="194" t="s">
        <v>459</v>
      </c>
      <c r="I1490" s="195">
        <v>2.2430610348910918E-2</v>
      </c>
      <c r="J1490" s="195">
        <v>2.3727990959993672E-2</v>
      </c>
    </row>
    <row r="1491" spans="8:10">
      <c r="H1491" s="194" t="s">
        <v>11</v>
      </c>
      <c r="I1491" s="195">
        <v>2.4605133867682483E-2</v>
      </c>
      <c r="J1491" s="195">
        <v>2.768207349000007E-2</v>
      </c>
    </row>
    <row r="1492" spans="8:10">
      <c r="H1492" s="194" t="s">
        <v>394</v>
      </c>
      <c r="I1492" s="195">
        <v>3.8835177515465835E-2</v>
      </c>
      <c r="J1492" s="195">
        <v>4.4387638633571314E-2</v>
      </c>
    </row>
    <row r="1493" spans="8:10">
      <c r="H1493" s="194" t="s">
        <v>13</v>
      </c>
      <c r="I1493" s="196">
        <v>4.8419161083481654E-3</v>
      </c>
      <c r="J1493" s="196">
        <v>6.1549259791306987E-3</v>
      </c>
    </row>
    <row r="1494" spans="8:10">
      <c r="H1494" s="194"/>
      <c r="I1494" s="196"/>
      <c r="J1494" s="196"/>
    </row>
    <row r="1496" spans="8:10">
      <c r="H1496" s="29" t="s">
        <v>431</v>
      </c>
      <c r="I1496" s="42"/>
      <c r="J1496" s="42"/>
    </row>
    <row r="1497" spans="8:10">
      <c r="H1497" s="183">
        <v>43251</v>
      </c>
      <c r="I1497" s="193" t="s">
        <v>17</v>
      </c>
      <c r="J1497" s="193" t="s">
        <v>18</v>
      </c>
    </row>
    <row r="1498" spans="8:10">
      <c r="H1498" s="183"/>
      <c r="I1498" s="193" t="s">
        <v>21</v>
      </c>
      <c r="J1498" s="193" t="s">
        <v>21</v>
      </c>
    </row>
    <row r="1499" spans="8:10">
      <c r="H1499" s="194" t="s">
        <v>3</v>
      </c>
      <c r="I1499" s="195">
        <v>2.5324173577825349E-2</v>
      </c>
      <c r="J1499" s="195">
        <v>3.0400221857698417E-2</v>
      </c>
    </row>
    <row r="1500" spans="8:10">
      <c r="H1500" s="194" t="s">
        <v>4</v>
      </c>
      <c r="I1500" s="195">
        <v>1.8263994864785804E-2</v>
      </c>
      <c r="J1500" s="195">
        <v>2.0693957392805773E-2</v>
      </c>
    </row>
    <row r="1501" spans="8:10">
      <c r="H1501" s="194" t="s">
        <v>5</v>
      </c>
      <c r="I1501" s="195">
        <v>2.688064032311499E-2</v>
      </c>
      <c r="J1501" s="195">
        <v>3.0067861048456823E-2</v>
      </c>
    </row>
    <row r="1502" spans="8:10">
      <c r="H1502" s="194" t="s">
        <v>6</v>
      </c>
      <c r="I1502" s="195">
        <v>1.8720168072833276E-2</v>
      </c>
      <c r="J1502" s="195">
        <v>1.991190364119344E-2</v>
      </c>
    </row>
    <row r="1503" spans="8:10">
      <c r="H1503" s="194" t="s">
        <v>7</v>
      </c>
      <c r="I1503" s="195">
        <v>-1.786348682060479E-2</v>
      </c>
      <c r="J1503" s="195">
        <v>-1.5277812064401375E-2</v>
      </c>
    </row>
    <row r="1504" spans="8:10">
      <c r="H1504" s="194" t="s">
        <v>8</v>
      </c>
      <c r="I1504" s="195">
        <v>1.9823152686160306E-4</v>
      </c>
      <c r="J1504" s="195">
        <v>2.2321260815798549E-3</v>
      </c>
    </row>
    <row r="1505" spans="8:10">
      <c r="H1505" s="194" t="s">
        <v>179</v>
      </c>
      <c r="I1505" s="195">
        <v>-1.1229164387289159E-2</v>
      </c>
      <c r="J1505" s="195">
        <v>-9.0079948358512407E-3</v>
      </c>
    </row>
    <row r="1506" spans="8:10">
      <c r="H1506" s="194" t="s">
        <v>10</v>
      </c>
      <c r="I1506" s="195">
        <v>7.1345640898285989E-2</v>
      </c>
      <c r="J1506" s="195">
        <v>7.3699221315850272E-2</v>
      </c>
    </row>
    <row r="1507" spans="8:10">
      <c r="H1507" s="194" t="s">
        <v>459</v>
      </c>
      <c r="I1507" s="195">
        <v>-2.2761770894114353E-2</v>
      </c>
      <c r="J1507" s="195">
        <v>-2.2761770894085487E-2</v>
      </c>
    </row>
    <row r="1508" spans="8:10">
      <c r="H1508" s="194" t="s">
        <v>11</v>
      </c>
      <c r="I1508" s="195">
        <v>-1.6867125526822235E-2</v>
      </c>
      <c r="J1508" s="195">
        <v>-1.1276318632982285E-2</v>
      </c>
    </row>
    <row r="1509" spans="8:10">
      <c r="H1509" s="194" t="s">
        <v>394</v>
      </c>
      <c r="I1509" s="195">
        <v>1.9727589305334581E-2</v>
      </c>
      <c r="J1509" s="195">
        <v>2.259756694013304E-2</v>
      </c>
    </row>
    <row r="1510" spans="8:10">
      <c r="H1510" s="194" t="s">
        <v>13</v>
      </c>
      <c r="I1510" s="196">
        <v>2.1610392796583833E-2</v>
      </c>
      <c r="J1510" s="196">
        <v>2.4081971310971229E-2</v>
      </c>
    </row>
    <row r="1511" spans="8:10">
      <c r="H1511" s="194"/>
      <c r="I1511" s="196"/>
      <c r="J1511" s="196"/>
    </row>
    <row r="1513" spans="8:10">
      <c r="H1513" s="29" t="s">
        <v>422</v>
      </c>
      <c r="I1513" s="42"/>
      <c r="J1513" s="42"/>
    </row>
    <row r="1514" spans="8:10">
      <c r="H1514" s="183">
        <v>43220</v>
      </c>
      <c r="I1514" s="193" t="s">
        <v>17</v>
      </c>
      <c r="J1514" s="193" t="s">
        <v>18</v>
      </c>
    </row>
    <row r="1515" spans="8:10">
      <c r="H1515" s="183"/>
      <c r="I1515" s="193" t="s">
        <v>21</v>
      </c>
      <c r="J1515" s="193" t="s">
        <v>21</v>
      </c>
    </row>
    <row r="1516" spans="8:10">
      <c r="H1516" s="194" t="s">
        <v>3</v>
      </c>
      <c r="I1516" s="195">
        <v>9.2853907332844487E-2</v>
      </c>
      <c r="J1516" s="195">
        <v>9.3561607737174812E-2</v>
      </c>
    </row>
    <row r="1517" spans="8:10">
      <c r="H1517" s="194" t="s">
        <v>4</v>
      </c>
      <c r="I1517" s="195">
        <v>1.0389512498809594E-3</v>
      </c>
      <c r="J1517" s="195">
        <v>1.5059635110870051E-3</v>
      </c>
    </row>
    <row r="1518" spans="8:10">
      <c r="H1518" s="194" t="s">
        <v>5</v>
      </c>
      <c r="I1518" s="195">
        <v>-2.8461897358807331E-2</v>
      </c>
      <c r="J1518" s="195">
        <v>-2.7936234654601377E-2</v>
      </c>
    </row>
    <row r="1519" spans="8:10">
      <c r="H1519" s="194" t="s">
        <v>6</v>
      </c>
      <c r="I1519" s="195">
        <v>2.2724462474192242E-2</v>
      </c>
      <c r="J1519" s="195">
        <v>2.361482131904058E-2</v>
      </c>
    </row>
    <row r="1520" spans="8:10">
      <c r="H1520" s="194" t="s">
        <v>7</v>
      </c>
      <c r="I1520" s="195">
        <v>-4.520076374783677E-2</v>
      </c>
      <c r="J1520" s="195">
        <v>-4.3190712655791108E-2</v>
      </c>
    </row>
    <row r="1521" spans="8:10">
      <c r="H1521" s="194" t="s">
        <v>8</v>
      </c>
      <c r="I1521" s="195">
        <v>1.1199722164411785E-2</v>
      </c>
      <c r="J1521" s="195">
        <v>1.2183615913256896E-2</v>
      </c>
    </row>
    <row r="1522" spans="8:10">
      <c r="H1522" s="194" t="s">
        <v>179</v>
      </c>
      <c r="I1522" s="195">
        <v>-4.7664037593407871E-3</v>
      </c>
      <c r="J1522" s="195">
        <v>-3.6930987987965347E-3</v>
      </c>
    </row>
    <row r="1523" spans="8:10">
      <c r="H1523" s="194" t="s">
        <v>10</v>
      </c>
      <c r="I1523" s="195">
        <v>3.0899681293106163E-4</v>
      </c>
      <c r="J1523" s="195">
        <v>9.101331761980358E-4</v>
      </c>
    </row>
    <row r="1524" spans="8:10">
      <c r="H1524" s="194" t="s">
        <v>459</v>
      </c>
      <c r="I1524" s="195">
        <v>-2.2452722475799214E-2</v>
      </c>
      <c r="J1524" s="195">
        <v>-9.8330205487729971E-3</v>
      </c>
    </row>
    <row r="1525" spans="8:10">
      <c r="H1525" s="194" t="s">
        <v>11</v>
      </c>
      <c r="I1525" s="195">
        <v>2.0497444890148708E-2</v>
      </c>
      <c r="J1525" s="195">
        <v>2.0987711983983415E-2</v>
      </c>
    </row>
    <row r="1526" spans="8:10">
      <c r="H1526" s="194" t="s">
        <v>394</v>
      </c>
      <c r="I1526" s="195">
        <v>-7.5836093389207715E-3</v>
      </c>
      <c r="J1526" s="195">
        <v>-6.2252816542338607E-3</v>
      </c>
    </row>
    <row r="1527" spans="8:10">
      <c r="H1527" s="194" t="s">
        <v>13</v>
      </c>
      <c r="I1527" s="196">
        <v>2.7200828840747704E-3</v>
      </c>
      <c r="J1527" s="196">
        <v>3.8370650742745038E-3</v>
      </c>
    </row>
    <row r="1528" spans="8:10">
      <c r="H1528" s="194"/>
      <c r="I1528" s="196"/>
      <c r="J1528" s="196"/>
    </row>
    <row r="1530" spans="8:10">
      <c r="H1530" s="29" t="s">
        <v>417</v>
      </c>
      <c r="I1530" s="42"/>
      <c r="J1530" s="42"/>
    </row>
    <row r="1531" spans="8:10">
      <c r="H1531" s="183">
        <v>43188</v>
      </c>
      <c r="I1531" s="193" t="s">
        <v>17</v>
      </c>
      <c r="J1531" s="193" t="s">
        <v>18</v>
      </c>
    </row>
    <row r="1532" spans="8:10">
      <c r="H1532" s="183"/>
      <c r="I1532" s="193" t="s">
        <v>21</v>
      </c>
      <c r="J1532" s="193" t="s">
        <v>21</v>
      </c>
    </row>
    <row r="1533" spans="8:10">
      <c r="H1533" s="194" t="s">
        <v>3</v>
      </c>
      <c r="I1533" s="195">
        <v>1.5535709118954744E-2</v>
      </c>
      <c r="J1533" s="195">
        <v>1.6620899548535517E-2</v>
      </c>
    </row>
    <row r="1534" spans="8:10">
      <c r="H1534" s="194" t="s">
        <v>4</v>
      </c>
      <c r="I1534" s="195">
        <v>-4.4479591159710341E-2</v>
      </c>
      <c r="J1534" s="195">
        <v>-4.2376180971051225E-2</v>
      </c>
    </row>
    <row r="1535" spans="8:10">
      <c r="H1535" s="194" t="s">
        <v>5</v>
      </c>
      <c r="I1535" s="195">
        <v>-2.769943952856313E-2</v>
      </c>
      <c r="J1535" s="195">
        <v>-2.6755613345510354E-2</v>
      </c>
    </row>
    <row r="1536" spans="8:10">
      <c r="H1536" s="194" t="s">
        <v>6</v>
      </c>
      <c r="I1536" s="195">
        <v>-2.4632204107980615E-2</v>
      </c>
      <c r="J1536" s="195">
        <v>-2.3307997661805469E-2</v>
      </c>
    </row>
    <row r="1537" spans="8:10">
      <c r="H1537" s="194" t="s">
        <v>7</v>
      </c>
      <c r="I1537" s="195">
        <v>-1.3208418662361776E-2</v>
      </c>
      <c r="J1537" s="195">
        <v>-8.7837007027034009E-3</v>
      </c>
    </row>
    <row r="1538" spans="8:10">
      <c r="H1538" s="194" t="s">
        <v>8</v>
      </c>
      <c r="I1538" s="195">
        <v>-3.2051105446221806E-2</v>
      </c>
      <c r="J1538" s="195">
        <v>-3.0684831287176806E-2</v>
      </c>
    </row>
    <row r="1539" spans="8:10">
      <c r="H1539" s="194" t="s">
        <v>179</v>
      </c>
      <c r="I1539" s="195">
        <v>-4.4566979793659756E-2</v>
      </c>
      <c r="J1539" s="195">
        <v>-4.3141097564830644E-2</v>
      </c>
    </row>
    <row r="1540" spans="8:10">
      <c r="H1540" s="194" t="s">
        <v>10</v>
      </c>
      <c r="I1540" s="195">
        <v>-3.9484200634040234E-2</v>
      </c>
      <c r="J1540" s="195">
        <v>-3.9041684116272402E-2</v>
      </c>
    </row>
    <row r="1541" spans="8:10">
      <c r="H1541" s="194" t="s">
        <v>459</v>
      </c>
      <c r="I1541" s="195">
        <v>-1.1170347279253923E-2</v>
      </c>
      <c r="J1541" s="195">
        <v>-9.9874525665599734E-3</v>
      </c>
    </row>
    <row r="1542" spans="8:10">
      <c r="H1542" s="194" t="s">
        <v>11</v>
      </c>
      <c r="I1542" s="195">
        <v>3.4044918115195166E-2</v>
      </c>
      <c r="J1542" s="195">
        <v>3.7645697499337549E-2</v>
      </c>
    </row>
    <row r="1543" spans="8:10">
      <c r="H1543" s="194" t="s">
        <v>394</v>
      </c>
      <c r="I1543" s="195">
        <v>3.2657816402217321E-2</v>
      </c>
      <c r="J1543" s="195">
        <v>3.7769703057901616E-2</v>
      </c>
    </row>
    <row r="1544" spans="8:10">
      <c r="H1544" s="194" t="s">
        <v>13</v>
      </c>
      <c r="I1544" s="196">
        <v>-2.6886184436863192E-2</v>
      </c>
      <c r="J1544" s="196">
        <v>-2.5413267945262663E-2</v>
      </c>
    </row>
    <row r="1545" spans="8:10">
      <c r="H1545" s="194"/>
      <c r="I1545" s="196"/>
      <c r="J1545" s="196"/>
    </row>
    <row r="1546" spans="8:10">
      <c r="H1546" s="194"/>
      <c r="I1546" s="196"/>
      <c r="J1546" s="196"/>
    </row>
    <row r="1547" spans="8:10">
      <c r="H1547" s="29" t="s">
        <v>406</v>
      </c>
      <c r="I1547" s="42"/>
      <c r="J1547" s="42"/>
    </row>
    <row r="1548" spans="8:10">
      <c r="H1548" s="183">
        <v>43159</v>
      </c>
      <c r="I1548" s="193" t="s">
        <v>17</v>
      </c>
      <c r="J1548" s="193" t="s">
        <v>18</v>
      </c>
    </row>
    <row r="1549" spans="8:10">
      <c r="H1549" s="183"/>
      <c r="I1549" s="193" t="s">
        <v>21</v>
      </c>
      <c r="J1549" s="193" t="s">
        <v>21</v>
      </c>
    </row>
    <row r="1550" spans="8:10">
      <c r="H1550" s="194" t="s">
        <v>3</v>
      </c>
      <c r="I1550" s="195">
        <v>-0.11344705723945747</v>
      </c>
      <c r="J1550" s="195">
        <v>-0.10820407218168526</v>
      </c>
    </row>
    <row r="1551" spans="8:10">
      <c r="H1551" s="194" t="s">
        <v>4</v>
      </c>
      <c r="I1551" s="195">
        <v>-5.4688141410458524E-2</v>
      </c>
      <c r="J1551" s="195">
        <v>-5.2571716610045671E-2</v>
      </c>
    </row>
    <row r="1552" spans="8:10">
      <c r="H1552" s="194" t="s">
        <v>5</v>
      </c>
      <c r="I1552" s="195">
        <v>-4.2540955682717541E-2</v>
      </c>
      <c r="J1552" s="195">
        <v>-3.948825328689487E-2</v>
      </c>
    </row>
    <row r="1553" spans="8:10">
      <c r="H1553" s="194" t="s">
        <v>6</v>
      </c>
      <c r="I1553" s="195">
        <v>-3.5584514706727299E-2</v>
      </c>
      <c r="J1553" s="195">
        <v>-3.4636650569362604E-2</v>
      </c>
    </row>
    <row r="1554" spans="8:10">
      <c r="H1554" s="194" t="s">
        <v>7</v>
      </c>
      <c r="I1554" s="195">
        <v>-7.8338095020255238E-2</v>
      </c>
      <c r="J1554" s="195">
        <v>-7.7603126588587701E-2</v>
      </c>
    </row>
    <row r="1555" spans="8:10">
      <c r="H1555" s="194" t="s">
        <v>8</v>
      </c>
      <c r="I1555" s="195">
        <v>-4.631615543947265E-2</v>
      </c>
      <c r="J1555" s="195">
        <v>-4.4474580596030155E-2</v>
      </c>
    </row>
    <row r="1556" spans="8:10">
      <c r="H1556" s="194" t="s">
        <v>179</v>
      </c>
      <c r="I1556" s="195">
        <v>-2.9540257043642604E-2</v>
      </c>
      <c r="J1556" s="195">
        <v>-2.7848416966351208E-2</v>
      </c>
    </row>
    <row r="1557" spans="8:10">
      <c r="H1557" s="194" t="s">
        <v>10</v>
      </c>
      <c r="I1557" s="195">
        <v>-1.1172801270160626E-3</v>
      </c>
      <c r="J1557" s="195">
        <v>9.6844683593544367E-4</v>
      </c>
    </row>
    <row r="1558" spans="8:10">
      <c r="H1558" s="194" t="s">
        <v>459</v>
      </c>
      <c r="I1558" s="195">
        <v>-7.0578835443126819E-2</v>
      </c>
      <c r="J1558" s="195">
        <v>-7.0578835443114385E-2</v>
      </c>
    </row>
    <row r="1559" spans="8:10">
      <c r="H1559" s="194" t="s">
        <v>11</v>
      </c>
      <c r="I1559" s="195">
        <v>-4.3879208241447198E-2</v>
      </c>
      <c r="J1559" s="195">
        <v>-3.8593407964772286E-2</v>
      </c>
    </row>
    <row r="1560" spans="8:10">
      <c r="H1560" s="194" t="s">
        <v>394</v>
      </c>
      <c r="I1560" s="195">
        <v>-6.9650876232786874E-2</v>
      </c>
      <c r="J1560" s="195">
        <v>-6.7143926926880648E-2</v>
      </c>
    </row>
    <row r="1561" spans="8:10">
      <c r="H1561" s="194" t="s">
        <v>13</v>
      </c>
      <c r="I1561" s="196">
        <v>-3.894716750467675E-2</v>
      </c>
      <c r="J1561" s="196">
        <v>-3.6857119602842547E-2</v>
      </c>
    </row>
    <row r="1562" spans="8:10">
      <c r="H1562" s="194"/>
      <c r="I1562" s="196"/>
      <c r="J1562" s="196"/>
    </row>
    <row r="1563" spans="8:10">
      <c r="H1563" s="194"/>
      <c r="I1563" s="196"/>
      <c r="J1563" s="196"/>
    </row>
    <row r="1564" spans="8:10">
      <c r="H1564" s="29" t="s">
        <v>490</v>
      </c>
    </row>
    <row r="1565" spans="8:10">
      <c r="H1565" s="183">
        <v>43131</v>
      </c>
      <c r="I1565" s="193" t="s">
        <v>17</v>
      </c>
      <c r="J1565" s="193" t="s">
        <v>18</v>
      </c>
    </row>
    <row r="1566" spans="8:10">
      <c r="H1566" s="183"/>
      <c r="I1566" s="193" t="s">
        <v>21</v>
      </c>
      <c r="J1566" s="193" t="s">
        <v>21</v>
      </c>
    </row>
    <row r="1567" spans="8:10">
      <c r="H1567" s="194" t="s">
        <v>3</v>
      </c>
      <c r="I1567" s="195">
        <v>3.7583496849926235E-2</v>
      </c>
      <c r="J1567" s="195">
        <v>3.8131699859917267E-2</v>
      </c>
    </row>
    <row r="1568" spans="8:10">
      <c r="H1568" s="194" t="s">
        <v>4</v>
      </c>
      <c r="I1568" s="195">
        <v>4.1047734250311052E-2</v>
      </c>
      <c r="J1568" s="195">
        <v>4.1398170866369322E-2</v>
      </c>
    </row>
    <row r="1569" spans="8:10">
      <c r="H1569" s="194" t="s">
        <v>5</v>
      </c>
      <c r="I1569" s="195">
        <v>5.2535654117541908E-2</v>
      </c>
      <c r="J1569" s="195">
        <v>5.3062433779181406E-2</v>
      </c>
    </row>
    <row r="1570" spans="8:10">
      <c r="H1570" s="194" t="s">
        <v>6</v>
      </c>
      <c r="I1570" s="195">
        <v>9.2380535812769615E-2</v>
      </c>
      <c r="J1570" s="195">
        <v>9.3422418775380489E-2</v>
      </c>
    </row>
    <row r="1571" spans="8:10">
      <c r="H1571" s="194" t="s">
        <v>7</v>
      </c>
      <c r="I1571" s="195">
        <v>1.4052980176018082E-2</v>
      </c>
      <c r="J1571" s="195">
        <v>1.5864719988171183E-2</v>
      </c>
    </row>
    <row r="1572" spans="8:10">
      <c r="H1572" s="194" t="s">
        <v>8</v>
      </c>
      <c r="I1572" s="195">
        <v>6.5623972805012754E-2</v>
      </c>
      <c r="J1572" s="195">
        <v>6.6470893557847965E-2</v>
      </c>
    </row>
    <row r="1573" spans="8:10">
      <c r="H1573" s="194" t="s">
        <v>179</v>
      </c>
      <c r="I1573" s="195">
        <v>6.3606647543099415E-2</v>
      </c>
      <c r="J1573" s="195">
        <v>6.4758254271095828E-2</v>
      </c>
    </row>
    <row r="1574" spans="8:10">
      <c r="H1574" s="194" t="s">
        <v>10</v>
      </c>
      <c r="I1574" s="195">
        <v>7.5669566813241884E-2</v>
      </c>
      <c r="J1574" s="195">
        <v>7.6274450823057949E-2</v>
      </c>
    </row>
    <row r="1575" spans="8:10">
      <c r="H1575" s="194" t="s">
        <v>459</v>
      </c>
      <c r="I1575" s="195">
        <v>-6.4358763232439387E-3</v>
      </c>
      <c r="J1575" s="195">
        <v>5.4761265636149581E-3</v>
      </c>
    </row>
    <row r="1576" spans="8:10">
      <c r="H1576" s="194" t="s">
        <v>11</v>
      </c>
      <c r="I1576" s="195">
        <v>-3.1041381896305897E-2</v>
      </c>
      <c r="J1576" s="195">
        <v>-3.0666813173515495E-2</v>
      </c>
    </row>
    <row r="1577" spans="8:10">
      <c r="H1577" s="194" t="s">
        <v>394</v>
      </c>
      <c r="I1577" s="195">
        <v>-1.9405406618776655E-2</v>
      </c>
      <c r="J1577" s="195">
        <v>-1.8857335656337515E-2</v>
      </c>
    </row>
    <row r="1578" spans="8:10">
      <c r="H1578" s="194" t="s">
        <v>13</v>
      </c>
      <c r="I1578" s="196">
        <v>5.6178494549969038E-2</v>
      </c>
      <c r="J1578" s="196">
        <v>5.7253954596273138E-2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zoomScale="90" zoomScaleNormal="90" workbookViewId="0">
      <selection activeCell="C1" sqref="C1"/>
    </sheetView>
  </sheetViews>
  <sheetFormatPr defaultColWidth="9.140625" defaultRowHeight="15"/>
  <cols>
    <col min="1" max="1" width="15.42578125" style="31" customWidth="1"/>
    <col min="2" max="2" width="11.5703125" style="31" bestFit="1" customWidth="1"/>
    <col min="3" max="3" width="20.28515625" style="31" bestFit="1" customWidth="1"/>
    <col min="4" max="4" width="23" style="31" customWidth="1"/>
    <col min="5" max="5" width="25.28515625" style="31" bestFit="1" customWidth="1"/>
    <col min="6" max="6" width="11.5703125" style="31" bestFit="1" customWidth="1"/>
    <col min="7" max="16384" width="9.140625" style="31"/>
  </cols>
  <sheetData>
    <row r="1" spans="1:6" ht="15.75">
      <c r="A1" s="646" t="s">
        <v>25</v>
      </c>
      <c r="B1" s="743"/>
      <c r="C1" s="744"/>
      <c r="D1" s="744"/>
      <c r="E1" s="745"/>
      <c r="F1" s="645"/>
    </row>
    <row r="2" spans="1:6" ht="15.75">
      <c r="A2" s="646" t="s">
        <v>22</v>
      </c>
      <c r="B2" s="746"/>
      <c r="C2" s="746"/>
      <c r="D2" s="746"/>
      <c r="E2" s="746"/>
      <c r="F2" s="746"/>
    </row>
    <row r="3" spans="1:6" ht="15.75">
      <c r="A3" s="646"/>
      <c r="B3" s="641" t="s">
        <v>23</v>
      </c>
      <c r="C3" s="641" t="s">
        <v>1288</v>
      </c>
      <c r="D3" s="641" t="s">
        <v>1289</v>
      </c>
      <c r="E3" s="641" t="s">
        <v>1290</v>
      </c>
      <c r="F3" s="641" t="s">
        <v>24</v>
      </c>
    </row>
    <row r="4" spans="1:6" ht="15.75">
      <c r="A4" s="747" t="s">
        <v>1740</v>
      </c>
      <c r="B4" s="643">
        <v>3.6500098668045267E-2</v>
      </c>
      <c r="C4" s="643">
        <v>4.5765127353130097E-3</v>
      </c>
      <c r="D4" s="643">
        <v>9.7863797836259536E-3</v>
      </c>
      <c r="E4" s="643">
        <v>3.4192427618066734E-2</v>
      </c>
      <c r="F4" s="643">
        <v>2.0036296337539117E-2</v>
      </c>
    </row>
    <row r="5" spans="1:6" ht="15.75">
      <c r="A5" s="747" t="s">
        <v>1461</v>
      </c>
      <c r="B5" s="643">
        <v>0.14831212342783884</v>
      </c>
      <c r="C5" s="643">
        <v>5.7618819177087444E-2</v>
      </c>
      <c r="D5" s="643">
        <v>4.2432567833964985E-2</v>
      </c>
      <c r="E5" s="643">
        <v>0.14070676461222598</v>
      </c>
      <c r="F5" s="643">
        <v>0.10473527011804595</v>
      </c>
    </row>
    <row r="6" spans="1:6" ht="15.75">
      <c r="A6" s="748" t="s">
        <v>1444</v>
      </c>
      <c r="B6" s="643">
        <v>8.1245235084659528E-2</v>
      </c>
      <c r="C6" s="643">
        <v>5.5494427922996081E-2</v>
      </c>
      <c r="D6" s="643">
        <v>9.1141762923637959E-2</v>
      </c>
      <c r="E6" s="643">
        <v>8.0146722903670531E-2</v>
      </c>
      <c r="F6" s="643">
        <v>5.6682653881515721E-2</v>
      </c>
    </row>
    <row r="7" spans="1:6" ht="15.75">
      <c r="A7" s="748" t="s">
        <v>1445</v>
      </c>
      <c r="B7" s="643">
        <v>0.19955937638777943</v>
      </c>
      <c r="C7" s="643">
        <v>0.12632182170840012</v>
      </c>
      <c r="D7" s="643">
        <v>0.14460092679369319</v>
      </c>
      <c r="E7" s="643">
        <v>0.19431311350601232</v>
      </c>
      <c r="F7" s="643">
        <v>0.11441312900830747</v>
      </c>
    </row>
    <row r="8" spans="1:6" ht="15.75">
      <c r="A8" s="748" t="s">
        <v>1446</v>
      </c>
      <c r="B8" s="643">
        <v>0.17597674711930877</v>
      </c>
      <c r="C8" s="643">
        <v>6.1260069562710129E-2</v>
      </c>
      <c r="D8" s="643">
        <v>3.6381783999926087E-2</v>
      </c>
      <c r="E8" s="643">
        <v>0.16604334962410761</v>
      </c>
      <c r="F8" s="643">
        <v>0.11497225099831465</v>
      </c>
    </row>
    <row r="9" spans="1:6" ht="15.75">
      <c r="A9" s="748" t="s">
        <v>1291</v>
      </c>
      <c r="B9" s="643">
        <v>0.9500882552165546</v>
      </c>
      <c r="C9" s="643">
        <v>0.55428241156430369</v>
      </c>
      <c r="D9" s="643">
        <v>0.43585300575291996</v>
      </c>
      <c r="E9" s="643">
        <v>0.91212699846783063</v>
      </c>
      <c r="F9" s="643">
        <v>0.71215569206883389</v>
      </c>
    </row>
    <row r="10" spans="1:6" ht="15.75">
      <c r="A10" s="748" t="s">
        <v>1292</v>
      </c>
      <c r="B10" s="643">
        <v>1.1429622608372338</v>
      </c>
      <c r="C10" s="643">
        <v>0.89268436475850477</v>
      </c>
      <c r="D10" s="643">
        <v>0.83727311706802032</v>
      </c>
      <c r="E10" s="643">
        <v>1.1215535320184347</v>
      </c>
      <c r="F10" s="643">
        <v>0.84087422806861589</v>
      </c>
    </row>
    <row r="11" spans="1:6" ht="15.75">
      <c r="A11" s="749" t="s">
        <v>1293</v>
      </c>
      <c r="B11" s="643">
        <v>3.152966320534226</v>
      </c>
      <c r="C11" s="643">
        <v>1.7948876351531449</v>
      </c>
      <c r="D11" s="643">
        <v>1.6007793743562559</v>
      </c>
      <c r="E11" s="643">
        <v>3.0110803163086448</v>
      </c>
      <c r="F11" s="643">
        <v>2.5471946482288792</v>
      </c>
    </row>
    <row r="12" spans="1:6" ht="15.75">
      <c r="A12" s="749" t="s">
        <v>1294</v>
      </c>
      <c r="B12" s="643">
        <v>6.7669876845602257</v>
      </c>
      <c r="C12" s="643">
        <v>4.1341191420215289</v>
      </c>
      <c r="D12" s="643">
        <v>4.0173974025160115</v>
      </c>
      <c r="E12" s="643">
        <v>6.5020190157103972</v>
      </c>
      <c r="F12" s="643">
        <v>5.0789556284236141</v>
      </c>
    </row>
    <row r="13" spans="1:6" ht="15.75">
      <c r="A13" s="749" t="s">
        <v>1295</v>
      </c>
      <c r="B13" s="643">
        <v>7.0173730821547906</v>
      </c>
      <c r="C13" s="643">
        <v>5.177749775691372</v>
      </c>
      <c r="D13" s="643">
        <v>4.4368458674474596</v>
      </c>
      <c r="E13" s="643">
        <v>6.8546411593635233</v>
      </c>
      <c r="F13" s="643">
        <v>6.0904214626974742</v>
      </c>
    </row>
    <row r="14" spans="1:6" ht="15.75">
      <c r="A14" s="749" t="s">
        <v>1296</v>
      </c>
      <c r="B14" s="643">
        <v>6.4381986090935275</v>
      </c>
      <c r="C14" s="643">
        <v>7.6841186098096319</v>
      </c>
      <c r="D14" s="643">
        <v>8.1424646632301876</v>
      </c>
      <c r="E14" s="643">
        <v>6.6709138480003798</v>
      </c>
      <c r="F14" s="643">
        <v>6.792349496789873</v>
      </c>
    </row>
    <row r="15" spans="1:6" ht="15.75">
      <c r="A15" s="749"/>
      <c r="B15" s="643"/>
      <c r="C15" s="643"/>
      <c r="D15" s="643"/>
      <c r="E15" s="643"/>
      <c r="F15" s="643"/>
    </row>
    <row r="16" spans="1:6" ht="15.75">
      <c r="A16" s="646"/>
      <c r="B16" s="643"/>
      <c r="C16" s="643"/>
      <c r="D16" s="643"/>
      <c r="E16" s="643"/>
      <c r="F16" s="652"/>
    </row>
    <row r="17" spans="1:6" ht="15.75">
      <c r="A17" s="748" t="s">
        <v>1297</v>
      </c>
      <c r="B17" s="643"/>
      <c r="C17" s="643"/>
      <c r="D17" s="643"/>
      <c r="E17" s="643"/>
      <c r="F17" s="643"/>
    </row>
    <row r="18" spans="1:6" ht="15.75">
      <c r="A18" s="748" t="s">
        <v>1446</v>
      </c>
      <c r="B18" s="643">
        <v>0.17597674711930877</v>
      </c>
      <c r="C18" s="643">
        <v>6.1260069562710129E-2</v>
      </c>
      <c r="D18" s="643">
        <v>3.6381783999926087E-2</v>
      </c>
      <c r="E18" s="643">
        <v>0.16604334962410761</v>
      </c>
      <c r="F18" s="643">
        <v>0.11497225099831465</v>
      </c>
    </row>
    <row r="19" spans="1:6" ht="15.75">
      <c r="A19" s="748" t="s">
        <v>1291</v>
      </c>
      <c r="B19" s="643">
        <v>0.24935182506636377</v>
      </c>
      <c r="C19" s="643">
        <v>0.15835935612901331</v>
      </c>
      <c r="D19" s="643">
        <v>0.12815817266015417</v>
      </c>
      <c r="E19" s="643">
        <v>0.2411918384913736</v>
      </c>
      <c r="F19" s="643">
        <v>0.19632106887459289</v>
      </c>
    </row>
    <row r="20" spans="1:6" ht="15.75">
      <c r="A20" s="749" t="s">
        <v>1292</v>
      </c>
      <c r="B20" s="643">
        <v>0.16467004203449687</v>
      </c>
      <c r="C20" s="643">
        <v>0.13609759084493156</v>
      </c>
      <c r="D20" s="643">
        <v>0.12936609128911813</v>
      </c>
      <c r="E20" s="643">
        <v>0.16233361771294619</v>
      </c>
      <c r="F20" s="643">
        <v>0.12980846295461301</v>
      </c>
    </row>
    <row r="21" spans="1:6" ht="15.75">
      <c r="A21" s="749" t="s">
        <v>1293</v>
      </c>
      <c r="B21" s="643">
        <v>0.15301734610172701</v>
      </c>
      <c r="C21" s="643">
        <v>0.10824667052020054</v>
      </c>
      <c r="D21" s="643">
        <v>0.10029807013480574</v>
      </c>
      <c r="E21" s="643">
        <v>0.14901615757363595</v>
      </c>
      <c r="F21" s="643">
        <v>0.13498076665884784</v>
      </c>
    </row>
    <row r="22" spans="1:6" ht="15.75">
      <c r="A22" s="749" t="s">
        <v>1294</v>
      </c>
      <c r="B22" s="643">
        <v>0.14643694836795085</v>
      </c>
      <c r="C22" s="643">
        <v>0.11522987833968146</v>
      </c>
      <c r="D22" s="643">
        <v>0.11352139705982411</v>
      </c>
      <c r="E22" s="643">
        <v>0.14378714367808421</v>
      </c>
      <c r="F22" s="643">
        <v>0.12786018279703382</v>
      </c>
    </row>
    <row r="23" spans="1:6" ht="15.75">
      <c r="A23" s="749" t="s">
        <v>1295</v>
      </c>
      <c r="B23" s="643">
        <v>0.10968982697563456</v>
      </c>
      <c r="C23" s="643">
        <v>9.5321255830630669E-2</v>
      </c>
      <c r="D23" s="643">
        <v>8.8346916238892126E-2</v>
      </c>
      <c r="E23" s="643">
        <v>0.10855263205871757</v>
      </c>
      <c r="F23" s="643">
        <v>0.10289356442335884</v>
      </c>
    </row>
    <row r="24" spans="1:6" ht="15.75">
      <c r="A24" s="748" t="s">
        <v>1296</v>
      </c>
      <c r="B24" s="643">
        <v>8.3574337031246948E-2</v>
      </c>
      <c r="C24" s="643">
        <v>9.0307576176408944E-2</v>
      </c>
      <c r="D24" s="643">
        <v>9.2553044620113267E-2</v>
      </c>
      <c r="E24" s="643">
        <v>8.4910429536136034E-2</v>
      </c>
      <c r="F24" s="643">
        <v>8.5592256666684685E-2</v>
      </c>
    </row>
    <row r="25" spans="1:6" ht="15.75">
      <c r="A25" s="748"/>
      <c r="B25" s="643"/>
      <c r="C25" s="643"/>
      <c r="D25" s="643"/>
      <c r="E25" s="643"/>
      <c r="F25" s="643"/>
    </row>
  </sheetData>
  <phoneticPr fontId="35"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1"/>
  <sheetViews>
    <sheetView zoomScale="80" zoomScaleNormal="80" workbookViewId="0">
      <selection activeCell="B1" sqref="B1"/>
    </sheetView>
  </sheetViews>
  <sheetFormatPr defaultColWidth="9.140625" defaultRowHeight="15"/>
  <cols>
    <col min="1" max="1" width="36.7109375" style="31" bestFit="1" customWidth="1"/>
    <col min="2" max="2" width="12.7109375" style="31" bestFit="1" customWidth="1"/>
    <col min="3" max="3" width="10" style="31" bestFit="1" customWidth="1"/>
    <col min="4" max="4" width="12.28515625" style="31" bestFit="1" customWidth="1"/>
    <col min="5" max="5" width="9.85546875" style="31" bestFit="1" customWidth="1"/>
    <col min="6" max="6" width="10.5703125" style="31" bestFit="1" customWidth="1"/>
    <col min="7" max="7" width="13.42578125" style="31" bestFit="1" customWidth="1"/>
    <col min="8" max="8" width="12.28515625" style="31" bestFit="1" customWidth="1"/>
    <col min="9" max="9" width="10.28515625" style="31" bestFit="1" customWidth="1"/>
    <col min="10" max="10" width="10.85546875" style="31" bestFit="1" customWidth="1"/>
    <col min="11" max="11" width="13.42578125" style="31" bestFit="1" customWidth="1"/>
    <col min="12" max="12" width="11.7109375" style="31" bestFit="1" customWidth="1"/>
    <col min="13" max="14" width="10.5703125" style="31" bestFit="1" customWidth="1"/>
    <col min="15" max="15" width="10.28515625" style="31" bestFit="1" customWidth="1"/>
    <col min="16" max="16" width="11.7109375" style="31" bestFit="1" customWidth="1"/>
    <col min="17" max="17" width="10.5703125" style="31" bestFit="1" customWidth="1"/>
    <col min="18" max="18" width="10.42578125" style="31" bestFit="1" customWidth="1"/>
    <col min="19" max="19" width="11.85546875" style="31" bestFit="1" customWidth="1"/>
    <col min="20" max="20" width="10.28515625" style="31" bestFit="1" customWidth="1"/>
    <col min="21" max="22" width="9.140625" style="31"/>
    <col min="23" max="23" width="15.85546875" style="31" bestFit="1" customWidth="1"/>
    <col min="24" max="24" width="10.5703125" style="31" bestFit="1" customWidth="1"/>
    <col min="25" max="25" width="13.42578125" style="31" bestFit="1" customWidth="1"/>
    <col min="26" max="26" width="16.28515625" style="31" bestFit="1" customWidth="1"/>
    <col min="27" max="16384" width="9.140625" style="31"/>
  </cols>
  <sheetData>
    <row r="1" spans="1:11" ht="15.75">
      <c r="A1" s="27" t="s">
        <v>25</v>
      </c>
    </row>
    <row r="2" spans="1:11" ht="15.75">
      <c r="A2" s="93" t="s">
        <v>13</v>
      </c>
      <c r="B2" s="94">
        <v>45930</v>
      </c>
      <c r="C2" s="94" t="s">
        <v>1742</v>
      </c>
      <c r="D2" s="94" t="s">
        <v>1439</v>
      </c>
      <c r="E2" s="434" t="s">
        <v>1</v>
      </c>
      <c r="F2" s="95" t="s">
        <v>2</v>
      </c>
      <c r="G2" s="95" t="s">
        <v>1440</v>
      </c>
      <c r="H2" s="95" t="s">
        <v>1441</v>
      </c>
      <c r="I2" s="95" t="s">
        <v>1442</v>
      </c>
      <c r="J2" s="95" t="s">
        <v>1443</v>
      </c>
      <c r="K2" s="95" t="s">
        <v>191</v>
      </c>
    </row>
    <row r="3" spans="1:11" ht="15.75">
      <c r="A3" s="93" t="s">
        <v>3</v>
      </c>
      <c r="B3" s="128">
        <v>682.82</v>
      </c>
      <c r="C3" s="34">
        <v>-5.201124725010442E-3</v>
      </c>
      <c r="D3" s="34">
        <v>5.2629956218782858E-2</v>
      </c>
      <c r="E3" s="34">
        <v>4.2712071466748158E-2</v>
      </c>
      <c r="F3" s="34">
        <v>9.3869646843172116E-3</v>
      </c>
      <c r="G3" s="34">
        <v>-1.6378801192757031E-2</v>
      </c>
      <c r="H3" s="34">
        <v>0.23573910525553798</v>
      </c>
      <c r="I3" s="34">
        <v>2.0015385291661172</v>
      </c>
      <c r="J3" s="34">
        <v>0.51289880810550792</v>
      </c>
      <c r="K3" s="34">
        <v>2.2099171688870922</v>
      </c>
    </row>
    <row r="4" spans="1:11" ht="15.75">
      <c r="A4" s="97" t="s">
        <v>4</v>
      </c>
      <c r="B4" s="128">
        <v>570.71</v>
      </c>
      <c r="C4" s="34">
        <v>-2.3057961587181874E-2</v>
      </c>
      <c r="D4" s="34">
        <v>2.6290708338578384E-2</v>
      </c>
      <c r="E4" s="34">
        <v>7.7278819110180086E-2</v>
      </c>
      <c r="F4" s="34">
        <v>-6.0868849761395394E-2</v>
      </c>
      <c r="G4" s="34">
        <v>0.15402191935940479</v>
      </c>
      <c r="H4" s="34">
        <v>0.33415153002781883</v>
      </c>
      <c r="I4" s="34">
        <v>0.42673933151671228</v>
      </c>
      <c r="J4" s="34">
        <v>1.2746777414749779</v>
      </c>
      <c r="K4" s="34">
        <v>2.567807152993542</v>
      </c>
    </row>
    <row r="5" spans="1:11" ht="15.75">
      <c r="A5" s="98" t="s">
        <v>5</v>
      </c>
      <c r="B5" s="128">
        <v>1306.1099999999999</v>
      </c>
      <c r="C5" s="34">
        <v>1.7187938070465147E-2</v>
      </c>
      <c r="D5" s="34">
        <v>4.5615748560998259E-2</v>
      </c>
      <c r="E5" s="34">
        <v>0.17071662259669229</v>
      </c>
      <c r="F5" s="34">
        <v>0.13865883214478747</v>
      </c>
      <c r="G5" s="34">
        <v>0.52303602038317543</v>
      </c>
      <c r="H5" s="34">
        <v>0.86427347987439318</v>
      </c>
      <c r="I5" s="34">
        <v>1.0073000553267351</v>
      </c>
      <c r="J5" s="34">
        <v>2.0249414522253537</v>
      </c>
      <c r="K5" s="34">
        <v>3.7776704782389219</v>
      </c>
    </row>
    <row r="6" spans="1:11" ht="15.75">
      <c r="A6" s="97" t="s">
        <v>6</v>
      </c>
      <c r="B6" s="128">
        <v>1917.97</v>
      </c>
      <c r="C6" s="34">
        <v>3.1150035214485783E-2</v>
      </c>
      <c r="D6" s="34">
        <v>9.3601929513459359E-2</v>
      </c>
      <c r="E6" s="34">
        <v>4.7407108062648806E-2</v>
      </c>
      <c r="F6" s="34">
        <v>0.19469169869379166</v>
      </c>
      <c r="G6" s="34">
        <v>0.51738132911392398</v>
      </c>
      <c r="H6" s="34">
        <v>0.70894850798798914</v>
      </c>
      <c r="I6" s="34">
        <v>0.58813106012304472</v>
      </c>
      <c r="J6" s="34">
        <v>2.2542589395143855</v>
      </c>
      <c r="K6" s="34">
        <v>5.4080573059009849</v>
      </c>
    </row>
    <row r="7" spans="1:11" ht="15.75">
      <c r="A7" s="97" t="s">
        <v>7</v>
      </c>
      <c r="B7" s="128">
        <v>871.1</v>
      </c>
      <c r="C7" s="34">
        <v>-1.8180178758608223E-2</v>
      </c>
      <c r="D7" s="34">
        <v>-2.8982276223386449E-2</v>
      </c>
      <c r="E7" s="34">
        <v>2.0441632987758585E-2</v>
      </c>
      <c r="F7" s="34">
        <v>-1.8788438577124866E-2</v>
      </c>
      <c r="G7" s="34">
        <v>0.19761878574571057</v>
      </c>
      <c r="H7" s="34">
        <v>0.25197619937336513</v>
      </c>
      <c r="I7" s="34">
        <v>0.32157053129835855</v>
      </c>
      <c r="J7" s="34">
        <v>0.79640463008609452</v>
      </c>
      <c r="K7" s="34">
        <v>3.1870145351072834</v>
      </c>
    </row>
    <row r="8" spans="1:11" ht="15.75">
      <c r="A8" s="97" t="s">
        <v>8</v>
      </c>
      <c r="B8" s="128">
        <v>1623.95</v>
      </c>
      <c r="C8" s="34">
        <v>1.6156382772365196E-2</v>
      </c>
      <c r="D8" s="34">
        <v>3.270546638516536E-2</v>
      </c>
      <c r="E8" s="34">
        <v>1.1964480448668047E-2</v>
      </c>
      <c r="F8" s="34">
        <v>-9.6037807267545405E-2</v>
      </c>
      <c r="G8" s="34">
        <v>8.1753507147519944E-2</v>
      </c>
      <c r="H8" s="34">
        <v>0.15062776329214378</v>
      </c>
      <c r="I8" s="34">
        <v>0.31919058991730442</v>
      </c>
      <c r="J8" s="34">
        <v>1.1198618116975387</v>
      </c>
      <c r="K8" s="34">
        <v>3.9695361725436911</v>
      </c>
    </row>
    <row r="9" spans="1:11" ht="15.75">
      <c r="A9" s="97" t="s">
        <v>179</v>
      </c>
      <c r="B9" s="128">
        <v>896.86</v>
      </c>
      <c r="C9" s="34">
        <v>3.6808584208003481E-4</v>
      </c>
      <c r="D9" s="34">
        <v>2.8568151843568979E-2</v>
      </c>
      <c r="E9" s="34">
        <v>0.11488737506837055</v>
      </c>
      <c r="F9" s="34">
        <v>0.18921714225098119</v>
      </c>
      <c r="G9" s="34">
        <v>0.62427557229788477</v>
      </c>
      <c r="H9" s="34">
        <v>0.77810820991692942</v>
      </c>
      <c r="I9" s="34">
        <v>1.2405815928849808</v>
      </c>
      <c r="J9" s="34">
        <v>1.9373664846937864</v>
      </c>
      <c r="K9" s="34">
        <v>1.7876862632956407</v>
      </c>
    </row>
    <row r="10" spans="1:11" ht="15.75">
      <c r="A10" s="97" t="s">
        <v>10</v>
      </c>
      <c r="B10" s="128">
        <v>5612</v>
      </c>
      <c r="C10" s="34">
        <v>7.2103343732149883E-2</v>
      </c>
      <c r="D10" s="34">
        <v>0.13039414741048683</v>
      </c>
      <c r="E10" s="34">
        <v>0.2174803450250784</v>
      </c>
      <c r="F10" s="34">
        <v>0.27437711752790817</v>
      </c>
      <c r="G10" s="34">
        <v>0.93146932088822809</v>
      </c>
      <c r="H10" s="34">
        <v>1.6982715099646613</v>
      </c>
      <c r="I10" s="34">
        <v>1.7314850868312437</v>
      </c>
      <c r="J10" s="34">
        <v>7.4574754429130898</v>
      </c>
      <c r="K10" s="34">
        <v>5.9503788526177859</v>
      </c>
    </row>
    <row r="11" spans="1:11" ht="15.75">
      <c r="A11" s="97" t="s">
        <v>459</v>
      </c>
      <c r="B11" s="128">
        <v>422.6</v>
      </c>
      <c r="C11" s="34">
        <v>5.5312773130228532E-2</v>
      </c>
      <c r="D11" s="34">
        <v>0.11816690479970382</v>
      </c>
      <c r="E11" s="34">
        <v>0.23690218345723824</v>
      </c>
      <c r="F11" s="34">
        <v>0.34329307056579772</v>
      </c>
      <c r="G11" s="34">
        <v>0.90180459925295886</v>
      </c>
      <c r="H11" s="34">
        <v>1.6085098749545637</v>
      </c>
      <c r="I11" s="34">
        <v>1.1617474039592817</v>
      </c>
      <c r="J11" s="34">
        <v>1.99304218842176</v>
      </c>
      <c r="K11" s="34">
        <v>0.30914137549681397</v>
      </c>
    </row>
    <row r="12" spans="1:11" ht="15.75">
      <c r="A12" s="97" t="s">
        <v>11</v>
      </c>
      <c r="B12" s="128">
        <v>443.18</v>
      </c>
      <c r="C12" s="34">
        <v>3.9742867867867959E-2</v>
      </c>
      <c r="D12" s="34">
        <v>6.8444273005617173E-2</v>
      </c>
      <c r="E12" s="34">
        <v>0.15126639823353694</v>
      </c>
      <c r="F12" s="34">
        <v>8.018913912450043E-2</v>
      </c>
      <c r="G12" s="34">
        <v>0.48121657754010694</v>
      </c>
      <c r="H12" s="34">
        <v>0.3327920125105257</v>
      </c>
      <c r="I12" s="34">
        <v>0.46816404955939839</v>
      </c>
      <c r="J12" s="34">
        <v>1.0160743627521605</v>
      </c>
      <c r="K12" s="34">
        <v>2.1114543475971495</v>
      </c>
    </row>
    <row r="13" spans="1:11" ht="15.75">
      <c r="A13" s="97" t="s">
        <v>183</v>
      </c>
      <c r="B13" s="128">
        <v>264.79000000000002</v>
      </c>
      <c r="C13" s="34">
        <v>-1.4330429535769351E-3</v>
      </c>
      <c r="D13" s="34">
        <v>1.7249327698809047E-2</v>
      </c>
      <c r="E13" s="34">
        <v>3.46592685214131E-2</v>
      </c>
      <c r="F13" s="34">
        <v>-5.5872495186479187E-2</v>
      </c>
      <c r="G13" s="34">
        <v>0.2383780750163691</v>
      </c>
      <c r="H13" s="34">
        <v>0.17194830485969748</v>
      </c>
      <c r="I13" s="34">
        <v>0.20936286823475703</v>
      </c>
      <c r="J13" s="34">
        <v>0.49793255997233676</v>
      </c>
      <c r="K13" s="34"/>
    </row>
    <row r="14" spans="1:11" s="27" customFormat="1" ht="15.75">
      <c r="A14" s="97" t="s">
        <v>13</v>
      </c>
      <c r="B14" s="96">
        <v>6688.46</v>
      </c>
      <c r="C14" s="95">
        <v>3.5323655704259549E-2</v>
      </c>
      <c r="D14" s="95">
        <v>7.7923270936913314E-2</v>
      </c>
      <c r="E14" s="95">
        <v>0.13717795917118214</v>
      </c>
      <c r="F14" s="95">
        <v>0.16069123016479026</v>
      </c>
      <c r="G14" s="95">
        <v>0.55979058080013044</v>
      </c>
      <c r="H14" s="95">
        <v>0.86535661893898408</v>
      </c>
      <c r="I14" s="95">
        <v>0.98883734760630393</v>
      </c>
      <c r="J14" s="95">
        <v>2.4835247430761123</v>
      </c>
      <c r="K14" s="95">
        <v>3.5522953888038113</v>
      </c>
    </row>
    <row r="15" spans="1:11" ht="15.75">
      <c r="A15" s="93" t="s">
        <v>192</v>
      </c>
      <c r="B15" s="96">
        <v>46397.89</v>
      </c>
      <c r="C15" s="95">
        <v>1.8728998737070013E-2</v>
      </c>
      <c r="D15" s="95">
        <v>5.2231137615640133E-2</v>
      </c>
      <c r="E15" s="95">
        <v>9.0580342053515173E-2</v>
      </c>
      <c r="F15" s="95">
        <v>9.6095572541084806E-2</v>
      </c>
      <c r="G15" s="95">
        <v>0.38470163396254575</v>
      </c>
      <c r="H15" s="95">
        <v>0.6152155349026005</v>
      </c>
      <c r="I15" s="95">
        <v>0.67008822354283559</v>
      </c>
      <c r="J15" s="95">
        <v>1.8491706939642731</v>
      </c>
      <c r="K15" s="95">
        <v>3.0356089331352418</v>
      </c>
    </row>
    <row r="16" spans="1:11" ht="15.75">
      <c r="A16" s="93"/>
      <c r="B16" s="96"/>
      <c r="C16" s="95"/>
      <c r="D16" s="95"/>
      <c r="E16" s="95"/>
      <c r="F16" s="95"/>
      <c r="G16" s="95"/>
      <c r="H16" s="95"/>
      <c r="I16" s="95"/>
      <c r="J16" s="95"/>
      <c r="K16" s="95"/>
    </row>
    <row r="17" spans="1:11" ht="15.75">
      <c r="A17" s="93"/>
      <c r="B17" s="96"/>
      <c r="C17" s="95"/>
      <c r="D17" s="95"/>
      <c r="E17" s="95"/>
      <c r="F17" s="95"/>
      <c r="G17" s="95"/>
      <c r="H17" s="95"/>
      <c r="I17" s="95"/>
      <c r="J17" s="95"/>
      <c r="K17" s="95"/>
    </row>
    <row r="18" spans="1:11" ht="15.75">
      <c r="A18" s="93" t="s">
        <v>132</v>
      </c>
      <c r="B18" s="94">
        <v>45930</v>
      </c>
      <c r="C18" s="94" t="s">
        <v>1742</v>
      </c>
      <c r="D18" s="95" t="s">
        <v>1439</v>
      </c>
      <c r="E18" s="434" t="s">
        <v>1</v>
      </c>
      <c r="F18" s="94" t="s">
        <v>2</v>
      </c>
      <c r="G18" s="94" t="s">
        <v>1440</v>
      </c>
      <c r="H18" s="95" t="s">
        <v>1441</v>
      </c>
      <c r="I18" s="95" t="s">
        <v>1442</v>
      </c>
      <c r="J18" s="95" t="s">
        <v>1443</v>
      </c>
      <c r="K18" s="95" t="s">
        <v>191</v>
      </c>
    </row>
    <row r="19" spans="1:11" ht="15.75">
      <c r="A19" s="93" t="s">
        <v>3</v>
      </c>
      <c r="B19" s="128">
        <v>378.15</v>
      </c>
      <c r="C19" s="34">
        <v>6.8427498801852948E-3</v>
      </c>
      <c r="D19" s="34">
        <v>2.9119608109946959E-2</v>
      </c>
      <c r="E19" s="34">
        <v>-2.5585566575228036E-3</v>
      </c>
      <c r="F19" s="34">
        <v>0.11178078969805649</v>
      </c>
      <c r="G19" s="34">
        <v>4.0617518368694761E-2</v>
      </c>
      <c r="H19" s="34">
        <v>0.26691905655320269</v>
      </c>
      <c r="I19" s="34">
        <v>2.261038289065195</v>
      </c>
      <c r="J19" s="34">
        <v>-0.19715080359228043</v>
      </c>
      <c r="K19" s="34">
        <v>1.1551373335974797</v>
      </c>
    </row>
    <row r="20" spans="1:11" ht="15.75">
      <c r="A20" s="97" t="s">
        <v>4</v>
      </c>
      <c r="B20" s="128">
        <v>722.3</v>
      </c>
      <c r="C20" s="34">
        <v>-3.2923188153543448E-2</v>
      </c>
      <c r="D20" s="34">
        <v>2.3035079928952484E-3</v>
      </c>
      <c r="E20" s="34">
        <v>2.1655186070524302E-2</v>
      </c>
      <c r="F20" s="34">
        <v>-4.8891932106974956E-2</v>
      </c>
      <c r="G20" s="34">
        <v>0.12439483802674389</v>
      </c>
      <c r="H20" s="34">
        <v>0.37149909807272374</v>
      </c>
      <c r="I20" s="34">
        <v>0.69968938253012047</v>
      </c>
      <c r="J20" s="34">
        <v>1.3787255063395358</v>
      </c>
      <c r="K20" s="34">
        <v>5.5090125479822687</v>
      </c>
    </row>
    <row r="21" spans="1:11" ht="15.75">
      <c r="A21" s="98" t="s">
        <v>5</v>
      </c>
      <c r="B21" s="128">
        <v>2358.29</v>
      </c>
      <c r="C21" s="34">
        <v>-3.6453807515424153E-4</v>
      </c>
      <c r="D21" s="34">
        <v>7.1945127522147434E-2</v>
      </c>
      <c r="E21" s="34">
        <v>0.10116079266356626</v>
      </c>
      <c r="F21" s="34">
        <v>8.3787919870218941E-2</v>
      </c>
      <c r="G21" s="34">
        <v>0.38891244684735615</v>
      </c>
      <c r="H21" s="34">
        <v>0.81293962992289415</v>
      </c>
      <c r="I21" s="34">
        <v>1.1836220705747276</v>
      </c>
      <c r="J21" s="34">
        <v>2.7162419830126536</v>
      </c>
      <c r="K21" s="34">
        <v>12.247531867954674</v>
      </c>
    </row>
    <row r="22" spans="1:11" ht="15.75">
      <c r="A22" s="97" t="s">
        <v>6</v>
      </c>
      <c r="B22" s="128">
        <v>1306.57</v>
      </c>
      <c r="C22" s="34">
        <v>-2.669825165187989E-2</v>
      </c>
      <c r="D22" s="34">
        <v>1.5111256137733786E-2</v>
      </c>
      <c r="E22" s="34">
        <v>-4.4262223132516043E-2</v>
      </c>
      <c r="F22" s="34">
        <v>-5.5031605745447298E-2</v>
      </c>
      <c r="G22" s="34">
        <v>0.20964143204984564</v>
      </c>
      <c r="H22" s="34">
        <v>0.44488924768044935</v>
      </c>
      <c r="I22" s="34">
        <v>0.5317170959308799</v>
      </c>
      <c r="J22" s="34">
        <v>0.96523975693399899</v>
      </c>
      <c r="K22" s="34">
        <v>5.56847210912811</v>
      </c>
    </row>
    <row r="23" spans="1:11" ht="15.75">
      <c r="A23" s="97" t="s">
        <v>7</v>
      </c>
      <c r="B23" s="128">
        <v>3086.17</v>
      </c>
      <c r="C23" s="34">
        <v>-3.8842813051832903E-2</v>
      </c>
      <c r="D23" s="34">
        <v>-5.6989989855408929E-2</v>
      </c>
      <c r="E23" s="34">
        <v>1.3590428239714347E-2</v>
      </c>
      <c r="F23" s="34">
        <v>5.7871211446043347E-2</v>
      </c>
      <c r="G23" s="34">
        <v>0.26716074727981942</v>
      </c>
      <c r="H23" s="34">
        <v>0.5224707460978355</v>
      </c>
      <c r="I23" s="34">
        <v>0.64397579450901854</v>
      </c>
      <c r="J23" s="34">
        <v>1.0256307595368743</v>
      </c>
      <c r="K23" s="34">
        <v>16.714586269124666</v>
      </c>
    </row>
    <row r="24" spans="1:11" ht="15.75">
      <c r="A24" s="97" t="s">
        <v>8</v>
      </c>
      <c r="B24" s="128">
        <v>2500.5700000000002</v>
      </c>
      <c r="C24" s="34">
        <v>5.2012251045461921E-2</v>
      </c>
      <c r="D24" s="34">
        <v>8.0916235119176338E-2</v>
      </c>
      <c r="E24" s="34">
        <v>-9.7379968002025974E-3</v>
      </c>
      <c r="F24" s="34">
        <v>-4.6555609359927086E-2</v>
      </c>
      <c r="G24" s="34">
        <v>9.6370962438124153E-2</v>
      </c>
      <c r="H24" s="34">
        <v>9.8591487417404977E-2</v>
      </c>
      <c r="I24" s="34">
        <v>0.1028990812739552</v>
      </c>
      <c r="J24" s="34">
        <v>1.172557298997376</v>
      </c>
      <c r="K24" s="34">
        <v>13.134310938317036</v>
      </c>
    </row>
    <row r="25" spans="1:11" ht="15.75">
      <c r="A25" s="97" t="s">
        <v>179</v>
      </c>
      <c r="B25" s="128">
        <v>1605.47</v>
      </c>
      <c r="C25" s="34">
        <v>-1.6256127450980373E-2</v>
      </c>
      <c r="D25" s="34">
        <v>3.401925739864109E-2</v>
      </c>
      <c r="E25" s="34">
        <v>4.2438527118192848E-2</v>
      </c>
      <c r="F25" s="34">
        <v>0.10094152660344102</v>
      </c>
      <c r="G25" s="34">
        <v>0.45001399915101925</v>
      </c>
      <c r="H25" s="34">
        <v>0.44702118071203256</v>
      </c>
      <c r="I25" s="34">
        <v>1.1531724850126741</v>
      </c>
      <c r="J25" s="34">
        <v>1.3366565756534898</v>
      </c>
      <c r="K25" s="34">
        <v>3.8526274919874695</v>
      </c>
    </row>
    <row r="26" spans="1:11" ht="15.75">
      <c r="A26" s="97" t="s">
        <v>10</v>
      </c>
      <c r="B26" s="128">
        <v>6472.38</v>
      </c>
      <c r="C26" s="34">
        <v>6.2679989886087251E-2</v>
      </c>
      <c r="D26" s="34">
        <v>0.11560444560885808</v>
      </c>
      <c r="E26" s="34">
        <v>8.4524978468282219E-2</v>
      </c>
      <c r="F26" s="34">
        <v>0.11442503383369318</v>
      </c>
      <c r="G26" s="34">
        <v>0.48270206127470061</v>
      </c>
      <c r="H26" s="34">
        <v>0.8835536309825216</v>
      </c>
      <c r="I26" s="34">
        <v>1.0830131113986137</v>
      </c>
      <c r="J26" s="34">
        <v>3.4107809731497882</v>
      </c>
      <c r="K26" s="34">
        <v>6.681028392848785</v>
      </c>
    </row>
    <row r="27" spans="1:11" ht="15.75">
      <c r="A27" s="97" t="s">
        <v>459</v>
      </c>
      <c r="B27" s="128">
        <v>158.86000000000001</v>
      </c>
      <c r="C27" s="34">
        <v>1.6964342871775173E-2</v>
      </c>
      <c r="D27" s="34">
        <v>0.20999314494630217</v>
      </c>
      <c r="E27" s="34">
        <v>0.26179507545671177</v>
      </c>
      <c r="F27" s="34">
        <v>0.26390325403771198</v>
      </c>
      <c r="G27" s="34">
        <v>0.41991419377904915</v>
      </c>
      <c r="H27" s="34">
        <v>0.23061430010070505</v>
      </c>
      <c r="I27" s="34">
        <v>0.12770639596791367</v>
      </c>
      <c r="J27" s="34">
        <v>-0.29844550432785721</v>
      </c>
      <c r="K27" s="34">
        <v>-0.66423564633547694</v>
      </c>
    </row>
    <row r="28" spans="1:11" ht="15.75">
      <c r="A28" s="97" t="s">
        <v>11</v>
      </c>
      <c r="B28" s="128">
        <v>708.46</v>
      </c>
      <c r="C28" s="34">
        <v>4.2374128240590947E-2</v>
      </c>
      <c r="D28" s="34">
        <v>8.5363238042712286E-2</v>
      </c>
      <c r="E28" s="34">
        <v>0.1782334647175241</v>
      </c>
      <c r="F28" s="34">
        <v>0.16546028821477932</v>
      </c>
      <c r="G28" s="34">
        <v>0.59193762218277435</v>
      </c>
      <c r="H28" s="34">
        <v>0.37926603718485352</v>
      </c>
      <c r="I28" s="34">
        <v>0.57565109089695987</v>
      </c>
      <c r="J28" s="34">
        <v>0.84899258795281352</v>
      </c>
      <c r="K28" s="34">
        <v>4.1145424620146205</v>
      </c>
    </row>
    <row r="29" spans="1:11" s="27" customFormat="1" ht="15.75">
      <c r="A29" s="97" t="s">
        <v>183</v>
      </c>
      <c r="B29" s="128">
        <v>200.49</v>
      </c>
      <c r="C29" s="34">
        <v>-1.3482261477144042E-2</v>
      </c>
      <c r="D29" s="34">
        <v>3.84316569120009E-2</v>
      </c>
      <c r="E29" s="34">
        <v>1.704458986455637E-2</v>
      </c>
      <c r="F29" s="34">
        <v>-7.0342205323193907E-2</v>
      </c>
      <c r="G29" s="34">
        <v>0.16523305823549927</v>
      </c>
      <c r="H29" s="34">
        <v>8.2267206477732779E-2</v>
      </c>
      <c r="I29" s="34">
        <v>0.15589507062554064</v>
      </c>
      <c r="J29" s="34"/>
      <c r="K29" s="34"/>
    </row>
    <row r="30" spans="1:11" s="27" customFormat="1" ht="15.75">
      <c r="A30" s="97" t="s">
        <v>132</v>
      </c>
      <c r="B30" s="96">
        <v>3263.62</v>
      </c>
      <c r="C30" s="95">
        <v>2.9286221339912544E-3</v>
      </c>
      <c r="D30" s="657">
        <v>5.1806875570036715E-2</v>
      </c>
      <c r="E30" s="95">
        <v>4.5716995520580284E-2</v>
      </c>
      <c r="F30" s="95">
        <v>4.5382038091699384E-2</v>
      </c>
      <c r="G30" s="95">
        <v>0.30434191805349076</v>
      </c>
      <c r="H30" s="95">
        <v>0.48108716468575397</v>
      </c>
      <c r="I30" s="95">
        <v>0.75341832814875698</v>
      </c>
      <c r="J30" s="95">
        <v>1.3841012192182101</v>
      </c>
      <c r="K30" s="95">
        <v>6.339420244226055</v>
      </c>
    </row>
    <row r="31" spans="1:11" ht="15.75">
      <c r="A31" s="99"/>
      <c r="B31" s="96"/>
      <c r="C31" s="96"/>
      <c r="D31" s="95"/>
      <c r="E31" s="95"/>
      <c r="F31" s="95"/>
      <c r="G31" s="95"/>
      <c r="H31" s="95"/>
    </row>
    <row r="32" spans="1:11" ht="15.75">
      <c r="A32" s="100"/>
      <c r="B32" s="96"/>
      <c r="C32" s="96"/>
      <c r="D32" s="95"/>
      <c r="E32" s="95"/>
      <c r="F32" s="95"/>
      <c r="G32" s="95"/>
      <c r="H32" s="95"/>
    </row>
    <row r="33" spans="1:11" ht="15.75">
      <c r="A33" s="93"/>
      <c r="B33" s="94"/>
      <c r="C33" s="94"/>
      <c r="D33" s="95"/>
      <c r="E33" s="434"/>
      <c r="F33" s="94"/>
      <c r="G33" s="94"/>
      <c r="H33" s="95"/>
      <c r="I33" s="95"/>
      <c r="J33" s="95"/>
      <c r="K33" s="95"/>
    </row>
    <row r="34" spans="1:11" ht="15.75">
      <c r="A34" s="93" t="s">
        <v>133</v>
      </c>
      <c r="B34" s="94">
        <v>45930</v>
      </c>
      <c r="C34" s="94" t="s">
        <v>1742</v>
      </c>
      <c r="D34" s="95" t="s">
        <v>1439</v>
      </c>
      <c r="E34" s="434" t="s">
        <v>1</v>
      </c>
      <c r="F34" s="94" t="s">
        <v>2</v>
      </c>
      <c r="G34" s="94" t="s">
        <v>1440</v>
      </c>
      <c r="H34" s="95" t="s">
        <v>1441</v>
      </c>
      <c r="I34" s="95" t="s">
        <v>1442</v>
      </c>
      <c r="J34" s="95" t="s">
        <v>1443</v>
      </c>
      <c r="K34" s="95" t="s">
        <v>191</v>
      </c>
    </row>
    <row r="35" spans="1:11" ht="15.75">
      <c r="A35" s="93" t="s">
        <v>3</v>
      </c>
      <c r="B35" s="128">
        <v>312.7</v>
      </c>
      <c r="C35" s="34">
        <v>2.1261308337960028E-2</v>
      </c>
      <c r="D35" s="34">
        <v>9.6000841190284181E-2</v>
      </c>
      <c r="E35" s="34">
        <v>-0.12291035566027153</v>
      </c>
      <c r="F35" s="34">
        <v>-0.13240108761999891</v>
      </c>
      <c r="G35" s="34">
        <v>-0.25366365936321544</v>
      </c>
      <c r="H35" s="34">
        <v>-2.7426967725475704E-3</v>
      </c>
      <c r="I35" s="34">
        <v>1.81889479852159</v>
      </c>
      <c r="J35" s="34">
        <v>-0.46078769485446269</v>
      </c>
      <c r="K35" s="34">
        <v>1.0122265122265119</v>
      </c>
    </row>
    <row r="36" spans="1:11" ht="15.75">
      <c r="A36" s="97" t="s">
        <v>4</v>
      </c>
      <c r="B36" s="128">
        <v>795.29</v>
      </c>
      <c r="C36" s="34">
        <v>-1.3104175715083488E-2</v>
      </c>
      <c r="D36" s="34">
        <v>0.12553248701510067</v>
      </c>
      <c r="E36" s="34">
        <v>5.4397687799962791E-2</v>
      </c>
      <c r="F36" s="34">
        <v>-3.2258457045509892E-2</v>
      </c>
      <c r="G36" s="34">
        <v>0.21159354052407076</v>
      </c>
      <c r="H36" s="34">
        <v>0.39005121213710159</v>
      </c>
      <c r="I36" s="34">
        <v>0.98163606010016702</v>
      </c>
      <c r="J36" s="34">
        <v>1.5039828720758162</v>
      </c>
      <c r="K36" s="34">
        <v>4.7688234440736972</v>
      </c>
    </row>
    <row r="37" spans="1:11" ht="15.75">
      <c r="A37" s="98" t="s">
        <v>5</v>
      </c>
      <c r="B37" s="128">
        <v>2477</v>
      </c>
      <c r="C37" s="34">
        <v>1.1553021795149165E-2</v>
      </c>
      <c r="D37" s="34">
        <v>0.11562003161749135</v>
      </c>
      <c r="E37" s="34">
        <v>0.11268333221031823</v>
      </c>
      <c r="F37" s="34">
        <v>0.13225486476479542</v>
      </c>
      <c r="G37" s="34">
        <v>0.50366354845171823</v>
      </c>
      <c r="H37" s="34">
        <v>0.92513950849486259</v>
      </c>
      <c r="I37" s="34">
        <v>1.4034542984669125</v>
      </c>
      <c r="J37" s="34">
        <v>2.6215568161880811</v>
      </c>
      <c r="K37" s="34">
        <v>11.388716614984496</v>
      </c>
    </row>
    <row r="38" spans="1:11" ht="15.75">
      <c r="A38" s="97" t="s">
        <v>6</v>
      </c>
      <c r="B38" s="128">
        <v>1030.3699999999999</v>
      </c>
      <c r="C38" s="34">
        <v>-4.1366645725610107E-3</v>
      </c>
      <c r="D38" s="34">
        <v>0.10815112764973489</v>
      </c>
      <c r="E38" s="34">
        <v>2.1341342532016805E-2</v>
      </c>
      <c r="F38" s="34">
        <v>4.2298958120132735E-3</v>
      </c>
      <c r="G38" s="34">
        <v>0.31356051044734246</v>
      </c>
      <c r="H38" s="34">
        <v>0.5554867831101582</v>
      </c>
      <c r="I38" s="34">
        <v>0.77076029421873904</v>
      </c>
      <c r="J38" s="34">
        <v>1.3396761960989121</v>
      </c>
      <c r="K38" s="34">
        <v>6.6025234265476271</v>
      </c>
    </row>
    <row r="39" spans="1:11" ht="15.75">
      <c r="A39" s="97" t="s">
        <v>7</v>
      </c>
      <c r="B39" s="128">
        <v>2328.4699999999998</v>
      </c>
      <c r="C39" s="34">
        <v>-5.4028909671495873E-2</v>
      </c>
      <c r="D39" s="34">
        <v>-1.5354493864122798E-2</v>
      </c>
      <c r="E39" s="34">
        <v>-0.14079548934882657</v>
      </c>
      <c r="F39" s="34">
        <v>-0.13443638202013297</v>
      </c>
      <c r="G39" s="34">
        <v>-5.8058487291615224E-2</v>
      </c>
      <c r="H39" s="34">
        <v>5.3472863166657447E-2</v>
      </c>
      <c r="I39" s="34">
        <v>0.33562967849255743</v>
      </c>
      <c r="J39" s="34">
        <v>0.75871627541617559</v>
      </c>
      <c r="K39" s="34">
        <v>10.680311010785051</v>
      </c>
    </row>
    <row r="40" spans="1:11" ht="15.75">
      <c r="A40" s="97" t="s">
        <v>8</v>
      </c>
      <c r="B40" s="128">
        <v>3003.17</v>
      </c>
      <c r="C40" s="34">
        <v>6.6266675605013425E-3</v>
      </c>
      <c r="D40" s="34">
        <v>3.6927443357203549E-2</v>
      </c>
      <c r="E40" s="34">
        <v>-6.1201331686959737E-2</v>
      </c>
      <c r="F40" s="34">
        <v>-9.8593789863881232E-2</v>
      </c>
      <c r="G40" s="34">
        <v>0.10565127752006487</v>
      </c>
      <c r="H40" s="34">
        <v>-5.1041172938983026E-2</v>
      </c>
      <c r="I40" s="34">
        <v>-5.5541578348187626E-2</v>
      </c>
      <c r="J40" s="34">
        <v>0.92966099516808898</v>
      </c>
      <c r="K40" s="34">
        <v>15.588433495360142</v>
      </c>
    </row>
    <row r="41" spans="1:11" ht="15.75">
      <c r="A41" s="97" t="s">
        <v>179</v>
      </c>
      <c r="B41" s="128">
        <v>1256.29</v>
      </c>
      <c r="C41" s="34">
        <v>-2.4498384892533198E-2</v>
      </c>
      <c r="D41" s="34">
        <v>5.890038013840071E-2</v>
      </c>
      <c r="E41" s="34">
        <v>5.592771590670309E-2</v>
      </c>
      <c r="F41" s="34">
        <v>8.8639514731369218E-2</v>
      </c>
      <c r="G41" s="34">
        <v>0.44605591813713641</v>
      </c>
      <c r="H41" s="34">
        <v>0.30964493463711618</v>
      </c>
      <c r="I41" s="34">
        <v>0.69229214936149575</v>
      </c>
      <c r="J41" s="34">
        <v>0.7335789589887951</v>
      </c>
      <c r="K41" s="34">
        <v>3.2889966201222212</v>
      </c>
    </row>
    <row r="42" spans="1:11" ht="15.75">
      <c r="A42" s="97" t="s">
        <v>10</v>
      </c>
      <c r="B42" s="128">
        <v>1394.05</v>
      </c>
      <c r="C42" s="34">
        <v>9.5537847353200034E-2</v>
      </c>
      <c r="D42" s="34">
        <v>0.14903069466882068</v>
      </c>
      <c r="E42" s="34">
        <v>0.11430398465289149</v>
      </c>
      <c r="F42" s="34">
        <v>0.10911767045906573</v>
      </c>
      <c r="G42" s="34">
        <v>0.21460435290222524</v>
      </c>
      <c r="H42" s="34">
        <v>0.43638012220127154</v>
      </c>
      <c r="I42" s="34">
        <v>0.844786745537073</v>
      </c>
      <c r="J42" s="34">
        <v>2.2998390380154334</v>
      </c>
      <c r="K42" s="34">
        <v>4.09763410977438</v>
      </c>
    </row>
    <row r="43" spans="1:11" ht="15.75">
      <c r="A43" s="97" t="s">
        <v>459</v>
      </c>
      <c r="B43" s="128">
        <v>3.34</v>
      </c>
      <c r="C43" s="34">
        <v>1.8292682926829285E-2</v>
      </c>
      <c r="D43" s="34">
        <v>5.6962025316455556E-2</v>
      </c>
      <c r="E43" s="34">
        <v>-7.4792243767312971E-2</v>
      </c>
      <c r="F43" s="34">
        <v>-6.9637883008356494E-2</v>
      </c>
      <c r="G43" s="34">
        <v>0.18439716312056742</v>
      </c>
      <c r="H43" s="34">
        <v>0.15570934256055358</v>
      </c>
      <c r="I43" s="34">
        <v>0.20143884892086339</v>
      </c>
      <c r="J43" s="34">
        <v>0.57547169811320731</v>
      </c>
      <c r="K43" s="34">
        <v>-0.95452688904016336</v>
      </c>
    </row>
    <row r="44" spans="1:11" s="27" customFormat="1" ht="15.75">
      <c r="A44" s="97" t="s">
        <v>11</v>
      </c>
      <c r="B44" s="128">
        <v>1023.35</v>
      </c>
      <c r="C44" s="34">
        <v>1.2796658815146245E-2</v>
      </c>
      <c r="D44" s="34">
        <v>3.8551333110985464E-3</v>
      </c>
      <c r="E44" s="34">
        <v>2.0686009515165527E-2</v>
      </c>
      <c r="F44" s="34">
        <v>-3.7987892005715507E-2</v>
      </c>
      <c r="G44" s="34">
        <v>9.1259050726724134E-2</v>
      </c>
      <c r="H44" s="34">
        <v>1.2856803515578719E-2</v>
      </c>
      <c r="I44" s="34">
        <v>0.21532231247921718</v>
      </c>
      <c r="J44" s="34">
        <v>0.56535372848948384</v>
      </c>
      <c r="K44" s="34">
        <v>4.4520511454448597</v>
      </c>
    </row>
    <row r="45" spans="1:11" ht="15.75">
      <c r="A45" s="97" t="s">
        <v>183</v>
      </c>
      <c r="B45" s="128">
        <v>152.97999999999999</v>
      </c>
      <c r="C45" s="34">
        <v>-1.9296108724918382E-2</v>
      </c>
      <c r="D45" s="34">
        <v>4.9533479692645432E-2</v>
      </c>
      <c r="E45" s="34">
        <v>-3.6164314516129115E-2</v>
      </c>
      <c r="F45" s="34">
        <v>-0.10543243085199694</v>
      </c>
      <c r="G45" s="34">
        <v>0.14172699455183202</v>
      </c>
      <c r="H45" s="34">
        <v>8.7432470855842936E-2</v>
      </c>
      <c r="I45" s="34">
        <v>4.2169085087540026E-2</v>
      </c>
      <c r="J45" s="34"/>
      <c r="K45" s="34"/>
    </row>
    <row r="46" spans="1:11" ht="15.75">
      <c r="A46" s="97" t="s">
        <v>133</v>
      </c>
      <c r="B46" s="96">
        <v>1449.29</v>
      </c>
      <c r="C46" s="95">
        <v>8.0124081042169948E-3</v>
      </c>
      <c r="D46" s="95">
        <v>8.6644223343555149E-2</v>
      </c>
      <c r="E46" s="95">
        <v>2.9201019763238634E-2</v>
      </c>
      <c r="F46" s="95">
        <v>1.9126778192660066E-2</v>
      </c>
      <c r="G46" s="95">
        <v>0.25887288709761469</v>
      </c>
      <c r="H46" s="95">
        <v>0.36089957274989426</v>
      </c>
      <c r="I46" s="95">
        <v>0.69454090521121992</v>
      </c>
      <c r="J46" s="95">
        <v>1.2290253618173148</v>
      </c>
      <c r="K46" s="95">
        <v>6.3274179685525054</v>
      </c>
    </row>
    <row r="47" spans="1:11" ht="15.75">
      <c r="A47" s="97"/>
      <c r="B47" s="96"/>
      <c r="C47" s="95"/>
      <c r="D47" s="95"/>
      <c r="E47" s="95"/>
      <c r="F47" s="95"/>
      <c r="G47" s="95"/>
      <c r="H47" s="95"/>
      <c r="I47" s="95"/>
      <c r="J47" s="95"/>
      <c r="K47" s="95"/>
    </row>
    <row r="48" spans="1:11" ht="15.75">
      <c r="A48" s="97"/>
      <c r="B48" s="96"/>
      <c r="C48" s="95"/>
      <c r="D48" s="95"/>
      <c r="E48" s="95"/>
      <c r="F48" s="95"/>
      <c r="G48" s="95"/>
      <c r="H48" s="95"/>
      <c r="I48" s="95"/>
      <c r="J48" s="95"/>
      <c r="K48" s="95"/>
    </row>
    <row r="50" spans="1:17" ht="15.75">
      <c r="A50" s="66" t="s">
        <v>193</v>
      </c>
      <c r="B50" s="101"/>
      <c r="C50" s="671" t="s">
        <v>1742</v>
      </c>
      <c r="D50" s="28"/>
      <c r="E50" s="672"/>
      <c r="F50" s="672"/>
      <c r="G50" s="672" t="s">
        <v>525</v>
      </c>
      <c r="H50" s="672"/>
      <c r="I50" s="672"/>
      <c r="J50" s="672"/>
      <c r="K50" s="673" t="s">
        <v>1</v>
      </c>
      <c r="L50" s="672"/>
      <c r="M50" s="672"/>
      <c r="N50" s="672"/>
      <c r="O50" s="674" t="s">
        <v>2</v>
      </c>
      <c r="P50" s="354"/>
      <c r="Q50" s="354"/>
    </row>
    <row r="51" spans="1:17" ht="15.75">
      <c r="A51" s="93"/>
      <c r="B51" s="575" t="s">
        <v>13</v>
      </c>
      <c r="C51" s="575" t="s">
        <v>194</v>
      </c>
      <c r="D51" s="355" t="s">
        <v>195</v>
      </c>
      <c r="E51" s="355"/>
      <c r="F51" s="355" t="s">
        <v>13</v>
      </c>
      <c r="G51" s="355" t="s">
        <v>194</v>
      </c>
      <c r="H51" s="355" t="s">
        <v>195</v>
      </c>
      <c r="I51" s="355"/>
      <c r="J51" s="575" t="s">
        <v>13</v>
      </c>
      <c r="K51" s="575" t="s">
        <v>194</v>
      </c>
      <c r="L51" s="355" t="s">
        <v>195</v>
      </c>
      <c r="M51" s="354"/>
      <c r="N51" s="356" t="s">
        <v>13</v>
      </c>
      <c r="O51" s="356" t="s">
        <v>194</v>
      </c>
      <c r="P51" s="356" t="s">
        <v>195</v>
      </c>
      <c r="Q51" s="356"/>
    </row>
    <row r="52" spans="1:17" ht="15.75">
      <c r="A52" s="93" t="s">
        <v>3</v>
      </c>
      <c r="B52" s="246">
        <v>-5.201124725010442E-3</v>
      </c>
      <c r="C52" s="246">
        <v>6.8427498801852948E-3</v>
      </c>
      <c r="D52" s="34">
        <v>2.1261308337960028E-2</v>
      </c>
      <c r="E52" s="34"/>
      <c r="F52" s="34">
        <v>5.2629956218782858E-2</v>
      </c>
      <c r="G52" s="34">
        <v>2.9119608109946959E-2</v>
      </c>
      <c r="H52" s="34">
        <v>9.6000841190284181E-2</v>
      </c>
      <c r="I52" s="34"/>
      <c r="J52" s="34">
        <v>4.2712071466748158E-2</v>
      </c>
      <c r="K52" s="34">
        <v>-2.5585566575228036E-3</v>
      </c>
      <c r="L52" s="34">
        <v>-0.12291035566027153</v>
      </c>
      <c r="M52" s="357"/>
      <c r="N52" s="358">
        <v>9.3869646843172116E-3</v>
      </c>
      <c r="O52" s="358">
        <v>0.11178078969805649</v>
      </c>
      <c r="P52" s="358">
        <v>-0.13240108761999891</v>
      </c>
      <c r="Q52" s="358"/>
    </row>
    <row r="53" spans="1:17" ht="15.75">
      <c r="A53" s="97" t="s">
        <v>4</v>
      </c>
      <c r="B53" s="246">
        <v>-2.3057961587181874E-2</v>
      </c>
      <c r="C53" s="246">
        <v>-3.2923188153543448E-2</v>
      </c>
      <c r="D53" s="34">
        <v>-1.3104175715083488E-2</v>
      </c>
      <c r="E53" s="34"/>
      <c r="F53" s="34">
        <v>2.6290708338578384E-2</v>
      </c>
      <c r="G53" s="34">
        <v>2.3035079928952484E-3</v>
      </c>
      <c r="H53" s="34">
        <v>0.12553248701510067</v>
      </c>
      <c r="I53" s="34"/>
      <c r="J53" s="34">
        <v>7.7278819110180086E-2</v>
      </c>
      <c r="K53" s="34">
        <v>2.1655186070524302E-2</v>
      </c>
      <c r="L53" s="34">
        <v>5.4397687799962791E-2</v>
      </c>
      <c r="M53" s="354"/>
      <c r="N53" s="358">
        <v>-6.0868849761395394E-2</v>
      </c>
      <c r="O53" s="358">
        <v>-4.8891932106974956E-2</v>
      </c>
      <c r="P53" s="358">
        <v>-3.2258457045509892E-2</v>
      </c>
      <c r="Q53" s="358"/>
    </row>
    <row r="54" spans="1:17" ht="15.75">
      <c r="A54" s="98" t="s">
        <v>5</v>
      </c>
      <c r="B54" s="246">
        <v>1.7187938070465147E-2</v>
      </c>
      <c r="C54" s="246">
        <v>-3.6453807515424153E-4</v>
      </c>
      <c r="D54" s="34">
        <v>1.1553021795149165E-2</v>
      </c>
      <c r="E54" s="34"/>
      <c r="F54" s="34">
        <v>4.5615748560998259E-2</v>
      </c>
      <c r="G54" s="34">
        <v>7.1945127522147434E-2</v>
      </c>
      <c r="H54" s="34">
        <v>0.11562003161749135</v>
      </c>
      <c r="I54" s="34"/>
      <c r="J54" s="34">
        <v>0.17071662259669229</v>
      </c>
      <c r="K54" s="34">
        <v>0.10116079266356626</v>
      </c>
      <c r="L54" s="34">
        <v>0.11268333221031823</v>
      </c>
      <c r="M54" s="354"/>
      <c r="N54" s="358">
        <v>0.13865883214478747</v>
      </c>
      <c r="O54" s="358">
        <v>8.3787919870218941E-2</v>
      </c>
      <c r="P54" s="358">
        <v>0.13225486476479542</v>
      </c>
      <c r="Q54" s="358"/>
    </row>
    <row r="55" spans="1:17" ht="15.75">
      <c r="A55" s="97" t="s">
        <v>6</v>
      </c>
      <c r="B55" s="246">
        <v>3.1150035214485783E-2</v>
      </c>
      <c r="C55" s="246">
        <v>-2.669825165187989E-2</v>
      </c>
      <c r="D55" s="34">
        <v>-4.1366645725610107E-3</v>
      </c>
      <c r="E55" s="34"/>
      <c r="F55" s="34">
        <v>9.3601929513459359E-2</v>
      </c>
      <c r="G55" s="34">
        <v>1.5111256137733786E-2</v>
      </c>
      <c r="H55" s="34">
        <v>0.10815112764973489</v>
      </c>
      <c r="I55" s="34"/>
      <c r="J55" s="34">
        <v>4.7407108062648806E-2</v>
      </c>
      <c r="K55" s="34">
        <v>-4.4262223132516043E-2</v>
      </c>
      <c r="L55" s="34">
        <v>2.1341342532016805E-2</v>
      </c>
      <c r="M55" s="354"/>
      <c r="N55" s="358">
        <v>0.19469169869379166</v>
      </c>
      <c r="O55" s="358">
        <v>-5.5031605745447298E-2</v>
      </c>
      <c r="P55" s="358">
        <v>4.2298958120132735E-3</v>
      </c>
      <c r="Q55" s="358"/>
    </row>
    <row r="56" spans="1:17" ht="15.75">
      <c r="A56" s="97" t="s">
        <v>7</v>
      </c>
      <c r="B56" s="246">
        <v>-1.8180178758608223E-2</v>
      </c>
      <c r="C56" s="246">
        <v>-3.8842813051832903E-2</v>
      </c>
      <c r="D56" s="34">
        <v>-5.4028909671495873E-2</v>
      </c>
      <c r="E56" s="34"/>
      <c r="F56" s="34">
        <v>-2.8982276223386449E-2</v>
      </c>
      <c r="G56" s="34">
        <v>-5.6989989855408929E-2</v>
      </c>
      <c r="H56" s="34">
        <v>-1.5354493864122798E-2</v>
      </c>
      <c r="I56" s="34"/>
      <c r="J56" s="34">
        <v>2.0441632987758585E-2</v>
      </c>
      <c r="K56" s="34">
        <v>1.3590428239714347E-2</v>
      </c>
      <c r="L56" s="34">
        <v>-0.14079548934882657</v>
      </c>
      <c r="M56" s="354"/>
      <c r="N56" s="358">
        <v>-1.8788438577124866E-2</v>
      </c>
      <c r="O56" s="358">
        <v>5.7871211446043347E-2</v>
      </c>
      <c r="P56" s="358">
        <v>-0.13443638202013297</v>
      </c>
      <c r="Q56" s="358"/>
    </row>
    <row r="57" spans="1:17" ht="15.75">
      <c r="A57" s="97" t="s">
        <v>8</v>
      </c>
      <c r="B57" s="246">
        <v>1.6156382772365196E-2</v>
      </c>
      <c r="C57" s="246">
        <v>5.2012251045461921E-2</v>
      </c>
      <c r="D57" s="34">
        <v>6.6266675605013425E-3</v>
      </c>
      <c r="E57" s="34"/>
      <c r="F57" s="34">
        <v>3.270546638516536E-2</v>
      </c>
      <c r="G57" s="34">
        <v>8.0916235119176338E-2</v>
      </c>
      <c r="H57" s="34">
        <v>3.6927443357203549E-2</v>
      </c>
      <c r="I57" s="34"/>
      <c r="J57" s="34">
        <v>1.1964480448668047E-2</v>
      </c>
      <c r="K57" s="34">
        <v>-9.7379968002025974E-3</v>
      </c>
      <c r="L57" s="34">
        <v>-6.1201331686959737E-2</v>
      </c>
      <c r="M57" s="354"/>
      <c r="N57" s="358">
        <v>-9.6037807267545405E-2</v>
      </c>
      <c r="O57" s="358">
        <v>-4.6555609359927086E-2</v>
      </c>
      <c r="P57" s="358">
        <v>-9.8593789863881232E-2</v>
      </c>
      <c r="Q57" s="358"/>
    </row>
    <row r="58" spans="1:17" ht="15.75">
      <c r="A58" s="97" t="s">
        <v>179</v>
      </c>
      <c r="B58" s="246">
        <v>3.6808584208003481E-4</v>
      </c>
      <c r="C58" s="246">
        <v>-1.6256127450980373E-2</v>
      </c>
      <c r="D58" s="34">
        <v>-2.4498384892533198E-2</v>
      </c>
      <c r="E58" s="34"/>
      <c r="F58" s="34">
        <v>2.8568151843568979E-2</v>
      </c>
      <c r="G58" s="34">
        <v>3.401925739864109E-2</v>
      </c>
      <c r="H58" s="34">
        <v>5.890038013840071E-2</v>
      </c>
      <c r="I58" s="34"/>
      <c r="J58" s="34">
        <v>0.11488737506837055</v>
      </c>
      <c r="K58" s="34">
        <v>4.2438527118192848E-2</v>
      </c>
      <c r="L58" s="34">
        <v>5.592771590670309E-2</v>
      </c>
      <c r="M58" s="354"/>
      <c r="N58" s="358">
        <v>0.18921714225098119</v>
      </c>
      <c r="O58" s="358">
        <v>0.10094152660344102</v>
      </c>
      <c r="P58" s="358">
        <v>8.8639514731369218E-2</v>
      </c>
      <c r="Q58" s="358"/>
    </row>
    <row r="59" spans="1:17" ht="15.75">
      <c r="A59" s="97" t="s">
        <v>10</v>
      </c>
      <c r="B59" s="246">
        <v>7.2103343732149883E-2</v>
      </c>
      <c r="C59" s="246">
        <v>6.2679989886087251E-2</v>
      </c>
      <c r="D59" s="34">
        <v>9.5537847353200034E-2</v>
      </c>
      <c r="E59" s="34"/>
      <c r="F59" s="34">
        <v>0.13039414741048683</v>
      </c>
      <c r="G59" s="34">
        <v>0.11560444560885808</v>
      </c>
      <c r="H59" s="34">
        <v>0.14903069466882068</v>
      </c>
      <c r="I59" s="34"/>
      <c r="J59" s="34">
        <v>0.2174803450250784</v>
      </c>
      <c r="K59" s="34">
        <v>8.4524978468282219E-2</v>
      </c>
      <c r="L59" s="34">
        <v>0.11430398465289149</v>
      </c>
      <c r="M59" s="354"/>
      <c r="N59" s="358">
        <v>0.27437711752790817</v>
      </c>
      <c r="O59" s="358">
        <v>0.11442503383369318</v>
      </c>
      <c r="P59" s="358">
        <v>0.10911767045906573</v>
      </c>
      <c r="Q59" s="358"/>
    </row>
    <row r="60" spans="1:17" ht="15.75">
      <c r="A60" s="97" t="s">
        <v>459</v>
      </c>
      <c r="B60" s="246">
        <v>5.5312773130228532E-2</v>
      </c>
      <c r="C60" s="246">
        <v>1.6964342871775173E-2</v>
      </c>
      <c r="D60" s="34">
        <v>1.8292682926829285E-2</v>
      </c>
      <c r="E60" s="34"/>
      <c r="F60" s="34">
        <v>0.11816690479970382</v>
      </c>
      <c r="G60" s="34">
        <v>0.20999314494630217</v>
      </c>
      <c r="H60" s="34">
        <v>5.6962025316455556E-2</v>
      </c>
      <c r="I60" s="34"/>
      <c r="J60" s="34">
        <v>0.23690218345723824</v>
      </c>
      <c r="K60" s="34">
        <v>0.26179507545671177</v>
      </c>
      <c r="L60" s="34">
        <v>-7.4792243767312971E-2</v>
      </c>
      <c r="M60" s="354"/>
      <c r="N60" s="358">
        <v>0.34329307056579772</v>
      </c>
      <c r="O60" s="358">
        <v>0.26390325403771198</v>
      </c>
      <c r="P60" s="358">
        <v>-6.9637883008356494E-2</v>
      </c>
      <c r="Q60" s="358"/>
    </row>
    <row r="61" spans="1:17" ht="15.75">
      <c r="A61" s="97" t="s">
        <v>11</v>
      </c>
      <c r="B61" s="246">
        <v>3.9742867867867959E-2</v>
      </c>
      <c r="C61" s="246">
        <v>4.2374128240590947E-2</v>
      </c>
      <c r="D61" s="34">
        <v>1.2796658815146245E-2</v>
      </c>
      <c r="E61" s="34"/>
      <c r="F61" s="34">
        <v>6.8444273005617173E-2</v>
      </c>
      <c r="G61" s="34">
        <v>8.5363238042712286E-2</v>
      </c>
      <c r="H61" s="34">
        <v>3.8551333110985464E-3</v>
      </c>
      <c r="I61" s="34"/>
      <c r="J61" s="34">
        <v>0.15126639823353694</v>
      </c>
      <c r="K61" s="34">
        <v>0.1782334647175241</v>
      </c>
      <c r="L61" s="34">
        <v>2.0686009515165527E-2</v>
      </c>
      <c r="M61" s="354"/>
      <c r="N61" s="358">
        <v>8.018913912450043E-2</v>
      </c>
      <c r="O61" s="358">
        <v>0.16546028821477932</v>
      </c>
      <c r="P61" s="358">
        <v>-3.7987892005715507E-2</v>
      </c>
      <c r="Q61" s="358"/>
    </row>
    <row r="62" spans="1:17" ht="15.75">
      <c r="A62" s="97" t="s">
        <v>183</v>
      </c>
      <c r="B62" s="246">
        <v>-1.4330429535769351E-3</v>
      </c>
      <c r="C62" s="246">
        <v>-1.3482261477144042E-2</v>
      </c>
      <c r="D62" s="34">
        <v>-1.9296108724918382E-2</v>
      </c>
      <c r="E62" s="34"/>
      <c r="F62" s="34">
        <v>1.7249327698809047E-2</v>
      </c>
      <c r="G62" s="34">
        <v>3.84316569120009E-2</v>
      </c>
      <c r="H62" s="34">
        <v>4.9533479692645432E-2</v>
      </c>
      <c r="I62" s="34"/>
      <c r="J62" s="34">
        <v>3.46592685214131E-2</v>
      </c>
      <c r="K62" s="34">
        <v>1.704458986455637E-2</v>
      </c>
      <c r="L62" s="34">
        <v>-3.6164314516129115E-2</v>
      </c>
      <c r="M62" s="354"/>
      <c r="N62" s="358">
        <v>-5.5872495186479187E-2</v>
      </c>
      <c r="O62" s="358">
        <v>-7.0342205323193907E-2</v>
      </c>
      <c r="P62" s="358">
        <v>-0.10543243085199694</v>
      </c>
      <c r="Q62" s="358"/>
    </row>
    <row r="63" spans="1:17" s="27" customFormat="1" ht="15.75">
      <c r="A63" s="97" t="s">
        <v>128</v>
      </c>
      <c r="B63" s="243">
        <v>3.5323655704259549E-2</v>
      </c>
      <c r="C63" s="243">
        <v>2.9286221339912544E-3</v>
      </c>
      <c r="D63" s="95">
        <v>8.0124081042169948E-3</v>
      </c>
      <c r="E63" s="95"/>
      <c r="F63" s="95">
        <v>7.7923270936913314E-2</v>
      </c>
      <c r="G63" s="657">
        <v>5.1806875570036715E-2</v>
      </c>
      <c r="H63" s="95">
        <v>8.6644223343555149E-2</v>
      </c>
      <c r="I63" s="95"/>
      <c r="J63" s="95">
        <v>0.13717795917118214</v>
      </c>
      <c r="K63" s="95">
        <v>4.5716995520580284E-2</v>
      </c>
      <c r="L63" s="95">
        <v>2.9201019763238634E-2</v>
      </c>
      <c r="M63" s="354"/>
      <c r="N63" s="365">
        <v>0.16069123016479026</v>
      </c>
      <c r="O63" s="365">
        <v>4.5382038091699384E-2</v>
      </c>
      <c r="P63" s="365">
        <v>1.9126778192660066E-2</v>
      </c>
      <c r="Q63" s="365"/>
    </row>
    <row r="64" spans="1:17" s="27" customFormat="1" ht="15.75">
      <c r="A64" s="100" t="s">
        <v>192</v>
      </c>
      <c r="B64" s="95">
        <v>1.8728998737070013E-2</v>
      </c>
      <c r="C64" s="95"/>
      <c r="D64" s="95"/>
      <c r="E64" s="95"/>
      <c r="F64" s="95">
        <v>5.2231137615640133E-2</v>
      </c>
      <c r="G64" s="95"/>
      <c r="H64" s="95"/>
      <c r="I64" s="95"/>
      <c r="J64" s="95">
        <v>9.0580342053515173E-2</v>
      </c>
      <c r="K64" s="354"/>
      <c r="L64" s="354"/>
      <c r="M64" s="354"/>
      <c r="N64" s="365">
        <v>9.6095572541084806E-2</v>
      </c>
      <c r="O64" s="365"/>
      <c r="P64" s="365"/>
      <c r="Q64" s="365"/>
    </row>
    <row r="67" spans="1:11" ht="15.75">
      <c r="A67" s="66"/>
      <c r="B67" s="101"/>
      <c r="C67" s="159"/>
      <c r="D67" s="66"/>
      <c r="E67" s="95"/>
      <c r="F67" s="95"/>
      <c r="G67" s="95"/>
      <c r="H67" s="95"/>
      <c r="I67" s="95"/>
    </row>
    <row r="68" spans="1:11" ht="15.75">
      <c r="A68" s="93"/>
      <c r="B68" s="575"/>
      <c r="C68" s="575"/>
      <c r="D68" s="355"/>
      <c r="E68" s="355"/>
      <c r="F68" s="355"/>
      <c r="G68" s="355"/>
      <c r="H68" s="355"/>
      <c r="I68" s="356"/>
      <c r="J68" s="356"/>
      <c r="K68" s="356"/>
    </row>
    <row r="69" spans="1:11" ht="15.75">
      <c r="A69" s="93"/>
      <c r="B69" s="246"/>
      <c r="C69" s="246"/>
      <c r="D69" s="34"/>
      <c r="E69" s="34"/>
      <c r="F69" s="34"/>
      <c r="G69" s="34"/>
      <c r="H69" s="34"/>
      <c r="I69" s="358"/>
      <c r="J69" s="358"/>
      <c r="K69" s="358"/>
    </row>
    <row r="70" spans="1:11" ht="15.75">
      <c r="A70" s="97"/>
      <c r="B70" s="246"/>
      <c r="C70" s="246"/>
      <c r="D70" s="34"/>
      <c r="E70" s="34"/>
      <c r="F70" s="34"/>
      <c r="G70" s="34"/>
      <c r="H70" s="34"/>
      <c r="I70" s="358"/>
      <c r="J70" s="358"/>
      <c r="K70" s="358"/>
    </row>
    <row r="71" spans="1:11" ht="15.75">
      <c r="A71" s="98"/>
      <c r="B71" s="246"/>
      <c r="C71" s="246"/>
      <c r="D71" s="34"/>
      <c r="E71" s="34"/>
      <c r="F71" s="34"/>
      <c r="G71" s="34"/>
      <c r="H71" s="34"/>
      <c r="I71" s="358"/>
      <c r="J71" s="358"/>
      <c r="K71" s="358"/>
    </row>
    <row r="72" spans="1:11" ht="15.75">
      <c r="A72" s="97"/>
      <c r="B72" s="246"/>
      <c r="C72" s="246"/>
      <c r="D72" s="34"/>
      <c r="E72" s="34"/>
      <c r="F72" s="34"/>
      <c r="G72" s="34"/>
      <c r="H72" s="34"/>
      <c r="I72" s="358"/>
      <c r="J72" s="358"/>
      <c r="K72" s="358"/>
    </row>
    <row r="73" spans="1:11" ht="15.75">
      <c r="A73" s="97"/>
      <c r="B73" s="246"/>
      <c r="C73" s="246"/>
      <c r="D73" s="34"/>
      <c r="E73" s="34"/>
      <c r="F73" s="34"/>
      <c r="G73" s="34"/>
      <c r="H73" s="34"/>
      <c r="I73" s="358"/>
      <c r="J73" s="358"/>
      <c r="K73" s="358"/>
    </row>
    <row r="74" spans="1:11" ht="15.75">
      <c r="A74" s="97"/>
      <c r="B74" s="246"/>
      <c r="C74" s="246"/>
      <c r="D74" s="34"/>
      <c r="E74" s="34"/>
      <c r="F74" s="34"/>
      <c r="G74" s="34"/>
      <c r="H74" s="34"/>
      <c r="I74" s="358"/>
      <c r="J74" s="358"/>
      <c r="K74" s="358"/>
    </row>
    <row r="75" spans="1:11" ht="15.75">
      <c r="A75" s="97"/>
      <c r="B75" s="246"/>
      <c r="C75" s="246"/>
      <c r="D75" s="34"/>
      <c r="E75" s="34"/>
      <c r="F75" s="34"/>
      <c r="G75" s="34"/>
      <c r="H75" s="34"/>
      <c r="I75" s="358"/>
      <c r="J75" s="358"/>
      <c r="K75" s="358"/>
    </row>
    <row r="76" spans="1:11" ht="15.75">
      <c r="A76" s="97"/>
      <c r="B76" s="246"/>
      <c r="C76" s="246"/>
      <c r="D76" s="34"/>
      <c r="E76" s="34"/>
      <c r="F76" s="34"/>
      <c r="G76" s="34"/>
      <c r="H76" s="34"/>
      <c r="I76" s="358"/>
      <c r="J76" s="358"/>
      <c r="K76" s="358"/>
    </row>
    <row r="77" spans="1:11" ht="15.75">
      <c r="A77" s="97"/>
      <c r="B77" s="246"/>
      <c r="C77" s="246"/>
      <c r="D77" s="34"/>
      <c r="E77" s="34"/>
      <c r="F77" s="34"/>
      <c r="G77" s="34"/>
      <c r="H77" s="34"/>
      <c r="I77" s="358"/>
      <c r="J77" s="358"/>
      <c r="K77" s="358"/>
    </row>
    <row r="78" spans="1:11" ht="15.75">
      <c r="A78" s="97"/>
      <c r="B78" s="246"/>
      <c r="C78" s="246"/>
      <c r="D78" s="34"/>
      <c r="E78" s="34"/>
      <c r="F78" s="34"/>
      <c r="G78" s="34"/>
      <c r="H78" s="34"/>
      <c r="I78" s="358"/>
      <c r="J78" s="358"/>
      <c r="K78" s="358"/>
    </row>
    <row r="79" spans="1:11" ht="15.75">
      <c r="A79" s="97"/>
      <c r="B79" s="246"/>
      <c r="C79" s="246"/>
      <c r="D79" s="34"/>
      <c r="E79" s="34"/>
      <c r="F79" s="34"/>
      <c r="G79" s="34"/>
      <c r="H79" s="34"/>
      <c r="I79" s="358"/>
      <c r="J79" s="358"/>
      <c r="K79" s="358"/>
    </row>
    <row r="80" spans="1:11" ht="15.75">
      <c r="A80" s="97"/>
      <c r="B80" s="243"/>
      <c r="C80" s="243"/>
      <c r="D80" s="95"/>
      <c r="E80" s="95"/>
      <c r="F80" s="95"/>
      <c r="G80" s="95"/>
      <c r="H80" s="95"/>
      <c r="I80" s="365"/>
      <c r="J80" s="365"/>
      <c r="K80" s="365"/>
    </row>
    <row r="81" spans="1:11" ht="15.75">
      <c r="A81" s="100"/>
      <c r="B81" s="95"/>
      <c r="C81" s="95"/>
      <c r="D81" s="95"/>
      <c r="E81" s="95"/>
      <c r="F81" s="95"/>
      <c r="G81" s="95"/>
      <c r="H81" s="95"/>
      <c r="I81" s="365"/>
      <c r="J81" s="365"/>
      <c r="K81" s="36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52"/>
  <sheetViews>
    <sheetView workbookViewId="0">
      <selection activeCell="C1" sqref="C1"/>
    </sheetView>
  </sheetViews>
  <sheetFormatPr defaultColWidth="9.140625" defaultRowHeight="15"/>
  <cols>
    <col min="1" max="1" width="19.140625" style="55" customWidth="1"/>
    <col min="2" max="2" width="9.5703125" style="44" bestFit="1" customWidth="1"/>
    <col min="3" max="3" width="11.28515625" style="44" bestFit="1" customWidth="1"/>
    <col min="4" max="4" width="11.28515625" style="45" bestFit="1" customWidth="1"/>
    <col min="5" max="5" width="11.140625" style="45" bestFit="1" customWidth="1"/>
    <col min="6" max="6" width="16.42578125" style="45" bestFit="1" customWidth="1"/>
    <col min="7" max="11" width="10.7109375" style="45" bestFit="1" customWidth="1"/>
    <col min="12" max="12" width="9.140625" style="41"/>
    <col min="13" max="13" width="10.140625" style="31" bestFit="1" customWidth="1"/>
    <col min="14" max="14" width="10.140625" style="49" customWidth="1"/>
    <col min="15" max="15" width="9.140625" style="41"/>
    <col min="16" max="16" width="10.85546875" style="41" bestFit="1" customWidth="1"/>
    <col min="17" max="16384" width="9.140625" style="31"/>
  </cols>
  <sheetData>
    <row r="1" spans="1:16" ht="15.75">
      <c r="A1" s="29" t="s">
        <v>25</v>
      </c>
      <c r="B1" s="38"/>
      <c r="C1" s="38"/>
      <c r="D1" s="38"/>
      <c r="E1" s="43"/>
      <c r="F1" s="27"/>
      <c r="G1" s="38"/>
      <c r="H1" s="38"/>
      <c r="I1" s="38"/>
      <c r="J1" s="38"/>
      <c r="K1" s="38"/>
      <c r="L1" s="39"/>
      <c r="M1" s="27"/>
      <c r="N1" s="40"/>
      <c r="P1" s="42"/>
    </row>
    <row r="2" spans="1:16" ht="15.75">
      <c r="A2" s="29" t="s">
        <v>44</v>
      </c>
      <c r="B2" s="38"/>
      <c r="C2" s="38"/>
      <c r="D2" s="38"/>
      <c r="E2" s="43"/>
      <c r="F2" s="27"/>
      <c r="G2" s="38"/>
      <c r="H2" s="38"/>
      <c r="I2" s="38"/>
      <c r="J2" s="38"/>
      <c r="K2" s="38"/>
      <c r="L2" s="39"/>
      <c r="M2" s="27"/>
      <c r="N2" s="40"/>
    </row>
    <row r="3" spans="1:16" ht="15.75">
      <c r="A3" s="29"/>
      <c r="B3" s="38"/>
      <c r="C3" s="38"/>
      <c r="D3" s="38"/>
      <c r="E3" s="43"/>
      <c r="F3" s="27"/>
      <c r="G3" s="44"/>
      <c r="H3" s="44"/>
      <c r="I3" s="44"/>
      <c r="J3" s="44"/>
      <c r="K3" s="44"/>
      <c r="L3" s="46"/>
      <c r="M3" s="27"/>
      <c r="N3" s="40"/>
    </row>
    <row r="4" spans="1:16" ht="15.75">
      <c r="A4" s="29" t="s">
        <v>45</v>
      </c>
      <c r="B4" s="47" t="s">
        <v>30</v>
      </c>
      <c r="C4" s="47" t="s">
        <v>30</v>
      </c>
      <c r="D4" s="57" t="s">
        <v>42</v>
      </c>
      <c r="E4" s="39" t="s">
        <v>38</v>
      </c>
      <c r="F4" s="25" t="s">
        <v>46</v>
      </c>
      <c r="G4" s="39"/>
      <c r="H4" s="39"/>
      <c r="I4" s="39"/>
      <c r="J4" s="39"/>
      <c r="K4" s="39"/>
      <c r="L4" s="46"/>
      <c r="M4" s="39"/>
      <c r="N4" s="40"/>
      <c r="O4" s="39"/>
      <c r="P4" s="39"/>
    </row>
    <row r="5" spans="1:16" ht="15.75">
      <c r="A5" s="29" t="s">
        <v>47</v>
      </c>
      <c r="B5" s="47" t="s">
        <v>41</v>
      </c>
      <c r="C5" s="47" t="s">
        <v>42</v>
      </c>
      <c r="D5" s="57"/>
      <c r="E5" s="39" t="s">
        <v>21</v>
      </c>
      <c r="F5" s="25" t="s">
        <v>48</v>
      </c>
      <c r="G5" s="39"/>
      <c r="H5" s="39"/>
      <c r="I5" s="39"/>
      <c r="J5" s="39"/>
      <c r="K5" s="39"/>
      <c r="L5" s="46"/>
      <c r="M5" s="39"/>
      <c r="N5" s="40"/>
      <c r="O5" s="39"/>
      <c r="P5" s="39"/>
    </row>
    <row r="6" spans="1:16" ht="15.75">
      <c r="A6" s="29"/>
      <c r="B6" s="47"/>
      <c r="C6" s="47"/>
      <c r="D6" s="57"/>
      <c r="E6" s="39" t="s">
        <v>42</v>
      </c>
      <c r="F6" s="27"/>
      <c r="M6" s="41"/>
      <c r="P6" s="49"/>
    </row>
    <row r="7" spans="1:16" ht="15.75">
      <c r="A7" s="183">
        <v>45930</v>
      </c>
      <c r="B7" s="47">
        <v>6688.45903689016</v>
      </c>
      <c r="C7" s="47">
        <v>806.83138867607977</v>
      </c>
      <c r="D7" s="39">
        <v>0.13717825012623308</v>
      </c>
      <c r="E7" s="677">
        <v>0.14831212342783884</v>
      </c>
      <c r="F7" s="43">
        <v>1.1133873301605757E-2</v>
      </c>
      <c r="M7" s="41"/>
      <c r="P7" s="49"/>
    </row>
    <row r="8" spans="1:16" ht="15.75">
      <c r="A8" s="183" t="s">
        <v>881</v>
      </c>
      <c r="B8" s="47"/>
      <c r="C8" s="47"/>
      <c r="D8" s="39">
        <v>0.18752444909689525</v>
      </c>
      <c r="E8" s="677">
        <v>0.20324740313491363</v>
      </c>
      <c r="F8" s="43">
        <v>1.5722954038018377E-2</v>
      </c>
      <c r="M8" s="41"/>
      <c r="P8" s="49"/>
    </row>
    <row r="9" spans="1:16">
      <c r="A9" s="60"/>
      <c r="B9" s="179"/>
      <c r="C9" s="179"/>
      <c r="D9" s="450"/>
      <c r="E9" s="62"/>
      <c r="F9" s="63"/>
      <c r="M9" s="41"/>
      <c r="P9" s="49"/>
    </row>
    <row r="10" spans="1:16">
      <c r="A10" s="58">
        <v>45657</v>
      </c>
      <c r="B10" s="42">
        <v>5881.6276482140802</v>
      </c>
      <c r="C10" s="42">
        <v>1111.7982374234098</v>
      </c>
      <c r="D10" s="41">
        <v>0.23308972746660817</v>
      </c>
      <c r="E10" s="449">
        <v>0.25019720459771189</v>
      </c>
      <c r="F10" s="45">
        <v>1.7107477131103721E-2</v>
      </c>
      <c r="M10" s="41"/>
      <c r="P10" s="49"/>
    </row>
    <row r="11" spans="1:16">
      <c r="A11" s="58">
        <v>45289</v>
      </c>
      <c r="B11" s="42">
        <v>4769.8294107906704</v>
      </c>
      <c r="C11" s="42">
        <v>930.33282411386062</v>
      </c>
      <c r="D11" s="41">
        <v>0.24230593858115368</v>
      </c>
      <c r="E11" s="449">
        <v>0.2628762750782252</v>
      </c>
      <c r="F11" s="45">
        <v>2.0570336497071517E-2</v>
      </c>
      <c r="M11" s="41"/>
      <c r="P11" s="49"/>
    </row>
    <row r="12" spans="1:16">
      <c r="A12" s="58">
        <v>44925</v>
      </c>
      <c r="B12" s="42">
        <v>3839.4965866768098</v>
      </c>
      <c r="C12" s="42">
        <v>-926.68638575148998</v>
      </c>
      <c r="D12" s="41">
        <v>-0.19442946087303836</v>
      </c>
      <c r="E12" s="449">
        <v>-0.18110865168542878</v>
      </c>
      <c r="F12" s="45">
        <v>1.3320809187609584E-2</v>
      </c>
      <c r="M12" s="41"/>
      <c r="P12" s="49"/>
    </row>
    <row r="13" spans="1:16">
      <c r="A13" s="58">
        <v>44561</v>
      </c>
      <c r="B13" s="42">
        <v>4766.1829724282998</v>
      </c>
      <c r="C13" s="42">
        <v>1010.1115034710997</v>
      </c>
      <c r="D13" s="41">
        <v>0.2689276580116664</v>
      </c>
      <c r="E13" s="41">
        <v>0.28705416852302368</v>
      </c>
      <c r="F13" s="45">
        <v>1.8126510511357274E-2</v>
      </c>
      <c r="M13" s="41"/>
      <c r="P13" s="49"/>
    </row>
    <row r="14" spans="1:16">
      <c r="A14" s="58">
        <v>44196</v>
      </c>
      <c r="B14" s="42">
        <v>3756.0714689572001</v>
      </c>
      <c r="C14" s="42">
        <v>525.28951886676987</v>
      </c>
      <c r="D14" s="41">
        <v>0.16258897288071905</v>
      </c>
      <c r="E14" s="41">
        <v>0.18398779208606131</v>
      </c>
      <c r="F14" s="45">
        <v>2.1398819205342257E-2</v>
      </c>
      <c r="M14" s="41"/>
      <c r="P14" s="49"/>
    </row>
    <row r="15" spans="1:16">
      <c r="A15" s="58">
        <v>43830</v>
      </c>
      <c r="B15" s="42">
        <v>3230.7819500904302</v>
      </c>
      <c r="C15" s="42">
        <v>723.93476746321039</v>
      </c>
      <c r="D15" s="41">
        <v>0.28878296709914086</v>
      </c>
      <c r="E15" s="41">
        <v>0.31486420196642206</v>
      </c>
      <c r="F15" s="45">
        <v>2.60812348672812E-2</v>
      </c>
      <c r="M15" s="41"/>
      <c r="P15" s="49"/>
    </row>
    <row r="16" spans="1:16">
      <c r="A16" s="58">
        <v>43465</v>
      </c>
      <c r="B16" s="42">
        <v>2506.8471826272198</v>
      </c>
      <c r="C16" s="42">
        <v>-166.76334052452012</v>
      </c>
      <c r="D16" s="41">
        <v>-6.2373834588268284E-2</v>
      </c>
      <c r="E16" s="41">
        <v>-4.3843493297729297E-2</v>
      </c>
      <c r="F16" s="45">
        <v>1.8530341290538987E-2</v>
      </c>
      <c r="M16" s="41"/>
      <c r="P16" s="49"/>
    </row>
    <row r="17" spans="1:16">
      <c r="A17" s="58">
        <v>43098</v>
      </c>
      <c r="B17" s="42">
        <v>2673.6105231517399</v>
      </c>
      <c r="C17" s="42">
        <v>434.78384144419988</v>
      </c>
      <c r="D17" s="41">
        <v>0.19420165258732425</v>
      </c>
      <c r="E17" s="41">
        <v>0.21831564497301503</v>
      </c>
      <c r="F17" s="45">
        <v>2.4113992385690786E-2</v>
      </c>
      <c r="M17" s="41"/>
      <c r="P17" s="49"/>
    </row>
    <row r="18" spans="1:16">
      <c r="A18" s="58">
        <v>42734</v>
      </c>
      <c r="B18" s="42">
        <v>2238.82668170754</v>
      </c>
      <c r="C18" s="44">
        <v>194.8898190468301</v>
      </c>
      <c r="D18" s="45">
        <v>9.5350214875586037E-2</v>
      </c>
      <c r="E18" s="41">
        <v>0.11959922131579148</v>
      </c>
      <c r="F18" s="45">
        <v>2.4249006440205445E-2</v>
      </c>
      <c r="M18" s="41"/>
      <c r="P18" s="49"/>
    </row>
    <row r="19" spans="1:16">
      <c r="A19" s="58">
        <v>42369</v>
      </c>
      <c r="B19" s="42">
        <v>2043.9368626607099</v>
      </c>
      <c r="C19" s="44">
        <v>-14.965516196170256</v>
      </c>
      <c r="D19" s="45">
        <v>-7.2686866312132725E-3</v>
      </c>
      <c r="E19" s="41">
        <v>1.3838329383278891E-2</v>
      </c>
      <c r="F19" s="45">
        <v>2.1107016014492164E-2</v>
      </c>
      <c r="M19" s="41"/>
      <c r="P19" s="49"/>
    </row>
    <row r="20" spans="1:16">
      <c r="A20" s="58">
        <v>42004</v>
      </c>
      <c r="B20" s="42">
        <v>2058.9023788568802</v>
      </c>
      <c r="C20" s="44">
        <v>210.54585791495015</v>
      </c>
      <c r="D20" s="45">
        <v>0.11390976552924714</v>
      </c>
      <c r="E20" s="41">
        <v>0.13688531804617643</v>
      </c>
      <c r="F20" s="45">
        <v>2.2975552516929287E-2</v>
      </c>
      <c r="M20" s="41"/>
      <c r="P20" s="49"/>
    </row>
    <row r="21" spans="1:16">
      <c r="A21" s="58">
        <v>41639</v>
      </c>
      <c r="B21" s="44">
        <v>1848.3565209419301</v>
      </c>
      <c r="C21" s="44">
        <v>422.16854286138005</v>
      </c>
      <c r="D21" s="45">
        <v>0.29601185071659342</v>
      </c>
      <c r="E21" s="41">
        <v>0.32388131519889463</v>
      </c>
      <c r="F21" s="45">
        <v>2.7869464482301209E-2</v>
      </c>
      <c r="M21" s="41"/>
      <c r="P21" s="49"/>
    </row>
    <row r="22" spans="1:16">
      <c r="A22" s="58">
        <v>41274</v>
      </c>
      <c r="B22" s="42">
        <v>1426.18797808055</v>
      </c>
      <c r="C22" s="44">
        <v>168.58317354618998</v>
      </c>
      <c r="D22" s="45">
        <v>0.13405099355405969</v>
      </c>
      <c r="E22" s="45">
        <v>0.1600348992262155</v>
      </c>
      <c r="F22" s="45">
        <v>2.5983905672155805E-2</v>
      </c>
      <c r="M22" s="41"/>
      <c r="P22" s="49"/>
    </row>
    <row r="23" spans="1:16">
      <c r="A23" s="58">
        <v>40907</v>
      </c>
      <c r="B23" s="44">
        <v>1257.60480453436</v>
      </c>
      <c r="C23" s="44">
        <v>-3.1183443619966056E-2</v>
      </c>
      <c r="D23" s="436">
        <v>-2.4795285693213209E-5</v>
      </c>
      <c r="E23" s="41">
        <v>2.1117563864202049E-2</v>
      </c>
      <c r="F23" s="45">
        <v>2.1142359149895262E-2</v>
      </c>
      <c r="M23" s="41"/>
      <c r="P23" s="49"/>
    </row>
    <row r="24" spans="1:16">
      <c r="A24" s="58">
        <v>40543</v>
      </c>
      <c r="B24" s="44">
        <v>1257.63598797798</v>
      </c>
      <c r="C24" s="44">
        <v>142.53330734726001</v>
      </c>
      <c r="D24" s="45">
        <v>0.12782079159440363</v>
      </c>
      <c r="E24" s="45">
        <v>0.15063364504652954</v>
      </c>
      <c r="F24" s="45">
        <v>2.2812853452125914E-2</v>
      </c>
      <c r="M24" s="41"/>
      <c r="P24" s="49"/>
    </row>
    <row r="25" spans="1:16">
      <c r="A25" s="58">
        <v>40178</v>
      </c>
      <c r="B25" s="44">
        <v>1115.10268063072</v>
      </c>
      <c r="C25" s="44">
        <v>211.84775919716594</v>
      </c>
      <c r="D25" s="45">
        <v>0.23453817318918424</v>
      </c>
      <c r="E25" s="45">
        <v>0.26464532105141436</v>
      </c>
      <c r="F25" s="45">
        <v>3.0107147862230121E-2</v>
      </c>
      <c r="M25" s="41"/>
      <c r="P25" s="49"/>
    </row>
    <row r="26" spans="1:16">
      <c r="A26" s="58">
        <v>39813</v>
      </c>
      <c r="B26" s="44">
        <v>903.25492143355405</v>
      </c>
      <c r="C26" s="44">
        <v>-565.10027856644592</v>
      </c>
      <c r="D26" s="45">
        <v>-0.38485257420441998</v>
      </c>
      <c r="E26" s="45">
        <v>-0.36997838899122026</v>
      </c>
      <c r="F26" s="45">
        <v>1.487418521319972E-2</v>
      </c>
      <c r="M26" s="41"/>
      <c r="P26" s="49"/>
    </row>
    <row r="27" spans="1:16">
      <c r="A27" s="58">
        <v>39447</v>
      </c>
      <c r="B27" s="44">
        <v>1468.3552</v>
      </c>
      <c r="C27" s="44">
        <v>50.054699999999912</v>
      </c>
      <c r="D27" s="45">
        <v>3.529202732425174E-2</v>
      </c>
      <c r="E27" s="45">
        <v>5.493962610589409E-2</v>
      </c>
      <c r="F27" s="45">
        <v>1.964759878164235E-2</v>
      </c>
      <c r="M27" s="41"/>
      <c r="P27" s="49"/>
    </row>
    <row r="28" spans="1:16">
      <c r="A28" s="58">
        <v>39080</v>
      </c>
      <c r="B28" s="44">
        <v>1418.3005000000001</v>
      </c>
      <c r="C28" s="44">
        <v>170.00753200000008</v>
      </c>
      <c r="D28" s="45">
        <v>0.13619201289933092</v>
      </c>
      <c r="E28" s="45">
        <v>0.15794243570111566</v>
      </c>
      <c r="F28" s="45">
        <v>2.1750422801784741E-2</v>
      </c>
      <c r="M28" s="41"/>
      <c r="P28" s="49"/>
    </row>
    <row r="29" spans="1:16">
      <c r="A29" s="58">
        <v>38717</v>
      </c>
      <c r="B29" s="44">
        <v>1248.292968</v>
      </c>
      <c r="C29" s="44">
        <v>36.372967999999901</v>
      </c>
      <c r="D29" s="45">
        <v>3.0012680704996946E-2</v>
      </c>
      <c r="E29" s="45">
        <v>4.9119556688679511E-2</v>
      </c>
      <c r="F29" s="45">
        <v>1.9106875983682565E-2</v>
      </c>
      <c r="M29" s="41"/>
      <c r="P29" s="49"/>
    </row>
    <row r="30" spans="1:16">
      <c r="A30" s="58" t="s">
        <v>49</v>
      </c>
      <c r="B30" s="44">
        <v>1211.92</v>
      </c>
      <c r="C30" s="44">
        <v>100</v>
      </c>
      <c r="D30" s="45">
        <v>8.9934527663860703E-2</v>
      </c>
      <c r="E30" s="45">
        <v>0.10882047938955197</v>
      </c>
      <c r="F30" s="45">
        <v>1.8885951725691269E-2</v>
      </c>
      <c r="M30" s="41"/>
      <c r="P30" s="49"/>
    </row>
    <row r="31" spans="1:16">
      <c r="A31" s="58">
        <v>37986</v>
      </c>
      <c r="B31" s="44">
        <v>1111.92</v>
      </c>
      <c r="C31" s="44">
        <v>232.10000000000002</v>
      </c>
      <c r="D31" s="45">
        <v>0.26380395990088884</v>
      </c>
      <c r="E31" s="45">
        <v>0.28684576934543649</v>
      </c>
      <c r="F31" s="45">
        <v>2.3041809444547645E-2</v>
      </c>
      <c r="M31" s="41"/>
      <c r="P31" s="49"/>
    </row>
    <row r="32" spans="1:16">
      <c r="A32" s="58" t="s">
        <v>50</v>
      </c>
      <c r="B32" s="44">
        <v>879.82</v>
      </c>
      <c r="C32" s="44">
        <v>-268.25999999999988</v>
      </c>
      <c r="D32" s="45">
        <v>-0.23365967528395223</v>
      </c>
      <c r="E32" s="45">
        <v>-0.22100533731444327</v>
      </c>
      <c r="F32" s="45">
        <v>1.2654337969508961E-2</v>
      </c>
      <c r="M32" s="41"/>
      <c r="P32" s="49"/>
    </row>
    <row r="33" spans="1:16">
      <c r="A33" s="58">
        <v>37256</v>
      </c>
      <c r="B33" s="44">
        <v>1148.08</v>
      </c>
      <c r="C33" s="44">
        <v>-172.20000000000005</v>
      </c>
      <c r="D33" s="45">
        <v>-0.13042687914684767</v>
      </c>
      <c r="E33" s="45">
        <v>-0.1188582562528403</v>
      </c>
      <c r="F33" s="45">
        <v>1.1568622894007369E-2</v>
      </c>
      <c r="M33" s="41"/>
      <c r="P33" s="49"/>
    </row>
    <row r="34" spans="1:16">
      <c r="A34" s="58">
        <v>36889</v>
      </c>
      <c r="B34" s="44">
        <v>1320.28</v>
      </c>
      <c r="C34" s="44">
        <v>-148.97000000000003</v>
      </c>
      <c r="D34" s="45">
        <v>-0.10139186659860475</v>
      </c>
      <c r="E34" s="45">
        <v>-9.1043785968246804E-2</v>
      </c>
      <c r="F34" s="45">
        <v>1.0348080630357942E-2</v>
      </c>
      <c r="M34" s="41"/>
      <c r="P34" s="49"/>
    </row>
    <row r="35" spans="1:16">
      <c r="A35" s="58"/>
      <c r="M35" s="41"/>
      <c r="P35" s="49"/>
    </row>
    <row r="36" spans="1:16">
      <c r="A36" s="58"/>
      <c r="M36" s="41"/>
      <c r="P36" s="49"/>
    </row>
    <row r="37" spans="1:16">
      <c r="A37" s="58"/>
      <c r="M37" s="41"/>
      <c r="P37" s="49"/>
    </row>
    <row r="38" spans="1:16">
      <c r="A38" s="58"/>
      <c r="M38" s="41"/>
      <c r="P38" s="49"/>
    </row>
    <row r="39" spans="1:16">
      <c r="A39" s="58"/>
      <c r="M39" s="41"/>
      <c r="P39" s="49"/>
    </row>
    <row r="40" spans="1:16">
      <c r="A40" s="58"/>
      <c r="M40" s="41"/>
      <c r="P40" s="49"/>
    </row>
    <row r="41" spans="1:16">
      <c r="A41" s="58"/>
      <c r="B41" s="42"/>
      <c r="C41" s="42"/>
      <c r="D41" s="41"/>
      <c r="E41" s="41"/>
      <c r="M41" s="41"/>
      <c r="P41" s="49"/>
    </row>
    <row r="42" spans="1:16">
      <c r="A42" s="58"/>
      <c r="B42" s="42"/>
      <c r="C42" s="42"/>
      <c r="D42" s="41"/>
      <c r="E42" s="41"/>
      <c r="M42" s="41"/>
      <c r="P42" s="49"/>
    </row>
    <row r="43" spans="1:16">
      <c r="A43" s="58"/>
      <c r="B43" s="42"/>
      <c r="C43" s="42"/>
      <c r="D43" s="41"/>
      <c r="E43" s="41"/>
      <c r="M43" s="41"/>
      <c r="P43" s="49"/>
    </row>
    <row r="44" spans="1:16">
      <c r="A44" s="48"/>
      <c r="B44" s="42"/>
      <c r="C44" s="42"/>
      <c r="D44" s="41"/>
      <c r="E44" s="41"/>
      <c r="M44" s="41"/>
      <c r="P44" s="49"/>
    </row>
    <row r="45" spans="1:16">
      <c r="A45" s="48"/>
      <c r="B45" s="42"/>
      <c r="C45" s="42"/>
      <c r="D45" s="41"/>
      <c r="E45" s="41"/>
      <c r="M45" s="41"/>
      <c r="P45" s="49"/>
    </row>
    <row r="46" spans="1:16">
      <c r="A46" s="48"/>
      <c r="B46" s="42"/>
      <c r="C46" s="42"/>
      <c r="D46" s="41"/>
      <c r="E46" s="41"/>
      <c r="M46" s="41"/>
      <c r="P46" s="49"/>
    </row>
    <row r="47" spans="1:16">
      <c r="A47" s="48"/>
      <c r="B47" s="42"/>
      <c r="C47" s="42"/>
      <c r="D47" s="41"/>
      <c r="E47" s="41"/>
      <c r="M47" s="41"/>
      <c r="P47" s="49"/>
    </row>
    <row r="48" spans="1:16">
      <c r="A48" s="48"/>
      <c r="B48" s="42"/>
      <c r="C48" s="42"/>
      <c r="D48" s="41"/>
      <c r="E48" s="41"/>
      <c r="M48" s="41"/>
      <c r="P48" s="49"/>
    </row>
    <row r="49" spans="1:16">
      <c r="A49" s="48"/>
      <c r="B49" s="42"/>
      <c r="C49" s="42"/>
      <c r="D49" s="41"/>
      <c r="E49" s="41"/>
      <c r="M49" s="41"/>
      <c r="P49" s="49"/>
    </row>
    <row r="50" spans="1:16">
      <c r="A50" s="48"/>
      <c r="B50" s="42"/>
      <c r="C50" s="42"/>
      <c r="D50" s="41"/>
      <c r="E50" s="41"/>
      <c r="M50" s="41"/>
      <c r="P50" s="49"/>
    </row>
    <row r="51" spans="1:16">
      <c r="A51" s="48"/>
      <c r="B51" s="50"/>
      <c r="C51" s="42"/>
      <c r="D51" s="41"/>
      <c r="E51" s="41"/>
      <c r="M51" s="41"/>
      <c r="P51" s="49"/>
    </row>
    <row r="52" spans="1:16">
      <c r="A52" s="48"/>
      <c r="B52" s="50"/>
      <c r="C52" s="42"/>
      <c r="D52" s="41"/>
      <c r="E52" s="41"/>
      <c r="M52" s="41"/>
      <c r="P52" s="49"/>
    </row>
    <row r="53" spans="1:16">
      <c r="A53" s="48"/>
      <c r="B53" s="42"/>
      <c r="C53" s="42"/>
      <c r="D53" s="41"/>
      <c r="E53" s="41"/>
      <c r="M53" s="41"/>
      <c r="P53" s="49"/>
    </row>
    <row r="54" spans="1:16">
      <c r="A54" s="48"/>
      <c r="B54" s="42"/>
      <c r="C54" s="42"/>
      <c r="D54" s="41"/>
      <c r="E54" s="41"/>
      <c r="M54" s="41"/>
      <c r="P54" s="49"/>
    </row>
    <row r="55" spans="1:16">
      <c r="A55" s="48"/>
      <c r="B55" s="42"/>
      <c r="C55" s="42"/>
      <c r="D55" s="41"/>
      <c r="E55" s="41"/>
      <c r="M55" s="41"/>
      <c r="P55" s="49"/>
    </row>
    <row r="56" spans="1:16">
      <c r="A56" s="48"/>
      <c r="B56" s="42"/>
      <c r="C56" s="42"/>
      <c r="D56" s="41"/>
      <c r="E56" s="41"/>
      <c r="M56" s="41"/>
      <c r="P56" s="49"/>
    </row>
    <row r="57" spans="1:16">
      <c r="A57" s="48"/>
      <c r="B57" s="42"/>
      <c r="C57" s="42"/>
      <c r="D57" s="41"/>
      <c r="E57" s="41"/>
      <c r="M57" s="41"/>
      <c r="P57" s="49"/>
    </row>
    <row r="58" spans="1:16">
      <c r="A58" s="48"/>
      <c r="B58" s="42"/>
      <c r="C58" s="42"/>
      <c r="D58" s="41"/>
      <c r="E58" s="41"/>
      <c r="M58" s="41"/>
      <c r="P58" s="49"/>
    </row>
    <row r="59" spans="1:16">
      <c r="A59" s="48"/>
      <c r="B59" s="42"/>
      <c r="C59" s="42"/>
      <c r="D59" s="41"/>
      <c r="E59" s="41"/>
      <c r="M59" s="41"/>
      <c r="P59" s="49"/>
    </row>
    <row r="60" spans="1:16">
      <c r="A60" s="48"/>
      <c r="B60" s="42"/>
      <c r="C60" s="42"/>
      <c r="D60" s="41"/>
      <c r="E60" s="41"/>
      <c r="M60" s="41"/>
      <c r="P60" s="49"/>
    </row>
    <row r="61" spans="1:16">
      <c r="A61" s="48"/>
      <c r="B61" s="42"/>
      <c r="C61" s="42"/>
      <c r="D61" s="41"/>
      <c r="E61" s="41"/>
      <c r="M61" s="41"/>
      <c r="P61" s="49"/>
    </row>
    <row r="62" spans="1:16">
      <c r="A62" s="48"/>
      <c r="B62" s="51"/>
      <c r="C62" s="42"/>
      <c r="D62" s="41"/>
      <c r="E62" s="41"/>
      <c r="M62" s="41"/>
      <c r="P62" s="49"/>
    </row>
    <row r="63" spans="1:16">
      <c r="A63" s="48"/>
      <c r="B63" s="42"/>
      <c r="C63" s="42"/>
      <c r="D63" s="41"/>
      <c r="E63" s="41"/>
      <c r="M63" s="41"/>
      <c r="P63" s="49"/>
    </row>
    <row r="64" spans="1:16">
      <c r="A64" s="48"/>
      <c r="B64" s="42"/>
      <c r="C64" s="42"/>
      <c r="D64" s="41"/>
      <c r="E64" s="41"/>
      <c r="M64" s="41"/>
      <c r="P64" s="49"/>
    </row>
    <row r="65" spans="1:16">
      <c r="A65" s="48"/>
      <c r="B65" s="42"/>
      <c r="C65" s="42"/>
      <c r="D65" s="41"/>
      <c r="E65" s="41"/>
      <c r="M65" s="41"/>
      <c r="P65" s="49"/>
    </row>
    <row r="66" spans="1:16">
      <c r="A66" s="48"/>
      <c r="B66" s="42"/>
      <c r="C66" s="42"/>
      <c r="D66" s="41"/>
      <c r="E66" s="41"/>
      <c r="M66" s="41"/>
      <c r="P66" s="49"/>
    </row>
    <row r="67" spans="1:16">
      <c r="A67" s="48"/>
      <c r="B67" s="52"/>
      <c r="C67" s="42"/>
      <c r="D67" s="41"/>
      <c r="E67" s="41"/>
      <c r="M67" s="41"/>
      <c r="P67" s="49"/>
    </row>
    <row r="68" spans="1:16">
      <c r="A68" s="48"/>
      <c r="B68" s="42"/>
      <c r="C68" s="42"/>
      <c r="D68" s="41"/>
      <c r="E68" s="41"/>
      <c r="M68" s="41"/>
      <c r="P68" s="49"/>
    </row>
    <row r="69" spans="1:16">
      <c r="A69" s="48"/>
      <c r="B69" s="42"/>
      <c r="C69" s="42"/>
      <c r="D69" s="41"/>
      <c r="E69" s="41"/>
      <c r="M69" s="41"/>
      <c r="P69" s="49"/>
    </row>
    <row r="70" spans="1:16">
      <c r="A70" s="48"/>
      <c r="B70" s="51"/>
      <c r="C70" s="42"/>
      <c r="D70" s="41"/>
      <c r="E70" s="41"/>
      <c r="M70" s="41"/>
      <c r="P70" s="49"/>
    </row>
    <row r="71" spans="1:16">
      <c r="A71" s="48"/>
      <c r="B71" s="42"/>
      <c r="C71" s="42"/>
      <c r="D71" s="41"/>
      <c r="E71" s="41"/>
      <c r="M71" s="41"/>
      <c r="P71" s="49"/>
    </row>
    <row r="72" spans="1:16">
      <c r="A72" s="48"/>
      <c r="B72" s="42"/>
      <c r="C72" s="42"/>
      <c r="D72" s="41"/>
      <c r="E72" s="41"/>
      <c r="M72" s="41"/>
      <c r="P72" s="49"/>
    </row>
    <row r="73" spans="1:16">
      <c r="A73" s="48"/>
      <c r="C73" s="42"/>
      <c r="D73" s="41"/>
      <c r="E73" s="41"/>
      <c r="M73" s="41"/>
      <c r="P73" s="49"/>
    </row>
    <row r="74" spans="1:16">
      <c r="A74" s="48"/>
      <c r="B74" s="51"/>
      <c r="C74" s="42"/>
      <c r="D74" s="41"/>
      <c r="E74" s="41"/>
      <c r="M74" s="41"/>
      <c r="P74" s="49"/>
    </row>
    <row r="75" spans="1:16">
      <c r="A75" s="48"/>
      <c r="B75" s="42"/>
      <c r="C75" s="42"/>
      <c r="D75" s="41"/>
      <c r="E75" s="41"/>
      <c r="M75" s="41"/>
      <c r="P75" s="49"/>
    </row>
    <row r="76" spans="1:16">
      <c r="A76" s="48"/>
      <c r="B76" s="42"/>
      <c r="C76" s="42"/>
      <c r="D76" s="41"/>
      <c r="E76" s="41"/>
      <c r="M76" s="41"/>
      <c r="P76" s="49"/>
    </row>
    <row r="77" spans="1:16">
      <c r="A77" s="48"/>
      <c r="B77" s="42"/>
      <c r="C77" s="42"/>
      <c r="D77" s="41"/>
      <c r="E77" s="41"/>
      <c r="M77" s="41"/>
      <c r="P77" s="49"/>
    </row>
    <row r="78" spans="1:16">
      <c r="A78" s="48"/>
      <c r="B78" s="42"/>
      <c r="C78" s="42"/>
      <c r="D78" s="41"/>
      <c r="E78" s="41"/>
      <c r="M78" s="41"/>
      <c r="P78" s="49"/>
    </row>
    <row r="79" spans="1:16">
      <c r="A79" s="48"/>
      <c r="B79" s="51"/>
      <c r="C79" s="42"/>
      <c r="D79" s="41"/>
      <c r="E79" s="41"/>
      <c r="M79" s="41"/>
      <c r="P79" s="49"/>
    </row>
    <row r="80" spans="1:16">
      <c r="A80" s="48"/>
      <c r="B80" s="42"/>
      <c r="C80" s="42"/>
      <c r="D80" s="41"/>
      <c r="E80" s="41"/>
      <c r="M80" s="41"/>
      <c r="P80" s="49"/>
    </row>
    <row r="81" spans="1:16">
      <c r="A81" s="48"/>
      <c r="B81" s="51"/>
      <c r="C81" s="42"/>
      <c r="D81" s="41"/>
      <c r="E81" s="41"/>
      <c r="M81" s="41"/>
      <c r="P81" s="49"/>
    </row>
    <row r="82" spans="1:16">
      <c r="A82" s="48"/>
      <c r="B82" s="42"/>
      <c r="C82" s="42"/>
      <c r="D82" s="41"/>
      <c r="E82" s="41"/>
      <c r="M82" s="41"/>
      <c r="P82" s="49"/>
    </row>
    <row r="83" spans="1:16">
      <c r="A83" s="48"/>
      <c r="B83" s="53"/>
      <c r="C83" s="42"/>
      <c r="D83" s="41"/>
      <c r="E83" s="41"/>
      <c r="M83" s="41"/>
      <c r="P83" s="49"/>
    </row>
    <row r="84" spans="1:16">
      <c r="A84" s="48"/>
      <c r="B84" s="42"/>
      <c r="C84" s="42"/>
      <c r="D84" s="41"/>
      <c r="E84" s="41"/>
      <c r="M84" s="41"/>
      <c r="P84" s="49"/>
    </row>
    <row r="85" spans="1:16">
      <c r="A85" s="48"/>
      <c r="B85" s="42"/>
      <c r="C85" s="42"/>
      <c r="D85" s="41"/>
      <c r="E85" s="41"/>
      <c r="M85" s="41"/>
      <c r="P85" s="49"/>
    </row>
    <row r="86" spans="1:16">
      <c r="A86" s="48"/>
      <c r="B86" s="42"/>
      <c r="C86" s="42"/>
      <c r="D86" s="41"/>
      <c r="E86" s="41"/>
      <c r="M86" s="41"/>
      <c r="P86" s="49"/>
    </row>
    <row r="87" spans="1:16">
      <c r="A87" s="48"/>
      <c r="B87" s="42"/>
      <c r="C87" s="42"/>
      <c r="D87" s="41"/>
      <c r="E87" s="41"/>
      <c r="L87" s="45"/>
      <c r="M87" s="45"/>
    </row>
    <row r="88" spans="1:16">
      <c r="A88" s="48"/>
      <c r="B88" s="42"/>
      <c r="C88" s="42"/>
      <c r="D88" s="41"/>
      <c r="E88" s="41"/>
      <c r="M88" s="41"/>
    </row>
    <row r="89" spans="1:16">
      <c r="A89" s="48"/>
      <c r="B89" s="42"/>
      <c r="C89" s="42"/>
      <c r="D89" s="41"/>
      <c r="E89" s="41"/>
      <c r="M89" s="41"/>
    </row>
    <row r="90" spans="1:16">
      <c r="A90" s="48"/>
      <c r="B90" s="42"/>
      <c r="C90" s="42"/>
      <c r="D90" s="41"/>
      <c r="E90" s="41"/>
      <c r="M90" s="41"/>
    </row>
    <row r="91" spans="1:16">
      <c r="A91" s="48"/>
      <c r="B91" s="42"/>
      <c r="C91" s="42"/>
      <c r="D91" s="41"/>
      <c r="E91" s="41"/>
      <c r="M91" s="41"/>
    </row>
    <row r="92" spans="1:16">
      <c r="A92" s="48"/>
      <c r="B92" s="42"/>
      <c r="C92" s="42"/>
      <c r="D92" s="41"/>
      <c r="E92" s="41"/>
      <c r="M92" s="41"/>
    </row>
    <row r="93" spans="1:16">
      <c r="A93" s="48"/>
      <c r="B93" s="42"/>
      <c r="C93" s="42"/>
      <c r="D93" s="41"/>
      <c r="E93" s="41"/>
      <c r="L93" s="45"/>
      <c r="M93" s="45"/>
    </row>
    <row r="94" spans="1:16">
      <c r="A94" s="48"/>
      <c r="B94" s="42"/>
      <c r="C94" s="42"/>
      <c r="D94" s="41"/>
      <c r="E94" s="41"/>
      <c r="L94" s="45"/>
      <c r="M94" s="45"/>
    </row>
    <row r="95" spans="1:16">
      <c r="A95" s="48"/>
      <c r="B95" s="42"/>
      <c r="C95" s="42"/>
      <c r="D95" s="41"/>
      <c r="E95" s="41"/>
      <c r="L95" s="45"/>
      <c r="M95" s="45"/>
    </row>
    <row r="96" spans="1:16">
      <c r="A96" s="48"/>
      <c r="B96" s="42"/>
      <c r="C96" s="42"/>
      <c r="D96" s="41"/>
      <c r="E96" s="41"/>
      <c r="L96" s="45"/>
      <c r="M96" s="45"/>
    </row>
    <row r="97" spans="1:13">
      <c r="A97" s="48"/>
      <c r="B97" s="42"/>
      <c r="C97" s="42"/>
      <c r="D97" s="41"/>
      <c r="E97" s="41"/>
      <c r="L97" s="45"/>
      <c r="M97" s="45"/>
    </row>
    <row r="98" spans="1:13">
      <c r="A98" s="48"/>
      <c r="B98" s="42"/>
      <c r="C98" s="42"/>
      <c r="D98" s="41"/>
      <c r="E98" s="41"/>
      <c r="L98" s="45"/>
      <c r="M98" s="45"/>
    </row>
    <row r="99" spans="1:13">
      <c r="A99" s="48"/>
      <c r="B99" s="42"/>
      <c r="C99" s="42"/>
      <c r="D99" s="41"/>
      <c r="E99" s="41"/>
      <c r="L99" s="45"/>
      <c r="M99" s="45"/>
    </row>
    <row r="100" spans="1:13">
      <c r="A100" s="48"/>
      <c r="B100" s="42"/>
      <c r="C100" s="42"/>
      <c r="D100" s="41"/>
      <c r="E100" s="41"/>
      <c r="L100" s="45"/>
      <c r="M100" s="45"/>
    </row>
    <row r="101" spans="1:13">
      <c r="A101" s="48"/>
      <c r="B101" s="42"/>
      <c r="C101" s="42"/>
      <c r="D101" s="41"/>
      <c r="E101" s="41"/>
      <c r="L101" s="45"/>
      <c r="M101" s="45"/>
    </row>
    <row r="102" spans="1:13">
      <c r="A102" s="48"/>
      <c r="B102" s="42"/>
      <c r="C102" s="42"/>
      <c r="D102" s="41"/>
      <c r="E102" s="41"/>
      <c r="L102" s="45"/>
      <c r="M102" s="45"/>
    </row>
    <row r="103" spans="1:13">
      <c r="A103" s="54"/>
      <c r="B103" s="42"/>
      <c r="C103" s="42"/>
      <c r="D103" s="41"/>
      <c r="E103" s="41"/>
      <c r="L103" s="45"/>
      <c r="M103" s="45"/>
    </row>
    <row r="104" spans="1:13">
      <c r="A104" s="48"/>
      <c r="B104" s="42"/>
      <c r="C104" s="42"/>
      <c r="D104" s="41"/>
      <c r="E104" s="41"/>
      <c r="L104" s="45"/>
      <c r="M104" s="45"/>
    </row>
    <row r="105" spans="1:13">
      <c r="A105" s="54"/>
      <c r="B105" s="42"/>
      <c r="C105" s="42"/>
      <c r="D105" s="41"/>
      <c r="E105" s="41"/>
      <c r="L105" s="45"/>
      <c r="M105" s="45"/>
    </row>
    <row r="106" spans="1:13">
      <c r="A106" s="48"/>
      <c r="B106" s="42"/>
      <c r="C106" s="42"/>
      <c r="D106" s="41"/>
      <c r="E106" s="41"/>
      <c r="L106" s="45"/>
      <c r="M106" s="45"/>
    </row>
    <row r="107" spans="1:13">
      <c r="A107" s="48"/>
      <c r="C107" s="42"/>
      <c r="D107" s="41"/>
      <c r="E107" s="41"/>
      <c r="L107" s="45"/>
      <c r="M107" s="45"/>
    </row>
    <row r="108" spans="1:13">
      <c r="A108" s="48"/>
      <c r="C108" s="42"/>
      <c r="D108" s="41"/>
      <c r="E108" s="41"/>
      <c r="L108" s="45"/>
      <c r="M108" s="45"/>
    </row>
    <row r="109" spans="1:13">
      <c r="A109" s="48"/>
      <c r="C109" s="42"/>
      <c r="D109" s="41"/>
      <c r="E109" s="41"/>
      <c r="L109" s="45"/>
      <c r="M109" s="45"/>
    </row>
    <row r="110" spans="1:13">
      <c r="A110" s="48"/>
      <c r="C110" s="42"/>
      <c r="D110" s="41"/>
      <c r="E110" s="41"/>
      <c r="L110" s="45"/>
      <c r="M110" s="45"/>
    </row>
    <row r="111" spans="1:13">
      <c r="A111" s="48"/>
      <c r="C111" s="42"/>
      <c r="D111" s="41"/>
      <c r="E111" s="41"/>
      <c r="L111" s="45"/>
      <c r="M111" s="45"/>
    </row>
    <row r="112" spans="1:13">
      <c r="A112" s="48"/>
      <c r="C112" s="42"/>
      <c r="D112" s="41"/>
      <c r="E112" s="41"/>
      <c r="L112" s="45"/>
      <c r="M112" s="45"/>
    </row>
    <row r="113" spans="1:13">
      <c r="A113" s="48"/>
      <c r="C113" s="42"/>
      <c r="D113" s="41"/>
      <c r="E113" s="41"/>
      <c r="L113" s="45"/>
      <c r="M113" s="45"/>
    </row>
    <row r="114" spans="1:13">
      <c r="A114" s="48"/>
      <c r="C114" s="42"/>
      <c r="D114" s="41"/>
      <c r="E114" s="41"/>
      <c r="L114" s="45"/>
      <c r="M114" s="45"/>
    </row>
    <row r="115" spans="1:13">
      <c r="A115" s="48"/>
      <c r="C115" s="42"/>
      <c r="D115" s="41"/>
      <c r="E115" s="41"/>
      <c r="L115" s="45"/>
      <c r="M115" s="45"/>
    </row>
    <row r="116" spans="1:13">
      <c r="A116" s="48"/>
      <c r="C116" s="42"/>
      <c r="D116" s="41"/>
      <c r="E116" s="41"/>
      <c r="L116" s="45"/>
      <c r="M116" s="45"/>
    </row>
    <row r="117" spans="1:13">
      <c r="A117" s="48"/>
      <c r="C117" s="42"/>
      <c r="D117" s="41"/>
      <c r="E117" s="41"/>
      <c r="L117" s="45"/>
      <c r="M117" s="45"/>
    </row>
    <row r="118" spans="1:13">
      <c r="A118" s="48"/>
      <c r="C118" s="42"/>
      <c r="D118" s="41"/>
      <c r="E118" s="41"/>
      <c r="L118" s="45"/>
      <c r="M118" s="45"/>
    </row>
    <row r="119" spans="1:13">
      <c r="A119" s="48"/>
      <c r="C119" s="42"/>
      <c r="D119" s="41"/>
      <c r="E119" s="41"/>
      <c r="L119" s="45"/>
      <c r="M119" s="45"/>
    </row>
    <row r="120" spans="1:13">
      <c r="A120" s="48"/>
      <c r="C120" s="42"/>
      <c r="D120" s="41"/>
      <c r="E120" s="41"/>
      <c r="L120" s="45"/>
      <c r="M120" s="45"/>
    </row>
    <row r="121" spans="1:13">
      <c r="A121" s="48"/>
      <c r="C121" s="42"/>
      <c r="D121" s="41"/>
      <c r="E121" s="41"/>
      <c r="L121" s="45"/>
      <c r="M121" s="45"/>
    </row>
    <row r="122" spans="1:13">
      <c r="A122" s="48"/>
      <c r="C122" s="42"/>
      <c r="D122" s="41"/>
      <c r="E122" s="41"/>
      <c r="L122" s="45"/>
      <c r="M122" s="45"/>
    </row>
    <row r="123" spans="1:13">
      <c r="A123" s="48"/>
      <c r="C123" s="42"/>
      <c r="D123" s="41"/>
      <c r="E123" s="41"/>
      <c r="L123" s="45"/>
      <c r="M123" s="45"/>
    </row>
    <row r="124" spans="1:13">
      <c r="A124" s="48"/>
      <c r="C124" s="42"/>
      <c r="D124" s="41"/>
      <c r="E124" s="41"/>
      <c r="L124" s="45"/>
      <c r="M124" s="45"/>
    </row>
    <row r="125" spans="1:13">
      <c r="A125" s="48"/>
      <c r="C125" s="42"/>
      <c r="D125" s="41"/>
      <c r="E125" s="41"/>
      <c r="L125" s="45"/>
      <c r="M125" s="45"/>
    </row>
    <row r="126" spans="1:13">
      <c r="A126" s="48"/>
      <c r="C126" s="42"/>
      <c r="D126" s="41"/>
      <c r="E126" s="41"/>
      <c r="L126" s="45"/>
      <c r="M126" s="45"/>
    </row>
    <row r="127" spans="1:13">
      <c r="A127" s="48"/>
      <c r="C127" s="42"/>
      <c r="D127" s="41"/>
      <c r="E127" s="41"/>
      <c r="L127" s="45"/>
      <c r="M127" s="45"/>
    </row>
    <row r="128" spans="1:13">
      <c r="A128" s="48"/>
      <c r="C128" s="42"/>
      <c r="D128" s="41"/>
      <c r="E128" s="41"/>
      <c r="L128" s="45"/>
      <c r="M128" s="45"/>
    </row>
    <row r="129" spans="1:13">
      <c r="A129" s="48"/>
      <c r="C129" s="42"/>
      <c r="D129" s="41"/>
      <c r="E129" s="41"/>
      <c r="L129" s="45"/>
      <c r="M129" s="45"/>
    </row>
    <row r="130" spans="1:13">
      <c r="A130" s="48"/>
      <c r="C130" s="42"/>
      <c r="D130" s="41"/>
      <c r="E130" s="41"/>
      <c r="L130" s="45"/>
      <c r="M130" s="45"/>
    </row>
    <row r="131" spans="1:13">
      <c r="A131" s="48"/>
      <c r="C131" s="42"/>
      <c r="D131" s="41"/>
      <c r="E131" s="41"/>
      <c r="L131" s="45"/>
      <c r="M131" s="45"/>
    </row>
    <row r="132" spans="1:13">
      <c r="A132" s="48"/>
      <c r="C132" s="42"/>
      <c r="D132" s="41"/>
      <c r="E132" s="41"/>
      <c r="L132" s="45"/>
      <c r="M132" s="45"/>
    </row>
    <row r="133" spans="1:13">
      <c r="A133" s="48"/>
      <c r="C133" s="42"/>
      <c r="D133" s="41"/>
      <c r="E133" s="41"/>
      <c r="L133" s="45"/>
      <c r="M133" s="45"/>
    </row>
    <row r="134" spans="1:13">
      <c r="A134" s="48"/>
      <c r="C134" s="42"/>
      <c r="D134" s="41"/>
      <c r="E134" s="41"/>
      <c r="L134" s="45"/>
      <c r="M134" s="45"/>
    </row>
    <row r="135" spans="1:13">
      <c r="A135" s="48"/>
      <c r="C135" s="42"/>
      <c r="D135" s="41"/>
      <c r="E135" s="41"/>
      <c r="L135" s="45"/>
      <c r="M135" s="45"/>
    </row>
    <row r="136" spans="1:13">
      <c r="A136" s="48"/>
      <c r="C136" s="42"/>
      <c r="D136" s="41"/>
      <c r="E136" s="41"/>
      <c r="L136" s="45"/>
      <c r="M136" s="45"/>
    </row>
    <row r="137" spans="1:13">
      <c r="A137" s="48"/>
      <c r="C137" s="42"/>
      <c r="D137" s="41"/>
      <c r="E137" s="41"/>
      <c r="L137" s="45"/>
      <c r="M137" s="45"/>
    </row>
    <row r="138" spans="1:13">
      <c r="A138" s="48"/>
      <c r="C138" s="42"/>
      <c r="D138" s="41"/>
      <c r="E138" s="41"/>
      <c r="L138" s="45"/>
      <c r="M138" s="45"/>
    </row>
    <row r="139" spans="1:13">
      <c r="A139" s="48"/>
      <c r="C139" s="42"/>
      <c r="D139" s="41"/>
      <c r="E139" s="41"/>
      <c r="L139" s="45"/>
      <c r="M139" s="45"/>
    </row>
    <row r="140" spans="1:13">
      <c r="A140" s="48"/>
      <c r="C140" s="42"/>
      <c r="D140" s="41"/>
      <c r="E140" s="41"/>
      <c r="L140" s="45"/>
      <c r="M140" s="45"/>
    </row>
    <row r="141" spans="1:13">
      <c r="A141" s="48"/>
      <c r="C141" s="42"/>
      <c r="D141" s="41"/>
      <c r="E141" s="41"/>
      <c r="L141" s="45"/>
      <c r="M141" s="45"/>
    </row>
    <row r="142" spans="1:13">
      <c r="A142" s="48"/>
      <c r="C142" s="42"/>
      <c r="D142" s="41"/>
      <c r="E142" s="41"/>
      <c r="L142" s="45"/>
      <c r="M142" s="45"/>
    </row>
    <row r="143" spans="1:13">
      <c r="A143" s="48"/>
      <c r="C143" s="42"/>
      <c r="D143" s="41"/>
      <c r="E143" s="41"/>
      <c r="L143" s="45"/>
      <c r="M143" s="45"/>
    </row>
    <row r="144" spans="1:13">
      <c r="A144" s="48"/>
      <c r="C144" s="42"/>
      <c r="D144" s="41"/>
      <c r="E144" s="41"/>
      <c r="L144" s="45"/>
      <c r="M144" s="45"/>
    </row>
    <row r="145" spans="1:13">
      <c r="A145" s="48"/>
      <c r="C145" s="42"/>
      <c r="D145" s="41"/>
      <c r="E145" s="41"/>
      <c r="L145" s="45"/>
      <c r="M145" s="45"/>
    </row>
    <row r="146" spans="1:13">
      <c r="A146" s="48"/>
      <c r="C146" s="42"/>
      <c r="D146" s="41"/>
      <c r="E146" s="41"/>
      <c r="L146" s="45"/>
      <c r="M146" s="45"/>
    </row>
    <row r="147" spans="1:13">
      <c r="A147" s="48"/>
      <c r="C147" s="42"/>
      <c r="D147" s="41"/>
      <c r="E147" s="41"/>
      <c r="L147" s="45"/>
      <c r="M147" s="45"/>
    </row>
    <row r="148" spans="1:13">
      <c r="A148" s="48"/>
      <c r="C148" s="42"/>
      <c r="D148" s="41"/>
      <c r="E148" s="41"/>
      <c r="L148" s="45"/>
      <c r="M148" s="45"/>
    </row>
    <row r="149" spans="1:13">
      <c r="A149" s="48"/>
      <c r="C149" s="42"/>
      <c r="D149" s="41"/>
      <c r="E149" s="41"/>
      <c r="L149" s="45"/>
      <c r="M149" s="45"/>
    </row>
    <row r="150" spans="1:13">
      <c r="A150" s="48"/>
      <c r="C150" s="42"/>
      <c r="D150" s="41"/>
      <c r="E150" s="41"/>
      <c r="L150" s="45"/>
      <c r="M150" s="45"/>
    </row>
    <row r="151" spans="1:13">
      <c r="A151" s="48"/>
      <c r="C151" s="42"/>
      <c r="D151" s="41"/>
      <c r="E151" s="41"/>
      <c r="L151" s="45"/>
      <c r="M151" s="45"/>
    </row>
    <row r="152" spans="1:13">
      <c r="A152" s="48"/>
      <c r="C152" s="42"/>
      <c r="D152" s="41"/>
      <c r="E152" s="41"/>
      <c r="L152" s="45"/>
      <c r="M152" s="45"/>
    </row>
    <row r="153" spans="1:13">
      <c r="A153" s="48"/>
      <c r="C153" s="42"/>
      <c r="D153" s="41"/>
      <c r="E153" s="41"/>
      <c r="L153" s="45"/>
      <c r="M153" s="45"/>
    </row>
    <row r="154" spans="1:13">
      <c r="A154" s="48"/>
      <c r="C154" s="42"/>
      <c r="D154" s="41"/>
      <c r="E154" s="41"/>
      <c r="L154" s="45"/>
      <c r="M154" s="45"/>
    </row>
    <row r="155" spans="1:13">
      <c r="A155" s="48"/>
      <c r="C155" s="42"/>
      <c r="D155" s="41"/>
      <c r="E155" s="41"/>
      <c r="L155" s="45"/>
      <c r="M155" s="45"/>
    </row>
    <row r="156" spans="1:13">
      <c r="A156" s="48"/>
      <c r="C156" s="42"/>
      <c r="D156" s="41"/>
      <c r="E156" s="41"/>
      <c r="L156" s="45"/>
      <c r="M156" s="45"/>
    </row>
    <row r="157" spans="1:13">
      <c r="A157" s="48"/>
      <c r="C157" s="42"/>
      <c r="D157" s="41"/>
      <c r="E157" s="41"/>
      <c r="L157" s="45"/>
      <c r="M157" s="45"/>
    </row>
    <row r="158" spans="1:13">
      <c r="A158" s="48"/>
      <c r="C158" s="42"/>
      <c r="D158" s="41"/>
      <c r="E158" s="41"/>
      <c r="L158" s="45"/>
      <c r="M158" s="45"/>
    </row>
    <row r="159" spans="1:13">
      <c r="A159" s="48"/>
      <c r="C159" s="42"/>
      <c r="D159" s="41"/>
      <c r="E159" s="41"/>
      <c r="L159" s="45"/>
      <c r="M159" s="45"/>
    </row>
    <row r="160" spans="1:13">
      <c r="A160" s="48"/>
      <c r="C160" s="42"/>
      <c r="D160" s="41"/>
      <c r="E160" s="41"/>
      <c r="L160" s="45"/>
      <c r="M160" s="45"/>
    </row>
    <row r="161" spans="1:13">
      <c r="A161" s="48"/>
      <c r="C161" s="42"/>
      <c r="D161" s="41"/>
      <c r="E161" s="41"/>
      <c r="L161" s="45"/>
      <c r="M161" s="45"/>
    </row>
    <row r="162" spans="1:13">
      <c r="A162" s="48"/>
      <c r="C162" s="42"/>
      <c r="D162" s="41"/>
      <c r="E162" s="41"/>
      <c r="L162" s="45"/>
      <c r="M162" s="45"/>
    </row>
    <row r="163" spans="1:13">
      <c r="A163" s="48"/>
      <c r="C163" s="42"/>
      <c r="D163" s="41"/>
      <c r="E163" s="41"/>
      <c r="L163" s="45"/>
      <c r="M163" s="45"/>
    </row>
    <row r="164" spans="1:13">
      <c r="A164" s="48"/>
      <c r="C164" s="42"/>
      <c r="D164" s="41"/>
      <c r="E164" s="41"/>
      <c r="L164" s="45"/>
      <c r="M164" s="45"/>
    </row>
    <row r="165" spans="1:13">
      <c r="A165" s="48"/>
      <c r="C165" s="42"/>
      <c r="D165" s="41"/>
      <c r="E165" s="41"/>
      <c r="L165" s="45"/>
      <c r="M165" s="45"/>
    </row>
    <row r="166" spans="1:13">
      <c r="A166" s="48"/>
      <c r="C166" s="42"/>
      <c r="D166" s="41"/>
      <c r="E166" s="41"/>
      <c r="L166" s="45"/>
      <c r="M166" s="45"/>
    </row>
    <row r="167" spans="1:13">
      <c r="A167" s="48"/>
      <c r="C167" s="42"/>
      <c r="D167" s="41"/>
      <c r="E167" s="41"/>
      <c r="L167" s="45"/>
      <c r="M167" s="45"/>
    </row>
    <row r="168" spans="1:13">
      <c r="A168" s="48"/>
      <c r="C168" s="42"/>
      <c r="D168" s="41"/>
      <c r="E168" s="41"/>
      <c r="L168" s="45"/>
      <c r="M168" s="45"/>
    </row>
    <row r="169" spans="1:13">
      <c r="A169" s="48"/>
      <c r="C169" s="42"/>
      <c r="D169" s="41"/>
      <c r="E169" s="41"/>
      <c r="L169" s="45"/>
      <c r="M169" s="45"/>
    </row>
    <row r="170" spans="1:13">
      <c r="A170" s="48"/>
      <c r="C170" s="42"/>
      <c r="D170" s="41"/>
      <c r="E170" s="41"/>
      <c r="L170" s="45"/>
      <c r="M170" s="45"/>
    </row>
    <row r="171" spans="1:13">
      <c r="A171" s="48"/>
      <c r="C171" s="42"/>
      <c r="D171" s="41"/>
      <c r="E171" s="41"/>
      <c r="L171" s="45"/>
      <c r="M171" s="45"/>
    </row>
    <row r="172" spans="1:13">
      <c r="A172" s="48"/>
      <c r="C172" s="42"/>
      <c r="D172" s="41"/>
      <c r="E172" s="41"/>
      <c r="L172" s="45"/>
      <c r="M172" s="45"/>
    </row>
    <row r="173" spans="1:13">
      <c r="A173" s="48"/>
      <c r="C173" s="42"/>
      <c r="D173" s="41"/>
      <c r="E173" s="41"/>
      <c r="L173" s="45"/>
      <c r="M173" s="45"/>
    </row>
    <row r="174" spans="1:13">
      <c r="A174" s="48"/>
      <c r="C174" s="42"/>
      <c r="D174" s="41"/>
      <c r="E174" s="41"/>
      <c r="L174" s="45"/>
      <c r="M174" s="45"/>
    </row>
    <row r="175" spans="1:13">
      <c r="A175" s="48"/>
      <c r="C175" s="42"/>
      <c r="D175" s="41"/>
      <c r="E175" s="41"/>
      <c r="L175" s="45"/>
      <c r="M175" s="45"/>
    </row>
    <row r="176" spans="1:13">
      <c r="A176" s="48"/>
      <c r="C176" s="42"/>
      <c r="D176" s="41"/>
      <c r="E176" s="41"/>
      <c r="L176" s="45"/>
      <c r="M176" s="45"/>
    </row>
    <row r="177" spans="1:13">
      <c r="A177" s="48"/>
      <c r="C177" s="42"/>
      <c r="D177" s="41"/>
      <c r="E177" s="41"/>
      <c r="L177" s="45"/>
      <c r="M177" s="45"/>
    </row>
    <row r="178" spans="1:13">
      <c r="A178" s="48"/>
      <c r="C178" s="42"/>
      <c r="D178" s="41"/>
      <c r="E178" s="41"/>
      <c r="L178" s="45"/>
      <c r="M178" s="45"/>
    </row>
    <row r="179" spans="1:13">
      <c r="A179" s="48"/>
      <c r="C179" s="42"/>
      <c r="D179" s="41"/>
      <c r="E179" s="41"/>
      <c r="L179" s="45"/>
      <c r="M179" s="45"/>
    </row>
    <row r="180" spans="1:13">
      <c r="A180" s="54"/>
      <c r="C180" s="42"/>
      <c r="D180" s="41"/>
      <c r="E180" s="41"/>
      <c r="L180" s="45"/>
      <c r="M180" s="45"/>
    </row>
    <row r="181" spans="1:13">
      <c r="L181" s="45"/>
      <c r="M181" s="45"/>
    </row>
    <row r="182" spans="1:13">
      <c r="L182" s="45"/>
      <c r="M182" s="45"/>
    </row>
    <row r="183" spans="1:13">
      <c r="L183" s="45"/>
      <c r="M183" s="45"/>
    </row>
    <row r="184" spans="1:13">
      <c r="L184" s="45"/>
      <c r="M184" s="45"/>
    </row>
    <row r="185" spans="1:13">
      <c r="L185" s="45"/>
      <c r="M185" s="45"/>
    </row>
    <row r="186" spans="1:13">
      <c r="L186" s="45"/>
      <c r="M186" s="45"/>
    </row>
    <row r="187" spans="1:13">
      <c r="L187" s="45"/>
      <c r="M187" s="45"/>
    </row>
    <row r="188" spans="1:13">
      <c r="L188" s="45"/>
      <c r="M188" s="45"/>
    </row>
    <row r="189" spans="1:13">
      <c r="L189" s="45"/>
      <c r="M189" s="45"/>
    </row>
    <row r="190" spans="1:13">
      <c r="L190" s="45"/>
      <c r="M190" s="45"/>
    </row>
    <row r="191" spans="1:13">
      <c r="L191" s="45"/>
      <c r="M191" s="45"/>
    </row>
    <row r="192" spans="1:13">
      <c r="L192" s="45"/>
      <c r="M192" s="45"/>
    </row>
    <row r="193" spans="12:13">
      <c r="L193" s="45"/>
      <c r="M193" s="45"/>
    </row>
    <row r="194" spans="12:13">
      <c r="L194" s="45"/>
      <c r="M194" s="45"/>
    </row>
    <row r="195" spans="12:13">
      <c r="L195" s="45"/>
      <c r="M195" s="45"/>
    </row>
    <row r="196" spans="12:13">
      <c r="L196" s="45"/>
      <c r="M196" s="45"/>
    </row>
    <row r="197" spans="12:13">
      <c r="L197" s="45"/>
      <c r="M197" s="45"/>
    </row>
    <row r="198" spans="12:13">
      <c r="L198" s="45"/>
      <c r="M198" s="45"/>
    </row>
    <row r="199" spans="12:13">
      <c r="L199" s="45"/>
      <c r="M199" s="45"/>
    </row>
    <row r="200" spans="12:13">
      <c r="L200" s="45"/>
      <c r="M200" s="45"/>
    </row>
    <row r="201" spans="12:13">
      <c r="L201" s="45"/>
      <c r="M201" s="45"/>
    </row>
    <row r="202" spans="12:13">
      <c r="L202" s="45"/>
      <c r="M202" s="45"/>
    </row>
    <row r="203" spans="12:13">
      <c r="L203" s="45"/>
      <c r="M203" s="45"/>
    </row>
    <row r="204" spans="12:13">
      <c r="L204" s="45"/>
      <c r="M204" s="45"/>
    </row>
    <row r="205" spans="12:13">
      <c r="L205" s="45"/>
      <c r="M205" s="45"/>
    </row>
    <row r="206" spans="12:13">
      <c r="L206" s="45"/>
      <c r="M206" s="45"/>
    </row>
    <row r="207" spans="12:13">
      <c r="L207" s="45"/>
      <c r="M207" s="45"/>
    </row>
    <row r="208" spans="12:13">
      <c r="L208" s="45"/>
      <c r="M208" s="45"/>
    </row>
    <row r="209" spans="12:13">
      <c r="L209" s="45"/>
      <c r="M209" s="45"/>
    </row>
    <row r="210" spans="12:13">
      <c r="L210" s="45"/>
      <c r="M210" s="45"/>
    </row>
    <row r="211" spans="12:13">
      <c r="L211" s="45"/>
      <c r="M211" s="45"/>
    </row>
    <row r="212" spans="12:13">
      <c r="L212" s="45"/>
      <c r="M212" s="45"/>
    </row>
    <row r="213" spans="12:13">
      <c r="L213" s="45"/>
      <c r="M213" s="45"/>
    </row>
    <row r="214" spans="12:13">
      <c r="L214" s="45"/>
      <c r="M214" s="45"/>
    </row>
    <row r="215" spans="12:13">
      <c r="L215" s="45"/>
      <c r="M215" s="45"/>
    </row>
    <row r="216" spans="12:13">
      <c r="L216" s="45"/>
      <c r="M216" s="45"/>
    </row>
    <row r="217" spans="12:13">
      <c r="L217" s="45"/>
      <c r="M217" s="45"/>
    </row>
    <row r="218" spans="12:13">
      <c r="L218" s="45"/>
      <c r="M218" s="45"/>
    </row>
    <row r="219" spans="12:13">
      <c r="L219" s="45"/>
      <c r="M219" s="45"/>
    </row>
    <row r="220" spans="12:13">
      <c r="L220" s="45"/>
      <c r="M220" s="45"/>
    </row>
    <row r="221" spans="12:13">
      <c r="L221" s="45"/>
      <c r="M221" s="45"/>
    </row>
    <row r="222" spans="12:13">
      <c r="L222" s="45"/>
      <c r="M222" s="45"/>
    </row>
    <row r="223" spans="12:13">
      <c r="L223" s="45"/>
      <c r="M223" s="45"/>
    </row>
    <row r="224" spans="12:13">
      <c r="L224" s="45"/>
      <c r="M224" s="45"/>
    </row>
    <row r="225" spans="12:13">
      <c r="L225" s="45"/>
      <c r="M225" s="45"/>
    </row>
    <row r="226" spans="12:13">
      <c r="L226" s="45"/>
      <c r="M226" s="45"/>
    </row>
    <row r="227" spans="12:13">
      <c r="L227" s="45"/>
      <c r="M227" s="45"/>
    </row>
    <row r="228" spans="12:13">
      <c r="L228" s="45"/>
      <c r="M228" s="45"/>
    </row>
    <row r="229" spans="12:13">
      <c r="L229" s="45"/>
      <c r="M229" s="45"/>
    </row>
    <row r="230" spans="12:13">
      <c r="L230" s="45"/>
      <c r="M230" s="45"/>
    </row>
    <row r="231" spans="12:13">
      <c r="L231" s="45"/>
      <c r="M231" s="45"/>
    </row>
    <row r="232" spans="12:13">
      <c r="L232" s="45"/>
      <c r="M232" s="45"/>
    </row>
    <row r="233" spans="12:13">
      <c r="L233" s="45"/>
      <c r="M233" s="45"/>
    </row>
    <row r="234" spans="12:13">
      <c r="L234" s="45"/>
      <c r="M234" s="45"/>
    </row>
    <row r="235" spans="12:13">
      <c r="L235" s="45"/>
      <c r="M235" s="45"/>
    </row>
    <row r="236" spans="12:13">
      <c r="L236" s="45"/>
      <c r="M236" s="45"/>
    </row>
    <row r="237" spans="12:13">
      <c r="L237" s="45"/>
      <c r="M237" s="45"/>
    </row>
    <row r="238" spans="12:13">
      <c r="L238" s="45"/>
      <c r="M238" s="45"/>
    </row>
    <row r="239" spans="12:13">
      <c r="L239" s="45"/>
      <c r="M239" s="45"/>
    </row>
    <row r="240" spans="12:13">
      <c r="L240" s="45"/>
      <c r="M240" s="45"/>
    </row>
    <row r="241" spans="12:13">
      <c r="L241" s="45"/>
      <c r="M241" s="45"/>
    </row>
    <row r="242" spans="12:13">
      <c r="L242" s="45"/>
      <c r="M242" s="45"/>
    </row>
    <row r="243" spans="12:13">
      <c r="L243" s="45"/>
      <c r="M243" s="45"/>
    </row>
    <row r="244" spans="12:13">
      <c r="L244" s="45"/>
      <c r="M244" s="45"/>
    </row>
    <row r="245" spans="12:13">
      <c r="L245" s="45"/>
      <c r="M245" s="45"/>
    </row>
    <row r="246" spans="12:13">
      <c r="L246" s="45"/>
      <c r="M246" s="45"/>
    </row>
    <row r="247" spans="12:13">
      <c r="L247" s="45"/>
      <c r="M247" s="45"/>
    </row>
    <row r="248" spans="12:13">
      <c r="L248" s="45"/>
      <c r="M248" s="45"/>
    </row>
    <row r="249" spans="12:13">
      <c r="L249" s="45"/>
      <c r="M249" s="45"/>
    </row>
    <row r="250" spans="12:13">
      <c r="L250" s="45"/>
      <c r="M250" s="45"/>
    </row>
    <row r="251" spans="12:13">
      <c r="L251" s="45"/>
      <c r="M251" s="45"/>
    </row>
    <row r="252" spans="12:13">
      <c r="L252" s="45"/>
      <c r="M252" s="45"/>
    </row>
    <row r="253" spans="12:13">
      <c r="L253" s="45"/>
      <c r="M253" s="45"/>
    </row>
    <row r="254" spans="12:13">
      <c r="L254" s="45"/>
      <c r="M254" s="45"/>
    </row>
    <row r="255" spans="12:13">
      <c r="L255" s="45"/>
      <c r="M255" s="45"/>
    </row>
    <row r="256" spans="12:13">
      <c r="L256" s="45"/>
      <c r="M256" s="45"/>
    </row>
    <row r="257" spans="12:13">
      <c r="L257" s="45"/>
      <c r="M257" s="45"/>
    </row>
    <row r="258" spans="12:13">
      <c r="L258" s="45"/>
      <c r="M258" s="45"/>
    </row>
    <row r="259" spans="12:13">
      <c r="L259" s="45"/>
      <c r="M259" s="45"/>
    </row>
    <row r="260" spans="12:13">
      <c r="L260" s="45"/>
      <c r="M260" s="45"/>
    </row>
    <row r="261" spans="12:13">
      <c r="L261" s="45"/>
      <c r="M261" s="45"/>
    </row>
    <row r="262" spans="12:13">
      <c r="L262" s="45"/>
      <c r="M262" s="45"/>
    </row>
    <row r="263" spans="12:13">
      <c r="L263" s="45"/>
      <c r="M263" s="45"/>
    </row>
    <row r="264" spans="12:13">
      <c r="L264" s="45"/>
      <c r="M264" s="45"/>
    </row>
    <row r="265" spans="12:13">
      <c r="L265" s="45"/>
      <c r="M265" s="45"/>
    </row>
    <row r="266" spans="12:13">
      <c r="L266" s="45"/>
      <c r="M266" s="45"/>
    </row>
    <row r="267" spans="12:13">
      <c r="L267" s="45"/>
      <c r="M267" s="45"/>
    </row>
    <row r="268" spans="12:13">
      <c r="L268" s="45"/>
      <c r="M268" s="45"/>
    </row>
    <row r="269" spans="12:13">
      <c r="L269" s="45"/>
      <c r="M269" s="45"/>
    </row>
    <row r="270" spans="12:13">
      <c r="L270" s="45"/>
      <c r="M270" s="45"/>
    </row>
    <row r="271" spans="12:13">
      <c r="L271" s="45"/>
      <c r="M271" s="45"/>
    </row>
    <row r="272" spans="12:13">
      <c r="L272" s="45"/>
      <c r="M272" s="45"/>
    </row>
    <row r="273" spans="12:13">
      <c r="L273" s="45"/>
      <c r="M273" s="45"/>
    </row>
    <row r="274" spans="12:13">
      <c r="L274" s="45"/>
      <c r="M274" s="45"/>
    </row>
    <row r="275" spans="12:13">
      <c r="L275" s="45"/>
      <c r="M275" s="45"/>
    </row>
    <row r="276" spans="12:13">
      <c r="L276" s="45"/>
      <c r="M276" s="45"/>
    </row>
    <row r="277" spans="12:13">
      <c r="L277" s="45"/>
      <c r="M277" s="45"/>
    </row>
    <row r="278" spans="12:13">
      <c r="L278" s="45"/>
      <c r="M278" s="45"/>
    </row>
    <row r="279" spans="12:13">
      <c r="L279" s="45"/>
      <c r="M279" s="45"/>
    </row>
    <row r="280" spans="12:13">
      <c r="L280" s="45"/>
      <c r="M280" s="45"/>
    </row>
    <row r="281" spans="12:13">
      <c r="L281" s="45"/>
      <c r="M281" s="45"/>
    </row>
    <row r="282" spans="12:13">
      <c r="L282" s="45"/>
      <c r="M282" s="45"/>
    </row>
    <row r="283" spans="12:13">
      <c r="L283" s="45"/>
      <c r="M283" s="45"/>
    </row>
    <row r="284" spans="12:13">
      <c r="L284" s="45"/>
      <c r="M284" s="45"/>
    </row>
    <row r="285" spans="12:13">
      <c r="L285" s="45"/>
      <c r="M285" s="45"/>
    </row>
    <row r="286" spans="12:13">
      <c r="L286" s="45"/>
      <c r="M286" s="45"/>
    </row>
    <row r="287" spans="12:13">
      <c r="L287" s="45"/>
      <c r="M287" s="45"/>
    </row>
    <row r="288" spans="12:13">
      <c r="L288" s="45"/>
      <c r="M288" s="45"/>
    </row>
    <row r="289" spans="12:13">
      <c r="L289" s="45"/>
      <c r="M289" s="45"/>
    </row>
    <row r="290" spans="12:13">
      <c r="L290" s="45"/>
      <c r="M290" s="45"/>
    </row>
    <row r="291" spans="12:13">
      <c r="L291" s="45"/>
      <c r="M291" s="45"/>
    </row>
    <row r="292" spans="12:13">
      <c r="L292" s="45"/>
      <c r="M292" s="45"/>
    </row>
    <row r="293" spans="12:13">
      <c r="L293" s="45"/>
      <c r="M293" s="45"/>
    </row>
    <row r="294" spans="12:13">
      <c r="L294" s="45"/>
      <c r="M294" s="45"/>
    </row>
    <row r="295" spans="12:13">
      <c r="L295" s="45"/>
      <c r="M295" s="45"/>
    </row>
    <row r="296" spans="12:13">
      <c r="L296" s="45"/>
      <c r="M296" s="45"/>
    </row>
    <row r="297" spans="12:13">
      <c r="L297" s="45"/>
      <c r="M297" s="45"/>
    </row>
    <row r="298" spans="12:13">
      <c r="L298" s="45"/>
      <c r="M298" s="45"/>
    </row>
    <row r="299" spans="12:13">
      <c r="L299" s="45"/>
      <c r="M299" s="45"/>
    </row>
    <row r="300" spans="12:13">
      <c r="L300" s="45"/>
      <c r="M300" s="45"/>
    </row>
    <row r="301" spans="12:13">
      <c r="L301" s="45"/>
      <c r="M301" s="45"/>
    </row>
    <row r="302" spans="12:13">
      <c r="L302" s="45"/>
      <c r="M302" s="45"/>
    </row>
    <row r="303" spans="12:13">
      <c r="L303" s="45"/>
      <c r="M303" s="45"/>
    </row>
    <row r="304" spans="12:13">
      <c r="L304" s="45"/>
      <c r="M304" s="45"/>
    </row>
    <row r="305" spans="12:13">
      <c r="L305" s="45"/>
      <c r="M305" s="45"/>
    </row>
    <row r="306" spans="12:13">
      <c r="L306" s="45"/>
      <c r="M306" s="45"/>
    </row>
    <row r="307" spans="12:13">
      <c r="L307" s="45"/>
      <c r="M307" s="45"/>
    </row>
    <row r="308" spans="12:13">
      <c r="L308" s="45"/>
      <c r="M308" s="45"/>
    </row>
    <row r="309" spans="12:13">
      <c r="L309" s="45"/>
      <c r="M309" s="45"/>
    </row>
    <row r="310" spans="12:13">
      <c r="L310" s="45"/>
      <c r="M310" s="45"/>
    </row>
    <row r="311" spans="12:13">
      <c r="L311" s="45"/>
      <c r="M311" s="45"/>
    </row>
    <row r="312" spans="12:13">
      <c r="L312" s="45"/>
      <c r="M312" s="45"/>
    </row>
    <row r="313" spans="12:13">
      <c r="L313" s="45"/>
      <c r="M313" s="45"/>
    </row>
    <row r="314" spans="12:13">
      <c r="L314" s="45"/>
      <c r="M314" s="45"/>
    </row>
    <row r="315" spans="12:13">
      <c r="L315" s="45"/>
      <c r="M315" s="45"/>
    </row>
    <row r="316" spans="12:13">
      <c r="L316" s="45"/>
      <c r="M316" s="45"/>
    </row>
    <row r="317" spans="12:13">
      <c r="L317" s="45"/>
      <c r="M317" s="45"/>
    </row>
    <row r="318" spans="12:13">
      <c r="L318" s="45"/>
      <c r="M318" s="45"/>
    </row>
    <row r="319" spans="12:13">
      <c r="L319" s="45"/>
      <c r="M319" s="45"/>
    </row>
    <row r="320" spans="12:13">
      <c r="L320" s="45"/>
      <c r="M320" s="45"/>
    </row>
    <row r="321" spans="12:13">
      <c r="L321" s="45"/>
      <c r="M321" s="45"/>
    </row>
    <row r="322" spans="12:13">
      <c r="L322" s="45"/>
      <c r="M322" s="45"/>
    </row>
    <row r="323" spans="12:13">
      <c r="L323" s="45"/>
      <c r="M323" s="45"/>
    </row>
    <row r="324" spans="12:13">
      <c r="L324" s="45"/>
      <c r="M324" s="45"/>
    </row>
    <row r="325" spans="12:13">
      <c r="L325" s="45"/>
      <c r="M325" s="45"/>
    </row>
    <row r="326" spans="12:13">
      <c r="L326" s="45"/>
      <c r="M326" s="45"/>
    </row>
    <row r="327" spans="12:13">
      <c r="L327" s="45"/>
      <c r="M327" s="45"/>
    </row>
    <row r="328" spans="12:13">
      <c r="L328" s="45"/>
      <c r="M328" s="45"/>
    </row>
    <row r="329" spans="12:13">
      <c r="L329" s="45"/>
      <c r="M329" s="45"/>
    </row>
    <row r="330" spans="12:13">
      <c r="L330" s="45"/>
      <c r="M330" s="45"/>
    </row>
    <row r="331" spans="12:13">
      <c r="L331" s="45"/>
      <c r="M331" s="45"/>
    </row>
    <row r="332" spans="12:13">
      <c r="L332" s="45"/>
      <c r="M332" s="45"/>
    </row>
    <row r="333" spans="12:13">
      <c r="L333" s="45"/>
      <c r="M333" s="45"/>
    </row>
    <row r="334" spans="12:13">
      <c r="L334" s="45"/>
      <c r="M334" s="45"/>
    </row>
    <row r="335" spans="12:13">
      <c r="L335" s="45"/>
      <c r="M335" s="45"/>
    </row>
    <row r="336" spans="12:13">
      <c r="L336" s="45"/>
      <c r="M336" s="45"/>
    </row>
    <row r="337" spans="12:13">
      <c r="L337" s="45"/>
      <c r="M337" s="45"/>
    </row>
    <row r="338" spans="12:13">
      <c r="L338" s="45"/>
      <c r="M338" s="45"/>
    </row>
    <row r="339" spans="12:13">
      <c r="L339" s="45"/>
      <c r="M339" s="45"/>
    </row>
    <row r="340" spans="12:13">
      <c r="L340" s="45"/>
      <c r="M340" s="45"/>
    </row>
    <row r="341" spans="12:13">
      <c r="L341" s="45"/>
      <c r="M341" s="45"/>
    </row>
    <row r="342" spans="12:13">
      <c r="L342" s="45"/>
      <c r="M342" s="45"/>
    </row>
    <row r="343" spans="12:13">
      <c r="L343" s="45"/>
      <c r="M343" s="45"/>
    </row>
    <row r="344" spans="12:13">
      <c r="L344" s="45"/>
      <c r="M344" s="45"/>
    </row>
    <row r="345" spans="12:13">
      <c r="L345" s="45"/>
      <c r="M345" s="45"/>
    </row>
    <row r="346" spans="12:13">
      <c r="L346" s="45"/>
      <c r="M346" s="45"/>
    </row>
    <row r="347" spans="12:13">
      <c r="L347" s="45"/>
      <c r="M347" s="45"/>
    </row>
    <row r="348" spans="12:13">
      <c r="L348" s="45"/>
      <c r="M348" s="45"/>
    </row>
    <row r="360" spans="1:2">
      <c r="A360" s="56"/>
      <c r="B360" s="42"/>
    </row>
    <row r="361" spans="1:2">
      <c r="A361" s="56"/>
      <c r="B361" s="42"/>
    </row>
    <row r="362" spans="1:2">
      <c r="A362" s="56"/>
      <c r="B362" s="42"/>
    </row>
    <row r="363" spans="1:2">
      <c r="A363" s="56"/>
      <c r="B363" s="42"/>
    </row>
    <row r="364" spans="1:2">
      <c r="A364" s="56"/>
      <c r="B364" s="42"/>
    </row>
    <row r="365" spans="1:2">
      <c r="A365" s="56"/>
      <c r="B365" s="42"/>
    </row>
    <row r="366" spans="1:2">
      <c r="A366" s="56"/>
      <c r="B366" s="42"/>
    </row>
    <row r="367" spans="1:2">
      <c r="A367" s="56"/>
      <c r="B367" s="42"/>
    </row>
    <row r="368" spans="1:2">
      <c r="A368" s="56"/>
      <c r="B368" s="42"/>
    </row>
    <row r="369" spans="1:2">
      <c r="A369" s="56"/>
      <c r="B369" s="42"/>
    </row>
    <row r="370" spans="1:2">
      <c r="A370" s="56"/>
      <c r="B370" s="42"/>
    </row>
    <row r="371" spans="1:2">
      <c r="A371" s="56"/>
      <c r="B371" s="42"/>
    </row>
    <row r="372" spans="1:2">
      <c r="A372" s="56"/>
      <c r="B372" s="42"/>
    </row>
    <row r="373" spans="1:2">
      <c r="A373" s="56"/>
      <c r="B373" s="42"/>
    </row>
    <row r="374" spans="1:2">
      <c r="A374" s="56"/>
      <c r="B374" s="42"/>
    </row>
    <row r="375" spans="1:2">
      <c r="A375" s="56"/>
      <c r="B375" s="42"/>
    </row>
    <row r="376" spans="1:2">
      <c r="A376" s="56"/>
      <c r="B376" s="42"/>
    </row>
    <row r="377" spans="1:2">
      <c r="A377" s="56"/>
      <c r="B377" s="42"/>
    </row>
    <row r="378" spans="1:2">
      <c r="A378" s="56"/>
      <c r="B378" s="42"/>
    </row>
    <row r="379" spans="1:2">
      <c r="A379" s="56"/>
      <c r="B379" s="42"/>
    </row>
    <row r="380" spans="1:2">
      <c r="A380" s="56"/>
      <c r="B380" s="42"/>
    </row>
    <row r="381" spans="1:2">
      <c r="A381" s="56"/>
      <c r="B381" s="42"/>
    </row>
    <row r="382" spans="1:2">
      <c r="A382" s="56"/>
      <c r="B382" s="42"/>
    </row>
    <row r="383" spans="1:2">
      <c r="A383" s="56"/>
      <c r="B383" s="42"/>
    </row>
    <row r="384" spans="1:2">
      <c r="A384" s="56"/>
      <c r="B384" s="42"/>
    </row>
    <row r="385" spans="1:2">
      <c r="A385" s="56"/>
      <c r="B385" s="42"/>
    </row>
    <row r="386" spans="1:2">
      <c r="A386" s="56"/>
      <c r="B386" s="42"/>
    </row>
    <row r="387" spans="1:2">
      <c r="A387" s="56"/>
      <c r="B387" s="42"/>
    </row>
    <row r="388" spans="1:2">
      <c r="A388" s="56"/>
      <c r="B388" s="42"/>
    </row>
    <row r="389" spans="1:2">
      <c r="A389" s="56"/>
      <c r="B389" s="42"/>
    </row>
    <row r="390" spans="1:2">
      <c r="A390" s="56"/>
      <c r="B390" s="42"/>
    </row>
    <row r="391" spans="1:2">
      <c r="A391" s="56"/>
      <c r="B391" s="42"/>
    </row>
    <row r="392" spans="1:2">
      <c r="A392" s="56"/>
      <c r="B392" s="42"/>
    </row>
    <row r="393" spans="1:2">
      <c r="A393" s="56"/>
      <c r="B393" s="42"/>
    </row>
    <row r="394" spans="1:2">
      <c r="A394" s="56"/>
      <c r="B394" s="42"/>
    </row>
    <row r="395" spans="1:2">
      <c r="A395" s="56"/>
      <c r="B395" s="42"/>
    </row>
    <row r="396" spans="1:2">
      <c r="A396" s="56"/>
      <c r="B396" s="42"/>
    </row>
    <row r="397" spans="1:2">
      <c r="A397" s="56"/>
      <c r="B397" s="42"/>
    </row>
    <row r="398" spans="1:2">
      <c r="A398" s="56"/>
      <c r="B398" s="42"/>
    </row>
    <row r="399" spans="1:2">
      <c r="A399" s="56"/>
      <c r="B399" s="42"/>
    </row>
    <row r="400" spans="1:2">
      <c r="A400" s="56"/>
      <c r="B400" s="42"/>
    </row>
    <row r="401" spans="1:2">
      <c r="A401" s="56"/>
      <c r="B401" s="42"/>
    </row>
    <row r="402" spans="1:2">
      <c r="A402" s="56"/>
      <c r="B402" s="42"/>
    </row>
    <row r="403" spans="1:2">
      <c r="A403" s="56"/>
      <c r="B403" s="42"/>
    </row>
    <row r="404" spans="1:2">
      <c r="A404" s="56"/>
      <c r="B404" s="42"/>
    </row>
    <row r="405" spans="1:2">
      <c r="A405" s="56"/>
      <c r="B405" s="42"/>
    </row>
    <row r="406" spans="1:2">
      <c r="A406" s="56"/>
      <c r="B406" s="42"/>
    </row>
    <row r="407" spans="1:2">
      <c r="A407" s="56"/>
      <c r="B407" s="42"/>
    </row>
    <row r="408" spans="1:2">
      <c r="A408" s="56"/>
      <c r="B408" s="42"/>
    </row>
    <row r="409" spans="1:2">
      <c r="A409" s="56"/>
      <c r="B409" s="42"/>
    </row>
    <row r="410" spans="1:2">
      <c r="A410" s="56"/>
      <c r="B410" s="42"/>
    </row>
    <row r="411" spans="1:2">
      <c r="A411" s="56"/>
      <c r="B411" s="42"/>
    </row>
    <row r="412" spans="1:2">
      <c r="A412" s="56"/>
      <c r="B412" s="42"/>
    </row>
    <row r="413" spans="1:2">
      <c r="A413" s="56"/>
      <c r="B413" s="42"/>
    </row>
    <row r="414" spans="1:2">
      <c r="A414" s="56"/>
      <c r="B414" s="42"/>
    </row>
    <row r="415" spans="1:2">
      <c r="A415" s="56"/>
      <c r="B415" s="42"/>
    </row>
    <row r="416" spans="1:2">
      <c r="A416" s="56"/>
      <c r="B416" s="42"/>
    </row>
    <row r="417" spans="1:2">
      <c r="A417" s="56"/>
      <c r="B417" s="42"/>
    </row>
    <row r="418" spans="1:2">
      <c r="A418" s="56"/>
      <c r="B418" s="42"/>
    </row>
    <row r="419" spans="1:2">
      <c r="A419" s="56"/>
      <c r="B419" s="42"/>
    </row>
    <row r="420" spans="1:2">
      <c r="A420" s="56"/>
      <c r="B420" s="42"/>
    </row>
    <row r="421" spans="1:2">
      <c r="A421" s="56"/>
      <c r="B421" s="42"/>
    </row>
    <row r="422" spans="1:2">
      <c r="A422" s="56"/>
      <c r="B422" s="42"/>
    </row>
    <row r="423" spans="1:2">
      <c r="A423" s="56"/>
      <c r="B423" s="42"/>
    </row>
    <row r="424" spans="1:2">
      <c r="A424" s="56"/>
      <c r="B424" s="42"/>
    </row>
    <row r="425" spans="1:2">
      <c r="A425" s="56"/>
      <c r="B425" s="42"/>
    </row>
    <row r="426" spans="1:2">
      <c r="A426" s="56"/>
      <c r="B426" s="42"/>
    </row>
    <row r="427" spans="1:2">
      <c r="A427" s="56"/>
      <c r="B427" s="42"/>
    </row>
    <row r="428" spans="1:2">
      <c r="A428" s="56"/>
      <c r="B428" s="42"/>
    </row>
    <row r="429" spans="1:2">
      <c r="A429" s="56"/>
      <c r="B429" s="42"/>
    </row>
    <row r="430" spans="1:2">
      <c r="A430" s="56"/>
      <c r="B430" s="42"/>
    </row>
    <row r="431" spans="1:2">
      <c r="A431" s="56"/>
      <c r="B431" s="42"/>
    </row>
    <row r="432" spans="1:2">
      <c r="A432" s="56"/>
      <c r="B432" s="42"/>
    </row>
    <row r="433" spans="1:2">
      <c r="A433" s="56"/>
      <c r="B433" s="42"/>
    </row>
    <row r="434" spans="1:2">
      <c r="A434" s="56"/>
      <c r="B434" s="42"/>
    </row>
    <row r="435" spans="1:2">
      <c r="A435" s="56"/>
      <c r="B435" s="42"/>
    </row>
    <row r="436" spans="1:2">
      <c r="A436" s="56"/>
      <c r="B436" s="42"/>
    </row>
    <row r="437" spans="1:2">
      <c r="A437" s="56"/>
      <c r="B437" s="42"/>
    </row>
    <row r="438" spans="1:2">
      <c r="A438" s="56"/>
      <c r="B438" s="42"/>
    </row>
    <row r="439" spans="1:2">
      <c r="A439" s="56"/>
      <c r="B439" s="42"/>
    </row>
    <row r="440" spans="1:2">
      <c r="A440" s="56"/>
      <c r="B440" s="42"/>
    </row>
    <row r="441" spans="1:2">
      <c r="A441" s="56"/>
      <c r="B441" s="42"/>
    </row>
    <row r="442" spans="1:2">
      <c r="A442" s="56"/>
      <c r="B442" s="42"/>
    </row>
    <row r="443" spans="1:2">
      <c r="A443" s="56"/>
      <c r="B443" s="42"/>
    </row>
    <row r="444" spans="1:2">
      <c r="A444" s="56"/>
      <c r="B444" s="42"/>
    </row>
    <row r="445" spans="1:2">
      <c r="A445" s="56"/>
      <c r="B445" s="42"/>
    </row>
    <row r="446" spans="1:2">
      <c r="A446" s="56"/>
      <c r="B446" s="42"/>
    </row>
    <row r="447" spans="1:2">
      <c r="A447" s="56"/>
      <c r="B447" s="42"/>
    </row>
    <row r="448" spans="1:2">
      <c r="A448" s="56"/>
      <c r="B448" s="42"/>
    </row>
    <row r="449" spans="1:2">
      <c r="A449" s="56"/>
      <c r="B449" s="42"/>
    </row>
    <row r="450" spans="1:2">
      <c r="A450" s="56"/>
      <c r="B450" s="42"/>
    </row>
    <row r="451" spans="1:2">
      <c r="A451" s="56"/>
      <c r="B451" s="42"/>
    </row>
    <row r="452" spans="1:2">
      <c r="A452" s="56"/>
      <c r="B452" s="42"/>
    </row>
    <row r="453" spans="1:2">
      <c r="A453" s="56"/>
      <c r="B453" s="42"/>
    </row>
    <row r="454" spans="1:2">
      <c r="A454" s="56"/>
      <c r="B454" s="42"/>
    </row>
    <row r="455" spans="1:2">
      <c r="A455" s="56"/>
      <c r="B455" s="42"/>
    </row>
    <row r="456" spans="1:2">
      <c r="A456" s="56"/>
      <c r="B456" s="42"/>
    </row>
    <row r="457" spans="1:2">
      <c r="A457" s="56"/>
      <c r="B457" s="42"/>
    </row>
    <row r="458" spans="1:2">
      <c r="A458" s="56"/>
      <c r="B458" s="42"/>
    </row>
    <row r="459" spans="1:2">
      <c r="A459" s="56"/>
      <c r="B459" s="42"/>
    </row>
    <row r="460" spans="1:2">
      <c r="A460" s="56"/>
      <c r="B460" s="42"/>
    </row>
    <row r="461" spans="1:2">
      <c r="A461" s="56"/>
      <c r="B461" s="42"/>
    </row>
    <row r="462" spans="1:2">
      <c r="A462" s="56"/>
      <c r="B462" s="42"/>
    </row>
    <row r="463" spans="1:2">
      <c r="A463" s="56"/>
      <c r="B463" s="42"/>
    </row>
    <row r="464" spans="1:2">
      <c r="A464" s="56"/>
      <c r="B464" s="42"/>
    </row>
    <row r="465" spans="1:2">
      <c r="A465" s="56"/>
      <c r="B465" s="42"/>
    </row>
    <row r="466" spans="1:2">
      <c r="A466" s="56"/>
      <c r="B466" s="42"/>
    </row>
    <row r="467" spans="1:2">
      <c r="A467" s="56"/>
      <c r="B467" s="42"/>
    </row>
    <row r="468" spans="1:2">
      <c r="A468" s="56"/>
      <c r="B468" s="42"/>
    </row>
    <row r="469" spans="1:2">
      <c r="A469" s="56"/>
      <c r="B469" s="42"/>
    </row>
    <row r="470" spans="1:2">
      <c r="A470" s="56"/>
      <c r="B470" s="42"/>
    </row>
    <row r="471" spans="1:2">
      <c r="A471" s="56"/>
      <c r="B471" s="42"/>
    </row>
    <row r="472" spans="1:2">
      <c r="A472" s="56"/>
      <c r="B472" s="42"/>
    </row>
    <row r="473" spans="1:2">
      <c r="A473" s="56"/>
      <c r="B473" s="42"/>
    </row>
    <row r="474" spans="1:2">
      <c r="A474" s="56"/>
      <c r="B474" s="42"/>
    </row>
    <row r="475" spans="1:2">
      <c r="A475" s="56"/>
      <c r="B475" s="42"/>
    </row>
    <row r="476" spans="1:2">
      <c r="A476" s="56"/>
      <c r="B476" s="42"/>
    </row>
    <row r="477" spans="1:2">
      <c r="A477" s="56"/>
      <c r="B477" s="42"/>
    </row>
    <row r="478" spans="1:2">
      <c r="A478" s="56"/>
      <c r="B478" s="42"/>
    </row>
    <row r="479" spans="1:2">
      <c r="A479" s="56"/>
      <c r="B479" s="42"/>
    </row>
    <row r="480" spans="1:2">
      <c r="A480" s="56"/>
      <c r="B480" s="42"/>
    </row>
    <row r="481" spans="1:2">
      <c r="A481" s="56"/>
      <c r="B481" s="42"/>
    </row>
    <row r="482" spans="1:2">
      <c r="A482" s="56"/>
      <c r="B482" s="42"/>
    </row>
    <row r="483" spans="1:2">
      <c r="A483" s="56"/>
      <c r="B483" s="42"/>
    </row>
    <row r="484" spans="1:2">
      <c r="A484" s="56"/>
      <c r="B484" s="42"/>
    </row>
    <row r="485" spans="1:2">
      <c r="A485" s="56"/>
      <c r="B485" s="42"/>
    </row>
    <row r="486" spans="1:2">
      <c r="A486" s="56"/>
      <c r="B486" s="42"/>
    </row>
    <row r="487" spans="1:2">
      <c r="A487" s="56"/>
      <c r="B487" s="42"/>
    </row>
    <row r="488" spans="1:2">
      <c r="A488" s="56"/>
      <c r="B488" s="42"/>
    </row>
    <row r="489" spans="1:2">
      <c r="A489" s="56"/>
      <c r="B489" s="42"/>
    </row>
    <row r="490" spans="1:2">
      <c r="A490" s="56"/>
      <c r="B490" s="42"/>
    </row>
    <row r="491" spans="1:2">
      <c r="A491" s="56"/>
      <c r="B491" s="42"/>
    </row>
    <row r="492" spans="1:2">
      <c r="A492" s="56"/>
      <c r="B492" s="42"/>
    </row>
    <row r="493" spans="1:2">
      <c r="A493" s="56"/>
      <c r="B493" s="42"/>
    </row>
    <row r="494" spans="1:2">
      <c r="A494" s="56"/>
      <c r="B494" s="42"/>
    </row>
    <row r="495" spans="1:2">
      <c r="A495" s="56"/>
      <c r="B495" s="42"/>
    </row>
    <row r="496" spans="1:2">
      <c r="A496" s="56"/>
      <c r="B496" s="42"/>
    </row>
    <row r="497" spans="1:2">
      <c r="A497" s="56"/>
      <c r="B497" s="42"/>
    </row>
    <row r="498" spans="1:2">
      <c r="A498" s="56"/>
      <c r="B498" s="42"/>
    </row>
    <row r="499" spans="1:2">
      <c r="A499" s="56"/>
      <c r="B499" s="42"/>
    </row>
    <row r="500" spans="1:2">
      <c r="A500" s="56"/>
      <c r="B500" s="42"/>
    </row>
    <row r="501" spans="1:2">
      <c r="A501" s="56"/>
      <c r="B501" s="42"/>
    </row>
    <row r="502" spans="1:2">
      <c r="A502" s="56"/>
      <c r="B502" s="42"/>
    </row>
    <row r="503" spans="1:2">
      <c r="A503" s="56"/>
      <c r="B503" s="42"/>
    </row>
    <row r="504" spans="1:2">
      <c r="A504" s="56"/>
      <c r="B504" s="42"/>
    </row>
    <row r="505" spans="1:2">
      <c r="A505" s="56"/>
      <c r="B505" s="42"/>
    </row>
    <row r="506" spans="1:2">
      <c r="A506" s="56"/>
      <c r="B506" s="42"/>
    </row>
    <row r="507" spans="1:2">
      <c r="A507" s="56"/>
      <c r="B507" s="42"/>
    </row>
    <row r="508" spans="1:2">
      <c r="A508" s="56"/>
      <c r="B508" s="42"/>
    </row>
    <row r="509" spans="1:2">
      <c r="A509" s="56"/>
      <c r="B509" s="42"/>
    </row>
    <row r="510" spans="1:2">
      <c r="A510" s="56"/>
      <c r="B510" s="42"/>
    </row>
    <row r="511" spans="1:2">
      <c r="A511" s="56"/>
      <c r="B511" s="42"/>
    </row>
    <row r="512" spans="1:2">
      <c r="A512" s="56"/>
      <c r="B512" s="42"/>
    </row>
    <row r="513" spans="1:2">
      <c r="A513" s="56"/>
      <c r="B513" s="42"/>
    </row>
    <row r="514" spans="1:2">
      <c r="A514" s="56"/>
      <c r="B514" s="42"/>
    </row>
    <row r="515" spans="1:2">
      <c r="A515" s="56"/>
      <c r="B515" s="42"/>
    </row>
    <row r="516" spans="1:2">
      <c r="A516" s="56"/>
      <c r="B516" s="42"/>
    </row>
    <row r="517" spans="1:2">
      <c r="A517" s="56"/>
      <c r="B517" s="42"/>
    </row>
    <row r="518" spans="1:2">
      <c r="A518" s="56"/>
      <c r="B518" s="42"/>
    </row>
    <row r="519" spans="1:2">
      <c r="A519" s="56"/>
      <c r="B519" s="42"/>
    </row>
    <row r="520" spans="1:2">
      <c r="A520" s="56"/>
      <c r="B520" s="42"/>
    </row>
    <row r="521" spans="1:2">
      <c r="A521" s="56"/>
      <c r="B521" s="42"/>
    </row>
    <row r="522" spans="1:2">
      <c r="A522" s="56"/>
      <c r="B522" s="42"/>
    </row>
    <row r="523" spans="1:2">
      <c r="A523" s="56"/>
      <c r="B523" s="42"/>
    </row>
    <row r="524" spans="1:2">
      <c r="A524" s="56"/>
      <c r="B524" s="42"/>
    </row>
    <row r="525" spans="1:2">
      <c r="A525" s="56"/>
      <c r="B525" s="42"/>
    </row>
    <row r="526" spans="1:2">
      <c r="A526" s="56"/>
      <c r="B526" s="42"/>
    </row>
    <row r="527" spans="1:2">
      <c r="A527" s="56"/>
      <c r="B527" s="42"/>
    </row>
    <row r="528" spans="1:2">
      <c r="A528" s="56"/>
      <c r="B528" s="42"/>
    </row>
    <row r="529" spans="1:2">
      <c r="A529" s="56"/>
      <c r="B529" s="42"/>
    </row>
    <row r="530" spans="1:2">
      <c r="A530" s="56"/>
      <c r="B530" s="42"/>
    </row>
    <row r="531" spans="1:2">
      <c r="A531" s="56"/>
      <c r="B531" s="42"/>
    </row>
    <row r="532" spans="1:2">
      <c r="A532" s="56"/>
      <c r="B532" s="42"/>
    </row>
    <row r="533" spans="1:2">
      <c r="A533" s="56"/>
      <c r="B533" s="42"/>
    </row>
    <row r="534" spans="1:2">
      <c r="A534" s="56"/>
      <c r="B534" s="42"/>
    </row>
    <row r="535" spans="1:2">
      <c r="A535" s="56"/>
      <c r="B535" s="42"/>
    </row>
    <row r="536" spans="1:2">
      <c r="A536" s="56"/>
      <c r="B536" s="42"/>
    </row>
    <row r="537" spans="1:2">
      <c r="A537" s="56"/>
      <c r="B537" s="42"/>
    </row>
    <row r="538" spans="1:2">
      <c r="A538" s="56"/>
      <c r="B538" s="42"/>
    </row>
    <row r="539" spans="1:2">
      <c r="A539" s="56"/>
      <c r="B539" s="42"/>
    </row>
    <row r="540" spans="1:2">
      <c r="A540" s="56"/>
      <c r="B540" s="42"/>
    </row>
    <row r="541" spans="1:2">
      <c r="A541" s="56"/>
      <c r="B541" s="42"/>
    </row>
    <row r="542" spans="1:2">
      <c r="A542" s="56"/>
      <c r="B542" s="42"/>
    </row>
    <row r="543" spans="1:2">
      <c r="A543" s="56"/>
      <c r="B543" s="42"/>
    </row>
    <row r="544" spans="1:2">
      <c r="A544" s="56"/>
      <c r="B544" s="42"/>
    </row>
    <row r="545" spans="1:2">
      <c r="A545" s="56"/>
      <c r="B545" s="42"/>
    </row>
    <row r="546" spans="1:2">
      <c r="A546" s="56"/>
      <c r="B546" s="42"/>
    </row>
    <row r="547" spans="1:2">
      <c r="A547" s="56"/>
      <c r="B547" s="42"/>
    </row>
    <row r="548" spans="1:2">
      <c r="A548" s="56"/>
      <c r="B548" s="42"/>
    </row>
    <row r="549" spans="1:2">
      <c r="A549" s="56"/>
      <c r="B549" s="42"/>
    </row>
    <row r="550" spans="1:2">
      <c r="A550" s="56"/>
      <c r="B550" s="42"/>
    </row>
    <row r="551" spans="1:2">
      <c r="A551" s="56"/>
      <c r="B551" s="42"/>
    </row>
    <row r="552" spans="1:2">
      <c r="A552" s="56"/>
      <c r="B552" s="42"/>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489"/>
  <sheetViews>
    <sheetView workbookViewId="0">
      <pane ySplit="5" topLeftCell="A6" activePane="bottomLeft" state="frozen"/>
      <selection pane="bottomLeft" activeCell="D1" sqref="D1"/>
    </sheetView>
  </sheetViews>
  <sheetFormatPr defaultColWidth="9.140625" defaultRowHeight="12.75"/>
  <cols>
    <col min="1" max="1" width="10.5703125" style="345" customWidth="1"/>
    <col min="2" max="2" width="7.5703125" style="337" bestFit="1" customWidth="1"/>
    <col min="3" max="3" width="8.7109375" style="337" bestFit="1" customWidth="1"/>
    <col min="4" max="11" width="10.7109375" style="338" bestFit="1" customWidth="1"/>
    <col min="12" max="12" width="9.140625" style="343"/>
    <col min="13" max="13" width="10.140625" style="339" bestFit="1" customWidth="1"/>
    <col min="14" max="14" width="3.42578125" style="339" customWidth="1"/>
    <col min="15" max="15" width="10.140625" style="347" customWidth="1"/>
    <col min="16" max="16" width="9.140625" style="113"/>
    <col min="17" max="17" width="12.85546875" style="113" bestFit="1" customWidth="1"/>
    <col min="18" max="16384" width="9.140625" style="339"/>
  </cols>
  <sheetData>
    <row r="1" spans="1:17" s="109" customFormat="1">
      <c r="A1" s="111" t="s">
        <v>25</v>
      </c>
      <c r="B1" s="7"/>
      <c r="C1" s="7"/>
      <c r="D1" s="336"/>
      <c r="E1" s="146"/>
      <c r="F1" s="7"/>
      <c r="G1" s="7"/>
      <c r="H1" s="7"/>
      <c r="I1" s="7"/>
      <c r="J1" s="7"/>
      <c r="K1" s="7"/>
      <c r="L1" s="112"/>
      <c r="M1" s="120"/>
      <c r="N1" s="120"/>
      <c r="O1" s="129"/>
      <c r="P1" s="113"/>
      <c r="Q1" s="133"/>
    </row>
    <row r="2" spans="1:17" s="109" customFormat="1">
      <c r="A2" s="111" t="s">
        <v>26</v>
      </c>
      <c r="B2" s="7"/>
      <c r="C2" s="7"/>
      <c r="D2" s="122"/>
      <c r="E2" s="137"/>
      <c r="F2" s="7"/>
      <c r="G2" s="7"/>
      <c r="H2" s="7"/>
      <c r="I2" s="7"/>
      <c r="J2" s="7"/>
      <c r="K2" s="7"/>
      <c r="L2" s="112"/>
      <c r="M2" s="120"/>
      <c r="N2" s="120"/>
      <c r="O2" s="129"/>
      <c r="P2" s="113"/>
      <c r="Q2" s="113"/>
    </row>
    <row r="3" spans="1:17" s="109" customFormat="1">
      <c r="A3" s="111"/>
      <c r="B3" s="337"/>
      <c r="C3" s="337"/>
      <c r="D3" s="338"/>
      <c r="E3" s="338"/>
      <c r="F3" s="338"/>
      <c r="G3" s="337"/>
      <c r="H3" s="337"/>
      <c r="I3" s="337"/>
      <c r="J3" s="337"/>
      <c r="K3" s="337"/>
      <c r="L3" s="134" t="s">
        <v>27</v>
      </c>
      <c r="M3" s="120" t="s">
        <v>28</v>
      </c>
      <c r="N3" s="120"/>
      <c r="O3" s="129"/>
      <c r="P3" s="113"/>
      <c r="Q3" s="113"/>
    </row>
    <row r="4" spans="1:17">
      <c r="A4" s="135" t="s">
        <v>29</v>
      </c>
      <c r="B4" s="108" t="s">
        <v>30</v>
      </c>
      <c r="C4" s="108" t="s">
        <v>30</v>
      </c>
      <c r="D4" s="112" t="s">
        <v>27</v>
      </c>
      <c r="E4" s="112" t="s">
        <v>31</v>
      </c>
      <c r="F4" s="112" t="s">
        <v>32</v>
      </c>
      <c r="G4" s="112" t="s">
        <v>33</v>
      </c>
      <c r="H4" s="112" t="s">
        <v>34</v>
      </c>
      <c r="I4" s="112" t="s">
        <v>35</v>
      </c>
      <c r="J4" s="112" t="s">
        <v>36</v>
      </c>
      <c r="K4" s="112" t="s">
        <v>37</v>
      </c>
      <c r="L4" s="134" t="s">
        <v>38</v>
      </c>
      <c r="M4" s="112" t="s">
        <v>19</v>
      </c>
      <c r="N4" s="112"/>
      <c r="O4" s="129" t="s">
        <v>24</v>
      </c>
      <c r="P4" s="112" t="s">
        <v>39</v>
      </c>
      <c r="Q4" s="112" t="s">
        <v>40</v>
      </c>
    </row>
    <row r="5" spans="1:17">
      <c r="A5" s="135"/>
      <c r="B5" s="108" t="s">
        <v>41</v>
      </c>
      <c r="C5" s="108" t="s">
        <v>42</v>
      </c>
      <c r="D5" s="112" t="s">
        <v>43</v>
      </c>
      <c r="E5" s="112" t="s">
        <v>43</v>
      </c>
      <c r="F5" s="112" t="s">
        <v>43</v>
      </c>
      <c r="G5" s="112" t="s">
        <v>43</v>
      </c>
      <c r="H5" s="112" t="s">
        <v>43</v>
      </c>
      <c r="I5" s="112" t="s">
        <v>43</v>
      </c>
      <c r="J5" s="112" t="s">
        <v>43</v>
      </c>
      <c r="K5" s="112" t="s">
        <v>43</v>
      </c>
      <c r="L5" s="134" t="s">
        <v>21</v>
      </c>
      <c r="M5" s="112" t="s">
        <v>21</v>
      </c>
      <c r="N5" s="112"/>
      <c r="O5" s="129" t="s">
        <v>41</v>
      </c>
      <c r="P5" s="112" t="s">
        <v>42</v>
      </c>
      <c r="Q5" s="112" t="s">
        <v>42</v>
      </c>
    </row>
    <row r="6" spans="1:17">
      <c r="A6" s="136" t="s">
        <v>1739</v>
      </c>
      <c r="B6" s="342">
        <v>6688.45903689016</v>
      </c>
      <c r="C6" s="133">
        <v>228.19636987095964</v>
      </c>
      <c r="D6" s="113">
        <v>3.5323079204804327E-2</v>
      </c>
      <c r="E6" s="113">
        <v>7.792242911236201E-2</v>
      </c>
      <c r="F6" s="137">
        <v>0.19184510098583368</v>
      </c>
      <c r="G6" s="137">
        <v>0.16069007941234814</v>
      </c>
      <c r="H6" s="137">
        <v>0.55978885657638511</v>
      </c>
      <c r="I6" s="137">
        <v>0.86535421553827496</v>
      </c>
      <c r="J6" s="137">
        <v>0.98883765991396388</v>
      </c>
      <c r="K6" s="137">
        <v>2.4835242414633405</v>
      </c>
      <c r="L6" s="113">
        <v>3.6500098668045267E-2</v>
      </c>
      <c r="M6" s="528">
        <v>0.17597674711930877</v>
      </c>
      <c r="N6" s="112"/>
      <c r="O6" s="138">
        <v>46397.89</v>
      </c>
      <c r="P6" s="113">
        <v>1.8728998737070013E-2</v>
      </c>
      <c r="Q6" s="138">
        <v>853.01000000000204</v>
      </c>
    </row>
    <row r="7" spans="1:17">
      <c r="A7" s="136" t="s">
        <v>1664</v>
      </c>
      <c r="B7" s="342">
        <v>6460.2626670192003</v>
      </c>
      <c r="C7" s="133">
        <v>120.86809985340005</v>
      </c>
      <c r="D7" s="113">
        <v>1.9066189771405482E-2</v>
      </c>
      <c r="E7" s="113">
        <v>9.2795164829499205E-2</v>
      </c>
      <c r="F7" s="137">
        <v>8.4937010675310454E-2</v>
      </c>
      <c r="G7" s="137">
        <v>0.1437337702600828</v>
      </c>
      <c r="H7" s="137">
        <v>0.43317377504739496</v>
      </c>
      <c r="I7" s="137">
        <v>0.63344230057717166</v>
      </c>
      <c r="J7" s="137">
        <v>0.84562664393051001</v>
      </c>
      <c r="K7" s="137">
        <v>2.2756962686059081</v>
      </c>
      <c r="L7" s="113">
        <v>2.0271508576558794E-2</v>
      </c>
      <c r="M7" s="528">
        <v>0.15879603505577111</v>
      </c>
      <c r="N7" s="112"/>
      <c r="O7" s="138">
        <v>45544.88</v>
      </c>
      <c r="P7" s="113">
        <v>3.2038717472396838E-2</v>
      </c>
      <c r="Q7" s="138">
        <v>1413.8999999999942</v>
      </c>
    </row>
    <row r="8" spans="1:17">
      <c r="A8" s="136" t="s">
        <v>1638</v>
      </c>
      <c r="B8" s="342">
        <v>6339.3945671658003</v>
      </c>
      <c r="C8" s="133">
        <v>134.44061477619016</v>
      </c>
      <c r="D8" s="113">
        <v>2.1666657932959407E-2</v>
      </c>
      <c r="E8" s="113">
        <v>0.13832302858403409</v>
      </c>
      <c r="F8" s="137">
        <v>4.9477253562900836E-2</v>
      </c>
      <c r="G8" s="137">
        <v>0.14796234512429796</v>
      </c>
      <c r="H8" s="137">
        <v>0.38144437833285672</v>
      </c>
      <c r="I8" s="137">
        <v>0.53485616112803613</v>
      </c>
      <c r="J8" s="137">
        <v>0.937986105457284</v>
      </c>
      <c r="K8" s="137">
        <v>2.013256014333058</v>
      </c>
      <c r="L8" s="113">
        <v>2.2442985578441599E-2</v>
      </c>
      <c r="M8" s="528">
        <v>0.16332230426634298</v>
      </c>
      <c r="N8" s="112"/>
      <c r="O8" s="138">
        <v>44130.98</v>
      </c>
      <c r="P8" s="113">
        <v>8.2118582317147748E-4</v>
      </c>
      <c r="Q8" s="138">
        <v>36.210000000006403</v>
      </c>
    </row>
    <row r="9" spans="1:17">
      <c r="A9" s="136" t="s">
        <v>1610</v>
      </c>
      <c r="B9" s="342">
        <v>6204.9539523896101</v>
      </c>
      <c r="C9" s="133">
        <v>293.26722926327966</v>
      </c>
      <c r="D9" s="113">
        <v>4.9608046400027861E-2</v>
      </c>
      <c r="E9" s="113">
        <v>0.10568726356986903</v>
      </c>
      <c r="F9" s="137">
        <v>5.4972249777441445E-2</v>
      </c>
      <c r="G9" s="137">
        <v>0.13633800945663993</v>
      </c>
      <c r="H9" s="137">
        <v>0.39425220394589711</v>
      </c>
      <c r="I9" s="137">
        <v>0.63918708531293711</v>
      </c>
      <c r="J9" s="137">
        <v>1.0014139651317959</v>
      </c>
      <c r="K9" s="137">
        <v>2.0075703388806447</v>
      </c>
      <c r="L9" s="113">
        <v>5.0852644971117966E-2</v>
      </c>
      <c r="M9" s="528">
        <v>0.1516365405931912</v>
      </c>
      <c r="N9" s="112"/>
      <c r="O9" s="138">
        <v>44094.77</v>
      </c>
      <c r="P9" s="113">
        <v>4.3167659764935307E-2</v>
      </c>
      <c r="Q9" s="138">
        <v>1824.6999999999971</v>
      </c>
    </row>
    <row r="10" spans="1:17">
      <c r="A10" s="136" t="s">
        <v>1596</v>
      </c>
      <c r="B10" s="342">
        <v>5911.6867231263304</v>
      </c>
      <c r="C10" s="133">
        <v>342.62204817953079</v>
      </c>
      <c r="D10" s="113">
        <v>6.1522368328897854E-2</v>
      </c>
      <c r="E10" s="113">
        <v>-7.1908756618764887E-3</v>
      </c>
      <c r="F10" s="137">
        <v>-2.0008288745989027E-2</v>
      </c>
      <c r="G10" s="137">
        <v>0.12016646048435523</v>
      </c>
      <c r="H10" s="137">
        <v>0.41433817687883723</v>
      </c>
      <c r="I10" s="137">
        <v>0.4306571388692052</v>
      </c>
      <c r="J10" s="137">
        <v>0.94188375421887072</v>
      </c>
      <c r="K10" s="137">
        <v>1.8052177840513972</v>
      </c>
      <c r="L10" s="113">
        <v>6.294470638398475E-2</v>
      </c>
      <c r="M10" s="528">
        <v>0.13523021483881781</v>
      </c>
      <c r="N10" s="112"/>
      <c r="O10" s="138">
        <v>42270.07</v>
      </c>
      <c r="P10" s="113">
        <v>3.9359114576673848E-2</v>
      </c>
      <c r="Q10" s="138">
        <v>1600.7099999999991</v>
      </c>
    </row>
    <row r="11" spans="1:17">
      <c r="A11" s="136" t="s">
        <v>1585</v>
      </c>
      <c r="B11" s="342">
        <v>5569.0646749467996</v>
      </c>
      <c r="C11" s="133">
        <v>-42.787931870820103</v>
      </c>
      <c r="D11" s="113">
        <v>-7.6245644475478064E-3</v>
      </c>
      <c r="E11" s="113">
        <v>-7.8049703634344422E-2</v>
      </c>
      <c r="F11" s="137">
        <v>-2.390403831903189E-2</v>
      </c>
      <c r="G11" s="137">
        <v>0.10591851736451931</v>
      </c>
      <c r="H11" s="137">
        <v>0.33567322643466824</v>
      </c>
      <c r="I11" s="137">
        <v>0.34781313165688216</v>
      </c>
      <c r="J11" s="137">
        <v>0.91217082357548018</v>
      </c>
      <c r="K11" s="137">
        <v>1.6703563729448905</v>
      </c>
      <c r="L11" s="113">
        <v>-6.7809332896122676E-3</v>
      </c>
      <c r="M11" s="528">
        <v>0.12096163088887302</v>
      </c>
      <c r="N11" s="112"/>
      <c r="O11" s="138">
        <v>40669.360000000001</v>
      </c>
      <c r="P11" s="113">
        <v>-3.1722480200829684E-2</v>
      </c>
      <c r="Q11" s="138">
        <v>-1332.4000000000015</v>
      </c>
    </row>
    <row r="12" spans="1:17">
      <c r="A12" s="136" t="s">
        <v>1491</v>
      </c>
      <c r="B12" s="342">
        <v>5611.8526068176197</v>
      </c>
      <c r="C12" s="133">
        <v>-342.65222014745996</v>
      </c>
      <c r="D12" s="113">
        <v>-5.7545040285424467E-2</v>
      </c>
      <c r="E12" s="113">
        <v>-4.5867412480349035E-2</v>
      </c>
      <c r="F12" s="137">
        <v>-2.6140159948399074E-2</v>
      </c>
      <c r="G12" s="137">
        <v>6.8038464529405984E-2</v>
      </c>
      <c r="H12" s="137">
        <v>0.36564271576934582</v>
      </c>
      <c r="I12" s="137">
        <v>0.23870650364864476</v>
      </c>
      <c r="J12" s="137">
        <v>1.1712731832873504</v>
      </c>
      <c r="K12" s="137">
        <v>1.7138097746370193</v>
      </c>
      <c r="L12" s="113">
        <v>-5.6344274925273163E-2</v>
      </c>
      <c r="M12" s="528">
        <v>8.2516927005351626E-2</v>
      </c>
      <c r="N12" s="112"/>
      <c r="O12" s="138">
        <v>42001.760000000002</v>
      </c>
      <c r="P12" s="113">
        <v>-4.1950543453591616E-2</v>
      </c>
      <c r="Q12" s="138">
        <v>-1839.1500000000015</v>
      </c>
    </row>
    <row r="13" spans="1:17">
      <c r="A13" s="136" t="s">
        <v>1479</v>
      </c>
      <c r="B13" s="342">
        <v>5954.5048269650797</v>
      </c>
      <c r="C13" s="133">
        <v>-86.021106916769895</v>
      </c>
      <c r="D13" s="113">
        <v>-1.4240665110676841E-2</v>
      </c>
      <c r="E13" s="113">
        <v>-1.2910249080010748E-2</v>
      </c>
      <c r="F13" s="137">
        <v>5.4193708027505463E-2</v>
      </c>
      <c r="G13" s="137">
        <v>0.16840461971762888</v>
      </c>
      <c r="H13" s="137">
        <v>0.49981730258656931</v>
      </c>
      <c r="I13" s="137">
        <v>0.36135977762577393</v>
      </c>
      <c r="J13" s="137">
        <v>1.0155903760678444</v>
      </c>
      <c r="K13" s="137">
        <v>1.829411087332272</v>
      </c>
      <c r="L13" s="113">
        <v>-1.3048118264017305E-2</v>
      </c>
      <c r="M13" s="528">
        <v>0.18406155971190552</v>
      </c>
      <c r="N13" s="112"/>
      <c r="O13" s="138">
        <v>43840.91</v>
      </c>
      <c r="P13" s="113">
        <v>-1.5798751185888471E-2</v>
      </c>
      <c r="Q13" s="138">
        <v>-703.75</v>
      </c>
    </row>
    <row r="14" spans="1:17">
      <c r="A14" s="136" t="s">
        <v>1455</v>
      </c>
      <c r="B14" s="342">
        <v>6040.5259338818496</v>
      </c>
      <c r="C14" s="133">
        <v>158.89828566776941</v>
      </c>
      <c r="D14" s="113">
        <v>2.7016039635902128E-2</v>
      </c>
      <c r="E14" s="113">
        <v>5.8729484147633237E-2</v>
      </c>
      <c r="F14" s="137">
        <v>9.3842044910499217E-2</v>
      </c>
      <c r="G14" s="137">
        <v>0.24658806446634135</v>
      </c>
      <c r="H14" s="137">
        <v>0.48175447050599041</v>
      </c>
      <c r="I14" s="137">
        <v>0.33771725991252383</v>
      </c>
      <c r="J14" s="137">
        <v>0.87273147652332406</v>
      </c>
      <c r="K14" s="137">
        <v>2.0278471001074099</v>
      </c>
      <c r="L14" s="113">
        <v>2.7847400158202751E-2</v>
      </c>
      <c r="M14" s="528">
        <v>0.26377513557870969</v>
      </c>
      <c r="N14" s="112"/>
      <c r="O14" s="138">
        <v>44544.66</v>
      </c>
      <c r="P14" s="113">
        <v>4.7020253279999036E-2</v>
      </c>
      <c r="Q14" s="138">
        <v>2000.4400000000023</v>
      </c>
    </row>
    <row r="15" spans="1:17" ht="15">
      <c r="A15" s="121" t="s">
        <v>1419</v>
      </c>
      <c r="B15" s="133">
        <v>5881.6276482140802</v>
      </c>
      <c r="C15" s="676">
        <v>-150.75676405982995</v>
      </c>
      <c r="D15" s="113">
        <v>-2.499123957569576E-2</v>
      </c>
      <c r="E15" s="113">
        <v>2.0675588267279117E-2</v>
      </c>
      <c r="F15" s="137">
        <v>7.7125971509073854E-2</v>
      </c>
      <c r="G15" s="137">
        <v>0.23308972746660822</v>
      </c>
      <c r="H15" s="137">
        <v>0.53187469123518372</v>
      </c>
      <c r="I15" s="137">
        <v>0.23403312089327485</v>
      </c>
      <c r="J15" s="137">
        <v>0.8204966287029839</v>
      </c>
      <c r="K15" s="137">
        <v>1.8566811659519327</v>
      </c>
      <c r="L15" s="113">
        <v>-2.383820667188552E-2</v>
      </c>
      <c r="M15" s="528">
        <v>0.25019720459771189</v>
      </c>
      <c r="N15" s="112"/>
      <c r="O15" s="138">
        <v>42544.22</v>
      </c>
      <c r="P15" s="113">
        <v>-5.2691956139579332E-2</v>
      </c>
      <c r="Q15" s="138">
        <v>-2366.4300000000003</v>
      </c>
    </row>
    <row r="16" spans="1:17">
      <c r="A16" s="136" t="s">
        <v>1396</v>
      </c>
      <c r="B16" s="342">
        <v>6032.3844122739101</v>
      </c>
      <c r="C16" s="133">
        <v>326.93649160418045</v>
      </c>
      <c r="D16" s="113">
        <v>5.7302510889592567E-2</v>
      </c>
      <c r="E16" s="113">
        <v>6.7981616712131654E-2</v>
      </c>
      <c r="F16" s="137">
        <v>0.14303666818872854</v>
      </c>
      <c r="G16" s="137">
        <v>0.32063273464890968</v>
      </c>
      <c r="H16" s="137">
        <v>0.47848697947653651</v>
      </c>
      <c r="I16" s="137">
        <v>0.32086324477600864</v>
      </c>
      <c r="J16" s="137">
        <v>0.92054174389680876</v>
      </c>
      <c r="K16" s="137">
        <v>1.9176316271823999</v>
      </c>
      <c r="L16" s="113">
        <v>5.8701141508084032E-2</v>
      </c>
      <c r="M16" s="528">
        <v>0.33891168436079133</v>
      </c>
      <c r="N16" s="112"/>
      <c r="O16" s="138">
        <v>44910.65</v>
      </c>
      <c r="P16" s="113">
        <v>7.5357501509693003E-2</v>
      </c>
      <c r="Q16" s="138">
        <v>3147.1900000000023</v>
      </c>
    </row>
    <row r="17" spans="1:17">
      <c r="A17" s="136" t="s">
        <v>1386</v>
      </c>
      <c r="B17" s="342">
        <v>5705.4479206697297</v>
      </c>
      <c r="C17" s="133">
        <v>-57.036962699390642</v>
      </c>
      <c r="D17" s="113">
        <v>-9.8979804465956622E-3</v>
      </c>
      <c r="E17" s="113">
        <v>3.3164808658497462E-2</v>
      </c>
      <c r="F17" s="137">
        <v>0.13300183668415078</v>
      </c>
      <c r="G17" s="137">
        <v>0.36044795200182794</v>
      </c>
      <c r="H17" s="137">
        <v>0.47352311090873234</v>
      </c>
      <c r="I17" s="137">
        <v>0.23886673263248787</v>
      </c>
      <c r="J17" s="137">
        <v>0.87829691921628228</v>
      </c>
      <c r="K17" s="137">
        <v>1.8272020955580148</v>
      </c>
      <c r="L17" s="113">
        <v>-9.0685832654654464E-3</v>
      </c>
      <c r="M17" s="528">
        <v>0.38017074015670738</v>
      </c>
      <c r="N17" s="112"/>
      <c r="O17" s="138">
        <v>41763.46</v>
      </c>
      <c r="P17" s="113">
        <v>-1.3387384641916023E-2</v>
      </c>
      <c r="Q17" s="138">
        <v>-566.69000000000233</v>
      </c>
    </row>
    <row r="18" spans="1:17">
      <c r="A18" s="136" t="s">
        <v>1355</v>
      </c>
      <c r="B18" s="342">
        <v>5762.4848833691203</v>
      </c>
      <c r="C18" s="133">
        <v>114.0876470523599</v>
      </c>
      <c r="D18" s="113">
        <v>2.0198233636760793E-2</v>
      </c>
      <c r="E18" s="113">
        <v>5.5306880943068432E-2</v>
      </c>
      <c r="F18" s="137">
        <v>9.6706549140392631E-2</v>
      </c>
      <c r="G18" s="137">
        <v>0.34384611727369885</v>
      </c>
      <c r="H18" s="137">
        <v>0.60710791676852693</v>
      </c>
      <c r="I18" s="137">
        <v>0.33776739264682681</v>
      </c>
      <c r="J18" s="137">
        <v>0.93583926202273737</v>
      </c>
      <c r="K18" s="137">
        <v>1.921730104712192</v>
      </c>
      <c r="L18" s="113">
        <v>2.1357103882930328E-2</v>
      </c>
      <c r="M18" s="528">
        <v>0.3635156833250246</v>
      </c>
      <c r="N18" s="112"/>
      <c r="O18" s="138">
        <v>42330.15</v>
      </c>
      <c r="P18" s="113">
        <v>1.8455562003585779E-2</v>
      </c>
      <c r="Q18" s="138">
        <v>767.06999999999971</v>
      </c>
    </row>
    <row r="19" spans="1:17">
      <c r="A19" s="136" t="s">
        <v>1344</v>
      </c>
      <c r="B19" s="342">
        <v>5648.3972363167604</v>
      </c>
      <c r="C19" s="133">
        <v>126.09539942211086</v>
      </c>
      <c r="D19" s="113">
        <v>2.2833847758857374E-2</v>
      </c>
      <c r="E19" s="113">
        <v>7.027747510079807E-2</v>
      </c>
      <c r="F19" s="137">
        <v>0.1083395877061557</v>
      </c>
      <c r="G19" s="137">
        <v>0.25306589025651832</v>
      </c>
      <c r="H19" s="137">
        <v>0.42816653932123572</v>
      </c>
      <c r="I19" s="137">
        <v>0.24890487216468837</v>
      </c>
      <c r="J19" s="137">
        <v>0.93011380586599413</v>
      </c>
      <c r="K19" s="137">
        <v>1.8194510918498576</v>
      </c>
      <c r="L19" s="113">
        <v>2.4256699564437545E-2</v>
      </c>
      <c r="M19" s="528">
        <v>0.27135367177508729</v>
      </c>
      <c r="N19" s="112"/>
      <c r="O19" s="138">
        <v>41563.08</v>
      </c>
      <c r="P19" s="113">
        <v>1.7635670824642569E-2</v>
      </c>
      <c r="Q19" s="138">
        <v>720.29000000000087</v>
      </c>
    </row>
    <row r="20" spans="1:17">
      <c r="A20" s="136" t="s">
        <v>1335</v>
      </c>
      <c r="B20" s="342">
        <v>5522.3018368946496</v>
      </c>
      <c r="C20" s="133">
        <v>61.819215745139445</v>
      </c>
      <c r="D20" s="113">
        <v>1.1321199980694309E-2</v>
      </c>
      <c r="E20" s="113">
        <v>9.6632238331158124E-2</v>
      </c>
      <c r="F20" s="137">
        <v>0.13964175199385409</v>
      </c>
      <c r="G20" s="137">
        <v>0.20338823324669067</v>
      </c>
      <c r="H20" s="137">
        <v>0.33702657377829448</v>
      </c>
      <c r="I20" s="137">
        <v>0.25642097309045059</v>
      </c>
      <c r="J20" s="137">
        <v>0.85288586000496791</v>
      </c>
      <c r="K20" s="137">
        <v>1.8602975989737487</v>
      </c>
      <c r="L20" s="113">
        <v>1.217237780712721E-2</v>
      </c>
      <c r="M20" s="528">
        <v>0.22148263955805692</v>
      </c>
      <c r="N20" s="112"/>
      <c r="O20" s="138">
        <v>40842.79</v>
      </c>
      <c r="P20" s="113">
        <v>4.4069024506337762E-2</v>
      </c>
      <c r="Q20" s="138">
        <v>1723.9300000000003</v>
      </c>
    </row>
    <row r="21" spans="1:17">
      <c r="A21" s="136" t="s">
        <v>1313</v>
      </c>
      <c r="B21" s="342">
        <v>5460.4826211495101</v>
      </c>
      <c r="C21" s="133">
        <v>182.97527588393041</v>
      </c>
      <c r="D21" s="113">
        <v>3.4670776166342322E-2</v>
      </c>
      <c r="E21" s="113">
        <v>3.9229980344985191E-2</v>
      </c>
      <c r="F21" s="137">
        <v>0.14479620776298446</v>
      </c>
      <c r="G21" s="137">
        <v>0.22696960969613553</v>
      </c>
      <c r="H21" s="137">
        <v>0.44251716625825388</v>
      </c>
      <c r="I21" s="137">
        <v>0.27061940680529867</v>
      </c>
      <c r="J21" s="137">
        <v>0.8561954197157553</v>
      </c>
      <c r="K21" s="137">
        <v>1.7856318727662017</v>
      </c>
      <c r="L21" s="113">
        <v>3.5882096360042581E-2</v>
      </c>
      <c r="M21" s="528">
        <v>0.24556127313433684</v>
      </c>
      <c r="N21" s="112"/>
      <c r="O21" s="138">
        <v>39118.86</v>
      </c>
      <c r="P21" s="113">
        <v>1.1180696432227188E-2</v>
      </c>
      <c r="Q21" s="138">
        <v>432.54000000000087</v>
      </c>
    </row>
    <row r="22" spans="1:17">
      <c r="A22" s="136" t="s">
        <v>1300</v>
      </c>
      <c r="B22" s="342">
        <v>5277.5073452655797</v>
      </c>
      <c r="C22" s="133">
        <v>241.81566680606011</v>
      </c>
      <c r="D22" s="113">
        <v>4.8020347997166202E-2</v>
      </c>
      <c r="E22" s="113">
        <v>3.5562845608586656E-2</v>
      </c>
      <c r="F22" s="137">
        <v>0.15537215157025736</v>
      </c>
      <c r="G22" s="137">
        <v>0.26261428704737638</v>
      </c>
      <c r="H22" s="137">
        <v>0.27718262359917034</v>
      </c>
      <c r="I22" s="137">
        <v>0.25532078377949791</v>
      </c>
      <c r="J22" s="137">
        <v>0.91765506953321252</v>
      </c>
      <c r="K22" s="137">
        <v>1.7435965654966901</v>
      </c>
      <c r="L22" s="113">
        <v>4.9584671054637264E-2</v>
      </c>
      <c r="M22" s="528">
        <v>0.28186603136337474</v>
      </c>
      <c r="N22" s="112"/>
      <c r="O22" s="138">
        <v>38686.32</v>
      </c>
      <c r="P22" s="113">
        <v>2.3016761194756041E-2</v>
      </c>
      <c r="Q22" s="138">
        <v>870.40000000000146</v>
      </c>
    </row>
    <row r="23" spans="1:17">
      <c r="A23" s="136" t="s">
        <v>1284</v>
      </c>
      <c r="B23" s="342">
        <v>5035.6916784595196</v>
      </c>
      <c r="C23" s="133">
        <v>-218.66272280288013</v>
      </c>
      <c r="D23" s="113">
        <v>-4.161552611493901E-2</v>
      </c>
      <c r="E23" s="113">
        <v>3.9219632762344595E-2</v>
      </c>
      <c r="F23" s="137">
        <v>0.20074646655765555</v>
      </c>
      <c r="G23" s="137">
        <v>0.20775012395820125</v>
      </c>
      <c r="H23" s="137">
        <v>0.21872733885387374</v>
      </c>
      <c r="I23" s="137">
        <v>0.20437240832726658</v>
      </c>
      <c r="J23" s="137">
        <v>0.7094299950977172</v>
      </c>
      <c r="K23" s="137">
        <v>1.6729431937432722</v>
      </c>
      <c r="L23" s="113">
        <v>-4.084455496850059E-2</v>
      </c>
      <c r="M23" s="528">
        <v>0.22661649357875158</v>
      </c>
      <c r="N23" s="112"/>
      <c r="O23" s="138">
        <v>37815.919999999998</v>
      </c>
      <c r="P23" s="113">
        <v>-5.0027168335913808E-2</v>
      </c>
      <c r="Q23" s="138">
        <v>-1991.4500000000044</v>
      </c>
    </row>
    <row r="24" spans="1:17">
      <c r="A24" s="136" t="s">
        <v>1248</v>
      </c>
      <c r="B24" s="133">
        <v>5254.3544012623997</v>
      </c>
      <c r="C24" s="133">
        <v>158.08490140016966</v>
      </c>
      <c r="D24" s="113">
        <v>3.101972951085951E-2</v>
      </c>
      <c r="E24" s="113">
        <v>0.10158119897864692</v>
      </c>
      <c r="F24" s="113">
        <v>0.22534703410590207</v>
      </c>
      <c r="G24" s="113">
        <v>0.27864563039971485</v>
      </c>
      <c r="H24" s="113">
        <v>0.15979577963461988</v>
      </c>
      <c r="I24" s="113">
        <v>0.32255146266313506</v>
      </c>
      <c r="J24" s="113">
        <v>0.85378024828197252</v>
      </c>
      <c r="K24" s="113">
        <v>1.8063107821639903</v>
      </c>
      <c r="L24" s="113">
        <v>3.2174594030644821E-2</v>
      </c>
      <c r="M24" s="113">
        <v>0.29881145490326899</v>
      </c>
      <c r="N24" s="113"/>
      <c r="O24" s="138">
        <v>39807.370000000003</v>
      </c>
      <c r="P24" s="113">
        <v>2.0796283963720796E-2</v>
      </c>
      <c r="Q24" s="133">
        <v>810.9800000000032</v>
      </c>
    </row>
    <row r="25" spans="1:17">
      <c r="A25" s="136" t="s">
        <v>1240</v>
      </c>
      <c r="B25" s="133">
        <v>5096.2694998622301</v>
      </c>
      <c r="C25" s="133">
        <v>250.62232413078982</v>
      </c>
      <c r="D25" s="113">
        <v>5.1721125175185484E-2</v>
      </c>
      <c r="E25" s="113">
        <v>0.11569486725961121</v>
      </c>
      <c r="F25" s="113">
        <v>0.13057938573672298</v>
      </c>
      <c r="G25" s="113">
        <v>0.28364547458656381</v>
      </c>
      <c r="H25" s="113">
        <v>0.16514412443420246</v>
      </c>
      <c r="I25" s="113">
        <v>0.33720001435247293</v>
      </c>
      <c r="J25" s="113">
        <v>0.83023354849578401</v>
      </c>
      <c r="K25" s="113">
        <v>1.7407411982423802</v>
      </c>
      <c r="L25" s="113">
        <v>5.3395609307704817E-2</v>
      </c>
      <c r="M25" s="113">
        <v>0.30452379333738877</v>
      </c>
      <c r="N25" s="113"/>
      <c r="O25" s="138">
        <v>38996.39</v>
      </c>
      <c r="P25" s="113">
        <v>2.2177807251843262E-2</v>
      </c>
      <c r="Q25" s="133">
        <v>846.08999999999651</v>
      </c>
    </row>
    <row r="26" spans="1:17">
      <c r="A26" s="136" t="s">
        <v>1231</v>
      </c>
      <c r="B26" s="133">
        <v>4845.6471757314403</v>
      </c>
      <c r="C26" s="133">
        <v>75.817764940769848</v>
      </c>
      <c r="D26" s="113">
        <v>1.5895278093017152E-2</v>
      </c>
      <c r="E26" s="113">
        <v>0.15543089131789906</v>
      </c>
      <c r="F26" s="113">
        <v>5.5935543903432153E-2</v>
      </c>
      <c r="G26" s="113">
        <v>0.1886480488166094</v>
      </c>
      <c r="H26" s="113">
        <v>7.3102894246941608E-2</v>
      </c>
      <c r="I26" s="113">
        <v>0.30461242854942566</v>
      </c>
      <c r="J26" s="113">
        <v>0.7919630101443883</v>
      </c>
      <c r="K26" s="113">
        <v>1.7183183882617092</v>
      </c>
      <c r="L26" s="113">
        <v>1.6804263871180281E-2</v>
      </c>
      <c r="M26" s="113">
        <v>0.20818310285790376</v>
      </c>
      <c r="N26" s="113"/>
      <c r="O26" s="138">
        <v>38150.300000000003</v>
      </c>
      <c r="P26" s="113">
        <v>1.2225142572713787E-2</v>
      </c>
      <c r="Q26" s="133">
        <v>460.76000000000204</v>
      </c>
    </row>
    <row r="27" spans="1:17">
      <c r="A27" s="136" t="s">
        <v>1212</v>
      </c>
      <c r="B27" s="133">
        <v>4769.8294107906704</v>
      </c>
      <c r="C27" s="133">
        <v>202.03076851514015</v>
      </c>
      <c r="D27" s="113">
        <v>4.4229350796097029E-2</v>
      </c>
      <c r="E27" s="113">
        <v>0.11235289349709954</v>
      </c>
      <c r="F27" s="113">
        <v>7.1779938975971888E-2</v>
      </c>
      <c r="G27" s="113">
        <v>0.24230593858115376</v>
      </c>
      <c r="H27" s="113">
        <v>7.6506470344606115E-4</v>
      </c>
      <c r="I27" s="113">
        <v>0.26989846977403775</v>
      </c>
      <c r="J27" s="113">
        <v>0.90272045453995542</v>
      </c>
      <c r="K27" s="113">
        <v>1.5805786690762156</v>
      </c>
      <c r="L27" s="113">
        <v>4.5430613751980653E-2</v>
      </c>
      <c r="M27" s="113">
        <v>0.2628762750782252</v>
      </c>
      <c r="N27" s="113"/>
      <c r="O27" s="138">
        <v>37689.54</v>
      </c>
      <c r="P27" s="113">
        <v>4.8361806898243653E-2</v>
      </c>
      <c r="Q27" s="133">
        <v>1738.6500000000015</v>
      </c>
    </row>
    <row r="28" spans="1:17">
      <c r="A28" s="136" t="s">
        <v>1188</v>
      </c>
      <c r="B28" s="133">
        <v>4567.7986422755303</v>
      </c>
      <c r="C28" s="133">
        <v>373.99768702806068</v>
      </c>
      <c r="D28" s="113">
        <v>8.9178692794205747E-2</v>
      </c>
      <c r="E28" s="113">
        <v>1.334102980474525E-2</v>
      </c>
      <c r="F28" s="113">
        <v>9.2820426155647839E-2</v>
      </c>
      <c r="G28" s="113">
        <v>0.1195292534298662</v>
      </c>
      <c r="H28" s="113">
        <v>1.7454521688820002E-4</v>
      </c>
      <c r="I28" s="113">
        <v>0.2612537214732415</v>
      </c>
      <c r="J28" s="113">
        <v>0.65489502389720733</v>
      </c>
      <c r="K28" s="113">
        <v>1.5294974783981883</v>
      </c>
      <c r="L28" s="113">
        <v>9.1325406408375498E-2</v>
      </c>
      <c r="M28" s="113">
        <v>0.13839817831662349</v>
      </c>
      <c r="N28" s="113"/>
      <c r="O28" s="138">
        <v>35950.89</v>
      </c>
      <c r="P28" s="113">
        <v>8.767831658793912E-2</v>
      </c>
      <c r="Q28" s="133">
        <v>2898.0199999999968</v>
      </c>
    </row>
    <row r="29" spans="1:17">
      <c r="A29" s="136" t="s">
        <v>1160</v>
      </c>
      <c r="B29" s="342">
        <v>4193.8009552474696</v>
      </c>
      <c r="C29" s="133">
        <v>-94.253167392440446</v>
      </c>
      <c r="D29" s="113">
        <v>-2.1980405260000346E-2</v>
      </c>
      <c r="E29" s="113">
        <v>-8.6111032829476505E-2</v>
      </c>
      <c r="F29" s="137">
        <v>5.8327528713234813E-3</v>
      </c>
      <c r="G29" s="137">
        <v>8.3116122700997275E-2</v>
      </c>
      <c r="H29" s="137">
        <v>-8.9368519530967472E-2</v>
      </c>
      <c r="I29" s="137">
        <v>0.28252398425375042</v>
      </c>
      <c r="J29" s="137">
        <v>0.54653253555653725</v>
      </c>
      <c r="K29" s="137">
        <v>1.3875288307559162</v>
      </c>
      <c r="L29" s="113">
        <v>-2.1026537873414686E-2</v>
      </c>
      <c r="M29" s="113">
        <v>0.10142808086747968</v>
      </c>
      <c r="N29" s="112"/>
      <c r="O29" s="138">
        <v>33052.870000000003</v>
      </c>
      <c r="P29" s="113">
        <v>-1.3568007162575446E-2</v>
      </c>
      <c r="Q29" s="138">
        <v>-454.62999999999738</v>
      </c>
    </row>
    <row r="30" spans="1:17">
      <c r="A30" s="136" t="s">
        <v>1142</v>
      </c>
      <c r="B30" s="342">
        <v>4288.05412263991</v>
      </c>
      <c r="C30" s="133">
        <v>-219.60766931937997</v>
      </c>
      <c r="D30" s="113">
        <v>-4.8718754745778255E-2</v>
      </c>
      <c r="E30" s="113">
        <v>-3.6474894575561627E-2</v>
      </c>
      <c r="F30" s="137">
        <v>4.3496735871812152E-2</v>
      </c>
      <c r="G30" s="137">
        <v>0.19590174508143485</v>
      </c>
      <c r="H30" s="137">
        <v>-4.5233784945586386E-3</v>
      </c>
      <c r="I30" s="137">
        <v>0.27506851425987705</v>
      </c>
      <c r="J30" s="137">
        <v>0.47154642786977879</v>
      </c>
      <c r="K30" s="137">
        <v>1.550065495805995</v>
      </c>
      <c r="L30" s="113">
        <v>-4.7677910789673983E-2</v>
      </c>
      <c r="M30" s="113">
        <v>0.21617310405534074</v>
      </c>
      <c r="N30" s="112"/>
      <c r="O30" s="138">
        <v>33507.5</v>
      </c>
      <c r="P30" s="113">
        <v>-3.4975322498099981E-2</v>
      </c>
      <c r="Q30" s="138">
        <v>-1214.4100000000035</v>
      </c>
    </row>
    <row r="31" spans="1:17">
      <c r="A31" s="136" t="s">
        <v>1129</v>
      </c>
      <c r="B31" s="342">
        <v>4507.66179195929</v>
      </c>
      <c r="C31" s="133">
        <v>-81.299346538559803</v>
      </c>
      <c r="D31" s="113">
        <v>-1.7716285687521059E-2</v>
      </c>
      <c r="E31" s="113">
        <v>7.8433019105342061E-2</v>
      </c>
      <c r="F31" s="137">
        <v>0.13538729856647605</v>
      </c>
      <c r="G31" s="137">
        <v>0.13973778268664869</v>
      </c>
      <c r="H31" s="137">
        <v>-3.3206698260521694E-3</v>
      </c>
      <c r="I31" s="137">
        <v>0.28778985218974956</v>
      </c>
      <c r="J31" s="137">
        <v>0.55355310347686704</v>
      </c>
      <c r="K31" s="137">
        <v>1.7604050354701337</v>
      </c>
      <c r="L31" s="113">
        <v>-1.5921529355267805E-2</v>
      </c>
      <c r="M31" s="113">
        <v>0.15944514800105725</v>
      </c>
      <c r="N31" s="112"/>
      <c r="O31" s="138">
        <v>34721.910000000003</v>
      </c>
      <c r="P31" s="113">
        <v>-2.3555429444652276E-2</v>
      </c>
      <c r="Q31" s="138">
        <v>-837.61999999999534</v>
      </c>
    </row>
    <row r="32" spans="1:17">
      <c r="A32" s="136" t="s">
        <v>1124</v>
      </c>
      <c r="B32" s="342">
        <v>4588.9611384978498</v>
      </c>
      <c r="C32" s="133">
        <v>138.57982668864952</v>
      </c>
      <c r="D32" s="113">
        <v>3.113886585873539E-2</v>
      </c>
      <c r="E32" s="113">
        <v>0.10060717330406736</v>
      </c>
      <c r="F32" s="137">
        <v>0.12568239195982037</v>
      </c>
      <c r="G32" s="137">
        <v>0.11105172615079778</v>
      </c>
      <c r="H32" s="137">
        <v>4.4069518363728521E-2</v>
      </c>
      <c r="I32" s="137">
        <v>0.40286944292036458</v>
      </c>
      <c r="J32" s="137">
        <v>0.62943566502271342</v>
      </c>
      <c r="K32" s="137">
        <v>1.7222477541420746</v>
      </c>
      <c r="L32" s="113">
        <v>3.2124955937969712E-2</v>
      </c>
      <c r="M32" s="113">
        <v>0.13015458565076909</v>
      </c>
      <c r="N32" s="112"/>
      <c r="O32" s="138">
        <v>35559.53</v>
      </c>
      <c r="P32" s="113">
        <v>3.3478940699147808E-2</v>
      </c>
      <c r="Q32" s="138">
        <v>1151.9300000000003</v>
      </c>
    </row>
    <row r="33" spans="1:17">
      <c r="A33" s="136" t="s">
        <v>1107</v>
      </c>
      <c r="B33" s="342">
        <v>4450.3813118092003</v>
      </c>
      <c r="C33" s="133">
        <v>270.55585014185999</v>
      </c>
      <c r="D33" s="113">
        <v>6.4728982734588811E-2</v>
      </c>
      <c r="E33" s="113">
        <v>8.2999010609221047E-2</v>
      </c>
      <c r="F33" s="137">
        <v>0.15910542211501952</v>
      </c>
      <c r="G33" s="137">
        <v>0.17567473135337036</v>
      </c>
      <c r="H33" s="137">
        <v>3.5575287899733077E-2</v>
      </c>
      <c r="I33" s="137">
        <v>0.43547484412616305</v>
      </c>
      <c r="J33" s="137">
        <v>0.63714859973179694</v>
      </c>
      <c r="K33" s="137">
        <v>1.77061778759301</v>
      </c>
      <c r="L33" s="113">
        <v>6.6075271014152337E-2</v>
      </c>
      <c r="M33" s="113">
        <v>0.19594046041645963</v>
      </c>
      <c r="N33" s="112"/>
      <c r="O33" s="138">
        <v>34407.599999999999</v>
      </c>
      <c r="P33" s="113">
        <v>4.5560887886236578E-2</v>
      </c>
      <c r="Q33" s="138">
        <v>1499.3300000000017</v>
      </c>
    </row>
    <row r="34" spans="1:17">
      <c r="A34" s="136" t="s">
        <v>1095</v>
      </c>
      <c r="B34" s="342">
        <v>4179.8254616673403</v>
      </c>
      <c r="C34" s="133">
        <v>10.34406103136007</v>
      </c>
      <c r="D34" s="113">
        <v>2.4808987107562746E-3</v>
      </c>
      <c r="E34" s="113">
        <v>5.2812069411953572E-2</v>
      </c>
      <c r="F34" s="137">
        <v>2.4440270912738499E-2</v>
      </c>
      <c r="G34" s="137">
        <v>1.1538231985210649E-2</v>
      </c>
      <c r="H34" s="137">
        <v>-5.7765093763784137E-3</v>
      </c>
      <c r="I34" s="137">
        <v>0.372998188102524</v>
      </c>
      <c r="J34" s="137">
        <v>0.54506504714794224</v>
      </c>
      <c r="K34" s="137">
        <v>1.5631464621382565</v>
      </c>
      <c r="L34" s="113">
        <v>4.3466613697107359E-3</v>
      </c>
      <c r="M34" s="113">
        <v>2.9217126225074441E-2</v>
      </c>
      <c r="N34" s="112"/>
      <c r="O34" s="138">
        <v>32908.269999999997</v>
      </c>
      <c r="P34" s="113">
        <v>-3.489601784964369E-2</v>
      </c>
      <c r="Q34" s="138">
        <v>-1189.8900000000067</v>
      </c>
    </row>
    <row r="35" spans="1:17">
      <c r="A35" s="136" t="s">
        <v>1085</v>
      </c>
      <c r="B35" s="342">
        <v>4169.4814006359802</v>
      </c>
      <c r="C35" s="133">
        <v>60.168956014520518</v>
      </c>
      <c r="D35" s="113">
        <v>1.4642098118694682E-2</v>
      </c>
      <c r="E35" s="113">
        <v>2.2783077617490145E-2</v>
      </c>
      <c r="F35" s="137">
        <v>7.6835209043506547E-2</v>
      </c>
      <c r="G35" s="137">
        <v>9.0889784881134656E-3</v>
      </c>
      <c r="H35" s="137">
        <v>-2.7967007114557685E-3</v>
      </c>
      <c r="I35" s="137">
        <v>0.43161574682429266</v>
      </c>
      <c r="J35" s="137">
        <v>0.5745482150762754</v>
      </c>
      <c r="K35" s="137">
        <v>1.6098967190320927</v>
      </c>
      <c r="L35" s="113">
        <v>1.5608452651035165E-2</v>
      </c>
      <c r="M35" s="113">
        <v>2.6642876248689662E-2</v>
      </c>
      <c r="N35" s="112"/>
      <c r="O35" s="138">
        <v>34098.160000000003</v>
      </c>
      <c r="P35" s="113">
        <v>2.4764268959537761E-2</v>
      </c>
      <c r="Q35" s="138">
        <v>824.01000000000204</v>
      </c>
    </row>
    <row r="36" spans="1:17">
      <c r="A36" s="136" t="s">
        <v>1066</v>
      </c>
      <c r="B36" s="342">
        <v>4109.3124446214597</v>
      </c>
      <c r="C36" s="133">
        <v>139.15900213482973</v>
      </c>
      <c r="D36" s="113">
        <v>3.5051290624089869E-2</v>
      </c>
      <c r="E36" s="113">
        <v>7.0273759034171449E-2</v>
      </c>
      <c r="F36" s="137">
        <v>0.14605221460735343</v>
      </c>
      <c r="G36" s="137">
        <v>-9.294979620580375E-2</v>
      </c>
      <c r="H36" s="137">
        <v>3.4337764287118988E-2</v>
      </c>
      <c r="I36" s="137">
        <v>0.58992770086584922</v>
      </c>
      <c r="J36" s="137">
        <v>0.55604731920117945</v>
      </c>
      <c r="K36" s="137">
        <v>1.6187544233731823</v>
      </c>
      <c r="L36" s="113">
        <v>3.6714229542746502E-2</v>
      </c>
      <c r="M36" s="113">
        <v>-7.7284426461226574E-2</v>
      </c>
      <c r="N36" s="112"/>
      <c r="O36" s="138">
        <v>33274.15</v>
      </c>
      <c r="P36" s="113">
        <v>1.8907299267837852E-2</v>
      </c>
      <c r="Q36" s="138">
        <v>617.45000000000073</v>
      </c>
    </row>
    <row r="37" spans="1:17">
      <c r="A37" s="136" t="s">
        <v>1057</v>
      </c>
      <c r="B37" s="342">
        <v>3970.15344248663</v>
      </c>
      <c r="C37" s="133">
        <v>-106.45037691614016</v>
      </c>
      <c r="D37" s="113">
        <v>-2.6112514640123978E-2</v>
      </c>
      <c r="E37" s="113">
        <v>-2.6948587809277388E-2</v>
      </c>
      <c r="F37" s="137">
        <v>3.8317181508596291E-3</v>
      </c>
      <c r="G37" s="137">
        <v>-9.231626060188329E-2</v>
      </c>
      <c r="H37" s="137">
        <v>4.1720662617657611E-2</v>
      </c>
      <c r="I37" s="137">
        <v>0.34389060093637952</v>
      </c>
      <c r="J37" s="137">
        <v>0.46293343885562244</v>
      </c>
      <c r="K37" s="137">
        <v>1.6211199616273935</v>
      </c>
      <c r="L37" s="113">
        <v>-2.4398955166379022E-2</v>
      </c>
      <c r="M37" s="113">
        <v>-7.691479345370078E-2</v>
      </c>
      <c r="N37" s="112"/>
      <c r="O37" s="138">
        <v>32656.7</v>
      </c>
      <c r="P37" s="113">
        <v>-4.1933295859536646E-2</v>
      </c>
      <c r="Q37" s="138">
        <v>-1429.3400000000001</v>
      </c>
    </row>
    <row r="38" spans="1:17">
      <c r="A38" s="136" t="s">
        <v>1050</v>
      </c>
      <c r="B38" s="342">
        <v>4076.6038194027701</v>
      </c>
      <c r="C38" s="133">
        <v>237.10723272596033</v>
      </c>
      <c r="D38" s="113">
        <v>6.1754771067835008E-2</v>
      </c>
      <c r="E38" s="113">
        <v>5.284808930543463E-2</v>
      </c>
      <c r="F38" s="137">
        <v>-1.2997152583643496E-2</v>
      </c>
      <c r="G38" s="137">
        <v>-9.7207205013041476E-2</v>
      </c>
      <c r="H38" s="137">
        <v>9.7559895755743531E-2</v>
      </c>
      <c r="I38" s="137">
        <v>0.26386085805688347</v>
      </c>
      <c r="J38" s="137">
        <v>0.44365375497641124</v>
      </c>
      <c r="K38" s="137">
        <v>1.7211628658176097</v>
      </c>
      <c r="L38" s="113">
        <v>6.283391830577334E-2</v>
      </c>
      <c r="M38" s="113">
        <v>-8.2158940056467622E-2</v>
      </c>
      <c r="N38" s="112"/>
      <c r="O38" s="138">
        <v>34086.04</v>
      </c>
      <c r="P38" s="113">
        <v>2.832180648470084E-2</v>
      </c>
      <c r="Q38" s="138">
        <v>938.79000000000087</v>
      </c>
    </row>
    <row r="39" spans="1:17">
      <c r="A39" s="136" t="s">
        <v>1025</v>
      </c>
      <c r="B39" s="342">
        <v>3839.4965866768098</v>
      </c>
      <c r="C39" s="133">
        <v>-240.60996550243044</v>
      </c>
      <c r="D39" s="113">
        <v>-5.8971490676859258E-2</v>
      </c>
      <c r="E39" s="113">
        <v>7.0802871633109471E-2</v>
      </c>
      <c r="F39" s="137">
        <v>1.4294911336120585E-2</v>
      </c>
      <c r="G39" s="137">
        <v>-0.19442946087303839</v>
      </c>
      <c r="H39" s="137">
        <v>2.221073757757086E-2</v>
      </c>
      <c r="I39" s="137">
        <v>0.18841093146795052</v>
      </c>
      <c r="J39" s="137">
        <v>0.43607176641072054</v>
      </c>
      <c r="K39" s="137">
        <v>1.6921392170506417</v>
      </c>
      <c r="L39" s="113">
        <v>-5.7614487073988196E-2</v>
      </c>
      <c r="M39" s="113">
        <v>-0.18110865168542878</v>
      </c>
      <c r="N39" s="112"/>
      <c r="O39" s="138">
        <v>33147.25</v>
      </c>
      <c r="P39" s="113">
        <v>-4.1703659781490265E-2</v>
      </c>
      <c r="Q39" s="138">
        <v>-1442.5199999999968</v>
      </c>
    </row>
    <row r="40" spans="1:17">
      <c r="A40" s="136" t="s">
        <v>1018</v>
      </c>
      <c r="B40" s="342">
        <v>4080.1065521792402</v>
      </c>
      <c r="C40" s="133">
        <v>208.12933076251011</v>
      </c>
      <c r="D40" s="113">
        <v>5.3752726026202451E-2</v>
      </c>
      <c r="E40" s="113">
        <v>3.1632764286152575E-2</v>
      </c>
      <c r="F40" s="137">
        <v>-1.2594232473927065E-2</v>
      </c>
      <c r="G40" s="137">
        <v>-0.10661151358690697</v>
      </c>
      <c r="H40" s="137">
        <v>0.12659291180572407</v>
      </c>
      <c r="I40" s="137">
        <v>0.29899131379349952</v>
      </c>
      <c r="J40" s="137">
        <v>0.5410702089957321</v>
      </c>
      <c r="K40" s="137">
        <v>1.8810617500244564</v>
      </c>
      <c r="L40" s="113">
        <v>5.5884022723709625E-2</v>
      </c>
      <c r="M40" s="113">
        <v>-9.2100972484624455E-2</v>
      </c>
      <c r="N40" s="112"/>
      <c r="O40" s="138">
        <v>34589.769999999997</v>
      </c>
      <c r="P40" s="113">
        <v>5.6726326224797896E-2</v>
      </c>
      <c r="Q40" s="138">
        <v>1856.8199999999961</v>
      </c>
    </row>
    <row r="41" spans="1:17">
      <c r="A41" s="136" t="s">
        <v>1001</v>
      </c>
      <c r="B41" s="342">
        <v>3871.9772214167301</v>
      </c>
      <c r="C41" s="133">
        <v>286.35311786806005</v>
      </c>
      <c r="D41" s="113">
        <v>7.9861443809644786E-2</v>
      </c>
      <c r="E41" s="113">
        <v>-6.2540116240811461E-2</v>
      </c>
      <c r="F41" s="137">
        <v>-6.2912347206373689E-2</v>
      </c>
      <c r="G41" s="137">
        <v>-0.15924852249621671</v>
      </c>
      <c r="H41" s="137">
        <v>0.18410570886479283</v>
      </c>
      <c r="I41" s="137">
        <v>0.27469797067378404</v>
      </c>
      <c r="J41" s="137">
        <v>0.50352642538257542</v>
      </c>
      <c r="K41" s="137">
        <v>1.7418867408122445</v>
      </c>
      <c r="L41" s="113">
        <v>8.09613581710944E-2</v>
      </c>
      <c r="M41" s="113">
        <v>-0.1461105407617258</v>
      </c>
      <c r="N41" s="112"/>
      <c r="O41" s="138">
        <v>32732.95</v>
      </c>
      <c r="P41" s="113">
        <v>0.1395080539910345</v>
      </c>
      <c r="Q41" s="138">
        <v>4007.4400000000023</v>
      </c>
    </row>
    <row r="42" spans="1:17">
      <c r="A42" s="136" t="s">
        <v>976</v>
      </c>
      <c r="B42" s="342">
        <v>3585.6241035486701</v>
      </c>
      <c r="C42" s="133">
        <v>-369.37489747909012</v>
      </c>
      <c r="D42" s="113">
        <v>-9.3394435089137334E-2</v>
      </c>
      <c r="E42" s="113">
        <v>-5.2771580833367693E-2</v>
      </c>
      <c r="F42" s="137">
        <v>-0.20854373628608289</v>
      </c>
      <c r="G42" s="137">
        <v>-0.16759330304543171</v>
      </c>
      <c r="H42" s="137">
        <v>6.6198389210521125E-2</v>
      </c>
      <c r="I42" s="137">
        <v>0.2045483951788396</v>
      </c>
      <c r="J42" s="137">
        <v>0.4232283478745601</v>
      </c>
      <c r="K42" s="137">
        <v>1.4888509493211237</v>
      </c>
      <c r="L42" s="113">
        <v>-9.2098631364817218E-2</v>
      </c>
      <c r="M42" s="113">
        <v>-0.15472049538899313</v>
      </c>
      <c r="N42" s="112"/>
      <c r="O42" s="138">
        <v>28725.51</v>
      </c>
      <c r="P42" s="113">
        <v>-8.838089483386935E-2</v>
      </c>
      <c r="Q42" s="138">
        <v>-2784.9200000000019</v>
      </c>
    </row>
    <row r="43" spans="1:17">
      <c r="A43" s="136" t="s">
        <v>969</v>
      </c>
      <c r="B43" s="342">
        <v>3954.9990010277602</v>
      </c>
      <c r="C43" s="133">
        <v>-175.28677279138947</v>
      </c>
      <c r="D43" s="113">
        <v>-4.2439381289906999E-2</v>
      </c>
      <c r="E43" s="113">
        <v>-4.2870872553842261E-2</v>
      </c>
      <c r="F43" s="137">
        <v>-9.5780973059762839E-2</v>
      </c>
      <c r="G43" s="137">
        <v>-0.12551874184207182</v>
      </c>
      <c r="H43" s="137">
        <v>0.12990011540558477</v>
      </c>
      <c r="I43" s="137">
        <v>0.3514626990094018</v>
      </c>
      <c r="J43" s="137">
        <v>0.60014511289639905</v>
      </c>
      <c r="K43" s="137">
        <v>1.8117925602949738</v>
      </c>
      <c r="L43" s="113">
        <v>-4.0781879024840539E-2</v>
      </c>
      <c r="M43" s="113">
        <v>-0.11227610247230146</v>
      </c>
      <c r="N43" s="112"/>
      <c r="O43" s="138">
        <v>31510.43</v>
      </c>
      <c r="P43" s="113">
        <v>-4.0636161281748517E-2</v>
      </c>
      <c r="Q43" s="138">
        <v>-1334.6999999999971</v>
      </c>
    </row>
    <row r="44" spans="1:17">
      <c r="A44" s="136" t="s">
        <v>961</v>
      </c>
      <c r="B44" s="342">
        <v>4130.2857738191497</v>
      </c>
      <c r="C44" s="133">
        <v>344.90092788801985</v>
      </c>
      <c r="D44" s="113">
        <v>9.1113834372415325E-2</v>
      </c>
      <c r="E44" s="113">
        <v>-3.9706335386811002E-4</v>
      </c>
      <c r="F44" s="137">
        <v>-8.5318955917737971E-2</v>
      </c>
      <c r="G44" s="137">
        <v>-6.0287209146532607E-2</v>
      </c>
      <c r="H44" s="137">
        <v>0.26264998280553487</v>
      </c>
      <c r="I44" s="137">
        <v>0.38582575420988829</v>
      </c>
      <c r="J44" s="137">
        <v>0.67197738395526174</v>
      </c>
      <c r="K44" s="137">
        <v>1.9944277218545585</v>
      </c>
      <c r="L44" s="113">
        <v>9.220445576809988E-2</v>
      </c>
      <c r="M44" s="113">
        <v>-4.6394448109029485E-2</v>
      </c>
      <c r="N44" s="112"/>
      <c r="O44" s="138">
        <v>32845.129999999997</v>
      </c>
      <c r="P44" s="113">
        <v>6.7251700463649033E-2</v>
      </c>
      <c r="Q44" s="138">
        <v>2069.6999999999971</v>
      </c>
    </row>
    <row r="45" spans="1:17">
      <c r="A45" s="136" t="s">
        <v>935</v>
      </c>
      <c r="B45" s="342">
        <v>3785.38</v>
      </c>
      <c r="C45" s="133">
        <v>-346.76</v>
      </c>
      <c r="D45" s="113">
        <v>-8.3900000000000002E-2</v>
      </c>
      <c r="E45" s="113">
        <v>-0.16450000000000001</v>
      </c>
      <c r="F45" s="137">
        <v>-0.20580000000000001</v>
      </c>
      <c r="G45" s="137">
        <v>-0.1192</v>
      </c>
      <c r="H45" s="137">
        <v>0.221</v>
      </c>
      <c r="I45" s="137">
        <v>0.2868</v>
      </c>
      <c r="J45" s="137">
        <v>0.56200000000000006</v>
      </c>
      <c r="K45" s="137">
        <v>1.7789999999999999</v>
      </c>
      <c r="L45" s="113">
        <v>-8.2543853068805739E-2</v>
      </c>
      <c r="M45" s="113">
        <v>-0.1062</v>
      </c>
      <c r="N45" s="112"/>
      <c r="O45" s="138">
        <v>30775.43</v>
      </c>
      <c r="P45" s="113">
        <v>-6.7100000000000007E-2</v>
      </c>
      <c r="Q45" s="138">
        <v>-2214.69</v>
      </c>
    </row>
    <row r="46" spans="1:17">
      <c r="A46" s="136" t="s">
        <v>927</v>
      </c>
      <c r="B46" s="342">
        <v>4132.1477819618904</v>
      </c>
      <c r="C46" s="133">
        <v>0.22137158429995907</v>
      </c>
      <c r="D46" s="113">
        <v>5.3575877765869824E-5</v>
      </c>
      <c r="E46" s="113">
        <v>-5.5280002445539385E-2</v>
      </c>
      <c r="F46" s="137">
        <v>-9.5216459337217035E-2</v>
      </c>
      <c r="G46" s="137">
        <v>-1.711723869063031E-2</v>
      </c>
      <c r="H46" s="137">
        <v>0.35733691983932658</v>
      </c>
      <c r="I46" s="137">
        <v>0.50147287795785689</v>
      </c>
      <c r="J46" s="137">
        <v>0.71330639618910663</v>
      </c>
      <c r="K46" s="137">
        <v>2.1535192758264068</v>
      </c>
      <c r="L46" s="113">
        <v>1.834616725840732E-3</v>
      </c>
      <c r="M46" s="113">
        <v>-2.9947397772313034E-3</v>
      </c>
      <c r="N46" s="112"/>
      <c r="O46" s="138">
        <v>32990.120000000003</v>
      </c>
      <c r="P46" s="113">
        <v>3.9148248138642927E-4</v>
      </c>
      <c r="Q46" s="138">
        <v>12.910000000003492</v>
      </c>
    </row>
    <row r="47" spans="1:17">
      <c r="A47" s="136" t="s">
        <v>914</v>
      </c>
      <c r="B47" s="342">
        <v>4131.9264103775904</v>
      </c>
      <c r="C47" s="133">
        <v>-398.48704130587976</v>
      </c>
      <c r="D47" s="113">
        <v>-8.7958206365868166E-2</v>
      </c>
      <c r="E47" s="113">
        <v>-8.4955625329393117E-2</v>
      </c>
      <c r="F47" s="137">
        <v>-0.10280380389459577</v>
      </c>
      <c r="G47" s="137">
        <v>-1.1778623543562189E-2</v>
      </c>
      <c r="H47" s="137">
        <v>0.41872102197492822</v>
      </c>
      <c r="I47" s="137">
        <v>0.4026353070124073</v>
      </c>
      <c r="J47" s="137">
        <v>0.73304847673163187</v>
      </c>
      <c r="K47" s="137">
        <v>1.9557843573998102</v>
      </c>
      <c r="L47" s="113">
        <v>-8.7201832731830575E-2</v>
      </c>
      <c r="M47" s="113">
        <v>2.1301934163684422E-3</v>
      </c>
      <c r="N47" s="112"/>
      <c r="O47" s="138">
        <v>32977.21</v>
      </c>
      <c r="P47" s="113">
        <v>-4.9054813738254599E-2</v>
      </c>
      <c r="Q47" s="138">
        <v>-1701.1399999999994</v>
      </c>
    </row>
    <row r="48" spans="1:17">
      <c r="A48" s="136" t="s">
        <v>901</v>
      </c>
      <c r="B48" s="342">
        <v>4530.4134516834702</v>
      </c>
      <c r="C48" s="133">
        <v>156.47430287902989</v>
      </c>
      <c r="D48" s="113">
        <v>3.5774229488720735E-2</v>
      </c>
      <c r="E48" s="113">
        <v>-4.9467156865089575E-2</v>
      </c>
      <c r="F48" s="137">
        <v>5.1740614255158988E-2</v>
      </c>
      <c r="G48" s="137">
        <v>0.14033132891705244</v>
      </c>
      <c r="H48" s="137">
        <v>0.75285523801788745</v>
      </c>
      <c r="I48" s="137">
        <v>0.5983678168461557</v>
      </c>
      <c r="J48" s="137">
        <v>0.91745821087445745</v>
      </c>
      <c r="K48" s="137">
        <v>2.2165543701752735</v>
      </c>
      <c r="L48" s="113">
        <v>3.7129529565418817E-2</v>
      </c>
      <c r="M48" s="113">
        <v>0.15645789032546387</v>
      </c>
      <c r="N48" s="112"/>
      <c r="O48" s="138">
        <v>34678.35</v>
      </c>
      <c r="P48" s="113">
        <v>2.3183526787558417E-2</v>
      </c>
      <c r="Q48" s="138">
        <v>785.75</v>
      </c>
    </row>
    <row r="49" spans="1:17">
      <c r="A49" s="136" t="s">
        <v>882</v>
      </c>
      <c r="B49" s="342">
        <v>4373.9391488044403</v>
      </c>
      <c r="C49" s="133">
        <v>-141.60842981979931</v>
      </c>
      <c r="D49" s="113">
        <v>-3.1360189955731442E-2</v>
      </c>
      <c r="E49" s="113">
        <v>-4.227332648304126E-2</v>
      </c>
      <c r="F49" s="137">
        <v>-3.2887793660942792E-2</v>
      </c>
      <c r="G49" s="137">
        <v>0.14766919071219745</v>
      </c>
      <c r="H49" s="137">
        <v>0.48057141777984325</v>
      </c>
      <c r="I49" s="137">
        <v>0.57082159203656557</v>
      </c>
      <c r="J49" s="137">
        <v>0.85051128134473741</v>
      </c>
      <c r="K49" s="137">
        <v>2.2027491444150402</v>
      </c>
      <c r="L49" s="113">
        <v>-2.9941449909699824E-2</v>
      </c>
      <c r="M49" s="113">
        <v>0.16389100954949853</v>
      </c>
      <c r="N49" s="112"/>
      <c r="O49" s="138">
        <v>33892.6</v>
      </c>
      <c r="P49" s="113">
        <v>-3.5274534283126546E-2</v>
      </c>
      <c r="Q49" s="138">
        <v>-1239.260000000002</v>
      </c>
    </row>
    <row r="50" spans="1:17">
      <c r="A50" s="136" t="s">
        <v>866</v>
      </c>
      <c r="B50" s="342">
        <v>4515.5475786242396</v>
      </c>
      <c r="C50" s="133">
        <v>-250.63539380406019</v>
      </c>
      <c r="D50" s="113">
        <v>-5.2586187994449814E-2</v>
      </c>
      <c r="E50" s="113">
        <v>-1.9505260137386838E-2</v>
      </c>
      <c r="F50" s="137">
        <v>2.7366639915797936E-2</v>
      </c>
      <c r="G50" s="137">
        <v>0.21573843062360556</v>
      </c>
      <c r="H50" s="137">
        <v>0.39994566314094349</v>
      </c>
      <c r="I50" s="137">
        <v>0.66988927133768716</v>
      </c>
      <c r="J50" s="137">
        <v>0.98148807954629791</v>
      </c>
      <c r="K50" s="137">
        <v>2.4406541886456847</v>
      </c>
      <c r="L50" s="113">
        <v>-5.1747041639846447E-2</v>
      </c>
      <c r="M50" s="113">
        <v>0.2329000228545941</v>
      </c>
      <c r="N50" s="112"/>
      <c r="O50" s="138">
        <v>35131.86</v>
      </c>
      <c r="P50" s="113">
        <v>-3.3200232261828444E-2</v>
      </c>
      <c r="Q50" s="138">
        <v>-1206.4400000000023</v>
      </c>
    </row>
    <row r="51" spans="1:17">
      <c r="A51" s="136" t="s">
        <v>832</v>
      </c>
      <c r="B51" s="342">
        <v>4766.1829724282998</v>
      </c>
      <c r="C51" s="133">
        <v>199.18147841907012</v>
      </c>
      <c r="D51" s="113">
        <v>4.3613184423159639E-2</v>
      </c>
      <c r="E51" s="113">
        <v>0.10647477554427229</v>
      </c>
      <c r="F51" s="137">
        <v>0.10906031596846016</v>
      </c>
      <c r="G51" s="137">
        <v>0.26892765801166651</v>
      </c>
      <c r="H51" s="137">
        <v>0.47524130258771979</v>
      </c>
      <c r="I51" s="137">
        <v>0.90126586313620294</v>
      </c>
      <c r="J51" s="137">
        <v>1.1288753664455884</v>
      </c>
      <c r="K51" s="137">
        <v>2.7898892841722436</v>
      </c>
      <c r="L51" s="113">
        <v>4.4816131579687335E-2</v>
      </c>
      <c r="M51" s="113">
        <v>0.28705416852302368</v>
      </c>
      <c r="N51" s="112"/>
      <c r="O51" s="138">
        <v>36338.300000000003</v>
      </c>
      <c r="P51" s="113">
        <v>5.378132057678231E-2</v>
      </c>
      <c r="Q51" s="138">
        <v>1854.5800000000017</v>
      </c>
    </row>
    <row r="52" spans="1:17">
      <c r="A52" s="136" t="s">
        <v>822</v>
      </c>
      <c r="B52" s="342">
        <v>4567.0014940092296</v>
      </c>
      <c r="C52" s="133">
        <v>-38.375154168360496</v>
      </c>
      <c r="D52" s="113">
        <v>-8.3326852720170159E-3</v>
      </c>
      <c r="E52" s="113">
        <v>9.7998030979266453E-3</v>
      </c>
      <c r="F52" s="137">
        <v>8.6318127084160423E-2</v>
      </c>
      <c r="G52" s="137">
        <v>0.26103361408756726</v>
      </c>
      <c r="H52" s="137">
        <v>0.45400498612745732</v>
      </c>
      <c r="I52" s="137">
        <v>0.65460622029562121</v>
      </c>
      <c r="J52" s="137">
        <v>1.0770328319585276</v>
      </c>
      <c r="K52" s="137">
        <v>2.6625082186675999</v>
      </c>
      <c r="L52" s="113">
        <v>-6.9289537083317976E-3</v>
      </c>
      <c r="M52" s="113">
        <v>0.27920981182031923</v>
      </c>
      <c r="N52" s="112"/>
      <c r="O52" s="138">
        <v>34483.72</v>
      </c>
      <c r="P52" s="113">
        <v>-3.7293590429363088E-2</v>
      </c>
      <c r="Q52" s="138">
        <v>-1335.8399999999965</v>
      </c>
    </row>
    <row r="53" spans="1:17">
      <c r="A53" s="136" t="s">
        <v>818</v>
      </c>
      <c r="B53" s="342">
        <v>4605.3766481775901</v>
      </c>
      <c r="C53" s="133">
        <v>297.83789738787982</v>
      </c>
      <c r="D53" s="113">
        <v>6.9143405229558655E-2</v>
      </c>
      <c r="E53" s="113">
        <v>4.7804336063804347E-2</v>
      </c>
      <c r="F53" s="137">
        <v>0.10145515634836662</v>
      </c>
      <c r="G53" s="137">
        <v>0.40838968535677006</v>
      </c>
      <c r="H53" s="137">
        <v>0.51614121982681627</v>
      </c>
      <c r="I53" s="137">
        <v>0.69830778830529305</v>
      </c>
      <c r="J53" s="137">
        <v>1.1660604880236802</v>
      </c>
      <c r="K53" s="137">
        <v>2.674611325975127</v>
      </c>
      <c r="L53" s="113">
        <v>7.0061787802835118E-2</v>
      </c>
      <c r="M53" s="113">
        <v>0.4291396239978722</v>
      </c>
      <c r="N53" s="112"/>
      <c r="O53" s="138">
        <v>35819.56</v>
      </c>
      <c r="P53" s="113">
        <v>5.8375034570463447E-2</v>
      </c>
      <c r="Q53" s="138">
        <v>1975.6399999999994</v>
      </c>
    </row>
    <row r="54" spans="1:17" ht="14.25" customHeight="1">
      <c r="A54" s="136" t="s">
        <v>801</v>
      </c>
      <c r="B54" s="342">
        <v>4307.5387507897103</v>
      </c>
      <c r="C54" s="133">
        <v>-215.14136857483936</v>
      </c>
      <c r="D54" s="113">
        <v>-4.7569441768317539E-2</v>
      </c>
      <c r="E54" s="113">
        <v>2.3367368884808634E-3</v>
      </c>
      <c r="F54" s="137">
        <v>8.4232474681633612E-2</v>
      </c>
      <c r="G54" s="137">
        <v>0.28086233942050182</v>
      </c>
      <c r="H54" s="137">
        <v>0.44706716030251048</v>
      </c>
      <c r="I54" s="137">
        <v>0.47823303539201723</v>
      </c>
      <c r="J54" s="137">
        <v>0.98662279119697494</v>
      </c>
      <c r="K54" s="137">
        <v>2.8071957185502736</v>
      </c>
      <c r="L54" s="113">
        <v>-4.6509779145233909E-2</v>
      </c>
      <c r="M54" s="113">
        <v>0.30004958610203825</v>
      </c>
      <c r="N54" s="112"/>
      <c r="O54" s="138">
        <v>33843.919999999998</v>
      </c>
      <c r="P54" s="113">
        <v>-4.2895324841992988E-2</v>
      </c>
      <c r="Q54" s="138">
        <v>-1516.8100000000049</v>
      </c>
    </row>
    <row r="55" spans="1:17">
      <c r="A55" s="136"/>
      <c r="B55" s="342"/>
      <c r="C55" s="133"/>
      <c r="D55" s="113"/>
      <c r="E55" s="113"/>
      <c r="F55" s="137"/>
      <c r="G55" s="137"/>
      <c r="H55" s="137"/>
      <c r="I55" s="137"/>
      <c r="J55" s="137"/>
      <c r="K55" s="137"/>
      <c r="L55" s="113"/>
      <c r="M55" s="113"/>
      <c r="N55" s="112"/>
      <c r="O55" s="138"/>
      <c r="Q55" s="138"/>
    </row>
    <row r="56" spans="1:17">
      <c r="A56" s="136"/>
      <c r="B56" s="342"/>
      <c r="C56" s="133"/>
      <c r="D56" s="113"/>
      <c r="E56" s="113"/>
      <c r="F56" s="137"/>
      <c r="G56" s="137"/>
      <c r="H56" s="137"/>
      <c r="I56" s="137"/>
      <c r="J56" s="137"/>
      <c r="K56" s="137"/>
      <c r="L56" s="113"/>
      <c r="M56" s="113"/>
      <c r="N56" s="112"/>
      <c r="O56" s="138"/>
      <c r="Q56" s="138"/>
    </row>
    <row r="57" spans="1:17">
      <c r="A57" s="136"/>
      <c r="B57" s="342"/>
      <c r="C57" s="133"/>
      <c r="D57" s="113"/>
      <c r="E57" s="113"/>
      <c r="F57" s="137"/>
      <c r="G57" s="137"/>
      <c r="H57" s="137"/>
      <c r="I57" s="137"/>
      <c r="J57" s="137"/>
      <c r="K57" s="137"/>
      <c r="L57" s="113"/>
      <c r="M57" s="113"/>
      <c r="N57" s="112"/>
      <c r="O57" s="138"/>
      <c r="Q57" s="138"/>
    </row>
    <row r="58" spans="1:17">
      <c r="A58" s="136"/>
      <c r="B58" s="342"/>
      <c r="C58" s="133"/>
      <c r="D58" s="113"/>
      <c r="E58" s="113"/>
      <c r="F58" s="137"/>
      <c r="G58" s="137"/>
      <c r="H58" s="137"/>
      <c r="I58" s="137"/>
      <c r="J58" s="137"/>
      <c r="K58" s="137"/>
      <c r="L58" s="113"/>
      <c r="M58" s="113"/>
      <c r="N58" s="112"/>
      <c r="O58" s="138"/>
      <c r="Q58" s="138"/>
    </row>
    <row r="59" spans="1:17">
      <c r="A59" s="136"/>
      <c r="B59" s="342"/>
      <c r="C59" s="133"/>
      <c r="D59" s="113"/>
      <c r="E59" s="113"/>
      <c r="F59" s="137"/>
      <c r="G59" s="137"/>
      <c r="H59" s="137"/>
      <c r="I59" s="137"/>
      <c r="J59" s="137"/>
      <c r="K59" s="137"/>
      <c r="L59" s="113"/>
      <c r="M59" s="113"/>
      <c r="N59" s="112"/>
      <c r="O59" s="138"/>
      <c r="Q59" s="138"/>
    </row>
    <row r="60" spans="1:17">
      <c r="A60" s="136"/>
      <c r="B60" s="342"/>
      <c r="C60" s="133"/>
      <c r="D60" s="113"/>
      <c r="E60" s="113"/>
      <c r="F60" s="137"/>
      <c r="G60" s="137"/>
      <c r="H60" s="137"/>
      <c r="I60" s="137"/>
      <c r="J60" s="137"/>
      <c r="K60" s="137"/>
      <c r="L60" s="113"/>
      <c r="M60" s="113"/>
      <c r="N60" s="112"/>
      <c r="O60" s="138"/>
      <c r="Q60" s="138"/>
    </row>
    <row r="61" spans="1:17">
      <c r="A61" s="136"/>
      <c r="B61" s="342"/>
      <c r="C61" s="133"/>
      <c r="D61" s="113"/>
      <c r="E61" s="113"/>
      <c r="F61" s="137"/>
      <c r="G61" s="137"/>
      <c r="H61" s="137"/>
      <c r="I61" s="137"/>
      <c r="J61" s="137"/>
      <c r="K61" s="137"/>
      <c r="L61" s="113"/>
      <c r="M61" s="113"/>
      <c r="N61" s="112"/>
      <c r="O61" s="138"/>
      <c r="Q61" s="138"/>
    </row>
    <row r="62" spans="1:17">
      <c r="A62" s="136"/>
      <c r="B62" s="342"/>
      <c r="C62" s="133"/>
      <c r="D62" s="113"/>
      <c r="E62" s="113"/>
      <c r="F62" s="137"/>
      <c r="G62" s="137"/>
      <c r="H62" s="137"/>
      <c r="I62" s="137"/>
      <c r="J62" s="137"/>
      <c r="K62" s="137"/>
      <c r="L62" s="113"/>
      <c r="M62" s="113"/>
      <c r="N62" s="112"/>
      <c r="O62" s="138"/>
      <c r="Q62" s="138"/>
    </row>
    <row r="63" spans="1:17">
      <c r="A63" s="136"/>
      <c r="B63" s="342"/>
      <c r="C63" s="133"/>
      <c r="D63" s="113"/>
      <c r="E63" s="113"/>
      <c r="F63" s="137"/>
      <c r="G63" s="137"/>
      <c r="H63" s="137"/>
      <c r="I63" s="137"/>
      <c r="J63" s="137"/>
      <c r="K63" s="137"/>
      <c r="L63" s="113"/>
      <c r="M63" s="113"/>
      <c r="N63" s="112"/>
      <c r="O63" s="138"/>
      <c r="Q63" s="138"/>
    </row>
    <row r="64" spans="1:17">
      <c r="A64" s="136"/>
      <c r="B64" s="342"/>
      <c r="C64" s="133"/>
      <c r="D64" s="113"/>
      <c r="E64" s="113"/>
      <c r="F64" s="137"/>
      <c r="G64" s="137"/>
      <c r="H64" s="137"/>
      <c r="I64" s="137"/>
      <c r="J64" s="137"/>
      <c r="K64" s="137"/>
      <c r="L64" s="113"/>
      <c r="M64" s="113"/>
      <c r="N64" s="112"/>
      <c r="O64" s="138"/>
      <c r="Q64" s="138"/>
    </row>
    <row r="65" spans="1:17">
      <c r="A65" s="136"/>
      <c r="B65" s="342"/>
      <c r="C65" s="133"/>
      <c r="D65" s="113"/>
      <c r="E65" s="113"/>
      <c r="F65" s="137"/>
      <c r="G65" s="137"/>
      <c r="H65" s="137"/>
      <c r="I65" s="137"/>
      <c r="J65" s="137"/>
      <c r="K65" s="137"/>
      <c r="L65" s="113"/>
      <c r="M65" s="113"/>
      <c r="N65" s="112"/>
      <c r="O65" s="138"/>
      <c r="Q65" s="138"/>
    </row>
    <row r="66" spans="1:17">
      <c r="A66" s="136"/>
      <c r="B66" s="342"/>
      <c r="C66" s="133"/>
      <c r="D66" s="113"/>
      <c r="E66" s="113"/>
      <c r="F66" s="137"/>
      <c r="G66" s="137"/>
      <c r="H66" s="137"/>
      <c r="I66" s="137"/>
      <c r="J66" s="137"/>
      <c r="K66" s="137"/>
      <c r="L66" s="113"/>
      <c r="M66" s="113"/>
      <c r="N66" s="112"/>
      <c r="O66" s="138"/>
      <c r="Q66" s="138"/>
    </row>
    <row r="67" spans="1:17">
      <c r="A67" s="136"/>
      <c r="B67" s="342"/>
      <c r="C67" s="133"/>
      <c r="D67" s="113"/>
      <c r="E67" s="113"/>
      <c r="F67" s="137"/>
      <c r="G67" s="137"/>
      <c r="H67" s="137"/>
      <c r="I67" s="137"/>
      <c r="J67" s="137"/>
      <c r="K67" s="137"/>
      <c r="L67" s="113"/>
      <c r="M67" s="113"/>
      <c r="N67" s="112"/>
      <c r="O67" s="138"/>
      <c r="Q67" s="138"/>
    </row>
    <row r="68" spans="1:17">
      <c r="A68" s="136"/>
      <c r="B68" s="133"/>
      <c r="C68" s="133"/>
      <c r="D68" s="113"/>
      <c r="E68" s="113"/>
      <c r="F68" s="137"/>
      <c r="G68" s="137"/>
      <c r="H68" s="137"/>
      <c r="I68" s="137"/>
      <c r="J68" s="137"/>
      <c r="K68" s="137"/>
      <c r="L68" s="113"/>
      <c r="M68" s="113"/>
      <c r="N68" s="112"/>
      <c r="O68" s="138"/>
      <c r="Q68" s="138"/>
    </row>
    <row r="69" spans="1:17">
      <c r="A69" s="136"/>
      <c r="B69" s="133"/>
      <c r="C69" s="133"/>
      <c r="D69" s="113"/>
      <c r="E69" s="113"/>
      <c r="F69" s="137"/>
      <c r="G69" s="137"/>
      <c r="H69" s="137"/>
      <c r="I69" s="137"/>
      <c r="J69" s="137"/>
      <c r="K69" s="137"/>
      <c r="L69" s="113"/>
      <c r="M69" s="113"/>
      <c r="N69" s="112"/>
      <c r="O69" s="138"/>
      <c r="Q69" s="138"/>
    </row>
    <row r="70" spans="1:17" s="337" customFormat="1">
      <c r="A70" s="136"/>
      <c r="B70" s="133"/>
      <c r="C70" s="133"/>
      <c r="D70" s="113"/>
      <c r="E70" s="113"/>
      <c r="F70" s="137"/>
      <c r="G70" s="137"/>
      <c r="H70" s="137"/>
      <c r="I70" s="137"/>
      <c r="J70" s="137"/>
      <c r="K70" s="137"/>
      <c r="L70" s="113"/>
      <c r="M70" s="113"/>
      <c r="N70" s="112"/>
      <c r="O70" s="138"/>
      <c r="P70" s="113"/>
      <c r="Q70" s="138"/>
    </row>
    <row r="71" spans="1:17" s="337" customFormat="1">
      <c r="A71" s="136"/>
      <c r="B71" s="342"/>
      <c r="C71" s="133"/>
      <c r="D71" s="113"/>
      <c r="E71" s="113"/>
      <c r="F71" s="137"/>
      <c r="G71" s="137"/>
      <c r="H71" s="137"/>
      <c r="I71" s="137"/>
      <c r="J71" s="137"/>
      <c r="K71" s="137"/>
      <c r="L71" s="113"/>
      <c r="M71" s="113"/>
      <c r="N71" s="112"/>
      <c r="O71" s="138"/>
      <c r="P71" s="113"/>
      <c r="Q71" s="138"/>
    </row>
    <row r="72" spans="1:17">
      <c r="A72" s="136"/>
      <c r="B72" s="133"/>
      <c r="C72" s="133"/>
      <c r="D72" s="113"/>
      <c r="E72" s="113"/>
      <c r="F72" s="137"/>
      <c r="G72" s="137"/>
      <c r="H72" s="137"/>
      <c r="I72" s="137"/>
      <c r="J72" s="137"/>
      <c r="K72" s="137"/>
      <c r="L72" s="113"/>
      <c r="M72" s="113"/>
      <c r="N72" s="112"/>
      <c r="O72" s="138"/>
      <c r="Q72" s="138"/>
    </row>
    <row r="73" spans="1:17">
      <c r="A73" s="136"/>
      <c r="B73" s="133"/>
      <c r="C73" s="133"/>
      <c r="D73" s="113"/>
      <c r="E73" s="113"/>
      <c r="F73" s="137"/>
      <c r="G73" s="137"/>
      <c r="H73" s="137"/>
      <c r="I73" s="137"/>
      <c r="J73" s="137"/>
      <c r="K73" s="137"/>
      <c r="L73" s="113"/>
      <c r="M73" s="113"/>
      <c r="N73" s="112"/>
      <c r="O73" s="138"/>
      <c r="Q73" s="138"/>
    </row>
    <row r="74" spans="1:17">
      <c r="A74" s="136"/>
      <c r="B74" s="133"/>
      <c r="C74" s="133"/>
      <c r="D74" s="113"/>
      <c r="E74" s="113"/>
      <c r="F74" s="137"/>
      <c r="G74" s="137"/>
      <c r="H74" s="137"/>
      <c r="I74" s="137"/>
      <c r="J74" s="137"/>
      <c r="K74" s="137"/>
      <c r="L74" s="113"/>
      <c r="M74" s="113"/>
      <c r="N74" s="112"/>
      <c r="O74" s="138"/>
      <c r="Q74" s="138"/>
    </row>
    <row r="75" spans="1:17">
      <c r="A75" s="136"/>
      <c r="B75" s="133"/>
      <c r="C75" s="133"/>
      <c r="D75" s="113"/>
      <c r="E75" s="113"/>
      <c r="F75" s="137"/>
      <c r="G75" s="137"/>
      <c r="H75" s="137"/>
      <c r="I75" s="137"/>
      <c r="J75" s="137"/>
      <c r="K75" s="137"/>
      <c r="L75" s="113"/>
      <c r="M75" s="113"/>
      <c r="N75" s="112"/>
      <c r="O75" s="138"/>
      <c r="Q75" s="138"/>
    </row>
    <row r="76" spans="1:17">
      <c r="A76" s="136"/>
      <c r="B76" s="133"/>
      <c r="C76" s="133"/>
      <c r="D76" s="113"/>
      <c r="E76" s="113"/>
      <c r="F76" s="137"/>
      <c r="G76" s="137"/>
      <c r="H76" s="137"/>
      <c r="I76" s="137"/>
      <c r="J76" s="137"/>
      <c r="K76" s="137"/>
      <c r="L76" s="113"/>
      <c r="M76" s="113"/>
      <c r="N76" s="112"/>
      <c r="O76" s="138"/>
      <c r="Q76" s="138"/>
    </row>
    <row r="77" spans="1:17">
      <c r="A77" s="136"/>
      <c r="B77" s="133"/>
      <c r="C77" s="133"/>
      <c r="D77" s="113"/>
      <c r="E77" s="113"/>
      <c r="F77" s="137"/>
      <c r="G77" s="137"/>
      <c r="H77" s="137"/>
      <c r="I77" s="137"/>
      <c r="J77" s="137"/>
      <c r="K77" s="137"/>
      <c r="L77" s="113"/>
      <c r="M77" s="113"/>
      <c r="N77" s="112"/>
      <c r="O77" s="138"/>
      <c r="Q77" s="138"/>
    </row>
    <row r="78" spans="1:17">
      <c r="A78" s="136"/>
      <c r="B78" s="133"/>
      <c r="C78" s="133"/>
      <c r="D78" s="113"/>
      <c r="E78" s="113"/>
      <c r="F78" s="137"/>
      <c r="G78" s="137"/>
      <c r="H78" s="137"/>
      <c r="I78" s="137"/>
      <c r="J78" s="137"/>
      <c r="K78" s="137"/>
      <c r="L78" s="113"/>
      <c r="M78" s="113"/>
      <c r="N78" s="112"/>
      <c r="O78" s="138"/>
      <c r="Q78" s="138"/>
    </row>
    <row r="79" spans="1:17">
      <c r="A79" s="136"/>
      <c r="B79" s="133"/>
      <c r="C79" s="133"/>
      <c r="D79" s="113"/>
      <c r="E79" s="113"/>
      <c r="F79" s="137"/>
      <c r="G79" s="137"/>
      <c r="H79" s="137"/>
      <c r="I79" s="137"/>
      <c r="J79" s="137"/>
      <c r="K79" s="137"/>
      <c r="L79" s="113"/>
      <c r="M79" s="113"/>
      <c r="N79" s="112"/>
      <c r="O79" s="138"/>
      <c r="Q79" s="138"/>
    </row>
    <row r="80" spans="1:17">
      <c r="A80" s="136"/>
      <c r="B80" s="133"/>
      <c r="C80" s="133"/>
      <c r="D80" s="113"/>
      <c r="E80" s="113"/>
      <c r="F80" s="137"/>
      <c r="G80" s="137"/>
      <c r="H80" s="137"/>
      <c r="I80" s="137"/>
      <c r="J80" s="137"/>
      <c r="K80" s="137"/>
      <c r="L80" s="113"/>
      <c r="M80" s="113"/>
      <c r="N80" s="112"/>
      <c r="O80" s="138"/>
      <c r="Q80" s="138"/>
    </row>
    <row r="81" spans="1:17">
      <c r="A81" s="136"/>
      <c r="B81" s="133"/>
      <c r="C81" s="133"/>
      <c r="D81" s="113"/>
      <c r="E81" s="113"/>
      <c r="F81" s="137"/>
      <c r="G81" s="137"/>
      <c r="H81" s="137"/>
      <c r="I81" s="137"/>
      <c r="J81" s="137"/>
      <c r="K81" s="137"/>
      <c r="L81" s="113"/>
      <c r="M81" s="113"/>
      <c r="N81" s="112"/>
      <c r="O81" s="138"/>
      <c r="Q81" s="138"/>
    </row>
    <row r="82" spans="1:17">
      <c r="A82" s="136"/>
      <c r="B82" s="133"/>
      <c r="C82" s="133"/>
      <c r="D82" s="113"/>
      <c r="E82" s="113"/>
      <c r="F82" s="137"/>
      <c r="G82" s="137"/>
      <c r="H82" s="137"/>
      <c r="I82" s="137"/>
      <c r="J82" s="137"/>
      <c r="K82" s="137"/>
      <c r="L82" s="113"/>
      <c r="M82" s="113"/>
      <c r="N82" s="112"/>
      <c r="O82" s="138"/>
      <c r="Q82" s="138"/>
    </row>
    <row r="83" spans="1:17">
      <c r="A83" s="136"/>
      <c r="B83" s="133"/>
      <c r="C83" s="133"/>
      <c r="D83" s="113"/>
      <c r="E83" s="113"/>
      <c r="F83" s="137"/>
      <c r="G83" s="137"/>
      <c r="H83" s="137"/>
      <c r="I83" s="137"/>
      <c r="J83" s="137"/>
      <c r="K83" s="137"/>
      <c r="L83" s="113"/>
      <c r="M83" s="113"/>
      <c r="N83" s="112"/>
      <c r="O83" s="138"/>
      <c r="Q83" s="138"/>
    </row>
    <row r="84" spans="1:17">
      <c r="A84" s="136"/>
      <c r="B84" s="133"/>
      <c r="C84" s="133"/>
      <c r="D84" s="113"/>
      <c r="E84" s="113"/>
      <c r="F84" s="137"/>
      <c r="G84" s="137"/>
      <c r="H84" s="137"/>
      <c r="I84" s="137"/>
      <c r="J84" s="137"/>
      <c r="K84" s="137"/>
      <c r="L84" s="113"/>
      <c r="M84" s="113"/>
      <c r="N84" s="112"/>
      <c r="O84" s="138"/>
      <c r="Q84" s="138"/>
    </row>
    <row r="85" spans="1:17">
      <c r="A85" s="136"/>
      <c r="B85" s="133"/>
      <c r="C85" s="133"/>
      <c r="D85" s="113"/>
      <c r="E85" s="113"/>
      <c r="F85" s="137"/>
      <c r="G85" s="137"/>
      <c r="H85" s="137"/>
      <c r="I85" s="137"/>
      <c r="J85" s="137"/>
      <c r="K85" s="137"/>
      <c r="L85" s="113"/>
      <c r="M85" s="113"/>
      <c r="N85" s="112"/>
      <c r="O85" s="138"/>
      <c r="Q85" s="138"/>
    </row>
    <row r="86" spans="1:17">
      <c r="A86" s="136"/>
      <c r="B86" s="133"/>
      <c r="C86" s="133"/>
      <c r="D86" s="113"/>
      <c r="E86" s="113"/>
      <c r="F86" s="137"/>
      <c r="G86" s="137"/>
      <c r="H86" s="137"/>
      <c r="I86" s="137"/>
      <c r="J86" s="137"/>
      <c r="K86" s="137"/>
      <c r="L86" s="113"/>
      <c r="M86" s="113"/>
      <c r="N86" s="112"/>
      <c r="O86" s="138"/>
      <c r="Q86" s="138"/>
    </row>
    <row r="87" spans="1:17">
      <c r="A87" s="136"/>
      <c r="B87" s="133"/>
      <c r="C87" s="133"/>
      <c r="D87" s="113"/>
      <c r="E87" s="113"/>
      <c r="F87" s="137"/>
      <c r="G87" s="137"/>
      <c r="H87" s="137"/>
      <c r="I87" s="137"/>
      <c r="J87" s="137"/>
      <c r="K87" s="137"/>
      <c r="L87" s="113"/>
      <c r="M87" s="113"/>
      <c r="N87" s="112"/>
      <c r="O87" s="138"/>
      <c r="Q87" s="138"/>
    </row>
    <row r="88" spans="1:17">
      <c r="A88" s="136"/>
      <c r="B88" s="133"/>
      <c r="C88" s="133"/>
      <c r="D88" s="113"/>
      <c r="E88" s="113"/>
      <c r="F88" s="137"/>
      <c r="G88" s="137"/>
      <c r="H88" s="137"/>
      <c r="I88" s="137"/>
      <c r="J88" s="137"/>
      <c r="K88" s="137"/>
      <c r="L88" s="113"/>
      <c r="M88" s="113"/>
      <c r="N88" s="112"/>
      <c r="O88" s="138"/>
      <c r="Q88" s="138"/>
    </row>
    <row r="89" spans="1:17">
      <c r="A89" s="136"/>
      <c r="B89" s="133"/>
      <c r="C89" s="133"/>
      <c r="D89" s="113"/>
      <c r="E89" s="113"/>
      <c r="F89" s="137"/>
      <c r="G89" s="137"/>
      <c r="H89" s="137"/>
      <c r="I89" s="137"/>
      <c r="J89" s="137"/>
      <c r="K89" s="137"/>
      <c r="L89" s="113"/>
      <c r="M89" s="113"/>
      <c r="N89" s="112"/>
      <c r="O89" s="138"/>
      <c r="Q89" s="138"/>
    </row>
    <row r="90" spans="1:17">
      <c r="A90" s="136"/>
      <c r="B90" s="133"/>
      <c r="C90" s="133"/>
      <c r="D90" s="113"/>
      <c r="E90" s="113"/>
      <c r="F90" s="137"/>
      <c r="G90" s="137"/>
      <c r="H90" s="137"/>
      <c r="I90" s="137"/>
      <c r="J90" s="137"/>
      <c r="K90" s="137"/>
      <c r="L90" s="113"/>
      <c r="M90" s="113"/>
      <c r="N90" s="112"/>
      <c r="O90" s="138"/>
      <c r="Q90" s="138"/>
    </row>
    <row r="91" spans="1:17">
      <c r="A91" s="136"/>
      <c r="B91" s="133"/>
      <c r="C91" s="133"/>
      <c r="D91" s="113"/>
      <c r="E91" s="113"/>
      <c r="F91" s="137"/>
      <c r="G91" s="137"/>
      <c r="H91" s="137"/>
      <c r="I91" s="137"/>
      <c r="J91" s="137"/>
      <c r="K91" s="137"/>
      <c r="L91" s="113"/>
      <c r="M91" s="113"/>
      <c r="N91" s="112"/>
      <c r="O91" s="138"/>
      <c r="Q91" s="138"/>
    </row>
    <row r="92" spans="1:17">
      <c r="A92" s="136"/>
      <c r="B92" s="133"/>
      <c r="C92" s="133"/>
      <c r="D92" s="113"/>
      <c r="E92" s="113"/>
      <c r="F92" s="137"/>
      <c r="G92" s="137"/>
      <c r="H92" s="137"/>
      <c r="I92" s="137"/>
      <c r="J92" s="137"/>
      <c r="K92" s="137"/>
      <c r="L92" s="113"/>
      <c r="M92" s="113"/>
      <c r="N92" s="112"/>
      <c r="O92" s="138"/>
      <c r="Q92" s="138"/>
    </row>
    <row r="93" spans="1:17">
      <c r="A93" s="136"/>
      <c r="B93" s="133"/>
      <c r="C93" s="133"/>
      <c r="D93" s="113"/>
      <c r="E93" s="113"/>
      <c r="F93" s="137"/>
      <c r="G93" s="137"/>
      <c r="H93" s="137"/>
      <c r="I93" s="137"/>
      <c r="J93" s="137"/>
      <c r="K93" s="137"/>
      <c r="L93" s="113"/>
      <c r="M93" s="113"/>
      <c r="N93" s="112"/>
      <c r="O93" s="138"/>
      <c r="Q93" s="138"/>
    </row>
    <row r="94" spans="1:17">
      <c r="A94" s="136"/>
      <c r="B94" s="133"/>
      <c r="C94" s="133"/>
      <c r="D94" s="113"/>
      <c r="E94" s="113"/>
      <c r="F94" s="137"/>
      <c r="G94" s="137"/>
      <c r="H94" s="137"/>
      <c r="I94" s="137"/>
      <c r="J94" s="137"/>
      <c r="K94" s="137"/>
      <c r="L94" s="113"/>
      <c r="M94" s="113"/>
      <c r="N94" s="112"/>
      <c r="O94" s="138"/>
      <c r="Q94" s="138"/>
    </row>
    <row r="95" spans="1:17">
      <c r="A95" s="136"/>
      <c r="B95" s="133"/>
      <c r="C95" s="133"/>
      <c r="D95" s="113"/>
      <c r="E95" s="113"/>
      <c r="F95" s="137"/>
      <c r="G95" s="137"/>
      <c r="H95" s="137"/>
      <c r="I95" s="137"/>
      <c r="J95" s="137"/>
      <c r="K95" s="137"/>
      <c r="L95" s="113"/>
      <c r="M95" s="113"/>
      <c r="N95" s="112"/>
      <c r="O95" s="138"/>
      <c r="Q95" s="138"/>
    </row>
    <row r="96" spans="1:17">
      <c r="A96" s="136"/>
      <c r="B96" s="133"/>
      <c r="C96" s="133"/>
      <c r="D96" s="113"/>
      <c r="E96" s="113"/>
      <c r="F96" s="137"/>
      <c r="G96" s="137"/>
      <c r="H96" s="137"/>
      <c r="I96" s="137"/>
      <c r="J96" s="137"/>
      <c r="K96" s="137"/>
      <c r="L96" s="113"/>
      <c r="M96" s="113"/>
      <c r="N96" s="112"/>
      <c r="O96" s="138"/>
      <c r="Q96" s="138"/>
    </row>
    <row r="97" spans="1:17">
      <c r="A97" s="136"/>
      <c r="B97" s="133"/>
      <c r="C97" s="133"/>
      <c r="D97" s="113"/>
      <c r="E97" s="113"/>
      <c r="F97" s="137"/>
      <c r="G97" s="137"/>
      <c r="H97" s="137"/>
      <c r="I97" s="137"/>
      <c r="J97" s="137"/>
      <c r="K97" s="137"/>
      <c r="L97" s="113"/>
      <c r="M97" s="113"/>
      <c r="N97" s="113"/>
      <c r="O97" s="138"/>
      <c r="Q97" s="138"/>
    </row>
    <row r="98" spans="1:17">
      <c r="A98" s="136"/>
      <c r="B98" s="133"/>
      <c r="C98" s="133"/>
      <c r="D98" s="113"/>
      <c r="E98" s="113"/>
      <c r="F98" s="137"/>
      <c r="G98" s="137"/>
      <c r="H98" s="137"/>
      <c r="I98" s="137"/>
      <c r="J98" s="137"/>
      <c r="K98" s="137"/>
      <c r="L98" s="113"/>
      <c r="M98" s="113"/>
      <c r="N98" s="113"/>
      <c r="O98" s="138"/>
      <c r="Q98" s="138"/>
    </row>
    <row r="99" spans="1:17">
      <c r="A99" s="136"/>
      <c r="B99" s="133"/>
      <c r="C99" s="133"/>
      <c r="D99" s="113"/>
      <c r="E99" s="113"/>
      <c r="F99" s="137"/>
      <c r="G99" s="137"/>
      <c r="H99" s="137"/>
      <c r="I99" s="137"/>
      <c r="J99" s="137"/>
      <c r="K99" s="137"/>
      <c r="L99" s="113"/>
      <c r="M99" s="113"/>
      <c r="N99" s="112"/>
      <c r="O99" s="138"/>
      <c r="Q99" s="138"/>
    </row>
    <row r="100" spans="1:17">
      <c r="A100" s="136"/>
      <c r="B100" s="133"/>
      <c r="C100" s="133"/>
      <c r="D100" s="113"/>
      <c r="E100" s="113"/>
      <c r="F100" s="137"/>
      <c r="G100" s="137"/>
      <c r="H100" s="137"/>
      <c r="I100" s="137"/>
      <c r="J100" s="137"/>
      <c r="K100" s="137"/>
      <c r="L100" s="113"/>
      <c r="M100" s="113"/>
      <c r="N100" s="112"/>
      <c r="O100" s="138"/>
      <c r="Q100" s="138"/>
    </row>
    <row r="101" spans="1:17">
      <c r="A101" s="136"/>
      <c r="B101" s="133"/>
      <c r="C101" s="133"/>
      <c r="D101" s="113"/>
      <c r="E101" s="113"/>
      <c r="F101" s="137"/>
      <c r="G101" s="137"/>
      <c r="H101" s="137"/>
      <c r="I101" s="137"/>
      <c r="J101" s="137"/>
      <c r="K101" s="137"/>
      <c r="L101" s="113"/>
      <c r="M101" s="113"/>
      <c r="N101" s="112"/>
      <c r="O101" s="138"/>
      <c r="Q101" s="138"/>
    </row>
    <row r="102" spans="1:17">
      <c r="A102" s="136"/>
      <c r="B102" s="133"/>
      <c r="C102" s="133"/>
      <c r="D102" s="113"/>
      <c r="E102" s="113"/>
      <c r="F102" s="137"/>
      <c r="G102" s="137"/>
      <c r="H102" s="137"/>
      <c r="I102" s="137"/>
      <c r="J102" s="137"/>
      <c r="K102" s="137"/>
      <c r="L102" s="113"/>
      <c r="M102" s="113"/>
      <c r="N102" s="112"/>
      <c r="O102" s="138"/>
      <c r="Q102" s="138"/>
    </row>
    <row r="103" spans="1:17">
      <c r="A103" s="136"/>
      <c r="B103" s="133"/>
      <c r="C103" s="133"/>
      <c r="D103" s="113"/>
      <c r="E103" s="113"/>
      <c r="F103" s="137"/>
      <c r="G103" s="137"/>
      <c r="H103" s="137"/>
      <c r="I103" s="137"/>
      <c r="J103" s="137"/>
      <c r="K103" s="137"/>
      <c r="L103" s="113"/>
      <c r="M103" s="113"/>
      <c r="N103" s="113"/>
      <c r="O103" s="138"/>
      <c r="Q103" s="138"/>
    </row>
    <row r="104" spans="1:17">
      <c r="A104" s="136"/>
      <c r="B104" s="133"/>
      <c r="C104" s="133"/>
      <c r="D104" s="113"/>
      <c r="E104" s="113"/>
      <c r="F104" s="137"/>
      <c r="G104" s="137"/>
      <c r="H104" s="137"/>
      <c r="I104" s="137"/>
      <c r="J104" s="137"/>
      <c r="K104" s="137"/>
      <c r="L104" s="113"/>
      <c r="M104" s="113"/>
      <c r="N104" s="113"/>
      <c r="O104" s="138"/>
      <c r="Q104" s="138"/>
    </row>
    <row r="105" spans="1:17">
      <c r="A105" s="136"/>
      <c r="B105" s="133"/>
      <c r="C105" s="133"/>
      <c r="D105" s="113"/>
      <c r="E105" s="113"/>
      <c r="F105" s="137"/>
      <c r="G105" s="137"/>
      <c r="H105" s="137"/>
      <c r="I105" s="137"/>
      <c r="J105" s="137"/>
      <c r="K105" s="137"/>
      <c r="L105" s="113"/>
      <c r="M105" s="113"/>
      <c r="N105" s="113"/>
      <c r="O105" s="138"/>
      <c r="Q105" s="138"/>
    </row>
    <row r="106" spans="1:17">
      <c r="A106" s="136"/>
      <c r="B106" s="133"/>
      <c r="C106" s="133"/>
      <c r="D106" s="113"/>
      <c r="E106" s="113"/>
      <c r="F106" s="137"/>
      <c r="G106" s="137"/>
      <c r="H106" s="137"/>
      <c r="I106" s="137"/>
      <c r="J106" s="137"/>
      <c r="K106" s="137"/>
      <c r="L106" s="113"/>
      <c r="M106" s="113"/>
      <c r="N106" s="113"/>
      <c r="O106" s="138"/>
      <c r="Q106" s="138"/>
    </row>
    <row r="107" spans="1:17">
      <c r="A107" s="136"/>
      <c r="B107" s="133"/>
      <c r="C107" s="133"/>
      <c r="D107" s="113"/>
      <c r="E107" s="113"/>
      <c r="F107" s="137"/>
      <c r="G107" s="137"/>
      <c r="H107" s="137"/>
      <c r="I107" s="137"/>
      <c r="J107" s="137"/>
      <c r="K107" s="137"/>
      <c r="L107" s="113"/>
      <c r="M107" s="113"/>
      <c r="N107" s="113"/>
      <c r="O107" s="138"/>
      <c r="Q107" s="138"/>
    </row>
    <row r="108" spans="1:17">
      <c r="A108" s="136"/>
      <c r="B108" s="133"/>
      <c r="C108" s="133"/>
      <c r="D108" s="113"/>
      <c r="E108" s="113"/>
      <c r="F108" s="137"/>
      <c r="G108" s="137"/>
      <c r="H108" s="137"/>
      <c r="I108" s="137"/>
      <c r="J108" s="137"/>
      <c r="K108" s="137"/>
      <c r="L108" s="113"/>
      <c r="M108" s="113"/>
      <c r="N108" s="113"/>
      <c r="O108" s="138"/>
      <c r="Q108" s="138"/>
    </row>
    <row r="109" spans="1:17">
      <c r="A109" s="136"/>
      <c r="B109" s="133"/>
      <c r="C109" s="133"/>
      <c r="D109" s="113"/>
      <c r="E109" s="113"/>
      <c r="F109" s="137"/>
      <c r="G109" s="137"/>
      <c r="H109" s="137"/>
      <c r="I109" s="137"/>
      <c r="J109" s="137"/>
      <c r="K109" s="137"/>
      <c r="L109" s="113"/>
      <c r="M109" s="113"/>
      <c r="N109" s="113"/>
      <c r="O109" s="138"/>
      <c r="Q109" s="138"/>
    </row>
    <row r="110" spans="1:17">
      <c r="A110" s="136"/>
      <c r="B110" s="133"/>
      <c r="C110" s="133"/>
      <c r="D110" s="113"/>
      <c r="E110" s="113"/>
      <c r="F110" s="137"/>
      <c r="G110" s="137"/>
      <c r="H110" s="137"/>
      <c r="I110" s="137"/>
      <c r="J110" s="137"/>
      <c r="K110" s="137"/>
      <c r="L110" s="113"/>
      <c r="M110" s="113"/>
      <c r="N110" s="113"/>
      <c r="O110" s="138"/>
      <c r="Q110" s="138"/>
    </row>
    <row r="111" spans="1:17">
      <c r="A111" s="136"/>
      <c r="B111" s="133"/>
      <c r="C111" s="133"/>
      <c r="D111" s="113"/>
      <c r="E111" s="113"/>
      <c r="F111" s="137"/>
      <c r="G111" s="137"/>
      <c r="H111" s="137"/>
      <c r="I111" s="137"/>
      <c r="J111" s="137"/>
      <c r="K111" s="137"/>
      <c r="L111" s="113"/>
      <c r="M111" s="113"/>
      <c r="N111" s="113"/>
      <c r="O111" s="138"/>
      <c r="Q111" s="138"/>
    </row>
    <row r="112" spans="1:17">
      <c r="A112" s="136"/>
      <c r="B112" s="133"/>
      <c r="C112" s="133"/>
      <c r="D112" s="113"/>
      <c r="E112" s="113"/>
      <c r="F112" s="137"/>
      <c r="G112" s="137"/>
      <c r="H112" s="137"/>
      <c r="I112" s="137"/>
      <c r="J112" s="137"/>
      <c r="K112" s="137"/>
      <c r="L112" s="113"/>
      <c r="M112" s="113"/>
      <c r="N112" s="113"/>
      <c r="O112" s="138"/>
      <c r="Q112" s="138"/>
    </row>
    <row r="113" spans="1:17">
      <c r="A113" s="136"/>
      <c r="B113" s="133"/>
      <c r="C113" s="133"/>
      <c r="D113" s="113"/>
      <c r="E113" s="113"/>
      <c r="F113" s="137"/>
      <c r="G113" s="137"/>
      <c r="H113" s="137"/>
      <c r="I113" s="137"/>
      <c r="J113" s="137"/>
      <c r="K113" s="137"/>
      <c r="L113" s="113"/>
      <c r="M113" s="113"/>
      <c r="N113" s="113"/>
      <c r="O113" s="138"/>
      <c r="Q113" s="138"/>
    </row>
    <row r="114" spans="1:17">
      <c r="A114" s="136"/>
      <c r="B114" s="133"/>
      <c r="C114" s="133"/>
      <c r="D114" s="113"/>
      <c r="E114" s="113"/>
      <c r="F114" s="137"/>
      <c r="G114" s="137"/>
      <c r="H114" s="137"/>
      <c r="I114" s="137"/>
      <c r="J114" s="137"/>
      <c r="K114" s="137"/>
      <c r="L114" s="113"/>
      <c r="M114" s="113"/>
      <c r="N114" s="113"/>
      <c r="O114" s="138"/>
      <c r="Q114" s="138"/>
    </row>
    <row r="115" spans="1:17">
      <c r="A115" s="136"/>
      <c r="B115" s="133"/>
      <c r="C115" s="133"/>
      <c r="D115" s="113"/>
      <c r="E115" s="113"/>
      <c r="F115" s="137"/>
      <c r="G115" s="137"/>
      <c r="H115" s="137"/>
      <c r="I115" s="137"/>
      <c r="J115" s="137"/>
      <c r="K115" s="137"/>
      <c r="L115" s="113"/>
      <c r="M115" s="113"/>
      <c r="N115" s="113"/>
      <c r="O115" s="138"/>
      <c r="Q115" s="138"/>
    </row>
    <row r="116" spans="1:17">
      <c r="A116" s="136"/>
      <c r="B116" s="133"/>
      <c r="C116" s="133"/>
      <c r="D116" s="113"/>
      <c r="E116" s="113"/>
      <c r="F116" s="137"/>
      <c r="G116" s="137"/>
      <c r="H116" s="137"/>
      <c r="I116" s="137"/>
      <c r="J116" s="137"/>
      <c r="K116" s="137"/>
      <c r="L116" s="113"/>
      <c r="M116" s="113"/>
      <c r="N116" s="113"/>
      <c r="O116" s="138"/>
      <c r="Q116" s="138"/>
    </row>
    <row r="117" spans="1:17">
      <c r="A117" s="136"/>
      <c r="B117" s="133"/>
      <c r="C117" s="133"/>
      <c r="D117" s="113"/>
      <c r="E117" s="113"/>
      <c r="F117" s="137"/>
      <c r="G117" s="137"/>
      <c r="H117" s="137"/>
      <c r="I117" s="137"/>
      <c r="J117" s="137"/>
      <c r="K117" s="137"/>
      <c r="L117" s="113"/>
      <c r="M117" s="113"/>
      <c r="N117" s="113"/>
      <c r="O117" s="138"/>
      <c r="Q117" s="138"/>
    </row>
    <row r="118" spans="1:17">
      <c r="A118" s="136"/>
      <c r="B118" s="133"/>
      <c r="C118" s="133"/>
      <c r="D118" s="113"/>
      <c r="E118" s="113"/>
      <c r="F118" s="137"/>
      <c r="G118" s="137"/>
      <c r="H118" s="137"/>
      <c r="I118" s="137"/>
      <c r="J118" s="137"/>
      <c r="K118" s="137"/>
      <c r="L118" s="113"/>
      <c r="M118" s="113"/>
      <c r="N118" s="113"/>
      <c r="O118" s="138"/>
      <c r="Q118" s="138"/>
    </row>
    <row r="119" spans="1:17">
      <c r="A119" s="136"/>
      <c r="B119" s="133"/>
      <c r="C119" s="133"/>
      <c r="D119" s="113"/>
      <c r="E119" s="113"/>
      <c r="F119" s="137"/>
      <c r="G119" s="137"/>
      <c r="H119" s="137"/>
      <c r="I119" s="137"/>
      <c r="J119" s="137"/>
      <c r="K119" s="137"/>
      <c r="L119" s="113"/>
      <c r="M119" s="113"/>
      <c r="N119" s="113"/>
      <c r="O119" s="138"/>
      <c r="Q119" s="138"/>
    </row>
    <row r="120" spans="1:17">
      <c r="A120" s="136"/>
      <c r="B120" s="133"/>
      <c r="C120" s="133"/>
      <c r="D120" s="113"/>
      <c r="E120" s="113"/>
      <c r="F120" s="137"/>
      <c r="G120" s="137"/>
      <c r="H120" s="137"/>
      <c r="I120" s="137"/>
      <c r="J120" s="137"/>
      <c r="K120" s="137"/>
      <c r="L120" s="113"/>
      <c r="M120" s="113"/>
      <c r="N120" s="113"/>
      <c r="O120" s="138"/>
      <c r="Q120" s="138"/>
    </row>
    <row r="121" spans="1:17">
      <c r="A121" s="136"/>
      <c r="B121" s="133"/>
      <c r="C121" s="133"/>
      <c r="D121" s="113"/>
      <c r="E121" s="113"/>
      <c r="F121" s="137"/>
      <c r="G121" s="137"/>
      <c r="H121" s="137"/>
      <c r="I121" s="137"/>
      <c r="J121" s="137"/>
      <c r="K121" s="137"/>
      <c r="L121" s="113"/>
      <c r="M121" s="113"/>
      <c r="N121" s="113"/>
      <c r="O121" s="138"/>
      <c r="Q121" s="138"/>
    </row>
    <row r="122" spans="1:17">
      <c r="A122" s="136"/>
      <c r="B122" s="133"/>
      <c r="C122" s="133"/>
      <c r="D122" s="113"/>
      <c r="E122" s="113"/>
      <c r="F122" s="137"/>
      <c r="G122" s="137"/>
      <c r="H122" s="137"/>
      <c r="I122" s="137"/>
      <c r="J122" s="137"/>
      <c r="K122" s="137"/>
      <c r="L122" s="113"/>
      <c r="M122" s="113"/>
      <c r="N122" s="113"/>
      <c r="O122" s="138"/>
      <c r="Q122" s="138"/>
    </row>
    <row r="123" spans="1:17">
      <c r="A123" s="136"/>
      <c r="B123" s="110"/>
      <c r="C123" s="133"/>
      <c r="D123" s="113"/>
      <c r="E123" s="113"/>
      <c r="F123" s="137"/>
      <c r="G123" s="137"/>
      <c r="H123" s="137"/>
      <c r="I123" s="137"/>
      <c r="J123" s="137"/>
      <c r="K123" s="137"/>
      <c r="L123" s="113"/>
      <c r="M123" s="113"/>
      <c r="N123" s="113"/>
      <c r="O123" s="138"/>
      <c r="Q123" s="138"/>
    </row>
    <row r="124" spans="1:17">
      <c r="A124" s="136"/>
      <c r="B124" s="110"/>
      <c r="C124" s="133"/>
      <c r="D124" s="113"/>
      <c r="E124" s="113"/>
      <c r="F124" s="137"/>
      <c r="G124" s="137"/>
      <c r="H124" s="137"/>
      <c r="I124" s="137"/>
      <c r="J124" s="137"/>
      <c r="K124" s="137"/>
      <c r="L124" s="113"/>
      <c r="M124" s="113"/>
      <c r="N124" s="113"/>
      <c r="O124" s="138"/>
      <c r="Q124" s="138"/>
    </row>
    <row r="125" spans="1:17">
      <c r="A125" s="136"/>
      <c r="B125" s="133"/>
      <c r="C125" s="133"/>
      <c r="D125" s="113"/>
      <c r="E125" s="113"/>
      <c r="F125" s="137"/>
      <c r="G125" s="137"/>
      <c r="H125" s="137"/>
      <c r="I125" s="137"/>
      <c r="J125" s="137"/>
      <c r="K125" s="137"/>
      <c r="L125" s="113"/>
      <c r="M125" s="113"/>
      <c r="N125" s="113"/>
      <c r="O125" s="138"/>
      <c r="Q125" s="138"/>
    </row>
    <row r="126" spans="1:17">
      <c r="A126" s="136"/>
      <c r="B126" s="133"/>
      <c r="C126" s="133"/>
      <c r="D126" s="113"/>
      <c r="E126" s="113"/>
      <c r="F126" s="137"/>
      <c r="G126" s="137"/>
      <c r="H126" s="137"/>
      <c r="I126" s="137"/>
      <c r="J126" s="137"/>
      <c r="K126" s="137"/>
      <c r="L126" s="113"/>
      <c r="M126" s="113"/>
      <c r="N126" s="113"/>
      <c r="O126" s="138"/>
      <c r="Q126" s="138"/>
    </row>
    <row r="127" spans="1:17">
      <c r="A127" s="136"/>
      <c r="B127" s="133"/>
      <c r="C127" s="133"/>
      <c r="D127" s="113"/>
      <c r="E127" s="113"/>
      <c r="F127" s="137"/>
      <c r="G127" s="137"/>
      <c r="H127" s="137"/>
      <c r="I127" s="137"/>
      <c r="J127" s="137"/>
      <c r="K127" s="137"/>
      <c r="L127" s="113"/>
      <c r="M127" s="113"/>
      <c r="N127" s="113"/>
      <c r="O127" s="138"/>
      <c r="Q127" s="138"/>
    </row>
    <row r="128" spans="1:17">
      <c r="A128" s="136"/>
      <c r="B128" s="133"/>
      <c r="C128" s="133"/>
      <c r="D128" s="113"/>
      <c r="E128" s="113"/>
      <c r="F128" s="137"/>
      <c r="G128" s="137"/>
      <c r="H128" s="137"/>
      <c r="I128" s="137"/>
      <c r="J128" s="137"/>
      <c r="K128" s="137"/>
      <c r="L128" s="113"/>
      <c r="M128" s="113"/>
      <c r="N128" s="113"/>
      <c r="O128" s="138"/>
      <c r="Q128" s="138"/>
    </row>
    <row r="129" spans="1:17">
      <c r="A129" s="136"/>
      <c r="B129" s="133"/>
      <c r="C129" s="133"/>
      <c r="D129" s="113"/>
      <c r="E129" s="113"/>
      <c r="F129" s="137"/>
      <c r="G129" s="137"/>
      <c r="H129" s="137"/>
      <c r="I129" s="137"/>
      <c r="J129" s="137"/>
      <c r="K129" s="137"/>
      <c r="L129" s="113"/>
      <c r="M129" s="113"/>
      <c r="N129" s="113"/>
      <c r="O129" s="138"/>
      <c r="Q129" s="138"/>
    </row>
    <row r="130" spans="1:17">
      <c r="A130" s="136"/>
      <c r="B130" s="133"/>
      <c r="C130" s="133"/>
      <c r="D130" s="113"/>
      <c r="E130" s="113"/>
      <c r="F130" s="137"/>
      <c r="G130" s="137"/>
      <c r="H130" s="137"/>
      <c r="I130" s="137"/>
      <c r="J130" s="137"/>
      <c r="K130" s="137"/>
      <c r="L130" s="113"/>
      <c r="M130" s="113"/>
      <c r="N130" s="113"/>
      <c r="O130" s="138"/>
      <c r="Q130" s="138"/>
    </row>
    <row r="131" spans="1:17">
      <c r="A131" s="136"/>
      <c r="B131" s="133"/>
      <c r="C131" s="133"/>
      <c r="D131" s="113"/>
      <c r="E131" s="113"/>
      <c r="F131" s="137"/>
      <c r="G131" s="137"/>
      <c r="H131" s="137"/>
      <c r="I131" s="137"/>
      <c r="J131" s="137"/>
      <c r="K131" s="137"/>
      <c r="L131" s="113"/>
      <c r="M131" s="113"/>
      <c r="N131" s="113"/>
      <c r="O131" s="138"/>
      <c r="Q131" s="138"/>
    </row>
    <row r="132" spans="1:17">
      <c r="A132" s="136"/>
      <c r="B132" s="133"/>
      <c r="C132" s="133"/>
      <c r="D132" s="113"/>
      <c r="E132" s="113"/>
      <c r="F132" s="137"/>
      <c r="G132" s="137"/>
      <c r="H132" s="137"/>
      <c r="I132" s="137"/>
      <c r="J132" s="137"/>
      <c r="K132" s="137"/>
      <c r="L132" s="113"/>
      <c r="M132" s="113"/>
      <c r="N132" s="113"/>
      <c r="O132" s="138"/>
      <c r="Q132" s="138"/>
    </row>
    <row r="133" spans="1:17">
      <c r="A133" s="136"/>
      <c r="B133" s="133"/>
      <c r="C133" s="133"/>
      <c r="D133" s="113"/>
      <c r="E133" s="113"/>
      <c r="F133" s="137"/>
      <c r="G133" s="137"/>
      <c r="H133" s="137"/>
      <c r="I133" s="137"/>
      <c r="J133" s="137"/>
      <c r="K133" s="137"/>
      <c r="L133" s="113"/>
      <c r="M133" s="113"/>
      <c r="N133" s="113"/>
      <c r="O133" s="138"/>
      <c r="Q133" s="138"/>
    </row>
    <row r="134" spans="1:17">
      <c r="A134" s="136"/>
      <c r="B134" s="139"/>
      <c r="C134" s="133"/>
      <c r="D134" s="113"/>
      <c r="E134" s="113"/>
      <c r="F134" s="137"/>
      <c r="G134" s="137"/>
      <c r="H134" s="137"/>
      <c r="I134" s="137"/>
      <c r="J134" s="137"/>
      <c r="K134" s="137"/>
      <c r="L134" s="113"/>
      <c r="M134" s="113"/>
      <c r="N134" s="113"/>
      <c r="O134" s="138"/>
      <c r="Q134" s="138"/>
    </row>
    <row r="135" spans="1:17">
      <c r="A135" s="136"/>
      <c r="B135" s="133"/>
      <c r="C135" s="133"/>
      <c r="D135" s="113"/>
      <c r="E135" s="113"/>
      <c r="F135" s="137"/>
      <c r="G135" s="137"/>
      <c r="H135" s="137"/>
      <c r="I135" s="137"/>
      <c r="J135" s="137"/>
      <c r="K135" s="137"/>
      <c r="L135" s="113"/>
      <c r="M135" s="113"/>
      <c r="N135" s="113"/>
      <c r="O135" s="138"/>
      <c r="Q135" s="138"/>
    </row>
    <row r="136" spans="1:17">
      <c r="A136" s="136"/>
      <c r="B136" s="133"/>
      <c r="C136" s="133"/>
      <c r="D136" s="113"/>
      <c r="E136" s="113"/>
      <c r="F136" s="137"/>
      <c r="G136" s="137"/>
      <c r="H136" s="137"/>
      <c r="I136" s="137"/>
      <c r="J136" s="137"/>
      <c r="K136" s="137"/>
      <c r="L136" s="113"/>
      <c r="M136" s="113"/>
      <c r="N136" s="113"/>
      <c r="O136" s="138"/>
      <c r="Q136" s="138"/>
    </row>
    <row r="137" spans="1:17">
      <c r="A137" s="136"/>
      <c r="B137" s="133"/>
      <c r="C137" s="133"/>
      <c r="D137" s="113"/>
      <c r="E137" s="113"/>
      <c r="F137" s="137"/>
      <c r="G137" s="137"/>
      <c r="H137" s="137"/>
      <c r="I137" s="137"/>
      <c r="J137" s="137"/>
      <c r="K137" s="137"/>
      <c r="L137" s="113"/>
      <c r="M137" s="113"/>
      <c r="N137" s="113"/>
      <c r="O137" s="138"/>
      <c r="Q137" s="138"/>
    </row>
    <row r="138" spans="1:17">
      <c r="A138" s="136"/>
      <c r="B138" s="133"/>
      <c r="C138" s="133"/>
      <c r="D138" s="113"/>
      <c r="E138" s="113"/>
      <c r="F138" s="137"/>
      <c r="G138" s="137"/>
      <c r="H138" s="137"/>
      <c r="I138" s="137"/>
      <c r="J138" s="137"/>
      <c r="K138" s="137"/>
      <c r="L138" s="113"/>
      <c r="M138" s="113"/>
      <c r="N138" s="113"/>
      <c r="O138" s="138"/>
      <c r="Q138" s="138"/>
    </row>
    <row r="139" spans="1:17">
      <c r="A139" s="136"/>
      <c r="B139" s="140"/>
      <c r="C139" s="133"/>
      <c r="D139" s="113"/>
      <c r="E139" s="113"/>
      <c r="F139" s="137"/>
      <c r="G139" s="137"/>
      <c r="H139" s="137"/>
      <c r="I139" s="137"/>
      <c r="J139" s="137"/>
      <c r="K139" s="137"/>
      <c r="L139" s="113"/>
      <c r="M139" s="113"/>
      <c r="N139" s="113"/>
      <c r="O139" s="138"/>
      <c r="Q139" s="138"/>
    </row>
    <row r="140" spans="1:17">
      <c r="A140" s="136"/>
      <c r="B140" s="133"/>
      <c r="C140" s="133"/>
      <c r="D140" s="113"/>
      <c r="E140" s="113"/>
      <c r="F140" s="137"/>
      <c r="G140" s="137"/>
      <c r="H140" s="137"/>
      <c r="I140" s="137"/>
      <c r="J140" s="137"/>
      <c r="K140" s="137"/>
      <c r="L140" s="113"/>
      <c r="M140" s="113"/>
      <c r="N140" s="113"/>
      <c r="O140" s="138"/>
      <c r="Q140" s="138"/>
    </row>
    <row r="141" spans="1:17">
      <c r="A141" s="136"/>
      <c r="B141" s="133"/>
      <c r="C141" s="133"/>
      <c r="D141" s="113"/>
      <c r="E141" s="113"/>
      <c r="F141" s="137"/>
      <c r="G141" s="137"/>
      <c r="H141" s="137"/>
      <c r="I141" s="137"/>
      <c r="J141" s="137"/>
      <c r="K141" s="137"/>
      <c r="L141" s="113"/>
      <c r="M141" s="113"/>
      <c r="N141" s="113"/>
      <c r="O141" s="138"/>
      <c r="Q141" s="138"/>
    </row>
    <row r="142" spans="1:17">
      <c r="A142" s="136"/>
      <c r="B142" s="139"/>
      <c r="C142" s="133"/>
      <c r="D142" s="113"/>
      <c r="E142" s="113"/>
      <c r="F142" s="137"/>
      <c r="G142" s="137"/>
      <c r="H142" s="137"/>
      <c r="I142" s="137"/>
      <c r="J142" s="137"/>
      <c r="K142" s="137"/>
      <c r="L142" s="113"/>
      <c r="M142" s="113"/>
      <c r="N142" s="113"/>
      <c r="O142" s="138"/>
      <c r="Q142" s="138"/>
    </row>
    <row r="143" spans="1:17">
      <c r="A143" s="136"/>
      <c r="B143" s="133"/>
      <c r="C143" s="133"/>
      <c r="D143" s="113"/>
      <c r="E143" s="113"/>
      <c r="F143" s="137"/>
      <c r="G143" s="137"/>
      <c r="H143" s="137"/>
      <c r="I143" s="137"/>
      <c r="J143" s="137"/>
      <c r="K143" s="137"/>
      <c r="L143" s="113"/>
      <c r="M143" s="113"/>
      <c r="N143" s="113"/>
      <c r="O143" s="138"/>
      <c r="Q143" s="138"/>
    </row>
    <row r="144" spans="1:17">
      <c r="A144" s="136"/>
      <c r="B144" s="133"/>
      <c r="C144" s="133"/>
      <c r="D144" s="113"/>
      <c r="E144" s="113"/>
      <c r="F144" s="137"/>
      <c r="G144" s="137"/>
      <c r="H144" s="137"/>
      <c r="I144" s="137"/>
      <c r="J144" s="137"/>
      <c r="K144" s="137"/>
      <c r="L144" s="113"/>
      <c r="M144" s="113"/>
      <c r="N144" s="113"/>
      <c r="O144" s="138"/>
      <c r="Q144" s="138"/>
    </row>
    <row r="145" spans="1:17">
      <c r="A145" s="136"/>
      <c r="B145" s="146"/>
      <c r="C145" s="133"/>
      <c r="D145" s="113"/>
      <c r="E145" s="113"/>
      <c r="F145" s="137"/>
      <c r="G145" s="137"/>
      <c r="H145" s="137"/>
      <c r="I145" s="137"/>
      <c r="J145" s="137"/>
      <c r="K145" s="137"/>
      <c r="L145" s="113"/>
      <c r="M145" s="113"/>
      <c r="N145" s="113"/>
      <c r="O145" s="138"/>
      <c r="Q145" s="138"/>
    </row>
    <row r="146" spans="1:17">
      <c r="A146" s="136"/>
      <c r="B146" s="139"/>
      <c r="C146" s="133"/>
      <c r="D146" s="113"/>
      <c r="E146" s="113"/>
      <c r="F146" s="137"/>
      <c r="G146" s="137"/>
      <c r="H146" s="137"/>
      <c r="I146" s="137"/>
      <c r="J146" s="137"/>
      <c r="K146" s="137"/>
      <c r="L146" s="113"/>
      <c r="M146" s="113"/>
      <c r="N146" s="113"/>
      <c r="O146" s="138"/>
      <c r="Q146" s="138"/>
    </row>
    <row r="147" spans="1:17">
      <c r="A147" s="340"/>
      <c r="B147" s="133"/>
      <c r="C147" s="133"/>
      <c r="D147" s="113"/>
      <c r="E147" s="113"/>
      <c r="F147" s="137"/>
      <c r="G147" s="137"/>
      <c r="H147" s="137"/>
      <c r="I147" s="137"/>
      <c r="J147" s="137"/>
      <c r="K147" s="137"/>
      <c r="L147" s="113"/>
      <c r="M147" s="113"/>
      <c r="N147" s="113"/>
      <c r="O147" s="138"/>
      <c r="Q147" s="138"/>
    </row>
    <row r="148" spans="1:17">
      <c r="A148" s="340"/>
      <c r="B148" s="133"/>
      <c r="C148" s="133"/>
      <c r="D148" s="113"/>
      <c r="E148" s="113"/>
      <c r="F148" s="137"/>
      <c r="G148" s="137"/>
      <c r="H148" s="137"/>
      <c r="I148" s="137"/>
      <c r="J148" s="137"/>
      <c r="K148" s="137"/>
      <c r="L148" s="113"/>
      <c r="M148" s="113"/>
      <c r="N148" s="113"/>
      <c r="O148" s="138"/>
      <c r="Q148" s="138"/>
    </row>
    <row r="149" spans="1:17">
      <c r="A149" s="136"/>
      <c r="B149" s="133"/>
      <c r="C149" s="133"/>
      <c r="D149" s="113"/>
      <c r="E149" s="113"/>
      <c r="F149" s="137"/>
      <c r="G149" s="137"/>
      <c r="H149" s="137"/>
      <c r="I149" s="137"/>
      <c r="J149" s="137"/>
      <c r="K149" s="137"/>
      <c r="L149" s="113"/>
      <c r="M149" s="113"/>
      <c r="N149" s="113"/>
      <c r="O149" s="138"/>
      <c r="Q149" s="138"/>
    </row>
    <row r="150" spans="1:17">
      <c r="A150" s="136"/>
      <c r="B150" s="133"/>
      <c r="C150" s="133"/>
      <c r="D150" s="113"/>
      <c r="E150" s="113"/>
      <c r="F150" s="137"/>
      <c r="G150" s="137"/>
      <c r="H150" s="137"/>
      <c r="I150" s="137"/>
      <c r="J150" s="137"/>
      <c r="K150" s="137"/>
      <c r="L150" s="113"/>
      <c r="M150" s="113"/>
      <c r="N150" s="113"/>
      <c r="O150" s="138"/>
      <c r="Q150" s="138"/>
    </row>
    <row r="151" spans="1:17">
      <c r="A151" s="136"/>
      <c r="B151" s="139"/>
      <c r="C151" s="133"/>
      <c r="D151" s="113"/>
      <c r="E151" s="113"/>
      <c r="F151" s="137"/>
      <c r="G151" s="137"/>
      <c r="H151" s="137"/>
      <c r="I151" s="137"/>
      <c r="J151" s="137"/>
      <c r="K151" s="137"/>
      <c r="L151" s="113"/>
      <c r="M151" s="113"/>
      <c r="N151" s="113"/>
      <c r="O151" s="138"/>
      <c r="Q151" s="138"/>
    </row>
    <row r="152" spans="1:17">
      <c r="A152" s="136"/>
      <c r="B152" s="133"/>
      <c r="C152" s="133"/>
      <c r="D152" s="113"/>
      <c r="E152" s="113"/>
      <c r="F152" s="137"/>
      <c r="G152" s="137"/>
      <c r="H152" s="137"/>
      <c r="I152" s="137"/>
      <c r="J152" s="137"/>
      <c r="K152" s="137"/>
      <c r="L152" s="113"/>
      <c r="M152" s="113"/>
      <c r="N152" s="113"/>
      <c r="O152" s="138"/>
      <c r="Q152" s="138"/>
    </row>
    <row r="153" spans="1:17">
      <c r="A153" s="136"/>
      <c r="B153" s="139"/>
      <c r="C153" s="133"/>
      <c r="D153" s="113"/>
      <c r="E153" s="113"/>
      <c r="F153" s="137"/>
      <c r="G153" s="137"/>
      <c r="H153" s="137"/>
      <c r="I153" s="137"/>
      <c r="J153" s="137"/>
      <c r="K153" s="137"/>
      <c r="L153" s="113"/>
      <c r="M153" s="113"/>
      <c r="N153" s="113"/>
      <c r="O153" s="138"/>
      <c r="Q153" s="138"/>
    </row>
    <row r="154" spans="1:17">
      <c r="A154" s="136"/>
      <c r="B154" s="133"/>
      <c r="C154" s="133"/>
      <c r="D154" s="113"/>
      <c r="E154" s="113"/>
      <c r="F154" s="137"/>
      <c r="G154" s="137"/>
      <c r="H154" s="137"/>
      <c r="I154" s="137"/>
      <c r="J154" s="137"/>
      <c r="K154" s="137"/>
      <c r="L154" s="113"/>
      <c r="M154" s="113"/>
      <c r="N154" s="113"/>
      <c r="O154" s="138"/>
      <c r="Q154" s="138"/>
    </row>
    <row r="155" spans="1:17">
      <c r="A155" s="136"/>
      <c r="B155" s="341"/>
      <c r="C155" s="133"/>
      <c r="D155" s="113"/>
      <c r="E155" s="113"/>
      <c r="F155" s="137"/>
      <c r="G155" s="137"/>
      <c r="H155" s="137"/>
      <c r="I155" s="137"/>
      <c r="J155" s="137"/>
      <c r="K155" s="137"/>
      <c r="L155" s="113"/>
      <c r="M155" s="113"/>
      <c r="N155" s="113"/>
      <c r="O155" s="138"/>
      <c r="Q155" s="138"/>
    </row>
    <row r="156" spans="1:17">
      <c r="A156" s="136"/>
      <c r="B156" s="133"/>
      <c r="C156" s="133"/>
      <c r="D156" s="113"/>
      <c r="E156" s="113"/>
      <c r="F156" s="137"/>
      <c r="G156" s="137"/>
      <c r="H156" s="137"/>
      <c r="I156" s="137"/>
      <c r="J156" s="137"/>
      <c r="K156" s="137"/>
      <c r="L156" s="113"/>
      <c r="M156" s="113"/>
      <c r="N156" s="113"/>
      <c r="O156" s="138"/>
      <c r="Q156" s="138"/>
    </row>
    <row r="157" spans="1:17">
      <c r="A157" s="136"/>
      <c r="B157" s="133"/>
      <c r="C157" s="133"/>
      <c r="D157" s="113"/>
      <c r="E157" s="113"/>
      <c r="F157" s="137"/>
      <c r="G157" s="137"/>
      <c r="H157" s="137"/>
      <c r="I157" s="137"/>
      <c r="J157" s="137"/>
      <c r="K157" s="137"/>
      <c r="L157" s="113"/>
      <c r="M157" s="113"/>
      <c r="N157" s="113"/>
      <c r="O157" s="138"/>
      <c r="Q157" s="138"/>
    </row>
    <row r="158" spans="1:17">
      <c r="A158" s="136"/>
      <c r="B158" s="133"/>
      <c r="C158" s="133"/>
      <c r="D158" s="113"/>
      <c r="E158" s="113"/>
      <c r="F158" s="137"/>
      <c r="G158" s="137"/>
      <c r="H158" s="137"/>
      <c r="I158" s="137"/>
      <c r="J158" s="137"/>
      <c r="K158" s="137"/>
      <c r="L158" s="113"/>
      <c r="M158" s="113"/>
      <c r="N158" s="113"/>
      <c r="O158" s="138"/>
      <c r="Q158" s="138"/>
    </row>
    <row r="159" spans="1:17">
      <c r="A159" s="136"/>
      <c r="B159" s="133"/>
      <c r="C159" s="133"/>
      <c r="D159" s="113"/>
      <c r="E159" s="113"/>
      <c r="F159" s="137"/>
      <c r="G159" s="137"/>
      <c r="H159" s="137"/>
      <c r="I159" s="137"/>
      <c r="J159" s="137"/>
      <c r="K159" s="137"/>
      <c r="L159" s="113"/>
      <c r="M159" s="113"/>
      <c r="N159" s="113"/>
      <c r="O159" s="138"/>
      <c r="Q159" s="138"/>
    </row>
    <row r="160" spans="1:17">
      <c r="A160" s="136"/>
      <c r="B160" s="133"/>
      <c r="C160" s="133"/>
      <c r="D160" s="113"/>
      <c r="E160" s="113"/>
      <c r="F160" s="137"/>
      <c r="G160" s="137"/>
      <c r="H160" s="137"/>
      <c r="I160" s="137"/>
      <c r="J160" s="137"/>
      <c r="K160" s="137"/>
      <c r="L160" s="113"/>
      <c r="M160" s="113"/>
      <c r="N160" s="113"/>
      <c r="O160" s="138"/>
      <c r="Q160" s="138"/>
    </row>
    <row r="161" spans="1:17">
      <c r="A161" s="136"/>
      <c r="B161" s="342"/>
      <c r="C161" s="133"/>
      <c r="D161" s="113"/>
      <c r="E161" s="113"/>
      <c r="F161" s="137"/>
      <c r="G161" s="137"/>
      <c r="H161" s="137"/>
      <c r="I161" s="137"/>
      <c r="J161" s="137"/>
      <c r="K161" s="137"/>
      <c r="L161" s="113"/>
      <c r="M161" s="113"/>
      <c r="N161" s="113"/>
      <c r="O161" s="138"/>
      <c r="Q161" s="138"/>
    </row>
    <row r="162" spans="1:17">
      <c r="A162" s="136"/>
      <c r="B162" s="133"/>
      <c r="C162" s="133"/>
      <c r="D162" s="113"/>
      <c r="E162" s="113"/>
      <c r="F162" s="137"/>
      <c r="G162" s="137"/>
      <c r="H162" s="137"/>
      <c r="I162" s="137"/>
      <c r="J162" s="137"/>
      <c r="K162" s="137"/>
      <c r="L162" s="113"/>
      <c r="M162" s="113"/>
      <c r="N162" s="113"/>
      <c r="O162" s="138"/>
      <c r="Q162" s="138"/>
    </row>
    <row r="163" spans="1:17">
      <c r="A163" s="136"/>
      <c r="B163" s="133"/>
      <c r="C163" s="133"/>
      <c r="D163" s="113"/>
      <c r="E163" s="113"/>
      <c r="F163" s="137"/>
      <c r="G163" s="137"/>
      <c r="H163" s="137"/>
      <c r="I163" s="137"/>
      <c r="J163" s="137"/>
      <c r="K163" s="137"/>
      <c r="L163" s="113"/>
      <c r="M163" s="113"/>
      <c r="N163" s="113"/>
      <c r="O163" s="138"/>
      <c r="Q163" s="138"/>
    </row>
    <row r="164" spans="1:17">
      <c r="A164" s="136"/>
      <c r="B164" s="133"/>
      <c r="C164" s="133"/>
      <c r="D164" s="113"/>
      <c r="E164" s="113"/>
      <c r="F164" s="137"/>
      <c r="G164" s="137"/>
      <c r="H164" s="137"/>
      <c r="I164" s="137"/>
      <c r="J164" s="137"/>
      <c r="K164" s="137"/>
      <c r="L164" s="113"/>
      <c r="M164" s="113"/>
      <c r="N164" s="113"/>
      <c r="O164" s="138"/>
      <c r="Q164" s="138"/>
    </row>
    <row r="165" spans="1:17">
      <c r="A165" s="136"/>
      <c r="B165" s="133"/>
      <c r="C165" s="133"/>
      <c r="D165" s="113"/>
      <c r="E165" s="113"/>
      <c r="F165" s="137"/>
      <c r="G165" s="137"/>
      <c r="H165" s="137"/>
      <c r="I165" s="137"/>
      <c r="J165" s="137"/>
      <c r="K165" s="137"/>
      <c r="L165" s="113"/>
      <c r="M165" s="113"/>
      <c r="N165" s="113"/>
      <c r="O165" s="138"/>
      <c r="Q165" s="138"/>
    </row>
    <row r="166" spans="1:17">
      <c r="A166" s="136"/>
      <c r="B166" s="133"/>
      <c r="C166" s="133"/>
      <c r="D166" s="113"/>
      <c r="E166" s="113"/>
      <c r="F166" s="137"/>
      <c r="G166" s="137"/>
      <c r="H166" s="137"/>
      <c r="I166" s="137"/>
      <c r="J166" s="137"/>
      <c r="K166" s="137"/>
      <c r="L166" s="113"/>
      <c r="M166" s="113"/>
      <c r="N166" s="113"/>
      <c r="O166" s="138"/>
      <c r="Q166" s="138"/>
    </row>
    <row r="167" spans="1:17">
      <c r="A167" s="136"/>
      <c r="B167" s="133"/>
      <c r="C167" s="133"/>
      <c r="D167" s="113"/>
      <c r="E167" s="113"/>
      <c r="F167" s="137"/>
      <c r="G167" s="137"/>
      <c r="H167" s="137"/>
      <c r="I167" s="137"/>
      <c r="J167" s="137"/>
      <c r="K167" s="137"/>
      <c r="L167" s="113"/>
      <c r="M167" s="113"/>
      <c r="N167" s="113"/>
      <c r="O167" s="138"/>
      <c r="Q167" s="138"/>
    </row>
    <row r="168" spans="1:17">
      <c r="A168" s="136"/>
      <c r="B168" s="133"/>
      <c r="C168" s="133"/>
      <c r="D168" s="113"/>
      <c r="E168" s="113"/>
      <c r="F168" s="137"/>
      <c r="G168" s="137"/>
      <c r="H168" s="137"/>
      <c r="I168" s="137"/>
      <c r="J168" s="137"/>
      <c r="K168" s="137"/>
      <c r="L168" s="137"/>
      <c r="M168" s="137"/>
      <c r="N168" s="137"/>
      <c r="O168" s="138"/>
      <c r="Q168" s="138"/>
    </row>
    <row r="169" spans="1:17">
      <c r="A169" s="136"/>
      <c r="B169" s="133"/>
      <c r="C169" s="133"/>
      <c r="D169" s="113"/>
      <c r="E169" s="113"/>
      <c r="F169" s="137"/>
      <c r="G169" s="137"/>
      <c r="H169" s="137"/>
      <c r="I169" s="137"/>
      <c r="J169" s="137"/>
      <c r="K169" s="137"/>
      <c r="L169" s="113"/>
      <c r="M169" s="113"/>
      <c r="N169" s="113"/>
      <c r="O169" s="138"/>
      <c r="Q169" s="138"/>
    </row>
    <row r="170" spans="1:17">
      <c r="A170" s="136"/>
      <c r="B170" s="133"/>
      <c r="C170" s="342"/>
      <c r="D170" s="343"/>
      <c r="E170" s="343"/>
      <c r="L170" s="113"/>
      <c r="M170" s="113"/>
      <c r="N170" s="113"/>
      <c r="O170" s="138"/>
      <c r="Q170" s="138"/>
    </row>
    <row r="171" spans="1:17">
      <c r="A171" s="136"/>
      <c r="B171" s="133"/>
      <c r="C171" s="342"/>
      <c r="D171" s="343"/>
      <c r="E171" s="343"/>
      <c r="L171" s="113"/>
      <c r="M171" s="113"/>
      <c r="N171" s="113"/>
      <c r="O171" s="138"/>
      <c r="Q171" s="138"/>
    </row>
    <row r="172" spans="1:17">
      <c r="A172" s="136"/>
      <c r="B172" s="133"/>
      <c r="C172" s="342"/>
      <c r="D172" s="343"/>
      <c r="E172" s="343"/>
      <c r="L172" s="113"/>
      <c r="M172" s="113"/>
      <c r="N172" s="113"/>
      <c r="O172" s="138"/>
      <c r="Q172" s="138"/>
    </row>
    <row r="173" spans="1:17">
      <c r="A173" s="136"/>
      <c r="B173" s="133"/>
      <c r="C173" s="342"/>
      <c r="D173" s="343"/>
      <c r="E173" s="343"/>
      <c r="L173" s="113"/>
      <c r="M173" s="113"/>
      <c r="N173" s="113"/>
      <c r="O173" s="138"/>
      <c r="Q173" s="138"/>
    </row>
    <row r="174" spans="1:17">
      <c r="A174" s="136"/>
      <c r="B174" s="133"/>
      <c r="C174" s="342"/>
      <c r="D174" s="343"/>
      <c r="E174" s="343"/>
      <c r="L174" s="338"/>
      <c r="M174" s="338"/>
      <c r="N174" s="338"/>
      <c r="O174" s="138"/>
      <c r="Q174" s="138"/>
    </row>
    <row r="175" spans="1:17">
      <c r="A175" s="147"/>
      <c r="B175" s="133"/>
      <c r="C175" s="342"/>
      <c r="D175" s="343"/>
      <c r="E175" s="343"/>
      <c r="L175" s="338"/>
      <c r="M175" s="338"/>
      <c r="N175" s="338"/>
      <c r="O175" s="138"/>
      <c r="Q175" s="138"/>
    </row>
    <row r="176" spans="1:17">
      <c r="A176" s="136"/>
      <c r="B176" s="133"/>
      <c r="C176" s="342"/>
      <c r="D176" s="343"/>
      <c r="E176" s="343"/>
      <c r="L176" s="338"/>
      <c r="M176" s="338"/>
      <c r="N176" s="338"/>
      <c r="O176" s="138"/>
      <c r="Q176" s="138"/>
    </row>
    <row r="177" spans="1:17">
      <c r="A177" s="147"/>
      <c r="B177" s="133"/>
      <c r="C177" s="342"/>
      <c r="D177" s="343"/>
      <c r="E177" s="343"/>
      <c r="L177" s="338"/>
      <c r="M177" s="338"/>
      <c r="N177" s="338"/>
      <c r="O177" s="138"/>
      <c r="Q177" s="138"/>
    </row>
    <row r="178" spans="1:17">
      <c r="A178" s="340"/>
      <c r="B178" s="133"/>
      <c r="C178" s="342"/>
      <c r="D178" s="343"/>
      <c r="E178" s="343"/>
      <c r="L178" s="338"/>
      <c r="M178" s="338"/>
      <c r="N178" s="338"/>
      <c r="O178" s="138"/>
      <c r="Q178" s="138"/>
    </row>
    <row r="179" spans="1:17">
      <c r="A179" s="340"/>
      <c r="C179" s="342"/>
      <c r="D179" s="343"/>
      <c r="E179" s="343"/>
      <c r="L179" s="338"/>
      <c r="M179" s="338"/>
      <c r="N179" s="338"/>
      <c r="O179" s="138"/>
      <c r="Q179" s="138"/>
    </row>
    <row r="180" spans="1:17">
      <c r="A180" s="340"/>
      <c r="C180" s="342"/>
      <c r="D180" s="343"/>
      <c r="E180" s="343"/>
      <c r="L180" s="338"/>
      <c r="M180" s="338"/>
      <c r="N180" s="338"/>
      <c r="O180" s="138"/>
      <c r="Q180" s="138"/>
    </row>
    <row r="181" spans="1:17">
      <c r="A181" s="340"/>
      <c r="C181" s="342"/>
      <c r="D181" s="343"/>
      <c r="E181" s="343"/>
      <c r="L181" s="338"/>
      <c r="M181" s="338"/>
      <c r="N181" s="338"/>
      <c r="O181" s="138"/>
      <c r="Q181" s="138"/>
    </row>
    <row r="182" spans="1:17">
      <c r="A182" s="340"/>
      <c r="C182" s="342"/>
      <c r="D182" s="343"/>
      <c r="E182" s="343"/>
      <c r="L182" s="338"/>
      <c r="M182" s="338"/>
      <c r="N182" s="338"/>
      <c r="O182" s="138"/>
      <c r="Q182" s="138"/>
    </row>
    <row r="183" spans="1:17">
      <c r="A183" s="340"/>
      <c r="C183" s="342"/>
      <c r="D183" s="343"/>
      <c r="E183" s="343"/>
      <c r="L183" s="338"/>
      <c r="M183" s="338"/>
      <c r="N183" s="338"/>
      <c r="O183" s="138"/>
      <c r="Q183" s="138"/>
    </row>
    <row r="184" spans="1:17">
      <c r="A184" s="340"/>
      <c r="C184" s="342"/>
      <c r="D184" s="343"/>
      <c r="E184" s="343"/>
      <c r="L184" s="338"/>
      <c r="M184" s="338"/>
      <c r="N184" s="338"/>
      <c r="O184" s="138"/>
      <c r="Q184" s="138"/>
    </row>
    <row r="185" spans="1:17">
      <c r="A185" s="340"/>
      <c r="C185" s="342"/>
      <c r="D185" s="343"/>
      <c r="E185" s="343"/>
      <c r="L185" s="338"/>
      <c r="M185" s="338"/>
      <c r="N185" s="338"/>
      <c r="O185" s="138"/>
      <c r="Q185" s="138"/>
    </row>
    <row r="186" spans="1:17">
      <c r="A186" s="340"/>
      <c r="C186" s="342"/>
      <c r="D186" s="343"/>
      <c r="E186" s="343"/>
      <c r="L186" s="338"/>
      <c r="M186" s="338"/>
      <c r="N186" s="338"/>
      <c r="O186" s="138"/>
      <c r="Q186" s="138"/>
    </row>
    <row r="187" spans="1:17">
      <c r="A187" s="340"/>
      <c r="C187" s="342"/>
      <c r="D187" s="343"/>
      <c r="E187" s="343"/>
      <c r="L187" s="338"/>
      <c r="M187" s="338"/>
      <c r="N187" s="338"/>
      <c r="O187" s="138"/>
      <c r="Q187" s="138"/>
    </row>
    <row r="188" spans="1:17">
      <c r="A188" s="340"/>
      <c r="C188" s="342"/>
      <c r="D188" s="343"/>
      <c r="E188" s="343"/>
      <c r="L188" s="338"/>
      <c r="M188" s="338"/>
      <c r="N188" s="338"/>
      <c r="O188" s="138"/>
      <c r="Q188" s="138"/>
    </row>
    <row r="189" spans="1:17">
      <c r="A189" s="340"/>
      <c r="C189" s="342"/>
      <c r="D189" s="343"/>
      <c r="E189" s="343"/>
      <c r="L189" s="338"/>
      <c r="M189" s="338"/>
      <c r="N189" s="338"/>
      <c r="O189" s="138"/>
      <c r="Q189" s="138"/>
    </row>
    <row r="190" spans="1:17">
      <c r="A190" s="340"/>
      <c r="C190" s="342"/>
      <c r="D190" s="343"/>
      <c r="E190" s="343"/>
      <c r="L190" s="338"/>
      <c r="M190" s="338"/>
      <c r="N190" s="338"/>
      <c r="O190" s="138"/>
      <c r="Q190" s="138"/>
    </row>
    <row r="191" spans="1:17">
      <c r="A191" s="340"/>
      <c r="C191" s="342"/>
      <c r="D191" s="343"/>
      <c r="E191" s="343"/>
      <c r="L191" s="338"/>
      <c r="M191" s="338"/>
      <c r="N191" s="338"/>
      <c r="O191" s="138"/>
      <c r="Q191" s="138"/>
    </row>
    <row r="192" spans="1:17">
      <c r="A192" s="340"/>
      <c r="C192" s="342"/>
      <c r="D192" s="343"/>
      <c r="E192" s="343"/>
      <c r="L192" s="338"/>
      <c r="M192" s="338"/>
      <c r="N192" s="338"/>
      <c r="O192" s="138"/>
      <c r="Q192" s="138"/>
    </row>
    <row r="193" spans="1:17">
      <c r="A193" s="340"/>
      <c r="C193" s="342"/>
      <c r="D193" s="343"/>
      <c r="E193" s="343"/>
      <c r="L193" s="338"/>
      <c r="M193" s="338"/>
      <c r="N193" s="338"/>
      <c r="O193" s="138"/>
      <c r="Q193" s="138"/>
    </row>
    <row r="194" spans="1:17">
      <c r="A194" s="340"/>
      <c r="C194" s="342"/>
      <c r="D194" s="343"/>
      <c r="E194" s="343"/>
      <c r="L194" s="338"/>
      <c r="M194" s="338"/>
      <c r="N194" s="338"/>
      <c r="O194" s="138"/>
      <c r="Q194" s="138"/>
    </row>
    <row r="195" spans="1:17">
      <c r="A195" s="340"/>
      <c r="C195" s="342"/>
      <c r="D195" s="343"/>
      <c r="E195" s="343"/>
      <c r="L195" s="338"/>
      <c r="M195" s="338"/>
      <c r="N195" s="338"/>
      <c r="O195" s="138"/>
      <c r="Q195" s="138"/>
    </row>
    <row r="196" spans="1:17">
      <c r="A196" s="340"/>
      <c r="C196" s="342"/>
      <c r="D196" s="343"/>
      <c r="E196" s="343"/>
      <c r="L196" s="338"/>
      <c r="M196" s="338"/>
      <c r="N196" s="338"/>
      <c r="O196" s="138"/>
      <c r="Q196" s="138"/>
    </row>
    <row r="197" spans="1:17">
      <c r="A197" s="340"/>
      <c r="C197" s="342"/>
      <c r="D197" s="343"/>
      <c r="E197" s="343"/>
      <c r="L197" s="338"/>
      <c r="M197" s="338"/>
      <c r="N197" s="338"/>
      <c r="O197" s="138"/>
      <c r="Q197" s="138"/>
    </row>
    <row r="198" spans="1:17">
      <c r="A198" s="340"/>
      <c r="C198" s="342"/>
      <c r="D198" s="343"/>
      <c r="E198" s="343"/>
      <c r="L198" s="338"/>
      <c r="M198" s="338"/>
      <c r="N198" s="338"/>
      <c r="O198" s="138"/>
      <c r="Q198" s="138"/>
    </row>
    <row r="199" spans="1:17">
      <c r="A199" s="340"/>
      <c r="C199" s="342"/>
      <c r="D199" s="343"/>
      <c r="E199" s="343"/>
      <c r="L199" s="338"/>
      <c r="M199" s="338"/>
      <c r="N199" s="338"/>
      <c r="O199" s="138"/>
      <c r="Q199" s="138"/>
    </row>
    <row r="200" spans="1:17">
      <c r="A200" s="340"/>
      <c r="C200" s="342"/>
      <c r="D200" s="343"/>
      <c r="E200" s="343"/>
      <c r="L200" s="338"/>
      <c r="M200" s="338"/>
      <c r="N200" s="338"/>
      <c r="O200" s="138"/>
      <c r="Q200" s="138"/>
    </row>
    <row r="201" spans="1:17">
      <c r="A201" s="340"/>
      <c r="C201" s="342"/>
      <c r="D201" s="343"/>
      <c r="E201" s="343"/>
      <c r="L201" s="338"/>
      <c r="M201" s="338"/>
      <c r="N201" s="338"/>
      <c r="O201" s="138"/>
      <c r="Q201" s="138"/>
    </row>
    <row r="202" spans="1:17">
      <c r="A202" s="340"/>
      <c r="C202" s="342"/>
      <c r="D202" s="343"/>
      <c r="E202" s="343"/>
      <c r="L202" s="338"/>
      <c r="M202" s="338"/>
      <c r="N202" s="338"/>
      <c r="O202" s="138"/>
      <c r="Q202" s="138"/>
    </row>
    <row r="203" spans="1:17">
      <c r="A203" s="340"/>
      <c r="C203" s="342"/>
      <c r="D203" s="343"/>
      <c r="E203" s="343"/>
      <c r="L203" s="338"/>
      <c r="M203" s="338"/>
      <c r="N203" s="338"/>
      <c r="O203" s="138"/>
      <c r="Q203" s="138"/>
    </row>
    <row r="204" spans="1:17">
      <c r="A204" s="340"/>
      <c r="C204" s="342"/>
      <c r="D204" s="343"/>
      <c r="E204" s="343"/>
      <c r="L204" s="338"/>
      <c r="M204" s="338"/>
      <c r="N204" s="338"/>
      <c r="O204" s="138"/>
      <c r="Q204" s="138"/>
    </row>
    <row r="205" spans="1:17">
      <c r="A205" s="340"/>
      <c r="C205" s="342"/>
      <c r="D205" s="343"/>
      <c r="E205" s="343"/>
      <c r="L205" s="338"/>
      <c r="M205" s="338"/>
      <c r="N205" s="338"/>
      <c r="O205" s="138"/>
      <c r="Q205" s="138"/>
    </row>
    <row r="206" spans="1:17">
      <c r="A206" s="340"/>
      <c r="C206" s="342"/>
      <c r="D206" s="343"/>
      <c r="E206" s="343"/>
      <c r="L206" s="338"/>
      <c r="M206" s="338"/>
      <c r="N206" s="338"/>
      <c r="O206" s="138"/>
      <c r="Q206" s="138"/>
    </row>
    <row r="207" spans="1:17">
      <c r="A207" s="340"/>
      <c r="C207" s="342"/>
      <c r="D207" s="343"/>
      <c r="E207" s="343"/>
      <c r="L207" s="338"/>
      <c r="M207" s="338"/>
      <c r="N207" s="338"/>
      <c r="O207" s="138"/>
      <c r="Q207" s="138"/>
    </row>
    <row r="208" spans="1:17">
      <c r="A208" s="340"/>
      <c r="C208" s="342"/>
      <c r="D208" s="343"/>
      <c r="E208" s="343"/>
      <c r="L208" s="338"/>
      <c r="M208" s="338"/>
      <c r="N208" s="338"/>
      <c r="O208" s="138"/>
      <c r="Q208" s="138"/>
    </row>
    <row r="209" spans="1:17">
      <c r="A209" s="340"/>
      <c r="C209" s="342"/>
      <c r="D209" s="343"/>
      <c r="E209" s="343"/>
      <c r="L209" s="338"/>
      <c r="M209" s="338"/>
      <c r="N209" s="338"/>
      <c r="O209" s="138"/>
      <c r="Q209" s="138"/>
    </row>
    <row r="210" spans="1:17">
      <c r="A210" s="340"/>
      <c r="C210" s="342"/>
      <c r="D210" s="343"/>
      <c r="E210" s="343"/>
      <c r="L210" s="338"/>
      <c r="M210" s="338"/>
      <c r="N210" s="338"/>
      <c r="O210" s="138"/>
      <c r="Q210" s="138"/>
    </row>
    <row r="211" spans="1:17">
      <c r="A211" s="340"/>
      <c r="C211" s="342"/>
      <c r="D211" s="343"/>
      <c r="E211" s="343"/>
      <c r="L211" s="338"/>
      <c r="M211" s="338"/>
      <c r="N211" s="338"/>
      <c r="O211" s="138"/>
      <c r="Q211" s="138"/>
    </row>
    <row r="212" spans="1:17">
      <c r="A212" s="340"/>
      <c r="C212" s="342"/>
      <c r="D212" s="343"/>
      <c r="E212" s="343"/>
      <c r="L212" s="338"/>
      <c r="M212" s="338"/>
      <c r="N212" s="338"/>
      <c r="O212" s="138"/>
      <c r="Q212" s="138"/>
    </row>
    <row r="213" spans="1:17">
      <c r="A213" s="340"/>
      <c r="C213" s="342"/>
      <c r="D213" s="343"/>
      <c r="E213" s="343"/>
      <c r="L213" s="338"/>
      <c r="M213" s="338"/>
      <c r="N213" s="338"/>
      <c r="O213" s="138"/>
      <c r="Q213" s="138"/>
    </row>
    <row r="214" spans="1:17">
      <c r="A214" s="340"/>
      <c r="C214" s="342"/>
      <c r="D214" s="343"/>
      <c r="E214" s="343"/>
      <c r="L214" s="338"/>
      <c r="M214" s="338"/>
      <c r="N214" s="338"/>
      <c r="O214" s="138"/>
      <c r="Q214" s="138"/>
    </row>
    <row r="215" spans="1:17">
      <c r="A215" s="344"/>
      <c r="C215" s="342"/>
      <c r="D215" s="343"/>
      <c r="E215" s="343"/>
      <c r="L215" s="338"/>
      <c r="M215" s="338"/>
      <c r="N215" s="338"/>
      <c r="O215" s="138"/>
      <c r="Q215" s="138"/>
    </row>
    <row r="216" spans="1:17">
      <c r="L216" s="338"/>
      <c r="M216" s="338"/>
      <c r="N216" s="338"/>
      <c r="O216" s="138"/>
      <c r="Q216" s="138"/>
    </row>
    <row r="217" spans="1:17">
      <c r="L217" s="338"/>
      <c r="M217" s="338"/>
      <c r="N217" s="338"/>
      <c r="O217" s="138"/>
      <c r="Q217" s="138"/>
    </row>
    <row r="218" spans="1:17">
      <c r="L218" s="338"/>
      <c r="M218" s="338"/>
      <c r="N218" s="338"/>
      <c r="O218" s="138"/>
      <c r="Q218" s="138"/>
    </row>
    <row r="219" spans="1:17">
      <c r="L219" s="338"/>
      <c r="M219" s="338"/>
      <c r="N219" s="338"/>
      <c r="O219" s="138"/>
      <c r="Q219" s="138"/>
    </row>
    <row r="220" spans="1:17">
      <c r="L220" s="338"/>
      <c r="M220" s="338"/>
      <c r="N220" s="338"/>
      <c r="O220" s="138"/>
      <c r="Q220" s="138"/>
    </row>
    <row r="221" spans="1:17">
      <c r="L221" s="338"/>
      <c r="M221" s="338"/>
      <c r="N221" s="338"/>
      <c r="O221" s="138"/>
      <c r="Q221" s="138"/>
    </row>
    <row r="222" spans="1:17">
      <c r="L222" s="338"/>
      <c r="M222" s="338"/>
      <c r="N222" s="338"/>
      <c r="O222" s="138"/>
      <c r="Q222" s="138"/>
    </row>
    <row r="223" spans="1:17">
      <c r="L223" s="338"/>
      <c r="M223" s="338"/>
      <c r="N223" s="338"/>
      <c r="O223" s="138"/>
      <c r="Q223" s="138"/>
    </row>
    <row r="224" spans="1:17">
      <c r="L224" s="338"/>
      <c r="M224" s="338"/>
      <c r="N224" s="338"/>
      <c r="O224" s="138"/>
      <c r="Q224" s="138"/>
    </row>
    <row r="225" spans="12:17">
      <c r="L225" s="338"/>
      <c r="M225" s="338"/>
      <c r="N225" s="338"/>
      <c r="O225" s="138"/>
      <c r="Q225" s="138"/>
    </row>
    <row r="226" spans="12:17">
      <c r="L226" s="338"/>
      <c r="M226" s="338"/>
      <c r="N226" s="338"/>
      <c r="O226" s="138"/>
      <c r="Q226" s="138"/>
    </row>
    <row r="227" spans="12:17">
      <c r="L227" s="338"/>
      <c r="M227" s="338"/>
      <c r="N227" s="338"/>
      <c r="O227" s="138"/>
      <c r="Q227" s="138"/>
    </row>
    <row r="228" spans="12:17">
      <c r="L228" s="338"/>
      <c r="M228" s="338"/>
      <c r="N228" s="338"/>
      <c r="O228" s="138"/>
      <c r="Q228" s="138"/>
    </row>
    <row r="229" spans="12:17">
      <c r="L229" s="338"/>
      <c r="M229" s="338"/>
      <c r="N229" s="338"/>
      <c r="O229" s="138"/>
      <c r="Q229" s="138"/>
    </row>
    <row r="230" spans="12:17">
      <c r="L230" s="338"/>
      <c r="M230" s="338"/>
      <c r="N230" s="338"/>
      <c r="O230" s="138"/>
      <c r="Q230" s="138"/>
    </row>
    <row r="231" spans="12:17">
      <c r="L231" s="338"/>
      <c r="M231" s="338"/>
      <c r="N231" s="338"/>
      <c r="O231" s="138"/>
      <c r="Q231" s="138"/>
    </row>
    <row r="232" spans="12:17">
      <c r="L232" s="338"/>
      <c r="M232" s="338"/>
      <c r="N232" s="338"/>
      <c r="O232" s="138"/>
      <c r="Q232" s="138"/>
    </row>
    <row r="233" spans="12:17">
      <c r="L233" s="338"/>
      <c r="M233" s="338"/>
      <c r="N233" s="338"/>
      <c r="O233" s="138"/>
      <c r="Q233" s="138"/>
    </row>
    <row r="234" spans="12:17">
      <c r="L234" s="338"/>
      <c r="M234" s="338"/>
      <c r="N234" s="338"/>
      <c r="O234" s="138"/>
      <c r="Q234" s="138"/>
    </row>
    <row r="235" spans="12:17">
      <c r="L235" s="338"/>
      <c r="M235" s="338"/>
      <c r="N235" s="338"/>
      <c r="O235" s="138"/>
      <c r="Q235" s="138"/>
    </row>
    <row r="236" spans="12:17">
      <c r="L236" s="338"/>
      <c r="M236" s="338"/>
      <c r="N236" s="338"/>
      <c r="O236" s="138"/>
      <c r="Q236" s="138"/>
    </row>
    <row r="237" spans="12:17">
      <c r="L237" s="338"/>
      <c r="M237" s="338"/>
      <c r="N237" s="338"/>
      <c r="O237" s="138"/>
      <c r="Q237" s="138"/>
    </row>
    <row r="238" spans="12:17">
      <c r="L238" s="338"/>
      <c r="M238" s="338"/>
      <c r="N238" s="338"/>
      <c r="O238" s="138"/>
      <c r="Q238" s="138"/>
    </row>
    <row r="239" spans="12:17">
      <c r="L239" s="338"/>
      <c r="M239" s="338"/>
      <c r="N239" s="338"/>
      <c r="O239" s="138"/>
      <c r="Q239" s="138"/>
    </row>
    <row r="240" spans="12:17">
      <c r="L240" s="338"/>
      <c r="M240" s="338"/>
      <c r="N240" s="338"/>
      <c r="O240" s="138"/>
      <c r="Q240" s="138"/>
    </row>
    <row r="241" spans="12:17">
      <c r="L241" s="338"/>
      <c r="M241" s="338"/>
      <c r="N241" s="338"/>
      <c r="O241" s="138"/>
      <c r="Q241" s="138"/>
    </row>
    <row r="242" spans="12:17">
      <c r="L242" s="338"/>
      <c r="M242" s="338"/>
      <c r="N242" s="338"/>
      <c r="O242" s="138"/>
      <c r="Q242" s="138"/>
    </row>
    <row r="243" spans="12:17">
      <c r="L243" s="338"/>
      <c r="M243" s="338"/>
      <c r="N243" s="338"/>
      <c r="O243" s="138"/>
      <c r="Q243" s="138"/>
    </row>
    <row r="244" spans="12:17">
      <c r="L244" s="338"/>
      <c r="M244" s="338"/>
      <c r="N244" s="338"/>
      <c r="O244" s="138"/>
      <c r="Q244" s="138"/>
    </row>
    <row r="245" spans="12:17">
      <c r="L245" s="338"/>
      <c r="M245" s="338"/>
      <c r="N245" s="338"/>
      <c r="O245" s="138"/>
      <c r="Q245" s="138"/>
    </row>
    <row r="246" spans="12:17">
      <c r="L246" s="338"/>
      <c r="M246" s="338"/>
      <c r="N246" s="338"/>
      <c r="O246" s="138"/>
      <c r="Q246" s="138"/>
    </row>
    <row r="247" spans="12:17">
      <c r="L247" s="338"/>
      <c r="M247" s="338"/>
      <c r="N247" s="338"/>
      <c r="O247" s="138"/>
      <c r="Q247" s="138"/>
    </row>
    <row r="248" spans="12:17">
      <c r="L248" s="338"/>
      <c r="M248" s="338"/>
      <c r="N248" s="338"/>
      <c r="O248" s="138"/>
      <c r="Q248" s="138"/>
    </row>
    <row r="249" spans="12:17">
      <c r="L249" s="338"/>
      <c r="M249" s="338"/>
      <c r="N249" s="338"/>
      <c r="O249" s="138"/>
      <c r="Q249" s="138"/>
    </row>
    <row r="250" spans="12:17">
      <c r="L250" s="338"/>
      <c r="M250" s="338"/>
      <c r="N250" s="338"/>
      <c r="O250" s="138"/>
      <c r="Q250" s="138"/>
    </row>
    <row r="251" spans="12:17">
      <c r="L251" s="338"/>
      <c r="M251" s="338"/>
      <c r="N251" s="338"/>
      <c r="O251" s="138"/>
      <c r="Q251" s="138"/>
    </row>
    <row r="252" spans="12:17">
      <c r="L252" s="338"/>
      <c r="M252" s="338"/>
      <c r="N252" s="338"/>
      <c r="O252" s="138"/>
      <c r="Q252" s="138"/>
    </row>
    <row r="253" spans="12:17">
      <c r="L253" s="338"/>
      <c r="M253" s="338"/>
      <c r="N253" s="338"/>
      <c r="O253" s="138"/>
      <c r="Q253" s="138"/>
    </row>
    <row r="254" spans="12:17">
      <c r="L254" s="338"/>
      <c r="M254" s="338"/>
      <c r="N254" s="338"/>
      <c r="O254" s="138"/>
      <c r="Q254" s="138"/>
    </row>
    <row r="255" spans="12:17">
      <c r="L255" s="338"/>
      <c r="M255" s="338"/>
      <c r="N255" s="338"/>
      <c r="O255" s="138"/>
      <c r="Q255" s="138"/>
    </row>
    <row r="256" spans="12:17">
      <c r="L256" s="338"/>
      <c r="M256" s="338"/>
      <c r="N256" s="338"/>
      <c r="O256" s="138"/>
      <c r="Q256" s="138"/>
    </row>
    <row r="257" spans="12:17">
      <c r="L257" s="338"/>
      <c r="M257" s="338"/>
      <c r="N257" s="338"/>
      <c r="O257" s="138"/>
      <c r="Q257" s="138"/>
    </row>
    <row r="258" spans="12:17">
      <c r="L258" s="338"/>
      <c r="M258" s="338"/>
      <c r="N258" s="338"/>
      <c r="O258" s="138"/>
      <c r="Q258" s="138"/>
    </row>
    <row r="259" spans="12:17">
      <c r="L259" s="338"/>
      <c r="M259" s="338"/>
      <c r="N259" s="338"/>
      <c r="O259" s="138"/>
      <c r="Q259" s="138"/>
    </row>
    <row r="260" spans="12:17">
      <c r="L260" s="338"/>
      <c r="M260" s="338"/>
      <c r="N260" s="338"/>
      <c r="O260" s="138"/>
      <c r="Q260" s="138"/>
    </row>
    <row r="261" spans="12:17">
      <c r="L261" s="338"/>
      <c r="M261" s="338"/>
      <c r="N261" s="338"/>
      <c r="O261" s="138"/>
      <c r="Q261" s="138"/>
    </row>
    <row r="262" spans="12:17">
      <c r="L262" s="338"/>
      <c r="M262" s="338"/>
      <c r="N262" s="338"/>
      <c r="O262" s="138"/>
      <c r="Q262" s="138"/>
    </row>
    <row r="263" spans="12:17">
      <c r="L263" s="338"/>
      <c r="M263" s="338"/>
      <c r="N263" s="338"/>
      <c r="O263" s="138"/>
      <c r="Q263" s="138"/>
    </row>
    <row r="264" spans="12:17">
      <c r="L264" s="338"/>
      <c r="M264" s="338"/>
      <c r="N264" s="338"/>
      <c r="O264" s="138"/>
      <c r="Q264" s="138"/>
    </row>
    <row r="265" spans="12:17">
      <c r="L265" s="338"/>
      <c r="M265" s="338"/>
      <c r="N265" s="338"/>
      <c r="O265" s="138"/>
      <c r="Q265" s="138"/>
    </row>
    <row r="266" spans="12:17">
      <c r="L266" s="338"/>
      <c r="M266" s="338"/>
      <c r="N266" s="338"/>
      <c r="O266" s="138"/>
      <c r="Q266" s="138"/>
    </row>
    <row r="267" spans="12:17">
      <c r="L267" s="338"/>
      <c r="M267" s="338"/>
      <c r="N267" s="338"/>
      <c r="O267" s="138"/>
      <c r="Q267" s="138"/>
    </row>
    <row r="268" spans="12:17">
      <c r="L268" s="338"/>
      <c r="M268" s="338"/>
      <c r="N268" s="338"/>
      <c r="O268" s="138"/>
      <c r="Q268" s="138"/>
    </row>
    <row r="269" spans="12:17">
      <c r="L269" s="338"/>
      <c r="M269" s="338"/>
      <c r="N269" s="338"/>
      <c r="O269" s="138"/>
      <c r="Q269" s="138"/>
    </row>
    <row r="270" spans="12:17">
      <c r="L270" s="338"/>
      <c r="M270" s="338"/>
      <c r="N270" s="338"/>
      <c r="O270" s="138"/>
      <c r="Q270" s="138"/>
    </row>
    <row r="271" spans="12:17">
      <c r="L271" s="338"/>
      <c r="M271" s="338"/>
      <c r="N271" s="338"/>
      <c r="O271" s="138"/>
      <c r="Q271" s="138"/>
    </row>
    <row r="272" spans="12:17">
      <c r="L272" s="338"/>
      <c r="M272" s="338"/>
      <c r="N272" s="338"/>
      <c r="O272" s="138"/>
      <c r="Q272" s="138"/>
    </row>
    <row r="273" spans="12:17">
      <c r="L273" s="338"/>
      <c r="M273" s="338"/>
      <c r="N273" s="338"/>
      <c r="O273" s="138"/>
      <c r="Q273" s="138"/>
    </row>
    <row r="274" spans="12:17">
      <c r="L274" s="338"/>
      <c r="M274" s="338"/>
      <c r="N274" s="338"/>
      <c r="O274" s="138"/>
      <c r="Q274" s="138"/>
    </row>
    <row r="275" spans="12:17">
      <c r="L275" s="338"/>
      <c r="M275" s="338"/>
      <c r="N275" s="338"/>
      <c r="O275" s="138"/>
      <c r="Q275" s="138"/>
    </row>
    <row r="276" spans="12:17">
      <c r="L276" s="338"/>
      <c r="M276" s="338"/>
      <c r="N276" s="338"/>
      <c r="O276" s="138"/>
      <c r="Q276" s="138"/>
    </row>
    <row r="277" spans="12:17">
      <c r="L277" s="338"/>
      <c r="M277" s="338"/>
      <c r="N277" s="338"/>
      <c r="O277" s="138"/>
      <c r="Q277" s="138"/>
    </row>
    <row r="278" spans="12:17">
      <c r="L278" s="338"/>
      <c r="M278" s="338"/>
      <c r="N278" s="338"/>
      <c r="O278" s="138"/>
      <c r="Q278" s="138"/>
    </row>
    <row r="279" spans="12:17">
      <c r="L279" s="338"/>
      <c r="M279" s="338"/>
      <c r="N279" s="338"/>
      <c r="O279" s="138"/>
      <c r="Q279" s="138"/>
    </row>
    <row r="280" spans="12:17">
      <c r="L280" s="338"/>
      <c r="M280" s="338"/>
      <c r="N280" s="338"/>
      <c r="O280" s="138"/>
      <c r="Q280" s="138"/>
    </row>
    <row r="281" spans="12:17">
      <c r="L281" s="338"/>
      <c r="M281" s="338"/>
      <c r="N281" s="338"/>
      <c r="O281" s="138"/>
      <c r="Q281" s="138"/>
    </row>
    <row r="282" spans="12:17">
      <c r="L282" s="338"/>
      <c r="M282" s="338"/>
      <c r="N282" s="338"/>
      <c r="O282" s="138"/>
      <c r="Q282" s="138"/>
    </row>
    <row r="283" spans="12:17">
      <c r="L283" s="338"/>
      <c r="M283" s="338"/>
      <c r="N283" s="338"/>
      <c r="O283" s="138"/>
      <c r="Q283" s="138"/>
    </row>
    <row r="284" spans="12:17">
      <c r="L284" s="338"/>
      <c r="M284" s="338"/>
      <c r="N284" s="338"/>
      <c r="O284" s="138"/>
      <c r="Q284" s="138"/>
    </row>
    <row r="285" spans="12:17">
      <c r="L285" s="338"/>
      <c r="M285" s="338"/>
      <c r="N285" s="338"/>
      <c r="O285" s="138"/>
      <c r="Q285" s="138"/>
    </row>
    <row r="286" spans="12:17">
      <c r="L286" s="338"/>
      <c r="M286" s="338"/>
      <c r="N286" s="338"/>
      <c r="O286" s="138"/>
      <c r="Q286" s="138"/>
    </row>
    <row r="287" spans="12:17">
      <c r="L287" s="338"/>
      <c r="M287" s="338"/>
      <c r="N287" s="338"/>
      <c r="O287" s="138"/>
      <c r="Q287" s="138"/>
    </row>
    <row r="288" spans="12:17">
      <c r="L288" s="338"/>
      <c r="M288" s="338"/>
      <c r="N288" s="338"/>
      <c r="O288" s="138"/>
      <c r="Q288" s="138"/>
    </row>
    <row r="289" spans="12:17">
      <c r="L289" s="338"/>
      <c r="M289" s="338"/>
      <c r="N289" s="338"/>
      <c r="O289" s="138"/>
      <c r="Q289" s="138"/>
    </row>
    <row r="290" spans="12:17">
      <c r="L290" s="338"/>
      <c r="M290" s="338"/>
      <c r="N290" s="338"/>
      <c r="O290" s="138"/>
      <c r="Q290" s="138"/>
    </row>
    <row r="291" spans="12:17">
      <c r="L291" s="338"/>
      <c r="M291" s="338"/>
      <c r="N291" s="338"/>
      <c r="O291" s="138"/>
      <c r="Q291" s="138"/>
    </row>
    <row r="292" spans="12:17">
      <c r="L292" s="338"/>
      <c r="M292" s="338"/>
      <c r="N292" s="338"/>
      <c r="O292" s="138"/>
      <c r="Q292" s="138"/>
    </row>
    <row r="293" spans="12:17">
      <c r="L293" s="338"/>
      <c r="M293" s="338"/>
      <c r="N293" s="338"/>
      <c r="O293" s="138"/>
      <c r="Q293" s="138"/>
    </row>
    <row r="294" spans="12:17">
      <c r="L294" s="338"/>
      <c r="M294" s="338"/>
      <c r="N294" s="338"/>
      <c r="O294" s="138"/>
      <c r="Q294" s="138"/>
    </row>
    <row r="295" spans="12:17">
      <c r="L295" s="338"/>
      <c r="M295" s="338"/>
      <c r="N295" s="338"/>
      <c r="O295" s="138"/>
      <c r="Q295" s="138"/>
    </row>
    <row r="296" spans="12:17">
      <c r="L296" s="338"/>
      <c r="M296" s="338"/>
      <c r="N296" s="338"/>
      <c r="O296" s="138"/>
      <c r="Q296" s="138"/>
    </row>
    <row r="297" spans="12:17">
      <c r="L297" s="338"/>
      <c r="M297" s="338"/>
      <c r="N297" s="338"/>
      <c r="O297" s="138"/>
      <c r="Q297" s="138"/>
    </row>
    <row r="298" spans="12:17">
      <c r="L298" s="338"/>
      <c r="M298" s="338"/>
      <c r="N298" s="338"/>
      <c r="O298" s="138"/>
      <c r="Q298" s="138"/>
    </row>
    <row r="299" spans="12:17">
      <c r="L299" s="338"/>
      <c r="M299" s="338"/>
      <c r="N299" s="338"/>
      <c r="O299" s="138"/>
      <c r="Q299" s="138"/>
    </row>
    <row r="300" spans="12:17">
      <c r="L300" s="338"/>
      <c r="M300" s="338"/>
      <c r="N300" s="338"/>
      <c r="O300" s="138"/>
      <c r="Q300" s="138"/>
    </row>
    <row r="301" spans="12:17">
      <c r="L301" s="338"/>
      <c r="M301" s="338"/>
      <c r="N301" s="338"/>
      <c r="O301" s="138"/>
      <c r="Q301" s="138"/>
    </row>
    <row r="302" spans="12:17">
      <c r="L302" s="338"/>
      <c r="M302" s="338"/>
      <c r="N302" s="338"/>
      <c r="O302" s="138"/>
      <c r="Q302" s="138"/>
    </row>
    <row r="303" spans="12:17">
      <c r="L303" s="338"/>
      <c r="M303" s="338"/>
      <c r="N303" s="338"/>
      <c r="O303" s="138"/>
      <c r="Q303" s="138"/>
    </row>
    <row r="304" spans="12:17">
      <c r="L304" s="338"/>
      <c r="M304" s="338"/>
      <c r="N304" s="338"/>
      <c r="O304" s="138"/>
      <c r="Q304" s="138"/>
    </row>
    <row r="305" spans="12:17">
      <c r="L305" s="338"/>
      <c r="M305" s="338"/>
      <c r="N305" s="338"/>
      <c r="O305" s="138"/>
      <c r="Q305" s="138"/>
    </row>
    <row r="306" spans="12:17">
      <c r="L306" s="338"/>
      <c r="M306" s="338"/>
      <c r="N306" s="338"/>
      <c r="O306" s="138"/>
      <c r="Q306" s="138"/>
    </row>
    <row r="307" spans="12:17">
      <c r="L307" s="338"/>
      <c r="M307" s="338"/>
      <c r="N307" s="338"/>
      <c r="O307" s="138"/>
      <c r="Q307" s="138"/>
    </row>
    <row r="308" spans="12:17">
      <c r="L308" s="338"/>
      <c r="M308" s="338"/>
      <c r="N308" s="338"/>
      <c r="O308" s="138"/>
      <c r="Q308" s="138"/>
    </row>
    <row r="309" spans="12:17">
      <c r="L309" s="338"/>
      <c r="M309" s="338"/>
      <c r="N309" s="338"/>
      <c r="O309" s="138"/>
      <c r="Q309" s="138"/>
    </row>
    <row r="310" spans="12:17">
      <c r="L310" s="338"/>
      <c r="M310" s="338"/>
      <c r="N310" s="338"/>
      <c r="O310" s="138"/>
      <c r="Q310" s="138"/>
    </row>
    <row r="311" spans="12:17">
      <c r="L311" s="338"/>
      <c r="M311" s="338"/>
      <c r="N311" s="338"/>
      <c r="O311" s="138"/>
      <c r="Q311" s="138"/>
    </row>
    <row r="312" spans="12:17">
      <c r="L312" s="338"/>
      <c r="M312" s="338"/>
      <c r="N312" s="338"/>
      <c r="O312" s="138"/>
      <c r="Q312" s="138"/>
    </row>
    <row r="313" spans="12:17">
      <c r="L313" s="338"/>
      <c r="M313" s="338"/>
      <c r="N313" s="338"/>
      <c r="O313" s="138"/>
      <c r="Q313" s="138"/>
    </row>
    <row r="314" spans="12:17">
      <c r="L314" s="338"/>
      <c r="M314" s="338"/>
      <c r="N314" s="338"/>
      <c r="O314" s="138"/>
      <c r="Q314" s="138"/>
    </row>
    <row r="315" spans="12:17">
      <c r="L315" s="338"/>
      <c r="M315" s="338"/>
      <c r="N315" s="338"/>
      <c r="O315" s="138"/>
      <c r="Q315" s="138"/>
    </row>
    <row r="316" spans="12:17">
      <c r="L316" s="338"/>
      <c r="M316" s="338"/>
      <c r="N316" s="338"/>
      <c r="O316" s="138"/>
      <c r="Q316" s="138"/>
    </row>
    <row r="317" spans="12:17">
      <c r="L317" s="338"/>
      <c r="M317" s="338"/>
      <c r="N317" s="338"/>
      <c r="O317" s="138"/>
      <c r="Q317" s="138"/>
    </row>
    <row r="318" spans="12:17">
      <c r="L318" s="338"/>
      <c r="M318" s="338"/>
      <c r="N318" s="338"/>
      <c r="O318" s="138"/>
      <c r="Q318" s="138"/>
    </row>
    <row r="319" spans="12:17">
      <c r="L319" s="338"/>
      <c r="M319" s="338"/>
      <c r="N319" s="338"/>
      <c r="O319" s="138"/>
      <c r="Q319" s="138"/>
    </row>
    <row r="320" spans="12:17">
      <c r="L320" s="338"/>
      <c r="M320" s="338"/>
      <c r="N320" s="338"/>
      <c r="O320" s="138"/>
      <c r="Q320" s="138"/>
    </row>
    <row r="321" spans="12:17">
      <c r="L321" s="338"/>
      <c r="M321" s="338"/>
      <c r="N321" s="338"/>
      <c r="O321" s="138"/>
      <c r="Q321" s="138"/>
    </row>
    <row r="322" spans="12:17">
      <c r="L322" s="338"/>
      <c r="M322" s="338"/>
      <c r="N322" s="338"/>
      <c r="O322" s="138"/>
      <c r="Q322" s="138"/>
    </row>
    <row r="323" spans="12:17">
      <c r="L323" s="338"/>
      <c r="M323" s="338"/>
      <c r="N323" s="338"/>
      <c r="O323" s="138"/>
      <c r="Q323" s="138"/>
    </row>
    <row r="324" spans="12:17">
      <c r="L324" s="338"/>
      <c r="M324" s="338"/>
      <c r="N324" s="338"/>
      <c r="O324" s="138"/>
      <c r="Q324" s="138"/>
    </row>
    <row r="325" spans="12:17">
      <c r="L325" s="338"/>
      <c r="M325" s="338"/>
      <c r="N325" s="338"/>
      <c r="O325" s="138"/>
      <c r="Q325" s="138"/>
    </row>
    <row r="326" spans="12:17">
      <c r="L326" s="338"/>
      <c r="M326" s="338"/>
      <c r="N326" s="338"/>
      <c r="O326" s="138"/>
      <c r="Q326" s="138"/>
    </row>
    <row r="327" spans="12:17">
      <c r="L327" s="338"/>
      <c r="M327" s="338"/>
      <c r="N327" s="338"/>
      <c r="O327" s="138"/>
      <c r="Q327" s="138"/>
    </row>
    <row r="328" spans="12:17">
      <c r="L328" s="338"/>
      <c r="M328" s="338"/>
      <c r="N328" s="338"/>
      <c r="O328" s="138"/>
      <c r="Q328" s="138"/>
    </row>
    <row r="329" spans="12:17">
      <c r="L329" s="338"/>
      <c r="M329" s="338"/>
      <c r="N329" s="338"/>
      <c r="O329" s="138"/>
      <c r="Q329" s="138"/>
    </row>
    <row r="330" spans="12:17">
      <c r="L330" s="338"/>
      <c r="M330" s="338"/>
      <c r="N330" s="338"/>
      <c r="O330" s="138"/>
      <c r="Q330" s="138"/>
    </row>
    <row r="331" spans="12:17">
      <c r="L331" s="338"/>
      <c r="M331" s="338"/>
      <c r="N331" s="338"/>
      <c r="O331" s="138"/>
      <c r="Q331" s="138"/>
    </row>
    <row r="332" spans="12:17">
      <c r="L332" s="338"/>
      <c r="M332" s="338"/>
      <c r="N332" s="338"/>
      <c r="O332" s="138"/>
      <c r="Q332" s="138"/>
    </row>
    <row r="333" spans="12:17">
      <c r="L333" s="338"/>
      <c r="M333" s="338"/>
      <c r="N333" s="338"/>
      <c r="O333" s="138"/>
      <c r="Q333" s="138"/>
    </row>
    <row r="334" spans="12:17">
      <c r="L334" s="338"/>
      <c r="M334" s="338"/>
      <c r="N334" s="338"/>
      <c r="O334" s="138"/>
      <c r="Q334" s="138"/>
    </row>
    <row r="335" spans="12:17">
      <c r="L335" s="338"/>
      <c r="M335" s="338"/>
      <c r="N335" s="338"/>
      <c r="O335" s="138"/>
      <c r="Q335" s="138"/>
    </row>
    <row r="336" spans="12:17">
      <c r="L336" s="338"/>
      <c r="M336" s="338"/>
      <c r="N336" s="338"/>
      <c r="O336" s="138"/>
      <c r="Q336" s="138"/>
    </row>
    <row r="337" spans="12:17">
      <c r="L337" s="338"/>
      <c r="M337" s="338"/>
      <c r="N337" s="338"/>
      <c r="O337" s="138"/>
      <c r="Q337" s="138"/>
    </row>
    <row r="338" spans="12:17">
      <c r="L338" s="338"/>
      <c r="M338" s="338"/>
      <c r="N338" s="338"/>
      <c r="O338" s="138"/>
      <c r="Q338" s="138"/>
    </row>
    <row r="339" spans="12:17">
      <c r="L339" s="338"/>
      <c r="M339" s="338"/>
      <c r="N339" s="338"/>
      <c r="O339" s="138"/>
      <c r="Q339" s="138"/>
    </row>
    <row r="340" spans="12:17">
      <c r="L340" s="338"/>
      <c r="M340" s="338"/>
      <c r="N340" s="338"/>
      <c r="O340" s="138"/>
      <c r="Q340" s="138"/>
    </row>
    <row r="341" spans="12:17">
      <c r="L341" s="338"/>
      <c r="M341" s="338"/>
      <c r="N341" s="338"/>
      <c r="O341" s="138"/>
      <c r="Q341" s="138"/>
    </row>
    <row r="342" spans="12:17">
      <c r="L342" s="338"/>
      <c r="M342" s="338"/>
      <c r="N342" s="338"/>
      <c r="O342" s="138"/>
      <c r="Q342" s="138"/>
    </row>
    <row r="343" spans="12:17">
      <c r="L343" s="338"/>
      <c r="M343" s="338"/>
      <c r="N343" s="338"/>
      <c r="O343" s="138"/>
      <c r="Q343" s="138"/>
    </row>
    <row r="344" spans="12:17">
      <c r="L344" s="338"/>
      <c r="M344" s="338"/>
      <c r="N344" s="338"/>
      <c r="O344" s="138"/>
      <c r="Q344" s="138"/>
    </row>
    <row r="345" spans="12:17">
      <c r="L345" s="338"/>
      <c r="M345" s="338"/>
      <c r="N345" s="338"/>
      <c r="O345" s="138"/>
      <c r="Q345" s="138"/>
    </row>
    <row r="346" spans="12:17">
      <c r="L346" s="338"/>
      <c r="M346" s="338"/>
      <c r="N346" s="338"/>
      <c r="O346" s="138"/>
      <c r="Q346" s="138"/>
    </row>
    <row r="347" spans="12:17">
      <c r="L347" s="338"/>
      <c r="M347" s="338"/>
      <c r="N347" s="338"/>
      <c r="O347" s="138"/>
      <c r="Q347" s="138"/>
    </row>
    <row r="348" spans="12:17">
      <c r="L348" s="338"/>
      <c r="M348" s="338"/>
      <c r="N348" s="338"/>
      <c r="O348" s="138"/>
      <c r="Q348" s="138"/>
    </row>
    <row r="349" spans="12:17">
      <c r="L349" s="338"/>
      <c r="M349" s="338"/>
      <c r="N349" s="338"/>
      <c r="O349" s="138"/>
      <c r="Q349" s="138"/>
    </row>
    <row r="350" spans="12:17">
      <c r="L350" s="338"/>
      <c r="M350" s="338"/>
      <c r="N350" s="338"/>
      <c r="O350" s="138"/>
      <c r="Q350" s="138"/>
    </row>
    <row r="351" spans="12:17">
      <c r="L351" s="338"/>
      <c r="M351" s="338"/>
      <c r="N351" s="338"/>
      <c r="O351" s="138"/>
      <c r="Q351" s="138"/>
    </row>
    <row r="352" spans="12:17">
      <c r="L352" s="338"/>
      <c r="M352" s="338"/>
      <c r="N352" s="338"/>
      <c r="O352" s="138"/>
      <c r="Q352" s="138"/>
    </row>
    <row r="353" spans="12:17">
      <c r="L353" s="338"/>
      <c r="M353" s="338"/>
      <c r="N353" s="338"/>
      <c r="O353" s="138"/>
      <c r="Q353" s="138"/>
    </row>
    <row r="354" spans="12:17">
      <c r="L354" s="338"/>
      <c r="M354" s="338"/>
      <c r="N354" s="338"/>
      <c r="O354" s="138"/>
      <c r="Q354" s="138"/>
    </row>
    <row r="355" spans="12:17">
      <c r="L355" s="338"/>
      <c r="M355" s="338"/>
      <c r="N355" s="338"/>
      <c r="O355" s="138"/>
      <c r="Q355" s="138"/>
    </row>
    <row r="356" spans="12:17">
      <c r="L356" s="338"/>
      <c r="M356" s="338"/>
      <c r="N356" s="338"/>
      <c r="O356" s="138"/>
      <c r="Q356" s="138"/>
    </row>
    <row r="357" spans="12:17">
      <c r="L357" s="338"/>
      <c r="M357" s="338"/>
      <c r="N357" s="338"/>
      <c r="O357" s="138"/>
      <c r="Q357" s="138"/>
    </row>
    <row r="358" spans="12:17">
      <c r="L358" s="338"/>
      <c r="M358" s="338"/>
      <c r="N358" s="338"/>
      <c r="O358" s="138"/>
      <c r="Q358" s="138"/>
    </row>
    <row r="359" spans="12:17">
      <c r="L359" s="338"/>
      <c r="M359" s="338"/>
      <c r="N359" s="338"/>
      <c r="O359" s="138"/>
      <c r="Q359" s="138"/>
    </row>
    <row r="360" spans="12:17">
      <c r="L360" s="338"/>
      <c r="M360" s="338"/>
      <c r="N360" s="338"/>
      <c r="O360" s="138"/>
      <c r="Q360" s="138"/>
    </row>
    <row r="361" spans="12:17">
      <c r="L361" s="338"/>
      <c r="M361" s="338"/>
      <c r="N361" s="338"/>
      <c r="O361" s="138"/>
      <c r="Q361" s="138"/>
    </row>
    <row r="362" spans="12:17">
      <c r="L362" s="338"/>
      <c r="M362" s="338"/>
      <c r="N362" s="338"/>
      <c r="O362" s="138"/>
      <c r="Q362" s="138"/>
    </row>
    <row r="363" spans="12:17">
      <c r="L363" s="338"/>
      <c r="M363" s="338"/>
      <c r="N363" s="338"/>
      <c r="O363" s="138"/>
      <c r="Q363" s="138"/>
    </row>
    <row r="364" spans="12:17">
      <c r="L364" s="338"/>
      <c r="M364" s="338"/>
      <c r="N364" s="338"/>
      <c r="O364" s="138"/>
      <c r="Q364" s="138"/>
    </row>
    <row r="365" spans="12:17">
      <c r="L365" s="338"/>
      <c r="M365" s="338"/>
      <c r="N365" s="338"/>
      <c r="O365" s="138"/>
      <c r="Q365" s="138"/>
    </row>
    <row r="366" spans="12:17">
      <c r="L366" s="338"/>
      <c r="M366" s="338"/>
      <c r="N366" s="338"/>
      <c r="O366" s="138"/>
      <c r="Q366" s="138"/>
    </row>
    <row r="367" spans="12:17">
      <c r="L367" s="338"/>
      <c r="M367" s="338"/>
      <c r="N367" s="338"/>
      <c r="O367" s="138"/>
      <c r="Q367" s="138"/>
    </row>
    <row r="368" spans="12:17">
      <c r="L368" s="338"/>
      <c r="M368" s="338"/>
      <c r="N368" s="338"/>
      <c r="O368" s="138"/>
      <c r="Q368" s="138"/>
    </row>
    <row r="369" spans="12:17">
      <c r="L369" s="338"/>
      <c r="M369" s="338"/>
      <c r="N369" s="338"/>
      <c r="O369" s="138"/>
      <c r="Q369" s="138"/>
    </row>
    <row r="370" spans="12:17">
      <c r="L370" s="338"/>
      <c r="M370" s="338"/>
      <c r="N370" s="338"/>
      <c r="O370" s="138"/>
      <c r="Q370" s="138"/>
    </row>
    <row r="371" spans="12:17">
      <c r="L371" s="338"/>
      <c r="M371" s="338"/>
      <c r="N371" s="338"/>
      <c r="O371" s="138"/>
      <c r="Q371" s="138"/>
    </row>
    <row r="372" spans="12:17">
      <c r="L372" s="338"/>
      <c r="M372" s="338"/>
      <c r="N372" s="338"/>
      <c r="O372" s="138"/>
      <c r="Q372" s="138"/>
    </row>
    <row r="373" spans="12:17">
      <c r="L373" s="338"/>
      <c r="M373" s="338"/>
      <c r="N373" s="338"/>
      <c r="O373" s="138"/>
      <c r="Q373" s="138"/>
    </row>
    <row r="374" spans="12:17">
      <c r="L374" s="338"/>
      <c r="M374" s="338"/>
      <c r="N374" s="338"/>
      <c r="O374" s="138"/>
      <c r="Q374" s="138"/>
    </row>
    <row r="375" spans="12:17">
      <c r="L375" s="338"/>
      <c r="M375" s="338"/>
      <c r="N375" s="338"/>
      <c r="O375" s="138"/>
      <c r="Q375" s="138"/>
    </row>
    <row r="376" spans="12:17">
      <c r="L376" s="338"/>
      <c r="M376" s="338"/>
      <c r="N376" s="338"/>
      <c r="O376" s="138"/>
      <c r="Q376" s="138"/>
    </row>
    <row r="377" spans="12:17">
      <c r="L377" s="338"/>
      <c r="M377" s="338"/>
      <c r="N377" s="338"/>
      <c r="O377" s="138"/>
      <c r="Q377" s="138"/>
    </row>
    <row r="378" spans="12:17">
      <c r="L378" s="338"/>
      <c r="M378" s="338"/>
      <c r="N378" s="338"/>
      <c r="O378" s="138"/>
      <c r="Q378" s="138"/>
    </row>
    <row r="379" spans="12:17">
      <c r="L379" s="338"/>
      <c r="M379" s="338"/>
      <c r="N379" s="338"/>
      <c r="O379" s="138"/>
      <c r="Q379" s="138"/>
    </row>
    <row r="380" spans="12:17">
      <c r="L380" s="338"/>
      <c r="M380" s="338"/>
      <c r="N380" s="338"/>
      <c r="O380" s="138"/>
      <c r="Q380" s="138"/>
    </row>
    <row r="381" spans="12:17">
      <c r="L381" s="338"/>
      <c r="M381" s="338"/>
      <c r="N381" s="338"/>
      <c r="O381" s="138"/>
      <c r="Q381" s="138"/>
    </row>
    <row r="382" spans="12:17">
      <c r="L382" s="338"/>
      <c r="M382" s="338"/>
      <c r="N382" s="338"/>
      <c r="O382" s="138"/>
      <c r="Q382" s="138"/>
    </row>
    <row r="383" spans="12:17">
      <c r="L383" s="338"/>
      <c r="M383" s="338"/>
      <c r="N383" s="338"/>
      <c r="O383" s="138"/>
      <c r="Q383" s="138"/>
    </row>
    <row r="384" spans="12:17">
      <c r="L384" s="338"/>
      <c r="M384" s="338"/>
      <c r="N384" s="338"/>
      <c r="O384" s="138"/>
      <c r="Q384" s="138"/>
    </row>
    <row r="385" spans="1:17">
      <c r="L385" s="338"/>
      <c r="M385" s="338"/>
      <c r="N385" s="338"/>
      <c r="O385" s="138"/>
      <c r="Q385" s="138"/>
    </row>
    <row r="386" spans="1:17">
      <c r="L386" s="338"/>
      <c r="M386" s="338"/>
      <c r="N386" s="338"/>
      <c r="O386" s="138"/>
      <c r="Q386" s="138"/>
    </row>
    <row r="387" spans="1:17">
      <c r="L387" s="338"/>
      <c r="M387" s="338"/>
      <c r="N387" s="338"/>
      <c r="O387" s="138"/>
      <c r="Q387" s="138"/>
    </row>
    <row r="388" spans="1:17">
      <c r="L388" s="338"/>
      <c r="M388" s="338"/>
      <c r="N388" s="338"/>
      <c r="O388" s="138"/>
      <c r="Q388" s="138"/>
    </row>
    <row r="389" spans="1:17">
      <c r="L389" s="338"/>
      <c r="M389" s="338"/>
      <c r="N389" s="338"/>
      <c r="O389" s="138"/>
      <c r="Q389" s="138"/>
    </row>
    <row r="390" spans="1:17">
      <c r="L390" s="338"/>
      <c r="M390" s="338"/>
      <c r="N390" s="338"/>
      <c r="O390" s="138"/>
      <c r="Q390" s="138"/>
    </row>
    <row r="391" spans="1:17">
      <c r="L391" s="338"/>
      <c r="M391" s="338"/>
      <c r="N391" s="338"/>
      <c r="O391" s="138"/>
      <c r="Q391" s="138"/>
    </row>
    <row r="392" spans="1:17">
      <c r="L392" s="338"/>
      <c r="M392" s="338"/>
      <c r="N392" s="338"/>
      <c r="O392" s="138"/>
      <c r="Q392" s="138"/>
    </row>
    <row r="393" spans="1:17">
      <c r="O393" s="138"/>
      <c r="Q393" s="138"/>
    </row>
    <row r="394" spans="1:17">
      <c r="O394" s="138"/>
      <c r="Q394" s="138"/>
    </row>
    <row r="395" spans="1:17">
      <c r="A395" s="346"/>
      <c r="B395" s="342"/>
      <c r="O395" s="138"/>
      <c r="Q395" s="138"/>
    </row>
    <row r="396" spans="1:17">
      <c r="A396" s="346"/>
      <c r="B396" s="342"/>
      <c r="O396" s="138"/>
      <c r="Q396" s="138"/>
    </row>
    <row r="397" spans="1:17">
      <c r="A397" s="346"/>
      <c r="B397" s="342"/>
      <c r="O397" s="138"/>
      <c r="Q397" s="138"/>
    </row>
    <row r="398" spans="1:17">
      <c r="A398" s="346"/>
      <c r="B398" s="342"/>
      <c r="O398" s="138"/>
      <c r="Q398" s="138"/>
    </row>
    <row r="399" spans="1:17">
      <c r="A399" s="346"/>
      <c r="B399" s="342"/>
      <c r="O399" s="138"/>
      <c r="Q399" s="138"/>
    </row>
    <row r="400" spans="1:17">
      <c r="A400" s="346"/>
      <c r="B400" s="342"/>
      <c r="O400" s="138"/>
      <c r="Q400" s="138"/>
    </row>
    <row r="401" spans="1:17">
      <c r="A401" s="346"/>
      <c r="B401" s="342"/>
      <c r="O401" s="138"/>
      <c r="Q401" s="138"/>
    </row>
    <row r="402" spans="1:17">
      <c r="A402" s="346"/>
      <c r="B402" s="342"/>
      <c r="O402" s="138"/>
      <c r="Q402" s="138"/>
    </row>
    <row r="403" spans="1:17">
      <c r="A403" s="346"/>
      <c r="B403" s="342"/>
      <c r="O403" s="138"/>
      <c r="Q403" s="138"/>
    </row>
    <row r="404" spans="1:17">
      <c r="A404" s="346"/>
      <c r="B404" s="342"/>
      <c r="O404" s="138"/>
      <c r="Q404" s="138"/>
    </row>
    <row r="405" spans="1:17">
      <c r="A405" s="346"/>
      <c r="B405" s="342"/>
      <c r="O405" s="138"/>
      <c r="Q405" s="138"/>
    </row>
    <row r="406" spans="1:17">
      <c r="A406" s="346"/>
      <c r="B406" s="342"/>
      <c r="O406" s="138"/>
      <c r="Q406" s="138"/>
    </row>
    <row r="407" spans="1:17">
      <c r="A407" s="346"/>
      <c r="B407" s="342"/>
      <c r="O407" s="138"/>
      <c r="Q407" s="138"/>
    </row>
    <row r="408" spans="1:17">
      <c r="A408" s="346"/>
      <c r="B408" s="342"/>
      <c r="O408" s="138"/>
      <c r="Q408" s="138"/>
    </row>
    <row r="409" spans="1:17">
      <c r="A409" s="346"/>
      <c r="B409" s="342"/>
      <c r="O409" s="138"/>
      <c r="Q409" s="138"/>
    </row>
    <row r="410" spans="1:17">
      <c r="A410" s="346"/>
      <c r="B410" s="342"/>
      <c r="O410" s="138"/>
      <c r="Q410" s="138"/>
    </row>
    <row r="411" spans="1:17">
      <c r="A411" s="346"/>
      <c r="B411" s="342"/>
      <c r="O411" s="138"/>
      <c r="Q411" s="138"/>
    </row>
    <row r="412" spans="1:17">
      <c r="A412" s="346"/>
      <c r="B412" s="342"/>
      <c r="O412" s="138"/>
      <c r="Q412" s="138"/>
    </row>
    <row r="413" spans="1:17">
      <c r="A413" s="346"/>
      <c r="B413" s="342"/>
      <c r="O413" s="138"/>
      <c r="Q413" s="138"/>
    </row>
    <row r="414" spans="1:17">
      <c r="A414" s="346"/>
      <c r="B414" s="342"/>
      <c r="O414" s="138"/>
      <c r="Q414" s="138"/>
    </row>
    <row r="415" spans="1:17">
      <c r="A415" s="346"/>
      <c r="B415" s="342"/>
      <c r="O415" s="138"/>
      <c r="Q415" s="138"/>
    </row>
    <row r="416" spans="1:17">
      <c r="A416" s="346"/>
      <c r="B416" s="342"/>
      <c r="O416" s="138"/>
      <c r="Q416" s="138"/>
    </row>
    <row r="417" spans="1:17">
      <c r="A417" s="346"/>
      <c r="B417" s="342"/>
      <c r="O417" s="138"/>
      <c r="Q417" s="138"/>
    </row>
    <row r="418" spans="1:17">
      <c r="A418" s="346"/>
      <c r="B418" s="342"/>
      <c r="O418" s="138"/>
      <c r="Q418" s="138"/>
    </row>
    <row r="419" spans="1:17">
      <c r="A419" s="346"/>
      <c r="B419" s="342"/>
      <c r="O419" s="138"/>
      <c r="Q419" s="138"/>
    </row>
    <row r="420" spans="1:17">
      <c r="A420" s="346"/>
      <c r="B420" s="342"/>
      <c r="O420" s="138"/>
      <c r="Q420" s="138"/>
    </row>
    <row r="421" spans="1:17">
      <c r="A421" s="346"/>
      <c r="B421" s="342"/>
      <c r="O421" s="138"/>
      <c r="Q421" s="138"/>
    </row>
    <row r="422" spans="1:17">
      <c r="A422" s="346"/>
      <c r="B422" s="342"/>
      <c r="O422" s="138"/>
      <c r="Q422" s="138"/>
    </row>
    <row r="423" spans="1:17">
      <c r="A423" s="346"/>
      <c r="B423" s="342"/>
      <c r="O423" s="138"/>
      <c r="Q423" s="138"/>
    </row>
    <row r="424" spans="1:17">
      <c r="A424" s="346"/>
      <c r="B424" s="342"/>
      <c r="O424" s="138"/>
      <c r="Q424" s="138"/>
    </row>
    <row r="425" spans="1:17">
      <c r="A425" s="346"/>
      <c r="B425" s="342"/>
      <c r="O425" s="138"/>
      <c r="Q425" s="138"/>
    </row>
    <row r="426" spans="1:17">
      <c r="A426" s="346"/>
      <c r="B426" s="342"/>
      <c r="O426" s="138"/>
      <c r="Q426" s="138"/>
    </row>
    <row r="427" spans="1:17">
      <c r="A427" s="346"/>
      <c r="B427" s="342"/>
      <c r="O427" s="138"/>
      <c r="Q427" s="138"/>
    </row>
    <row r="428" spans="1:17">
      <c r="A428" s="346"/>
      <c r="B428" s="342"/>
      <c r="O428" s="138"/>
      <c r="Q428" s="138"/>
    </row>
    <row r="429" spans="1:17">
      <c r="A429" s="346"/>
      <c r="B429" s="342"/>
      <c r="O429" s="138"/>
      <c r="Q429" s="138"/>
    </row>
    <row r="430" spans="1:17">
      <c r="A430" s="346"/>
      <c r="B430" s="342"/>
      <c r="O430" s="138"/>
      <c r="Q430" s="138"/>
    </row>
    <row r="431" spans="1:17">
      <c r="A431" s="346"/>
      <c r="B431" s="342"/>
      <c r="O431" s="138"/>
      <c r="Q431" s="138"/>
    </row>
    <row r="432" spans="1:17">
      <c r="A432" s="346"/>
      <c r="B432" s="342"/>
      <c r="O432" s="138"/>
      <c r="Q432" s="138"/>
    </row>
    <row r="433" spans="1:17">
      <c r="A433" s="346"/>
      <c r="B433" s="342"/>
      <c r="O433" s="138"/>
      <c r="Q433" s="138"/>
    </row>
    <row r="434" spans="1:17">
      <c r="A434" s="346"/>
      <c r="B434" s="342"/>
      <c r="O434" s="138"/>
      <c r="Q434" s="138"/>
    </row>
    <row r="435" spans="1:17">
      <c r="A435" s="346"/>
      <c r="B435" s="342"/>
      <c r="O435" s="138"/>
      <c r="Q435" s="138"/>
    </row>
    <row r="436" spans="1:17">
      <c r="A436" s="346"/>
      <c r="B436" s="342"/>
      <c r="O436" s="138"/>
      <c r="Q436" s="138"/>
    </row>
    <row r="437" spans="1:17">
      <c r="A437" s="346"/>
      <c r="B437" s="342"/>
      <c r="O437" s="138"/>
      <c r="Q437" s="138"/>
    </row>
    <row r="438" spans="1:17">
      <c r="A438" s="346"/>
      <c r="B438" s="342"/>
      <c r="O438" s="138"/>
      <c r="Q438" s="138"/>
    </row>
    <row r="439" spans="1:17">
      <c r="A439" s="346"/>
      <c r="B439" s="342"/>
      <c r="O439" s="138"/>
      <c r="Q439" s="138"/>
    </row>
    <row r="440" spans="1:17">
      <c r="A440" s="346"/>
      <c r="B440" s="342"/>
      <c r="O440" s="138"/>
      <c r="Q440" s="138"/>
    </row>
    <row r="441" spans="1:17">
      <c r="A441" s="346"/>
      <c r="B441" s="342"/>
      <c r="O441" s="138"/>
      <c r="Q441" s="138"/>
    </row>
    <row r="442" spans="1:17">
      <c r="A442" s="346"/>
      <c r="B442" s="342"/>
      <c r="O442" s="138"/>
      <c r="Q442" s="138"/>
    </row>
    <row r="443" spans="1:17">
      <c r="A443" s="346"/>
      <c r="B443" s="342"/>
      <c r="O443" s="138"/>
      <c r="Q443" s="138"/>
    </row>
    <row r="444" spans="1:17">
      <c r="A444" s="346"/>
      <c r="B444" s="342"/>
      <c r="O444" s="138"/>
      <c r="Q444" s="138"/>
    </row>
    <row r="445" spans="1:17">
      <c r="A445" s="346"/>
      <c r="B445" s="342"/>
      <c r="O445" s="138"/>
      <c r="Q445" s="138"/>
    </row>
    <row r="446" spans="1:17">
      <c r="A446" s="346"/>
      <c r="B446" s="342"/>
      <c r="O446" s="138"/>
      <c r="Q446" s="138"/>
    </row>
    <row r="447" spans="1:17">
      <c r="A447" s="346"/>
      <c r="B447" s="342"/>
      <c r="O447" s="138"/>
      <c r="Q447" s="138"/>
    </row>
    <row r="448" spans="1:17">
      <c r="A448" s="346"/>
      <c r="B448" s="342"/>
      <c r="O448" s="138"/>
      <c r="Q448" s="138"/>
    </row>
    <row r="449" spans="1:17">
      <c r="A449" s="346"/>
      <c r="B449" s="342"/>
      <c r="O449" s="138"/>
      <c r="Q449" s="138"/>
    </row>
    <row r="450" spans="1:17">
      <c r="A450" s="346"/>
      <c r="B450" s="342"/>
      <c r="O450" s="138"/>
      <c r="Q450" s="138"/>
    </row>
    <row r="451" spans="1:17">
      <c r="A451" s="346"/>
      <c r="B451" s="342"/>
      <c r="O451" s="138"/>
      <c r="Q451" s="138"/>
    </row>
    <row r="452" spans="1:17">
      <c r="A452" s="346"/>
      <c r="B452" s="342"/>
      <c r="O452" s="138"/>
      <c r="Q452" s="138"/>
    </row>
    <row r="453" spans="1:17">
      <c r="A453" s="346"/>
      <c r="B453" s="342"/>
      <c r="O453" s="138"/>
      <c r="Q453" s="138"/>
    </row>
    <row r="454" spans="1:17">
      <c r="A454" s="346"/>
      <c r="B454" s="342"/>
      <c r="O454" s="138"/>
      <c r="Q454" s="138"/>
    </row>
    <row r="455" spans="1:17">
      <c r="A455" s="346"/>
      <c r="B455" s="342"/>
      <c r="O455" s="138"/>
      <c r="Q455" s="138"/>
    </row>
    <row r="456" spans="1:17">
      <c r="A456" s="346"/>
      <c r="B456" s="342"/>
      <c r="O456" s="138"/>
      <c r="Q456" s="138"/>
    </row>
    <row r="457" spans="1:17">
      <c r="A457" s="346"/>
      <c r="B457" s="342"/>
      <c r="O457" s="138"/>
      <c r="Q457" s="138"/>
    </row>
    <row r="458" spans="1:17">
      <c r="A458" s="346"/>
      <c r="B458" s="342"/>
      <c r="O458" s="138"/>
      <c r="Q458" s="138"/>
    </row>
    <row r="459" spans="1:17">
      <c r="A459" s="346"/>
      <c r="B459" s="342"/>
      <c r="O459" s="138"/>
      <c r="Q459" s="138"/>
    </row>
    <row r="460" spans="1:17">
      <c r="A460" s="346"/>
      <c r="B460" s="342"/>
      <c r="O460" s="138"/>
      <c r="Q460" s="138"/>
    </row>
    <row r="461" spans="1:17">
      <c r="A461" s="346"/>
      <c r="B461" s="342"/>
      <c r="O461" s="138"/>
      <c r="Q461" s="138"/>
    </row>
    <row r="462" spans="1:17">
      <c r="A462" s="346"/>
      <c r="B462" s="342"/>
      <c r="O462" s="138"/>
      <c r="Q462" s="138"/>
    </row>
    <row r="463" spans="1:17">
      <c r="A463" s="346"/>
      <c r="B463" s="342"/>
      <c r="O463" s="138"/>
      <c r="Q463" s="138"/>
    </row>
    <row r="464" spans="1:17">
      <c r="A464" s="346"/>
      <c r="B464" s="342"/>
      <c r="O464" s="138"/>
      <c r="Q464" s="138"/>
    </row>
    <row r="465" spans="1:17">
      <c r="A465" s="346"/>
      <c r="B465" s="342"/>
      <c r="O465" s="138"/>
      <c r="Q465" s="138"/>
    </row>
    <row r="466" spans="1:17">
      <c r="A466" s="346"/>
      <c r="B466" s="342"/>
      <c r="O466" s="138"/>
      <c r="Q466" s="138"/>
    </row>
    <row r="467" spans="1:17">
      <c r="A467" s="346"/>
      <c r="B467" s="342"/>
      <c r="O467" s="138"/>
      <c r="Q467" s="138"/>
    </row>
    <row r="468" spans="1:17">
      <c r="A468" s="346"/>
      <c r="B468" s="342"/>
      <c r="O468" s="138"/>
      <c r="Q468" s="138"/>
    </row>
    <row r="469" spans="1:17">
      <c r="A469" s="346"/>
      <c r="B469" s="342"/>
      <c r="O469" s="138"/>
      <c r="Q469" s="138"/>
    </row>
    <row r="470" spans="1:17">
      <c r="A470" s="346"/>
      <c r="B470" s="342"/>
      <c r="O470" s="138"/>
      <c r="Q470" s="138"/>
    </row>
    <row r="471" spans="1:17">
      <c r="A471" s="346"/>
      <c r="B471" s="342"/>
      <c r="O471" s="138"/>
      <c r="Q471" s="138"/>
    </row>
    <row r="472" spans="1:17">
      <c r="A472" s="346"/>
      <c r="B472" s="342"/>
      <c r="O472" s="138"/>
      <c r="Q472" s="138"/>
    </row>
    <row r="473" spans="1:17">
      <c r="A473" s="346"/>
      <c r="B473" s="342"/>
      <c r="O473" s="138"/>
      <c r="Q473" s="138"/>
    </row>
    <row r="474" spans="1:17">
      <c r="A474" s="346"/>
      <c r="B474" s="342"/>
      <c r="O474" s="138"/>
      <c r="Q474" s="138"/>
    </row>
    <row r="475" spans="1:17">
      <c r="A475" s="346"/>
      <c r="B475" s="342"/>
      <c r="O475" s="138"/>
      <c r="Q475" s="138"/>
    </row>
    <row r="476" spans="1:17">
      <c r="A476" s="346"/>
      <c r="B476" s="342"/>
      <c r="O476" s="138"/>
      <c r="Q476" s="138"/>
    </row>
    <row r="477" spans="1:17">
      <c r="A477" s="346"/>
      <c r="B477" s="342"/>
      <c r="O477" s="138"/>
      <c r="Q477" s="138"/>
    </row>
    <row r="478" spans="1:17">
      <c r="A478" s="346"/>
      <c r="B478" s="342"/>
      <c r="O478" s="138"/>
      <c r="Q478" s="138"/>
    </row>
    <row r="479" spans="1:17">
      <c r="A479" s="346"/>
      <c r="B479" s="342"/>
      <c r="O479" s="138"/>
      <c r="Q479" s="138"/>
    </row>
    <row r="480" spans="1:17">
      <c r="A480" s="346"/>
      <c r="B480" s="342"/>
      <c r="O480" s="138"/>
      <c r="Q480" s="138"/>
    </row>
    <row r="481" spans="1:17">
      <c r="A481" s="346"/>
      <c r="B481" s="342"/>
      <c r="O481" s="138"/>
      <c r="Q481" s="138"/>
    </row>
    <row r="482" spans="1:17">
      <c r="A482" s="346"/>
      <c r="B482" s="342"/>
      <c r="O482" s="138"/>
      <c r="Q482" s="138"/>
    </row>
    <row r="483" spans="1:17">
      <c r="A483" s="346"/>
      <c r="B483" s="342"/>
      <c r="O483" s="138"/>
      <c r="Q483" s="138"/>
    </row>
    <row r="484" spans="1:17">
      <c r="A484" s="346"/>
      <c r="B484" s="342"/>
      <c r="O484" s="138"/>
      <c r="Q484" s="138"/>
    </row>
    <row r="485" spans="1:17">
      <c r="A485" s="346"/>
      <c r="B485" s="342"/>
      <c r="O485" s="138"/>
      <c r="Q485" s="138"/>
    </row>
    <row r="486" spans="1:17">
      <c r="A486" s="346"/>
      <c r="B486" s="342"/>
      <c r="O486" s="138"/>
      <c r="Q486" s="138"/>
    </row>
    <row r="487" spans="1:17">
      <c r="A487" s="346"/>
      <c r="B487" s="342"/>
      <c r="O487" s="138"/>
      <c r="Q487" s="138"/>
    </row>
    <row r="488" spans="1:17">
      <c r="A488" s="346"/>
      <c r="B488" s="342"/>
      <c r="O488" s="138"/>
      <c r="Q488" s="138"/>
    </row>
    <row r="489" spans="1:17">
      <c r="A489" s="346"/>
      <c r="B489" s="342"/>
      <c r="O489" s="138"/>
      <c r="Q489" s="138"/>
    </row>
    <row r="490" spans="1:17">
      <c r="A490" s="346"/>
      <c r="B490" s="342"/>
      <c r="O490" s="138"/>
      <c r="Q490" s="138"/>
    </row>
    <row r="491" spans="1:17">
      <c r="A491" s="346"/>
      <c r="B491" s="342"/>
      <c r="O491" s="138"/>
      <c r="Q491" s="138"/>
    </row>
    <row r="492" spans="1:17">
      <c r="A492" s="346"/>
      <c r="B492" s="342"/>
      <c r="O492" s="138"/>
      <c r="Q492" s="138"/>
    </row>
    <row r="493" spans="1:17">
      <c r="A493" s="346"/>
      <c r="B493" s="342"/>
      <c r="O493" s="138"/>
      <c r="Q493" s="138"/>
    </row>
    <row r="494" spans="1:17">
      <c r="A494" s="346"/>
      <c r="B494" s="342"/>
      <c r="O494" s="138"/>
      <c r="Q494" s="138"/>
    </row>
    <row r="495" spans="1:17">
      <c r="A495" s="346"/>
      <c r="B495" s="342"/>
      <c r="O495" s="138"/>
      <c r="Q495" s="138"/>
    </row>
    <row r="496" spans="1:17">
      <c r="A496" s="346"/>
      <c r="B496" s="342"/>
      <c r="O496" s="138"/>
      <c r="Q496" s="138"/>
    </row>
    <row r="497" spans="1:17">
      <c r="A497" s="346"/>
      <c r="B497" s="342"/>
      <c r="O497" s="138"/>
      <c r="Q497" s="138"/>
    </row>
    <row r="498" spans="1:17">
      <c r="A498" s="346"/>
      <c r="B498" s="342"/>
      <c r="O498" s="138"/>
      <c r="Q498" s="138"/>
    </row>
    <row r="499" spans="1:17">
      <c r="A499" s="346"/>
      <c r="B499" s="342"/>
      <c r="O499" s="138"/>
      <c r="Q499" s="138"/>
    </row>
    <row r="500" spans="1:17">
      <c r="A500" s="346"/>
      <c r="B500" s="342"/>
      <c r="O500" s="138"/>
      <c r="Q500" s="138"/>
    </row>
    <row r="501" spans="1:17">
      <c r="A501" s="346"/>
      <c r="B501" s="342"/>
      <c r="O501" s="138"/>
      <c r="Q501" s="138"/>
    </row>
    <row r="502" spans="1:17">
      <c r="A502" s="346"/>
      <c r="B502" s="342"/>
      <c r="O502" s="138"/>
      <c r="Q502" s="138"/>
    </row>
    <row r="503" spans="1:17">
      <c r="A503" s="346"/>
      <c r="B503" s="342"/>
      <c r="O503" s="138"/>
      <c r="Q503" s="138"/>
    </row>
    <row r="504" spans="1:17">
      <c r="A504" s="346"/>
      <c r="B504" s="342"/>
      <c r="O504" s="138"/>
      <c r="Q504" s="138"/>
    </row>
    <row r="505" spans="1:17">
      <c r="A505" s="346"/>
      <c r="B505" s="342"/>
      <c r="O505" s="138"/>
      <c r="Q505" s="138"/>
    </row>
    <row r="506" spans="1:17">
      <c r="A506" s="346"/>
      <c r="B506" s="342"/>
      <c r="O506" s="138"/>
      <c r="Q506" s="138"/>
    </row>
    <row r="507" spans="1:17">
      <c r="A507" s="346"/>
      <c r="B507" s="342"/>
      <c r="O507" s="138"/>
      <c r="Q507" s="138"/>
    </row>
    <row r="508" spans="1:17">
      <c r="A508" s="346"/>
      <c r="B508" s="342"/>
      <c r="O508" s="138"/>
      <c r="Q508" s="138"/>
    </row>
    <row r="509" spans="1:17">
      <c r="A509" s="346"/>
      <c r="B509" s="342"/>
      <c r="O509" s="138"/>
      <c r="Q509" s="138"/>
    </row>
    <row r="510" spans="1:17">
      <c r="A510" s="346"/>
      <c r="B510" s="342"/>
      <c r="O510" s="138"/>
      <c r="Q510" s="138"/>
    </row>
    <row r="511" spans="1:17">
      <c r="A511" s="346"/>
      <c r="B511" s="342"/>
      <c r="O511" s="138"/>
      <c r="Q511" s="138"/>
    </row>
    <row r="512" spans="1:17">
      <c r="A512" s="346"/>
      <c r="B512" s="342"/>
      <c r="O512" s="138"/>
      <c r="Q512" s="138"/>
    </row>
    <row r="513" spans="1:17">
      <c r="A513" s="346"/>
      <c r="B513" s="342"/>
      <c r="O513" s="138"/>
      <c r="Q513" s="138"/>
    </row>
    <row r="514" spans="1:17">
      <c r="A514" s="346"/>
      <c r="B514" s="342"/>
      <c r="O514" s="138"/>
      <c r="Q514" s="138"/>
    </row>
    <row r="515" spans="1:17">
      <c r="A515" s="346"/>
      <c r="B515" s="342"/>
      <c r="O515" s="138"/>
      <c r="Q515" s="138"/>
    </row>
    <row r="516" spans="1:17">
      <c r="A516" s="346"/>
      <c r="B516" s="342"/>
      <c r="O516" s="138"/>
      <c r="Q516" s="138"/>
    </row>
    <row r="517" spans="1:17">
      <c r="A517" s="346"/>
      <c r="B517" s="342"/>
      <c r="O517" s="138"/>
      <c r="Q517" s="138"/>
    </row>
    <row r="518" spans="1:17">
      <c r="A518" s="346"/>
      <c r="B518" s="342"/>
      <c r="O518" s="138"/>
      <c r="Q518" s="138"/>
    </row>
    <row r="519" spans="1:17">
      <c r="A519" s="346"/>
      <c r="B519" s="342"/>
      <c r="O519" s="138"/>
      <c r="Q519" s="138"/>
    </row>
    <row r="520" spans="1:17">
      <c r="A520" s="346"/>
      <c r="B520" s="342"/>
      <c r="O520" s="138"/>
      <c r="Q520" s="138"/>
    </row>
    <row r="521" spans="1:17">
      <c r="A521" s="346"/>
      <c r="B521" s="342"/>
      <c r="O521" s="138"/>
      <c r="Q521" s="138"/>
    </row>
    <row r="522" spans="1:17">
      <c r="A522" s="346"/>
      <c r="B522" s="342"/>
      <c r="O522" s="138"/>
      <c r="Q522" s="138"/>
    </row>
    <row r="523" spans="1:17">
      <c r="A523" s="346"/>
      <c r="B523" s="342"/>
      <c r="O523" s="138"/>
      <c r="Q523" s="138"/>
    </row>
    <row r="524" spans="1:17">
      <c r="A524" s="346"/>
      <c r="B524" s="342"/>
      <c r="O524" s="138"/>
      <c r="Q524" s="138"/>
    </row>
    <row r="525" spans="1:17">
      <c r="A525" s="346"/>
      <c r="B525" s="342"/>
      <c r="O525" s="138"/>
      <c r="Q525" s="138"/>
    </row>
    <row r="526" spans="1:17">
      <c r="A526" s="346"/>
      <c r="B526" s="342"/>
      <c r="O526" s="138"/>
      <c r="Q526" s="138"/>
    </row>
    <row r="527" spans="1:17">
      <c r="A527" s="346"/>
      <c r="B527" s="342"/>
      <c r="O527" s="138"/>
      <c r="Q527" s="138"/>
    </row>
    <row r="528" spans="1:17">
      <c r="A528" s="346"/>
      <c r="B528" s="342"/>
      <c r="O528" s="138"/>
      <c r="Q528" s="138"/>
    </row>
    <row r="529" spans="1:17">
      <c r="A529" s="346"/>
      <c r="B529" s="342"/>
      <c r="O529" s="138"/>
      <c r="Q529" s="138"/>
    </row>
    <row r="530" spans="1:17">
      <c r="A530" s="346"/>
      <c r="B530" s="342"/>
      <c r="O530" s="138"/>
      <c r="Q530" s="138"/>
    </row>
    <row r="531" spans="1:17">
      <c r="A531" s="346"/>
      <c r="B531" s="342"/>
      <c r="O531" s="138"/>
      <c r="Q531" s="138"/>
    </row>
    <row r="532" spans="1:17">
      <c r="A532" s="346"/>
      <c r="B532" s="342"/>
      <c r="O532" s="138"/>
      <c r="Q532" s="138"/>
    </row>
    <row r="533" spans="1:17">
      <c r="A533" s="346"/>
      <c r="B533" s="342"/>
      <c r="O533" s="138"/>
      <c r="Q533" s="138"/>
    </row>
    <row r="534" spans="1:17">
      <c r="A534" s="346"/>
      <c r="B534" s="342"/>
      <c r="O534" s="138"/>
      <c r="Q534" s="138"/>
    </row>
    <row r="535" spans="1:17">
      <c r="A535" s="346"/>
      <c r="B535" s="342"/>
      <c r="O535" s="138"/>
      <c r="Q535" s="138"/>
    </row>
    <row r="536" spans="1:17">
      <c r="A536" s="346"/>
      <c r="B536" s="342"/>
      <c r="O536" s="138"/>
      <c r="Q536" s="138"/>
    </row>
    <row r="537" spans="1:17">
      <c r="A537" s="346"/>
      <c r="B537" s="342"/>
      <c r="O537" s="138"/>
      <c r="Q537" s="138"/>
    </row>
    <row r="538" spans="1:17">
      <c r="A538" s="346"/>
      <c r="B538" s="342"/>
      <c r="O538" s="138"/>
      <c r="Q538" s="138"/>
    </row>
    <row r="539" spans="1:17">
      <c r="A539" s="346"/>
      <c r="B539" s="342"/>
      <c r="O539" s="138"/>
      <c r="Q539" s="138"/>
    </row>
    <row r="540" spans="1:17">
      <c r="A540" s="346"/>
      <c r="B540" s="342"/>
      <c r="O540" s="138"/>
      <c r="Q540" s="138"/>
    </row>
    <row r="541" spans="1:17">
      <c r="A541" s="346"/>
      <c r="B541" s="342"/>
      <c r="O541" s="138"/>
      <c r="Q541" s="138"/>
    </row>
    <row r="542" spans="1:17">
      <c r="A542" s="346"/>
      <c r="B542" s="342"/>
      <c r="O542" s="138"/>
      <c r="Q542" s="138"/>
    </row>
    <row r="543" spans="1:17">
      <c r="A543" s="346"/>
      <c r="B543" s="342"/>
      <c r="O543" s="138"/>
      <c r="Q543" s="138"/>
    </row>
    <row r="544" spans="1:17">
      <c r="A544" s="346"/>
      <c r="B544" s="342"/>
      <c r="O544" s="138"/>
      <c r="Q544" s="138"/>
    </row>
    <row r="545" spans="1:17">
      <c r="A545" s="346"/>
      <c r="B545" s="342"/>
      <c r="O545" s="138"/>
      <c r="Q545" s="138"/>
    </row>
    <row r="546" spans="1:17">
      <c r="A546" s="346"/>
      <c r="B546" s="342"/>
      <c r="O546" s="138"/>
      <c r="Q546" s="138"/>
    </row>
    <row r="547" spans="1:17">
      <c r="A547" s="346"/>
      <c r="B547" s="342"/>
      <c r="O547" s="138"/>
      <c r="Q547" s="138"/>
    </row>
    <row r="548" spans="1:17">
      <c r="A548" s="346"/>
      <c r="B548" s="342"/>
      <c r="O548" s="138"/>
      <c r="Q548" s="138"/>
    </row>
    <row r="549" spans="1:17">
      <c r="A549" s="346"/>
      <c r="B549" s="342"/>
      <c r="O549" s="138"/>
      <c r="Q549" s="138"/>
    </row>
    <row r="550" spans="1:17">
      <c r="A550" s="346"/>
      <c r="B550" s="342"/>
      <c r="O550" s="138"/>
      <c r="Q550" s="138"/>
    </row>
    <row r="551" spans="1:17">
      <c r="A551" s="346"/>
      <c r="B551" s="342"/>
      <c r="O551" s="138"/>
      <c r="Q551" s="138"/>
    </row>
    <row r="552" spans="1:17">
      <c r="A552" s="346"/>
      <c r="B552" s="342"/>
      <c r="O552" s="138"/>
      <c r="Q552" s="138"/>
    </row>
    <row r="553" spans="1:17">
      <c r="A553" s="346"/>
      <c r="B553" s="342"/>
      <c r="O553" s="138"/>
      <c r="Q553" s="138"/>
    </row>
    <row r="554" spans="1:17">
      <c r="A554" s="346"/>
      <c r="B554" s="342"/>
      <c r="O554" s="138"/>
      <c r="Q554" s="138"/>
    </row>
    <row r="555" spans="1:17">
      <c r="A555" s="346"/>
      <c r="B555" s="342"/>
      <c r="O555" s="138"/>
      <c r="Q555" s="138"/>
    </row>
    <row r="556" spans="1:17">
      <c r="A556" s="346"/>
      <c r="B556" s="342"/>
      <c r="O556" s="138"/>
      <c r="Q556" s="138"/>
    </row>
    <row r="557" spans="1:17">
      <c r="A557" s="346"/>
      <c r="B557" s="342"/>
      <c r="O557" s="138"/>
      <c r="Q557" s="138"/>
    </row>
    <row r="558" spans="1:17">
      <c r="A558" s="346"/>
      <c r="B558" s="342"/>
      <c r="O558" s="138"/>
      <c r="Q558" s="138"/>
    </row>
    <row r="559" spans="1:17">
      <c r="A559" s="346"/>
      <c r="B559" s="342"/>
      <c r="O559" s="138"/>
      <c r="Q559" s="138"/>
    </row>
    <row r="560" spans="1:17">
      <c r="A560" s="346"/>
      <c r="B560" s="342"/>
      <c r="O560" s="138"/>
      <c r="Q560" s="138"/>
    </row>
    <row r="561" spans="1:17">
      <c r="A561" s="346"/>
      <c r="B561" s="342"/>
      <c r="O561" s="138"/>
      <c r="Q561" s="138"/>
    </row>
    <row r="562" spans="1:17">
      <c r="A562" s="346"/>
      <c r="B562" s="342"/>
      <c r="O562" s="138"/>
      <c r="Q562" s="138"/>
    </row>
    <row r="563" spans="1:17">
      <c r="A563" s="346"/>
      <c r="B563" s="342"/>
      <c r="O563" s="138"/>
      <c r="Q563" s="138"/>
    </row>
    <row r="564" spans="1:17">
      <c r="A564" s="346"/>
      <c r="B564" s="342"/>
      <c r="O564" s="138"/>
      <c r="Q564" s="138"/>
    </row>
    <row r="565" spans="1:17">
      <c r="A565" s="346"/>
      <c r="B565" s="342"/>
      <c r="O565" s="138"/>
      <c r="Q565" s="138"/>
    </row>
    <row r="566" spans="1:17">
      <c r="A566" s="346"/>
      <c r="B566" s="342"/>
      <c r="O566" s="138"/>
      <c r="Q566" s="138"/>
    </row>
    <row r="567" spans="1:17">
      <c r="A567" s="346"/>
      <c r="B567" s="342"/>
      <c r="O567" s="138"/>
      <c r="Q567" s="138"/>
    </row>
    <row r="568" spans="1:17">
      <c r="A568" s="346"/>
      <c r="B568" s="342"/>
      <c r="O568" s="138"/>
      <c r="Q568" s="138"/>
    </row>
    <row r="569" spans="1:17">
      <c r="A569" s="346"/>
      <c r="B569" s="342"/>
      <c r="O569" s="138"/>
      <c r="Q569" s="138"/>
    </row>
    <row r="570" spans="1:17">
      <c r="A570" s="346"/>
      <c r="B570" s="342"/>
      <c r="O570" s="138"/>
      <c r="Q570" s="138"/>
    </row>
    <row r="571" spans="1:17">
      <c r="A571" s="346"/>
      <c r="B571" s="342"/>
      <c r="O571" s="138"/>
      <c r="Q571" s="138"/>
    </row>
    <row r="572" spans="1:17">
      <c r="A572" s="346"/>
      <c r="B572" s="342"/>
      <c r="O572" s="138"/>
      <c r="Q572" s="138"/>
    </row>
    <row r="573" spans="1:17">
      <c r="A573" s="346"/>
      <c r="B573" s="342"/>
      <c r="O573" s="138"/>
      <c r="Q573" s="138"/>
    </row>
    <row r="574" spans="1:17">
      <c r="A574" s="346"/>
      <c r="B574" s="342"/>
      <c r="O574" s="138"/>
      <c r="Q574" s="138"/>
    </row>
    <row r="575" spans="1:17">
      <c r="A575" s="346"/>
      <c r="B575" s="342"/>
      <c r="O575" s="138"/>
      <c r="Q575" s="138"/>
    </row>
    <row r="576" spans="1:17">
      <c r="A576" s="346"/>
      <c r="B576" s="342"/>
      <c r="O576" s="138"/>
      <c r="Q576" s="138"/>
    </row>
    <row r="577" spans="1:17">
      <c r="A577" s="346"/>
      <c r="B577" s="342"/>
      <c r="O577" s="138"/>
      <c r="Q577" s="138"/>
    </row>
    <row r="578" spans="1:17">
      <c r="A578" s="346"/>
      <c r="B578" s="342"/>
      <c r="O578" s="138"/>
      <c r="Q578" s="138"/>
    </row>
    <row r="579" spans="1:17">
      <c r="A579" s="346"/>
      <c r="B579" s="342"/>
      <c r="O579" s="138"/>
      <c r="Q579" s="138"/>
    </row>
    <row r="580" spans="1:17">
      <c r="A580" s="346"/>
      <c r="B580" s="342"/>
      <c r="O580" s="138"/>
      <c r="Q580" s="138"/>
    </row>
    <row r="581" spans="1:17">
      <c r="A581" s="346"/>
      <c r="B581" s="342"/>
      <c r="O581" s="138"/>
      <c r="Q581" s="138"/>
    </row>
    <row r="582" spans="1:17">
      <c r="A582" s="346"/>
      <c r="B582" s="342"/>
      <c r="O582" s="138"/>
      <c r="Q582" s="138"/>
    </row>
    <row r="583" spans="1:17">
      <c r="A583" s="346"/>
      <c r="B583" s="342"/>
      <c r="O583" s="138"/>
      <c r="Q583" s="138"/>
    </row>
    <row r="584" spans="1:17">
      <c r="A584" s="346"/>
      <c r="B584" s="342"/>
      <c r="O584" s="138"/>
      <c r="Q584" s="138"/>
    </row>
    <row r="585" spans="1:17">
      <c r="A585" s="346"/>
      <c r="B585" s="342"/>
      <c r="O585" s="138"/>
      <c r="Q585" s="138"/>
    </row>
    <row r="586" spans="1:17">
      <c r="A586" s="346"/>
      <c r="B586" s="342"/>
      <c r="O586" s="138"/>
      <c r="Q586" s="138"/>
    </row>
    <row r="587" spans="1:17">
      <c r="A587" s="346"/>
      <c r="B587" s="342"/>
      <c r="O587" s="138"/>
      <c r="Q587" s="138"/>
    </row>
    <row r="588" spans="1:17">
      <c r="O588" s="138"/>
      <c r="Q588" s="138"/>
    </row>
    <row r="589" spans="1:17">
      <c r="O589" s="138"/>
      <c r="Q589" s="138"/>
    </row>
    <row r="590" spans="1:17">
      <c r="O590" s="138"/>
      <c r="Q590" s="138"/>
    </row>
    <row r="591" spans="1:17">
      <c r="O591" s="138"/>
      <c r="Q591" s="138"/>
    </row>
    <row r="592" spans="1:17">
      <c r="O592" s="138"/>
      <c r="Q592" s="138"/>
    </row>
    <row r="593" spans="15:17">
      <c r="O593" s="138"/>
      <c r="Q593" s="138"/>
    </row>
    <row r="594" spans="15:17">
      <c r="O594" s="138"/>
      <c r="Q594" s="138"/>
    </row>
    <row r="595" spans="15:17">
      <c r="O595" s="138"/>
      <c r="Q595" s="138"/>
    </row>
    <row r="596" spans="15:17">
      <c r="O596" s="138"/>
      <c r="Q596" s="138"/>
    </row>
    <row r="597" spans="15:17">
      <c r="O597" s="138"/>
      <c r="Q597" s="138"/>
    </row>
    <row r="598" spans="15:17">
      <c r="O598" s="138"/>
      <c r="Q598" s="138"/>
    </row>
    <row r="599" spans="15:17">
      <c r="O599" s="138"/>
      <c r="Q599" s="138"/>
    </row>
    <row r="600" spans="15:17">
      <c r="O600" s="138"/>
      <c r="Q600" s="138"/>
    </row>
    <row r="601" spans="15:17">
      <c r="O601" s="138"/>
      <c r="Q601" s="138"/>
    </row>
    <row r="602" spans="15:17">
      <c r="O602" s="138"/>
      <c r="Q602" s="138"/>
    </row>
    <row r="603" spans="15:17">
      <c r="O603" s="138"/>
      <c r="Q603" s="138"/>
    </row>
    <row r="604" spans="15:17">
      <c r="O604" s="138"/>
      <c r="Q604" s="138"/>
    </row>
    <row r="605" spans="15:17">
      <c r="O605" s="138"/>
      <c r="Q605" s="138"/>
    </row>
    <row r="606" spans="15:17">
      <c r="O606" s="138"/>
      <c r="Q606" s="138"/>
    </row>
    <row r="607" spans="15:17">
      <c r="O607" s="138"/>
      <c r="Q607" s="138"/>
    </row>
    <row r="608" spans="15:17">
      <c r="O608" s="138"/>
      <c r="Q608" s="138"/>
    </row>
    <row r="609" spans="15:17">
      <c r="O609" s="138"/>
      <c r="Q609" s="138"/>
    </row>
    <row r="610" spans="15:17">
      <c r="O610" s="138"/>
      <c r="Q610" s="138"/>
    </row>
    <row r="611" spans="15:17">
      <c r="O611" s="138"/>
      <c r="Q611" s="138"/>
    </row>
    <row r="612" spans="15:17">
      <c r="O612" s="138"/>
      <c r="Q612" s="138"/>
    </row>
    <row r="613" spans="15:17">
      <c r="O613" s="138"/>
      <c r="Q613" s="138"/>
    </row>
    <row r="614" spans="15:17">
      <c r="O614" s="138"/>
      <c r="Q614" s="138"/>
    </row>
    <row r="615" spans="15:17">
      <c r="O615" s="138"/>
      <c r="Q615" s="138"/>
    </row>
    <row r="616" spans="15:17">
      <c r="O616" s="138"/>
      <c r="Q616" s="138"/>
    </row>
    <row r="617" spans="15:17">
      <c r="O617" s="138"/>
      <c r="Q617" s="138"/>
    </row>
    <row r="618" spans="15:17">
      <c r="O618" s="138"/>
      <c r="Q618" s="138"/>
    </row>
    <row r="619" spans="15:17">
      <c r="O619" s="138"/>
      <c r="Q619" s="138"/>
    </row>
    <row r="620" spans="15:17">
      <c r="O620" s="138"/>
      <c r="Q620" s="138"/>
    </row>
    <row r="621" spans="15:17">
      <c r="O621" s="138"/>
      <c r="Q621" s="138"/>
    </row>
    <row r="622" spans="15:17">
      <c r="O622" s="138"/>
      <c r="Q622" s="138"/>
    </row>
    <row r="623" spans="15:17">
      <c r="O623" s="138"/>
      <c r="Q623" s="138"/>
    </row>
    <row r="624" spans="15:17">
      <c r="O624" s="138"/>
      <c r="Q624" s="138"/>
    </row>
    <row r="625" spans="15:17">
      <c r="O625" s="138"/>
      <c r="Q625" s="138"/>
    </row>
    <row r="626" spans="15:17">
      <c r="O626" s="138"/>
      <c r="Q626" s="138"/>
    </row>
    <row r="627" spans="15:17">
      <c r="O627" s="138"/>
      <c r="Q627" s="138"/>
    </row>
    <row r="628" spans="15:17">
      <c r="O628" s="138"/>
      <c r="Q628" s="138"/>
    </row>
    <row r="629" spans="15:17">
      <c r="O629" s="138"/>
      <c r="Q629" s="138"/>
    </row>
    <row r="630" spans="15:17">
      <c r="O630" s="138"/>
      <c r="Q630" s="138"/>
    </row>
    <row r="631" spans="15:17">
      <c r="O631" s="138"/>
      <c r="Q631" s="138"/>
    </row>
    <row r="632" spans="15:17">
      <c r="O632" s="138"/>
      <c r="Q632" s="138"/>
    </row>
    <row r="633" spans="15:17">
      <c r="O633" s="138"/>
      <c r="Q633" s="138"/>
    </row>
    <row r="634" spans="15:17">
      <c r="O634" s="138"/>
      <c r="Q634" s="138"/>
    </row>
    <row r="635" spans="15:17">
      <c r="O635" s="138"/>
      <c r="Q635" s="138"/>
    </row>
    <row r="636" spans="15:17">
      <c r="O636" s="138"/>
      <c r="Q636" s="138"/>
    </row>
    <row r="637" spans="15:17">
      <c r="O637" s="138"/>
      <c r="Q637" s="138"/>
    </row>
    <row r="638" spans="15:17">
      <c r="O638" s="138"/>
      <c r="Q638" s="138"/>
    </row>
    <row r="639" spans="15:17">
      <c r="O639" s="138"/>
      <c r="Q639" s="138"/>
    </row>
    <row r="640" spans="15:17">
      <c r="O640" s="138"/>
      <c r="Q640" s="138"/>
    </row>
    <row r="641" spans="15:17">
      <c r="O641" s="138"/>
      <c r="Q641" s="138"/>
    </row>
    <row r="642" spans="15:17">
      <c r="O642" s="138"/>
      <c r="Q642" s="138"/>
    </row>
    <row r="643" spans="15:17">
      <c r="O643" s="138"/>
      <c r="Q643" s="138"/>
    </row>
    <row r="644" spans="15:17">
      <c r="O644" s="138"/>
      <c r="Q644" s="138"/>
    </row>
    <row r="645" spans="15:17">
      <c r="O645" s="138"/>
      <c r="Q645" s="138"/>
    </row>
    <row r="646" spans="15:17">
      <c r="O646" s="138"/>
      <c r="Q646" s="138"/>
    </row>
    <row r="647" spans="15:17">
      <c r="O647" s="138"/>
      <c r="Q647" s="138"/>
    </row>
    <row r="648" spans="15:17">
      <c r="O648" s="138"/>
      <c r="Q648" s="138"/>
    </row>
    <row r="649" spans="15:17">
      <c r="O649" s="138"/>
      <c r="Q649" s="138"/>
    </row>
    <row r="650" spans="15:17">
      <c r="O650" s="138"/>
      <c r="Q650" s="138"/>
    </row>
    <row r="651" spans="15:17">
      <c r="O651" s="138"/>
      <c r="Q651" s="138"/>
    </row>
    <row r="652" spans="15:17">
      <c r="O652" s="138"/>
      <c r="Q652" s="138"/>
    </row>
    <row r="653" spans="15:17">
      <c r="O653" s="138"/>
      <c r="Q653" s="138"/>
    </row>
    <row r="654" spans="15:17">
      <c r="O654" s="138"/>
      <c r="Q654" s="138"/>
    </row>
    <row r="655" spans="15:17">
      <c r="O655" s="138"/>
      <c r="Q655" s="138"/>
    </row>
    <row r="656" spans="15:17">
      <c r="O656" s="138"/>
      <c r="Q656" s="138"/>
    </row>
    <row r="657" spans="15:17">
      <c r="O657" s="138"/>
      <c r="Q657" s="138"/>
    </row>
    <row r="658" spans="15:17">
      <c r="O658" s="138"/>
      <c r="Q658" s="138"/>
    </row>
    <row r="659" spans="15:17">
      <c r="O659" s="138"/>
      <c r="Q659" s="138"/>
    </row>
    <row r="660" spans="15:17">
      <c r="O660" s="138"/>
      <c r="Q660" s="138"/>
    </row>
    <row r="661" spans="15:17">
      <c r="O661" s="138"/>
      <c r="Q661" s="138"/>
    </row>
    <row r="662" spans="15:17">
      <c r="O662" s="138"/>
      <c r="Q662" s="138"/>
    </row>
    <row r="663" spans="15:17">
      <c r="O663" s="138"/>
      <c r="Q663" s="138"/>
    </row>
    <row r="664" spans="15:17">
      <c r="O664" s="138"/>
      <c r="Q664" s="138"/>
    </row>
    <row r="665" spans="15:17">
      <c r="O665" s="138"/>
      <c r="Q665" s="138"/>
    </row>
    <row r="666" spans="15:17">
      <c r="O666" s="138"/>
      <c r="Q666" s="138"/>
    </row>
    <row r="667" spans="15:17">
      <c r="O667" s="138"/>
      <c r="Q667" s="138"/>
    </row>
    <row r="668" spans="15:17">
      <c r="O668" s="138"/>
      <c r="Q668" s="138"/>
    </row>
    <row r="669" spans="15:17">
      <c r="O669" s="138"/>
      <c r="Q669" s="138"/>
    </row>
    <row r="670" spans="15:17">
      <c r="O670" s="138"/>
      <c r="Q670" s="138"/>
    </row>
    <row r="671" spans="15:17">
      <c r="O671" s="138"/>
      <c r="Q671" s="138"/>
    </row>
    <row r="672" spans="15:17">
      <c r="O672" s="138"/>
      <c r="Q672" s="138"/>
    </row>
    <row r="673" spans="15:17">
      <c r="O673" s="138"/>
      <c r="Q673" s="138"/>
    </row>
    <row r="674" spans="15:17">
      <c r="O674" s="138"/>
      <c r="Q674" s="138"/>
    </row>
    <row r="675" spans="15:17">
      <c r="O675" s="138"/>
      <c r="Q675" s="138"/>
    </row>
    <row r="676" spans="15:17">
      <c r="O676" s="138"/>
      <c r="Q676" s="138"/>
    </row>
    <row r="677" spans="15:17">
      <c r="O677" s="138"/>
      <c r="Q677" s="138"/>
    </row>
    <row r="678" spans="15:17">
      <c r="O678" s="138"/>
      <c r="Q678" s="138"/>
    </row>
    <row r="679" spans="15:17">
      <c r="O679" s="138"/>
      <c r="Q679" s="138"/>
    </row>
    <row r="680" spans="15:17">
      <c r="O680" s="138"/>
      <c r="Q680" s="138"/>
    </row>
    <row r="681" spans="15:17">
      <c r="O681" s="138"/>
      <c r="Q681" s="138"/>
    </row>
    <row r="682" spans="15:17">
      <c r="O682" s="138"/>
      <c r="Q682" s="138"/>
    </row>
    <row r="683" spans="15:17">
      <c r="O683" s="138"/>
      <c r="Q683" s="138"/>
    </row>
    <row r="684" spans="15:17">
      <c r="O684" s="138"/>
      <c r="Q684" s="138"/>
    </row>
    <row r="685" spans="15:17">
      <c r="O685" s="138"/>
      <c r="Q685" s="138"/>
    </row>
    <row r="686" spans="15:17">
      <c r="O686" s="138"/>
      <c r="Q686" s="138"/>
    </row>
    <row r="687" spans="15:17">
      <c r="O687" s="138"/>
      <c r="Q687" s="138"/>
    </row>
    <row r="688" spans="15:17">
      <c r="O688" s="138"/>
      <c r="Q688" s="138"/>
    </row>
    <row r="689" spans="15:17">
      <c r="O689" s="138"/>
      <c r="Q689" s="138"/>
    </row>
    <row r="690" spans="15:17">
      <c r="O690" s="138"/>
      <c r="Q690" s="138"/>
    </row>
    <row r="691" spans="15:17">
      <c r="O691" s="138"/>
      <c r="Q691" s="138"/>
    </row>
    <row r="692" spans="15:17">
      <c r="O692" s="138"/>
      <c r="Q692" s="138"/>
    </row>
    <row r="693" spans="15:17">
      <c r="O693" s="138"/>
      <c r="Q693" s="138"/>
    </row>
    <row r="694" spans="15:17">
      <c r="O694" s="138"/>
      <c r="Q694" s="138"/>
    </row>
    <row r="695" spans="15:17">
      <c r="O695" s="138"/>
      <c r="Q695" s="138"/>
    </row>
    <row r="696" spans="15:17">
      <c r="O696" s="138"/>
      <c r="Q696" s="138"/>
    </row>
    <row r="697" spans="15:17">
      <c r="O697" s="138"/>
      <c r="Q697" s="138"/>
    </row>
    <row r="698" spans="15:17">
      <c r="O698" s="138"/>
      <c r="Q698" s="138"/>
    </row>
    <row r="699" spans="15:17">
      <c r="O699" s="138"/>
      <c r="Q699" s="138"/>
    </row>
    <row r="700" spans="15:17">
      <c r="O700" s="138"/>
      <c r="Q700" s="138"/>
    </row>
    <row r="701" spans="15:17">
      <c r="O701" s="138"/>
      <c r="Q701" s="138"/>
    </row>
    <row r="702" spans="15:17">
      <c r="O702" s="138"/>
      <c r="Q702" s="138"/>
    </row>
    <row r="703" spans="15:17">
      <c r="O703" s="138"/>
      <c r="Q703" s="138"/>
    </row>
    <row r="704" spans="15:17">
      <c r="O704" s="138"/>
      <c r="Q704" s="138"/>
    </row>
    <row r="705" spans="15:17">
      <c r="O705" s="138"/>
      <c r="Q705" s="138"/>
    </row>
    <row r="706" spans="15:17">
      <c r="O706" s="138"/>
      <c r="Q706" s="138"/>
    </row>
    <row r="707" spans="15:17">
      <c r="O707" s="138"/>
      <c r="Q707" s="138"/>
    </row>
    <row r="708" spans="15:17">
      <c r="O708" s="138"/>
      <c r="Q708" s="138"/>
    </row>
    <row r="709" spans="15:17">
      <c r="O709" s="138"/>
      <c r="Q709" s="138"/>
    </row>
    <row r="710" spans="15:17">
      <c r="O710" s="138"/>
      <c r="Q710" s="138"/>
    </row>
    <row r="711" spans="15:17">
      <c r="O711" s="138"/>
      <c r="Q711" s="138"/>
    </row>
    <row r="712" spans="15:17">
      <c r="O712" s="138"/>
      <c r="Q712" s="138"/>
    </row>
    <row r="713" spans="15:17">
      <c r="O713" s="138"/>
      <c r="Q713" s="138"/>
    </row>
    <row r="714" spans="15:17">
      <c r="O714" s="138"/>
      <c r="Q714" s="138"/>
    </row>
    <row r="715" spans="15:17">
      <c r="O715" s="138"/>
      <c r="Q715" s="138"/>
    </row>
    <row r="716" spans="15:17">
      <c r="O716" s="138"/>
      <c r="Q716" s="138"/>
    </row>
    <row r="717" spans="15:17">
      <c r="O717" s="138"/>
      <c r="Q717" s="138"/>
    </row>
    <row r="718" spans="15:17">
      <c r="O718" s="138"/>
      <c r="Q718" s="138"/>
    </row>
    <row r="719" spans="15:17">
      <c r="O719" s="138"/>
      <c r="Q719" s="138"/>
    </row>
    <row r="720" spans="15:17">
      <c r="O720" s="138"/>
      <c r="Q720" s="138"/>
    </row>
    <row r="721" spans="15:17">
      <c r="O721" s="138"/>
      <c r="Q721" s="138"/>
    </row>
    <row r="722" spans="15:17">
      <c r="O722" s="138"/>
      <c r="Q722" s="138"/>
    </row>
    <row r="723" spans="15:17">
      <c r="O723" s="138"/>
      <c r="Q723" s="138"/>
    </row>
    <row r="724" spans="15:17">
      <c r="O724" s="138"/>
      <c r="Q724" s="138"/>
    </row>
    <row r="725" spans="15:17">
      <c r="O725" s="138"/>
      <c r="Q725" s="138"/>
    </row>
    <row r="726" spans="15:17">
      <c r="O726" s="138"/>
      <c r="Q726" s="138"/>
    </row>
    <row r="727" spans="15:17">
      <c r="O727" s="138"/>
      <c r="Q727" s="138"/>
    </row>
    <row r="728" spans="15:17">
      <c r="O728" s="138"/>
      <c r="Q728" s="138"/>
    </row>
    <row r="729" spans="15:17">
      <c r="O729" s="138"/>
      <c r="Q729" s="138"/>
    </row>
    <row r="730" spans="15:17">
      <c r="O730" s="138"/>
      <c r="Q730" s="138"/>
    </row>
    <row r="731" spans="15:17">
      <c r="O731" s="138"/>
      <c r="Q731" s="138"/>
    </row>
    <row r="732" spans="15:17">
      <c r="O732" s="138"/>
      <c r="Q732" s="138"/>
    </row>
    <row r="733" spans="15:17">
      <c r="O733" s="138"/>
      <c r="Q733" s="138"/>
    </row>
    <row r="734" spans="15:17">
      <c r="O734" s="138"/>
      <c r="Q734" s="138"/>
    </row>
    <row r="735" spans="15:17">
      <c r="O735" s="138"/>
      <c r="Q735" s="138"/>
    </row>
    <row r="736" spans="15:17">
      <c r="O736" s="138"/>
      <c r="Q736" s="138"/>
    </row>
    <row r="737" spans="15:17">
      <c r="O737" s="138"/>
      <c r="Q737" s="138"/>
    </row>
    <row r="738" spans="15:17">
      <c r="O738" s="138"/>
      <c r="Q738" s="138"/>
    </row>
    <row r="739" spans="15:17">
      <c r="O739" s="138"/>
      <c r="Q739" s="138"/>
    </row>
    <row r="740" spans="15:17">
      <c r="O740" s="138"/>
      <c r="Q740" s="138"/>
    </row>
    <row r="741" spans="15:17">
      <c r="O741" s="138"/>
      <c r="Q741" s="138"/>
    </row>
    <row r="742" spans="15:17">
      <c r="O742" s="138"/>
      <c r="Q742" s="138"/>
    </row>
    <row r="743" spans="15:17">
      <c r="O743" s="138"/>
      <c r="Q743" s="138"/>
    </row>
    <row r="744" spans="15:17">
      <c r="O744" s="138"/>
      <c r="Q744" s="138"/>
    </row>
    <row r="745" spans="15:17">
      <c r="O745" s="138"/>
      <c r="Q745" s="138"/>
    </row>
    <row r="746" spans="15:17">
      <c r="O746" s="138"/>
      <c r="Q746" s="138"/>
    </row>
    <row r="747" spans="15:17">
      <c r="O747" s="138"/>
      <c r="Q747" s="138"/>
    </row>
    <row r="748" spans="15:17">
      <c r="O748" s="138"/>
      <c r="Q748" s="138"/>
    </row>
    <row r="749" spans="15:17">
      <c r="O749" s="138"/>
      <c r="Q749" s="138"/>
    </row>
    <row r="750" spans="15:17">
      <c r="O750" s="138"/>
      <c r="Q750" s="138"/>
    </row>
    <row r="751" spans="15:17">
      <c r="O751" s="138"/>
      <c r="Q751" s="138"/>
    </row>
    <row r="752" spans="15:17">
      <c r="O752" s="138"/>
      <c r="Q752" s="138"/>
    </row>
    <row r="753" spans="15:17">
      <c r="O753" s="138"/>
      <c r="Q753" s="138"/>
    </row>
    <row r="754" spans="15:17">
      <c r="O754" s="138"/>
      <c r="Q754" s="138"/>
    </row>
    <row r="755" spans="15:17">
      <c r="O755" s="138"/>
      <c r="Q755" s="138"/>
    </row>
    <row r="756" spans="15:17">
      <c r="O756" s="138"/>
      <c r="Q756" s="138"/>
    </row>
    <row r="757" spans="15:17">
      <c r="O757" s="138"/>
      <c r="Q757" s="138"/>
    </row>
    <row r="758" spans="15:17">
      <c r="O758" s="138"/>
      <c r="Q758" s="138"/>
    </row>
    <row r="759" spans="15:17">
      <c r="O759" s="138"/>
      <c r="Q759" s="138"/>
    </row>
    <row r="760" spans="15:17">
      <c r="O760" s="138"/>
      <c r="Q760" s="138"/>
    </row>
    <row r="761" spans="15:17">
      <c r="O761" s="138"/>
      <c r="Q761" s="138"/>
    </row>
    <row r="762" spans="15:17">
      <c r="O762" s="138"/>
      <c r="Q762" s="138"/>
    </row>
    <row r="763" spans="15:17">
      <c r="O763" s="138"/>
      <c r="Q763" s="138"/>
    </row>
    <row r="764" spans="15:17">
      <c r="O764" s="138"/>
      <c r="Q764" s="138"/>
    </row>
    <row r="765" spans="15:17">
      <c r="O765" s="138"/>
      <c r="Q765" s="138"/>
    </row>
    <row r="766" spans="15:17">
      <c r="O766" s="138"/>
      <c r="Q766" s="138"/>
    </row>
    <row r="767" spans="15:17">
      <c r="O767" s="138"/>
      <c r="Q767" s="138"/>
    </row>
    <row r="768" spans="15:17">
      <c r="O768" s="138"/>
      <c r="Q768" s="138"/>
    </row>
    <row r="769" spans="15:17">
      <c r="O769" s="138"/>
      <c r="Q769" s="138"/>
    </row>
    <row r="770" spans="15:17">
      <c r="O770" s="138"/>
      <c r="Q770" s="138"/>
    </row>
    <row r="771" spans="15:17">
      <c r="O771" s="138"/>
      <c r="Q771" s="138"/>
    </row>
    <row r="772" spans="15:17">
      <c r="O772" s="138"/>
      <c r="Q772" s="138"/>
    </row>
    <row r="773" spans="15:17">
      <c r="O773" s="138"/>
      <c r="Q773" s="138"/>
    </row>
    <row r="774" spans="15:17">
      <c r="O774" s="138"/>
      <c r="Q774" s="138"/>
    </row>
    <row r="775" spans="15:17">
      <c r="O775" s="138"/>
      <c r="Q775" s="138"/>
    </row>
    <row r="776" spans="15:17">
      <c r="O776" s="138"/>
      <c r="Q776" s="138"/>
    </row>
    <row r="777" spans="15:17">
      <c r="O777" s="138"/>
      <c r="Q777" s="138"/>
    </row>
    <row r="778" spans="15:17">
      <c r="O778" s="138"/>
      <c r="Q778" s="138"/>
    </row>
    <row r="779" spans="15:17">
      <c r="O779" s="138"/>
      <c r="Q779" s="138"/>
    </row>
    <row r="780" spans="15:17">
      <c r="O780" s="138"/>
      <c r="Q780" s="138"/>
    </row>
    <row r="781" spans="15:17">
      <c r="O781" s="138"/>
      <c r="Q781" s="138"/>
    </row>
    <row r="782" spans="15:17">
      <c r="O782" s="138"/>
      <c r="Q782" s="138"/>
    </row>
    <row r="783" spans="15:17">
      <c r="O783" s="138"/>
      <c r="Q783" s="138"/>
    </row>
    <row r="784" spans="15:17">
      <c r="O784" s="138"/>
      <c r="Q784" s="138"/>
    </row>
    <row r="785" spans="15:17">
      <c r="O785" s="138"/>
      <c r="Q785" s="138"/>
    </row>
    <row r="786" spans="15:17">
      <c r="O786" s="138"/>
      <c r="Q786" s="138"/>
    </row>
    <row r="787" spans="15:17">
      <c r="O787" s="138"/>
      <c r="Q787" s="138"/>
    </row>
    <row r="788" spans="15:17">
      <c r="O788" s="138"/>
      <c r="Q788" s="138"/>
    </row>
    <row r="789" spans="15:17">
      <c r="O789" s="138"/>
      <c r="Q789" s="138"/>
    </row>
    <row r="790" spans="15:17">
      <c r="O790" s="138"/>
      <c r="Q790" s="138"/>
    </row>
    <row r="791" spans="15:17">
      <c r="O791" s="138"/>
      <c r="Q791" s="138"/>
    </row>
    <row r="792" spans="15:17">
      <c r="O792" s="138"/>
      <c r="Q792" s="138"/>
    </row>
    <row r="793" spans="15:17">
      <c r="O793" s="138"/>
      <c r="Q793" s="138"/>
    </row>
    <row r="794" spans="15:17">
      <c r="O794" s="138"/>
      <c r="Q794" s="138"/>
    </row>
    <row r="795" spans="15:17">
      <c r="O795" s="138"/>
      <c r="Q795" s="138"/>
    </row>
    <row r="796" spans="15:17">
      <c r="O796" s="138"/>
      <c r="Q796" s="138"/>
    </row>
    <row r="797" spans="15:17">
      <c r="O797" s="138"/>
      <c r="Q797" s="138"/>
    </row>
    <row r="798" spans="15:17">
      <c r="O798" s="138"/>
      <c r="Q798" s="138"/>
    </row>
    <row r="799" spans="15:17">
      <c r="O799" s="138"/>
      <c r="Q799" s="138"/>
    </row>
    <row r="800" spans="15:17">
      <c r="O800" s="138"/>
      <c r="Q800" s="138"/>
    </row>
    <row r="801" spans="15:17">
      <c r="O801" s="138"/>
      <c r="Q801" s="138"/>
    </row>
    <row r="802" spans="15:17">
      <c r="O802" s="138"/>
      <c r="Q802" s="138"/>
    </row>
    <row r="803" spans="15:17">
      <c r="O803" s="138"/>
      <c r="Q803" s="138"/>
    </row>
    <row r="804" spans="15:17">
      <c r="O804" s="138"/>
      <c r="Q804" s="138"/>
    </row>
    <row r="805" spans="15:17">
      <c r="O805" s="138"/>
      <c r="Q805" s="138"/>
    </row>
    <row r="806" spans="15:17">
      <c r="O806" s="138"/>
      <c r="Q806" s="138"/>
    </row>
    <row r="807" spans="15:17">
      <c r="O807" s="138"/>
      <c r="Q807" s="138"/>
    </row>
    <row r="808" spans="15:17">
      <c r="O808" s="138"/>
      <c r="Q808" s="138"/>
    </row>
    <row r="809" spans="15:17">
      <c r="O809" s="138"/>
      <c r="Q809" s="138"/>
    </row>
    <row r="810" spans="15:17">
      <c r="O810" s="138"/>
      <c r="Q810" s="138"/>
    </row>
    <row r="811" spans="15:17">
      <c r="O811" s="138"/>
      <c r="Q811" s="138"/>
    </row>
    <row r="812" spans="15:17">
      <c r="O812" s="138"/>
      <c r="Q812" s="138"/>
    </row>
    <row r="813" spans="15:17">
      <c r="O813" s="138"/>
      <c r="Q813" s="138"/>
    </row>
    <row r="814" spans="15:17">
      <c r="O814" s="138"/>
      <c r="Q814" s="138"/>
    </row>
    <row r="815" spans="15:17">
      <c r="O815" s="138"/>
      <c r="Q815" s="138"/>
    </row>
    <row r="816" spans="15:17">
      <c r="O816" s="138"/>
      <c r="Q816" s="138"/>
    </row>
    <row r="817" spans="15:17">
      <c r="O817" s="138"/>
      <c r="Q817" s="138"/>
    </row>
    <row r="818" spans="15:17">
      <c r="O818" s="138"/>
      <c r="Q818" s="138"/>
    </row>
    <row r="819" spans="15:17">
      <c r="O819" s="138"/>
      <c r="Q819" s="138"/>
    </row>
    <row r="820" spans="15:17">
      <c r="O820" s="138"/>
      <c r="Q820" s="138"/>
    </row>
    <row r="821" spans="15:17">
      <c r="O821" s="138"/>
      <c r="Q821" s="138"/>
    </row>
    <row r="822" spans="15:17">
      <c r="O822" s="138"/>
      <c r="Q822" s="138"/>
    </row>
    <row r="823" spans="15:17">
      <c r="O823" s="138"/>
      <c r="Q823" s="138"/>
    </row>
    <row r="824" spans="15:17">
      <c r="O824" s="138"/>
      <c r="Q824" s="138"/>
    </row>
    <row r="825" spans="15:17">
      <c r="O825" s="138"/>
      <c r="Q825" s="138"/>
    </row>
    <row r="826" spans="15:17">
      <c r="O826" s="138"/>
      <c r="Q826" s="138"/>
    </row>
    <row r="827" spans="15:17">
      <c r="O827" s="138"/>
      <c r="Q827" s="138"/>
    </row>
    <row r="828" spans="15:17">
      <c r="O828" s="138"/>
      <c r="Q828" s="138"/>
    </row>
    <row r="829" spans="15:17">
      <c r="O829" s="138"/>
      <c r="Q829" s="138"/>
    </row>
    <row r="830" spans="15:17">
      <c r="O830" s="138"/>
      <c r="Q830" s="138"/>
    </row>
    <row r="831" spans="15:17">
      <c r="O831" s="138"/>
      <c r="Q831" s="138"/>
    </row>
    <row r="832" spans="15:17">
      <c r="O832" s="138"/>
      <c r="Q832" s="138"/>
    </row>
    <row r="833" spans="15:17">
      <c r="O833" s="138"/>
      <c r="Q833" s="138"/>
    </row>
    <row r="834" spans="15:17">
      <c r="O834" s="138"/>
      <c r="Q834" s="138"/>
    </row>
    <row r="835" spans="15:17">
      <c r="O835" s="138"/>
      <c r="Q835" s="138"/>
    </row>
    <row r="836" spans="15:17">
      <c r="O836" s="138"/>
      <c r="Q836" s="138"/>
    </row>
    <row r="837" spans="15:17">
      <c r="O837" s="138"/>
      <c r="Q837" s="138"/>
    </row>
    <row r="838" spans="15:17">
      <c r="O838" s="138"/>
      <c r="Q838" s="138"/>
    </row>
    <row r="839" spans="15:17">
      <c r="O839" s="138"/>
      <c r="Q839" s="138"/>
    </row>
    <row r="840" spans="15:17">
      <c r="O840" s="138"/>
      <c r="Q840" s="138"/>
    </row>
    <row r="841" spans="15:17">
      <c r="O841" s="138"/>
      <c r="Q841" s="138"/>
    </row>
    <row r="842" spans="15:17">
      <c r="O842" s="138"/>
      <c r="Q842" s="138"/>
    </row>
    <row r="843" spans="15:17">
      <c r="O843" s="138"/>
      <c r="Q843" s="138"/>
    </row>
    <row r="844" spans="15:17">
      <c r="O844" s="138"/>
      <c r="Q844" s="138"/>
    </row>
    <row r="845" spans="15:17">
      <c r="O845" s="138"/>
      <c r="Q845" s="138"/>
    </row>
    <row r="846" spans="15:17">
      <c r="O846" s="138"/>
      <c r="Q846" s="138"/>
    </row>
    <row r="847" spans="15:17">
      <c r="O847" s="138"/>
      <c r="Q847" s="138"/>
    </row>
    <row r="848" spans="15:17">
      <c r="O848" s="138"/>
      <c r="Q848" s="138"/>
    </row>
    <row r="849" spans="15:17">
      <c r="O849" s="138"/>
      <c r="Q849" s="138"/>
    </row>
    <row r="850" spans="15:17">
      <c r="O850" s="138"/>
      <c r="Q850" s="138"/>
    </row>
    <row r="851" spans="15:17">
      <c r="O851" s="138"/>
      <c r="Q851" s="138"/>
    </row>
    <row r="852" spans="15:17">
      <c r="O852" s="138"/>
      <c r="Q852" s="138"/>
    </row>
    <row r="853" spans="15:17">
      <c r="O853" s="138"/>
      <c r="Q853" s="138"/>
    </row>
    <row r="854" spans="15:17">
      <c r="O854" s="138"/>
      <c r="Q854" s="138"/>
    </row>
    <row r="855" spans="15:17">
      <c r="O855" s="138"/>
      <c r="Q855" s="138"/>
    </row>
    <row r="856" spans="15:17">
      <c r="O856" s="138"/>
      <c r="Q856" s="138"/>
    </row>
    <row r="857" spans="15:17">
      <c r="O857" s="138"/>
      <c r="Q857" s="138"/>
    </row>
    <row r="858" spans="15:17">
      <c r="O858" s="138"/>
      <c r="Q858" s="138"/>
    </row>
    <row r="859" spans="15:17">
      <c r="O859" s="138"/>
      <c r="Q859" s="138"/>
    </row>
    <row r="860" spans="15:17">
      <c r="O860" s="138"/>
      <c r="Q860" s="138"/>
    </row>
    <row r="861" spans="15:17">
      <c r="O861" s="138"/>
      <c r="Q861" s="138"/>
    </row>
    <row r="862" spans="15:17">
      <c r="O862" s="138"/>
      <c r="Q862" s="138"/>
    </row>
    <row r="863" spans="15:17">
      <c r="O863" s="138"/>
      <c r="Q863" s="138"/>
    </row>
    <row r="864" spans="15:17">
      <c r="O864" s="138"/>
      <c r="Q864" s="138"/>
    </row>
    <row r="865" spans="15:17">
      <c r="O865" s="138"/>
      <c r="Q865" s="138"/>
    </row>
    <row r="866" spans="15:17">
      <c r="O866" s="138"/>
      <c r="Q866" s="138"/>
    </row>
    <row r="867" spans="15:17">
      <c r="O867" s="138"/>
      <c r="Q867" s="138"/>
    </row>
    <row r="868" spans="15:17">
      <c r="O868" s="138"/>
      <c r="Q868" s="138"/>
    </row>
    <row r="869" spans="15:17">
      <c r="O869" s="138"/>
      <c r="Q869" s="138"/>
    </row>
    <row r="870" spans="15:17">
      <c r="O870" s="138"/>
      <c r="Q870" s="138"/>
    </row>
    <row r="871" spans="15:17">
      <c r="O871" s="138"/>
      <c r="Q871" s="138"/>
    </row>
    <row r="872" spans="15:17">
      <c r="O872" s="138"/>
      <c r="Q872" s="138"/>
    </row>
    <row r="873" spans="15:17">
      <c r="O873" s="138"/>
      <c r="Q873" s="138"/>
    </row>
    <row r="874" spans="15:17">
      <c r="O874" s="138"/>
      <c r="Q874" s="138"/>
    </row>
    <row r="875" spans="15:17">
      <c r="O875" s="138"/>
      <c r="Q875" s="138"/>
    </row>
    <row r="876" spans="15:17">
      <c r="O876" s="138"/>
      <c r="Q876" s="138"/>
    </row>
    <row r="877" spans="15:17">
      <c r="O877" s="138"/>
      <c r="Q877" s="138"/>
    </row>
    <row r="878" spans="15:17">
      <c r="O878" s="138"/>
      <c r="Q878" s="138"/>
    </row>
    <row r="879" spans="15:17">
      <c r="O879" s="138"/>
      <c r="Q879" s="138"/>
    </row>
    <row r="880" spans="15:17">
      <c r="O880" s="138"/>
      <c r="Q880" s="138"/>
    </row>
    <row r="881" spans="15:17">
      <c r="O881" s="138"/>
      <c r="Q881" s="138"/>
    </row>
    <row r="882" spans="15:17">
      <c r="O882" s="138"/>
      <c r="Q882" s="138"/>
    </row>
    <row r="883" spans="15:17">
      <c r="O883" s="138"/>
      <c r="Q883" s="138"/>
    </row>
    <row r="884" spans="15:17">
      <c r="O884" s="138"/>
      <c r="Q884" s="138"/>
    </row>
    <row r="885" spans="15:17">
      <c r="O885" s="138"/>
      <c r="Q885" s="138"/>
    </row>
    <row r="886" spans="15:17">
      <c r="O886" s="138"/>
      <c r="Q886" s="138"/>
    </row>
    <row r="887" spans="15:17">
      <c r="O887" s="138"/>
      <c r="Q887" s="138"/>
    </row>
    <row r="888" spans="15:17">
      <c r="O888" s="138"/>
      <c r="Q888" s="138"/>
    </row>
    <row r="889" spans="15:17">
      <c r="O889" s="138"/>
      <c r="Q889" s="138"/>
    </row>
    <row r="890" spans="15:17">
      <c r="O890" s="138"/>
      <c r="Q890" s="138"/>
    </row>
    <row r="891" spans="15:17">
      <c r="O891" s="138"/>
      <c r="Q891" s="138"/>
    </row>
    <row r="892" spans="15:17">
      <c r="O892" s="138"/>
      <c r="Q892" s="138"/>
    </row>
    <row r="893" spans="15:17">
      <c r="O893" s="138"/>
      <c r="Q893" s="138"/>
    </row>
    <row r="894" spans="15:17">
      <c r="O894" s="138"/>
      <c r="Q894" s="138"/>
    </row>
    <row r="895" spans="15:17">
      <c r="O895" s="138"/>
      <c r="Q895" s="138"/>
    </row>
    <row r="896" spans="15:17">
      <c r="O896" s="138"/>
      <c r="Q896" s="138"/>
    </row>
    <row r="897" spans="15:17">
      <c r="O897" s="138"/>
      <c r="Q897" s="138"/>
    </row>
    <row r="898" spans="15:17">
      <c r="O898" s="138"/>
      <c r="Q898" s="138"/>
    </row>
    <row r="899" spans="15:17">
      <c r="O899" s="138"/>
      <c r="Q899" s="138"/>
    </row>
    <row r="900" spans="15:17">
      <c r="O900" s="138"/>
      <c r="Q900" s="138"/>
    </row>
    <row r="901" spans="15:17">
      <c r="O901" s="138"/>
      <c r="Q901" s="138"/>
    </row>
    <row r="902" spans="15:17">
      <c r="O902" s="138"/>
      <c r="Q902" s="138"/>
    </row>
    <row r="903" spans="15:17">
      <c r="O903" s="138"/>
      <c r="Q903" s="138"/>
    </row>
    <row r="904" spans="15:17">
      <c r="O904" s="138"/>
      <c r="Q904" s="138"/>
    </row>
    <row r="905" spans="15:17">
      <c r="O905" s="138"/>
      <c r="Q905" s="138"/>
    </row>
    <row r="906" spans="15:17">
      <c r="O906" s="138"/>
      <c r="Q906" s="138"/>
    </row>
    <row r="907" spans="15:17">
      <c r="O907" s="138"/>
      <c r="Q907" s="138"/>
    </row>
    <row r="908" spans="15:17">
      <c r="O908" s="138"/>
      <c r="Q908" s="138"/>
    </row>
    <row r="909" spans="15:17">
      <c r="O909" s="138"/>
      <c r="Q909" s="138"/>
    </row>
    <row r="910" spans="15:17">
      <c r="O910" s="138"/>
      <c r="Q910" s="138"/>
    </row>
    <row r="911" spans="15:17">
      <c r="O911" s="138"/>
      <c r="Q911" s="138"/>
    </row>
    <row r="912" spans="15:17">
      <c r="O912" s="138"/>
      <c r="Q912" s="138"/>
    </row>
    <row r="913" spans="15:17">
      <c r="O913" s="138"/>
      <c r="Q913" s="138"/>
    </row>
    <row r="914" spans="15:17">
      <c r="O914" s="138"/>
      <c r="Q914" s="138"/>
    </row>
    <row r="915" spans="15:17">
      <c r="O915" s="138"/>
      <c r="Q915" s="138"/>
    </row>
    <row r="916" spans="15:17">
      <c r="O916" s="138"/>
      <c r="Q916" s="138"/>
    </row>
    <row r="917" spans="15:17">
      <c r="O917" s="138"/>
      <c r="Q917" s="138"/>
    </row>
    <row r="918" spans="15:17">
      <c r="O918" s="138"/>
      <c r="Q918" s="138"/>
    </row>
    <row r="919" spans="15:17">
      <c r="O919" s="138"/>
      <c r="Q919" s="138"/>
    </row>
    <row r="920" spans="15:17">
      <c r="O920" s="138"/>
      <c r="Q920" s="138"/>
    </row>
    <row r="921" spans="15:17">
      <c r="O921" s="138"/>
      <c r="Q921" s="138"/>
    </row>
    <row r="922" spans="15:17">
      <c r="O922" s="138"/>
      <c r="Q922" s="138"/>
    </row>
    <row r="923" spans="15:17">
      <c r="O923" s="138"/>
      <c r="Q923" s="138"/>
    </row>
    <row r="924" spans="15:17">
      <c r="O924" s="138"/>
      <c r="Q924" s="138"/>
    </row>
    <row r="925" spans="15:17">
      <c r="O925" s="138"/>
      <c r="Q925" s="138"/>
    </row>
    <row r="926" spans="15:17">
      <c r="O926" s="138"/>
      <c r="Q926" s="138"/>
    </row>
    <row r="927" spans="15:17">
      <c r="O927" s="138"/>
      <c r="Q927" s="138"/>
    </row>
    <row r="928" spans="15:17">
      <c r="O928" s="138"/>
      <c r="Q928" s="138"/>
    </row>
    <row r="929" spans="15:17">
      <c r="O929" s="138"/>
      <c r="Q929" s="138"/>
    </row>
    <row r="930" spans="15:17">
      <c r="O930" s="138"/>
      <c r="Q930" s="138"/>
    </row>
    <row r="931" spans="15:17">
      <c r="O931" s="138"/>
      <c r="Q931" s="138"/>
    </row>
    <row r="932" spans="15:17">
      <c r="O932" s="138"/>
      <c r="Q932" s="138"/>
    </row>
    <row r="933" spans="15:17">
      <c r="O933" s="138"/>
      <c r="Q933" s="138"/>
    </row>
    <row r="934" spans="15:17">
      <c r="O934" s="138"/>
      <c r="Q934" s="138"/>
    </row>
    <row r="935" spans="15:17">
      <c r="O935" s="138"/>
      <c r="Q935" s="138"/>
    </row>
    <row r="936" spans="15:17">
      <c r="O936" s="138"/>
      <c r="Q936" s="138"/>
    </row>
    <row r="937" spans="15:17">
      <c r="O937" s="138"/>
      <c r="Q937" s="138"/>
    </row>
    <row r="938" spans="15:17">
      <c r="O938" s="138"/>
      <c r="Q938" s="138"/>
    </row>
    <row r="939" spans="15:17">
      <c r="O939" s="138"/>
      <c r="Q939" s="138"/>
    </row>
    <row r="940" spans="15:17">
      <c r="O940" s="138"/>
      <c r="Q940" s="138"/>
    </row>
    <row r="941" spans="15:17">
      <c r="O941" s="138"/>
      <c r="Q941" s="138"/>
    </row>
    <row r="942" spans="15:17">
      <c r="O942" s="138"/>
      <c r="Q942" s="138"/>
    </row>
    <row r="943" spans="15:17">
      <c r="O943" s="138"/>
      <c r="Q943" s="138"/>
    </row>
    <row r="944" spans="15:17">
      <c r="O944" s="138"/>
      <c r="Q944" s="138"/>
    </row>
    <row r="945" spans="15:17">
      <c r="O945" s="138"/>
      <c r="Q945" s="138"/>
    </row>
    <row r="946" spans="15:17">
      <c r="O946" s="138"/>
      <c r="Q946" s="138"/>
    </row>
    <row r="947" spans="15:17">
      <c r="O947" s="138"/>
      <c r="Q947" s="138"/>
    </row>
    <row r="948" spans="15:17">
      <c r="O948" s="138"/>
      <c r="Q948" s="138"/>
    </row>
    <row r="949" spans="15:17">
      <c r="O949" s="138"/>
      <c r="Q949" s="138"/>
    </row>
    <row r="950" spans="15:17">
      <c r="O950" s="138"/>
      <c r="Q950" s="138"/>
    </row>
    <row r="951" spans="15:17">
      <c r="O951" s="138"/>
      <c r="Q951" s="138"/>
    </row>
    <row r="952" spans="15:17">
      <c r="O952" s="138"/>
      <c r="Q952" s="138"/>
    </row>
    <row r="953" spans="15:17">
      <c r="O953" s="138"/>
      <c r="Q953" s="138"/>
    </row>
    <row r="954" spans="15:17">
      <c r="O954" s="138"/>
      <c r="Q954" s="138"/>
    </row>
    <row r="955" spans="15:17">
      <c r="O955" s="138"/>
      <c r="Q955" s="138"/>
    </row>
    <row r="956" spans="15:17">
      <c r="O956" s="138"/>
      <c r="Q956" s="138"/>
    </row>
    <row r="957" spans="15:17">
      <c r="O957" s="138"/>
      <c r="Q957" s="138"/>
    </row>
    <row r="958" spans="15:17">
      <c r="O958" s="138"/>
      <c r="Q958" s="138"/>
    </row>
    <row r="959" spans="15:17">
      <c r="O959" s="138"/>
      <c r="Q959" s="138"/>
    </row>
    <row r="960" spans="15:17">
      <c r="O960" s="138"/>
      <c r="Q960" s="138"/>
    </row>
    <row r="961" spans="15:17">
      <c r="O961" s="138"/>
      <c r="Q961" s="138"/>
    </row>
    <row r="962" spans="15:17">
      <c r="O962" s="138"/>
      <c r="Q962" s="138"/>
    </row>
    <row r="963" spans="15:17">
      <c r="O963" s="138"/>
      <c r="Q963" s="138"/>
    </row>
    <row r="964" spans="15:17">
      <c r="O964" s="138"/>
      <c r="Q964" s="138"/>
    </row>
    <row r="965" spans="15:17">
      <c r="O965" s="138"/>
      <c r="Q965" s="138"/>
    </row>
    <row r="966" spans="15:17">
      <c r="O966" s="138"/>
      <c r="Q966" s="138"/>
    </row>
    <row r="967" spans="15:17">
      <c r="O967" s="138"/>
      <c r="Q967" s="138"/>
    </row>
    <row r="968" spans="15:17">
      <c r="O968" s="138"/>
      <c r="Q968" s="138"/>
    </row>
    <row r="969" spans="15:17">
      <c r="O969" s="138"/>
      <c r="Q969" s="138"/>
    </row>
    <row r="970" spans="15:17">
      <c r="O970" s="138"/>
      <c r="Q970" s="138"/>
    </row>
    <row r="971" spans="15:17">
      <c r="O971" s="138"/>
      <c r="Q971" s="138"/>
    </row>
    <row r="972" spans="15:17">
      <c r="O972" s="138"/>
      <c r="Q972" s="138"/>
    </row>
    <row r="973" spans="15:17">
      <c r="O973" s="138"/>
      <c r="Q973" s="138"/>
    </row>
    <row r="974" spans="15:17">
      <c r="O974" s="138"/>
      <c r="Q974" s="138"/>
    </row>
    <row r="975" spans="15:17">
      <c r="O975" s="138"/>
      <c r="Q975" s="138"/>
    </row>
    <row r="976" spans="15:17">
      <c r="O976" s="138"/>
      <c r="Q976" s="138"/>
    </row>
    <row r="977" spans="15:17">
      <c r="O977" s="138"/>
      <c r="Q977" s="138"/>
    </row>
    <row r="978" spans="15:17">
      <c r="O978" s="138"/>
      <c r="Q978" s="138"/>
    </row>
    <row r="979" spans="15:17">
      <c r="O979" s="138"/>
      <c r="Q979" s="138"/>
    </row>
    <row r="980" spans="15:17">
      <c r="O980" s="138"/>
      <c r="Q980" s="138"/>
    </row>
    <row r="981" spans="15:17">
      <c r="O981" s="138"/>
      <c r="Q981" s="138"/>
    </row>
    <row r="982" spans="15:17">
      <c r="O982" s="138"/>
      <c r="Q982" s="138"/>
    </row>
    <row r="983" spans="15:17">
      <c r="O983" s="138"/>
      <c r="Q983" s="138"/>
    </row>
    <row r="984" spans="15:17">
      <c r="O984" s="138"/>
      <c r="Q984" s="138"/>
    </row>
    <row r="985" spans="15:17">
      <c r="O985" s="138"/>
      <c r="Q985" s="138"/>
    </row>
    <row r="986" spans="15:17">
      <c r="O986" s="138"/>
      <c r="Q986" s="138"/>
    </row>
    <row r="987" spans="15:17">
      <c r="O987" s="138"/>
      <c r="Q987" s="138"/>
    </row>
    <row r="988" spans="15:17">
      <c r="O988" s="138"/>
      <c r="Q988" s="138"/>
    </row>
    <row r="989" spans="15:17">
      <c r="O989" s="138"/>
      <c r="Q989" s="138"/>
    </row>
    <row r="990" spans="15:17">
      <c r="O990" s="138"/>
      <c r="Q990" s="138"/>
    </row>
    <row r="991" spans="15:17">
      <c r="O991" s="138"/>
      <c r="Q991" s="138"/>
    </row>
    <row r="992" spans="15:17">
      <c r="O992" s="138"/>
      <c r="Q992" s="138"/>
    </row>
    <row r="993" spans="15:17">
      <c r="O993" s="138"/>
      <c r="Q993" s="138"/>
    </row>
    <row r="994" spans="15:17">
      <c r="O994" s="138"/>
      <c r="Q994" s="138"/>
    </row>
    <row r="995" spans="15:17">
      <c r="O995" s="138"/>
      <c r="Q995" s="138"/>
    </row>
    <row r="996" spans="15:17">
      <c r="O996" s="138"/>
      <c r="Q996" s="138"/>
    </row>
    <row r="997" spans="15:17">
      <c r="O997" s="138"/>
      <c r="Q997" s="138"/>
    </row>
    <row r="998" spans="15:17">
      <c r="O998" s="138"/>
      <c r="Q998" s="138"/>
    </row>
    <row r="999" spans="15:17">
      <c r="O999" s="138"/>
      <c r="Q999" s="138"/>
    </row>
    <row r="1000" spans="15:17">
      <c r="O1000" s="138"/>
      <c r="Q1000" s="138"/>
    </row>
    <row r="1001" spans="15:17">
      <c r="O1001" s="138"/>
      <c r="Q1001" s="138"/>
    </row>
    <row r="1002" spans="15:17">
      <c r="O1002" s="138"/>
      <c r="Q1002" s="138"/>
    </row>
    <row r="1003" spans="15:17">
      <c r="O1003" s="138"/>
      <c r="Q1003" s="138"/>
    </row>
    <row r="1004" spans="15:17">
      <c r="O1004" s="138"/>
      <c r="Q1004" s="138"/>
    </row>
    <row r="1005" spans="15:17">
      <c r="O1005" s="138"/>
      <c r="Q1005" s="138"/>
    </row>
    <row r="1006" spans="15:17">
      <c r="O1006" s="138"/>
      <c r="Q1006" s="138"/>
    </row>
    <row r="1007" spans="15:17">
      <c r="O1007" s="138"/>
      <c r="Q1007" s="138"/>
    </row>
    <row r="1008" spans="15:17">
      <c r="O1008" s="138"/>
      <c r="Q1008" s="138"/>
    </row>
    <row r="1009" spans="15:17">
      <c r="O1009" s="138"/>
      <c r="Q1009" s="138"/>
    </row>
    <row r="1010" spans="15:17">
      <c r="O1010" s="138"/>
      <c r="Q1010" s="138"/>
    </row>
    <row r="1011" spans="15:17">
      <c r="O1011" s="138"/>
      <c r="Q1011" s="138"/>
    </row>
    <row r="1012" spans="15:17">
      <c r="O1012" s="138"/>
      <c r="Q1012" s="138"/>
    </row>
    <row r="1013" spans="15:17">
      <c r="O1013" s="138"/>
      <c r="Q1013" s="138"/>
    </row>
    <row r="1014" spans="15:17">
      <c r="O1014" s="138"/>
      <c r="Q1014" s="138"/>
    </row>
    <row r="1015" spans="15:17">
      <c r="O1015" s="138"/>
      <c r="Q1015" s="138"/>
    </row>
    <row r="1016" spans="15:17">
      <c r="O1016" s="138"/>
      <c r="Q1016" s="138"/>
    </row>
    <row r="1017" spans="15:17">
      <c r="O1017" s="138"/>
      <c r="Q1017" s="138"/>
    </row>
    <row r="1018" spans="15:17">
      <c r="O1018" s="138"/>
      <c r="Q1018" s="138"/>
    </row>
    <row r="1019" spans="15:17">
      <c r="O1019" s="138"/>
      <c r="Q1019" s="138"/>
    </row>
    <row r="1020" spans="15:17">
      <c r="O1020" s="138"/>
      <c r="Q1020" s="138"/>
    </row>
    <row r="1021" spans="15:17">
      <c r="O1021" s="138"/>
      <c r="Q1021" s="138"/>
    </row>
    <row r="1022" spans="15:17">
      <c r="O1022" s="138"/>
      <c r="Q1022" s="138"/>
    </row>
    <row r="1023" spans="15:17">
      <c r="O1023" s="138"/>
      <c r="Q1023" s="138"/>
    </row>
    <row r="1024" spans="15:17">
      <c r="O1024" s="138"/>
      <c r="Q1024" s="138"/>
    </row>
    <row r="1025" spans="15:17">
      <c r="O1025" s="138"/>
      <c r="Q1025" s="138"/>
    </row>
    <row r="1026" spans="15:17">
      <c r="O1026" s="138"/>
      <c r="Q1026" s="138"/>
    </row>
    <row r="1027" spans="15:17">
      <c r="O1027" s="138"/>
      <c r="Q1027" s="138"/>
    </row>
    <row r="1028" spans="15:17">
      <c r="O1028" s="138"/>
      <c r="Q1028" s="138"/>
    </row>
    <row r="1029" spans="15:17">
      <c r="O1029" s="138"/>
      <c r="Q1029" s="138"/>
    </row>
    <row r="1030" spans="15:17">
      <c r="O1030" s="138"/>
      <c r="Q1030" s="138"/>
    </row>
    <row r="1031" spans="15:17">
      <c r="O1031" s="138"/>
      <c r="Q1031" s="138"/>
    </row>
    <row r="1032" spans="15:17">
      <c r="O1032" s="138"/>
      <c r="Q1032" s="138"/>
    </row>
    <row r="1033" spans="15:17">
      <c r="O1033" s="138"/>
      <c r="Q1033" s="138"/>
    </row>
    <row r="1034" spans="15:17">
      <c r="O1034" s="138"/>
      <c r="Q1034" s="138"/>
    </row>
    <row r="1035" spans="15:17">
      <c r="O1035" s="138"/>
      <c r="Q1035" s="138"/>
    </row>
    <row r="1036" spans="15:17">
      <c r="O1036" s="138"/>
      <c r="Q1036" s="138"/>
    </row>
    <row r="1037" spans="15:17">
      <c r="O1037" s="138"/>
      <c r="Q1037" s="138"/>
    </row>
    <row r="1038" spans="15:17">
      <c r="O1038" s="138"/>
      <c r="Q1038" s="138"/>
    </row>
    <row r="1039" spans="15:17">
      <c r="O1039" s="138"/>
      <c r="Q1039" s="138"/>
    </row>
    <row r="1040" spans="15:17">
      <c r="O1040" s="138"/>
      <c r="Q1040" s="138"/>
    </row>
    <row r="1041" spans="15:17">
      <c r="O1041" s="138"/>
      <c r="Q1041" s="138"/>
    </row>
    <row r="1042" spans="15:17">
      <c r="O1042" s="138"/>
      <c r="Q1042" s="138"/>
    </row>
    <row r="1043" spans="15:17">
      <c r="O1043" s="138"/>
      <c r="Q1043" s="138"/>
    </row>
    <row r="1044" spans="15:17">
      <c r="O1044" s="138"/>
      <c r="Q1044" s="138"/>
    </row>
    <row r="1045" spans="15:17">
      <c r="O1045" s="138"/>
      <c r="Q1045" s="138"/>
    </row>
    <row r="1046" spans="15:17">
      <c r="O1046" s="138"/>
      <c r="Q1046" s="138"/>
    </row>
    <row r="1047" spans="15:17">
      <c r="O1047" s="138"/>
      <c r="Q1047" s="138"/>
    </row>
    <row r="1048" spans="15:17">
      <c r="O1048" s="138"/>
      <c r="Q1048" s="138"/>
    </row>
    <row r="1049" spans="15:17">
      <c r="O1049" s="138"/>
      <c r="Q1049" s="138"/>
    </row>
    <row r="1050" spans="15:17">
      <c r="O1050" s="138"/>
      <c r="Q1050" s="138"/>
    </row>
    <row r="1051" spans="15:17">
      <c r="O1051" s="138"/>
      <c r="Q1051" s="138"/>
    </row>
    <row r="1052" spans="15:17">
      <c r="O1052" s="138"/>
      <c r="Q1052" s="138"/>
    </row>
    <row r="1053" spans="15:17">
      <c r="O1053" s="138"/>
      <c r="Q1053" s="138"/>
    </row>
    <row r="1054" spans="15:17">
      <c r="O1054" s="138"/>
      <c r="Q1054" s="138"/>
    </row>
    <row r="1055" spans="15:17">
      <c r="O1055" s="138"/>
      <c r="Q1055" s="138"/>
    </row>
    <row r="1056" spans="15:17">
      <c r="O1056" s="138"/>
      <c r="Q1056" s="138"/>
    </row>
    <row r="1057" spans="15:17">
      <c r="O1057" s="138"/>
      <c r="Q1057" s="138"/>
    </row>
    <row r="1058" spans="15:17">
      <c r="O1058" s="138"/>
      <c r="Q1058" s="138"/>
    </row>
    <row r="1059" spans="15:17">
      <c r="O1059" s="138"/>
      <c r="Q1059" s="138"/>
    </row>
    <row r="1060" spans="15:17">
      <c r="O1060" s="138"/>
      <c r="Q1060" s="138"/>
    </row>
    <row r="1061" spans="15:17">
      <c r="O1061" s="138"/>
      <c r="Q1061" s="138"/>
    </row>
    <row r="1062" spans="15:17">
      <c r="O1062" s="138"/>
      <c r="Q1062" s="138"/>
    </row>
    <row r="1063" spans="15:17">
      <c r="O1063" s="138"/>
      <c r="Q1063" s="138"/>
    </row>
    <row r="1064" spans="15:17">
      <c r="O1064" s="138"/>
      <c r="Q1064" s="138"/>
    </row>
    <row r="1065" spans="15:17">
      <c r="O1065" s="138"/>
      <c r="Q1065" s="138"/>
    </row>
    <row r="1066" spans="15:17">
      <c r="O1066" s="138"/>
      <c r="Q1066" s="138"/>
    </row>
    <row r="1067" spans="15:17">
      <c r="O1067" s="138"/>
      <c r="Q1067" s="138"/>
    </row>
    <row r="1068" spans="15:17">
      <c r="O1068" s="138"/>
      <c r="Q1068" s="138"/>
    </row>
    <row r="1069" spans="15:17">
      <c r="O1069" s="138"/>
      <c r="Q1069" s="138"/>
    </row>
    <row r="1070" spans="15:17">
      <c r="O1070" s="138"/>
      <c r="Q1070" s="138"/>
    </row>
    <row r="1071" spans="15:17">
      <c r="O1071" s="138"/>
      <c r="Q1071" s="138"/>
    </row>
    <row r="1072" spans="15:17">
      <c r="O1072" s="138"/>
      <c r="Q1072" s="138"/>
    </row>
    <row r="1073" spans="15:17">
      <c r="O1073" s="138"/>
      <c r="Q1073" s="138"/>
    </row>
    <row r="1074" spans="15:17">
      <c r="O1074" s="138"/>
      <c r="Q1074" s="138"/>
    </row>
    <row r="1075" spans="15:17">
      <c r="O1075" s="138"/>
      <c r="Q1075" s="138"/>
    </row>
    <row r="1076" spans="15:17">
      <c r="O1076" s="138"/>
      <c r="Q1076" s="138"/>
    </row>
    <row r="1077" spans="15:17">
      <c r="O1077" s="138"/>
      <c r="Q1077" s="138"/>
    </row>
    <row r="1078" spans="15:17">
      <c r="O1078" s="138"/>
      <c r="Q1078" s="138"/>
    </row>
    <row r="1079" spans="15:17">
      <c r="O1079" s="138"/>
      <c r="Q1079" s="138"/>
    </row>
    <row r="1080" spans="15:17">
      <c r="O1080" s="138"/>
      <c r="Q1080" s="138"/>
    </row>
    <row r="1081" spans="15:17">
      <c r="O1081" s="138"/>
      <c r="Q1081" s="138"/>
    </row>
    <row r="1082" spans="15:17">
      <c r="O1082" s="138"/>
      <c r="Q1082" s="138"/>
    </row>
    <row r="1083" spans="15:17">
      <c r="O1083" s="138"/>
      <c r="Q1083" s="138"/>
    </row>
    <row r="1084" spans="15:17">
      <c r="O1084" s="138"/>
      <c r="Q1084" s="138"/>
    </row>
    <row r="1085" spans="15:17">
      <c r="O1085" s="138"/>
      <c r="Q1085" s="138"/>
    </row>
    <row r="1086" spans="15:17">
      <c r="O1086" s="138"/>
      <c r="Q1086" s="138"/>
    </row>
    <row r="1087" spans="15:17">
      <c r="O1087" s="138"/>
      <c r="Q1087" s="138"/>
    </row>
    <row r="1088" spans="15:17">
      <c r="O1088" s="138"/>
      <c r="Q1088" s="138"/>
    </row>
    <row r="1089" spans="15:17">
      <c r="O1089" s="138"/>
      <c r="Q1089" s="138"/>
    </row>
    <row r="1090" spans="15:17">
      <c r="O1090" s="138"/>
      <c r="Q1090" s="138"/>
    </row>
    <row r="1091" spans="15:17">
      <c r="O1091" s="138"/>
      <c r="Q1091" s="138"/>
    </row>
    <row r="1092" spans="15:17">
      <c r="O1092" s="138"/>
      <c r="Q1092" s="138"/>
    </row>
    <row r="1093" spans="15:17">
      <c r="O1093" s="138"/>
      <c r="Q1093" s="138"/>
    </row>
    <row r="1094" spans="15:17">
      <c r="O1094" s="138"/>
      <c r="Q1094" s="138"/>
    </row>
    <row r="1095" spans="15:17">
      <c r="O1095" s="138"/>
      <c r="Q1095" s="138"/>
    </row>
    <row r="1096" spans="15:17">
      <c r="O1096" s="138"/>
      <c r="Q1096" s="138"/>
    </row>
    <row r="1097" spans="15:17">
      <c r="O1097" s="138"/>
      <c r="Q1097" s="138"/>
    </row>
    <row r="1098" spans="15:17">
      <c r="O1098" s="138"/>
      <c r="Q1098" s="138"/>
    </row>
    <row r="1099" spans="15:17">
      <c r="O1099" s="138"/>
      <c r="Q1099" s="138"/>
    </row>
    <row r="1100" spans="15:17">
      <c r="O1100" s="138"/>
      <c r="Q1100" s="138"/>
    </row>
    <row r="1101" spans="15:17">
      <c r="O1101" s="138"/>
      <c r="Q1101" s="138"/>
    </row>
    <row r="1102" spans="15:17">
      <c r="O1102" s="138"/>
      <c r="Q1102" s="138"/>
    </row>
    <row r="1103" spans="15:17">
      <c r="O1103" s="138"/>
      <c r="Q1103" s="138"/>
    </row>
    <row r="1104" spans="15:17">
      <c r="O1104" s="138"/>
      <c r="Q1104" s="138"/>
    </row>
    <row r="1105" spans="15:17">
      <c r="O1105" s="138"/>
      <c r="Q1105" s="138"/>
    </row>
    <row r="1106" spans="15:17">
      <c r="O1106" s="138"/>
      <c r="Q1106" s="138"/>
    </row>
    <row r="1107" spans="15:17">
      <c r="O1107" s="138"/>
      <c r="Q1107" s="138"/>
    </row>
    <row r="1108" spans="15:17">
      <c r="O1108" s="138"/>
      <c r="Q1108" s="138"/>
    </row>
    <row r="1109" spans="15:17">
      <c r="O1109" s="138"/>
      <c r="Q1109" s="138"/>
    </row>
    <row r="1110" spans="15:17">
      <c r="O1110" s="138"/>
      <c r="Q1110" s="138"/>
    </row>
    <row r="1111" spans="15:17">
      <c r="O1111" s="138"/>
      <c r="Q1111" s="138"/>
    </row>
    <row r="1112" spans="15:17">
      <c r="O1112" s="138"/>
      <c r="Q1112" s="138"/>
    </row>
    <row r="1113" spans="15:17">
      <c r="O1113" s="138"/>
      <c r="Q1113" s="138"/>
    </row>
    <row r="1114" spans="15:17">
      <c r="O1114" s="138"/>
      <c r="Q1114" s="138"/>
    </row>
    <row r="1115" spans="15:17">
      <c r="O1115" s="138"/>
      <c r="Q1115" s="138"/>
    </row>
    <row r="1116" spans="15:17">
      <c r="O1116" s="138"/>
      <c r="Q1116" s="138"/>
    </row>
    <row r="1117" spans="15:17">
      <c r="O1117" s="138"/>
      <c r="Q1117" s="138"/>
    </row>
    <row r="1118" spans="15:17">
      <c r="O1118" s="138"/>
      <c r="Q1118" s="138"/>
    </row>
    <row r="1119" spans="15:17">
      <c r="O1119" s="138"/>
      <c r="Q1119" s="138"/>
    </row>
    <row r="1120" spans="15:17">
      <c r="O1120" s="138"/>
      <c r="Q1120" s="138"/>
    </row>
    <row r="1121" spans="15:17">
      <c r="O1121" s="138"/>
      <c r="Q1121" s="138"/>
    </row>
    <row r="1122" spans="15:17">
      <c r="O1122" s="138"/>
      <c r="Q1122" s="138"/>
    </row>
    <row r="1123" spans="15:17">
      <c r="O1123" s="138"/>
      <c r="Q1123" s="138"/>
    </row>
    <row r="1124" spans="15:17">
      <c r="O1124" s="138"/>
      <c r="Q1124" s="138"/>
    </row>
    <row r="1125" spans="15:17">
      <c r="O1125" s="138"/>
      <c r="Q1125" s="138"/>
    </row>
    <row r="1126" spans="15:17">
      <c r="O1126" s="138"/>
      <c r="Q1126" s="138"/>
    </row>
    <row r="1127" spans="15:17">
      <c r="O1127" s="138"/>
      <c r="Q1127" s="138"/>
    </row>
    <row r="1128" spans="15:17">
      <c r="O1128" s="138"/>
      <c r="Q1128" s="138"/>
    </row>
    <row r="1129" spans="15:17">
      <c r="O1129" s="138"/>
      <c r="Q1129" s="138"/>
    </row>
    <row r="1130" spans="15:17">
      <c r="O1130" s="138"/>
      <c r="Q1130" s="138"/>
    </row>
    <row r="1131" spans="15:17">
      <c r="O1131" s="138"/>
      <c r="Q1131" s="138"/>
    </row>
    <row r="1132" spans="15:17">
      <c r="O1132" s="138"/>
      <c r="Q1132" s="138"/>
    </row>
    <row r="1133" spans="15:17">
      <c r="O1133" s="138"/>
      <c r="Q1133" s="138"/>
    </row>
    <row r="1134" spans="15:17">
      <c r="O1134" s="138"/>
      <c r="Q1134" s="138"/>
    </row>
    <row r="1135" spans="15:17">
      <c r="O1135" s="138"/>
      <c r="Q1135" s="138"/>
    </row>
    <row r="1136" spans="15:17">
      <c r="O1136" s="138"/>
      <c r="Q1136" s="138"/>
    </row>
    <row r="1137" spans="15:17">
      <c r="O1137" s="138"/>
      <c r="Q1137" s="138"/>
    </row>
    <row r="1138" spans="15:17">
      <c r="O1138" s="138"/>
      <c r="Q1138" s="138"/>
    </row>
    <row r="1139" spans="15:17">
      <c r="O1139" s="138"/>
      <c r="Q1139" s="138"/>
    </row>
    <row r="1140" spans="15:17">
      <c r="O1140" s="138"/>
      <c r="Q1140" s="138"/>
    </row>
    <row r="1141" spans="15:17">
      <c r="O1141" s="138"/>
      <c r="Q1141" s="138"/>
    </row>
    <row r="1142" spans="15:17">
      <c r="O1142" s="138"/>
      <c r="Q1142" s="138"/>
    </row>
    <row r="1143" spans="15:17">
      <c r="O1143" s="138"/>
      <c r="Q1143" s="138"/>
    </row>
    <row r="1144" spans="15:17">
      <c r="O1144" s="138"/>
      <c r="Q1144" s="138"/>
    </row>
    <row r="1145" spans="15:17">
      <c r="O1145" s="138"/>
      <c r="Q1145" s="138"/>
    </row>
    <row r="1146" spans="15:17">
      <c r="O1146" s="138"/>
      <c r="Q1146" s="138"/>
    </row>
    <row r="1147" spans="15:17">
      <c r="O1147" s="138"/>
      <c r="Q1147" s="138"/>
    </row>
    <row r="1148" spans="15:17">
      <c r="O1148" s="138"/>
      <c r="Q1148" s="138"/>
    </row>
    <row r="1149" spans="15:17">
      <c r="O1149" s="138"/>
      <c r="Q1149" s="138"/>
    </row>
    <row r="1150" spans="15:17">
      <c r="O1150" s="138"/>
      <c r="Q1150" s="138"/>
    </row>
    <row r="1151" spans="15:17">
      <c r="O1151" s="138"/>
      <c r="Q1151" s="138"/>
    </row>
    <row r="1152" spans="15:17">
      <c r="O1152" s="138"/>
      <c r="Q1152" s="138"/>
    </row>
    <row r="1153" spans="15:17">
      <c r="O1153" s="138"/>
      <c r="Q1153" s="138"/>
    </row>
    <row r="1154" spans="15:17">
      <c r="O1154" s="138"/>
      <c r="Q1154" s="138"/>
    </row>
    <row r="1155" spans="15:17">
      <c r="O1155" s="138"/>
      <c r="Q1155" s="138"/>
    </row>
    <row r="1156" spans="15:17">
      <c r="O1156" s="138"/>
      <c r="Q1156" s="138"/>
    </row>
    <row r="1157" spans="15:17">
      <c r="O1157" s="138"/>
      <c r="Q1157" s="138"/>
    </row>
    <row r="1158" spans="15:17">
      <c r="O1158" s="138"/>
      <c r="Q1158" s="138"/>
    </row>
    <row r="1159" spans="15:17">
      <c r="O1159" s="138"/>
      <c r="Q1159" s="138"/>
    </row>
    <row r="1160" spans="15:17">
      <c r="O1160" s="138"/>
      <c r="Q1160" s="138"/>
    </row>
    <row r="1161" spans="15:17">
      <c r="O1161" s="138"/>
      <c r="Q1161" s="138"/>
    </row>
    <row r="1162" spans="15:17">
      <c r="O1162" s="138"/>
      <c r="Q1162" s="138"/>
    </row>
    <row r="1163" spans="15:17">
      <c r="O1163" s="138"/>
      <c r="Q1163" s="138"/>
    </row>
    <row r="1164" spans="15:17">
      <c r="O1164" s="138"/>
      <c r="Q1164" s="138"/>
    </row>
    <row r="1165" spans="15:17">
      <c r="O1165" s="138"/>
      <c r="Q1165" s="138"/>
    </row>
    <row r="1166" spans="15:17">
      <c r="O1166" s="138"/>
      <c r="Q1166" s="138"/>
    </row>
    <row r="1167" spans="15:17">
      <c r="O1167" s="138"/>
      <c r="Q1167" s="138"/>
    </row>
    <row r="1168" spans="15:17">
      <c r="O1168" s="138"/>
      <c r="Q1168" s="138"/>
    </row>
    <row r="1169" spans="15:17">
      <c r="O1169" s="138"/>
      <c r="Q1169" s="138"/>
    </row>
    <row r="1170" spans="15:17">
      <c r="O1170" s="138"/>
      <c r="Q1170" s="138"/>
    </row>
    <row r="1171" spans="15:17">
      <c r="O1171" s="138"/>
      <c r="Q1171" s="138"/>
    </row>
    <row r="1172" spans="15:17">
      <c r="O1172" s="138"/>
      <c r="Q1172" s="138"/>
    </row>
    <row r="1173" spans="15:17">
      <c r="O1173" s="138"/>
      <c r="Q1173" s="138"/>
    </row>
    <row r="1174" spans="15:17">
      <c r="O1174" s="138"/>
      <c r="Q1174" s="138"/>
    </row>
    <row r="1175" spans="15:17">
      <c r="O1175" s="138"/>
      <c r="Q1175" s="138"/>
    </row>
    <row r="1176" spans="15:17">
      <c r="O1176" s="138"/>
      <c r="Q1176" s="138"/>
    </row>
    <row r="1177" spans="15:17">
      <c r="O1177" s="138"/>
      <c r="Q1177" s="138"/>
    </row>
    <row r="1178" spans="15:17">
      <c r="O1178" s="138"/>
      <c r="Q1178" s="138"/>
    </row>
    <row r="1179" spans="15:17">
      <c r="O1179" s="138"/>
      <c r="Q1179" s="138"/>
    </row>
    <row r="1180" spans="15:17">
      <c r="O1180" s="138"/>
      <c r="Q1180" s="138"/>
    </row>
    <row r="1181" spans="15:17">
      <c r="O1181" s="138"/>
      <c r="Q1181" s="138"/>
    </row>
    <row r="1182" spans="15:17">
      <c r="O1182" s="138"/>
      <c r="Q1182" s="138"/>
    </row>
    <row r="1183" spans="15:17">
      <c r="O1183" s="138"/>
      <c r="Q1183" s="138"/>
    </row>
    <row r="1184" spans="15:17">
      <c r="O1184" s="138"/>
      <c r="Q1184" s="138"/>
    </row>
    <row r="1185" spans="15:17">
      <c r="O1185" s="138"/>
      <c r="Q1185" s="138"/>
    </row>
    <row r="1186" spans="15:17">
      <c r="O1186" s="138"/>
      <c r="Q1186" s="138"/>
    </row>
    <row r="1187" spans="15:17">
      <c r="O1187" s="138"/>
      <c r="Q1187" s="138"/>
    </row>
    <row r="1188" spans="15:17">
      <c r="O1188" s="138"/>
      <c r="Q1188" s="138"/>
    </row>
    <row r="1189" spans="15:17">
      <c r="O1189" s="138"/>
      <c r="Q1189" s="138"/>
    </row>
    <row r="1190" spans="15:17">
      <c r="O1190" s="138"/>
      <c r="Q1190" s="138"/>
    </row>
    <row r="1191" spans="15:17">
      <c r="O1191" s="138"/>
      <c r="Q1191" s="138"/>
    </row>
    <row r="1192" spans="15:17">
      <c r="O1192" s="138"/>
      <c r="Q1192" s="138"/>
    </row>
    <row r="1193" spans="15:17">
      <c r="O1193" s="138"/>
      <c r="Q1193" s="138"/>
    </row>
    <row r="1194" spans="15:17">
      <c r="O1194" s="138"/>
      <c r="Q1194" s="138"/>
    </row>
    <row r="1195" spans="15:17">
      <c r="O1195" s="138"/>
      <c r="Q1195" s="138"/>
    </row>
    <row r="1196" spans="15:17">
      <c r="O1196" s="138"/>
      <c r="Q1196" s="138"/>
    </row>
    <row r="1197" spans="15:17">
      <c r="O1197" s="138"/>
      <c r="Q1197" s="138"/>
    </row>
    <row r="1198" spans="15:17">
      <c r="O1198" s="138"/>
      <c r="Q1198" s="138"/>
    </row>
    <row r="1199" spans="15:17">
      <c r="O1199" s="138"/>
      <c r="Q1199" s="138"/>
    </row>
    <row r="1200" spans="15:17">
      <c r="O1200" s="138"/>
      <c r="Q1200" s="138"/>
    </row>
    <row r="1201" spans="15:17">
      <c r="O1201" s="138"/>
      <c r="Q1201" s="138"/>
    </row>
    <row r="1202" spans="15:17">
      <c r="O1202" s="138"/>
      <c r="Q1202" s="138"/>
    </row>
    <row r="1203" spans="15:17">
      <c r="O1203" s="138"/>
      <c r="Q1203" s="138"/>
    </row>
    <row r="1204" spans="15:17">
      <c r="O1204" s="138"/>
      <c r="Q1204" s="138"/>
    </row>
    <row r="1205" spans="15:17">
      <c r="O1205" s="138"/>
      <c r="Q1205" s="138"/>
    </row>
    <row r="1206" spans="15:17">
      <c r="O1206" s="138"/>
      <c r="Q1206" s="138"/>
    </row>
    <row r="1207" spans="15:17">
      <c r="O1207" s="138"/>
      <c r="Q1207" s="138"/>
    </row>
    <row r="1208" spans="15:17">
      <c r="O1208" s="138"/>
      <c r="Q1208" s="138"/>
    </row>
    <row r="1209" spans="15:17">
      <c r="O1209" s="138"/>
      <c r="Q1209" s="138"/>
    </row>
    <row r="1210" spans="15:17">
      <c r="O1210" s="138"/>
      <c r="Q1210" s="138"/>
    </row>
    <row r="1211" spans="15:17">
      <c r="O1211" s="138"/>
      <c r="Q1211" s="138"/>
    </row>
    <row r="1212" spans="15:17">
      <c r="O1212" s="138"/>
      <c r="Q1212" s="138"/>
    </row>
    <row r="1213" spans="15:17">
      <c r="O1213" s="138"/>
      <c r="Q1213" s="138"/>
    </row>
    <row r="1214" spans="15:17">
      <c r="O1214" s="138"/>
      <c r="Q1214" s="138"/>
    </row>
    <row r="1215" spans="15:17">
      <c r="O1215" s="138"/>
      <c r="Q1215" s="138"/>
    </row>
    <row r="1216" spans="15:17">
      <c r="O1216" s="138"/>
      <c r="Q1216" s="138"/>
    </row>
    <row r="1217" spans="15:17">
      <c r="O1217" s="138"/>
      <c r="Q1217" s="138"/>
    </row>
    <row r="1218" spans="15:17">
      <c r="O1218" s="138"/>
      <c r="Q1218" s="138"/>
    </row>
    <row r="1219" spans="15:17">
      <c r="O1219" s="138"/>
      <c r="Q1219" s="138"/>
    </row>
    <row r="1220" spans="15:17">
      <c r="O1220" s="138"/>
      <c r="Q1220" s="138"/>
    </row>
    <row r="1221" spans="15:17">
      <c r="O1221" s="138"/>
      <c r="Q1221" s="138"/>
    </row>
    <row r="1222" spans="15:17">
      <c r="O1222" s="138"/>
      <c r="Q1222" s="138"/>
    </row>
    <row r="1223" spans="15:17">
      <c r="O1223" s="138"/>
      <c r="Q1223" s="138"/>
    </row>
    <row r="1224" spans="15:17">
      <c r="O1224" s="138"/>
      <c r="Q1224" s="138"/>
    </row>
    <row r="1225" spans="15:17">
      <c r="O1225" s="138"/>
      <c r="Q1225" s="138"/>
    </row>
    <row r="1226" spans="15:17">
      <c r="O1226" s="138"/>
      <c r="Q1226" s="138"/>
    </row>
    <row r="1227" spans="15:17">
      <c r="O1227" s="138"/>
      <c r="Q1227" s="138"/>
    </row>
    <row r="1228" spans="15:17">
      <c r="O1228" s="138"/>
      <c r="Q1228" s="138"/>
    </row>
    <row r="1229" spans="15:17">
      <c r="O1229" s="138"/>
      <c r="Q1229" s="138"/>
    </row>
    <row r="1230" spans="15:17">
      <c r="O1230" s="138"/>
      <c r="Q1230" s="138"/>
    </row>
    <row r="1231" spans="15:17">
      <c r="O1231" s="138"/>
      <c r="Q1231" s="138"/>
    </row>
    <row r="1232" spans="15:17">
      <c r="O1232" s="138"/>
      <c r="Q1232" s="138"/>
    </row>
    <row r="1233" spans="15:17">
      <c r="O1233" s="138"/>
      <c r="Q1233" s="138"/>
    </row>
    <row r="1234" spans="15:17">
      <c r="O1234" s="138"/>
      <c r="Q1234" s="138"/>
    </row>
    <row r="1235" spans="15:17">
      <c r="O1235" s="138"/>
      <c r="Q1235" s="138"/>
    </row>
    <row r="1236" spans="15:17">
      <c r="O1236" s="138"/>
      <c r="Q1236" s="138"/>
    </row>
    <row r="1237" spans="15:17">
      <c r="O1237" s="138"/>
      <c r="Q1237" s="138"/>
    </row>
    <row r="1238" spans="15:17">
      <c r="O1238" s="138"/>
      <c r="Q1238" s="138"/>
    </row>
    <row r="1239" spans="15:17">
      <c r="O1239" s="138"/>
      <c r="Q1239" s="138"/>
    </row>
    <row r="1240" spans="15:17">
      <c r="O1240" s="138"/>
      <c r="Q1240" s="138"/>
    </row>
    <row r="1241" spans="15:17">
      <c r="O1241" s="138"/>
      <c r="Q1241" s="138"/>
    </row>
    <row r="1242" spans="15:17">
      <c r="O1242" s="138"/>
      <c r="Q1242" s="138"/>
    </row>
    <row r="1243" spans="15:17">
      <c r="O1243" s="138"/>
      <c r="Q1243" s="138"/>
    </row>
    <row r="1244" spans="15:17">
      <c r="O1244" s="138"/>
      <c r="Q1244" s="138"/>
    </row>
    <row r="1245" spans="15:17">
      <c r="O1245" s="138"/>
      <c r="Q1245" s="138"/>
    </row>
    <row r="1246" spans="15:17">
      <c r="O1246" s="138"/>
      <c r="Q1246" s="138"/>
    </row>
    <row r="1247" spans="15:17">
      <c r="O1247" s="138"/>
      <c r="Q1247" s="138"/>
    </row>
    <row r="1248" spans="15:17">
      <c r="O1248" s="138"/>
      <c r="Q1248" s="138"/>
    </row>
    <row r="1249" spans="15:17">
      <c r="O1249" s="138"/>
      <c r="Q1249" s="138"/>
    </row>
    <row r="1250" spans="15:17">
      <c r="O1250" s="138"/>
      <c r="Q1250" s="138"/>
    </row>
    <row r="1251" spans="15:17">
      <c r="O1251" s="138"/>
      <c r="Q1251" s="138"/>
    </row>
    <row r="1252" spans="15:17">
      <c r="O1252" s="138"/>
      <c r="Q1252" s="138"/>
    </row>
    <row r="1253" spans="15:17">
      <c r="O1253" s="138"/>
      <c r="Q1253" s="138"/>
    </row>
    <row r="1254" spans="15:17">
      <c r="O1254" s="138"/>
      <c r="Q1254" s="138"/>
    </row>
    <row r="1255" spans="15:17">
      <c r="O1255" s="138"/>
      <c r="Q1255" s="138"/>
    </row>
    <row r="1256" spans="15:17">
      <c r="O1256" s="138"/>
      <c r="Q1256" s="138"/>
    </row>
    <row r="1257" spans="15:17">
      <c r="O1257" s="138"/>
      <c r="Q1257" s="138"/>
    </row>
    <row r="1258" spans="15:17">
      <c r="O1258" s="138"/>
      <c r="Q1258" s="138"/>
    </row>
    <row r="1259" spans="15:17">
      <c r="O1259" s="138"/>
      <c r="Q1259" s="138"/>
    </row>
    <row r="1260" spans="15:17">
      <c r="O1260" s="138"/>
      <c r="Q1260" s="138"/>
    </row>
    <row r="1261" spans="15:17">
      <c r="O1261" s="138"/>
      <c r="Q1261" s="138"/>
    </row>
    <row r="1262" spans="15:17">
      <c r="O1262" s="138"/>
      <c r="Q1262" s="138"/>
    </row>
    <row r="1263" spans="15:17">
      <c r="O1263" s="138"/>
      <c r="Q1263" s="138"/>
    </row>
    <row r="1264" spans="15:17">
      <c r="O1264" s="138"/>
      <c r="Q1264" s="138"/>
    </row>
    <row r="1265" spans="15:17">
      <c r="O1265" s="138"/>
      <c r="Q1265" s="138"/>
    </row>
    <row r="1266" spans="15:17">
      <c r="O1266" s="138"/>
      <c r="Q1266" s="138"/>
    </row>
    <row r="1267" spans="15:17">
      <c r="O1267" s="138"/>
      <c r="Q1267" s="138"/>
    </row>
    <row r="1268" spans="15:17">
      <c r="O1268" s="138"/>
      <c r="Q1268" s="138"/>
    </row>
    <row r="1269" spans="15:17">
      <c r="O1269" s="138"/>
      <c r="Q1269" s="138"/>
    </row>
    <row r="1270" spans="15:17">
      <c r="O1270" s="138"/>
      <c r="Q1270" s="138"/>
    </row>
    <row r="1271" spans="15:17">
      <c r="O1271" s="138"/>
      <c r="Q1271" s="138"/>
    </row>
    <row r="1272" spans="15:17">
      <c r="O1272" s="138"/>
      <c r="Q1272" s="138"/>
    </row>
    <row r="1273" spans="15:17">
      <c r="O1273" s="138"/>
      <c r="Q1273" s="138"/>
    </row>
    <row r="1274" spans="15:17">
      <c r="O1274" s="138"/>
      <c r="Q1274" s="138"/>
    </row>
    <row r="1275" spans="15:17">
      <c r="O1275" s="138"/>
      <c r="Q1275" s="138"/>
    </row>
    <row r="1276" spans="15:17">
      <c r="O1276" s="138"/>
      <c r="Q1276" s="138"/>
    </row>
    <row r="1277" spans="15:17">
      <c r="O1277" s="138"/>
      <c r="Q1277" s="138"/>
    </row>
    <row r="1278" spans="15:17">
      <c r="O1278" s="138"/>
      <c r="Q1278" s="138"/>
    </row>
    <row r="1279" spans="15:17">
      <c r="O1279" s="138"/>
      <c r="Q1279" s="138"/>
    </row>
    <row r="1280" spans="15:17">
      <c r="O1280" s="138"/>
      <c r="Q1280" s="138"/>
    </row>
    <row r="1281" spans="15:17">
      <c r="O1281" s="138"/>
      <c r="Q1281" s="138"/>
    </row>
    <row r="1282" spans="15:17">
      <c r="O1282" s="138"/>
      <c r="Q1282" s="138"/>
    </row>
    <row r="1283" spans="15:17">
      <c r="O1283" s="138"/>
      <c r="Q1283" s="138"/>
    </row>
    <row r="1284" spans="15:17">
      <c r="O1284" s="138"/>
      <c r="Q1284" s="138"/>
    </row>
    <row r="1285" spans="15:17">
      <c r="O1285" s="138"/>
      <c r="Q1285" s="138"/>
    </row>
    <row r="1286" spans="15:17">
      <c r="O1286" s="138"/>
      <c r="Q1286" s="138"/>
    </row>
    <row r="1287" spans="15:17">
      <c r="O1287" s="138"/>
      <c r="Q1287" s="138"/>
    </row>
    <row r="1288" spans="15:17">
      <c r="O1288" s="138"/>
      <c r="Q1288" s="138"/>
    </row>
    <row r="1289" spans="15:17">
      <c r="O1289" s="138"/>
      <c r="Q1289" s="138"/>
    </row>
    <row r="1290" spans="15:17">
      <c r="O1290" s="138"/>
      <c r="Q1290" s="138"/>
    </row>
    <row r="1291" spans="15:17">
      <c r="O1291" s="138"/>
      <c r="Q1291" s="138"/>
    </row>
    <row r="1292" spans="15:17">
      <c r="O1292" s="138"/>
      <c r="Q1292" s="138"/>
    </row>
    <row r="1293" spans="15:17">
      <c r="O1293" s="138"/>
      <c r="Q1293" s="138"/>
    </row>
    <row r="1294" spans="15:17">
      <c r="O1294" s="138"/>
      <c r="Q1294" s="138"/>
    </row>
    <row r="1295" spans="15:17">
      <c r="O1295" s="138"/>
      <c r="Q1295" s="138"/>
    </row>
    <row r="1296" spans="15:17">
      <c r="O1296" s="138"/>
      <c r="Q1296" s="138"/>
    </row>
    <row r="1297" spans="15:17">
      <c r="O1297" s="138"/>
      <c r="Q1297" s="138"/>
    </row>
    <row r="1298" spans="15:17">
      <c r="O1298" s="138"/>
      <c r="Q1298" s="138"/>
    </row>
    <row r="1299" spans="15:17">
      <c r="O1299" s="138"/>
      <c r="Q1299" s="138"/>
    </row>
    <row r="1300" spans="15:17">
      <c r="O1300" s="138"/>
      <c r="Q1300" s="138"/>
    </row>
    <row r="1301" spans="15:17">
      <c r="O1301" s="138"/>
      <c r="Q1301" s="138"/>
    </row>
    <row r="1302" spans="15:17">
      <c r="O1302" s="138"/>
      <c r="Q1302" s="138"/>
    </row>
    <row r="1303" spans="15:17">
      <c r="O1303" s="138"/>
      <c r="Q1303" s="138"/>
    </row>
    <row r="1304" spans="15:17">
      <c r="O1304" s="138"/>
      <c r="Q1304" s="138"/>
    </row>
    <row r="1305" spans="15:17">
      <c r="O1305" s="138"/>
      <c r="Q1305" s="138"/>
    </row>
    <row r="1306" spans="15:17">
      <c r="O1306" s="138"/>
      <c r="Q1306" s="138"/>
    </row>
    <row r="1307" spans="15:17">
      <c r="O1307" s="138"/>
      <c r="Q1307" s="138"/>
    </row>
    <row r="1308" spans="15:17">
      <c r="O1308" s="138"/>
      <c r="Q1308" s="138"/>
    </row>
    <row r="1309" spans="15:17">
      <c r="O1309" s="138"/>
      <c r="Q1309" s="138"/>
    </row>
    <row r="1310" spans="15:17">
      <c r="O1310" s="138"/>
      <c r="Q1310" s="138"/>
    </row>
    <row r="1311" spans="15:17">
      <c r="O1311" s="138"/>
      <c r="Q1311" s="138"/>
    </row>
    <row r="1312" spans="15:17">
      <c r="O1312" s="138"/>
      <c r="Q1312" s="138"/>
    </row>
    <row r="1313" spans="15:17">
      <c r="O1313" s="138"/>
      <c r="Q1313" s="138"/>
    </row>
    <row r="1314" spans="15:17">
      <c r="O1314" s="138"/>
      <c r="Q1314" s="138"/>
    </row>
    <row r="1315" spans="15:17">
      <c r="O1315" s="138"/>
      <c r="Q1315" s="138"/>
    </row>
    <row r="1316" spans="15:17">
      <c r="O1316" s="138"/>
      <c r="Q1316" s="138"/>
    </row>
    <row r="1317" spans="15:17">
      <c r="O1317" s="138"/>
      <c r="Q1317" s="138"/>
    </row>
    <row r="1318" spans="15:17">
      <c r="O1318" s="138"/>
      <c r="Q1318" s="138"/>
    </row>
    <row r="1319" spans="15:17">
      <c r="O1319" s="138"/>
      <c r="Q1319" s="138"/>
    </row>
    <row r="1320" spans="15:17">
      <c r="O1320" s="138"/>
      <c r="Q1320" s="138"/>
    </row>
    <row r="1321" spans="15:17">
      <c r="O1321" s="138"/>
      <c r="Q1321" s="138"/>
    </row>
    <row r="1322" spans="15:17">
      <c r="O1322" s="138"/>
      <c r="Q1322" s="138"/>
    </row>
    <row r="1323" spans="15:17">
      <c r="O1323" s="138"/>
      <c r="Q1323" s="138"/>
    </row>
    <row r="1324" spans="15:17">
      <c r="O1324" s="138"/>
      <c r="Q1324" s="138"/>
    </row>
    <row r="1325" spans="15:17">
      <c r="O1325" s="138"/>
      <c r="Q1325" s="138"/>
    </row>
    <row r="1326" spans="15:17">
      <c r="O1326" s="138"/>
      <c r="Q1326" s="138"/>
    </row>
    <row r="1327" spans="15:17">
      <c r="O1327" s="138"/>
      <c r="Q1327" s="138"/>
    </row>
    <row r="1328" spans="15:17">
      <c r="O1328" s="138"/>
      <c r="Q1328" s="138"/>
    </row>
    <row r="1329" spans="15:17">
      <c r="O1329" s="138"/>
      <c r="Q1329" s="138"/>
    </row>
    <row r="1330" spans="15:17">
      <c r="O1330" s="138"/>
      <c r="Q1330" s="138"/>
    </row>
    <row r="1331" spans="15:17">
      <c r="O1331" s="138"/>
      <c r="Q1331" s="138"/>
    </row>
    <row r="1332" spans="15:17">
      <c r="O1332" s="138"/>
      <c r="Q1332" s="138"/>
    </row>
    <row r="1333" spans="15:17">
      <c r="O1333" s="138"/>
      <c r="Q1333" s="138"/>
    </row>
    <row r="1334" spans="15:17">
      <c r="O1334" s="138"/>
      <c r="Q1334" s="138"/>
    </row>
    <row r="1335" spans="15:17">
      <c r="O1335" s="138"/>
      <c r="Q1335" s="138"/>
    </row>
    <row r="1336" spans="15:17">
      <c r="O1336" s="138"/>
      <c r="Q1336" s="138"/>
    </row>
    <row r="1337" spans="15:17">
      <c r="O1337" s="138"/>
      <c r="Q1337" s="138"/>
    </row>
    <row r="1338" spans="15:17">
      <c r="O1338" s="138"/>
      <c r="Q1338" s="138"/>
    </row>
    <row r="1339" spans="15:17">
      <c r="O1339" s="138"/>
      <c r="Q1339" s="138"/>
    </row>
    <row r="1340" spans="15:17">
      <c r="O1340" s="138"/>
      <c r="Q1340" s="138"/>
    </row>
    <row r="1341" spans="15:17">
      <c r="O1341" s="138"/>
      <c r="Q1341" s="138"/>
    </row>
    <row r="1342" spans="15:17">
      <c r="O1342" s="138"/>
      <c r="Q1342" s="138"/>
    </row>
    <row r="1343" spans="15:17">
      <c r="O1343" s="138"/>
      <c r="Q1343" s="138"/>
    </row>
    <row r="1344" spans="15:17">
      <c r="O1344" s="138"/>
      <c r="Q1344" s="138"/>
    </row>
    <row r="1345" spans="15:17">
      <c r="O1345" s="138"/>
      <c r="Q1345" s="138"/>
    </row>
    <row r="1346" spans="15:17">
      <c r="O1346" s="138"/>
      <c r="Q1346" s="138"/>
    </row>
    <row r="1347" spans="15:17">
      <c r="O1347" s="138"/>
      <c r="Q1347" s="138"/>
    </row>
    <row r="1348" spans="15:17">
      <c r="O1348" s="138"/>
      <c r="Q1348" s="138"/>
    </row>
    <row r="1349" spans="15:17">
      <c r="O1349" s="138"/>
      <c r="Q1349" s="138"/>
    </row>
    <row r="1350" spans="15:17">
      <c r="O1350" s="138"/>
      <c r="Q1350" s="138"/>
    </row>
    <row r="1351" spans="15:17">
      <c r="O1351" s="138"/>
      <c r="Q1351" s="138"/>
    </row>
    <row r="1352" spans="15:17">
      <c r="O1352" s="138"/>
      <c r="Q1352" s="138"/>
    </row>
    <row r="1353" spans="15:17">
      <c r="O1353" s="138"/>
      <c r="Q1353" s="138"/>
    </row>
    <row r="1354" spans="15:17">
      <c r="O1354" s="138"/>
      <c r="Q1354" s="138"/>
    </row>
    <row r="1355" spans="15:17">
      <c r="O1355" s="138"/>
      <c r="Q1355" s="138"/>
    </row>
    <row r="1356" spans="15:17">
      <c r="O1356" s="138"/>
      <c r="Q1356" s="138"/>
    </row>
    <row r="1357" spans="15:17">
      <c r="O1357" s="138"/>
      <c r="Q1357" s="138"/>
    </row>
    <row r="1358" spans="15:17">
      <c r="O1358" s="138"/>
      <c r="Q1358" s="138"/>
    </row>
    <row r="1359" spans="15:17">
      <c r="O1359" s="138"/>
      <c r="Q1359" s="138"/>
    </row>
    <row r="1360" spans="15:17">
      <c r="O1360" s="138"/>
      <c r="Q1360" s="138"/>
    </row>
    <row r="1361" spans="15:17">
      <c r="O1361" s="138"/>
      <c r="Q1361" s="138"/>
    </row>
    <row r="1362" spans="15:17">
      <c r="O1362" s="138"/>
      <c r="Q1362" s="138"/>
    </row>
    <row r="1363" spans="15:17">
      <c r="O1363" s="138"/>
      <c r="Q1363" s="138"/>
    </row>
    <row r="1364" spans="15:17">
      <c r="O1364" s="138"/>
      <c r="Q1364" s="138"/>
    </row>
    <row r="1365" spans="15:17">
      <c r="O1365" s="138"/>
      <c r="Q1365" s="138"/>
    </row>
    <row r="1366" spans="15:17">
      <c r="O1366" s="138"/>
      <c r="Q1366" s="138"/>
    </row>
    <row r="1367" spans="15:17">
      <c r="O1367" s="138"/>
      <c r="Q1367" s="138"/>
    </row>
    <row r="1368" spans="15:17">
      <c r="O1368" s="138"/>
      <c r="Q1368" s="138"/>
    </row>
    <row r="1369" spans="15:17">
      <c r="O1369" s="138"/>
      <c r="Q1369" s="138"/>
    </row>
    <row r="1370" spans="15:17">
      <c r="O1370" s="138"/>
      <c r="Q1370" s="138"/>
    </row>
    <row r="1371" spans="15:17">
      <c r="O1371" s="138"/>
      <c r="Q1371" s="138"/>
    </row>
    <row r="1372" spans="15:17">
      <c r="O1372" s="138"/>
      <c r="Q1372" s="138"/>
    </row>
    <row r="1373" spans="15:17">
      <c r="O1373" s="138"/>
      <c r="Q1373" s="138"/>
    </row>
    <row r="1374" spans="15:17">
      <c r="O1374" s="138"/>
      <c r="Q1374" s="138"/>
    </row>
    <row r="1375" spans="15:17">
      <c r="O1375" s="138"/>
      <c r="Q1375" s="138"/>
    </row>
    <row r="1376" spans="15:17">
      <c r="O1376" s="138"/>
      <c r="Q1376" s="138"/>
    </row>
    <row r="1377" spans="15:17">
      <c r="O1377" s="138"/>
      <c r="Q1377" s="138"/>
    </row>
    <row r="1378" spans="15:17">
      <c r="O1378" s="138"/>
      <c r="Q1378" s="138"/>
    </row>
    <row r="1379" spans="15:17">
      <c r="O1379" s="138"/>
      <c r="Q1379" s="138"/>
    </row>
    <row r="1380" spans="15:17">
      <c r="O1380" s="138"/>
      <c r="Q1380" s="138"/>
    </row>
    <row r="1381" spans="15:17">
      <c r="O1381" s="138"/>
      <c r="Q1381" s="138"/>
    </row>
    <row r="1382" spans="15:17">
      <c r="O1382" s="138"/>
      <c r="Q1382" s="138"/>
    </row>
    <row r="1383" spans="15:17">
      <c r="O1383" s="138"/>
      <c r="Q1383" s="138"/>
    </row>
    <row r="1384" spans="15:17">
      <c r="O1384" s="138"/>
      <c r="Q1384" s="138"/>
    </row>
    <row r="1385" spans="15:17">
      <c r="O1385" s="138"/>
      <c r="Q1385" s="138"/>
    </row>
    <row r="1386" spans="15:17">
      <c r="O1386" s="138"/>
      <c r="Q1386" s="138"/>
    </row>
    <row r="1387" spans="15:17">
      <c r="O1387" s="138"/>
      <c r="Q1387" s="138"/>
    </row>
    <row r="1388" spans="15:17">
      <c r="O1388" s="138"/>
      <c r="Q1388" s="138"/>
    </row>
    <row r="1389" spans="15:17">
      <c r="O1389" s="138"/>
      <c r="Q1389" s="138"/>
    </row>
    <row r="1390" spans="15:17">
      <c r="O1390" s="138"/>
      <c r="Q1390" s="138"/>
    </row>
    <row r="1391" spans="15:17">
      <c r="O1391" s="138"/>
      <c r="Q1391" s="138"/>
    </row>
    <row r="1392" spans="15:17">
      <c r="O1392" s="138"/>
      <c r="Q1392" s="138"/>
    </row>
    <row r="1393" spans="15:17">
      <c r="O1393" s="138"/>
      <c r="Q1393" s="138"/>
    </row>
    <row r="1394" spans="15:17">
      <c r="O1394" s="138"/>
      <c r="Q1394" s="138"/>
    </row>
    <row r="1395" spans="15:17">
      <c r="O1395" s="138"/>
      <c r="Q1395" s="138"/>
    </row>
    <row r="1396" spans="15:17">
      <c r="O1396" s="138"/>
      <c r="Q1396" s="138"/>
    </row>
    <row r="1397" spans="15:17">
      <c r="O1397" s="138"/>
      <c r="Q1397" s="138"/>
    </row>
    <row r="1398" spans="15:17">
      <c r="O1398" s="138"/>
      <c r="Q1398" s="138"/>
    </row>
    <row r="1399" spans="15:17">
      <c r="O1399" s="138"/>
      <c r="Q1399" s="138"/>
    </row>
    <row r="1400" spans="15:17">
      <c r="O1400" s="138"/>
      <c r="Q1400" s="138"/>
    </row>
    <row r="1401" spans="15:17">
      <c r="O1401" s="138"/>
      <c r="Q1401" s="138"/>
    </row>
    <row r="1402" spans="15:17">
      <c r="O1402" s="138"/>
      <c r="Q1402" s="138"/>
    </row>
    <row r="1403" spans="15:17">
      <c r="O1403" s="138"/>
      <c r="Q1403" s="138"/>
    </row>
    <row r="1404" spans="15:17">
      <c r="O1404" s="138"/>
      <c r="Q1404" s="138"/>
    </row>
    <row r="1405" spans="15:17">
      <c r="O1405" s="138"/>
      <c r="Q1405" s="138"/>
    </row>
    <row r="1406" spans="15:17">
      <c r="O1406" s="138"/>
      <c r="Q1406" s="138"/>
    </row>
    <row r="1407" spans="15:17">
      <c r="O1407" s="138"/>
      <c r="Q1407" s="138"/>
    </row>
    <row r="1408" spans="15:17">
      <c r="O1408" s="138"/>
      <c r="Q1408" s="138"/>
    </row>
    <row r="1409" spans="15:17">
      <c r="O1409" s="138"/>
      <c r="Q1409" s="138"/>
    </row>
    <row r="1410" spans="15:17">
      <c r="O1410" s="138"/>
      <c r="Q1410" s="138"/>
    </row>
    <row r="1411" spans="15:17">
      <c r="O1411" s="138"/>
      <c r="Q1411" s="138"/>
    </row>
    <row r="1412" spans="15:17">
      <c r="O1412" s="138"/>
      <c r="Q1412" s="138"/>
    </row>
    <row r="1413" spans="15:17">
      <c r="O1413" s="138"/>
      <c r="Q1413" s="138"/>
    </row>
    <row r="1414" spans="15:17">
      <c r="O1414" s="138"/>
      <c r="Q1414" s="138"/>
    </row>
    <row r="1415" spans="15:17">
      <c r="O1415" s="138"/>
      <c r="Q1415" s="138"/>
    </row>
    <row r="1416" spans="15:17">
      <c r="O1416" s="138"/>
      <c r="Q1416" s="138"/>
    </row>
    <row r="1417" spans="15:17">
      <c r="O1417" s="138"/>
      <c r="Q1417" s="138"/>
    </row>
    <row r="1418" spans="15:17">
      <c r="O1418" s="138"/>
      <c r="Q1418" s="138"/>
    </row>
    <row r="1419" spans="15:17">
      <c r="O1419" s="138"/>
      <c r="Q1419" s="138"/>
    </row>
    <row r="1420" spans="15:17">
      <c r="O1420" s="138"/>
      <c r="Q1420" s="138"/>
    </row>
    <row r="1421" spans="15:17">
      <c r="O1421" s="138"/>
      <c r="Q1421" s="138"/>
    </row>
    <row r="1422" spans="15:17">
      <c r="O1422" s="138"/>
      <c r="Q1422" s="138"/>
    </row>
    <row r="1423" spans="15:17">
      <c r="O1423" s="138"/>
      <c r="Q1423" s="138"/>
    </row>
    <row r="1424" spans="15:17">
      <c r="O1424" s="138"/>
      <c r="Q1424" s="138"/>
    </row>
    <row r="1425" spans="15:17">
      <c r="O1425" s="138"/>
      <c r="Q1425" s="138"/>
    </row>
    <row r="1426" spans="15:17">
      <c r="O1426" s="138"/>
      <c r="Q1426" s="138"/>
    </row>
    <row r="1427" spans="15:17">
      <c r="O1427" s="138"/>
      <c r="Q1427" s="138"/>
    </row>
    <row r="1428" spans="15:17">
      <c r="O1428" s="138"/>
      <c r="Q1428" s="138"/>
    </row>
    <row r="1429" spans="15:17">
      <c r="O1429" s="138"/>
      <c r="Q1429" s="138"/>
    </row>
    <row r="1430" spans="15:17">
      <c r="O1430" s="138"/>
      <c r="Q1430" s="138"/>
    </row>
    <row r="1431" spans="15:17">
      <c r="O1431" s="138"/>
      <c r="Q1431" s="138"/>
    </row>
    <row r="1432" spans="15:17">
      <c r="O1432" s="138"/>
      <c r="Q1432" s="138"/>
    </row>
    <row r="1433" spans="15:17">
      <c r="O1433" s="138"/>
      <c r="Q1433" s="138"/>
    </row>
    <row r="1434" spans="15:17">
      <c r="O1434" s="138"/>
      <c r="Q1434" s="138"/>
    </row>
    <row r="1435" spans="15:17">
      <c r="O1435" s="138"/>
      <c r="Q1435" s="138"/>
    </row>
    <row r="1436" spans="15:17">
      <c r="O1436" s="138"/>
      <c r="Q1436" s="138"/>
    </row>
    <row r="1437" spans="15:17">
      <c r="O1437" s="138"/>
      <c r="Q1437" s="138"/>
    </row>
    <row r="1438" spans="15:17">
      <c r="O1438" s="138"/>
      <c r="Q1438" s="138"/>
    </row>
    <row r="1439" spans="15:17">
      <c r="O1439" s="138"/>
      <c r="Q1439" s="138"/>
    </row>
    <row r="1440" spans="15:17">
      <c r="O1440" s="138"/>
      <c r="Q1440" s="138"/>
    </row>
    <row r="1441" spans="15:17">
      <c r="O1441" s="138"/>
      <c r="Q1441" s="138"/>
    </row>
    <row r="1442" spans="15:17">
      <c r="O1442" s="138"/>
      <c r="Q1442" s="138"/>
    </row>
    <row r="1443" spans="15:17">
      <c r="O1443" s="138"/>
      <c r="Q1443" s="138"/>
    </row>
    <row r="1444" spans="15:17">
      <c r="O1444" s="138"/>
      <c r="Q1444" s="138"/>
    </row>
    <row r="1445" spans="15:17">
      <c r="O1445" s="138"/>
      <c r="Q1445" s="138"/>
    </row>
    <row r="1446" spans="15:17">
      <c r="O1446" s="138"/>
      <c r="Q1446" s="138"/>
    </row>
    <row r="1447" spans="15:17">
      <c r="O1447" s="138"/>
      <c r="Q1447" s="138"/>
    </row>
    <row r="1448" spans="15:17">
      <c r="O1448" s="138"/>
      <c r="Q1448" s="138"/>
    </row>
    <row r="1449" spans="15:17">
      <c r="O1449" s="138"/>
      <c r="Q1449" s="138"/>
    </row>
    <row r="1450" spans="15:17">
      <c r="O1450" s="138"/>
      <c r="Q1450" s="138"/>
    </row>
    <row r="1451" spans="15:17">
      <c r="O1451" s="138"/>
      <c r="Q1451" s="138"/>
    </row>
    <row r="1452" spans="15:17">
      <c r="O1452" s="138"/>
      <c r="Q1452" s="138"/>
    </row>
    <row r="1453" spans="15:17">
      <c r="O1453" s="138"/>
      <c r="Q1453" s="138"/>
    </row>
    <row r="1454" spans="15:17">
      <c r="O1454" s="138"/>
      <c r="Q1454" s="138"/>
    </row>
    <row r="1455" spans="15:17">
      <c r="O1455" s="138"/>
      <c r="Q1455" s="138"/>
    </row>
    <row r="1456" spans="15:17">
      <c r="O1456" s="138"/>
      <c r="Q1456" s="138"/>
    </row>
    <row r="1457" spans="15:17">
      <c r="O1457" s="138"/>
      <c r="Q1457" s="138"/>
    </row>
    <row r="1458" spans="15:17">
      <c r="O1458" s="138"/>
      <c r="Q1458" s="138"/>
    </row>
    <row r="1459" spans="15:17">
      <c r="O1459" s="138"/>
      <c r="Q1459" s="138"/>
    </row>
    <row r="1460" spans="15:17">
      <c r="O1460" s="138"/>
      <c r="Q1460" s="138"/>
    </row>
    <row r="1461" spans="15:17">
      <c r="O1461" s="138"/>
      <c r="Q1461" s="138"/>
    </row>
    <row r="1462" spans="15:17">
      <c r="O1462" s="138"/>
      <c r="Q1462" s="138"/>
    </row>
    <row r="1463" spans="15:17">
      <c r="O1463" s="138"/>
      <c r="Q1463" s="138"/>
    </row>
    <row r="1464" spans="15:17">
      <c r="O1464" s="138"/>
      <c r="Q1464" s="138"/>
    </row>
    <row r="1465" spans="15:17">
      <c r="O1465" s="138"/>
      <c r="Q1465" s="138"/>
    </row>
    <row r="1466" spans="15:17">
      <c r="O1466" s="138"/>
      <c r="Q1466" s="138"/>
    </row>
    <row r="1467" spans="15:17">
      <c r="O1467" s="138"/>
      <c r="Q1467" s="138"/>
    </row>
    <row r="1468" spans="15:17">
      <c r="O1468" s="138"/>
      <c r="Q1468" s="138"/>
    </row>
    <row r="1469" spans="15:17">
      <c r="O1469" s="138"/>
      <c r="Q1469" s="138"/>
    </row>
    <row r="1470" spans="15:17">
      <c r="O1470" s="138"/>
      <c r="Q1470" s="138"/>
    </row>
    <row r="1471" spans="15:17">
      <c r="O1471" s="138"/>
      <c r="Q1471" s="138"/>
    </row>
    <row r="1472" spans="15:17">
      <c r="O1472" s="138"/>
      <c r="Q1472" s="138"/>
    </row>
    <row r="1473" spans="15:17">
      <c r="O1473" s="138"/>
      <c r="Q1473" s="138"/>
    </row>
    <row r="1474" spans="15:17">
      <c r="O1474" s="138"/>
      <c r="Q1474" s="138"/>
    </row>
    <row r="1475" spans="15:17">
      <c r="O1475" s="138"/>
      <c r="Q1475" s="138"/>
    </row>
    <row r="1476" spans="15:17">
      <c r="O1476" s="138"/>
      <c r="Q1476" s="138"/>
    </row>
    <row r="1477" spans="15:17">
      <c r="O1477" s="138"/>
      <c r="Q1477" s="138"/>
    </row>
    <row r="1478" spans="15:17">
      <c r="O1478" s="138"/>
      <c r="Q1478" s="138"/>
    </row>
    <row r="1479" spans="15:17">
      <c r="O1479" s="138"/>
      <c r="Q1479" s="138"/>
    </row>
    <row r="1480" spans="15:17">
      <c r="O1480" s="138"/>
      <c r="Q1480" s="138"/>
    </row>
    <row r="1481" spans="15:17">
      <c r="O1481" s="138"/>
      <c r="Q1481" s="138"/>
    </row>
    <row r="1482" spans="15:17">
      <c r="O1482" s="138"/>
      <c r="Q1482" s="138"/>
    </row>
    <row r="1483" spans="15:17">
      <c r="O1483" s="138"/>
      <c r="Q1483" s="138"/>
    </row>
    <row r="1484" spans="15:17">
      <c r="O1484" s="138"/>
      <c r="Q1484" s="138"/>
    </row>
    <row r="1485" spans="15:17">
      <c r="O1485" s="138"/>
      <c r="Q1485" s="138"/>
    </row>
    <row r="1486" spans="15:17">
      <c r="O1486" s="138"/>
      <c r="Q1486" s="138"/>
    </row>
    <row r="1487" spans="15:17">
      <c r="O1487" s="138"/>
      <c r="Q1487" s="138"/>
    </row>
    <row r="1488" spans="15:17">
      <c r="O1488" s="138"/>
      <c r="Q1488" s="138"/>
    </row>
    <row r="1489" spans="15:17">
      <c r="O1489" s="138" t="e">
        <f>#REF!</f>
        <v>#REF!</v>
      </c>
      <c r="P1489" s="113" t="e">
        <f>O1489/O1490-1</f>
        <v>#REF!</v>
      </c>
      <c r="Q1489" s="138" t="e">
        <f>O1489-O1490</f>
        <v>#REF!</v>
      </c>
    </row>
  </sheetData>
  <phoneticPr fontId="35"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155"/>
  <sheetViews>
    <sheetView zoomScaleNormal="100" workbookViewId="0">
      <selection activeCell="B1" sqref="B1"/>
    </sheetView>
  </sheetViews>
  <sheetFormatPr defaultColWidth="9.140625" defaultRowHeight="12.75"/>
  <cols>
    <col min="1" max="1" width="31.140625" style="8" bestFit="1" customWidth="1"/>
    <col min="2" max="2" width="11" style="9" bestFit="1" customWidth="1"/>
    <col min="3" max="3" width="9.5703125" style="9" bestFit="1" customWidth="1"/>
    <col min="4" max="4" width="11.85546875" style="6" customWidth="1"/>
    <col min="5" max="5" width="7.28515625" style="8" bestFit="1" customWidth="1"/>
    <col min="6" max="6" width="14.28515625" style="8" bestFit="1" customWidth="1"/>
    <col min="7" max="7" width="8" style="8" customWidth="1"/>
    <col min="8" max="8" width="9.5703125" style="8" bestFit="1" customWidth="1"/>
    <col min="9" max="9" width="9.85546875" style="10" bestFit="1" customWidth="1"/>
    <col min="10" max="10" width="9.140625" style="10" bestFit="1" customWidth="1"/>
    <col min="11" max="11" width="9.85546875" style="10" bestFit="1" customWidth="1"/>
    <col min="12" max="12" width="9.140625" style="10" bestFit="1" customWidth="1"/>
    <col min="13" max="13" width="8" style="2" customWidth="1"/>
    <col min="14" max="14" width="31.42578125" style="3" bestFit="1" customWidth="1"/>
    <col min="15" max="15" width="14.42578125" style="2" customWidth="1"/>
    <col min="16" max="16" width="10.7109375" style="2" bestFit="1" customWidth="1"/>
    <col min="17" max="17" width="16.28515625" style="2" bestFit="1" customWidth="1"/>
    <col min="18" max="18" width="10.7109375" style="2" bestFit="1" customWidth="1"/>
    <col min="19" max="19" width="12.7109375" style="2" bestFit="1" customWidth="1"/>
    <col min="20" max="20" width="10.7109375" style="2" bestFit="1" customWidth="1"/>
    <col min="21" max="21" width="9.28515625" style="2" customWidth="1"/>
    <col min="22" max="22" width="9.140625" style="11"/>
    <col min="23" max="23" width="12.42578125" style="2" bestFit="1" customWidth="1"/>
    <col min="24" max="24" width="11.42578125" style="12" bestFit="1" customWidth="1"/>
    <col min="25" max="25" width="14.42578125" style="2" customWidth="1"/>
    <col min="26" max="26" width="10.7109375" style="2" bestFit="1" customWidth="1"/>
    <col min="27" max="27" width="16.28515625" style="2" bestFit="1" customWidth="1"/>
    <col min="28" max="28" width="10.7109375" style="2" bestFit="1" customWidth="1"/>
    <col min="29" max="29" width="12.7109375" style="2" bestFit="1" customWidth="1"/>
    <col min="30" max="30" width="10.7109375" style="2" bestFit="1" customWidth="1"/>
    <col min="31" max="16384" width="9.140625" style="11"/>
  </cols>
  <sheetData>
    <row r="1" spans="1:30">
      <c r="A1" s="8" t="s">
        <v>25</v>
      </c>
      <c r="P1" s="1"/>
    </row>
    <row r="2" spans="1:30" ht="15.75" customHeight="1">
      <c r="A2" s="167" t="s">
        <v>29</v>
      </c>
      <c r="B2" s="9" t="s">
        <v>13</v>
      </c>
      <c r="C2" s="9" t="s">
        <v>42</v>
      </c>
      <c r="D2" s="6" t="s">
        <v>43</v>
      </c>
      <c r="E2" s="8" t="s">
        <v>52</v>
      </c>
      <c r="F2" s="8" t="s">
        <v>53</v>
      </c>
      <c r="G2" s="8" t="s">
        <v>306</v>
      </c>
      <c r="H2" s="8" t="s">
        <v>200</v>
      </c>
      <c r="I2" s="10" t="s">
        <v>24</v>
      </c>
      <c r="J2" s="10" t="s">
        <v>200</v>
      </c>
      <c r="K2" s="10" t="s">
        <v>307</v>
      </c>
      <c r="L2" s="10" t="s">
        <v>200</v>
      </c>
      <c r="P2" s="1"/>
      <c r="R2" s="1"/>
      <c r="T2" s="1"/>
      <c r="U2" s="4"/>
      <c r="Z2" s="1"/>
      <c r="AB2" s="1"/>
      <c r="AD2" s="1"/>
    </row>
    <row r="3" spans="1:30" ht="14.25" customHeight="1">
      <c r="A3" s="167" t="s">
        <v>1740</v>
      </c>
      <c r="B3" s="9">
        <v>6688.45903689016</v>
      </c>
      <c r="C3" s="9">
        <v>228.19636987095964</v>
      </c>
      <c r="D3" s="6">
        <v>3.5323079204804264E-2</v>
      </c>
      <c r="E3" s="8" t="s">
        <v>55</v>
      </c>
      <c r="F3" s="8">
        <v>21</v>
      </c>
      <c r="G3" s="10">
        <v>16.28</v>
      </c>
      <c r="H3" s="6">
        <v>5.9895833333333481E-2</v>
      </c>
      <c r="I3" s="10">
        <v>46397.89</v>
      </c>
      <c r="J3" s="6">
        <v>1.8728998737070013E-2</v>
      </c>
      <c r="K3" s="10">
        <v>22660.01</v>
      </c>
      <c r="L3" s="6">
        <v>5.6137456275882069E-2</v>
      </c>
      <c r="N3" s="516"/>
      <c r="O3" s="9"/>
      <c r="P3" s="6"/>
      <c r="Q3" s="9"/>
      <c r="R3" s="6"/>
      <c r="S3" s="9"/>
      <c r="T3" s="6"/>
      <c r="U3" s="4"/>
      <c r="Z3" s="1"/>
      <c r="AB3" s="1"/>
      <c r="AD3" s="1"/>
    </row>
    <row r="4" spans="1:30" ht="14.25" customHeight="1">
      <c r="A4" s="167" t="s">
        <v>1665</v>
      </c>
      <c r="B4" s="9">
        <v>6460.2626670192003</v>
      </c>
      <c r="C4" s="9">
        <v>120.86809985340005</v>
      </c>
      <c r="D4" s="6">
        <v>1.9066189771405506E-2</v>
      </c>
      <c r="E4" s="8" t="s">
        <v>54</v>
      </c>
      <c r="F4" s="8">
        <v>21</v>
      </c>
      <c r="G4" s="10">
        <v>15.36</v>
      </c>
      <c r="H4" s="6">
        <v>-8.1339712918660267E-2</v>
      </c>
      <c r="I4" s="10">
        <v>45544.88</v>
      </c>
      <c r="J4" s="6">
        <v>3.2038717472396838E-2</v>
      </c>
      <c r="K4" s="10">
        <v>21455.55</v>
      </c>
      <c r="L4" s="6">
        <v>1.5769950928987919E-2</v>
      </c>
      <c r="N4" s="516"/>
      <c r="O4" s="9"/>
      <c r="P4" s="6"/>
      <c r="Q4" s="9"/>
      <c r="R4" s="6"/>
      <c r="S4" s="9"/>
      <c r="T4" s="6"/>
      <c r="U4" s="4"/>
      <c r="Z4" s="1"/>
      <c r="AB4" s="1"/>
      <c r="AD4" s="1"/>
    </row>
    <row r="5" spans="1:30" ht="15.75" customHeight="1">
      <c r="A5" s="167" t="s">
        <v>1646</v>
      </c>
      <c r="B5" s="9">
        <v>6339.3945671658003</v>
      </c>
      <c r="C5" s="9">
        <v>134.44061477619016</v>
      </c>
      <c r="D5" s="6">
        <v>2.166665793295941E-2</v>
      </c>
      <c r="E5" s="8" t="s">
        <v>58</v>
      </c>
      <c r="F5" s="8">
        <v>22</v>
      </c>
      <c r="G5" s="10">
        <v>16.72</v>
      </c>
      <c r="H5" s="6">
        <v>-5.9772863120155506E-4</v>
      </c>
      <c r="I5" s="10">
        <v>44130.98</v>
      </c>
      <c r="J5" s="6">
        <v>8.2118582317147748E-4</v>
      </c>
      <c r="K5" s="10">
        <v>21122.45</v>
      </c>
      <c r="L5" s="6">
        <v>3.69528707547917E-2</v>
      </c>
      <c r="P5" s="1"/>
      <c r="R5" s="1"/>
      <c r="T5" s="1"/>
      <c r="U5" s="4"/>
      <c r="Z5" s="1"/>
      <c r="AB5" s="1"/>
      <c r="AD5" s="1"/>
    </row>
    <row r="6" spans="1:30" ht="14.25" customHeight="1">
      <c r="A6" s="167" t="s">
        <v>1611</v>
      </c>
      <c r="B6" s="9">
        <v>6204.9539523896101</v>
      </c>
      <c r="C6" s="9">
        <v>293.26722926327966</v>
      </c>
      <c r="D6" s="6">
        <v>4.9608046400027916E-2</v>
      </c>
      <c r="E6" s="8" t="s">
        <v>57</v>
      </c>
      <c r="F6" s="8">
        <v>20</v>
      </c>
      <c r="G6" s="9">
        <v>16.73</v>
      </c>
      <c r="H6" s="6">
        <v>-9.9084544964997301E-2</v>
      </c>
      <c r="I6" s="10">
        <v>44094.77</v>
      </c>
      <c r="J6" s="10">
        <v>4.3167659764935307E-2</v>
      </c>
      <c r="K6" s="10">
        <v>20369.73</v>
      </c>
      <c r="L6" s="10">
        <v>6.571359809979227E-2</v>
      </c>
      <c r="N6" s="516"/>
      <c r="O6" s="9"/>
      <c r="P6" s="6"/>
      <c r="Q6" s="9"/>
      <c r="R6" s="6"/>
      <c r="S6" s="9"/>
      <c r="T6" s="6"/>
      <c r="U6" s="4"/>
      <c r="Z6" s="1"/>
      <c r="AB6" s="1"/>
      <c r="AD6" s="1"/>
    </row>
    <row r="7" spans="1:30" ht="14.25" customHeight="1">
      <c r="A7" s="167" t="s">
        <v>1597</v>
      </c>
      <c r="B7" s="9">
        <v>5911.6867231263304</v>
      </c>
      <c r="C7" s="9">
        <v>342.62204817953079</v>
      </c>
      <c r="D7" s="6">
        <v>6.1522368328897903E-2</v>
      </c>
      <c r="E7" s="8" t="s">
        <v>54</v>
      </c>
      <c r="F7" s="8">
        <v>21</v>
      </c>
      <c r="G7" s="10">
        <v>18.57</v>
      </c>
      <c r="H7" s="6">
        <v>-0.24817813765182184</v>
      </c>
      <c r="I7" s="10">
        <v>42270.07</v>
      </c>
      <c r="J7" s="6">
        <v>3.9359114576673848E-2</v>
      </c>
      <c r="K7" s="10">
        <v>19113.7</v>
      </c>
      <c r="L7" s="6">
        <v>9.5570761546547978E-2</v>
      </c>
      <c r="N7" s="516"/>
      <c r="O7" s="9"/>
      <c r="P7" s="6"/>
      <c r="Q7" s="9"/>
      <c r="R7" s="6"/>
      <c r="S7" s="9"/>
      <c r="T7" s="6"/>
      <c r="U7" s="4"/>
      <c r="Z7" s="1"/>
      <c r="AB7" s="1"/>
      <c r="AD7" s="1"/>
    </row>
    <row r="8" spans="1:30" ht="14.25" customHeight="1">
      <c r="A8" s="167" t="s">
        <v>1581</v>
      </c>
      <c r="B8" s="9">
        <v>5569.0646749467996</v>
      </c>
      <c r="C8" s="9">
        <v>-42.787931870820103</v>
      </c>
      <c r="D8" s="6">
        <v>-7.624564447547777E-3</v>
      </c>
      <c r="E8" s="8" t="s">
        <v>56</v>
      </c>
      <c r="F8" s="8">
        <v>21</v>
      </c>
      <c r="G8" s="10">
        <v>24.7</v>
      </c>
      <c r="H8" s="6">
        <v>0.108617594254937</v>
      </c>
      <c r="I8" s="10">
        <v>40669.360000000001</v>
      </c>
      <c r="J8" s="6">
        <v>-3.1722480200829684E-2</v>
      </c>
      <c r="K8" s="10">
        <v>17446.34</v>
      </c>
      <c r="L8" s="6">
        <v>8.5003488582477971E-3</v>
      </c>
      <c r="N8" s="516"/>
      <c r="O8" s="9"/>
      <c r="P8" s="6"/>
      <c r="Q8" s="9"/>
      <c r="R8" s="6"/>
      <c r="S8" s="9"/>
      <c r="T8" s="6"/>
      <c r="U8" s="4"/>
      <c r="Z8" s="1"/>
      <c r="AB8" s="1"/>
      <c r="AD8" s="1"/>
    </row>
    <row r="9" spans="1:30" ht="14.25" customHeight="1">
      <c r="A9" s="167" t="s">
        <v>1492</v>
      </c>
      <c r="B9" s="9">
        <v>5611.8526068176197</v>
      </c>
      <c r="C9" s="9">
        <v>-342.65222014745996</v>
      </c>
      <c r="D9" s="6">
        <v>-5.7545040285424509E-2</v>
      </c>
      <c r="E9" s="8" t="s">
        <v>57</v>
      </c>
      <c r="F9" s="8">
        <v>21</v>
      </c>
      <c r="G9" s="10">
        <v>22.28</v>
      </c>
      <c r="H9" s="6">
        <v>0.1349974528782476</v>
      </c>
      <c r="I9" s="10">
        <v>42001.760000000002</v>
      </c>
      <c r="J9" s="6">
        <v>-4.1950543453591616E-2</v>
      </c>
      <c r="K9" s="10">
        <v>17299.29</v>
      </c>
      <c r="L9" s="6">
        <v>-8.2133337012024965E-2</v>
      </c>
      <c r="N9" s="516"/>
      <c r="O9" s="9"/>
      <c r="P9" s="6"/>
      <c r="Q9" s="9"/>
      <c r="R9" s="6"/>
      <c r="S9" s="9"/>
      <c r="T9" s="6"/>
      <c r="U9" s="4"/>
      <c r="Z9" s="1"/>
      <c r="AB9" s="1"/>
      <c r="AD9" s="1"/>
    </row>
    <row r="10" spans="1:30" ht="14.25" customHeight="1">
      <c r="A10" s="167" t="s">
        <v>1480</v>
      </c>
      <c r="B10" s="9">
        <v>5954.5048269650797</v>
      </c>
      <c r="C10" s="9">
        <v>-86.025173034920044</v>
      </c>
      <c r="D10" s="6">
        <v>-1.424132866402783E-2</v>
      </c>
      <c r="E10" s="8" t="s">
        <v>54</v>
      </c>
      <c r="F10" s="8">
        <v>19</v>
      </c>
      <c r="G10" s="10">
        <v>19.63</v>
      </c>
      <c r="H10" s="6">
        <v>0.19476567255021293</v>
      </c>
      <c r="I10" s="10">
        <v>43840.91</v>
      </c>
      <c r="J10" s="6">
        <v>-1.5798751185888471E-2</v>
      </c>
      <c r="K10" s="10">
        <v>18847.28</v>
      </c>
      <c r="L10" s="6">
        <v>-3.9748433825297691E-2</v>
      </c>
      <c r="N10" s="516"/>
      <c r="O10" s="9"/>
      <c r="P10" s="6"/>
      <c r="Q10" s="9"/>
      <c r="R10" s="6"/>
      <c r="S10" s="9"/>
      <c r="T10" s="6"/>
      <c r="U10" s="4"/>
      <c r="Z10" s="1"/>
      <c r="AB10" s="1"/>
      <c r="AD10" s="1"/>
    </row>
    <row r="11" spans="1:30" ht="15.75" customHeight="1">
      <c r="A11" s="167" t="s">
        <v>1456</v>
      </c>
      <c r="B11" s="9">
        <v>6040.53</v>
      </c>
      <c r="C11" s="9">
        <v>158.90235178591956</v>
      </c>
      <c r="D11" s="6">
        <v>2.7016730961227919E-2</v>
      </c>
      <c r="E11" s="8" t="s">
        <v>54</v>
      </c>
      <c r="F11" s="8">
        <v>20</v>
      </c>
      <c r="G11" s="10">
        <v>16.43</v>
      </c>
      <c r="H11" s="6">
        <v>-5.6831228473019579E-2</v>
      </c>
      <c r="I11" s="10">
        <v>44544.66</v>
      </c>
      <c r="J11" s="6">
        <v>4.7020253279999036E-2</v>
      </c>
      <c r="K11" s="10">
        <v>19627.439999999999</v>
      </c>
      <c r="L11" s="6">
        <v>1.6397568406056884E-2</v>
      </c>
      <c r="N11" s="516"/>
      <c r="O11" s="5"/>
      <c r="P11" s="1"/>
      <c r="Q11" s="5"/>
      <c r="R11" s="1"/>
      <c r="S11" s="5"/>
      <c r="T11" s="1"/>
      <c r="U11" s="4"/>
      <c r="Z11" s="1"/>
      <c r="AB11" s="1"/>
      <c r="AD11" s="1"/>
    </row>
    <row r="12" spans="1:30" ht="14.25" customHeight="1">
      <c r="A12" s="167" t="s">
        <v>1429</v>
      </c>
      <c r="B12" s="9">
        <v>5881.6276482140802</v>
      </c>
      <c r="C12" s="9">
        <v>-150.75676405982995</v>
      </c>
      <c r="D12" s="6">
        <v>-2.4991239575695712E-2</v>
      </c>
      <c r="E12" s="8" t="s">
        <v>55</v>
      </c>
      <c r="F12" s="8">
        <v>21</v>
      </c>
      <c r="G12" s="10">
        <v>17.420000000000002</v>
      </c>
      <c r="H12" s="6">
        <v>0.28941524796447093</v>
      </c>
      <c r="I12" s="10">
        <v>42544.22</v>
      </c>
      <c r="J12" s="6">
        <v>-5.2691956139579332E-2</v>
      </c>
      <c r="K12" s="10">
        <v>19310.79</v>
      </c>
      <c r="L12" s="6">
        <v>4.8193974764507708E-3</v>
      </c>
      <c r="N12" s="516"/>
      <c r="O12" s="5"/>
      <c r="P12" s="1"/>
      <c r="Q12" s="5"/>
      <c r="R12" s="1"/>
      <c r="S12" s="5"/>
      <c r="T12" s="1"/>
      <c r="U12" s="4"/>
      <c r="Z12" s="1"/>
      <c r="AB12" s="1"/>
      <c r="AD12" s="1"/>
    </row>
    <row r="13" spans="1:30" ht="14.25" customHeight="1">
      <c r="A13" s="167" t="s">
        <v>1397</v>
      </c>
      <c r="B13" s="9">
        <v>6032.3844122739101</v>
      </c>
      <c r="C13" s="9">
        <v>326.93649160418045</v>
      </c>
      <c r="D13" s="6">
        <v>5.7302510889592595E-2</v>
      </c>
      <c r="E13" s="8" t="s">
        <v>54</v>
      </c>
      <c r="F13" s="8">
        <v>20</v>
      </c>
      <c r="G13" s="10">
        <v>13.51</v>
      </c>
      <c r="H13" s="6">
        <v>-0.41666666666666663</v>
      </c>
      <c r="I13" s="10">
        <v>44910.65</v>
      </c>
      <c r="J13" s="6">
        <v>7.5357501509693003E-2</v>
      </c>
      <c r="K13" s="10">
        <v>19218.169999999998</v>
      </c>
      <c r="L13" s="6">
        <v>6.2061933722571849E-2</v>
      </c>
      <c r="N13" s="516"/>
      <c r="O13" s="5"/>
      <c r="P13" s="1"/>
      <c r="Q13" s="5"/>
      <c r="R13" s="1"/>
      <c r="S13" s="5"/>
      <c r="T13" s="1"/>
      <c r="U13" s="4"/>
      <c r="Z13" s="1"/>
      <c r="AB13" s="1"/>
      <c r="AD13" s="1"/>
    </row>
    <row r="14" spans="1:30" ht="14.25" customHeight="1">
      <c r="A14" s="167" t="s">
        <v>1387</v>
      </c>
      <c r="B14" s="9">
        <v>5705.4479206697297</v>
      </c>
      <c r="C14" s="9">
        <v>-57.036962699390642</v>
      </c>
      <c r="D14" s="6">
        <v>-9.8979804465956223E-3</v>
      </c>
      <c r="E14" s="8" t="s">
        <v>58</v>
      </c>
      <c r="F14" s="8">
        <v>23</v>
      </c>
      <c r="G14" s="10">
        <v>23.16</v>
      </c>
      <c r="H14" s="6">
        <v>0.38433950986252241</v>
      </c>
      <c r="I14" s="10">
        <v>41763.46</v>
      </c>
      <c r="J14" s="6">
        <v>-1.3387384641916023E-2</v>
      </c>
      <c r="K14" s="10">
        <v>18095.150000000001</v>
      </c>
      <c r="L14" s="6">
        <v>-5.1690099108423482E-3</v>
      </c>
      <c r="N14" s="516"/>
      <c r="O14" s="5"/>
      <c r="P14" s="1"/>
      <c r="Q14" s="5"/>
      <c r="R14" s="1"/>
      <c r="S14" s="5"/>
      <c r="T14" s="1"/>
      <c r="U14" s="4"/>
      <c r="Z14" s="1"/>
      <c r="AB14" s="1"/>
      <c r="AD14" s="1"/>
    </row>
    <row r="15" spans="1:30" ht="14.25" customHeight="1">
      <c r="A15" s="167" t="s">
        <v>1356</v>
      </c>
      <c r="B15" s="9">
        <v>5762.4848833691203</v>
      </c>
      <c r="C15" s="9">
        <v>114.0876470523599</v>
      </c>
      <c r="D15" s="6">
        <v>2.0198233636760765E-2</v>
      </c>
      <c r="E15" s="8" t="s">
        <v>57</v>
      </c>
      <c r="F15" s="8">
        <v>20</v>
      </c>
      <c r="G15" s="10">
        <v>16.73</v>
      </c>
      <c r="H15" s="6">
        <v>0.11533333333333329</v>
      </c>
      <c r="I15" s="10">
        <v>42330.15</v>
      </c>
      <c r="J15" s="6">
        <v>1.8455562003585779E-2</v>
      </c>
      <c r="K15" s="10">
        <v>18189.169999999998</v>
      </c>
      <c r="L15" s="6">
        <v>2.6846573427678821E-2</v>
      </c>
      <c r="N15" s="516"/>
      <c r="O15" s="5"/>
      <c r="P15" s="1"/>
      <c r="Q15" s="5"/>
      <c r="R15" s="1"/>
      <c r="S15" s="5"/>
      <c r="T15" s="1"/>
      <c r="U15" s="4"/>
      <c r="Z15" s="1"/>
      <c r="AB15" s="1"/>
      <c r="AD15" s="1"/>
    </row>
    <row r="16" spans="1:30" ht="14.25" customHeight="1">
      <c r="A16" s="167" t="s">
        <v>1336</v>
      </c>
      <c r="B16" s="9">
        <v>5522.3018368946496</v>
      </c>
      <c r="C16" s="9">
        <v>61.819215745139445</v>
      </c>
      <c r="D16" s="6">
        <v>1.1321199980694363E-2</v>
      </c>
      <c r="E16" s="8" t="s">
        <v>56</v>
      </c>
      <c r="F16" s="8">
        <v>22</v>
      </c>
      <c r="G16" s="10">
        <v>16.36</v>
      </c>
      <c r="H16" s="6">
        <v>0.31511254019292601</v>
      </c>
      <c r="I16" s="10">
        <v>40842.79</v>
      </c>
      <c r="J16" s="6">
        <v>4.4069024506337762E-2</v>
      </c>
      <c r="K16" s="10">
        <v>17599.400000000001</v>
      </c>
      <c r="L16" s="6">
        <v>-7.5115888251016116E-3</v>
      </c>
      <c r="N16" s="516"/>
      <c r="O16" s="5"/>
      <c r="P16" s="1"/>
      <c r="Q16" s="5"/>
      <c r="R16" s="1"/>
      <c r="S16" s="5"/>
      <c r="T16" s="1"/>
      <c r="U16" s="4"/>
      <c r="Z16" s="1"/>
      <c r="AB16" s="1"/>
      <c r="AD16" s="1"/>
    </row>
    <row r="17" spans="1:30">
      <c r="A17" s="167" t="s">
        <v>1314</v>
      </c>
      <c r="B17" s="9">
        <v>5460.4826211495101</v>
      </c>
      <c r="C17" s="9">
        <v>182.97527588393041</v>
      </c>
      <c r="D17" s="6">
        <v>3.4670776166342288E-2</v>
      </c>
      <c r="E17" s="8" t="s">
        <v>54</v>
      </c>
      <c r="F17" s="8">
        <v>19</v>
      </c>
      <c r="G17" s="10">
        <v>12.44</v>
      </c>
      <c r="H17" s="6">
        <v>-3.7151702786377694E-2</v>
      </c>
      <c r="I17" s="10">
        <v>39118.86</v>
      </c>
      <c r="J17" s="6">
        <v>1.1180696432227188E-2</v>
      </c>
      <c r="K17" s="10">
        <v>17732.599999999999</v>
      </c>
      <c r="L17" s="6">
        <v>5.9591331387747415E-2</v>
      </c>
      <c r="N17" s="516"/>
      <c r="O17" s="5"/>
      <c r="P17" s="1"/>
      <c r="Q17" s="5"/>
      <c r="R17" s="1"/>
      <c r="S17" s="5"/>
      <c r="T17" s="1"/>
      <c r="U17" s="4"/>
      <c r="Z17" s="1"/>
      <c r="AB17" s="1"/>
      <c r="AD17" s="1"/>
    </row>
    <row r="18" spans="1:30">
      <c r="A18" s="167" t="s">
        <v>1301</v>
      </c>
      <c r="B18" s="9">
        <v>5277.5073452655797</v>
      </c>
      <c r="C18" s="9">
        <v>241.81566680606011</v>
      </c>
      <c r="D18" s="6">
        <v>4.8020347997166146E-2</v>
      </c>
      <c r="E18" s="8" t="s">
        <v>54</v>
      </c>
      <c r="F18" s="8">
        <v>22</v>
      </c>
      <c r="G18" s="10">
        <v>12.92</v>
      </c>
      <c r="H18" s="6">
        <v>-0.17444089456869016</v>
      </c>
      <c r="I18" s="10">
        <v>38686.32</v>
      </c>
      <c r="J18" s="6">
        <v>2.3016761194756041E-2</v>
      </c>
      <c r="K18" s="10">
        <v>16735.32</v>
      </c>
      <c r="L18" s="6">
        <v>6.8815454514102203E-2</v>
      </c>
      <c r="N18" s="516"/>
      <c r="O18" s="5"/>
      <c r="P18" s="1"/>
      <c r="Q18" s="5"/>
      <c r="R18" s="1"/>
      <c r="S18" s="5"/>
      <c r="T18" s="1"/>
      <c r="U18" s="4"/>
      <c r="Z18" s="1"/>
      <c r="AB18" s="1"/>
      <c r="AD18" s="1"/>
    </row>
    <row r="19" spans="1:30">
      <c r="A19" s="167" t="s">
        <v>1285</v>
      </c>
      <c r="B19" s="9">
        <v>5035.6916784595196</v>
      </c>
      <c r="C19" s="9">
        <v>-218.66272280288013</v>
      </c>
      <c r="D19" s="6">
        <v>-4.1615526114939017E-2</v>
      </c>
      <c r="E19" s="8" t="s">
        <v>55</v>
      </c>
      <c r="F19" s="8">
        <v>22</v>
      </c>
      <c r="G19" s="10">
        <v>15.65</v>
      </c>
      <c r="H19" s="6">
        <v>0.20384615384615379</v>
      </c>
      <c r="I19" s="10">
        <v>37815.919999999998</v>
      </c>
      <c r="J19" s="6">
        <v>-5.0027168335913808E-2</v>
      </c>
      <c r="K19" s="10">
        <v>15657.82</v>
      </c>
      <c r="L19" s="6">
        <v>-4.4057618505127683E-2</v>
      </c>
      <c r="N19" s="516"/>
      <c r="O19" s="5"/>
      <c r="P19" s="1"/>
      <c r="Q19" s="5"/>
      <c r="R19" s="1"/>
      <c r="S19" s="5"/>
      <c r="T19" s="1"/>
      <c r="U19" s="4"/>
      <c r="Z19" s="1"/>
      <c r="AB19" s="1"/>
      <c r="AD19" s="1"/>
    </row>
    <row r="20" spans="1:30">
      <c r="A20" s="167" t="s">
        <v>1249</v>
      </c>
      <c r="B20" s="9">
        <v>5254.3544012623997</v>
      </c>
      <c r="C20" s="9">
        <v>158.08490140016966</v>
      </c>
      <c r="D20" s="6">
        <v>3.1019729510859406E-2</v>
      </c>
      <c r="E20" s="8" t="s">
        <v>55</v>
      </c>
      <c r="F20" s="8">
        <v>20</v>
      </c>
      <c r="G20" s="10">
        <v>13</v>
      </c>
      <c r="H20" s="6">
        <v>-2.9850746268656692E-2</v>
      </c>
      <c r="I20" s="10">
        <v>39807.370000000003</v>
      </c>
      <c r="J20" s="6">
        <v>2.0796283963720796E-2</v>
      </c>
      <c r="K20" s="10">
        <v>16379.46</v>
      </c>
      <c r="L20" s="6">
        <v>1.7868594922171965E-2</v>
      </c>
      <c r="N20" s="516"/>
      <c r="O20" s="5"/>
      <c r="P20" s="1"/>
      <c r="Q20" s="5"/>
      <c r="R20" s="1"/>
      <c r="S20" s="5"/>
      <c r="T20" s="1"/>
      <c r="U20" s="4"/>
      <c r="Z20" s="1"/>
      <c r="AB20" s="1"/>
      <c r="AD20" s="1"/>
    </row>
    <row r="21" spans="1:30">
      <c r="A21" s="167" t="s">
        <v>1241</v>
      </c>
      <c r="B21" s="9">
        <v>5096.2694998622301</v>
      </c>
      <c r="C21" s="9">
        <v>250.61949986223044</v>
      </c>
      <c r="D21" s="6">
        <v>5.1720512183552447E-2</v>
      </c>
      <c r="E21" s="8" t="s">
        <v>55</v>
      </c>
      <c r="F21" s="8">
        <v>20</v>
      </c>
      <c r="G21" s="10">
        <v>13.4</v>
      </c>
      <c r="H21" s="6">
        <v>-6.6202090592334395E-2</v>
      </c>
      <c r="I21" s="10">
        <v>38996.39</v>
      </c>
      <c r="J21" s="6">
        <v>2.2177807251843262E-2</v>
      </c>
      <c r="K21" s="10">
        <v>16091.92</v>
      </c>
      <c r="L21" s="6">
        <v>6.1191597737010106E-2</v>
      </c>
      <c r="N21" s="516"/>
      <c r="O21" s="5"/>
      <c r="P21" s="1"/>
      <c r="Q21" s="5"/>
      <c r="R21" s="1"/>
      <c r="S21" s="5"/>
      <c r="T21" s="1"/>
      <c r="U21" s="4"/>
      <c r="Z21" s="1"/>
      <c r="AB21" s="1"/>
      <c r="AD21" s="1"/>
    </row>
    <row r="22" spans="1:30">
      <c r="A22" s="167" t="s">
        <v>1232</v>
      </c>
      <c r="B22" s="9">
        <v>4845.6499999999996</v>
      </c>
      <c r="C22" s="9">
        <v>75.819999999999709</v>
      </c>
      <c r="D22" s="6">
        <v>1.5895744712075555E-2</v>
      </c>
      <c r="E22" s="8" t="s">
        <v>56</v>
      </c>
      <c r="F22" s="8">
        <v>21</v>
      </c>
      <c r="G22" s="10">
        <v>14.35</v>
      </c>
      <c r="H22" s="6">
        <v>0.15261044176706839</v>
      </c>
      <c r="I22" s="10">
        <v>38150.300000000003</v>
      </c>
      <c r="J22" s="6">
        <v>1.2225142572713787E-2</v>
      </c>
      <c r="K22" s="10">
        <v>15164.01</v>
      </c>
      <c r="L22" s="6">
        <v>1.016963830701445E-2</v>
      </c>
      <c r="N22" s="516"/>
      <c r="O22" s="5"/>
      <c r="P22" s="1"/>
      <c r="Q22" s="5"/>
      <c r="R22" s="1"/>
      <c r="S22" s="5"/>
      <c r="T22" s="1"/>
      <c r="U22" s="4"/>
      <c r="Z22" s="1"/>
      <c r="AB22" s="1"/>
      <c r="AD22" s="1"/>
    </row>
    <row r="23" spans="1:30">
      <c r="A23" s="167" t="s">
        <v>1211</v>
      </c>
      <c r="B23" s="9">
        <v>4769.83</v>
      </c>
      <c r="C23" s="9">
        <v>202.03135772446967</v>
      </c>
      <c r="D23" s="6">
        <v>4.4229479788063575E-2</v>
      </c>
      <c r="E23" s="8" t="s">
        <v>54</v>
      </c>
      <c r="F23" s="8">
        <v>20</v>
      </c>
      <c r="G23" s="10">
        <v>12.45</v>
      </c>
      <c r="H23" s="6">
        <v>-3.637770897832826E-2</v>
      </c>
      <c r="I23" s="10">
        <v>37689.54</v>
      </c>
      <c r="J23" s="6">
        <v>4.8361806898243653E-2</v>
      </c>
      <c r="K23" s="10">
        <v>15011.35</v>
      </c>
      <c r="L23" s="6">
        <v>5.5188939858936692E-2</v>
      </c>
      <c r="N23" s="516"/>
      <c r="O23" s="5"/>
      <c r="P23" s="1"/>
      <c r="Q23" s="5"/>
      <c r="R23" s="1"/>
      <c r="S23" s="5"/>
      <c r="T23" s="1"/>
      <c r="U23" s="4"/>
      <c r="Z23" s="1"/>
      <c r="AB23" s="1"/>
      <c r="AD23" s="1"/>
    </row>
    <row r="24" spans="1:30">
      <c r="A24" s="167" t="s">
        <v>1185</v>
      </c>
      <c r="B24" s="9">
        <v>4567.7986422755303</v>
      </c>
      <c r="C24" s="9">
        <v>373.99768702806068</v>
      </c>
      <c r="D24" s="6">
        <v>8.9178692794205761E-2</v>
      </c>
      <c r="E24" s="8" t="s">
        <v>58</v>
      </c>
      <c r="F24" s="8">
        <v>21</v>
      </c>
      <c r="G24" s="10">
        <v>12.92</v>
      </c>
      <c r="H24" s="6">
        <v>-0.28776185226019846</v>
      </c>
      <c r="I24" s="10">
        <v>35950.89</v>
      </c>
      <c r="J24" s="6">
        <v>8.767831658793912E-2</v>
      </c>
      <c r="K24" s="10">
        <v>14226.22</v>
      </c>
      <c r="L24" s="6">
        <v>0.1069920101095303</v>
      </c>
      <c r="N24" s="516"/>
      <c r="O24" s="5"/>
      <c r="P24" s="1"/>
      <c r="Q24" s="5"/>
      <c r="R24" s="1"/>
      <c r="S24" s="5"/>
      <c r="T24" s="1"/>
      <c r="U24" s="4"/>
      <c r="Z24" s="1"/>
      <c r="AB24" s="1"/>
      <c r="AD24" s="1"/>
    </row>
    <row r="25" spans="1:30">
      <c r="A25" s="167" t="s">
        <v>1180</v>
      </c>
      <c r="B25" s="9">
        <v>4193.8009552474696</v>
      </c>
      <c r="C25" s="9">
        <v>-94.253167392440446</v>
      </c>
      <c r="D25" s="6">
        <v>-2.1980405260000335E-2</v>
      </c>
      <c r="E25" s="8" t="s">
        <v>55</v>
      </c>
      <c r="F25" s="8">
        <v>22</v>
      </c>
      <c r="G25" s="10">
        <v>18.14</v>
      </c>
      <c r="H25" s="6">
        <v>3.5388127853881235E-2</v>
      </c>
      <c r="I25" s="10">
        <v>33052.870000000003</v>
      </c>
      <c r="J25" s="6">
        <v>-1.3568007162575446E-2</v>
      </c>
      <c r="K25" s="10">
        <v>12851.24</v>
      </c>
      <c r="L25" s="6">
        <v>-2.7844094855105972E-2</v>
      </c>
      <c r="N25" s="516"/>
      <c r="O25" s="5"/>
      <c r="P25" s="1"/>
      <c r="Q25" s="5"/>
      <c r="R25" s="1"/>
      <c r="S25" s="5"/>
      <c r="T25" s="1"/>
      <c r="U25" s="4"/>
      <c r="Z25" s="1"/>
      <c r="AB25" s="1"/>
      <c r="AD25" s="1"/>
    </row>
    <row r="26" spans="1:30">
      <c r="A26" s="167" t="s">
        <v>1143</v>
      </c>
      <c r="B26" s="9">
        <v>4288.05412263991</v>
      </c>
      <c r="C26" s="9">
        <v>-219.60766931937997</v>
      </c>
      <c r="D26" s="6">
        <v>-4.8718754745778248E-2</v>
      </c>
      <c r="E26" s="8" t="s">
        <v>54</v>
      </c>
      <c r="F26" s="8">
        <v>23</v>
      </c>
      <c r="G26" s="10">
        <v>17.52</v>
      </c>
      <c r="H26" s="6">
        <v>0.31235955056179776</v>
      </c>
      <c r="I26" s="10">
        <v>33507.5</v>
      </c>
      <c r="J26" s="6">
        <v>-3.4975322498099981E-2</v>
      </c>
      <c r="K26" s="10">
        <v>13219.32</v>
      </c>
      <c r="L26" s="6">
        <v>-5.8115549944175116E-2</v>
      </c>
      <c r="N26" s="516"/>
      <c r="O26" s="5"/>
      <c r="P26" s="1"/>
      <c r="Q26" s="5"/>
      <c r="R26" s="1"/>
      <c r="S26" s="5"/>
      <c r="T26" s="1"/>
      <c r="U26" s="4"/>
      <c r="Z26" s="1"/>
      <c r="AB26" s="1"/>
      <c r="AD26" s="1"/>
    </row>
    <row r="27" spans="1:30">
      <c r="A27" s="167" t="s">
        <v>1130</v>
      </c>
      <c r="B27" s="9">
        <v>4507.66179195929</v>
      </c>
      <c r="C27" s="9">
        <v>-81.299346538559803</v>
      </c>
      <c r="D27" s="6">
        <v>-1.7716285687521038E-2</v>
      </c>
      <c r="E27" s="8" t="s">
        <v>58</v>
      </c>
      <c r="F27" s="8">
        <v>23</v>
      </c>
      <c r="G27" s="10">
        <v>13.35</v>
      </c>
      <c r="H27" s="6">
        <v>-2.05429200293471E-2</v>
      </c>
      <c r="I27" s="10">
        <v>34721.910000000003</v>
      </c>
      <c r="J27" s="6">
        <v>-2.3555429444652276E-2</v>
      </c>
      <c r="K27" s="10">
        <v>14034.97</v>
      </c>
      <c r="L27" s="6">
        <v>-2.1681971724561988E-2</v>
      </c>
      <c r="N27" s="516"/>
      <c r="O27" s="5"/>
      <c r="P27" s="1"/>
      <c r="Q27" s="5"/>
      <c r="R27" s="1"/>
      <c r="S27" s="5"/>
      <c r="T27" s="1"/>
      <c r="U27" s="4"/>
      <c r="Z27" s="1"/>
      <c r="AB27" s="1"/>
      <c r="AD27" s="1"/>
    </row>
    <row r="28" spans="1:30">
      <c r="A28" s="167" t="s">
        <v>1123</v>
      </c>
      <c r="B28" s="9">
        <v>4588.9611384978498</v>
      </c>
      <c r="C28" s="9">
        <v>138.57982668864952</v>
      </c>
      <c r="D28" s="6">
        <v>3.1138865858735487E-2</v>
      </c>
      <c r="E28" s="8" t="s">
        <v>57</v>
      </c>
      <c r="F28" s="8">
        <v>20</v>
      </c>
      <c r="G28" s="10">
        <v>13.63</v>
      </c>
      <c r="H28" s="6">
        <v>2.9433406916852256E-3</v>
      </c>
      <c r="I28" s="10">
        <v>35559.53</v>
      </c>
      <c r="J28" s="6">
        <v>3.3478940699147808E-2</v>
      </c>
      <c r="K28" s="10">
        <v>14346.02</v>
      </c>
      <c r="L28" s="6">
        <v>4.0477461430005413E-2</v>
      </c>
      <c r="N28" s="516"/>
      <c r="O28" s="5"/>
      <c r="P28" s="1"/>
      <c r="Q28" s="5"/>
      <c r="R28" s="1"/>
      <c r="S28" s="5"/>
      <c r="T28" s="1"/>
      <c r="U28" s="4"/>
      <c r="Z28" s="1"/>
      <c r="AB28" s="1"/>
      <c r="AD28" s="1"/>
    </row>
    <row r="29" spans="1:30">
      <c r="A29" s="167" t="s">
        <v>1108</v>
      </c>
      <c r="B29" s="9">
        <v>4450.3813118092003</v>
      </c>
      <c r="C29" s="9">
        <v>270.55585014185999</v>
      </c>
      <c r="D29" s="6">
        <v>6.4728982734588714E-2</v>
      </c>
      <c r="E29" s="8" t="s">
        <v>54</v>
      </c>
      <c r="F29" s="8">
        <v>21</v>
      </c>
      <c r="G29" s="10">
        <v>13.59</v>
      </c>
      <c r="H29" s="6">
        <v>-0.24247491638795993</v>
      </c>
      <c r="I29" s="10">
        <v>34407.599999999999</v>
      </c>
      <c r="J29" s="6">
        <v>4.5560887886236578E-2</v>
      </c>
      <c r="K29" s="10">
        <v>13787.92</v>
      </c>
      <c r="L29" s="6">
        <v>6.5915027803783222E-2</v>
      </c>
      <c r="N29" s="516"/>
      <c r="O29" s="5"/>
      <c r="P29" s="1"/>
      <c r="Q29" s="5"/>
      <c r="R29" s="1"/>
      <c r="S29" s="5"/>
      <c r="T29" s="1"/>
      <c r="U29" s="4"/>
      <c r="Z29" s="1"/>
      <c r="AB29" s="1"/>
      <c r="AD29" s="1"/>
    </row>
    <row r="30" spans="1:30">
      <c r="A30" s="167" t="s">
        <v>1094</v>
      </c>
      <c r="B30" s="9">
        <v>4179.8254616673403</v>
      </c>
      <c r="C30" s="9">
        <v>10.34406103136007</v>
      </c>
      <c r="D30" s="6">
        <v>2.4808987107562963E-3</v>
      </c>
      <c r="E30" s="8" t="s">
        <v>56</v>
      </c>
      <c r="F30" s="8">
        <v>22</v>
      </c>
      <c r="G30" s="10">
        <v>17.940000000000001</v>
      </c>
      <c r="H30" s="6">
        <v>0.1368821292775666</v>
      </c>
      <c r="I30" s="10">
        <v>32908.269999999997</v>
      </c>
      <c r="J30" s="6">
        <v>-3.489601784964369E-2</v>
      </c>
      <c r="K30" s="10">
        <v>12935.29</v>
      </c>
      <c r="L30" s="6">
        <v>5.7964696587271325E-2</v>
      </c>
      <c r="N30" s="516"/>
      <c r="O30" s="5"/>
      <c r="P30" s="1"/>
      <c r="Q30" s="5"/>
      <c r="R30" s="1"/>
      <c r="S30" s="5"/>
      <c r="T30" s="1"/>
      <c r="U30" s="4"/>
      <c r="Z30" s="1"/>
      <c r="AB30" s="1"/>
      <c r="AD30" s="1"/>
    </row>
    <row r="31" spans="1:30">
      <c r="A31" s="167" t="s">
        <v>1086</v>
      </c>
      <c r="B31" s="9">
        <v>4169.4814006359802</v>
      </c>
      <c r="C31" s="9">
        <v>60.168956014520518</v>
      </c>
      <c r="D31" s="6">
        <v>1.4642098118694769E-2</v>
      </c>
      <c r="E31" s="8" t="s">
        <v>54</v>
      </c>
      <c r="F31" s="8">
        <v>19</v>
      </c>
      <c r="G31" s="10">
        <v>15.78</v>
      </c>
      <c r="H31" s="6">
        <v>-0.15614973262032084</v>
      </c>
      <c r="I31" s="10">
        <v>34098.160000000003</v>
      </c>
      <c r="J31" s="6">
        <v>2.4764268959537761E-2</v>
      </c>
      <c r="K31" s="10">
        <v>12226.58</v>
      </c>
      <c r="L31" s="6">
        <v>3.8210067002619752E-4</v>
      </c>
      <c r="N31" s="516"/>
      <c r="O31" s="5"/>
      <c r="P31" s="1"/>
      <c r="Q31" s="5"/>
      <c r="R31" s="1"/>
      <c r="S31" s="5"/>
      <c r="T31" s="1"/>
      <c r="U31" s="4"/>
      <c r="Z31" s="1"/>
      <c r="AB31" s="1"/>
      <c r="AD31" s="1"/>
    </row>
    <row r="32" spans="1:30">
      <c r="A32" s="167" t="s">
        <v>1067</v>
      </c>
      <c r="B32" s="9">
        <v>4109.3124446214597</v>
      </c>
      <c r="C32" s="9">
        <v>139.15900213482973</v>
      </c>
      <c r="D32" s="6">
        <v>3.5051290624089848E-2</v>
      </c>
      <c r="E32" s="8" t="s">
        <v>54</v>
      </c>
      <c r="F32" s="8">
        <v>23</v>
      </c>
      <c r="G32" s="10">
        <v>18.7</v>
      </c>
      <c r="H32" s="6">
        <v>-9.661835748792269E-2</v>
      </c>
      <c r="I32" s="10">
        <v>33274.15</v>
      </c>
      <c r="J32" s="6">
        <v>1.8907299267837852E-2</v>
      </c>
      <c r="K32" s="10">
        <v>12221.91</v>
      </c>
      <c r="L32" s="6">
        <v>6.6899508883911052E-2</v>
      </c>
      <c r="N32" s="516"/>
      <c r="O32" s="5"/>
      <c r="P32" s="1"/>
      <c r="Q32" s="5"/>
      <c r="R32" s="1"/>
      <c r="S32" s="5"/>
      <c r="T32" s="1"/>
      <c r="U32" s="4"/>
      <c r="Z32" s="1"/>
      <c r="AB32" s="1"/>
      <c r="AD32" s="1"/>
    </row>
    <row r="33" spans="1:30">
      <c r="A33" s="167" t="s">
        <v>1058</v>
      </c>
      <c r="B33" s="9">
        <v>3970.15344248663</v>
      </c>
      <c r="C33" s="9">
        <v>-106.45037691614016</v>
      </c>
      <c r="D33" s="6">
        <v>-2.6112514640123985E-2</v>
      </c>
      <c r="E33" s="8" t="s">
        <v>55</v>
      </c>
      <c r="F33" s="8">
        <v>19</v>
      </c>
      <c r="G33" s="10">
        <v>20.7</v>
      </c>
      <c r="H33" s="6">
        <v>6.7010309278350499E-2</v>
      </c>
      <c r="I33" s="10">
        <v>32656.7</v>
      </c>
      <c r="J33" s="6">
        <v>-4.1933295859536646E-2</v>
      </c>
      <c r="K33" s="10">
        <v>11455.54</v>
      </c>
      <c r="L33" s="6">
        <v>-1.1136384235900243E-2</v>
      </c>
      <c r="N33" s="516"/>
      <c r="O33" s="5"/>
      <c r="P33" s="1"/>
      <c r="Q33" s="5"/>
      <c r="R33" s="1"/>
      <c r="S33" s="5"/>
      <c r="T33" s="1"/>
      <c r="U33" s="4"/>
      <c r="Z33" s="1"/>
      <c r="AB33" s="1"/>
      <c r="AD33" s="1"/>
    </row>
    <row r="34" spans="1:30">
      <c r="A34" s="167" t="s">
        <v>1051</v>
      </c>
      <c r="B34" s="9">
        <v>4076.6038194027701</v>
      </c>
      <c r="C34" s="9">
        <v>237.10723272596033</v>
      </c>
      <c r="D34" s="6">
        <v>6.1754771067835001E-2</v>
      </c>
      <c r="E34" s="8" t="s">
        <v>54</v>
      </c>
      <c r="F34" s="8">
        <v>20</v>
      </c>
      <c r="G34" s="10">
        <v>19.399999999999999</v>
      </c>
      <c r="H34" s="6">
        <v>-0.10475311490539929</v>
      </c>
      <c r="I34" s="10">
        <v>34086.04</v>
      </c>
      <c r="J34" s="6">
        <v>2.832180648470084E-2</v>
      </c>
      <c r="K34" s="10">
        <v>11584.55</v>
      </c>
      <c r="L34" s="6">
        <v>0.10682387966154816</v>
      </c>
      <c r="N34" s="516"/>
      <c r="O34" s="5"/>
      <c r="P34" s="1"/>
      <c r="Q34" s="5"/>
      <c r="R34" s="1"/>
      <c r="S34" s="5"/>
      <c r="T34" s="1"/>
      <c r="U34" s="4"/>
      <c r="Z34" s="1"/>
      <c r="AB34" s="1"/>
      <c r="AD34" s="1"/>
    </row>
    <row r="35" spans="1:30">
      <c r="A35" s="167" t="s">
        <v>1026</v>
      </c>
      <c r="B35" s="9">
        <v>3839.4965866768098</v>
      </c>
      <c r="C35" s="9">
        <v>-240.60996550243044</v>
      </c>
      <c r="D35" s="6">
        <v>-5.8971490676859251E-2</v>
      </c>
      <c r="E35" s="8" t="s">
        <v>54</v>
      </c>
      <c r="F35" s="8">
        <v>21</v>
      </c>
      <c r="G35" s="10">
        <v>21.67</v>
      </c>
      <c r="H35" s="6">
        <v>5.2964042759961361E-2</v>
      </c>
      <c r="I35" s="10">
        <v>33147.25</v>
      </c>
      <c r="J35" s="6">
        <v>-4.1703659781490265E-2</v>
      </c>
      <c r="K35" s="10">
        <v>10466.48</v>
      </c>
      <c r="L35" s="6">
        <v>-8.7331705615626087E-2</v>
      </c>
      <c r="N35" s="516"/>
      <c r="O35" s="5"/>
      <c r="P35" s="1"/>
      <c r="Q35" s="5"/>
      <c r="R35" s="1"/>
      <c r="S35" s="5"/>
      <c r="T35" s="1"/>
      <c r="U35" s="4"/>
      <c r="Z35" s="1"/>
      <c r="AB35" s="1"/>
      <c r="AD35" s="1"/>
    </row>
    <row r="36" spans="1:30">
      <c r="A36" s="167" t="s">
        <v>1019</v>
      </c>
      <c r="B36" s="9">
        <v>4080.1065521792402</v>
      </c>
      <c r="C36" s="9">
        <v>208.12933076251011</v>
      </c>
      <c r="D36" s="6">
        <v>5.3752726026202513E-2</v>
      </c>
      <c r="E36" s="8" t="s">
        <v>56</v>
      </c>
      <c r="F36" s="8">
        <v>21</v>
      </c>
      <c r="G36" s="10">
        <v>20.58</v>
      </c>
      <c r="H36" s="6">
        <v>-0.20479134466769711</v>
      </c>
      <c r="I36" s="10">
        <v>34589.769999999997</v>
      </c>
      <c r="J36" s="6">
        <v>5.6726326224797896E-2</v>
      </c>
      <c r="K36" s="10">
        <v>11468</v>
      </c>
      <c r="L36" s="6">
        <v>4.3669771526599233E-2</v>
      </c>
      <c r="N36" s="516"/>
      <c r="O36" s="5"/>
      <c r="P36" s="1"/>
      <c r="Q36" s="5"/>
      <c r="R36" s="1"/>
      <c r="S36" s="5"/>
      <c r="T36" s="1"/>
      <c r="U36" s="4"/>
      <c r="Z36" s="1"/>
      <c r="AB36" s="1"/>
      <c r="AD36" s="1"/>
    </row>
    <row r="37" spans="1:30">
      <c r="A37" s="167" t="s">
        <v>1002</v>
      </c>
      <c r="B37" s="9">
        <v>3871.9772214167301</v>
      </c>
      <c r="C37" s="9">
        <v>286.35311786806005</v>
      </c>
      <c r="D37" s="6">
        <v>7.9861443809644772E-2</v>
      </c>
      <c r="E37" s="8" t="s">
        <v>57</v>
      </c>
      <c r="F37" s="8">
        <v>21</v>
      </c>
      <c r="G37" s="10">
        <v>25.88</v>
      </c>
      <c r="H37" s="6">
        <v>-0.18153067678684387</v>
      </c>
      <c r="I37" s="10">
        <v>32732.95</v>
      </c>
      <c r="J37" s="6">
        <v>0.27239265616114139</v>
      </c>
      <c r="K37" s="10">
        <v>10988.15</v>
      </c>
      <c r="L37" s="6">
        <v>3.9007642105143514E-2</v>
      </c>
      <c r="N37" s="516"/>
      <c r="O37" s="5"/>
      <c r="P37" s="1"/>
      <c r="Q37" s="5"/>
      <c r="R37" s="1"/>
      <c r="S37" s="5"/>
      <c r="T37" s="1"/>
      <c r="U37" s="4"/>
      <c r="Z37" s="1"/>
      <c r="AB37" s="1"/>
      <c r="AD37" s="1"/>
    </row>
    <row r="38" spans="1:30">
      <c r="A38" s="167" t="s">
        <v>986</v>
      </c>
      <c r="B38" s="9">
        <v>3585.6241035486701</v>
      </c>
      <c r="C38" s="9">
        <v>-369.37489747909012</v>
      </c>
      <c r="D38" s="6">
        <v>-9.3394435089137362E-2</v>
      </c>
      <c r="E38" s="8" t="s">
        <v>54</v>
      </c>
      <c r="F38" s="8">
        <v>21</v>
      </c>
      <c r="G38" s="10">
        <v>31.62</v>
      </c>
      <c r="H38" s="6">
        <v>0.22226517201391571</v>
      </c>
      <c r="I38" s="10">
        <v>25725.51</v>
      </c>
      <c r="J38" s="6">
        <v>-0.18358746611836152</v>
      </c>
      <c r="K38" s="10">
        <v>10575.62</v>
      </c>
      <c r="L38" s="6">
        <v>-0.10498975982126235</v>
      </c>
      <c r="N38" s="516"/>
      <c r="O38" s="5"/>
      <c r="P38" s="1"/>
      <c r="Q38" s="5"/>
      <c r="R38" s="1"/>
      <c r="S38" s="5"/>
      <c r="T38" s="1"/>
      <c r="U38" s="4"/>
      <c r="Z38" s="1"/>
      <c r="AB38" s="1"/>
      <c r="AD38" s="1"/>
    </row>
    <row r="39" spans="1:30">
      <c r="A39" s="167" t="s">
        <v>970</v>
      </c>
      <c r="B39" s="9">
        <v>3954.9990010277602</v>
      </c>
      <c r="C39" s="9">
        <v>-175.28677279138947</v>
      </c>
      <c r="D39" s="6">
        <v>-4.2439381289906986E-2</v>
      </c>
      <c r="E39" s="8" t="s">
        <v>56</v>
      </c>
      <c r="F39" s="8">
        <v>23</v>
      </c>
      <c r="G39" s="10">
        <v>25.87</v>
      </c>
      <c r="H39" s="6">
        <v>0.21284575714955478</v>
      </c>
      <c r="I39" s="10">
        <v>31510.43</v>
      </c>
      <c r="J39" s="6">
        <v>-4.0636161281748517E-2</v>
      </c>
      <c r="K39" s="10">
        <v>11816.2</v>
      </c>
      <c r="L39" s="6">
        <v>-4.6364649587714579E-2</v>
      </c>
      <c r="N39" s="516"/>
      <c r="O39" s="5"/>
      <c r="P39" s="1"/>
      <c r="Q39" s="5"/>
      <c r="R39" s="1"/>
      <c r="S39" s="5"/>
      <c r="T39" s="1"/>
      <c r="U39" s="4"/>
      <c r="Z39" s="1"/>
      <c r="AB39" s="1"/>
      <c r="AD39" s="1"/>
    </row>
    <row r="40" spans="1:30">
      <c r="A40" s="167" t="s">
        <v>962</v>
      </c>
      <c r="B40" s="9">
        <v>4130.2857738191497</v>
      </c>
      <c r="C40" s="9">
        <v>344.90092788801985</v>
      </c>
      <c r="D40" s="6">
        <v>9.1113834372415381E-2</v>
      </c>
      <c r="E40" s="8" t="s">
        <v>54</v>
      </c>
      <c r="F40" s="8">
        <v>20</v>
      </c>
      <c r="G40" s="10">
        <v>21.33</v>
      </c>
      <c r="H40" s="6">
        <v>-0.25497729654208878</v>
      </c>
      <c r="I40" s="10">
        <v>32845.129999999997</v>
      </c>
      <c r="J40" s="6">
        <v>6.7251700463649033E-2</v>
      </c>
      <c r="K40" s="10">
        <v>12390.69</v>
      </c>
      <c r="L40" s="6">
        <v>0.12349098809111481</v>
      </c>
      <c r="N40" s="516"/>
      <c r="O40" s="5"/>
      <c r="P40" s="1"/>
      <c r="Q40" s="5"/>
      <c r="R40" s="1"/>
      <c r="S40" s="5"/>
      <c r="T40" s="1"/>
      <c r="U40" s="4"/>
      <c r="Z40" s="1"/>
      <c r="AB40" s="1"/>
      <c r="AD40" s="1"/>
    </row>
    <row r="41" spans="1:30">
      <c r="A41" s="167" t="s">
        <v>937</v>
      </c>
      <c r="B41" s="9">
        <v>3785.38</v>
      </c>
      <c r="C41" s="9">
        <v>-346.76</v>
      </c>
      <c r="D41" s="6">
        <v>-8.3900000000000002E-2</v>
      </c>
      <c r="E41" s="8" t="s">
        <v>58</v>
      </c>
      <c r="F41" s="8">
        <v>21</v>
      </c>
      <c r="G41" s="10">
        <v>28.63</v>
      </c>
      <c r="H41" s="6">
        <v>-1.8200000000000001E-2</v>
      </c>
      <c r="I41" s="10">
        <v>30775.43</v>
      </c>
      <c r="J41" s="6">
        <v>-6.7100000000000007E-2</v>
      </c>
      <c r="K41" s="10">
        <v>11028.74</v>
      </c>
      <c r="L41" s="6">
        <v>-8.7099999999999997E-2</v>
      </c>
      <c r="N41" s="516"/>
      <c r="O41" s="5"/>
      <c r="P41" s="1"/>
      <c r="Q41" s="5"/>
      <c r="R41" s="1"/>
      <c r="S41" s="5"/>
      <c r="T41" s="1"/>
      <c r="U41" s="4"/>
      <c r="Z41" s="1"/>
      <c r="AB41" s="1"/>
      <c r="AD41" s="1"/>
    </row>
    <row r="42" spans="1:30">
      <c r="A42" s="167" t="s">
        <v>928</v>
      </c>
      <c r="B42" s="9">
        <v>4132.1477819618904</v>
      </c>
      <c r="C42" s="9">
        <v>0.22137158429995907</v>
      </c>
      <c r="D42" s="6">
        <v>5.357587776577688E-5</v>
      </c>
      <c r="E42" s="8" t="s">
        <v>55</v>
      </c>
      <c r="F42" s="8">
        <v>21</v>
      </c>
      <c r="G42" s="10">
        <v>29.16</v>
      </c>
      <c r="H42" s="6">
        <v>-0.12694610778443105</v>
      </c>
      <c r="I42" s="10">
        <v>32990.120000000003</v>
      </c>
      <c r="J42" s="6">
        <v>3.9148248138642927E-4</v>
      </c>
      <c r="K42" s="10">
        <v>12081.39</v>
      </c>
      <c r="L42" s="6">
        <v>-2.0531608543094881E-2</v>
      </c>
      <c r="N42" s="516"/>
      <c r="O42" s="5"/>
      <c r="P42" s="1"/>
      <c r="Q42" s="5"/>
      <c r="R42" s="1"/>
      <c r="S42" s="5"/>
      <c r="T42" s="1"/>
      <c r="U42" s="4"/>
      <c r="Z42" s="1"/>
      <c r="AB42" s="1"/>
      <c r="AD42" s="1"/>
    </row>
    <row r="43" spans="1:30">
      <c r="A43" s="167" t="s">
        <v>913</v>
      </c>
      <c r="B43" s="9">
        <v>4131.9264103775904</v>
      </c>
      <c r="C43" s="9">
        <v>-398.48358962240945</v>
      </c>
      <c r="D43" s="6">
        <v>-8.7957511488454543E-2</v>
      </c>
      <c r="E43" s="8" t="s">
        <v>54</v>
      </c>
      <c r="F43" s="8">
        <v>20</v>
      </c>
      <c r="G43" s="10">
        <v>33.4</v>
      </c>
      <c r="H43" s="6">
        <v>0.6245136186770428</v>
      </c>
      <c r="I43" s="10">
        <v>32977.21</v>
      </c>
      <c r="J43" s="6">
        <v>-4.9054813738254599E-2</v>
      </c>
      <c r="K43" s="10">
        <v>12334.64</v>
      </c>
      <c r="L43" s="6">
        <v>-0.1326168100744558</v>
      </c>
      <c r="N43" s="516"/>
      <c r="O43" s="5"/>
      <c r="P43" s="1"/>
      <c r="Q43" s="5"/>
      <c r="R43" s="1"/>
      <c r="S43" s="5"/>
      <c r="T43" s="1"/>
      <c r="U43" s="4"/>
      <c r="Z43" s="1"/>
      <c r="AB43" s="1"/>
      <c r="AD43" s="1"/>
    </row>
    <row r="44" spans="1:30">
      <c r="A44" s="167" t="s">
        <v>902</v>
      </c>
      <c r="B44" s="9">
        <v>4530.41</v>
      </c>
      <c r="C44" s="9">
        <v>156.47085119555959</v>
      </c>
      <c r="D44" s="6">
        <v>3.5773440341146268E-2</v>
      </c>
      <c r="E44" s="8" t="s">
        <v>58</v>
      </c>
      <c r="F44" s="8">
        <v>23</v>
      </c>
      <c r="G44" s="10">
        <v>20.56</v>
      </c>
      <c r="H44" s="6">
        <v>-0.17196939186467985</v>
      </c>
      <c r="I44" s="10">
        <v>34678.35</v>
      </c>
      <c r="J44" s="6">
        <v>2.3183526787558417E-2</v>
      </c>
      <c r="K44" s="10">
        <v>14220.52</v>
      </c>
      <c r="L44" s="6">
        <v>3.4114344721264844E-2</v>
      </c>
      <c r="N44" s="516"/>
      <c r="O44" s="5"/>
      <c r="P44" s="1"/>
      <c r="Q44" s="5"/>
      <c r="R44" s="1"/>
      <c r="S44" s="5"/>
      <c r="T44" s="1"/>
      <c r="U44" s="4"/>
      <c r="Z44" s="1"/>
      <c r="AB44" s="1"/>
      <c r="AD44" s="1"/>
    </row>
    <row r="45" spans="1:30">
      <c r="A45" s="167" t="s">
        <v>883</v>
      </c>
      <c r="B45" s="9">
        <v>4373.9391488044403</v>
      </c>
      <c r="C45" s="9">
        <v>-141.60842981979931</v>
      </c>
      <c r="D45" s="6">
        <v>-3.1360189955731421E-2</v>
      </c>
      <c r="E45" s="8" t="s">
        <v>57</v>
      </c>
      <c r="F45" s="8">
        <v>19</v>
      </c>
      <c r="G45" s="10">
        <v>30.15</v>
      </c>
      <c r="H45" s="6">
        <v>0.21425694724124056</v>
      </c>
      <c r="I45" s="10">
        <v>33892.6</v>
      </c>
      <c r="J45" s="6">
        <v>-3.5274534283126546E-2</v>
      </c>
      <c r="K45" s="10">
        <v>13751.4</v>
      </c>
      <c r="L45" s="6">
        <v>-3.4303659862302216E-2</v>
      </c>
      <c r="N45" s="516"/>
      <c r="O45" s="5"/>
      <c r="P45" s="1"/>
      <c r="Q45" s="5"/>
      <c r="R45" s="1"/>
      <c r="S45" s="5"/>
      <c r="T45" s="1"/>
      <c r="U45" s="4"/>
      <c r="Z45" s="1"/>
      <c r="AB45" s="1"/>
      <c r="AD45" s="1"/>
    </row>
    <row r="46" spans="1:30">
      <c r="A46" s="167" t="s">
        <v>867</v>
      </c>
      <c r="B46" s="9">
        <v>4515.5475786242396</v>
      </c>
      <c r="C46" s="9">
        <v>-51.453915384990069</v>
      </c>
      <c r="D46" s="6">
        <v>-5.2586187994449807E-2</v>
      </c>
      <c r="E46" s="8" t="s">
        <v>57</v>
      </c>
      <c r="F46" s="8">
        <v>20</v>
      </c>
      <c r="G46" s="10">
        <v>24.83</v>
      </c>
      <c r="H46" s="6">
        <v>0.44192799070847855</v>
      </c>
      <c r="I46" s="10">
        <v>35131.86</v>
      </c>
      <c r="J46" s="6">
        <v>-3.3200232261828444E-2</v>
      </c>
      <c r="K46" s="10">
        <v>14239.88</v>
      </c>
      <c r="L46" s="6">
        <v>-8.9810974389851861E-2</v>
      </c>
      <c r="N46" s="516"/>
      <c r="O46" s="5"/>
      <c r="P46" s="1"/>
      <c r="Q46" s="5"/>
      <c r="R46" s="1"/>
      <c r="S46" s="5"/>
      <c r="T46" s="1"/>
      <c r="U46" s="4"/>
      <c r="Z46" s="1"/>
      <c r="AB46" s="1"/>
      <c r="AD46" s="1"/>
    </row>
    <row r="47" spans="1:30">
      <c r="A47" s="167" t="s">
        <v>834</v>
      </c>
      <c r="B47" s="9">
        <v>4766.1829724282998</v>
      </c>
      <c r="C47" s="9">
        <v>199.18147841907012</v>
      </c>
      <c r="D47" s="6">
        <v>4.3613184423159534E-2</v>
      </c>
      <c r="E47" s="8" t="s">
        <v>54</v>
      </c>
      <c r="F47" s="8">
        <v>22</v>
      </c>
      <c r="G47" s="10">
        <v>17.22</v>
      </c>
      <c r="H47" s="6">
        <v>-0.36667892607576325</v>
      </c>
      <c r="I47" s="10">
        <v>36338.300000000003</v>
      </c>
      <c r="J47" s="6">
        <v>5.378132057678231E-2</v>
      </c>
      <c r="K47" s="10">
        <v>15644.97</v>
      </c>
      <c r="L47" s="6">
        <v>6.904501248254924E-3</v>
      </c>
      <c r="N47" s="516"/>
      <c r="O47" s="5"/>
      <c r="P47" s="1"/>
      <c r="Q47" s="5"/>
      <c r="R47" s="1"/>
      <c r="S47" s="5"/>
      <c r="T47" s="1"/>
      <c r="U47" s="4"/>
      <c r="Z47" s="1"/>
      <c r="AB47" s="1"/>
      <c r="AD47" s="1"/>
    </row>
    <row r="48" spans="1:30">
      <c r="A48" s="167" t="s">
        <v>827</v>
      </c>
      <c r="B48" s="9">
        <v>4567.0014940092296</v>
      </c>
      <c r="C48" s="9">
        <v>-38.375154168360496</v>
      </c>
      <c r="D48" s="6">
        <v>-8.3326852720170264E-3</v>
      </c>
      <c r="E48" s="8" t="s">
        <v>54</v>
      </c>
      <c r="F48" s="8">
        <v>21</v>
      </c>
      <c r="G48" s="10">
        <v>27.19</v>
      </c>
      <c r="H48" s="6">
        <v>0.67220172201722006</v>
      </c>
      <c r="I48" s="10">
        <v>34483.72</v>
      </c>
      <c r="J48" s="6">
        <v>-3.7293590429363088E-2</v>
      </c>
      <c r="K48" s="10">
        <v>15537.69</v>
      </c>
      <c r="L48" s="6">
        <v>2.5357472614897514E-3</v>
      </c>
      <c r="N48" s="516"/>
      <c r="O48" s="5"/>
      <c r="P48" s="1"/>
      <c r="Q48" s="5"/>
      <c r="R48" s="1"/>
      <c r="S48" s="5"/>
      <c r="T48" s="1"/>
      <c r="U48" s="4"/>
      <c r="Z48" s="1"/>
      <c r="AB48" s="1"/>
      <c r="AD48" s="1"/>
    </row>
    <row r="49" spans="1:30">
      <c r="A49" s="167" t="s">
        <v>819</v>
      </c>
      <c r="B49" s="9">
        <v>4605.3766481775901</v>
      </c>
      <c r="C49" s="9">
        <v>297.83789738787982</v>
      </c>
      <c r="D49" s="6">
        <v>6.9143405229558752E-2</v>
      </c>
      <c r="E49" s="8" t="s">
        <v>54</v>
      </c>
      <c r="F49" s="8">
        <v>21</v>
      </c>
      <c r="G49" s="10">
        <v>16.260000000000002</v>
      </c>
      <c r="H49" s="6">
        <v>-0.29732065687121867</v>
      </c>
      <c r="I49" s="10">
        <v>35819.56</v>
      </c>
      <c r="J49" s="6">
        <v>5.8375034570463447E-2</v>
      </c>
      <c r="K49" s="10">
        <v>15498.39</v>
      </c>
      <c r="L49" s="6">
        <v>7.265835120129438E-2</v>
      </c>
      <c r="O49" s="5"/>
      <c r="P49" s="1"/>
      <c r="Q49" s="5"/>
      <c r="R49" s="1"/>
      <c r="S49" s="5"/>
      <c r="T49" s="1"/>
      <c r="U49" s="4"/>
      <c r="Z49" s="1"/>
      <c r="AB49" s="1"/>
      <c r="AD49" s="1"/>
    </row>
    <row r="50" spans="1:30">
      <c r="A50" s="167" t="s">
        <v>803</v>
      </c>
      <c r="B50" s="9">
        <v>4307.5387507897103</v>
      </c>
      <c r="C50" s="9">
        <v>-215.14136857483936</v>
      </c>
      <c r="D50" s="6">
        <v>-4.7569441768317566E-2</v>
      </c>
      <c r="E50" s="8" t="s">
        <v>58</v>
      </c>
      <c r="F50" s="8">
        <v>21</v>
      </c>
      <c r="G50" s="10">
        <v>23.14</v>
      </c>
      <c r="H50" s="6">
        <v>0.40583232077764264</v>
      </c>
      <c r="I50" s="10">
        <v>33843.919999999998</v>
      </c>
      <c r="J50" s="6">
        <v>-4.2895324841992988E-2</v>
      </c>
      <c r="K50" s="10">
        <v>14448.58</v>
      </c>
      <c r="L50" s="6">
        <v>-5.3125843751064883E-2</v>
      </c>
      <c r="O50" s="5"/>
      <c r="P50" s="1"/>
      <c r="Q50" s="5"/>
      <c r="R50" s="1"/>
      <c r="S50" s="5"/>
      <c r="T50" s="1"/>
      <c r="U50" s="4"/>
      <c r="Z50" s="1"/>
      <c r="AB50" s="1"/>
      <c r="AD50" s="1"/>
    </row>
    <row r="51" spans="1:30" ht="14.25" customHeight="1">
      <c r="A51" s="167"/>
      <c r="G51" s="10"/>
      <c r="H51" s="6"/>
      <c r="J51" s="6"/>
      <c r="L51" s="6"/>
      <c r="M51" s="7"/>
      <c r="N51" s="7"/>
      <c r="O51" s="479"/>
      <c r="P51" s="480"/>
      <c r="Q51" s="479"/>
      <c r="R51" s="480"/>
      <c r="S51" s="479"/>
      <c r="T51" s="480"/>
      <c r="W51" s="5"/>
      <c r="Y51" s="5"/>
      <c r="Z51" s="1"/>
      <c r="AA51" s="5"/>
      <c r="AB51" s="1"/>
      <c r="AC51" s="5"/>
      <c r="AD51" s="1"/>
    </row>
    <row r="52" spans="1:30">
      <c r="A52" s="167"/>
      <c r="G52" s="10"/>
      <c r="H52" s="6"/>
      <c r="J52" s="6"/>
      <c r="L52" s="6"/>
      <c r="O52" s="22"/>
      <c r="P52" s="6"/>
      <c r="Q52" s="22"/>
      <c r="R52" s="6"/>
      <c r="S52" s="22"/>
      <c r="T52" s="6"/>
      <c r="U52" s="4"/>
      <c r="Z52" s="1"/>
      <c r="AB52" s="1"/>
      <c r="AD52" s="1"/>
    </row>
    <row r="53" spans="1:30">
      <c r="M53" s="7"/>
      <c r="N53" s="7"/>
      <c r="O53" s="479"/>
      <c r="P53" s="480"/>
      <c r="Q53" s="479"/>
      <c r="R53" s="480"/>
      <c r="S53" s="479"/>
      <c r="T53" s="480"/>
      <c r="W53" s="5"/>
      <c r="Y53" s="5"/>
      <c r="Z53" s="1"/>
      <c r="AA53" s="5"/>
      <c r="AB53" s="1"/>
      <c r="AC53" s="5"/>
      <c r="AD53" s="1"/>
    </row>
    <row r="54" spans="1:30">
      <c r="A54" s="8" t="s">
        <v>51</v>
      </c>
      <c r="B54" s="14" t="s">
        <v>13</v>
      </c>
      <c r="C54" s="14" t="s">
        <v>42</v>
      </c>
      <c r="D54" s="18" t="s">
        <v>43</v>
      </c>
      <c r="E54" s="14" t="s">
        <v>52</v>
      </c>
      <c r="G54" s="14" t="s">
        <v>306</v>
      </c>
      <c r="H54" s="18" t="s">
        <v>200</v>
      </c>
      <c r="I54" s="15" t="s">
        <v>24</v>
      </c>
      <c r="J54" s="18" t="s">
        <v>200</v>
      </c>
      <c r="K54" s="15" t="s">
        <v>307</v>
      </c>
      <c r="L54" s="18" t="s">
        <v>200</v>
      </c>
      <c r="M54" s="5"/>
      <c r="N54" s="168"/>
      <c r="O54" s="479"/>
      <c r="P54" s="6"/>
      <c r="Q54" s="479"/>
      <c r="R54" s="6"/>
      <c r="S54" s="479"/>
      <c r="T54" s="6"/>
      <c r="W54" s="5"/>
      <c r="X54" s="17"/>
      <c r="Y54" s="481"/>
      <c r="Z54" s="1"/>
      <c r="AA54" s="481"/>
      <c r="AB54" s="1"/>
      <c r="AC54" s="481"/>
      <c r="AD54" s="1"/>
    </row>
    <row r="55" spans="1:30">
      <c r="A55" s="167" t="s">
        <v>59</v>
      </c>
      <c r="B55" s="14">
        <v>6584.0180493757207</v>
      </c>
      <c r="C55" s="9">
        <v>10.866493803379031</v>
      </c>
      <c r="D55" s="6">
        <v>1.6639414383199961E-3</v>
      </c>
      <c r="F55" s="8">
        <v>21</v>
      </c>
      <c r="G55" s="9">
        <v>15.772857142857143</v>
      </c>
      <c r="H55" s="6">
        <v>3.8406757256603543E-3</v>
      </c>
      <c r="I55" s="10">
        <v>45908.102380952376</v>
      </c>
      <c r="J55" s="6">
        <v>8.9605683079095415E-4</v>
      </c>
      <c r="K55" s="10">
        <v>22188.587619047619</v>
      </c>
      <c r="L55" s="6">
        <v>2.6207707434271108E-3</v>
      </c>
      <c r="M55" s="5"/>
      <c r="N55" s="168"/>
      <c r="O55" s="479"/>
      <c r="P55" s="6"/>
      <c r="Q55" s="479"/>
      <c r="R55" s="6"/>
      <c r="S55" s="479"/>
      <c r="T55" s="6"/>
      <c r="W55" s="5"/>
      <c r="X55" s="17"/>
      <c r="Y55" s="481"/>
      <c r="Z55" s="1"/>
      <c r="AA55" s="481"/>
      <c r="AB55" s="1"/>
      <c r="AC55" s="481"/>
      <c r="AD55" s="1"/>
    </row>
    <row r="56" spans="1:30">
      <c r="A56" s="167">
        <v>45930</v>
      </c>
      <c r="B56" s="14">
        <v>6688.45903689016</v>
      </c>
      <c r="C56" s="9">
        <v>27.249036890159914</v>
      </c>
      <c r="D56" s="6">
        <v>4.0907037745634423E-3</v>
      </c>
      <c r="E56" s="8" t="s">
        <v>55</v>
      </c>
      <c r="F56" s="8">
        <v>21</v>
      </c>
      <c r="G56" s="9">
        <v>16.28</v>
      </c>
      <c r="H56" s="6">
        <v>9.9255583126551805E-3</v>
      </c>
      <c r="I56" s="10">
        <v>46397.89</v>
      </c>
      <c r="J56" s="6">
        <v>1.7665574821006391E-3</v>
      </c>
      <c r="K56" s="10">
        <v>22660.01</v>
      </c>
      <c r="L56" s="6">
        <v>3.0480962677861267E-3</v>
      </c>
      <c r="N56" s="168"/>
      <c r="O56" s="479"/>
      <c r="P56" s="6"/>
      <c r="Q56" s="479"/>
      <c r="R56" s="6"/>
      <c r="S56" s="479"/>
      <c r="T56" s="6"/>
      <c r="W56" s="5"/>
      <c r="X56" s="17"/>
      <c r="Y56" s="481"/>
      <c r="Z56" s="1"/>
      <c r="AA56" s="481"/>
      <c r="AB56" s="1"/>
      <c r="AC56" s="481"/>
      <c r="AD56" s="1"/>
    </row>
    <row r="57" spans="1:30">
      <c r="A57" s="167">
        <v>45929</v>
      </c>
      <c r="B57" s="14">
        <v>6661.21</v>
      </c>
      <c r="C57" s="9">
        <v>17.510000000000218</v>
      </c>
      <c r="D57" s="6">
        <v>2.6355795716241914E-3</v>
      </c>
      <c r="E57" s="8" t="s">
        <v>57</v>
      </c>
      <c r="F57" s="8">
        <v>20</v>
      </c>
      <c r="G57" s="9">
        <v>16.12</v>
      </c>
      <c r="H57" s="6">
        <v>5.4283845650752172E-2</v>
      </c>
      <c r="I57" s="10">
        <v>46316.07</v>
      </c>
      <c r="J57" s="6">
        <v>1.4872222783215427E-3</v>
      </c>
      <c r="K57" s="10">
        <v>22591.15</v>
      </c>
      <c r="L57" s="6">
        <v>4.7624829490391374E-3</v>
      </c>
      <c r="M57" s="5"/>
      <c r="N57" s="168"/>
      <c r="O57" s="479"/>
      <c r="P57" s="6"/>
      <c r="Q57" s="479"/>
      <c r="R57" s="6"/>
      <c r="S57" s="479"/>
      <c r="T57" s="6"/>
      <c r="W57" s="5"/>
      <c r="X57" s="17"/>
      <c r="Y57" s="481"/>
      <c r="Z57" s="1"/>
      <c r="AA57" s="481"/>
      <c r="AB57" s="1"/>
      <c r="AC57" s="481"/>
      <c r="AD57" s="1"/>
    </row>
    <row r="58" spans="1:30">
      <c r="A58" s="167">
        <v>45926</v>
      </c>
      <c r="B58" s="14">
        <v>6643.7</v>
      </c>
      <c r="C58" s="9">
        <v>38.979999999999563</v>
      </c>
      <c r="D58" s="6">
        <v>5.9018398963164298E-3</v>
      </c>
      <c r="E58" s="8" t="s">
        <v>54</v>
      </c>
      <c r="F58" s="8">
        <v>19</v>
      </c>
      <c r="G58" s="9">
        <v>15.29</v>
      </c>
      <c r="H58" s="6">
        <v>-8.6618876941457534E-2</v>
      </c>
      <c r="I58" s="10">
        <v>46247.29</v>
      </c>
      <c r="J58" s="6">
        <v>6.5285635810750087E-3</v>
      </c>
      <c r="K58" s="10">
        <v>22484.07</v>
      </c>
      <c r="L58" s="6">
        <v>4.4391928415390414E-3</v>
      </c>
      <c r="M58" s="127"/>
      <c r="N58" s="171"/>
      <c r="O58" s="479"/>
      <c r="P58" s="9"/>
      <c r="Q58" s="479"/>
      <c r="R58" s="9"/>
      <c r="S58" s="479"/>
      <c r="T58" s="6"/>
      <c r="W58" s="5"/>
      <c r="X58" s="17"/>
      <c r="Y58" s="481"/>
      <c r="Z58" s="1"/>
      <c r="AA58" s="481"/>
      <c r="AB58" s="1"/>
      <c r="AC58" s="481"/>
      <c r="AD58" s="1"/>
    </row>
    <row r="59" spans="1:30">
      <c r="A59" s="167">
        <v>45925</v>
      </c>
      <c r="B59" s="14">
        <v>6604.72</v>
      </c>
      <c r="C59" s="9">
        <v>-33.25</v>
      </c>
      <c r="D59" s="6">
        <v>-5.0090615052493792E-3</v>
      </c>
      <c r="E59" s="8" t="s">
        <v>58</v>
      </c>
      <c r="F59" s="8">
        <v>18</v>
      </c>
      <c r="G59" s="9">
        <v>16.739999999999998</v>
      </c>
      <c r="H59" s="6">
        <v>3.4610630407911014E-2</v>
      </c>
      <c r="I59" s="10">
        <v>45947.32</v>
      </c>
      <c r="J59" s="6">
        <v>-3.7717947116818751E-3</v>
      </c>
      <c r="K59" s="10">
        <v>22384.7</v>
      </c>
      <c r="L59" s="6">
        <v>-5.0298117243151585E-3</v>
      </c>
      <c r="M59" s="127"/>
      <c r="N59" s="171"/>
      <c r="O59" s="479"/>
      <c r="P59" s="9"/>
      <c r="Q59" s="479"/>
      <c r="R59" s="9"/>
      <c r="S59" s="479"/>
      <c r="T59" s="6"/>
      <c r="W59" s="5"/>
      <c r="X59" s="17"/>
      <c r="Y59" s="481"/>
      <c r="Z59" s="1"/>
      <c r="AA59" s="481"/>
      <c r="AB59" s="1"/>
      <c r="AC59" s="481"/>
      <c r="AD59" s="1"/>
    </row>
    <row r="60" spans="1:30">
      <c r="A60" s="167">
        <v>45924</v>
      </c>
      <c r="B60" s="14">
        <v>6637.97</v>
      </c>
      <c r="C60" s="9">
        <v>-18.949999999999818</v>
      </c>
      <c r="D60" s="6">
        <v>-2.8466618195801541E-3</v>
      </c>
      <c r="E60" s="8" t="s">
        <v>56</v>
      </c>
      <c r="F60" s="8">
        <v>17</v>
      </c>
      <c r="G60" s="9">
        <v>16.18</v>
      </c>
      <c r="H60" s="6">
        <v>-2.7644230769230838E-2</v>
      </c>
      <c r="I60" s="10">
        <v>46121.279999999999</v>
      </c>
      <c r="J60" s="6">
        <v>-3.7046813779599841E-3</v>
      </c>
      <c r="K60" s="10">
        <v>22497.86</v>
      </c>
      <c r="L60" s="6">
        <v>-3.3495071869765747E-3</v>
      </c>
      <c r="M60" s="127"/>
      <c r="N60" s="171"/>
      <c r="O60" s="479"/>
      <c r="P60" s="9"/>
      <c r="Q60" s="479"/>
      <c r="R60" s="9"/>
      <c r="S60" s="479"/>
      <c r="T60" s="6"/>
      <c r="W60" s="5"/>
      <c r="X60" s="17"/>
      <c r="Y60" s="481"/>
      <c r="Z60" s="1"/>
      <c r="AA60" s="481"/>
      <c r="AB60" s="1"/>
      <c r="AC60" s="481"/>
      <c r="AD60" s="1"/>
    </row>
    <row r="61" spans="1:30">
      <c r="A61" s="167">
        <v>45923</v>
      </c>
      <c r="B61" s="14">
        <v>6656.92</v>
      </c>
      <c r="C61" s="9">
        <v>-36.829999999999927</v>
      </c>
      <c r="D61" s="6">
        <v>-5.5021475256769037E-3</v>
      </c>
      <c r="E61" s="8" t="s">
        <v>55</v>
      </c>
      <c r="F61" s="8">
        <v>16</v>
      </c>
      <c r="G61" s="9">
        <v>16.64</v>
      </c>
      <c r="H61" s="6">
        <v>3.354037267080745E-2</v>
      </c>
      <c r="I61" s="10">
        <v>46292.78</v>
      </c>
      <c r="J61" s="6">
        <v>-1.9136923871005962E-3</v>
      </c>
      <c r="K61" s="10">
        <v>22573.47</v>
      </c>
      <c r="L61" s="6">
        <v>-9.4567637516026481E-3</v>
      </c>
      <c r="M61" s="127"/>
      <c r="N61" s="171"/>
      <c r="O61" s="479"/>
      <c r="P61" s="9"/>
      <c r="Q61" s="479"/>
      <c r="R61" s="9"/>
      <c r="S61" s="479"/>
      <c r="T61" s="6"/>
      <c r="W61" s="5"/>
      <c r="X61" s="17"/>
      <c r="Y61" s="481"/>
      <c r="Z61" s="1"/>
      <c r="AA61" s="481"/>
      <c r="AB61" s="1"/>
      <c r="AC61" s="481"/>
      <c r="AD61" s="1"/>
    </row>
    <row r="62" spans="1:30">
      <c r="A62" s="167">
        <v>45922</v>
      </c>
      <c r="B62" s="14">
        <v>6693.75</v>
      </c>
      <c r="C62" s="9">
        <v>29.390000000000327</v>
      </c>
      <c r="D62" s="6">
        <v>4.4100258689507843E-3</v>
      </c>
      <c r="E62" s="8" t="s">
        <v>57</v>
      </c>
      <c r="F62" s="8">
        <v>15</v>
      </c>
      <c r="G62" s="9">
        <v>16.100000000000001</v>
      </c>
      <c r="H62" s="6">
        <v>4.2071197411003292E-2</v>
      </c>
      <c r="I62" s="10">
        <v>46381.54</v>
      </c>
      <c r="J62" s="6">
        <v>1.4308455936886677E-3</v>
      </c>
      <c r="K62" s="10">
        <v>22788.98</v>
      </c>
      <c r="L62" s="6">
        <v>6.9593327524315463E-3</v>
      </c>
      <c r="M62" s="127"/>
      <c r="N62" s="171"/>
      <c r="O62" s="479"/>
      <c r="P62" s="9"/>
      <c r="Q62" s="479"/>
      <c r="R62" s="9"/>
      <c r="S62" s="479"/>
      <c r="T62" s="6"/>
      <c r="W62" s="5"/>
      <c r="X62" s="17"/>
      <c r="Y62" s="481"/>
      <c r="Z62" s="1"/>
      <c r="AA62" s="481"/>
      <c r="AB62" s="1"/>
      <c r="AC62" s="481"/>
      <c r="AD62" s="1"/>
    </row>
    <row r="63" spans="1:30">
      <c r="A63" s="167">
        <v>45919</v>
      </c>
      <c r="B63" s="14">
        <v>6664.36</v>
      </c>
      <c r="C63" s="9">
        <v>32.399999999999636</v>
      </c>
      <c r="D63" s="6">
        <v>4.8854335671504323E-3</v>
      </c>
      <c r="E63" s="8" t="s">
        <v>54</v>
      </c>
      <c r="F63" s="8">
        <v>14</v>
      </c>
      <c r="G63" s="9">
        <v>15.45</v>
      </c>
      <c r="H63" s="6">
        <v>-1.5923566878980888E-2</v>
      </c>
      <c r="I63" s="10">
        <v>46315.27</v>
      </c>
      <c r="J63" s="6">
        <v>3.7460107207207827E-3</v>
      </c>
      <c r="K63" s="10">
        <v>22631.48</v>
      </c>
      <c r="L63" s="6">
        <v>7.154198886373031E-3</v>
      </c>
      <c r="M63" s="127"/>
      <c r="N63" s="171"/>
      <c r="O63" s="479"/>
      <c r="P63" s="9"/>
      <c r="Q63" s="479"/>
      <c r="R63" s="9"/>
      <c r="S63" s="479"/>
      <c r="T63" s="6"/>
      <c r="W63" s="5"/>
      <c r="X63" s="17"/>
      <c r="Y63" s="481"/>
      <c r="Z63" s="1"/>
      <c r="AA63" s="481"/>
      <c r="AB63" s="1"/>
      <c r="AC63" s="481"/>
      <c r="AD63" s="1"/>
    </row>
    <row r="64" spans="1:30">
      <c r="A64" s="167">
        <v>45918</v>
      </c>
      <c r="B64" s="14">
        <v>6631.96</v>
      </c>
      <c r="C64" s="9">
        <v>31.609999999999673</v>
      </c>
      <c r="D64" s="6">
        <v>4.7891399698500869E-3</v>
      </c>
      <c r="E64" s="8" t="s">
        <v>58</v>
      </c>
      <c r="F64" s="8">
        <v>13</v>
      </c>
      <c r="G64" s="9">
        <v>15.7</v>
      </c>
      <c r="H64" s="6">
        <v>-1.2722646310433516E-3</v>
      </c>
      <c r="I64" s="10">
        <v>46142.42</v>
      </c>
      <c r="J64" s="6">
        <v>2.6967520761296271E-3</v>
      </c>
      <c r="K64" s="10">
        <v>22470.720000000001</v>
      </c>
      <c r="L64" s="6">
        <v>9.405996856432175E-3</v>
      </c>
      <c r="M64" s="127"/>
      <c r="N64" s="171"/>
      <c r="O64" s="479"/>
      <c r="P64" s="9"/>
      <c r="Q64" s="479"/>
      <c r="R64" s="9"/>
      <c r="S64" s="479"/>
      <c r="T64" s="6"/>
      <c r="W64" s="5"/>
      <c r="X64" s="17"/>
      <c r="Y64" s="481"/>
      <c r="Z64" s="1"/>
      <c r="AA64" s="481"/>
      <c r="AB64" s="1"/>
      <c r="AC64" s="481"/>
      <c r="AD64" s="1"/>
    </row>
    <row r="65" spans="1:30">
      <c r="A65" s="167">
        <v>45917</v>
      </c>
      <c r="B65" s="14">
        <v>6600.35</v>
      </c>
      <c r="C65" s="9">
        <v>-6.4099999999998545</v>
      </c>
      <c r="D65" s="6">
        <v>-9.7021838238409153E-4</v>
      </c>
      <c r="E65" s="8" t="s">
        <v>56</v>
      </c>
      <c r="F65" s="8">
        <v>12</v>
      </c>
      <c r="G65" s="9">
        <v>15.72</v>
      </c>
      <c r="H65" s="6">
        <v>-3.9119804400977953E-2</v>
      </c>
      <c r="I65" s="10">
        <v>46018.32</v>
      </c>
      <c r="J65" s="6">
        <v>5.6912576844654339E-3</v>
      </c>
      <c r="K65" s="10">
        <v>22261.33</v>
      </c>
      <c r="L65" s="6">
        <v>-3.2519983021370713E-3</v>
      </c>
      <c r="M65" s="127"/>
      <c r="N65" s="171"/>
      <c r="O65" s="479"/>
      <c r="P65" s="9"/>
      <c r="Q65" s="479"/>
      <c r="R65" s="9"/>
      <c r="S65" s="479"/>
      <c r="T65" s="6"/>
      <c r="W65" s="5"/>
      <c r="X65" s="17"/>
      <c r="Y65" s="481"/>
      <c r="Z65" s="1"/>
      <c r="AA65" s="481"/>
      <c r="AB65" s="1"/>
      <c r="AC65" s="481"/>
      <c r="AD65" s="1"/>
    </row>
    <row r="66" spans="1:30">
      <c r="A66" s="167">
        <v>45916</v>
      </c>
      <c r="B66" s="14">
        <v>6606.76</v>
      </c>
      <c r="C66" s="9">
        <v>-8.5199999999995271</v>
      </c>
      <c r="D66" s="6">
        <v>-1.2879273439672101E-3</v>
      </c>
      <c r="E66" s="8" t="s">
        <v>55</v>
      </c>
      <c r="F66" s="8">
        <v>11</v>
      </c>
      <c r="G66" s="9">
        <v>16.36</v>
      </c>
      <c r="H66" s="6">
        <v>4.2702358189929956E-2</v>
      </c>
      <c r="I66" s="10">
        <v>45757.9</v>
      </c>
      <c r="J66" s="6">
        <v>-2.736280728672269E-3</v>
      </c>
      <c r="K66" s="10">
        <v>22333.96</v>
      </c>
      <c r="L66" s="6">
        <v>-6.6178197885791157E-4</v>
      </c>
      <c r="M66" s="127"/>
      <c r="N66" s="171"/>
      <c r="O66" s="479"/>
      <c r="P66" s="9"/>
      <c r="Q66" s="479"/>
      <c r="R66" s="9"/>
      <c r="S66" s="479"/>
      <c r="T66" s="6"/>
      <c r="W66" s="5"/>
      <c r="X66" s="17"/>
      <c r="Y66" s="481"/>
      <c r="Z66" s="1"/>
      <c r="AA66" s="481"/>
      <c r="AB66" s="1"/>
      <c r="AC66" s="481"/>
      <c r="AD66" s="1"/>
    </row>
    <row r="67" spans="1:30">
      <c r="A67" s="167">
        <v>45915</v>
      </c>
      <c r="B67" s="14">
        <v>6615.28</v>
      </c>
      <c r="C67" s="9">
        <v>30.989999999999782</v>
      </c>
      <c r="D67" s="6">
        <v>4.7066578173196039E-3</v>
      </c>
      <c r="E67" s="8" t="s">
        <v>57</v>
      </c>
      <c r="F67" s="8">
        <v>10</v>
      </c>
      <c r="G67" s="9">
        <v>15.69</v>
      </c>
      <c r="H67" s="6">
        <v>6.3008130081300795E-2</v>
      </c>
      <c r="I67" s="10">
        <v>45883.45</v>
      </c>
      <c r="J67" s="6">
        <v>1.0740883121824751E-3</v>
      </c>
      <c r="K67" s="10">
        <v>22348.75</v>
      </c>
      <c r="L67" s="6">
        <v>9.3784861637407069E-3</v>
      </c>
      <c r="M67" s="127"/>
      <c r="N67" s="171"/>
      <c r="O67" s="479"/>
      <c r="P67" s="9"/>
      <c r="Q67" s="479"/>
      <c r="R67" s="9"/>
      <c r="S67" s="479"/>
      <c r="T67" s="6"/>
      <c r="W67" s="5"/>
      <c r="X67" s="17"/>
      <c r="Y67" s="481"/>
      <c r="Z67" s="1"/>
      <c r="AA67" s="481"/>
      <c r="AB67" s="1"/>
      <c r="AC67" s="481"/>
      <c r="AD67" s="1"/>
    </row>
    <row r="68" spans="1:30">
      <c r="A68" s="167">
        <v>45912</v>
      </c>
      <c r="B68" s="14">
        <v>6584.29</v>
      </c>
      <c r="C68" s="9">
        <v>-3.180000000000291</v>
      </c>
      <c r="D68" s="6">
        <v>-4.8273464622994311E-4</v>
      </c>
      <c r="E68" s="8" t="s">
        <v>54</v>
      </c>
      <c r="F68" s="8">
        <v>9</v>
      </c>
      <c r="G68" s="9">
        <v>14.76</v>
      </c>
      <c r="H68" s="6">
        <v>3.3990482664854049E-3</v>
      </c>
      <c r="I68" s="10">
        <v>45834.22</v>
      </c>
      <c r="J68" s="6">
        <v>-5.9377982128914208E-3</v>
      </c>
      <c r="K68" s="10">
        <v>22141.1</v>
      </c>
      <c r="L68" s="6">
        <v>4.4472026809332377E-3</v>
      </c>
      <c r="M68" s="127"/>
      <c r="N68" s="171"/>
      <c r="O68" s="479"/>
      <c r="P68" s="9"/>
      <c r="Q68" s="479"/>
      <c r="R68" s="9"/>
      <c r="S68" s="479"/>
      <c r="T68" s="6"/>
      <c r="W68" s="5"/>
      <c r="X68" s="17"/>
      <c r="Y68" s="481"/>
      <c r="Z68" s="1"/>
      <c r="AA68" s="481"/>
      <c r="AB68" s="1"/>
      <c r="AC68" s="481"/>
      <c r="AD68" s="1"/>
    </row>
    <row r="69" spans="1:30">
      <c r="A69" s="167">
        <v>45911</v>
      </c>
      <c r="B69" s="14">
        <v>6587.47</v>
      </c>
      <c r="C69" s="9">
        <v>55.430000000000291</v>
      </c>
      <c r="D69" s="6">
        <v>8.4858635280862238E-3</v>
      </c>
      <c r="E69" s="8" t="s">
        <v>58</v>
      </c>
      <c r="F69" s="8">
        <v>8</v>
      </c>
      <c r="G69" s="9">
        <v>14.71</v>
      </c>
      <c r="H69" s="6">
        <v>-4.1693811074918541E-2</v>
      </c>
      <c r="I69" s="10">
        <v>46108</v>
      </c>
      <c r="J69" s="6">
        <v>1.3564904820566381E-2</v>
      </c>
      <c r="K69" s="10">
        <v>22043.07</v>
      </c>
      <c r="L69" s="6">
        <v>7.1739728393322988E-3</v>
      </c>
      <c r="M69" s="127"/>
      <c r="N69" s="171"/>
      <c r="O69" s="479"/>
      <c r="P69" s="9"/>
      <c r="Q69" s="479"/>
      <c r="R69" s="9"/>
      <c r="S69" s="479"/>
      <c r="T69" s="6"/>
      <c r="W69" s="5"/>
      <c r="X69" s="17"/>
      <c r="Y69" s="481"/>
      <c r="Z69" s="1"/>
      <c r="AA69" s="481"/>
      <c r="AB69" s="1"/>
      <c r="AC69" s="481"/>
      <c r="AD69" s="1"/>
    </row>
    <row r="70" spans="1:30">
      <c r="A70" s="167">
        <v>45910</v>
      </c>
      <c r="B70" s="14">
        <v>6532.04</v>
      </c>
      <c r="C70" s="9">
        <v>19.430000000000291</v>
      </c>
      <c r="D70" s="6">
        <v>2.9834428900241683E-3</v>
      </c>
      <c r="E70" s="8" t="s">
        <v>56</v>
      </c>
      <c r="F70" s="8">
        <v>7</v>
      </c>
      <c r="G70" s="9">
        <v>15.35</v>
      </c>
      <c r="H70" s="6">
        <v>2.0611702127659504E-2</v>
      </c>
      <c r="I70" s="10">
        <v>45490.92</v>
      </c>
      <c r="J70" s="6">
        <v>-4.8219982175100595E-3</v>
      </c>
      <c r="K70" s="10">
        <v>21886.06</v>
      </c>
      <c r="L70" s="6">
        <v>3.0028122227720999E-4</v>
      </c>
      <c r="M70" s="127"/>
      <c r="N70" s="171"/>
      <c r="O70" s="479"/>
      <c r="P70" s="9"/>
      <c r="Q70" s="479"/>
      <c r="R70" s="9"/>
      <c r="S70" s="479"/>
      <c r="T70" s="6"/>
      <c r="W70" s="5"/>
      <c r="X70" s="17"/>
      <c r="Y70" s="481"/>
      <c r="Z70" s="1"/>
      <c r="AA70" s="481"/>
      <c r="AB70" s="1"/>
      <c r="AC70" s="481"/>
      <c r="AD70" s="1"/>
    </row>
    <row r="71" spans="1:30">
      <c r="A71" s="167">
        <v>45909</v>
      </c>
      <c r="B71" s="14">
        <v>6512.61</v>
      </c>
      <c r="C71" s="9">
        <v>17.460000000000036</v>
      </c>
      <c r="D71" s="6">
        <v>2.6881596267984698E-3</v>
      </c>
      <c r="E71" s="8" t="s">
        <v>55</v>
      </c>
      <c r="F71" s="8">
        <v>6</v>
      </c>
      <c r="G71" s="9">
        <v>15.04</v>
      </c>
      <c r="H71" s="6">
        <v>-3.9735099337748769E-3</v>
      </c>
      <c r="I71" s="10">
        <v>45711.34</v>
      </c>
      <c r="J71" s="6">
        <v>4.3148460011490641E-3</v>
      </c>
      <c r="K71" s="10">
        <v>21879.49</v>
      </c>
      <c r="L71" s="6">
        <v>3.7061843137435879E-3</v>
      </c>
      <c r="M71" s="127"/>
      <c r="N71" s="171"/>
      <c r="O71" s="479"/>
      <c r="P71" s="9"/>
      <c r="Q71" s="479"/>
      <c r="R71" s="9"/>
      <c r="S71" s="479"/>
      <c r="T71" s="6"/>
      <c r="W71" s="5"/>
      <c r="X71" s="17"/>
      <c r="Y71" s="481"/>
      <c r="Z71" s="1"/>
      <c r="AA71" s="481"/>
      <c r="AB71" s="1"/>
      <c r="AC71" s="481"/>
      <c r="AD71" s="1"/>
    </row>
    <row r="72" spans="1:30">
      <c r="A72" s="167">
        <v>45908</v>
      </c>
      <c r="B72" s="14">
        <v>6495.15</v>
      </c>
      <c r="C72" s="9">
        <v>13.649999999999636</v>
      </c>
      <c r="D72" s="6">
        <v>2.1059939828742547E-3</v>
      </c>
      <c r="E72" s="8" t="s">
        <v>57</v>
      </c>
      <c r="F72" s="8">
        <v>5</v>
      </c>
      <c r="G72" s="9">
        <v>15.1</v>
      </c>
      <c r="H72" s="6">
        <v>-5.2700922266140093E-3</v>
      </c>
      <c r="I72" s="10">
        <v>45514.95</v>
      </c>
      <c r="J72" s="6">
        <v>2.5129479926151443E-3</v>
      </c>
      <c r="K72" s="10">
        <v>21798.7</v>
      </c>
      <c r="L72" s="6">
        <v>4.5303333258066569E-3</v>
      </c>
      <c r="M72" s="127"/>
      <c r="N72" s="171"/>
      <c r="O72" s="479"/>
      <c r="P72" s="9"/>
      <c r="Q72" s="479"/>
      <c r="R72" s="9"/>
      <c r="S72" s="479"/>
      <c r="T72" s="6"/>
      <c r="W72" s="5"/>
      <c r="X72" s="17"/>
      <c r="Y72" s="481"/>
      <c r="Z72" s="1"/>
      <c r="AA72" s="481"/>
      <c r="AB72" s="1"/>
      <c r="AC72" s="481"/>
      <c r="AD72" s="1"/>
    </row>
    <row r="73" spans="1:30">
      <c r="A73" s="167">
        <v>45905</v>
      </c>
      <c r="B73" s="14">
        <v>6481.5</v>
      </c>
      <c r="C73" s="9">
        <v>-20.579999999999927</v>
      </c>
      <c r="D73" s="6">
        <v>-3.1651410010334891E-3</v>
      </c>
      <c r="E73" s="8" t="s">
        <v>56</v>
      </c>
      <c r="F73" s="8">
        <v>4</v>
      </c>
      <c r="G73" s="9">
        <v>15.18</v>
      </c>
      <c r="H73" s="6">
        <v>-7.8431372549020439E-3</v>
      </c>
      <c r="I73" s="10">
        <v>45400.86</v>
      </c>
      <c r="J73" s="6">
        <v>-4.8317353586450063E-3</v>
      </c>
      <c r="K73" s="10">
        <v>21700.39</v>
      </c>
      <c r="L73" s="6">
        <v>-3.3628635750737601E-4</v>
      </c>
      <c r="M73" s="127"/>
      <c r="N73" s="171"/>
      <c r="O73" s="479"/>
      <c r="P73" s="9"/>
      <c r="Q73" s="479"/>
      <c r="R73" s="9"/>
      <c r="S73" s="479"/>
      <c r="T73" s="6"/>
      <c r="W73" s="5"/>
      <c r="X73" s="17"/>
      <c r="Y73" s="481"/>
      <c r="Z73" s="1"/>
      <c r="AA73" s="481"/>
      <c r="AB73" s="1"/>
      <c r="AC73" s="481"/>
      <c r="AD73" s="1"/>
    </row>
    <row r="74" spans="1:30">
      <c r="A74" s="167">
        <v>45904</v>
      </c>
      <c r="B74" s="14">
        <v>6502.08</v>
      </c>
      <c r="C74" s="9">
        <v>53.819999999999709</v>
      </c>
      <c r="D74" s="6">
        <v>8.3464376436432897E-3</v>
      </c>
      <c r="E74" s="8" t="s">
        <v>55</v>
      </c>
      <c r="F74" s="8">
        <v>3</v>
      </c>
      <c r="G74" s="9">
        <v>15.3</v>
      </c>
      <c r="H74" s="6">
        <v>-6.4220183486238591E-2</v>
      </c>
      <c r="I74" s="10">
        <v>45621.29</v>
      </c>
      <c r="J74" s="6">
        <v>7.7325047276162184E-3</v>
      </c>
      <c r="K74" s="10">
        <v>21707.69</v>
      </c>
      <c r="L74" s="6">
        <v>9.766612567931654E-3</v>
      </c>
      <c r="M74" s="127"/>
      <c r="N74" s="171"/>
      <c r="O74" s="479"/>
      <c r="P74" s="9"/>
      <c r="Q74" s="479"/>
      <c r="R74" s="9"/>
      <c r="S74" s="479"/>
      <c r="T74" s="6"/>
      <c r="W74" s="5"/>
      <c r="X74" s="17"/>
      <c r="Y74" s="481"/>
      <c r="Z74" s="1"/>
      <c r="AA74" s="481"/>
      <c r="AB74" s="1"/>
      <c r="AC74" s="481"/>
      <c r="AD74" s="1"/>
    </row>
    <row r="75" spans="1:30">
      <c r="A75" s="167">
        <v>45903</v>
      </c>
      <c r="B75" s="14">
        <v>6448.26</v>
      </c>
      <c r="C75" s="9">
        <v>32.720000000000255</v>
      </c>
      <c r="D75" s="6">
        <v>5.1001162801573852E-3</v>
      </c>
      <c r="E75" s="8" t="s">
        <v>57</v>
      </c>
      <c r="F75" s="8">
        <v>2</v>
      </c>
      <c r="G75" s="9">
        <v>16.350000000000001</v>
      </c>
      <c r="H75" s="6">
        <v>-4.7757716948165441E-2</v>
      </c>
      <c r="I75" s="10">
        <v>45271.23</v>
      </c>
      <c r="J75" s="6">
        <v>-5.4265504910933071E-4</v>
      </c>
      <c r="K75" s="10">
        <v>21497.73</v>
      </c>
      <c r="L75" s="6">
        <v>1.0249238356117907E-2</v>
      </c>
      <c r="M75" s="127"/>
      <c r="N75" s="171"/>
      <c r="O75" s="479"/>
      <c r="P75" s="9"/>
      <c r="Q75" s="479"/>
      <c r="R75" s="9"/>
      <c r="S75" s="479"/>
      <c r="T75" s="6"/>
      <c r="W75" s="5"/>
      <c r="X75" s="17"/>
      <c r="Y75" s="481"/>
      <c r="Z75" s="1"/>
      <c r="AA75" s="481"/>
      <c r="AB75" s="1"/>
      <c r="AC75" s="481"/>
      <c r="AD75" s="1"/>
    </row>
    <row r="76" spans="1:30">
      <c r="A76" s="167">
        <v>45902</v>
      </c>
      <c r="B76" s="14">
        <v>6415.54</v>
      </c>
      <c r="C76" s="9">
        <v>-44.722667019200344</v>
      </c>
      <c r="D76" s="6">
        <v>-6.9227319885176719E-3</v>
      </c>
      <c r="E76" s="8" t="s">
        <v>54</v>
      </c>
      <c r="F76" s="8">
        <v>1</v>
      </c>
      <c r="G76" s="9">
        <v>17.170000000000002</v>
      </c>
      <c r="H76" s="6">
        <v>0.11783854166666674</v>
      </c>
      <c r="I76" s="10">
        <v>45295.81</v>
      </c>
      <c r="J76" s="6">
        <v>-5.468671780450407E-3</v>
      </c>
      <c r="K76" s="10">
        <v>21279.63</v>
      </c>
      <c r="L76" s="6">
        <v>-8.1992771101182527E-3</v>
      </c>
      <c r="M76" s="127"/>
      <c r="N76" s="171"/>
      <c r="O76" s="479"/>
      <c r="P76" s="9"/>
      <c r="Q76" s="479"/>
      <c r="R76" s="9"/>
      <c r="S76" s="479"/>
      <c r="T76" s="6"/>
      <c r="W76" s="5"/>
      <c r="X76" s="17"/>
      <c r="Y76" s="481"/>
      <c r="Z76" s="1"/>
      <c r="AA76" s="481"/>
      <c r="AB76" s="1"/>
      <c r="AC76" s="481"/>
      <c r="AD76" s="1"/>
    </row>
    <row r="77" spans="1:30">
      <c r="A77" s="167">
        <v>45901</v>
      </c>
      <c r="B77" s="14"/>
      <c r="C77" s="9" t="s">
        <v>1741</v>
      </c>
      <c r="E77" s="8" t="s">
        <v>57</v>
      </c>
      <c r="G77" s="9"/>
      <c r="H77" s="6"/>
      <c r="J77" s="6"/>
      <c r="L77" s="6"/>
      <c r="M77" s="5"/>
      <c r="N77" s="168"/>
      <c r="O77" s="479"/>
      <c r="P77" s="6"/>
      <c r="Q77" s="479"/>
      <c r="R77" s="6"/>
      <c r="S77" s="479"/>
      <c r="T77" s="6"/>
      <c r="W77" s="5"/>
      <c r="X77" s="17"/>
      <c r="Y77" s="481"/>
      <c r="Z77" s="1"/>
      <c r="AA77" s="481"/>
      <c r="AB77" s="1"/>
      <c r="AC77" s="481"/>
      <c r="AD77" s="1"/>
    </row>
    <row r="78" spans="1:30">
      <c r="A78" s="167">
        <v>45898</v>
      </c>
      <c r="B78" s="14">
        <v>6460.2626670192003</v>
      </c>
      <c r="C78" s="9">
        <v>-41.597332980799365</v>
      </c>
      <c r="D78" s="6">
        <v>-6.3977589460245676E-3</v>
      </c>
      <c r="E78" s="8" t="s">
        <v>54</v>
      </c>
      <c r="F78" s="8">
        <v>21</v>
      </c>
      <c r="G78" s="9">
        <v>15.36</v>
      </c>
      <c r="H78" s="6">
        <v>6.4449064449064508E-2</v>
      </c>
      <c r="I78" s="10">
        <v>45544.88</v>
      </c>
      <c r="J78" s="6">
        <v>-2.0163508038452127E-3</v>
      </c>
      <c r="K78" s="10">
        <v>21455.55</v>
      </c>
      <c r="L78" s="6">
        <v>-1.1500030407516015E-2</v>
      </c>
      <c r="M78" s="5"/>
      <c r="N78" s="11"/>
      <c r="O78" s="22"/>
      <c r="P78" s="22"/>
      <c r="Q78" s="22"/>
      <c r="R78" s="22"/>
      <c r="S78" s="22"/>
      <c r="T78" s="22"/>
      <c r="U78" s="11"/>
      <c r="W78" s="11"/>
      <c r="X78" s="11"/>
      <c r="Y78" s="11"/>
      <c r="Z78" s="11"/>
      <c r="AA78" s="11"/>
      <c r="AB78" s="11"/>
      <c r="AC78" s="11"/>
      <c r="AD78" s="11"/>
    </row>
    <row r="79" spans="1:30">
      <c r="A79" s="13"/>
      <c r="B79" s="14"/>
      <c r="G79" s="9"/>
      <c r="H79" s="9"/>
      <c r="I79" s="15"/>
      <c r="J79" s="15"/>
      <c r="K79" s="15"/>
      <c r="L79" s="15"/>
      <c r="M79" s="5"/>
      <c r="N79" s="20"/>
      <c r="O79" s="9"/>
      <c r="P79" s="9"/>
      <c r="Q79" s="9"/>
      <c r="R79" s="9"/>
      <c r="S79" s="9"/>
      <c r="T79" s="9"/>
      <c r="U79" s="11"/>
      <c r="W79" s="11"/>
      <c r="X79" s="11"/>
      <c r="Y79" s="11"/>
      <c r="Z79" s="11"/>
      <c r="AA79" s="11"/>
      <c r="AB79" s="11"/>
      <c r="AC79" s="11"/>
      <c r="AD79" s="11"/>
    </row>
    <row r="80" spans="1:30">
      <c r="A80" s="13" t="s">
        <v>60</v>
      </c>
      <c r="B80" s="14">
        <v>6693.75</v>
      </c>
      <c r="C80" s="14"/>
      <c r="D80" s="14"/>
      <c r="E80" s="14"/>
      <c r="F80" s="14"/>
      <c r="G80" s="9">
        <v>17.170000000000002</v>
      </c>
      <c r="H80" s="9"/>
      <c r="I80" s="15">
        <v>46397.89</v>
      </c>
      <c r="J80" s="15"/>
      <c r="K80" s="15">
        <v>22788.98</v>
      </c>
      <c r="L80" s="15"/>
      <c r="M80" s="5"/>
      <c r="N80" s="20"/>
      <c r="O80" s="9"/>
      <c r="P80" s="9"/>
      <c r="Q80" s="9"/>
      <c r="R80" s="9"/>
      <c r="S80" s="9"/>
      <c r="T80" s="9"/>
      <c r="U80" s="11"/>
      <c r="W80" s="11"/>
      <c r="X80" s="11"/>
      <c r="Y80" s="11"/>
      <c r="Z80" s="11"/>
      <c r="AA80" s="11"/>
      <c r="AB80" s="11"/>
      <c r="AC80" s="11"/>
      <c r="AD80" s="11"/>
    </row>
    <row r="81" spans="1:30">
      <c r="A81" s="13" t="s">
        <v>61</v>
      </c>
      <c r="B81" s="14">
        <v>6415.54</v>
      </c>
      <c r="C81" s="14"/>
      <c r="D81" s="14"/>
      <c r="E81" s="14"/>
      <c r="F81" s="14"/>
      <c r="G81" s="9">
        <v>14.71</v>
      </c>
      <c r="H81" s="9"/>
      <c r="I81" s="15">
        <v>45271.23</v>
      </c>
      <c r="J81" s="15"/>
      <c r="K81" s="15">
        <v>21279.63</v>
      </c>
      <c r="L81" s="15"/>
      <c r="M81" s="12"/>
      <c r="N81" s="20"/>
      <c r="O81" s="6"/>
      <c r="P81" s="6"/>
      <c r="Q81" s="6"/>
      <c r="R81" s="6"/>
      <c r="S81" s="6"/>
      <c r="T81" s="6"/>
      <c r="U81" s="11"/>
      <c r="W81" s="11"/>
      <c r="X81" s="11"/>
      <c r="Y81" s="11"/>
      <c r="Z81" s="11"/>
      <c r="AA81" s="11"/>
      <c r="AB81" s="11"/>
      <c r="AC81" s="11"/>
      <c r="AD81" s="11"/>
    </row>
    <row r="82" spans="1:30">
      <c r="A82" s="8" t="s">
        <v>62</v>
      </c>
      <c r="B82" s="6">
        <v>4.336501681853755E-2</v>
      </c>
      <c r="C82" s="6"/>
      <c r="E82" s="6"/>
      <c r="F82" s="6"/>
      <c r="G82" s="6">
        <v>0.1672331747110809</v>
      </c>
      <c r="H82" s="6"/>
      <c r="I82" s="6">
        <v>2.4886887323361861E-2</v>
      </c>
      <c r="J82" s="6"/>
      <c r="K82" s="6">
        <v>7.0929334767568797E-2</v>
      </c>
      <c r="L82" s="6"/>
      <c r="M82" s="11"/>
      <c r="N82" s="11"/>
      <c r="O82" s="22"/>
      <c r="P82" s="22"/>
      <c r="Q82" s="22"/>
      <c r="R82" s="22"/>
      <c r="S82" s="22"/>
      <c r="T82" s="22"/>
      <c r="U82" s="11"/>
      <c r="W82" s="11"/>
      <c r="X82" s="11"/>
      <c r="Y82" s="11"/>
      <c r="Z82" s="11"/>
      <c r="AA82" s="11"/>
      <c r="AB82" s="11"/>
      <c r="AC82" s="11"/>
      <c r="AD82" s="11"/>
    </row>
    <row r="83" spans="1:30">
      <c r="F83" s="6"/>
      <c r="G83" s="9"/>
      <c r="H83" s="9"/>
      <c r="I83" s="22"/>
      <c r="J83" s="22"/>
      <c r="K83" s="9"/>
      <c r="L83" s="9"/>
      <c r="M83" s="11"/>
      <c r="N83" s="20"/>
      <c r="O83" s="10"/>
      <c r="P83" s="10"/>
      <c r="Q83" s="10"/>
      <c r="R83" s="10"/>
      <c r="S83" s="10"/>
      <c r="T83" s="566"/>
      <c r="U83" s="11"/>
      <c r="W83" s="11"/>
      <c r="X83" s="11"/>
      <c r="Y83" s="11"/>
      <c r="Z83" s="11"/>
      <c r="AA83" s="11"/>
      <c r="AB83" s="11"/>
      <c r="AC83" s="11"/>
      <c r="AD83" s="11"/>
    </row>
    <row r="84" spans="1:30">
      <c r="F84" s="6"/>
      <c r="G84" s="9"/>
      <c r="H84" s="9"/>
      <c r="I84" s="22"/>
      <c r="J84" s="22"/>
      <c r="K84" s="9"/>
      <c r="L84" s="9"/>
      <c r="M84" s="11"/>
      <c r="N84" s="20"/>
      <c r="O84" s="10"/>
      <c r="P84" s="10"/>
      <c r="Q84" s="10"/>
      <c r="R84" s="10"/>
      <c r="S84" s="10"/>
      <c r="T84" s="566"/>
      <c r="U84" s="11"/>
      <c r="W84" s="11"/>
      <c r="X84" s="11"/>
      <c r="Y84" s="11"/>
      <c r="Z84" s="11"/>
      <c r="AA84" s="11"/>
      <c r="AB84" s="11"/>
      <c r="AC84" s="11"/>
      <c r="AD84" s="11"/>
    </row>
    <row r="85" spans="1:30">
      <c r="D85" s="13"/>
      <c r="M85" s="11"/>
      <c r="N85" s="20"/>
      <c r="O85" s="556"/>
      <c r="P85" s="556"/>
      <c r="Q85" s="556"/>
      <c r="R85" s="556"/>
      <c r="S85" s="556"/>
      <c r="T85" s="562"/>
      <c r="U85" s="11"/>
      <c r="W85" s="11"/>
      <c r="X85" s="11"/>
      <c r="Y85" s="11"/>
      <c r="Z85" s="11"/>
      <c r="AA85" s="11"/>
      <c r="AB85" s="11"/>
      <c r="AC85" s="11"/>
      <c r="AD85" s="11"/>
    </row>
    <row r="86" spans="1:30">
      <c r="D86" s="13"/>
      <c r="M86" s="11"/>
      <c r="N86" s="20"/>
      <c r="O86" s="556"/>
      <c r="P86" s="556"/>
      <c r="Q86" s="556"/>
      <c r="R86" s="556"/>
      <c r="S86" s="556"/>
      <c r="T86" s="562"/>
      <c r="U86" s="11"/>
      <c r="W86" s="11"/>
      <c r="X86" s="11"/>
      <c r="Y86" s="11"/>
      <c r="Z86" s="11"/>
      <c r="AA86" s="11"/>
      <c r="AB86" s="11"/>
      <c r="AC86" s="11"/>
      <c r="AD86" s="11"/>
    </row>
    <row r="87" spans="1:30">
      <c r="A87" s="13"/>
      <c r="B87" s="10"/>
      <c r="D87" s="13"/>
      <c r="E87" s="10"/>
      <c r="F87" s="10"/>
      <c r="G87" s="10"/>
      <c r="H87" s="10"/>
      <c r="J87" s="566"/>
      <c r="K87" s="22"/>
      <c r="L87" s="22"/>
      <c r="M87" s="11"/>
      <c r="N87" s="11"/>
      <c r="O87" s="11"/>
      <c r="P87" s="11"/>
      <c r="Q87" s="11"/>
      <c r="R87" s="11"/>
      <c r="S87" s="11"/>
      <c r="T87" s="11"/>
      <c r="U87" s="11"/>
      <c r="W87" s="11"/>
      <c r="X87" s="11"/>
      <c r="Y87" s="11"/>
      <c r="Z87" s="11"/>
      <c r="AA87" s="11"/>
      <c r="AB87" s="11"/>
      <c r="AC87" s="11"/>
      <c r="AD87" s="11"/>
    </row>
    <row r="88" spans="1:30">
      <c r="A88" s="22"/>
      <c r="B88" s="22"/>
      <c r="C88" s="22"/>
      <c r="D88" s="13"/>
      <c r="E88" s="10"/>
      <c r="F88" s="10"/>
      <c r="G88" s="10"/>
      <c r="H88" s="10"/>
      <c r="J88" s="566"/>
      <c r="K88" s="22"/>
      <c r="L88" s="22"/>
      <c r="M88" s="11"/>
      <c r="N88" s="11"/>
      <c r="O88" s="11"/>
      <c r="P88" s="11"/>
      <c r="Q88" s="11"/>
      <c r="R88" s="11"/>
      <c r="S88" s="11"/>
      <c r="T88" s="11"/>
      <c r="U88" s="11"/>
      <c r="W88" s="11"/>
      <c r="X88" s="11"/>
      <c r="Y88" s="11"/>
      <c r="Z88" s="11"/>
      <c r="AA88" s="11"/>
      <c r="AB88" s="11"/>
      <c r="AC88" s="11"/>
      <c r="AD88" s="11"/>
    </row>
    <row r="89" spans="1:30">
      <c r="A89" s="22"/>
      <c r="B89" s="22"/>
      <c r="C89" s="22"/>
      <c r="D89" s="13"/>
      <c r="E89" s="10"/>
      <c r="F89" s="10"/>
      <c r="G89" s="10"/>
      <c r="H89" s="10"/>
      <c r="J89" s="566"/>
      <c r="K89" s="22"/>
      <c r="L89" s="22"/>
      <c r="M89" s="11"/>
      <c r="N89" s="11"/>
      <c r="O89" s="11"/>
      <c r="P89" s="11"/>
      <c r="Q89" s="11"/>
      <c r="R89" s="11"/>
      <c r="S89" s="11"/>
      <c r="T89" s="11"/>
      <c r="U89" s="11"/>
      <c r="W89" s="11"/>
      <c r="X89" s="11"/>
      <c r="Y89" s="11"/>
      <c r="Z89" s="11"/>
      <c r="AA89" s="11"/>
      <c r="AB89" s="11"/>
      <c r="AC89" s="11"/>
      <c r="AD89" s="11"/>
    </row>
    <row r="90" spans="1:30">
      <c r="A90" s="22"/>
      <c r="B90" s="22"/>
      <c r="C90" s="22"/>
      <c r="D90" s="13"/>
      <c r="E90" s="10"/>
      <c r="F90" s="10"/>
      <c r="G90" s="10"/>
      <c r="H90" s="10"/>
      <c r="J90" s="566"/>
      <c r="K90" s="22"/>
      <c r="L90" s="22"/>
      <c r="M90" s="11"/>
      <c r="N90" s="11"/>
      <c r="O90" s="11"/>
      <c r="P90" s="11"/>
      <c r="Q90" s="11"/>
      <c r="R90" s="11"/>
      <c r="S90" s="11"/>
      <c r="T90" s="11"/>
      <c r="U90" s="11"/>
      <c r="W90" s="11"/>
      <c r="X90" s="11"/>
      <c r="Y90" s="11"/>
      <c r="Z90" s="11"/>
      <c r="AA90" s="11"/>
      <c r="AB90" s="11"/>
      <c r="AC90" s="11"/>
      <c r="AD90" s="11"/>
    </row>
    <row r="91" spans="1:30">
      <c r="A91" s="22"/>
      <c r="B91" s="22"/>
      <c r="C91" s="22"/>
      <c r="D91" s="13"/>
      <c r="E91" s="10"/>
      <c r="F91" s="10"/>
      <c r="G91" s="10"/>
      <c r="H91" s="10"/>
      <c r="J91" s="566"/>
      <c r="K91" s="22"/>
      <c r="L91" s="22"/>
      <c r="M91" s="11"/>
      <c r="N91" s="11"/>
      <c r="O91" s="11"/>
      <c r="P91" s="11"/>
      <c r="Q91" s="11"/>
      <c r="R91" s="11"/>
      <c r="S91" s="11"/>
      <c r="T91" s="11"/>
      <c r="U91" s="11"/>
      <c r="W91" s="11"/>
      <c r="X91" s="11"/>
      <c r="Y91" s="11"/>
      <c r="Z91" s="11"/>
      <c r="AA91" s="11"/>
      <c r="AB91" s="11"/>
      <c r="AC91" s="11"/>
      <c r="AD91" s="11"/>
    </row>
    <row r="92" spans="1:30">
      <c r="A92" s="22"/>
      <c r="B92" s="22"/>
      <c r="C92" s="22"/>
      <c r="D92" s="22"/>
      <c r="E92" s="22"/>
      <c r="F92" s="22"/>
      <c r="G92" s="22"/>
      <c r="H92" s="22"/>
      <c r="I92" s="22"/>
      <c r="J92" s="22"/>
      <c r="K92" s="22"/>
      <c r="L92" s="22"/>
      <c r="M92" s="11"/>
      <c r="N92" s="11"/>
      <c r="O92" s="11"/>
      <c r="P92" s="11"/>
      <c r="Q92" s="11"/>
      <c r="R92" s="11"/>
      <c r="S92" s="11"/>
      <c r="T92" s="11"/>
      <c r="U92" s="11"/>
      <c r="W92" s="11"/>
      <c r="X92" s="11"/>
      <c r="Y92" s="11"/>
      <c r="Z92" s="11"/>
      <c r="AA92" s="11"/>
      <c r="AB92" s="11"/>
      <c r="AC92" s="11"/>
      <c r="AD92" s="11"/>
    </row>
    <row r="93" spans="1:30">
      <c r="A93" s="22"/>
      <c r="B93" s="22"/>
      <c r="C93" s="22"/>
      <c r="D93" s="22"/>
      <c r="E93" s="22"/>
      <c r="F93" s="22"/>
      <c r="G93" s="22"/>
      <c r="H93" s="22"/>
      <c r="I93" s="22"/>
      <c r="J93" s="22"/>
      <c r="K93" s="22"/>
      <c r="L93" s="22"/>
      <c r="M93" s="11"/>
      <c r="N93" s="11"/>
      <c r="O93" s="11"/>
      <c r="P93" s="11"/>
      <c r="Q93" s="11"/>
      <c r="R93" s="11"/>
      <c r="S93" s="11"/>
      <c r="T93" s="11"/>
      <c r="U93" s="11"/>
      <c r="W93" s="11"/>
      <c r="X93" s="11"/>
      <c r="Y93" s="11"/>
      <c r="Z93" s="11"/>
      <c r="AA93" s="11"/>
      <c r="AB93" s="11"/>
      <c r="AC93" s="11"/>
      <c r="AD93" s="11"/>
    </row>
    <row r="94" spans="1:30">
      <c r="A94" s="22"/>
      <c r="B94" s="22"/>
      <c r="C94" s="22"/>
      <c r="D94" s="22"/>
      <c r="E94" s="22"/>
      <c r="F94" s="22"/>
      <c r="G94" s="22"/>
      <c r="H94" s="22"/>
      <c r="I94" s="22"/>
      <c r="J94" s="22"/>
      <c r="K94" s="22"/>
      <c r="L94" s="22"/>
      <c r="M94" s="11"/>
      <c r="N94" s="11"/>
      <c r="O94" s="11"/>
      <c r="P94" s="11"/>
      <c r="Q94" s="11"/>
      <c r="R94" s="11"/>
      <c r="S94" s="11"/>
      <c r="T94" s="11"/>
      <c r="U94" s="11"/>
      <c r="W94" s="11"/>
      <c r="X94" s="11"/>
      <c r="Y94" s="11"/>
      <c r="Z94" s="11"/>
      <c r="AA94" s="11"/>
      <c r="AB94" s="11"/>
      <c r="AC94" s="11"/>
      <c r="AD94" s="11"/>
    </row>
    <row r="95" spans="1:30">
      <c r="A95" s="22"/>
      <c r="B95" s="22"/>
      <c r="C95" s="22"/>
      <c r="D95" s="22"/>
      <c r="E95" s="22"/>
      <c r="F95" s="22"/>
      <c r="G95" s="22"/>
      <c r="H95" s="22"/>
      <c r="I95" s="22"/>
      <c r="J95" s="22"/>
      <c r="K95" s="22"/>
      <c r="L95" s="22"/>
      <c r="M95" s="11"/>
      <c r="N95" s="11"/>
      <c r="O95" s="11"/>
      <c r="P95" s="11"/>
      <c r="Q95" s="11"/>
      <c r="R95" s="11"/>
      <c r="S95" s="11"/>
      <c r="T95" s="11"/>
      <c r="U95" s="11"/>
      <c r="W95" s="11"/>
      <c r="X95" s="11"/>
      <c r="Y95" s="11"/>
      <c r="Z95" s="11"/>
      <c r="AA95" s="11"/>
      <c r="AB95" s="11"/>
      <c r="AC95" s="11"/>
      <c r="AD95" s="11"/>
    </row>
    <row r="96" spans="1:30">
      <c r="A96" s="22"/>
      <c r="B96" s="22"/>
      <c r="C96" s="22"/>
      <c r="D96" s="22"/>
      <c r="E96" s="22"/>
      <c r="F96" s="22"/>
      <c r="G96" s="22"/>
      <c r="H96" s="22"/>
      <c r="I96" s="22"/>
      <c r="J96" s="22"/>
      <c r="K96" s="22"/>
      <c r="L96" s="22"/>
      <c r="M96" s="11"/>
      <c r="N96" s="11"/>
      <c r="O96" s="11"/>
      <c r="P96" s="11"/>
      <c r="Q96" s="11"/>
      <c r="R96" s="11"/>
      <c r="S96" s="11"/>
      <c r="T96" s="11"/>
      <c r="W96" s="11"/>
      <c r="X96" s="11"/>
      <c r="Y96" s="11"/>
      <c r="Z96" s="11"/>
      <c r="AA96" s="11"/>
      <c r="AB96" s="11"/>
      <c r="AC96" s="11"/>
      <c r="AD96" s="11"/>
    </row>
    <row r="97" spans="1:30">
      <c r="A97" s="22"/>
      <c r="B97" s="22"/>
      <c r="C97" s="22"/>
      <c r="D97" s="22"/>
      <c r="E97" s="22"/>
      <c r="F97" s="22"/>
      <c r="G97" s="22"/>
      <c r="H97" s="22"/>
      <c r="I97" s="22"/>
      <c r="J97" s="22"/>
      <c r="K97" s="22"/>
      <c r="L97" s="22"/>
      <c r="M97" s="11"/>
      <c r="O97" s="11"/>
      <c r="P97" s="11"/>
      <c r="Q97" s="11"/>
      <c r="R97" s="11"/>
      <c r="S97" s="11"/>
      <c r="T97" s="11"/>
      <c r="W97" s="11"/>
      <c r="X97" s="11"/>
      <c r="Y97" s="11"/>
      <c r="Z97" s="11"/>
      <c r="AA97" s="11"/>
      <c r="AB97" s="11"/>
      <c r="AC97" s="11"/>
      <c r="AD97" s="11"/>
    </row>
    <row r="98" spans="1:30">
      <c r="A98" s="22"/>
      <c r="B98" s="22"/>
      <c r="C98" s="22"/>
      <c r="D98" s="22"/>
      <c r="E98" s="22"/>
      <c r="F98" s="22"/>
      <c r="G98" s="22"/>
      <c r="H98" s="22"/>
      <c r="I98" s="22"/>
      <c r="J98" s="22"/>
      <c r="K98" s="22"/>
      <c r="L98" s="22"/>
      <c r="M98" s="11"/>
      <c r="W98" s="11"/>
      <c r="X98" s="11"/>
      <c r="Y98" s="11"/>
      <c r="Z98" s="11"/>
      <c r="AA98" s="11"/>
      <c r="AB98" s="11"/>
      <c r="AC98" s="11"/>
      <c r="AD98" s="11"/>
    </row>
    <row r="99" spans="1:30">
      <c r="A99" s="22"/>
      <c r="B99" s="22"/>
      <c r="C99" s="22"/>
      <c r="D99" s="22"/>
      <c r="E99" s="22"/>
      <c r="F99" s="22"/>
      <c r="G99" s="22"/>
      <c r="H99" s="22"/>
      <c r="I99" s="22"/>
      <c r="J99" s="22"/>
      <c r="K99" s="22"/>
      <c r="L99" s="22"/>
      <c r="M99" s="11"/>
      <c r="W99" s="11"/>
      <c r="X99" s="11"/>
      <c r="Y99" s="11"/>
      <c r="Z99" s="11"/>
      <c r="AA99" s="11"/>
      <c r="AB99" s="11"/>
      <c r="AC99" s="11"/>
      <c r="AD99" s="11"/>
    </row>
    <row r="100" spans="1:30" ht="12.75" customHeight="1">
      <c r="A100" s="22"/>
      <c r="B100" s="22"/>
      <c r="C100" s="22"/>
      <c r="D100" s="22"/>
      <c r="E100" s="22"/>
      <c r="F100" s="22"/>
      <c r="G100" s="22"/>
      <c r="H100" s="22"/>
      <c r="I100" s="22"/>
      <c r="J100" s="22"/>
      <c r="K100" s="22"/>
      <c r="L100" s="22"/>
      <c r="M100" s="11"/>
      <c r="W100" s="11"/>
      <c r="X100" s="11"/>
      <c r="Y100" s="11"/>
      <c r="Z100" s="11"/>
      <c r="AA100" s="11"/>
      <c r="AB100" s="11"/>
      <c r="AC100" s="11"/>
      <c r="AD100" s="11"/>
    </row>
    <row r="101" spans="1:30">
      <c r="A101" s="22"/>
      <c r="B101" s="22"/>
      <c r="C101" s="22"/>
      <c r="D101" s="22"/>
      <c r="E101" s="22"/>
      <c r="F101" s="22"/>
      <c r="G101" s="22"/>
      <c r="H101" s="22"/>
      <c r="I101" s="22"/>
      <c r="J101" s="22"/>
      <c r="K101" s="22"/>
      <c r="L101" s="22"/>
      <c r="M101" s="11"/>
      <c r="W101" s="11"/>
      <c r="X101" s="11"/>
      <c r="Y101" s="11"/>
      <c r="Z101" s="11"/>
      <c r="AA101" s="11"/>
      <c r="AB101" s="11"/>
      <c r="AC101" s="11"/>
      <c r="AD101" s="11"/>
    </row>
    <row r="102" spans="1:30">
      <c r="A102" s="22"/>
      <c r="B102" s="22"/>
      <c r="C102" s="22"/>
      <c r="D102" s="22"/>
      <c r="E102" s="22"/>
      <c r="F102" s="22"/>
      <c r="G102" s="22"/>
      <c r="H102" s="22"/>
      <c r="I102" s="22"/>
      <c r="J102" s="22"/>
      <c r="K102" s="22"/>
      <c r="L102" s="22"/>
      <c r="M102" s="11"/>
      <c r="W102" s="11"/>
      <c r="X102" s="11"/>
      <c r="Y102" s="11"/>
      <c r="Z102" s="11"/>
      <c r="AA102" s="11"/>
      <c r="AB102" s="11"/>
      <c r="AC102" s="11"/>
      <c r="AD102" s="11"/>
    </row>
    <row r="103" spans="1:30">
      <c r="A103" s="22"/>
      <c r="B103" s="22"/>
      <c r="C103" s="22"/>
      <c r="D103" s="22"/>
      <c r="E103" s="22"/>
      <c r="F103" s="22"/>
      <c r="G103" s="22"/>
      <c r="H103" s="22"/>
      <c r="I103" s="22"/>
      <c r="J103" s="22"/>
      <c r="K103" s="22"/>
      <c r="L103" s="22"/>
      <c r="M103" s="11"/>
      <c r="W103" s="11"/>
      <c r="X103" s="11"/>
      <c r="Y103" s="11"/>
      <c r="Z103" s="11"/>
      <c r="AA103" s="11"/>
      <c r="AB103" s="11"/>
      <c r="AC103" s="11"/>
      <c r="AD103" s="11"/>
    </row>
    <row r="104" spans="1:30">
      <c r="A104" s="22"/>
      <c r="B104" s="22"/>
      <c r="C104" s="22"/>
      <c r="D104" s="22"/>
      <c r="E104" s="22"/>
      <c r="F104" s="22"/>
      <c r="G104" s="22"/>
      <c r="H104" s="22"/>
      <c r="I104" s="22"/>
      <c r="J104" s="22"/>
      <c r="K104" s="22"/>
      <c r="L104" s="22"/>
      <c r="M104" s="11"/>
      <c r="W104" s="11"/>
      <c r="X104" s="11"/>
      <c r="Y104" s="11"/>
      <c r="Z104" s="11"/>
      <c r="AA104" s="11"/>
      <c r="AB104" s="11"/>
      <c r="AC104" s="11"/>
      <c r="AD104" s="11"/>
    </row>
    <row r="105" spans="1:30">
      <c r="A105" s="22"/>
      <c r="B105" s="22"/>
      <c r="C105" s="22"/>
      <c r="D105" s="22"/>
      <c r="E105" s="22"/>
      <c r="F105" s="22"/>
      <c r="G105" s="22"/>
      <c r="H105" s="22"/>
      <c r="I105" s="22"/>
      <c r="J105" s="22"/>
      <c r="K105" s="22"/>
      <c r="L105" s="22"/>
      <c r="M105" s="11"/>
      <c r="W105" s="11"/>
      <c r="X105" s="11"/>
      <c r="Y105" s="11"/>
      <c r="Z105" s="11"/>
      <c r="AA105" s="11"/>
      <c r="AB105" s="11"/>
      <c r="AC105" s="11"/>
      <c r="AD105" s="11"/>
    </row>
    <row r="106" spans="1:30">
      <c r="A106" s="22"/>
      <c r="B106" s="22"/>
      <c r="C106" s="22"/>
      <c r="D106" s="22"/>
      <c r="E106" s="22"/>
      <c r="F106" s="22"/>
      <c r="G106" s="22"/>
      <c r="H106" s="22"/>
      <c r="I106" s="22"/>
      <c r="J106" s="22"/>
      <c r="K106" s="22"/>
      <c r="L106" s="22"/>
      <c r="M106" s="11"/>
      <c r="Y106" s="11"/>
      <c r="Z106" s="11"/>
      <c r="AA106" s="11"/>
      <c r="AB106" s="11"/>
      <c r="AC106" s="11"/>
      <c r="AD106" s="11"/>
    </row>
    <row r="107" spans="1:30">
      <c r="A107" s="22"/>
      <c r="B107" s="22"/>
      <c r="C107" s="22"/>
      <c r="D107" s="22"/>
      <c r="E107" s="22"/>
      <c r="F107" s="22"/>
      <c r="G107" s="22"/>
      <c r="H107" s="22"/>
      <c r="I107" s="22"/>
      <c r="J107" s="22"/>
      <c r="K107" s="22"/>
      <c r="L107" s="22"/>
      <c r="M107" s="11"/>
      <c r="U107" s="4"/>
      <c r="Z107" s="1"/>
      <c r="AB107" s="1"/>
      <c r="AD107" s="1"/>
    </row>
    <row r="108" spans="1:30" ht="13.5" customHeight="1">
      <c r="A108" s="22"/>
      <c r="B108" s="22"/>
      <c r="C108" s="22"/>
      <c r="D108" s="22"/>
      <c r="E108" s="22"/>
      <c r="F108" s="22"/>
      <c r="G108" s="22"/>
      <c r="H108" s="22"/>
      <c r="I108" s="22"/>
      <c r="J108" s="22"/>
      <c r="K108" s="22"/>
      <c r="L108" s="22"/>
      <c r="M108" s="11"/>
      <c r="W108" s="5"/>
      <c r="Y108" s="5"/>
      <c r="Z108" s="1"/>
      <c r="AA108" s="5"/>
      <c r="AB108" s="1"/>
      <c r="AC108" s="5"/>
      <c r="AD108" s="1"/>
    </row>
    <row r="109" spans="1:30">
      <c r="A109" s="22"/>
      <c r="B109" s="22"/>
      <c r="C109" s="22"/>
      <c r="D109" s="22"/>
      <c r="E109" s="22"/>
      <c r="F109" s="22"/>
      <c r="G109" s="22"/>
      <c r="H109" s="22"/>
      <c r="I109" s="22"/>
      <c r="J109" s="22"/>
      <c r="K109" s="22"/>
      <c r="L109" s="22"/>
      <c r="P109" s="1"/>
      <c r="R109" s="1"/>
      <c r="T109" s="1"/>
      <c r="W109" s="5"/>
      <c r="X109" s="17"/>
      <c r="Y109" s="16"/>
      <c r="Z109" s="1"/>
      <c r="AA109" s="16"/>
      <c r="AB109" s="1"/>
      <c r="AC109" s="16"/>
      <c r="AD109" s="1"/>
    </row>
    <row r="110" spans="1:30">
      <c r="A110" s="22"/>
      <c r="B110" s="22"/>
      <c r="C110" s="22"/>
      <c r="D110" s="22"/>
      <c r="E110" s="22"/>
      <c r="F110" s="22"/>
      <c r="G110" s="22"/>
      <c r="H110" s="22"/>
      <c r="I110" s="22"/>
      <c r="J110" s="22"/>
      <c r="K110" s="22"/>
      <c r="L110" s="22"/>
      <c r="M110" s="7"/>
      <c r="N110" s="7"/>
      <c r="O110" s="256"/>
      <c r="P110" s="257"/>
      <c r="Q110" s="256"/>
      <c r="R110" s="257"/>
      <c r="S110" s="256"/>
      <c r="T110" s="257"/>
      <c r="W110" s="5"/>
      <c r="X110" s="17"/>
      <c r="Y110" s="16"/>
      <c r="Z110" s="1"/>
      <c r="AA110" s="16"/>
      <c r="AB110" s="1"/>
      <c r="AC110" s="16"/>
      <c r="AD110" s="1"/>
    </row>
    <row r="111" spans="1:30">
      <c r="A111" s="22"/>
      <c r="B111" s="22"/>
      <c r="C111" s="22"/>
      <c r="D111" s="22"/>
      <c r="E111" s="22"/>
      <c r="F111" s="22"/>
      <c r="G111" s="22"/>
      <c r="H111" s="22"/>
      <c r="I111" s="22"/>
      <c r="J111" s="22"/>
      <c r="K111" s="22"/>
      <c r="L111" s="22"/>
      <c r="M111" s="5"/>
      <c r="N111" s="168"/>
      <c r="O111" s="256"/>
      <c r="P111" s="6"/>
      <c r="Q111" s="256"/>
      <c r="R111" s="6"/>
      <c r="S111" s="256"/>
      <c r="T111" s="6"/>
      <c r="W111" s="5"/>
      <c r="X111" s="17"/>
      <c r="Y111" s="16"/>
      <c r="Z111" s="1"/>
      <c r="AA111" s="16"/>
      <c r="AB111" s="1"/>
      <c r="AC111" s="16"/>
      <c r="AD111" s="1"/>
    </row>
    <row r="112" spans="1:30">
      <c r="A112" s="22"/>
      <c r="B112" s="22"/>
      <c r="C112" s="22"/>
      <c r="D112" s="22"/>
      <c r="E112" s="22"/>
      <c r="F112" s="22"/>
      <c r="G112" s="22"/>
      <c r="H112" s="22"/>
      <c r="I112" s="22"/>
      <c r="J112" s="22"/>
      <c r="K112" s="22"/>
      <c r="L112" s="22"/>
      <c r="M112" s="5"/>
      <c r="N112" s="168"/>
      <c r="O112" s="256"/>
      <c r="P112" s="6"/>
      <c r="Q112" s="256"/>
      <c r="R112" s="6"/>
      <c r="S112" s="256"/>
      <c r="T112" s="6"/>
      <c r="W112" s="5"/>
      <c r="X112" s="17"/>
      <c r="Y112" s="16"/>
      <c r="Z112" s="1"/>
      <c r="AA112" s="16"/>
      <c r="AB112" s="1"/>
      <c r="AC112" s="16"/>
      <c r="AD112" s="1"/>
    </row>
    <row r="113" spans="1:30">
      <c r="A113" s="22"/>
      <c r="B113" s="22"/>
      <c r="C113" s="22"/>
      <c r="D113" s="22"/>
      <c r="E113" s="22"/>
      <c r="F113" s="22"/>
      <c r="G113" s="22"/>
      <c r="H113" s="22"/>
      <c r="I113" s="22"/>
      <c r="J113" s="22"/>
      <c r="K113" s="22"/>
      <c r="L113" s="22"/>
      <c r="M113" s="5"/>
      <c r="N113" s="168"/>
      <c r="O113" s="256"/>
      <c r="P113" s="6"/>
      <c r="Q113" s="256"/>
      <c r="R113" s="6"/>
      <c r="S113" s="256"/>
      <c r="T113" s="6"/>
      <c r="W113" s="5"/>
      <c r="X113" s="17"/>
      <c r="Y113" s="16"/>
      <c r="Z113" s="1"/>
      <c r="AA113" s="16"/>
      <c r="AB113" s="1"/>
      <c r="AC113" s="16"/>
      <c r="AD113" s="1"/>
    </row>
    <row r="114" spans="1:30">
      <c r="M114" s="5"/>
      <c r="N114" s="168"/>
      <c r="O114" s="256"/>
      <c r="P114" s="6"/>
      <c r="Q114" s="256"/>
      <c r="R114" s="6"/>
      <c r="S114" s="256"/>
      <c r="T114" s="6"/>
      <c r="W114" s="5"/>
      <c r="X114" s="17"/>
      <c r="Y114" s="16"/>
      <c r="Z114" s="1"/>
      <c r="AA114" s="16"/>
      <c r="AB114" s="1"/>
      <c r="AC114" s="16"/>
      <c r="AD114" s="1"/>
    </row>
    <row r="115" spans="1:30">
      <c r="B115" s="108"/>
      <c r="C115" s="14"/>
      <c r="D115" s="18"/>
      <c r="E115" s="19"/>
      <c r="G115" s="15"/>
      <c r="H115" s="18"/>
      <c r="I115" s="14"/>
      <c r="J115" s="18"/>
      <c r="K115" s="14"/>
      <c r="L115" s="6"/>
      <c r="M115" s="5"/>
      <c r="N115" s="168"/>
      <c r="O115" s="256"/>
      <c r="P115" s="6"/>
      <c r="Q115" s="256"/>
      <c r="R115" s="6"/>
      <c r="S115" s="256"/>
      <c r="T115" s="6"/>
      <c r="W115" s="5"/>
      <c r="X115" s="17"/>
      <c r="Y115" s="16"/>
      <c r="Z115" s="1"/>
      <c r="AA115" s="16"/>
      <c r="AB115" s="1"/>
      <c r="AC115" s="16"/>
      <c r="AD115" s="1"/>
    </row>
    <row r="116" spans="1:30">
      <c r="A116" s="167"/>
      <c r="B116" s="5"/>
      <c r="G116" s="9"/>
      <c r="H116" s="6"/>
      <c r="I116" s="9"/>
      <c r="J116" s="6"/>
      <c r="K116" s="6"/>
      <c r="L116" s="6"/>
      <c r="M116" s="5"/>
      <c r="N116" s="168"/>
      <c r="O116" s="256"/>
      <c r="P116" s="6"/>
      <c r="Q116" s="256"/>
      <c r="R116" s="6"/>
      <c r="S116" s="256"/>
      <c r="T116" s="6"/>
      <c r="W116" s="5"/>
      <c r="X116" s="17"/>
      <c r="Y116" s="16"/>
      <c r="Z116" s="1"/>
      <c r="AA116" s="16"/>
      <c r="AB116" s="1"/>
      <c r="AC116" s="16"/>
      <c r="AD116" s="1"/>
    </row>
    <row r="117" spans="1:30">
      <c r="A117" s="167"/>
      <c r="B117" s="5"/>
      <c r="G117" s="9"/>
      <c r="H117" s="6"/>
      <c r="I117" s="9"/>
      <c r="J117" s="6"/>
      <c r="K117" s="9"/>
      <c r="L117" s="6"/>
      <c r="M117" s="5"/>
      <c r="N117" s="168"/>
      <c r="O117" s="256"/>
      <c r="P117" s="6"/>
      <c r="Q117" s="256"/>
      <c r="R117" s="6"/>
      <c r="S117" s="256"/>
      <c r="T117" s="6"/>
      <c r="W117" s="5"/>
      <c r="X117" s="17"/>
      <c r="Y117" s="16"/>
      <c r="Z117" s="1"/>
      <c r="AA117" s="16"/>
      <c r="AB117" s="1"/>
      <c r="AC117" s="16"/>
      <c r="AD117" s="1"/>
    </row>
    <row r="118" spans="1:30">
      <c r="A118" s="167"/>
      <c r="B118" s="433"/>
      <c r="G118" s="433"/>
      <c r="H118" s="6"/>
      <c r="I118" s="9"/>
      <c r="J118" s="6"/>
      <c r="K118" s="9"/>
      <c r="L118" s="6"/>
      <c r="M118" s="5"/>
      <c r="N118" s="168"/>
      <c r="O118" s="256"/>
      <c r="P118" s="6"/>
      <c r="Q118" s="256"/>
      <c r="R118" s="6"/>
      <c r="S118" s="256"/>
      <c r="T118" s="6"/>
      <c r="W118" s="5"/>
      <c r="X118" s="17"/>
      <c r="Y118" s="16"/>
      <c r="Z118" s="1"/>
      <c r="AA118" s="16"/>
      <c r="AB118" s="1"/>
      <c r="AC118" s="16"/>
      <c r="AD118" s="1"/>
    </row>
    <row r="119" spans="1:30">
      <c r="A119" s="167"/>
      <c r="B119" s="5"/>
      <c r="G119" s="9"/>
      <c r="H119" s="6"/>
      <c r="I119" s="9"/>
      <c r="J119" s="6"/>
      <c r="K119" s="9"/>
      <c r="L119" s="6"/>
      <c r="M119" s="5"/>
      <c r="N119" s="168"/>
      <c r="O119" s="256"/>
      <c r="P119" s="6"/>
      <c r="Q119" s="256"/>
      <c r="R119" s="6"/>
      <c r="S119" s="256"/>
      <c r="T119" s="6"/>
      <c r="W119" s="5"/>
      <c r="X119" s="17"/>
      <c r="Y119" s="16"/>
      <c r="Z119" s="1"/>
      <c r="AA119" s="16"/>
      <c r="AB119" s="1"/>
      <c r="AC119" s="16"/>
      <c r="AD119" s="1"/>
    </row>
    <row r="120" spans="1:30">
      <c r="A120" s="167"/>
      <c r="B120" s="5"/>
      <c r="G120" s="9"/>
      <c r="H120" s="6"/>
      <c r="I120" s="9"/>
      <c r="J120" s="6"/>
      <c r="K120" s="9"/>
      <c r="L120" s="6"/>
      <c r="M120" s="5"/>
      <c r="N120" s="168"/>
      <c r="O120" s="256"/>
      <c r="P120" s="6"/>
      <c r="Q120" s="256"/>
      <c r="R120" s="6"/>
      <c r="S120" s="256"/>
      <c r="T120" s="6"/>
      <c r="W120" s="5"/>
      <c r="X120" s="17"/>
      <c r="Y120" s="16"/>
      <c r="Z120" s="1"/>
      <c r="AA120" s="16"/>
      <c r="AB120" s="1"/>
      <c r="AC120" s="16"/>
      <c r="AD120" s="1"/>
    </row>
    <row r="121" spans="1:30">
      <c r="A121" s="167"/>
      <c r="B121" s="5"/>
      <c r="G121" s="9"/>
      <c r="H121" s="6"/>
      <c r="I121" s="9"/>
      <c r="J121" s="6"/>
      <c r="K121" s="9"/>
      <c r="L121" s="6"/>
      <c r="M121" s="5"/>
      <c r="N121" s="168"/>
      <c r="O121" s="256"/>
      <c r="P121" s="6"/>
      <c r="Q121" s="256"/>
      <c r="R121" s="6"/>
      <c r="S121" s="256"/>
      <c r="T121" s="6"/>
      <c r="W121" s="5"/>
      <c r="X121" s="17"/>
      <c r="Y121" s="16"/>
      <c r="Z121" s="1"/>
      <c r="AA121" s="16"/>
      <c r="AB121" s="1"/>
      <c r="AC121" s="16"/>
      <c r="AD121" s="1"/>
    </row>
    <row r="122" spans="1:30">
      <c r="A122" s="167"/>
      <c r="B122" s="5"/>
      <c r="G122" s="9"/>
      <c r="H122" s="6"/>
      <c r="I122" s="9"/>
      <c r="J122" s="6"/>
      <c r="K122" s="9"/>
      <c r="L122" s="6"/>
      <c r="M122" s="5"/>
      <c r="N122" s="168"/>
      <c r="O122" s="256"/>
      <c r="P122" s="6"/>
      <c r="Q122" s="256"/>
      <c r="R122" s="6"/>
      <c r="S122" s="256"/>
      <c r="T122" s="6"/>
      <c r="W122" s="5"/>
      <c r="X122" s="17"/>
      <c r="Y122" s="16"/>
      <c r="Z122" s="1"/>
      <c r="AA122" s="16"/>
      <c r="AB122" s="1"/>
      <c r="AC122" s="16"/>
      <c r="AD122" s="1"/>
    </row>
    <row r="123" spans="1:30">
      <c r="A123" s="167"/>
      <c r="B123" s="5"/>
      <c r="G123" s="9"/>
      <c r="H123" s="6"/>
      <c r="I123" s="9"/>
      <c r="J123" s="6"/>
      <c r="K123" s="9"/>
      <c r="L123" s="6"/>
      <c r="M123" s="5"/>
      <c r="N123" s="168"/>
      <c r="O123" s="256"/>
      <c r="P123" s="6"/>
      <c r="Q123" s="256"/>
      <c r="R123" s="6"/>
      <c r="S123" s="256"/>
      <c r="T123" s="6"/>
      <c r="W123" s="5"/>
      <c r="X123" s="17"/>
      <c r="Y123" s="16"/>
      <c r="Z123" s="1"/>
      <c r="AA123" s="16"/>
      <c r="AB123" s="1"/>
      <c r="AC123" s="16"/>
      <c r="AD123" s="1"/>
    </row>
    <row r="124" spans="1:30">
      <c r="A124" s="167"/>
      <c r="B124" s="5"/>
      <c r="G124" s="9"/>
      <c r="H124" s="6"/>
      <c r="I124" s="9"/>
      <c r="J124" s="6"/>
      <c r="K124" s="9"/>
      <c r="L124" s="6"/>
      <c r="M124" s="5"/>
      <c r="N124" s="168"/>
      <c r="O124" s="256"/>
      <c r="P124" s="6"/>
      <c r="Q124" s="256"/>
      <c r="R124" s="6"/>
      <c r="S124" s="256"/>
      <c r="T124" s="6"/>
      <c r="W124" s="127"/>
      <c r="X124" s="171"/>
      <c r="Y124" s="16"/>
      <c r="Z124" s="1"/>
      <c r="AA124" s="16"/>
      <c r="AB124" s="1"/>
      <c r="AC124" s="16"/>
      <c r="AD124" s="1"/>
    </row>
    <row r="125" spans="1:30">
      <c r="A125" s="167"/>
      <c r="B125" s="5"/>
      <c r="G125" s="9"/>
      <c r="H125" s="6"/>
      <c r="I125" s="9"/>
      <c r="J125" s="6"/>
      <c r="K125" s="9"/>
      <c r="L125" s="6"/>
      <c r="M125" s="5"/>
      <c r="N125" s="168"/>
      <c r="O125" s="256"/>
      <c r="P125" s="6"/>
      <c r="Q125" s="256"/>
      <c r="R125" s="6"/>
      <c r="S125" s="256"/>
      <c r="T125" s="6"/>
      <c r="V125" s="2"/>
      <c r="X125" s="1"/>
      <c r="Y125" s="1"/>
      <c r="Z125" s="1"/>
      <c r="AA125" s="16"/>
      <c r="AB125" s="1"/>
      <c r="AC125" s="16"/>
      <c r="AD125" s="1"/>
    </row>
    <row r="126" spans="1:30">
      <c r="A126" s="167"/>
      <c r="B126" s="5"/>
      <c r="G126" s="9"/>
      <c r="H126" s="6"/>
      <c r="I126" s="9"/>
      <c r="J126" s="6"/>
      <c r="K126" s="9"/>
      <c r="L126" s="6"/>
      <c r="M126" s="5"/>
      <c r="N126" s="168"/>
      <c r="O126" s="256"/>
      <c r="P126" s="6"/>
      <c r="Q126" s="256"/>
      <c r="R126" s="6"/>
      <c r="S126" s="256"/>
      <c r="T126" s="6"/>
      <c r="W126" s="5"/>
      <c r="X126" s="17"/>
      <c r="Y126" s="16"/>
      <c r="Z126" s="1"/>
      <c r="AA126" s="16"/>
      <c r="AB126" s="1"/>
      <c r="AC126" s="16"/>
      <c r="AD126" s="1"/>
    </row>
    <row r="127" spans="1:30">
      <c r="A127" s="167"/>
      <c r="B127" s="5"/>
      <c r="G127" s="9"/>
      <c r="H127" s="6"/>
      <c r="I127" s="9"/>
      <c r="J127" s="6"/>
      <c r="K127" s="9"/>
      <c r="L127" s="6"/>
      <c r="M127" s="5"/>
      <c r="N127" s="168"/>
      <c r="O127" s="256"/>
      <c r="P127" s="6"/>
      <c r="Q127" s="256"/>
      <c r="R127" s="6"/>
      <c r="S127" s="256"/>
      <c r="T127" s="6"/>
      <c r="V127" s="2"/>
      <c r="X127" s="1"/>
      <c r="Y127" s="1"/>
      <c r="Z127" s="1"/>
      <c r="AA127" s="16"/>
      <c r="AB127" s="1"/>
      <c r="AC127" s="16"/>
      <c r="AD127" s="1"/>
    </row>
    <row r="128" spans="1:30">
      <c r="A128" s="167"/>
      <c r="B128" s="5"/>
      <c r="G128" s="9"/>
      <c r="H128" s="6"/>
      <c r="I128" s="9"/>
      <c r="J128" s="6"/>
      <c r="K128" s="9"/>
      <c r="L128" s="6"/>
      <c r="M128" s="5"/>
      <c r="N128" s="168"/>
      <c r="O128" s="256"/>
      <c r="P128" s="6"/>
      <c r="Q128" s="256"/>
      <c r="R128" s="6"/>
      <c r="S128" s="256"/>
      <c r="T128" s="6"/>
      <c r="W128" s="5"/>
      <c r="X128" s="17"/>
      <c r="Y128" s="16"/>
      <c r="Z128" s="1"/>
      <c r="AA128" s="16"/>
      <c r="AB128" s="1"/>
      <c r="AC128" s="16"/>
      <c r="AD128" s="1"/>
    </row>
    <row r="129" spans="1:30">
      <c r="A129" s="167"/>
      <c r="B129" s="5"/>
      <c r="G129" s="9"/>
      <c r="H129" s="6"/>
      <c r="I129" s="9"/>
      <c r="J129" s="6"/>
      <c r="K129" s="9"/>
      <c r="L129" s="6"/>
      <c r="M129" s="5"/>
      <c r="N129" s="168"/>
      <c r="O129" s="256"/>
      <c r="P129" s="6"/>
      <c r="Q129" s="256"/>
      <c r="R129" s="6"/>
      <c r="S129" s="256"/>
      <c r="T129" s="6"/>
      <c r="W129" s="5"/>
      <c r="X129" s="17"/>
      <c r="Y129" s="16"/>
      <c r="Z129" s="1"/>
      <c r="AA129" s="16"/>
      <c r="AB129" s="1"/>
      <c r="AC129" s="16"/>
      <c r="AD129" s="1"/>
    </row>
    <row r="130" spans="1:30">
      <c r="A130" s="167"/>
      <c r="B130" s="5"/>
      <c r="G130" s="9"/>
      <c r="H130" s="6"/>
      <c r="I130" s="9"/>
      <c r="J130" s="6"/>
      <c r="K130" s="9"/>
      <c r="L130" s="6"/>
      <c r="M130" s="5"/>
      <c r="N130" s="168"/>
      <c r="O130" s="256"/>
      <c r="P130" s="6"/>
      <c r="Q130" s="256"/>
      <c r="R130" s="6"/>
      <c r="S130" s="256"/>
      <c r="T130" s="6"/>
      <c r="W130" s="127"/>
      <c r="X130" s="171"/>
      <c r="Y130" s="16"/>
      <c r="Z130" s="1"/>
      <c r="AA130" s="16"/>
      <c r="AB130" s="1"/>
      <c r="AC130" s="16"/>
      <c r="AD130" s="1"/>
    </row>
    <row r="131" spans="1:30">
      <c r="A131" s="167"/>
      <c r="B131" s="5"/>
      <c r="G131" s="9"/>
      <c r="H131" s="6"/>
      <c r="I131" s="9"/>
      <c r="J131" s="6"/>
      <c r="K131" s="9"/>
      <c r="L131" s="6"/>
      <c r="M131" s="5"/>
      <c r="N131" s="168"/>
      <c r="O131" s="256"/>
      <c r="P131" s="6"/>
      <c r="Q131" s="256"/>
      <c r="R131" s="6"/>
      <c r="S131" s="256"/>
      <c r="T131" s="6"/>
      <c r="U131" s="11"/>
      <c r="W131" s="11"/>
      <c r="X131" s="11"/>
      <c r="Y131" s="11"/>
      <c r="Z131" s="11"/>
      <c r="AA131" s="11"/>
      <c r="AB131" s="11"/>
      <c r="AC131" s="11"/>
      <c r="AD131" s="11"/>
    </row>
    <row r="132" spans="1:30">
      <c r="A132" s="167"/>
      <c r="B132" s="5"/>
      <c r="G132" s="9"/>
      <c r="H132" s="6"/>
      <c r="I132" s="9"/>
      <c r="J132" s="6"/>
      <c r="K132" s="9"/>
      <c r="L132" s="6"/>
      <c r="M132" s="5"/>
      <c r="N132" s="168"/>
      <c r="O132" s="256"/>
      <c r="P132" s="6"/>
      <c r="Q132" s="256"/>
      <c r="R132" s="6"/>
      <c r="S132" s="256"/>
      <c r="T132" s="6"/>
      <c r="U132" s="11"/>
      <c r="W132" s="11"/>
      <c r="X132" s="11"/>
      <c r="Y132" s="11"/>
      <c r="Z132" s="11"/>
      <c r="AA132" s="11"/>
      <c r="AB132" s="11"/>
      <c r="AC132" s="11"/>
      <c r="AD132" s="11"/>
    </row>
    <row r="133" spans="1:30">
      <c r="A133" s="167"/>
      <c r="B133" s="5"/>
      <c r="G133" s="9"/>
      <c r="H133" s="6"/>
      <c r="I133" s="9"/>
      <c r="J133" s="6"/>
      <c r="K133" s="9"/>
      <c r="L133" s="6"/>
      <c r="M133" s="5"/>
      <c r="N133" s="11"/>
      <c r="O133" s="22"/>
      <c r="P133" s="22"/>
      <c r="Q133" s="22"/>
      <c r="R133" s="22"/>
      <c r="S133" s="22"/>
      <c r="T133" s="22"/>
      <c r="U133" s="11"/>
      <c r="W133" s="11"/>
      <c r="X133" s="11"/>
      <c r="Y133" s="11"/>
      <c r="Z133" s="11"/>
      <c r="AA133" s="11"/>
      <c r="AB133" s="11"/>
      <c r="AC133" s="11"/>
      <c r="AD133" s="11"/>
    </row>
    <row r="134" spans="1:30" ht="12.75" customHeight="1">
      <c r="A134" s="167"/>
      <c r="B134" s="5"/>
      <c r="G134" s="9"/>
      <c r="H134" s="6"/>
      <c r="I134" s="9"/>
      <c r="J134" s="6"/>
      <c r="K134" s="9"/>
      <c r="L134" s="6"/>
      <c r="M134" s="5"/>
      <c r="N134" s="20"/>
      <c r="O134" s="9"/>
      <c r="P134" s="9"/>
      <c r="Q134" s="9"/>
      <c r="R134" s="9"/>
      <c r="S134" s="9"/>
      <c r="T134" s="9"/>
      <c r="U134" s="11"/>
      <c r="W134" s="11"/>
      <c r="X134" s="11"/>
      <c r="Y134" s="11"/>
      <c r="Z134" s="11"/>
      <c r="AA134" s="11"/>
      <c r="AB134" s="11"/>
      <c r="AC134" s="11"/>
      <c r="AD134" s="11"/>
    </row>
    <row r="135" spans="1:30">
      <c r="A135" s="167"/>
      <c r="B135" s="5"/>
      <c r="G135" s="9"/>
      <c r="H135" s="6"/>
      <c r="I135" s="9"/>
      <c r="J135" s="6"/>
      <c r="K135" s="9"/>
      <c r="L135" s="6"/>
      <c r="M135" s="5"/>
      <c r="N135" s="20"/>
      <c r="O135" s="9"/>
      <c r="P135" s="9"/>
      <c r="Q135" s="9"/>
      <c r="R135" s="9"/>
      <c r="S135" s="9"/>
      <c r="T135" s="9"/>
      <c r="U135" s="11"/>
      <c r="W135" s="11"/>
      <c r="X135" s="11"/>
      <c r="Y135" s="11"/>
      <c r="Z135" s="11"/>
      <c r="AA135" s="11"/>
      <c r="AB135" s="11"/>
      <c r="AC135" s="11"/>
      <c r="AD135" s="11"/>
    </row>
    <row r="136" spans="1:30">
      <c r="A136" s="167"/>
      <c r="B136" s="5"/>
      <c r="G136" s="9"/>
      <c r="H136" s="6"/>
      <c r="I136" s="9"/>
      <c r="J136" s="6"/>
      <c r="K136" s="9"/>
      <c r="L136" s="6"/>
      <c r="M136" s="12"/>
      <c r="N136" s="20"/>
      <c r="O136" s="6"/>
      <c r="P136" s="6"/>
      <c r="Q136" s="6"/>
      <c r="R136" s="6"/>
      <c r="S136" s="6"/>
      <c r="T136" s="6"/>
      <c r="U136" s="11"/>
      <c r="W136" s="11"/>
      <c r="X136" s="11"/>
      <c r="Y136" s="11"/>
      <c r="Z136" s="11"/>
      <c r="AA136" s="11"/>
      <c r="AB136" s="11"/>
      <c r="AC136" s="11"/>
      <c r="AD136" s="11"/>
    </row>
    <row r="137" spans="1:30">
      <c r="A137" s="167"/>
      <c r="B137" s="108"/>
      <c r="G137" s="15"/>
      <c r="H137" s="6"/>
      <c r="I137" s="9"/>
      <c r="J137" s="6"/>
      <c r="K137" s="9"/>
      <c r="L137" s="6"/>
      <c r="M137" s="11"/>
      <c r="N137" s="11"/>
      <c r="O137" s="11"/>
      <c r="P137" s="11"/>
      <c r="Q137" s="11"/>
      <c r="R137" s="11"/>
      <c r="S137" s="11"/>
      <c r="T137" s="11"/>
      <c r="U137" s="11"/>
      <c r="W137" s="11"/>
      <c r="X137" s="11"/>
      <c r="Y137" s="11"/>
      <c r="Z137" s="11"/>
      <c r="AA137" s="11"/>
      <c r="AB137" s="11"/>
      <c r="AC137" s="11"/>
      <c r="AD137" s="11"/>
    </row>
    <row r="138" spans="1:30">
      <c r="A138" s="13"/>
      <c r="B138" s="14"/>
      <c r="G138" s="9"/>
      <c r="H138" s="9"/>
      <c r="I138" s="15"/>
      <c r="J138" s="15"/>
      <c r="K138" s="15"/>
      <c r="L138" s="15"/>
      <c r="M138" s="11"/>
      <c r="N138" s="11"/>
      <c r="O138" s="11"/>
      <c r="P138" s="11"/>
      <c r="Q138" s="11"/>
      <c r="R138" s="11"/>
      <c r="S138" s="11"/>
      <c r="T138" s="11"/>
      <c r="U138" s="11"/>
      <c r="W138" s="11"/>
      <c r="X138" s="11"/>
      <c r="Y138" s="11"/>
      <c r="Z138" s="11"/>
      <c r="AA138" s="11"/>
      <c r="AB138" s="11"/>
      <c r="AC138" s="11"/>
      <c r="AD138" s="11"/>
    </row>
    <row r="139" spans="1:30">
      <c r="A139" s="13"/>
      <c r="B139" s="14"/>
      <c r="C139" s="14"/>
      <c r="D139" s="14"/>
      <c r="E139" s="14"/>
      <c r="F139" s="14"/>
      <c r="G139" s="9"/>
      <c r="H139" s="9"/>
      <c r="I139" s="15"/>
      <c r="J139" s="15"/>
      <c r="K139" s="15"/>
      <c r="L139" s="15"/>
      <c r="M139" s="11"/>
      <c r="N139" s="11"/>
      <c r="O139" s="11"/>
      <c r="P139" s="11"/>
      <c r="Q139" s="11"/>
      <c r="R139" s="11"/>
      <c r="S139" s="11"/>
      <c r="T139" s="11"/>
      <c r="U139" s="11"/>
      <c r="W139" s="11"/>
      <c r="X139" s="11"/>
      <c r="Y139" s="11"/>
      <c r="Z139" s="11"/>
      <c r="AA139" s="11"/>
      <c r="AB139" s="11"/>
      <c r="AC139" s="11"/>
      <c r="AD139" s="11"/>
    </row>
    <row r="140" spans="1:30">
      <c r="A140" s="13"/>
      <c r="B140" s="14"/>
      <c r="C140" s="14"/>
      <c r="D140" s="14"/>
      <c r="E140" s="14"/>
      <c r="F140" s="14"/>
      <c r="G140" s="9"/>
      <c r="H140" s="9"/>
      <c r="I140" s="15"/>
      <c r="J140" s="15"/>
      <c r="K140" s="15"/>
      <c r="L140" s="15"/>
      <c r="M140" s="11"/>
      <c r="N140" s="11"/>
      <c r="O140" s="11"/>
      <c r="P140" s="11"/>
      <c r="Q140" s="11"/>
      <c r="R140" s="11"/>
      <c r="S140" s="11"/>
      <c r="T140" s="11"/>
      <c r="U140" s="11"/>
      <c r="W140" s="11"/>
      <c r="X140" s="11"/>
      <c r="Y140" s="11"/>
      <c r="Z140" s="11"/>
      <c r="AA140" s="11"/>
      <c r="AB140" s="11"/>
      <c r="AC140" s="11"/>
      <c r="AD140" s="11"/>
    </row>
    <row r="141" spans="1:30">
      <c r="B141" s="6"/>
      <c r="C141" s="6"/>
      <c r="E141" s="6"/>
      <c r="F141" s="6"/>
      <c r="G141" s="6"/>
      <c r="H141" s="6"/>
      <c r="I141" s="6"/>
      <c r="J141" s="6"/>
      <c r="K141" s="6"/>
      <c r="L141" s="6"/>
      <c r="M141" s="11"/>
      <c r="N141" s="11"/>
      <c r="O141" s="11"/>
      <c r="P141" s="11"/>
      <c r="Q141" s="11"/>
      <c r="R141" s="11"/>
      <c r="S141" s="11"/>
      <c r="T141" s="11"/>
      <c r="U141" s="11"/>
      <c r="W141" s="11"/>
      <c r="X141" s="11"/>
      <c r="Y141" s="11"/>
      <c r="Z141" s="11"/>
      <c r="AA141" s="11"/>
      <c r="AB141" s="11"/>
      <c r="AC141" s="11"/>
      <c r="AD141" s="11"/>
    </row>
    <row r="142" spans="1:30">
      <c r="F142" s="6"/>
      <c r="G142" s="9"/>
      <c r="H142" s="9"/>
      <c r="I142" s="22"/>
      <c r="J142" s="22"/>
      <c r="K142" s="9"/>
      <c r="L142" s="9"/>
      <c r="M142" s="11"/>
      <c r="N142" s="11"/>
      <c r="O142" s="11"/>
      <c r="P142" s="11"/>
      <c r="Q142" s="11"/>
      <c r="R142" s="11"/>
      <c r="S142" s="11"/>
      <c r="T142" s="11"/>
      <c r="U142" s="11"/>
      <c r="W142" s="11"/>
      <c r="X142" s="11"/>
      <c r="Y142" s="11"/>
      <c r="Z142" s="11"/>
      <c r="AA142" s="11"/>
      <c r="AB142" s="11"/>
      <c r="AC142" s="11"/>
      <c r="AD142" s="11"/>
    </row>
    <row r="143" spans="1:30">
      <c r="F143" s="6"/>
      <c r="G143" s="9"/>
      <c r="H143" s="9"/>
      <c r="I143" s="22"/>
      <c r="J143" s="22"/>
      <c r="K143" s="9"/>
      <c r="L143" s="9"/>
      <c r="M143" s="11"/>
      <c r="N143" s="11"/>
      <c r="O143" s="11"/>
      <c r="P143" s="11"/>
      <c r="Q143" s="11"/>
      <c r="R143" s="11"/>
      <c r="S143" s="11"/>
      <c r="T143" s="11"/>
      <c r="U143" s="11"/>
      <c r="W143" s="11"/>
      <c r="X143" s="11"/>
      <c r="Y143" s="11"/>
      <c r="Z143" s="11"/>
      <c r="AA143" s="11"/>
      <c r="AB143" s="11"/>
      <c r="AC143" s="11"/>
      <c r="AD143" s="11"/>
    </row>
    <row r="144" spans="1:30">
      <c r="M144" s="11"/>
      <c r="N144" s="11"/>
      <c r="O144" s="11"/>
      <c r="P144" s="11"/>
      <c r="Q144" s="11"/>
      <c r="R144" s="11"/>
      <c r="S144" s="11"/>
      <c r="T144" s="11"/>
      <c r="U144" s="11"/>
      <c r="W144" s="11"/>
      <c r="X144" s="11"/>
      <c r="Y144" s="11"/>
      <c r="Z144" s="11"/>
      <c r="AA144" s="11"/>
      <c r="AB144" s="11"/>
      <c r="AC144" s="11"/>
      <c r="AD144" s="11"/>
    </row>
    <row r="145" spans="1:30">
      <c r="A145" s="22"/>
      <c r="B145" s="22"/>
      <c r="C145" s="22"/>
      <c r="D145" s="22"/>
      <c r="E145" s="22"/>
      <c r="F145" s="22"/>
      <c r="G145" s="22"/>
      <c r="H145" s="22"/>
      <c r="I145" s="22"/>
      <c r="J145" s="22"/>
      <c r="K145" s="22"/>
      <c r="L145" s="22"/>
      <c r="M145" s="11"/>
      <c r="N145" s="11"/>
      <c r="O145" s="11"/>
      <c r="P145" s="11"/>
      <c r="Q145" s="11"/>
      <c r="R145" s="11"/>
      <c r="S145" s="11"/>
      <c r="T145" s="11"/>
      <c r="U145" s="11"/>
      <c r="W145" s="11"/>
      <c r="X145" s="11"/>
      <c r="Y145" s="11"/>
      <c r="Z145" s="11"/>
      <c r="AA145" s="11"/>
      <c r="AB145" s="11"/>
      <c r="AC145" s="11"/>
      <c r="AD145" s="11"/>
    </row>
    <row r="146" spans="1:30">
      <c r="A146" s="22"/>
      <c r="B146" s="22"/>
      <c r="D146" s="22"/>
      <c r="E146" s="22"/>
      <c r="F146" s="22"/>
      <c r="G146" s="22"/>
      <c r="H146" s="22"/>
      <c r="I146" s="22"/>
      <c r="J146" s="22"/>
      <c r="K146" s="22"/>
      <c r="L146" s="22"/>
      <c r="M146" s="11"/>
      <c r="N146" s="11"/>
      <c r="O146" s="11"/>
      <c r="P146" s="11"/>
      <c r="Q146" s="11"/>
      <c r="R146" s="11"/>
      <c r="S146" s="11"/>
      <c r="T146" s="11"/>
      <c r="U146" s="11"/>
      <c r="W146" s="11"/>
      <c r="X146" s="11"/>
      <c r="Y146" s="11"/>
      <c r="Z146" s="11"/>
      <c r="AA146" s="11"/>
      <c r="AB146" s="11"/>
      <c r="AC146" s="11"/>
      <c r="AD146" s="11"/>
    </row>
    <row r="147" spans="1:30">
      <c r="A147" s="22"/>
      <c r="B147" s="22"/>
      <c r="C147" s="22"/>
      <c r="D147" s="22"/>
      <c r="E147" s="22"/>
      <c r="F147" s="22"/>
      <c r="G147" s="22"/>
      <c r="H147" s="22"/>
      <c r="I147" s="22"/>
      <c r="J147" s="22"/>
      <c r="K147" s="22"/>
      <c r="L147" s="22"/>
      <c r="M147" s="11"/>
      <c r="N147" s="11"/>
      <c r="O147" s="11"/>
      <c r="P147" s="11"/>
      <c r="Q147" s="11"/>
      <c r="R147" s="11"/>
      <c r="S147" s="11"/>
      <c r="T147" s="11"/>
      <c r="U147" s="11"/>
      <c r="W147" s="11"/>
      <c r="X147" s="11"/>
      <c r="Y147" s="11"/>
      <c r="Z147" s="11"/>
      <c r="AA147" s="11"/>
      <c r="AB147" s="11"/>
      <c r="AC147" s="11"/>
      <c r="AD147" s="11"/>
    </row>
    <row r="148" spans="1:30">
      <c r="A148" s="22"/>
      <c r="B148" s="22"/>
      <c r="C148" s="22"/>
      <c r="D148" s="22"/>
      <c r="E148" s="22"/>
      <c r="F148" s="22"/>
      <c r="G148" s="22"/>
      <c r="H148" s="22"/>
      <c r="I148" s="22"/>
      <c r="J148" s="22"/>
      <c r="K148" s="22"/>
      <c r="L148" s="22"/>
      <c r="M148" s="11"/>
      <c r="N148" s="11"/>
      <c r="O148" s="11"/>
      <c r="P148" s="11"/>
      <c r="Q148" s="11"/>
      <c r="R148" s="11"/>
      <c r="S148" s="11"/>
      <c r="T148" s="11"/>
      <c r="U148" s="11"/>
      <c r="W148" s="11"/>
      <c r="X148" s="11"/>
      <c r="Y148" s="11"/>
      <c r="Z148" s="11"/>
      <c r="AA148" s="11"/>
      <c r="AB148" s="11"/>
      <c r="AC148" s="11"/>
      <c r="AD148" s="11"/>
    </row>
    <row r="149" spans="1:30">
      <c r="A149" s="22"/>
      <c r="B149" s="22"/>
      <c r="C149" s="22"/>
      <c r="D149" s="22"/>
      <c r="E149" s="22"/>
      <c r="F149" s="22"/>
      <c r="G149" s="22"/>
      <c r="H149" s="22"/>
      <c r="I149" s="22"/>
      <c r="J149" s="22"/>
      <c r="K149" s="22"/>
      <c r="L149" s="22"/>
      <c r="M149" s="11"/>
      <c r="N149" s="11"/>
      <c r="O149" s="11"/>
      <c r="P149" s="11"/>
      <c r="Q149" s="11"/>
      <c r="R149" s="11"/>
      <c r="S149" s="11"/>
      <c r="T149" s="11"/>
    </row>
    <row r="150" spans="1:30">
      <c r="A150" s="22"/>
      <c r="B150" s="22"/>
      <c r="C150" s="22"/>
      <c r="D150" s="22"/>
      <c r="E150" s="22"/>
      <c r="F150" s="22"/>
      <c r="G150" s="22"/>
      <c r="H150" s="22"/>
      <c r="I150" s="22"/>
      <c r="J150" s="22"/>
      <c r="K150" s="22"/>
      <c r="L150" s="22"/>
      <c r="M150" s="11"/>
      <c r="N150" s="11"/>
      <c r="O150" s="11"/>
      <c r="P150" s="11"/>
      <c r="Q150" s="11"/>
      <c r="R150" s="11"/>
      <c r="S150" s="11"/>
      <c r="T150" s="11"/>
    </row>
    <row r="151" spans="1:30">
      <c r="A151" s="22"/>
      <c r="B151" s="22"/>
      <c r="C151" s="22"/>
      <c r="D151" s="22"/>
      <c r="E151" s="22"/>
      <c r="F151" s="22"/>
      <c r="G151" s="22"/>
      <c r="H151" s="22"/>
      <c r="I151" s="22"/>
      <c r="J151" s="22"/>
      <c r="K151" s="22"/>
      <c r="L151" s="22"/>
    </row>
    <row r="152" spans="1:30">
      <c r="A152" s="22"/>
      <c r="B152" s="22"/>
      <c r="C152" s="22"/>
      <c r="D152" s="22"/>
      <c r="E152" s="22"/>
      <c r="F152" s="22"/>
      <c r="G152" s="22"/>
      <c r="H152" s="22"/>
      <c r="I152" s="22"/>
      <c r="J152" s="22"/>
      <c r="K152" s="22"/>
      <c r="L152" s="22"/>
    </row>
    <row r="153" spans="1:30">
      <c r="A153" s="22"/>
      <c r="B153" s="22"/>
      <c r="C153" s="22"/>
      <c r="D153" s="22"/>
      <c r="E153" s="22"/>
      <c r="F153" s="22"/>
      <c r="G153" s="22"/>
      <c r="H153" s="22"/>
      <c r="I153" s="22"/>
      <c r="J153" s="22"/>
      <c r="K153" s="22"/>
      <c r="L153" s="22"/>
    </row>
    <row r="154" spans="1:30">
      <c r="A154" s="22"/>
      <c r="B154" s="22"/>
      <c r="C154" s="22"/>
      <c r="D154" s="22"/>
      <c r="E154" s="22"/>
      <c r="F154" s="22"/>
      <c r="G154" s="22"/>
      <c r="H154" s="22"/>
      <c r="I154" s="22"/>
      <c r="J154" s="22"/>
      <c r="K154" s="22"/>
      <c r="L154" s="22"/>
    </row>
    <row r="155" spans="1:30">
      <c r="A155" s="22"/>
      <c r="B155" s="22"/>
      <c r="C155" s="22"/>
      <c r="D155" s="22"/>
      <c r="E155" s="22"/>
      <c r="F155" s="22"/>
      <c r="G155" s="22"/>
      <c r="H155" s="22"/>
      <c r="I155" s="22"/>
      <c r="J155" s="22"/>
      <c r="K155" s="22"/>
      <c r="L155" s="22"/>
    </row>
  </sheetData>
  <phoneticPr fontId="35"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E104"/>
  <sheetViews>
    <sheetView zoomScale="90" zoomScaleNormal="90" workbookViewId="0">
      <selection activeCell="B1" sqref="B1"/>
    </sheetView>
  </sheetViews>
  <sheetFormatPr defaultColWidth="9.140625" defaultRowHeight="14.25"/>
  <cols>
    <col min="1" max="1" width="32.85546875" style="124" bestFit="1" customWidth="1"/>
    <col min="2" max="2" width="17.28515625" style="124" bestFit="1" customWidth="1"/>
    <col min="3" max="5" width="12.7109375" style="124" bestFit="1" customWidth="1"/>
    <col min="6" max="13" width="11.42578125" style="124" bestFit="1" customWidth="1"/>
    <col min="14" max="14" width="11.85546875" style="124" customWidth="1"/>
    <col min="15" max="17" width="11.42578125" style="124" bestFit="1" customWidth="1"/>
    <col min="18" max="18" width="9.7109375" style="124" bestFit="1" customWidth="1"/>
    <col min="19" max="24" width="11.42578125" style="124" bestFit="1" customWidth="1"/>
    <col min="25" max="29" width="12.7109375" style="124" bestFit="1" customWidth="1"/>
    <col min="30" max="36" width="11.42578125" style="124" bestFit="1" customWidth="1"/>
    <col min="37" max="37" width="12.7109375" style="124" bestFit="1" customWidth="1"/>
    <col min="38" max="39" width="11.42578125" style="124" bestFit="1" customWidth="1"/>
    <col min="40" max="42" width="12.7109375" style="124" bestFit="1" customWidth="1"/>
    <col min="43" max="50" width="11.42578125" style="124" bestFit="1" customWidth="1"/>
    <col min="51" max="52" width="10.140625" style="124" bestFit="1" customWidth="1"/>
    <col min="53" max="55" width="11.28515625" style="124" bestFit="1" customWidth="1"/>
    <col min="56" max="61" width="10.140625" style="124" bestFit="1" customWidth="1"/>
    <col min="62" max="63" width="10.140625" style="124" customWidth="1"/>
    <col min="64" max="64" width="18.5703125" style="124" customWidth="1"/>
    <col min="65" max="16384" width="9.140625" style="124"/>
  </cols>
  <sheetData>
    <row r="1" spans="1:1071" ht="18.75" customHeight="1">
      <c r="A1" s="596" t="s">
        <v>25</v>
      </c>
      <c r="B1" s="596"/>
      <c r="C1" s="596"/>
      <c r="D1" s="596"/>
      <c r="E1" s="596"/>
      <c r="F1" s="596"/>
      <c r="G1" s="596"/>
      <c r="H1" s="596"/>
      <c r="I1" s="596"/>
      <c r="J1" s="596"/>
      <c r="K1" s="596"/>
      <c r="L1" s="596"/>
      <c r="M1" s="596"/>
      <c r="N1" s="596"/>
      <c r="O1" s="574"/>
      <c r="P1" s="574"/>
      <c r="Q1" s="574"/>
      <c r="R1" s="574"/>
      <c r="S1" s="574"/>
    </row>
    <row r="2" spans="1:1071" s="114" customFormat="1" ht="15">
      <c r="A2" s="596" t="s">
        <v>618</v>
      </c>
      <c r="B2" s="585"/>
      <c r="C2" s="585"/>
      <c r="D2" s="585"/>
      <c r="E2" s="585"/>
      <c r="F2" s="585"/>
      <c r="G2" s="585"/>
      <c r="H2" s="585"/>
      <c r="I2" s="585"/>
      <c r="J2" s="585"/>
      <c r="K2" s="585"/>
      <c r="L2" s="585"/>
      <c r="M2" s="585"/>
      <c r="N2" s="585"/>
      <c r="O2" s="585"/>
      <c r="P2" s="585"/>
      <c r="Q2" s="585"/>
      <c r="R2" s="585"/>
      <c r="S2" s="585"/>
      <c r="T2" s="585"/>
      <c r="U2" s="585"/>
      <c r="V2" s="585"/>
      <c r="W2" s="585"/>
      <c r="X2" s="585"/>
      <c r="Y2" s="585"/>
      <c r="Z2" s="585"/>
      <c r="AA2" s="585"/>
      <c r="AB2" s="585"/>
      <c r="AC2" s="585"/>
      <c r="AD2" s="585"/>
      <c r="AE2" s="585"/>
      <c r="AF2" s="585"/>
      <c r="AG2" s="585"/>
      <c r="AH2" s="585"/>
      <c r="AI2" s="585"/>
      <c r="AJ2" s="585"/>
      <c r="AK2" s="585"/>
      <c r="AL2" s="585"/>
      <c r="AM2" s="585"/>
      <c r="AN2" s="585"/>
      <c r="AO2" s="585"/>
      <c r="AP2" s="585"/>
      <c r="AQ2" s="585"/>
      <c r="AR2" s="585"/>
      <c r="AS2" s="585"/>
      <c r="AT2" s="585"/>
      <c r="AU2" s="585"/>
      <c r="AV2" s="585"/>
      <c r="AW2" s="585"/>
      <c r="AX2" s="585"/>
      <c r="AY2" s="585"/>
      <c r="AZ2" s="585"/>
      <c r="BA2" s="585"/>
      <c r="BB2" s="585"/>
      <c r="BC2" s="585"/>
      <c r="BD2" s="585"/>
      <c r="BE2" s="585"/>
      <c r="BF2" s="585"/>
      <c r="BG2" s="585"/>
      <c r="BH2" s="585"/>
      <c r="BI2" s="585"/>
      <c r="BJ2" s="585"/>
      <c r="BK2" s="585"/>
      <c r="BL2" s="585"/>
      <c r="BM2" s="585"/>
      <c r="BN2" s="585"/>
      <c r="BO2" s="585"/>
      <c r="BP2" s="585"/>
      <c r="BQ2" s="585"/>
      <c r="BR2" s="585"/>
      <c r="BS2" s="585"/>
      <c r="BT2" s="585"/>
      <c r="BU2" s="585"/>
      <c r="BV2" s="585"/>
      <c r="BW2" s="585"/>
      <c r="BX2" s="585"/>
      <c r="BY2" s="585"/>
      <c r="BZ2" s="585"/>
      <c r="CA2" s="585"/>
      <c r="CB2" s="585"/>
      <c r="CC2" s="585"/>
      <c r="CD2" s="585"/>
      <c r="CE2" s="585"/>
      <c r="CF2" s="585"/>
      <c r="CG2" s="585"/>
      <c r="CH2" s="585"/>
      <c r="CI2" s="585"/>
      <c r="CJ2" s="585"/>
      <c r="CK2" s="585"/>
      <c r="CL2" s="585"/>
      <c r="CM2" s="585"/>
      <c r="CN2" s="585"/>
      <c r="CO2" s="585"/>
      <c r="CP2" s="585"/>
      <c r="CQ2" s="585"/>
      <c r="CR2" s="585"/>
      <c r="CS2" s="585"/>
      <c r="CT2" s="585"/>
      <c r="CU2" s="585"/>
      <c r="CV2" s="585"/>
      <c r="CW2" s="585"/>
      <c r="CX2" s="585"/>
      <c r="CY2" s="585"/>
      <c r="CZ2" s="585"/>
      <c r="DA2" s="585"/>
      <c r="DB2" s="585"/>
      <c r="DC2" s="585"/>
      <c r="DD2" s="585"/>
      <c r="DE2" s="585"/>
      <c r="DF2" s="585"/>
      <c r="DG2" s="585"/>
      <c r="DH2" s="585"/>
      <c r="DI2" s="585"/>
      <c r="DJ2" s="585"/>
      <c r="DK2" s="585"/>
      <c r="DL2" s="585"/>
      <c r="DM2" s="585"/>
      <c r="DN2" s="585"/>
      <c r="DO2" s="585"/>
      <c r="DP2" s="585"/>
      <c r="DQ2" s="585"/>
      <c r="DR2" s="585"/>
      <c r="DS2" s="585"/>
      <c r="DT2" s="585"/>
      <c r="DU2" s="585"/>
      <c r="DV2" s="585"/>
      <c r="DW2" s="585"/>
      <c r="DX2" s="585"/>
      <c r="DY2" s="585"/>
      <c r="DZ2" s="585"/>
      <c r="EA2" s="585"/>
      <c r="EB2" s="585"/>
      <c r="EC2" s="585"/>
      <c r="ED2" s="585"/>
      <c r="EE2" s="585"/>
      <c r="EF2" s="585"/>
      <c r="EG2" s="585"/>
      <c r="EH2" s="585"/>
      <c r="EI2" s="585"/>
      <c r="EJ2" s="585"/>
      <c r="EK2" s="585"/>
      <c r="EL2" s="585"/>
      <c r="EM2" s="585"/>
      <c r="EN2" s="585"/>
      <c r="EO2" s="585"/>
      <c r="EP2" s="585"/>
      <c r="EQ2" s="585"/>
      <c r="ER2" s="585"/>
      <c r="ES2" s="585"/>
      <c r="ET2" s="585"/>
      <c r="EU2" s="585"/>
      <c r="EV2" s="585"/>
      <c r="EW2" s="585"/>
      <c r="EX2" s="585"/>
      <c r="EY2" s="585"/>
      <c r="EZ2" s="585"/>
      <c r="FA2" s="585"/>
      <c r="FB2" s="585"/>
      <c r="FC2" s="585"/>
      <c r="FD2" s="585"/>
      <c r="FE2" s="585"/>
      <c r="FF2" s="585"/>
      <c r="FG2" s="585"/>
      <c r="FH2" s="585"/>
      <c r="FI2" s="585"/>
      <c r="FJ2" s="585"/>
      <c r="FK2" s="585"/>
      <c r="FL2" s="585"/>
      <c r="FM2" s="585"/>
      <c r="FN2" s="585"/>
      <c r="FO2" s="585"/>
      <c r="FP2" s="585"/>
      <c r="FQ2" s="585"/>
      <c r="FR2" s="585"/>
      <c r="FS2" s="585"/>
      <c r="FT2" s="585"/>
      <c r="FU2" s="585"/>
      <c r="FV2" s="585"/>
      <c r="FW2" s="585"/>
      <c r="FX2" s="585"/>
      <c r="FY2" s="585"/>
      <c r="FZ2" s="585"/>
      <c r="GA2" s="585"/>
      <c r="GB2" s="585"/>
      <c r="GC2" s="585"/>
      <c r="GD2" s="585"/>
      <c r="GE2" s="585"/>
      <c r="GF2" s="585"/>
      <c r="GG2" s="585"/>
      <c r="GH2" s="585"/>
      <c r="GI2" s="585"/>
      <c r="GJ2" s="585"/>
      <c r="GK2" s="585"/>
      <c r="GL2" s="585"/>
      <c r="GM2" s="585"/>
      <c r="GN2" s="585"/>
      <c r="GO2" s="585"/>
      <c r="GP2" s="585"/>
      <c r="GQ2" s="585"/>
      <c r="GR2" s="585"/>
      <c r="GS2" s="585"/>
      <c r="GT2" s="585"/>
      <c r="GU2" s="585"/>
      <c r="GV2" s="585"/>
      <c r="GW2" s="585"/>
      <c r="GX2" s="585"/>
      <c r="GY2" s="585"/>
      <c r="GZ2" s="585"/>
      <c r="HA2" s="585"/>
      <c r="HB2" s="585"/>
      <c r="HC2" s="585"/>
      <c r="HD2" s="585"/>
      <c r="HE2" s="585"/>
      <c r="HF2" s="585"/>
      <c r="HG2" s="585"/>
      <c r="HH2" s="585"/>
      <c r="HI2" s="585"/>
      <c r="HJ2" s="585"/>
      <c r="HK2" s="585"/>
      <c r="HL2" s="585"/>
      <c r="HM2" s="585"/>
      <c r="HN2" s="585"/>
      <c r="HO2" s="585"/>
      <c r="HP2" s="585"/>
      <c r="HQ2" s="585"/>
      <c r="HR2" s="585"/>
      <c r="HS2" s="585"/>
      <c r="HT2" s="585"/>
      <c r="HU2" s="585"/>
      <c r="HV2" s="585"/>
      <c r="HW2" s="585"/>
      <c r="HX2" s="585"/>
      <c r="HY2" s="585"/>
      <c r="HZ2" s="585"/>
      <c r="IA2" s="585"/>
      <c r="IB2" s="585"/>
      <c r="IC2" s="585"/>
      <c r="ID2" s="585"/>
      <c r="IE2" s="585"/>
      <c r="IF2" s="585"/>
      <c r="IG2" s="585"/>
      <c r="IH2" s="585"/>
      <c r="II2" s="585"/>
      <c r="IJ2" s="585"/>
      <c r="IK2" s="585"/>
      <c r="IL2" s="585"/>
      <c r="IM2" s="585"/>
      <c r="IN2" s="585"/>
      <c r="IO2" s="585"/>
      <c r="IP2" s="585"/>
      <c r="IQ2" s="585"/>
      <c r="IR2" s="585"/>
      <c r="IS2" s="585"/>
      <c r="IT2" s="585"/>
      <c r="IU2" s="585"/>
      <c r="IV2" s="585"/>
      <c r="IW2" s="585"/>
      <c r="IX2" s="585"/>
      <c r="IY2" s="585"/>
      <c r="IZ2" s="585"/>
      <c r="JA2" s="585"/>
      <c r="JB2" s="585"/>
      <c r="JC2" s="585"/>
      <c r="JD2" s="585"/>
      <c r="JE2" s="585"/>
      <c r="JF2" s="585"/>
      <c r="JG2" s="585"/>
      <c r="JH2" s="585"/>
      <c r="JI2" s="585"/>
      <c r="JJ2" s="585"/>
      <c r="JK2" s="585"/>
      <c r="JL2" s="585"/>
      <c r="JM2" s="585"/>
      <c r="JN2" s="585"/>
      <c r="JO2" s="585"/>
      <c r="JP2" s="585"/>
      <c r="JQ2" s="585"/>
      <c r="JR2" s="585"/>
      <c r="JS2" s="585"/>
      <c r="JT2" s="585"/>
      <c r="JU2" s="585"/>
      <c r="JV2" s="585"/>
      <c r="JW2" s="585"/>
      <c r="JX2" s="585"/>
      <c r="JY2" s="585"/>
      <c r="JZ2" s="585"/>
      <c r="KA2" s="585"/>
      <c r="KB2" s="585"/>
      <c r="KC2" s="585"/>
      <c r="KD2" s="585"/>
      <c r="KE2" s="585"/>
      <c r="KF2" s="585"/>
      <c r="KG2" s="585"/>
      <c r="KH2" s="585"/>
      <c r="KI2" s="585"/>
      <c r="KJ2" s="585"/>
      <c r="KK2" s="585"/>
      <c r="KL2" s="585"/>
      <c r="KM2" s="585"/>
      <c r="KN2" s="585"/>
      <c r="KO2" s="585"/>
      <c r="KP2" s="585"/>
      <c r="KQ2" s="585"/>
      <c r="KR2" s="585"/>
      <c r="KS2" s="585"/>
      <c r="KT2" s="585"/>
      <c r="KU2" s="585"/>
      <c r="KV2" s="585"/>
      <c r="KW2" s="585"/>
      <c r="KX2" s="585"/>
      <c r="KY2" s="585"/>
      <c r="KZ2" s="585"/>
      <c r="LA2" s="585"/>
      <c r="LB2" s="585"/>
      <c r="LC2" s="585"/>
      <c r="LD2" s="585"/>
      <c r="LE2" s="585"/>
      <c r="LF2" s="585"/>
      <c r="LG2" s="585"/>
      <c r="LH2" s="585"/>
      <c r="LI2" s="585"/>
      <c r="LJ2" s="585"/>
      <c r="LK2" s="585"/>
      <c r="LL2" s="585"/>
      <c r="LM2" s="585"/>
      <c r="LN2" s="585"/>
      <c r="LO2" s="585"/>
      <c r="LP2" s="585"/>
      <c r="LQ2" s="585"/>
      <c r="LR2" s="585"/>
      <c r="LS2" s="585"/>
      <c r="LT2" s="585"/>
      <c r="LU2" s="585"/>
      <c r="LV2" s="585"/>
      <c r="LW2" s="585"/>
      <c r="LX2" s="585"/>
      <c r="LY2" s="585"/>
      <c r="LZ2" s="585"/>
      <c r="MA2" s="585"/>
      <c r="MB2" s="585"/>
      <c r="MC2" s="585"/>
      <c r="MD2" s="585"/>
      <c r="ME2" s="585"/>
      <c r="MF2" s="585"/>
      <c r="MG2" s="585"/>
      <c r="MH2" s="585"/>
      <c r="MI2" s="585"/>
      <c r="MJ2" s="585"/>
      <c r="MK2" s="585"/>
      <c r="ML2" s="585"/>
      <c r="MM2" s="585"/>
      <c r="MN2" s="585"/>
      <c r="MO2" s="585"/>
      <c r="MP2" s="585"/>
      <c r="MQ2" s="585"/>
      <c r="MR2" s="585"/>
      <c r="MS2" s="585"/>
      <c r="MT2" s="585"/>
      <c r="MU2" s="585"/>
      <c r="MV2" s="585"/>
      <c r="MW2" s="585"/>
      <c r="MX2" s="585"/>
      <c r="MY2" s="585"/>
      <c r="MZ2" s="585"/>
      <c r="NA2" s="585"/>
      <c r="NB2" s="585"/>
      <c r="NC2" s="585"/>
      <c r="ND2" s="585"/>
      <c r="NE2" s="585"/>
      <c r="NF2" s="585"/>
      <c r="NG2" s="585"/>
      <c r="NH2" s="585"/>
      <c r="NI2" s="585"/>
      <c r="NJ2" s="585"/>
      <c r="NK2" s="585"/>
      <c r="NL2" s="585"/>
      <c r="NM2" s="585"/>
      <c r="NN2" s="585"/>
      <c r="NO2" s="585"/>
      <c r="NP2" s="585"/>
      <c r="NQ2" s="585"/>
      <c r="NR2" s="585"/>
      <c r="NS2" s="585"/>
      <c r="NT2" s="585"/>
      <c r="NU2" s="585"/>
      <c r="NV2" s="585"/>
      <c r="NW2" s="585"/>
      <c r="NX2" s="585"/>
      <c r="NY2" s="585"/>
      <c r="NZ2" s="585"/>
      <c r="OA2" s="585"/>
      <c r="OB2" s="585"/>
      <c r="OC2" s="585"/>
      <c r="OD2" s="585"/>
      <c r="OE2" s="585"/>
      <c r="OF2" s="585"/>
      <c r="OG2" s="585"/>
      <c r="OH2" s="585"/>
      <c r="OI2" s="585"/>
      <c r="OJ2" s="585"/>
      <c r="OK2" s="585"/>
      <c r="OL2" s="585"/>
      <c r="OM2" s="585"/>
      <c r="ON2" s="585"/>
      <c r="OO2" s="585"/>
      <c r="OP2" s="585"/>
      <c r="OQ2" s="585"/>
      <c r="OR2" s="585"/>
      <c r="OS2" s="585"/>
      <c r="OT2" s="585"/>
      <c r="OU2" s="585"/>
      <c r="OV2" s="585"/>
      <c r="OW2" s="585"/>
      <c r="OX2" s="585"/>
      <c r="OY2" s="585"/>
      <c r="OZ2" s="585"/>
      <c r="PA2" s="585"/>
      <c r="PB2" s="585"/>
      <c r="PC2" s="585"/>
      <c r="PD2" s="585"/>
      <c r="PE2" s="585"/>
      <c r="PF2" s="585"/>
      <c r="PG2" s="585"/>
      <c r="PH2" s="585"/>
      <c r="PI2" s="585"/>
      <c r="PJ2" s="585"/>
      <c r="PK2" s="585"/>
      <c r="PL2" s="585"/>
      <c r="PM2" s="585"/>
      <c r="PN2" s="585"/>
      <c r="PO2" s="585"/>
      <c r="PP2" s="585"/>
      <c r="PQ2" s="585"/>
      <c r="PR2" s="585"/>
      <c r="PS2" s="585"/>
      <c r="PT2" s="585"/>
      <c r="PU2" s="585"/>
      <c r="PV2" s="585"/>
      <c r="PW2" s="585"/>
      <c r="PX2" s="585"/>
      <c r="PY2" s="585"/>
      <c r="PZ2" s="585"/>
      <c r="QA2" s="585"/>
      <c r="QB2" s="585"/>
      <c r="QC2" s="585"/>
      <c r="QD2" s="585"/>
      <c r="QE2" s="585"/>
      <c r="QF2" s="585"/>
      <c r="QG2" s="585"/>
      <c r="QH2" s="585"/>
      <c r="QI2" s="585"/>
      <c r="QJ2" s="585"/>
      <c r="QK2" s="585"/>
      <c r="QL2" s="585"/>
      <c r="QM2" s="585"/>
      <c r="QN2" s="585"/>
      <c r="QO2" s="585"/>
      <c r="QP2" s="585"/>
      <c r="QQ2" s="585"/>
      <c r="QR2" s="585"/>
      <c r="QS2" s="585"/>
      <c r="QT2" s="585"/>
      <c r="QU2" s="585"/>
      <c r="QV2" s="585"/>
      <c r="QW2" s="585"/>
      <c r="QX2" s="585"/>
      <c r="QY2" s="585"/>
      <c r="QZ2" s="585"/>
      <c r="RA2" s="585"/>
      <c r="RB2" s="585"/>
      <c r="RC2" s="585"/>
      <c r="RD2" s="585"/>
      <c r="RE2" s="585"/>
      <c r="RF2" s="585"/>
      <c r="RG2" s="585"/>
      <c r="RH2" s="585"/>
      <c r="RI2" s="585"/>
      <c r="RJ2" s="585"/>
      <c r="RK2" s="585"/>
      <c r="RL2" s="585"/>
      <c r="RM2" s="585"/>
      <c r="RN2" s="585"/>
      <c r="RO2" s="585"/>
      <c r="RP2" s="585"/>
      <c r="RQ2" s="585"/>
      <c r="RR2" s="585"/>
      <c r="RS2" s="585"/>
      <c r="RT2" s="585"/>
      <c r="RU2" s="585"/>
      <c r="RV2" s="585"/>
      <c r="RW2" s="585"/>
      <c r="RX2" s="585"/>
      <c r="RY2" s="585"/>
      <c r="RZ2" s="585"/>
      <c r="SA2" s="585"/>
      <c r="SB2" s="585"/>
      <c r="SC2" s="585"/>
      <c r="SD2" s="585"/>
      <c r="SE2" s="585"/>
      <c r="SF2" s="585"/>
      <c r="SG2" s="585"/>
      <c r="SH2" s="585"/>
      <c r="SI2" s="585"/>
      <c r="SJ2" s="585"/>
      <c r="SK2" s="585"/>
      <c r="SL2" s="585"/>
      <c r="SM2" s="585"/>
      <c r="SN2" s="585"/>
      <c r="SO2" s="585"/>
      <c r="SP2" s="585"/>
      <c r="SQ2" s="585"/>
      <c r="SR2" s="585"/>
      <c r="SS2" s="585"/>
      <c r="ST2" s="585"/>
      <c r="SU2" s="585"/>
      <c r="SV2" s="585"/>
      <c r="SW2" s="585"/>
      <c r="SX2" s="585"/>
      <c r="SY2" s="585"/>
      <c r="SZ2" s="585"/>
      <c r="TA2" s="585"/>
      <c r="TB2" s="585"/>
      <c r="TC2" s="585"/>
      <c r="TD2" s="585"/>
      <c r="TE2" s="585"/>
      <c r="TF2" s="585"/>
      <c r="TG2" s="585"/>
      <c r="TH2" s="585"/>
      <c r="TI2" s="585"/>
      <c r="TJ2" s="585"/>
      <c r="TK2" s="585"/>
      <c r="TL2" s="585"/>
      <c r="TM2" s="585"/>
      <c r="TN2" s="585"/>
      <c r="TO2" s="585"/>
      <c r="TP2" s="585"/>
      <c r="TQ2" s="585"/>
      <c r="TR2" s="585"/>
      <c r="TS2" s="585"/>
      <c r="TT2" s="585"/>
      <c r="TU2" s="585"/>
      <c r="TV2" s="585"/>
      <c r="TW2" s="585"/>
      <c r="TX2" s="585"/>
      <c r="TY2" s="585"/>
      <c r="TZ2" s="585"/>
      <c r="UA2" s="585"/>
      <c r="UB2" s="585"/>
      <c r="UC2" s="585"/>
      <c r="UD2" s="585"/>
      <c r="UE2" s="585"/>
      <c r="UF2" s="585"/>
      <c r="UG2" s="585"/>
      <c r="UH2" s="585"/>
      <c r="UI2" s="585"/>
      <c r="UJ2" s="585"/>
      <c r="UK2" s="585"/>
      <c r="UL2" s="585"/>
      <c r="UM2" s="585"/>
      <c r="UN2" s="585"/>
      <c r="UO2" s="585"/>
      <c r="UP2" s="585"/>
      <c r="UQ2" s="585"/>
      <c r="UR2" s="585"/>
      <c r="US2" s="585"/>
      <c r="UT2" s="585"/>
      <c r="UU2" s="585"/>
      <c r="UV2" s="585"/>
      <c r="UW2" s="585"/>
      <c r="UX2" s="585"/>
      <c r="UY2" s="585"/>
      <c r="UZ2" s="585"/>
      <c r="VA2" s="585"/>
      <c r="VB2" s="585"/>
      <c r="VC2" s="585"/>
      <c r="VD2" s="585"/>
      <c r="VE2" s="585"/>
      <c r="VF2" s="585"/>
      <c r="VG2" s="585"/>
      <c r="VH2" s="585"/>
      <c r="VI2" s="585"/>
      <c r="VJ2" s="585"/>
      <c r="VK2" s="585"/>
      <c r="VL2" s="585"/>
      <c r="VM2" s="585"/>
      <c r="VN2" s="585"/>
      <c r="VO2" s="585"/>
      <c r="VP2" s="585"/>
      <c r="VQ2" s="585"/>
      <c r="VR2" s="585"/>
      <c r="VS2" s="585"/>
      <c r="VT2" s="585"/>
      <c r="VU2" s="585"/>
      <c r="VV2" s="585"/>
      <c r="VW2" s="585"/>
      <c r="VX2" s="585"/>
      <c r="VY2" s="585"/>
      <c r="VZ2" s="585"/>
      <c r="WA2" s="585"/>
      <c r="WB2" s="585"/>
      <c r="WC2" s="585"/>
      <c r="WD2" s="585"/>
      <c r="WE2" s="585"/>
      <c r="WF2" s="585"/>
      <c r="WG2" s="585"/>
      <c r="WH2" s="585"/>
      <c r="WI2" s="585"/>
      <c r="WJ2" s="585"/>
      <c r="WK2" s="585"/>
      <c r="WL2" s="585"/>
      <c r="WM2" s="585"/>
      <c r="WN2" s="585"/>
      <c r="WO2" s="585"/>
      <c r="WP2" s="585"/>
      <c r="WQ2" s="585"/>
      <c r="WR2" s="585"/>
      <c r="WS2" s="585"/>
      <c r="WT2" s="585"/>
      <c r="WU2" s="585"/>
      <c r="WV2" s="585"/>
      <c r="WW2" s="585"/>
      <c r="WX2" s="585"/>
      <c r="WY2" s="585"/>
      <c r="WZ2" s="585"/>
      <c r="XA2" s="585"/>
      <c r="XB2" s="585"/>
      <c r="XC2" s="585"/>
      <c r="XD2" s="585"/>
      <c r="XE2" s="585"/>
      <c r="XF2" s="585"/>
      <c r="XG2" s="585"/>
      <c r="XH2" s="585"/>
      <c r="XI2" s="585"/>
      <c r="XJ2" s="585"/>
      <c r="XK2" s="585"/>
      <c r="XL2" s="585"/>
      <c r="XM2" s="585"/>
      <c r="XN2" s="585"/>
      <c r="XO2" s="585"/>
      <c r="XP2" s="585"/>
      <c r="XQ2" s="585"/>
      <c r="XR2" s="585"/>
      <c r="XS2" s="585"/>
      <c r="XT2" s="585"/>
      <c r="XU2" s="585"/>
      <c r="XV2" s="585"/>
      <c r="XW2" s="585"/>
      <c r="XX2" s="585"/>
      <c r="XY2" s="585"/>
      <c r="XZ2" s="585"/>
      <c r="YA2" s="585"/>
      <c r="YB2" s="585"/>
      <c r="YC2" s="585"/>
      <c r="YD2" s="585"/>
      <c r="YE2" s="585"/>
      <c r="YF2" s="585"/>
      <c r="YG2" s="585"/>
      <c r="YH2" s="585"/>
      <c r="YI2" s="585"/>
      <c r="YJ2" s="585"/>
      <c r="YK2" s="585"/>
      <c r="YL2" s="585"/>
      <c r="YM2" s="585"/>
      <c r="YN2" s="585"/>
      <c r="YO2" s="585"/>
      <c r="YP2" s="585"/>
      <c r="YQ2" s="585"/>
      <c r="YR2" s="585"/>
      <c r="YS2" s="585"/>
      <c r="YT2" s="585"/>
      <c r="YU2" s="585"/>
      <c r="YV2" s="585"/>
      <c r="YW2" s="585"/>
      <c r="YX2" s="585"/>
      <c r="YY2" s="585"/>
      <c r="YZ2" s="585"/>
      <c r="ZA2" s="585"/>
      <c r="ZB2" s="585"/>
      <c r="ZC2" s="585"/>
      <c r="ZD2" s="585"/>
      <c r="ZE2" s="585"/>
      <c r="ZF2" s="585"/>
      <c r="ZG2" s="585"/>
      <c r="ZH2" s="585"/>
      <c r="ZI2" s="585"/>
      <c r="ZJ2" s="585"/>
      <c r="ZK2" s="585"/>
      <c r="ZL2" s="585"/>
      <c r="ZM2" s="585"/>
      <c r="ZN2" s="585"/>
      <c r="ZO2" s="585"/>
      <c r="ZP2" s="585"/>
      <c r="ZQ2" s="585"/>
      <c r="ZR2" s="585"/>
      <c r="ZS2" s="585"/>
      <c r="ZT2" s="585"/>
      <c r="ZU2" s="585"/>
      <c r="ZV2" s="585"/>
      <c r="ZW2" s="585"/>
      <c r="ZX2" s="585"/>
      <c r="ZY2" s="585"/>
      <c r="ZZ2" s="585"/>
      <c r="AAA2" s="585"/>
      <c r="AAB2" s="585"/>
      <c r="AAC2" s="585"/>
      <c r="AAD2" s="585"/>
      <c r="AAE2" s="585"/>
      <c r="AAF2" s="585"/>
      <c r="AAG2" s="585"/>
      <c r="AAH2" s="585"/>
      <c r="AAI2" s="585"/>
      <c r="AAJ2" s="585"/>
      <c r="AAK2" s="585"/>
      <c r="AAL2" s="585"/>
      <c r="AAM2" s="585"/>
      <c r="AAN2" s="585"/>
      <c r="AAO2" s="585"/>
      <c r="AAP2" s="585"/>
      <c r="AAQ2" s="585"/>
      <c r="AAR2" s="585"/>
      <c r="AAS2" s="585"/>
      <c r="AAT2" s="585"/>
      <c r="AAU2" s="585"/>
      <c r="AAV2" s="585"/>
      <c r="AAW2" s="585"/>
      <c r="AAX2" s="585"/>
      <c r="AAY2" s="585"/>
      <c r="AAZ2" s="585"/>
      <c r="ABA2" s="585"/>
      <c r="ABB2" s="585"/>
      <c r="ABC2" s="585"/>
      <c r="ABD2" s="585"/>
      <c r="ABE2" s="585"/>
      <c r="ABF2" s="585"/>
      <c r="ABG2" s="585"/>
      <c r="ABH2" s="585"/>
      <c r="ABI2" s="585"/>
      <c r="ABJ2" s="585"/>
      <c r="ABK2" s="585"/>
      <c r="ABL2" s="585"/>
      <c r="ABM2" s="585"/>
      <c r="ABN2" s="585"/>
      <c r="ABO2" s="585"/>
      <c r="ABP2" s="585"/>
      <c r="ABQ2" s="585"/>
      <c r="ABR2" s="585"/>
      <c r="ABS2" s="585"/>
      <c r="ABT2" s="585"/>
      <c r="ABU2" s="585"/>
      <c r="ABV2" s="585"/>
      <c r="ABW2" s="585"/>
      <c r="ABX2" s="585"/>
      <c r="ABY2" s="585"/>
      <c r="ABZ2" s="585"/>
      <c r="ACA2" s="585"/>
      <c r="ACB2" s="585"/>
      <c r="ACC2" s="585"/>
      <c r="ACD2" s="585"/>
      <c r="ACE2" s="585"/>
      <c r="ACF2" s="585"/>
      <c r="ACG2" s="585"/>
      <c r="ACH2" s="585"/>
      <c r="ACI2" s="585"/>
      <c r="ACJ2" s="585"/>
      <c r="ACK2" s="585"/>
      <c r="ACL2" s="585"/>
      <c r="ACM2" s="585"/>
      <c r="ACN2" s="585"/>
      <c r="ACO2" s="585"/>
      <c r="ACP2" s="585"/>
      <c r="ACQ2" s="585"/>
      <c r="ACR2" s="585"/>
      <c r="ACS2" s="585"/>
      <c r="ACT2" s="585"/>
      <c r="ACU2" s="585"/>
      <c r="ACV2" s="585"/>
      <c r="ACW2" s="585"/>
      <c r="ACX2" s="585"/>
      <c r="ACY2" s="585"/>
      <c r="ACZ2" s="585"/>
      <c r="ADA2" s="585"/>
      <c r="ADB2" s="585"/>
      <c r="ADC2" s="585"/>
      <c r="ADD2" s="585"/>
      <c r="ADE2" s="585"/>
      <c r="ADF2" s="585"/>
      <c r="ADG2" s="585"/>
      <c r="ADH2" s="585"/>
      <c r="ADI2" s="585"/>
      <c r="ADJ2" s="585"/>
      <c r="ADK2" s="585"/>
      <c r="ADL2" s="585"/>
      <c r="ADM2" s="585"/>
      <c r="ADN2" s="585"/>
      <c r="ADO2" s="585"/>
      <c r="ADP2" s="585"/>
      <c r="ADQ2" s="585"/>
      <c r="ADR2" s="585"/>
      <c r="ADS2" s="585"/>
      <c r="ADT2" s="585"/>
      <c r="ADU2" s="585"/>
      <c r="ADV2" s="585"/>
      <c r="ADW2" s="585"/>
      <c r="ADX2" s="585"/>
      <c r="ADY2" s="585"/>
      <c r="ADZ2" s="585"/>
      <c r="AEA2" s="585"/>
      <c r="AEB2" s="585"/>
      <c r="AEC2" s="585"/>
      <c r="AED2" s="585"/>
      <c r="AEE2" s="585"/>
      <c r="AEF2" s="585"/>
      <c r="AEG2" s="585"/>
      <c r="AEH2" s="585"/>
      <c r="AEI2" s="585"/>
      <c r="AEJ2" s="585"/>
      <c r="AEK2" s="585"/>
      <c r="AEL2" s="585"/>
      <c r="AEM2" s="585"/>
      <c r="AEN2" s="585"/>
      <c r="AEO2" s="585"/>
      <c r="AEP2" s="585"/>
      <c r="AEQ2" s="585"/>
      <c r="AER2" s="585"/>
      <c r="AES2" s="585"/>
      <c r="AET2" s="585"/>
      <c r="AEU2" s="585"/>
      <c r="AEV2" s="585"/>
      <c r="AEW2" s="585"/>
      <c r="AEX2" s="585"/>
      <c r="AEY2" s="585"/>
      <c r="AEZ2" s="585"/>
      <c r="AFA2" s="585"/>
      <c r="AFB2" s="585"/>
      <c r="AFC2" s="585"/>
      <c r="AFD2" s="585"/>
      <c r="AFE2" s="585"/>
      <c r="AFF2" s="585"/>
      <c r="AFG2" s="585"/>
      <c r="AFH2" s="585"/>
      <c r="AFI2" s="585"/>
      <c r="AFJ2" s="585"/>
      <c r="AFK2" s="585"/>
      <c r="AFL2" s="585"/>
      <c r="AFM2" s="585"/>
      <c r="AFN2" s="585"/>
      <c r="AFO2" s="585"/>
      <c r="AFP2" s="585"/>
      <c r="AFQ2" s="585"/>
      <c r="AFR2" s="585"/>
      <c r="AFS2" s="585"/>
      <c r="AFT2" s="585"/>
      <c r="AFU2" s="585"/>
      <c r="AFV2" s="585"/>
      <c r="AFW2" s="585"/>
      <c r="AFX2" s="585"/>
      <c r="AFY2" s="585"/>
      <c r="AFZ2" s="585"/>
      <c r="AGA2" s="585"/>
      <c r="AGB2" s="585"/>
      <c r="AGC2" s="585"/>
      <c r="AGD2" s="585"/>
      <c r="AGE2" s="585"/>
      <c r="AGF2" s="585"/>
      <c r="AGG2" s="585"/>
      <c r="AGH2" s="585"/>
      <c r="AGI2" s="585"/>
      <c r="AGJ2" s="585"/>
      <c r="AGK2" s="585"/>
      <c r="AGL2" s="585"/>
      <c r="AGM2" s="585"/>
      <c r="AGN2" s="585"/>
      <c r="AGO2" s="585"/>
      <c r="AGP2" s="585"/>
      <c r="AGQ2" s="585"/>
      <c r="AGR2" s="585"/>
      <c r="AGS2" s="585"/>
      <c r="AGT2" s="585"/>
      <c r="AGU2" s="585"/>
      <c r="AGV2" s="585"/>
      <c r="AGW2" s="585"/>
      <c r="AGX2" s="585"/>
      <c r="AGY2" s="585"/>
      <c r="AGZ2" s="585"/>
      <c r="AHA2" s="585"/>
      <c r="AHB2" s="585"/>
      <c r="AHC2" s="585"/>
      <c r="AHD2" s="585"/>
      <c r="AHE2" s="585"/>
      <c r="AHF2" s="585"/>
      <c r="AHG2" s="585"/>
      <c r="AHH2" s="585"/>
      <c r="AHI2" s="585"/>
      <c r="AHJ2" s="585"/>
      <c r="AHK2" s="585"/>
      <c r="AHL2" s="585"/>
      <c r="AHM2" s="585"/>
      <c r="AHN2" s="585"/>
      <c r="AHO2" s="585"/>
      <c r="AHP2" s="585"/>
      <c r="AHQ2" s="585"/>
      <c r="AHR2" s="585"/>
      <c r="AHS2" s="585"/>
      <c r="AHT2" s="585"/>
      <c r="AHU2" s="585"/>
      <c r="AHV2" s="585"/>
      <c r="AHW2" s="585"/>
      <c r="AHX2" s="585"/>
      <c r="AHY2" s="585"/>
      <c r="AHZ2" s="585"/>
      <c r="AIA2" s="585"/>
      <c r="AIB2" s="585"/>
      <c r="AIC2" s="585"/>
      <c r="AID2" s="585"/>
      <c r="AIE2" s="585"/>
      <c r="AIF2" s="585"/>
      <c r="AIG2" s="585"/>
      <c r="AIH2" s="585"/>
      <c r="AII2" s="585"/>
      <c r="AIJ2" s="585"/>
      <c r="AIK2" s="585"/>
      <c r="AIL2" s="585"/>
      <c r="AIM2" s="585"/>
      <c r="AIN2" s="585"/>
      <c r="AIO2" s="585"/>
      <c r="AIP2" s="585"/>
      <c r="AIQ2" s="585"/>
      <c r="AIR2" s="585"/>
      <c r="AIS2" s="585"/>
      <c r="AIT2" s="585"/>
      <c r="AIU2" s="585"/>
      <c r="AIV2" s="585"/>
      <c r="AIW2" s="585"/>
      <c r="AIX2" s="585"/>
      <c r="AIY2" s="585"/>
      <c r="AIZ2" s="585"/>
      <c r="AJA2" s="585"/>
      <c r="AJB2" s="585"/>
      <c r="AJC2" s="585"/>
      <c r="AJD2" s="585"/>
      <c r="AJE2" s="585"/>
      <c r="AJF2" s="585"/>
      <c r="AJG2" s="585"/>
      <c r="AJH2" s="585"/>
      <c r="AJI2" s="585"/>
      <c r="AJJ2" s="585"/>
      <c r="AJK2" s="585"/>
      <c r="AJL2" s="585"/>
      <c r="AJM2" s="585"/>
      <c r="AJN2" s="585"/>
      <c r="AJO2" s="585"/>
      <c r="AJP2" s="585"/>
      <c r="AJQ2" s="585"/>
      <c r="AJR2" s="585"/>
      <c r="AJS2" s="585"/>
      <c r="AJT2" s="585"/>
      <c r="AJU2" s="585"/>
      <c r="AJV2" s="585"/>
      <c r="AJW2" s="585"/>
      <c r="AJX2" s="585"/>
      <c r="AJY2" s="585"/>
      <c r="AJZ2" s="585"/>
      <c r="AKA2" s="585"/>
      <c r="AKB2" s="585"/>
      <c r="AKC2" s="585"/>
      <c r="AKD2" s="585"/>
      <c r="AKE2" s="585"/>
      <c r="AKF2" s="585"/>
      <c r="AKG2" s="585"/>
      <c r="AKH2" s="585"/>
      <c r="AKI2" s="585"/>
      <c r="AKJ2" s="585"/>
      <c r="AKK2" s="585"/>
      <c r="AKL2" s="585"/>
      <c r="AKM2" s="585"/>
      <c r="AKN2" s="585"/>
      <c r="AKO2" s="585"/>
      <c r="AKP2" s="585"/>
      <c r="AKQ2" s="585"/>
      <c r="AKR2" s="585"/>
      <c r="AKS2" s="585"/>
      <c r="AKT2" s="585"/>
      <c r="AKU2" s="585"/>
      <c r="AKV2" s="585"/>
      <c r="AKW2" s="585"/>
      <c r="AKX2" s="585"/>
      <c r="AKY2" s="585"/>
      <c r="AKZ2" s="585"/>
      <c r="ALA2" s="585"/>
      <c r="ALB2" s="585"/>
      <c r="ALC2" s="585"/>
      <c r="ALD2" s="585"/>
      <c r="ALE2" s="585"/>
      <c r="ALF2" s="585"/>
      <c r="ALG2" s="585"/>
      <c r="ALH2" s="585"/>
      <c r="ALI2" s="585"/>
      <c r="ALJ2" s="585"/>
      <c r="ALK2" s="585"/>
      <c r="ALL2" s="585"/>
      <c r="ALM2" s="585"/>
      <c r="ALN2" s="585"/>
      <c r="ALO2" s="585"/>
      <c r="ALP2" s="585"/>
      <c r="ALQ2" s="585"/>
      <c r="ALR2" s="585"/>
    </row>
    <row r="3" spans="1:1071" s="114" customFormat="1" ht="15">
      <c r="A3" s="596"/>
      <c r="B3" s="585"/>
      <c r="C3" s="585"/>
      <c r="D3" s="585"/>
      <c r="E3" s="585"/>
      <c r="F3" s="585"/>
      <c r="G3" s="585"/>
      <c r="H3" s="585"/>
      <c r="I3" s="585"/>
      <c r="J3" s="585"/>
      <c r="K3" s="585"/>
      <c r="L3" s="585"/>
      <c r="M3" s="585"/>
      <c r="N3" s="585"/>
      <c r="O3" s="585"/>
      <c r="P3" s="585"/>
      <c r="Q3" s="585"/>
      <c r="R3" s="585"/>
      <c r="S3" s="585"/>
      <c r="T3" s="585"/>
      <c r="U3" s="585"/>
      <c r="V3" s="585"/>
      <c r="W3" s="585"/>
      <c r="X3" s="585"/>
      <c r="Y3" s="585"/>
      <c r="Z3" s="585"/>
      <c r="AA3" s="585"/>
      <c r="AB3" s="585"/>
      <c r="AC3" s="585"/>
      <c r="AD3" s="585"/>
      <c r="AE3" s="585"/>
      <c r="AF3" s="585"/>
      <c r="AG3" s="585"/>
      <c r="AH3" s="585"/>
      <c r="AI3" s="585"/>
      <c r="AJ3" s="585"/>
      <c r="AK3" s="585"/>
      <c r="AL3" s="585"/>
      <c r="AM3" s="585"/>
      <c r="AN3" s="585"/>
      <c r="AO3" s="585"/>
      <c r="AP3" s="585"/>
      <c r="AQ3" s="585"/>
      <c r="AR3" s="585"/>
      <c r="AS3" s="585"/>
      <c r="AT3" s="585"/>
      <c r="AU3" s="585"/>
      <c r="AV3" s="585"/>
      <c r="AW3" s="585"/>
      <c r="AX3" s="585"/>
      <c r="AY3" s="585"/>
      <c r="AZ3" s="585"/>
      <c r="BA3" s="585"/>
      <c r="BB3" s="585"/>
      <c r="BC3" s="585"/>
      <c r="BD3" s="585"/>
      <c r="BE3" s="585"/>
      <c r="BF3" s="585"/>
      <c r="BG3" s="585"/>
      <c r="BH3" s="585"/>
      <c r="BI3" s="585"/>
      <c r="BJ3" s="585"/>
      <c r="BK3" s="585"/>
      <c r="BL3" s="585"/>
      <c r="BM3" s="585"/>
      <c r="BN3" s="585"/>
      <c r="BO3" s="585"/>
      <c r="BP3" s="585"/>
      <c r="BQ3" s="585"/>
      <c r="BR3" s="585"/>
      <c r="BS3" s="585"/>
      <c r="BT3" s="585"/>
      <c r="BU3" s="585"/>
      <c r="BV3" s="585"/>
      <c r="BW3" s="585"/>
      <c r="BX3" s="585"/>
      <c r="BY3" s="585"/>
      <c r="BZ3" s="585"/>
      <c r="CA3" s="585"/>
      <c r="CB3" s="585"/>
      <c r="CC3" s="585"/>
      <c r="CD3" s="585"/>
      <c r="CE3" s="585"/>
      <c r="CF3" s="585"/>
      <c r="CG3" s="585"/>
      <c r="CH3" s="585"/>
      <c r="CI3" s="585"/>
      <c r="CJ3" s="585"/>
      <c r="CK3" s="585"/>
      <c r="CL3" s="585"/>
      <c r="CM3" s="585"/>
      <c r="CN3" s="585"/>
      <c r="CO3" s="585"/>
      <c r="CP3" s="585"/>
      <c r="CQ3" s="585"/>
      <c r="CR3" s="585"/>
      <c r="CS3" s="585"/>
      <c r="CT3" s="585"/>
      <c r="CU3" s="585"/>
      <c r="CV3" s="585"/>
      <c r="CW3" s="585"/>
      <c r="CX3" s="585"/>
      <c r="CY3" s="585"/>
      <c r="CZ3" s="585"/>
      <c r="DA3" s="585"/>
      <c r="DB3" s="585"/>
      <c r="DC3" s="585"/>
      <c r="DD3" s="585"/>
      <c r="DE3" s="585"/>
      <c r="DF3" s="585"/>
      <c r="DG3" s="585"/>
      <c r="DH3" s="585"/>
      <c r="DI3" s="585"/>
      <c r="DJ3" s="585"/>
      <c r="DK3" s="585"/>
      <c r="DL3" s="585"/>
      <c r="DM3" s="585"/>
      <c r="DN3" s="585"/>
      <c r="DO3" s="585"/>
      <c r="DP3" s="585"/>
      <c r="DQ3" s="585"/>
      <c r="DR3" s="585"/>
      <c r="DS3" s="585"/>
      <c r="DT3" s="585"/>
      <c r="DU3" s="585"/>
      <c r="DV3" s="585"/>
      <c r="DW3" s="585"/>
      <c r="DX3" s="585"/>
      <c r="DY3" s="585"/>
      <c r="DZ3" s="585"/>
      <c r="EA3" s="585"/>
      <c r="EB3" s="585"/>
      <c r="EC3" s="585"/>
      <c r="ED3" s="585"/>
      <c r="EE3" s="585"/>
      <c r="EF3" s="585"/>
      <c r="EG3" s="585"/>
      <c r="EH3" s="585"/>
      <c r="EI3" s="585"/>
      <c r="EJ3" s="585"/>
      <c r="EK3" s="585"/>
      <c r="EL3" s="585"/>
      <c r="EM3" s="585"/>
      <c r="EN3" s="585"/>
      <c r="EO3" s="585"/>
      <c r="EP3" s="585"/>
      <c r="EQ3" s="585"/>
      <c r="ER3" s="585"/>
      <c r="ES3" s="585"/>
      <c r="ET3" s="585"/>
      <c r="EU3" s="585"/>
      <c r="EV3" s="585"/>
      <c r="EW3" s="585"/>
      <c r="EX3" s="585"/>
      <c r="EY3" s="585"/>
      <c r="EZ3" s="585"/>
      <c r="FA3" s="585"/>
      <c r="FB3" s="585"/>
      <c r="FC3" s="585"/>
      <c r="FD3" s="585"/>
      <c r="FE3" s="585"/>
      <c r="FF3" s="585"/>
      <c r="FG3" s="585"/>
      <c r="FH3" s="585"/>
      <c r="FI3" s="585"/>
      <c r="FJ3" s="585"/>
      <c r="FK3" s="585"/>
      <c r="FL3" s="585"/>
      <c r="FM3" s="585"/>
      <c r="FN3" s="585"/>
      <c r="FO3" s="585"/>
      <c r="FP3" s="585"/>
      <c r="FQ3" s="585"/>
      <c r="FR3" s="585"/>
      <c r="FS3" s="585"/>
      <c r="FT3" s="585"/>
      <c r="FU3" s="585"/>
      <c r="FV3" s="585"/>
      <c r="FW3" s="585"/>
      <c r="FX3" s="585"/>
      <c r="FY3" s="585"/>
      <c r="FZ3" s="585"/>
      <c r="GA3" s="585"/>
      <c r="GB3" s="585"/>
      <c r="GC3" s="585"/>
      <c r="GD3" s="585"/>
      <c r="GE3" s="585"/>
      <c r="GF3" s="585"/>
      <c r="GG3" s="585"/>
      <c r="GH3" s="585"/>
      <c r="GI3" s="585"/>
      <c r="GJ3" s="585"/>
      <c r="GK3" s="585"/>
      <c r="GL3" s="585"/>
      <c r="GM3" s="585"/>
      <c r="GN3" s="585"/>
      <c r="GO3" s="585"/>
      <c r="GP3" s="585"/>
      <c r="GQ3" s="585"/>
      <c r="GR3" s="585"/>
      <c r="GS3" s="585"/>
      <c r="GT3" s="585"/>
      <c r="GU3" s="585"/>
      <c r="GV3" s="585"/>
      <c r="GW3" s="585"/>
      <c r="GX3" s="585"/>
      <c r="GY3" s="585"/>
      <c r="GZ3" s="585"/>
      <c r="HA3" s="585"/>
      <c r="HB3" s="585"/>
      <c r="HC3" s="585"/>
      <c r="HD3" s="585"/>
      <c r="HE3" s="585"/>
      <c r="HF3" s="585"/>
      <c r="HG3" s="585"/>
      <c r="HH3" s="585"/>
      <c r="HI3" s="585"/>
      <c r="HJ3" s="585"/>
      <c r="HK3" s="585"/>
      <c r="HL3" s="585"/>
      <c r="HM3" s="585"/>
      <c r="HN3" s="585"/>
      <c r="HO3" s="585"/>
      <c r="HP3" s="585"/>
      <c r="HQ3" s="585"/>
      <c r="HR3" s="585"/>
      <c r="HS3" s="585"/>
      <c r="HT3" s="585"/>
      <c r="HU3" s="585"/>
      <c r="HV3" s="585"/>
      <c r="HW3" s="585"/>
      <c r="HX3" s="585"/>
      <c r="HY3" s="585"/>
      <c r="HZ3" s="585"/>
      <c r="IA3" s="585"/>
      <c r="IB3" s="585"/>
      <c r="IC3" s="585"/>
      <c r="ID3" s="585"/>
      <c r="IE3" s="585"/>
      <c r="IF3" s="585"/>
      <c r="IG3" s="585"/>
      <c r="IH3" s="585"/>
      <c r="II3" s="585"/>
      <c r="IJ3" s="585"/>
      <c r="IK3" s="585"/>
      <c r="IL3" s="585"/>
      <c r="IM3" s="585"/>
      <c r="IN3" s="585"/>
      <c r="IO3" s="585"/>
      <c r="IP3" s="585"/>
      <c r="IQ3" s="585"/>
      <c r="IR3" s="585"/>
      <c r="IS3" s="585"/>
      <c r="IT3" s="585"/>
      <c r="IU3" s="585"/>
      <c r="IV3" s="585"/>
      <c r="IW3" s="585"/>
      <c r="IX3" s="585"/>
      <c r="IY3" s="585"/>
      <c r="IZ3" s="585"/>
      <c r="JA3" s="585"/>
      <c r="JB3" s="585"/>
      <c r="JC3" s="585"/>
      <c r="JD3" s="585"/>
      <c r="JE3" s="585"/>
      <c r="JF3" s="585"/>
      <c r="JG3" s="585"/>
      <c r="JH3" s="585"/>
      <c r="JI3" s="585"/>
      <c r="JJ3" s="585"/>
      <c r="JK3" s="585"/>
      <c r="JL3" s="585"/>
      <c r="JM3" s="585"/>
      <c r="JN3" s="585"/>
      <c r="JO3" s="585"/>
      <c r="JP3" s="585"/>
      <c r="JQ3" s="585"/>
      <c r="JR3" s="585"/>
      <c r="JS3" s="585"/>
      <c r="JT3" s="585"/>
      <c r="JU3" s="585"/>
      <c r="JV3" s="585"/>
      <c r="JW3" s="585"/>
      <c r="JX3" s="585"/>
      <c r="JY3" s="585"/>
      <c r="JZ3" s="585"/>
      <c r="KA3" s="585"/>
      <c r="KB3" s="585"/>
      <c r="KC3" s="585"/>
      <c r="KD3" s="585"/>
      <c r="KE3" s="585"/>
      <c r="KF3" s="585"/>
      <c r="KG3" s="585"/>
      <c r="KH3" s="585"/>
      <c r="KI3" s="585"/>
      <c r="KJ3" s="585"/>
      <c r="KK3" s="585"/>
      <c r="KL3" s="585"/>
      <c r="KM3" s="585"/>
      <c r="KN3" s="585"/>
      <c r="KO3" s="585"/>
      <c r="KP3" s="585"/>
      <c r="KQ3" s="585"/>
      <c r="KR3" s="585"/>
      <c r="KS3" s="585"/>
      <c r="KT3" s="585"/>
      <c r="KU3" s="585"/>
      <c r="KV3" s="585"/>
      <c r="KW3" s="585"/>
      <c r="KX3" s="585"/>
      <c r="KY3" s="585"/>
      <c r="KZ3" s="585"/>
      <c r="LA3" s="585"/>
      <c r="LB3" s="585"/>
      <c r="LC3" s="585"/>
      <c r="LD3" s="585"/>
      <c r="LE3" s="585"/>
      <c r="LF3" s="585"/>
      <c r="LG3" s="585"/>
      <c r="LH3" s="585"/>
      <c r="LI3" s="585"/>
      <c r="LJ3" s="585"/>
      <c r="LK3" s="585"/>
      <c r="LL3" s="585"/>
      <c r="LM3" s="585"/>
      <c r="LN3" s="585"/>
      <c r="LO3" s="585"/>
      <c r="LP3" s="585"/>
      <c r="LQ3" s="585"/>
      <c r="LR3" s="585"/>
      <c r="LS3" s="585"/>
      <c r="LT3" s="585"/>
      <c r="LU3" s="585"/>
      <c r="LV3" s="585"/>
      <c r="LW3" s="585"/>
      <c r="LX3" s="585"/>
      <c r="LY3" s="585"/>
      <c r="LZ3" s="585"/>
      <c r="MA3" s="585"/>
      <c r="MB3" s="585"/>
      <c r="MC3" s="585"/>
      <c r="MD3" s="585"/>
      <c r="ME3" s="585"/>
      <c r="MF3" s="585"/>
      <c r="MG3" s="585"/>
      <c r="MH3" s="585"/>
      <c r="MI3" s="585"/>
      <c r="MJ3" s="585"/>
      <c r="MK3" s="585"/>
      <c r="ML3" s="585"/>
      <c r="MM3" s="585"/>
      <c r="MN3" s="585"/>
      <c r="MO3" s="585"/>
      <c r="MP3" s="585"/>
      <c r="MQ3" s="585"/>
      <c r="MR3" s="585"/>
      <c r="MS3" s="585"/>
      <c r="MT3" s="585"/>
      <c r="MU3" s="585"/>
      <c r="MV3" s="585"/>
      <c r="MW3" s="585"/>
      <c r="MX3" s="585"/>
      <c r="MY3" s="585"/>
      <c r="MZ3" s="585"/>
      <c r="NA3" s="585"/>
      <c r="NB3" s="585"/>
      <c r="NC3" s="585"/>
      <c r="ND3" s="585"/>
      <c r="NE3" s="585"/>
      <c r="NF3" s="585"/>
      <c r="NG3" s="585"/>
      <c r="NH3" s="585"/>
      <c r="NI3" s="585"/>
      <c r="NJ3" s="585"/>
      <c r="NK3" s="585"/>
      <c r="NL3" s="585"/>
      <c r="NM3" s="585"/>
      <c r="NN3" s="585"/>
      <c r="NO3" s="585"/>
      <c r="NP3" s="585"/>
      <c r="NQ3" s="585"/>
      <c r="NR3" s="585"/>
      <c r="NS3" s="585"/>
      <c r="NT3" s="585"/>
      <c r="NU3" s="585"/>
      <c r="NV3" s="585"/>
      <c r="NW3" s="585"/>
      <c r="NX3" s="585"/>
      <c r="NY3" s="585"/>
      <c r="NZ3" s="585"/>
      <c r="OA3" s="585"/>
      <c r="OB3" s="585"/>
      <c r="OC3" s="585"/>
      <c r="OD3" s="585"/>
      <c r="OE3" s="585"/>
      <c r="OF3" s="585"/>
      <c r="OG3" s="585"/>
      <c r="OH3" s="585"/>
      <c r="OI3" s="585"/>
      <c r="OJ3" s="585"/>
      <c r="OK3" s="585"/>
      <c r="OL3" s="585"/>
      <c r="OM3" s="585"/>
      <c r="ON3" s="585"/>
      <c r="OO3" s="585"/>
      <c r="OP3" s="585"/>
      <c r="OQ3" s="585"/>
      <c r="OR3" s="585"/>
      <c r="OS3" s="585"/>
      <c r="OT3" s="585"/>
      <c r="OU3" s="585"/>
      <c r="OV3" s="585"/>
      <c r="OW3" s="585"/>
      <c r="OX3" s="585"/>
      <c r="OY3" s="585"/>
      <c r="OZ3" s="585"/>
      <c r="PA3" s="585"/>
      <c r="PB3" s="585"/>
      <c r="PC3" s="585"/>
      <c r="PD3" s="585"/>
      <c r="PE3" s="585"/>
      <c r="PF3" s="585"/>
      <c r="PG3" s="585"/>
      <c r="PH3" s="585"/>
      <c r="PI3" s="585"/>
      <c r="PJ3" s="585"/>
      <c r="PK3" s="585"/>
      <c r="PL3" s="585"/>
      <c r="PM3" s="585"/>
      <c r="PN3" s="585"/>
      <c r="PO3" s="585"/>
      <c r="PP3" s="585"/>
      <c r="PQ3" s="585"/>
      <c r="PR3" s="585"/>
      <c r="PS3" s="585"/>
      <c r="PT3" s="585"/>
      <c r="PU3" s="585"/>
      <c r="PV3" s="585"/>
      <c r="PW3" s="585"/>
      <c r="PX3" s="585"/>
      <c r="PY3" s="585"/>
      <c r="PZ3" s="585"/>
      <c r="QA3" s="585"/>
      <c r="QB3" s="585"/>
      <c r="QC3" s="585"/>
      <c r="QD3" s="585"/>
      <c r="QE3" s="585"/>
      <c r="QF3" s="585"/>
      <c r="QG3" s="585"/>
      <c r="QH3" s="585"/>
      <c r="QI3" s="585"/>
      <c r="QJ3" s="585"/>
      <c r="QK3" s="585"/>
      <c r="QL3" s="585"/>
      <c r="QM3" s="585"/>
      <c r="QN3" s="585"/>
      <c r="QO3" s="585"/>
      <c r="QP3" s="585"/>
      <c r="QQ3" s="585"/>
      <c r="QR3" s="585"/>
      <c r="QS3" s="585"/>
      <c r="QT3" s="585"/>
      <c r="QU3" s="585"/>
      <c r="QV3" s="585"/>
      <c r="QW3" s="585"/>
      <c r="QX3" s="585"/>
      <c r="QY3" s="585"/>
      <c r="QZ3" s="585"/>
      <c r="RA3" s="585"/>
      <c r="RB3" s="585"/>
      <c r="RC3" s="585"/>
      <c r="RD3" s="585"/>
      <c r="RE3" s="585"/>
      <c r="RF3" s="585"/>
      <c r="RG3" s="585"/>
      <c r="RH3" s="585"/>
      <c r="RI3" s="585"/>
      <c r="RJ3" s="585"/>
      <c r="RK3" s="585"/>
      <c r="RL3" s="585"/>
      <c r="RM3" s="585"/>
      <c r="RN3" s="585"/>
      <c r="RO3" s="585"/>
      <c r="RP3" s="585"/>
      <c r="RQ3" s="585"/>
      <c r="RR3" s="585"/>
      <c r="RS3" s="585"/>
      <c r="RT3" s="585"/>
      <c r="RU3" s="585"/>
      <c r="RV3" s="585"/>
      <c r="RW3" s="585"/>
      <c r="RX3" s="585"/>
      <c r="RY3" s="585"/>
      <c r="RZ3" s="585"/>
      <c r="SA3" s="585"/>
      <c r="SB3" s="585"/>
      <c r="SC3" s="585"/>
      <c r="SD3" s="585"/>
      <c r="SE3" s="585"/>
      <c r="SF3" s="585"/>
      <c r="SG3" s="585"/>
      <c r="SH3" s="585"/>
      <c r="SI3" s="585"/>
      <c r="SJ3" s="585"/>
      <c r="SK3" s="585"/>
      <c r="SL3" s="585"/>
      <c r="SM3" s="585"/>
      <c r="SN3" s="585"/>
      <c r="SO3" s="585"/>
      <c r="SP3" s="585"/>
      <c r="SQ3" s="585"/>
      <c r="SR3" s="585"/>
      <c r="SS3" s="585"/>
      <c r="ST3" s="585"/>
      <c r="SU3" s="585"/>
      <c r="SV3" s="585"/>
      <c r="SW3" s="585"/>
      <c r="SX3" s="585"/>
      <c r="SY3" s="585"/>
      <c r="SZ3" s="585"/>
      <c r="TA3" s="585"/>
      <c r="TB3" s="585"/>
      <c r="TC3" s="585"/>
      <c r="TD3" s="585"/>
      <c r="TE3" s="585"/>
      <c r="TF3" s="585"/>
      <c r="TG3" s="585"/>
      <c r="TH3" s="585"/>
      <c r="TI3" s="585"/>
      <c r="TJ3" s="585"/>
      <c r="TK3" s="585"/>
      <c r="TL3" s="585"/>
      <c r="TM3" s="585"/>
      <c r="TN3" s="585"/>
      <c r="TO3" s="585"/>
      <c r="TP3" s="585"/>
      <c r="TQ3" s="585"/>
      <c r="TR3" s="585"/>
      <c r="TS3" s="585"/>
      <c r="TT3" s="585"/>
      <c r="TU3" s="585"/>
      <c r="TV3" s="585"/>
      <c r="TW3" s="585"/>
      <c r="TX3" s="585"/>
      <c r="TY3" s="585"/>
      <c r="TZ3" s="585"/>
      <c r="UA3" s="585"/>
      <c r="UB3" s="585"/>
      <c r="UC3" s="585"/>
      <c r="UD3" s="585"/>
      <c r="UE3" s="585"/>
      <c r="UF3" s="585"/>
      <c r="UG3" s="585"/>
      <c r="UH3" s="585"/>
      <c r="UI3" s="585"/>
      <c r="UJ3" s="585"/>
      <c r="UK3" s="585"/>
      <c r="UL3" s="585"/>
      <c r="UM3" s="585"/>
      <c r="UN3" s="585"/>
      <c r="UO3" s="585"/>
      <c r="UP3" s="585"/>
      <c r="UQ3" s="585"/>
      <c r="UR3" s="585"/>
      <c r="US3" s="585"/>
      <c r="UT3" s="585"/>
      <c r="UU3" s="585"/>
      <c r="UV3" s="585"/>
      <c r="UW3" s="585"/>
      <c r="UX3" s="585"/>
      <c r="UY3" s="585"/>
      <c r="UZ3" s="585"/>
      <c r="VA3" s="585"/>
      <c r="VB3" s="585"/>
      <c r="VC3" s="585"/>
      <c r="VD3" s="585"/>
      <c r="VE3" s="585"/>
      <c r="VF3" s="585"/>
      <c r="VG3" s="585"/>
      <c r="VH3" s="585"/>
      <c r="VI3" s="585"/>
      <c r="VJ3" s="585"/>
      <c r="VK3" s="585"/>
      <c r="VL3" s="585"/>
      <c r="VM3" s="585"/>
      <c r="VN3" s="585"/>
      <c r="VO3" s="585"/>
      <c r="VP3" s="585"/>
      <c r="VQ3" s="585"/>
      <c r="VR3" s="585"/>
      <c r="VS3" s="585"/>
      <c r="VT3" s="585"/>
      <c r="VU3" s="585"/>
      <c r="VV3" s="585"/>
      <c r="VW3" s="585"/>
      <c r="VX3" s="585"/>
      <c r="VY3" s="585"/>
      <c r="VZ3" s="585"/>
      <c r="WA3" s="585"/>
      <c r="WB3" s="585"/>
      <c r="WC3" s="585"/>
      <c r="WD3" s="585"/>
      <c r="WE3" s="585"/>
      <c r="WF3" s="585"/>
      <c r="WG3" s="585"/>
      <c r="WH3" s="585"/>
      <c r="WI3" s="585"/>
      <c r="WJ3" s="585"/>
      <c r="WK3" s="585"/>
      <c r="WL3" s="585"/>
      <c r="WM3" s="585"/>
      <c r="WN3" s="585"/>
      <c r="WO3" s="585"/>
      <c r="WP3" s="585"/>
      <c r="WQ3" s="585"/>
      <c r="WR3" s="585"/>
      <c r="WS3" s="585"/>
      <c r="WT3" s="585"/>
      <c r="WU3" s="585"/>
      <c r="WV3" s="585"/>
      <c r="WW3" s="585"/>
      <c r="WX3" s="585"/>
      <c r="WY3" s="585"/>
      <c r="WZ3" s="585"/>
      <c r="XA3" s="585"/>
      <c r="XB3" s="585"/>
      <c r="XC3" s="585"/>
      <c r="XD3" s="585"/>
      <c r="XE3" s="585"/>
      <c r="XF3" s="585"/>
      <c r="XG3" s="585"/>
      <c r="XH3" s="585"/>
      <c r="XI3" s="585"/>
      <c r="XJ3" s="585"/>
      <c r="XK3" s="585"/>
      <c r="XL3" s="585"/>
      <c r="XM3" s="585"/>
      <c r="XN3" s="585"/>
      <c r="XO3" s="585"/>
      <c r="XP3" s="585"/>
      <c r="XQ3" s="585"/>
      <c r="XR3" s="585"/>
      <c r="XS3" s="585"/>
      <c r="XT3" s="585"/>
      <c r="XU3" s="585"/>
      <c r="XV3" s="585"/>
      <c r="XW3" s="585"/>
      <c r="XX3" s="585"/>
      <c r="XY3" s="585"/>
      <c r="XZ3" s="585"/>
      <c r="YA3" s="585"/>
      <c r="YB3" s="585"/>
      <c r="YC3" s="585"/>
      <c r="YD3" s="585"/>
      <c r="YE3" s="585"/>
      <c r="YF3" s="585"/>
      <c r="YG3" s="585"/>
      <c r="YH3" s="585"/>
      <c r="YI3" s="585"/>
      <c r="YJ3" s="585"/>
      <c r="YK3" s="585"/>
      <c r="YL3" s="585"/>
      <c r="YM3" s="585"/>
      <c r="YN3" s="585"/>
      <c r="YO3" s="585"/>
      <c r="YP3" s="585"/>
      <c r="YQ3" s="585"/>
      <c r="YR3" s="585"/>
      <c r="YS3" s="585"/>
      <c r="YT3" s="585"/>
      <c r="YU3" s="585"/>
      <c r="YV3" s="585"/>
      <c r="YW3" s="585"/>
      <c r="YX3" s="585"/>
      <c r="YY3" s="585"/>
      <c r="YZ3" s="585"/>
      <c r="ZA3" s="585"/>
      <c r="ZB3" s="585"/>
      <c r="ZC3" s="585"/>
      <c r="ZD3" s="585"/>
      <c r="ZE3" s="585"/>
      <c r="ZF3" s="585"/>
      <c r="ZG3" s="585"/>
      <c r="ZH3" s="585"/>
      <c r="ZI3" s="585"/>
      <c r="ZJ3" s="585"/>
      <c r="ZK3" s="585"/>
      <c r="ZL3" s="585"/>
      <c r="ZM3" s="585"/>
      <c r="ZN3" s="585"/>
      <c r="ZO3" s="585"/>
      <c r="ZP3" s="585"/>
      <c r="ZQ3" s="585"/>
      <c r="ZR3" s="585"/>
      <c r="ZS3" s="585"/>
      <c r="ZT3" s="585"/>
      <c r="ZU3" s="585"/>
      <c r="ZV3" s="585"/>
      <c r="ZW3" s="585"/>
      <c r="ZX3" s="585"/>
      <c r="ZY3" s="585"/>
      <c r="ZZ3" s="585"/>
      <c r="AAA3" s="585"/>
      <c r="AAB3" s="585"/>
      <c r="AAC3" s="585"/>
      <c r="AAD3" s="585"/>
      <c r="AAE3" s="585"/>
      <c r="AAF3" s="585"/>
      <c r="AAG3" s="585"/>
      <c r="AAH3" s="585"/>
      <c r="AAI3" s="585"/>
      <c r="AAJ3" s="585"/>
      <c r="AAK3" s="585"/>
      <c r="AAL3" s="585"/>
      <c r="AAM3" s="585"/>
      <c r="AAN3" s="585"/>
      <c r="AAO3" s="585"/>
      <c r="AAP3" s="585"/>
      <c r="AAQ3" s="585"/>
      <c r="AAR3" s="585"/>
      <c r="AAS3" s="585"/>
      <c r="AAT3" s="585"/>
      <c r="AAU3" s="585"/>
      <c r="AAV3" s="585"/>
      <c r="AAW3" s="585"/>
      <c r="AAX3" s="585"/>
      <c r="AAY3" s="585"/>
      <c r="AAZ3" s="585"/>
      <c r="ABA3" s="585"/>
      <c r="ABB3" s="585"/>
      <c r="ABC3" s="585"/>
      <c r="ABD3" s="585"/>
      <c r="ABE3" s="585"/>
      <c r="ABF3" s="585"/>
      <c r="ABG3" s="585"/>
      <c r="ABH3" s="585"/>
      <c r="ABI3" s="585"/>
      <c r="ABJ3" s="585"/>
      <c r="ABK3" s="585"/>
      <c r="ABL3" s="585"/>
      <c r="ABM3" s="585"/>
      <c r="ABN3" s="585"/>
      <c r="ABO3" s="585"/>
      <c r="ABP3" s="585"/>
      <c r="ABQ3" s="585"/>
      <c r="ABR3" s="585"/>
      <c r="ABS3" s="585"/>
      <c r="ABT3" s="585"/>
      <c r="ABU3" s="585"/>
      <c r="ABV3" s="585"/>
      <c r="ABW3" s="585"/>
      <c r="ABX3" s="585"/>
      <c r="ABY3" s="585"/>
      <c r="ABZ3" s="585"/>
      <c r="ACA3" s="585"/>
      <c r="ACB3" s="585"/>
      <c r="ACC3" s="585"/>
      <c r="ACD3" s="585"/>
      <c r="ACE3" s="585"/>
      <c r="ACF3" s="585"/>
      <c r="ACG3" s="585"/>
      <c r="ACH3" s="585"/>
      <c r="ACI3" s="585"/>
      <c r="ACJ3" s="585"/>
      <c r="ACK3" s="585"/>
      <c r="ACL3" s="585"/>
      <c r="ACM3" s="585"/>
      <c r="ACN3" s="585"/>
      <c r="ACO3" s="585"/>
      <c r="ACP3" s="585"/>
      <c r="ACQ3" s="585"/>
      <c r="ACR3" s="585"/>
      <c r="ACS3" s="585"/>
      <c r="ACT3" s="585"/>
      <c r="ACU3" s="585"/>
      <c r="ACV3" s="585"/>
      <c r="ACW3" s="585"/>
      <c r="ACX3" s="585"/>
      <c r="ACY3" s="585"/>
      <c r="ACZ3" s="585"/>
      <c r="ADA3" s="585"/>
      <c r="ADB3" s="585"/>
      <c r="ADC3" s="585"/>
      <c r="ADD3" s="585"/>
      <c r="ADE3" s="585"/>
      <c r="ADF3" s="585"/>
      <c r="ADG3" s="585"/>
      <c r="ADH3" s="585"/>
      <c r="ADI3" s="585"/>
      <c r="ADJ3" s="585"/>
      <c r="ADK3" s="585"/>
      <c r="ADL3" s="585"/>
      <c r="ADM3" s="585"/>
      <c r="ADN3" s="585"/>
      <c r="ADO3" s="585"/>
      <c r="ADP3" s="585"/>
      <c r="ADQ3" s="585"/>
      <c r="ADR3" s="585"/>
      <c r="ADS3" s="585"/>
      <c r="ADT3" s="585"/>
      <c r="ADU3" s="585"/>
      <c r="ADV3" s="585"/>
      <c r="ADW3" s="585"/>
      <c r="ADX3" s="585"/>
      <c r="ADY3" s="585"/>
      <c r="ADZ3" s="585"/>
      <c r="AEA3" s="585"/>
      <c r="AEB3" s="585"/>
      <c r="AEC3" s="585"/>
      <c r="AED3" s="585"/>
      <c r="AEE3" s="585"/>
      <c r="AEF3" s="585"/>
      <c r="AEG3" s="585"/>
      <c r="AEH3" s="585"/>
      <c r="AEI3" s="585"/>
      <c r="AEJ3" s="585"/>
      <c r="AEK3" s="585"/>
      <c r="AEL3" s="585"/>
      <c r="AEM3" s="585"/>
      <c r="AEN3" s="585"/>
      <c r="AEO3" s="585"/>
      <c r="AEP3" s="585"/>
      <c r="AEQ3" s="585"/>
      <c r="AER3" s="585"/>
      <c r="AES3" s="585"/>
      <c r="AET3" s="585"/>
      <c r="AEU3" s="585"/>
      <c r="AEV3" s="585"/>
      <c r="AEW3" s="585"/>
      <c r="AEX3" s="585"/>
      <c r="AEY3" s="585"/>
      <c r="AEZ3" s="585"/>
      <c r="AFA3" s="585"/>
      <c r="AFB3" s="585"/>
      <c r="AFC3" s="585"/>
      <c r="AFD3" s="585"/>
      <c r="AFE3" s="585"/>
      <c r="AFF3" s="585"/>
      <c r="AFG3" s="585"/>
      <c r="AFH3" s="585"/>
      <c r="AFI3" s="585"/>
      <c r="AFJ3" s="585"/>
      <c r="AFK3" s="585"/>
      <c r="AFL3" s="585"/>
      <c r="AFM3" s="585"/>
      <c r="AFN3" s="585"/>
      <c r="AFO3" s="585"/>
      <c r="AFP3" s="585"/>
      <c r="AFQ3" s="585"/>
      <c r="AFR3" s="585"/>
      <c r="AFS3" s="585"/>
      <c r="AFT3" s="585"/>
      <c r="AFU3" s="585"/>
      <c r="AFV3" s="585"/>
      <c r="AFW3" s="585"/>
      <c r="AFX3" s="585"/>
      <c r="AFY3" s="585"/>
      <c r="AFZ3" s="585"/>
      <c r="AGA3" s="585"/>
      <c r="AGB3" s="585"/>
      <c r="AGC3" s="585"/>
      <c r="AGD3" s="585"/>
      <c r="AGE3" s="585"/>
      <c r="AGF3" s="585"/>
      <c r="AGG3" s="585"/>
      <c r="AGH3" s="585"/>
      <c r="AGI3" s="585"/>
      <c r="AGJ3" s="585"/>
      <c r="AGK3" s="585"/>
      <c r="AGL3" s="585"/>
      <c r="AGM3" s="585"/>
      <c r="AGN3" s="585"/>
      <c r="AGO3" s="585"/>
      <c r="AGP3" s="585"/>
      <c r="AGQ3" s="585"/>
      <c r="AGR3" s="585"/>
      <c r="AGS3" s="585"/>
      <c r="AGT3" s="585"/>
      <c r="AGU3" s="585"/>
      <c r="AGV3" s="585"/>
      <c r="AGW3" s="585"/>
      <c r="AGX3" s="585"/>
      <c r="AGY3" s="585"/>
      <c r="AGZ3" s="585"/>
      <c r="AHA3" s="585"/>
      <c r="AHB3" s="585"/>
      <c r="AHC3" s="585"/>
      <c r="AHD3" s="585"/>
      <c r="AHE3" s="585"/>
      <c r="AHF3" s="585"/>
      <c r="AHG3" s="585"/>
      <c r="AHH3" s="585"/>
      <c r="AHI3" s="585"/>
      <c r="AHJ3" s="585"/>
      <c r="AHK3" s="585"/>
      <c r="AHL3" s="585"/>
      <c r="AHM3" s="585"/>
      <c r="AHN3" s="585"/>
      <c r="AHO3" s="585"/>
      <c r="AHP3" s="585"/>
      <c r="AHQ3" s="585"/>
      <c r="AHR3" s="585"/>
      <c r="AHS3" s="585"/>
      <c r="AHT3" s="585"/>
      <c r="AHU3" s="585"/>
      <c r="AHV3" s="585"/>
      <c r="AHW3" s="585"/>
      <c r="AHX3" s="585"/>
      <c r="AHY3" s="585"/>
      <c r="AHZ3" s="585"/>
      <c r="AIA3" s="585"/>
      <c r="AIB3" s="585"/>
      <c r="AIC3" s="585"/>
      <c r="AID3" s="585"/>
      <c r="AIE3" s="585"/>
      <c r="AIF3" s="585"/>
      <c r="AIG3" s="585"/>
      <c r="AIH3" s="585"/>
      <c r="AII3" s="585"/>
      <c r="AIJ3" s="585"/>
      <c r="AIK3" s="585"/>
      <c r="AIL3" s="585"/>
      <c r="AIM3" s="585"/>
      <c r="AIN3" s="585"/>
      <c r="AIO3" s="585"/>
      <c r="AIP3" s="585"/>
      <c r="AIQ3" s="585"/>
      <c r="AIR3" s="585"/>
      <c r="AIS3" s="585"/>
      <c r="AIT3" s="585"/>
      <c r="AIU3" s="585"/>
      <c r="AIV3" s="585"/>
      <c r="AIW3" s="585"/>
      <c r="AIX3" s="585"/>
      <c r="AIY3" s="585"/>
      <c r="AIZ3" s="585"/>
      <c r="AJA3" s="585"/>
      <c r="AJB3" s="585"/>
      <c r="AJC3" s="585"/>
      <c r="AJD3" s="585"/>
      <c r="AJE3" s="585"/>
      <c r="AJF3" s="585"/>
      <c r="AJG3" s="585"/>
      <c r="AJH3" s="585"/>
      <c r="AJI3" s="585"/>
      <c r="AJJ3" s="585"/>
      <c r="AJK3" s="585"/>
      <c r="AJL3" s="585"/>
      <c r="AJM3" s="585"/>
      <c r="AJN3" s="585"/>
      <c r="AJO3" s="585"/>
      <c r="AJP3" s="585"/>
      <c r="AJQ3" s="585"/>
      <c r="AJR3" s="585"/>
      <c r="AJS3" s="585"/>
      <c r="AJT3" s="585"/>
      <c r="AJU3" s="585"/>
      <c r="AJV3" s="585"/>
      <c r="AJW3" s="585"/>
      <c r="AJX3" s="585"/>
      <c r="AJY3" s="585"/>
      <c r="AJZ3" s="585"/>
      <c r="AKA3" s="585"/>
      <c r="AKB3" s="585"/>
      <c r="AKC3" s="585"/>
      <c r="AKD3" s="585"/>
      <c r="AKE3" s="585"/>
      <c r="AKF3" s="585"/>
      <c r="AKG3" s="585"/>
      <c r="AKH3" s="585"/>
      <c r="AKI3" s="585"/>
      <c r="AKJ3" s="585"/>
      <c r="AKK3" s="585"/>
      <c r="AKL3" s="585"/>
      <c r="AKM3" s="585"/>
      <c r="AKN3" s="585"/>
      <c r="AKO3" s="585"/>
      <c r="AKP3" s="585"/>
      <c r="AKQ3" s="585"/>
      <c r="AKR3" s="585"/>
      <c r="AKS3" s="585"/>
      <c r="AKT3" s="585"/>
      <c r="AKU3" s="585"/>
      <c r="AKV3" s="585"/>
      <c r="AKW3" s="585"/>
      <c r="AKX3" s="585"/>
      <c r="AKY3" s="585"/>
      <c r="AKZ3" s="585"/>
      <c r="ALA3" s="585"/>
      <c r="ALB3" s="585"/>
      <c r="ALC3" s="585"/>
      <c r="ALD3" s="585"/>
      <c r="ALE3" s="585"/>
      <c r="ALF3" s="585"/>
      <c r="ALG3" s="585"/>
      <c r="ALH3" s="585"/>
      <c r="ALI3" s="585"/>
      <c r="ALJ3" s="585"/>
      <c r="ALK3" s="585"/>
      <c r="ALL3" s="585"/>
      <c r="ALM3" s="585"/>
      <c r="ALN3" s="585"/>
      <c r="ALO3" s="585"/>
      <c r="ALP3" s="585"/>
      <c r="ALQ3" s="585"/>
      <c r="ALR3" s="585"/>
    </row>
    <row r="4" spans="1:1071" s="114" customFormat="1" ht="15">
      <c r="A4" s="597" t="s">
        <v>0</v>
      </c>
      <c r="B4" s="579" t="s">
        <v>1</v>
      </c>
      <c r="C4" s="579" t="s">
        <v>29</v>
      </c>
      <c r="D4" s="579" t="s">
        <v>29</v>
      </c>
      <c r="E4" s="579" t="s">
        <v>29</v>
      </c>
      <c r="F4" s="579" t="s">
        <v>29</v>
      </c>
      <c r="G4" s="579" t="s">
        <v>29</v>
      </c>
      <c r="H4" s="579" t="s">
        <v>29</v>
      </c>
      <c r="I4" s="579" t="s">
        <v>29</v>
      </c>
      <c r="J4" s="579" t="s">
        <v>29</v>
      </c>
      <c r="K4" s="579" t="s">
        <v>29</v>
      </c>
      <c r="L4" s="579" t="s">
        <v>29</v>
      </c>
      <c r="M4" s="579" t="s">
        <v>29</v>
      </c>
      <c r="N4" s="579" t="s">
        <v>29</v>
      </c>
      <c r="O4" s="579" t="s">
        <v>29</v>
      </c>
      <c r="P4" s="579" t="s">
        <v>29</v>
      </c>
      <c r="Q4" s="579" t="s">
        <v>29</v>
      </c>
      <c r="R4" s="579" t="s">
        <v>29</v>
      </c>
      <c r="S4" s="579" t="s">
        <v>29</v>
      </c>
      <c r="T4" s="579" t="s">
        <v>29</v>
      </c>
      <c r="U4" s="579" t="s">
        <v>29</v>
      </c>
      <c r="V4" s="579" t="s">
        <v>29</v>
      </c>
      <c r="W4" s="579" t="s">
        <v>29</v>
      </c>
      <c r="X4" s="579" t="s">
        <v>29</v>
      </c>
      <c r="Y4" s="579" t="s">
        <v>29</v>
      </c>
      <c r="Z4" s="579" t="s">
        <v>29</v>
      </c>
      <c r="AA4" s="579" t="s">
        <v>29</v>
      </c>
      <c r="AB4" s="579" t="s">
        <v>29</v>
      </c>
      <c r="AC4" s="579" t="s">
        <v>29</v>
      </c>
      <c r="AD4" s="579" t="s">
        <v>29</v>
      </c>
      <c r="AE4" s="579" t="s">
        <v>29</v>
      </c>
      <c r="AF4" s="579" t="s">
        <v>29</v>
      </c>
      <c r="AG4" s="579" t="s">
        <v>29</v>
      </c>
      <c r="AH4" s="579" t="s">
        <v>29</v>
      </c>
      <c r="AI4" s="579" t="s">
        <v>29</v>
      </c>
      <c r="AJ4" s="579" t="s">
        <v>29</v>
      </c>
      <c r="AK4" s="579" t="s">
        <v>29</v>
      </c>
      <c r="AL4" s="579" t="s">
        <v>29</v>
      </c>
      <c r="AM4" s="579" t="s">
        <v>29</v>
      </c>
      <c r="AN4" s="579" t="s">
        <v>29</v>
      </c>
      <c r="AO4" s="579" t="s">
        <v>29</v>
      </c>
      <c r="AP4" s="579" t="s">
        <v>29</v>
      </c>
      <c r="AQ4" s="579" t="s">
        <v>29</v>
      </c>
      <c r="AR4" s="579" t="s">
        <v>29</v>
      </c>
      <c r="AS4" s="579" t="s">
        <v>29</v>
      </c>
      <c r="AT4" s="579" t="s">
        <v>29</v>
      </c>
      <c r="AU4" s="579" t="s">
        <v>29</v>
      </c>
      <c r="AV4" s="579" t="s">
        <v>29</v>
      </c>
      <c r="AW4" s="579" t="s">
        <v>29</v>
      </c>
      <c r="AX4" s="579" t="s">
        <v>29</v>
      </c>
      <c r="AY4" s="579" t="s">
        <v>29</v>
      </c>
      <c r="AZ4" s="579" t="s">
        <v>29</v>
      </c>
      <c r="BA4" s="579" t="s">
        <v>29</v>
      </c>
      <c r="BB4" s="579" t="s">
        <v>29</v>
      </c>
      <c r="BC4" s="579" t="s">
        <v>29</v>
      </c>
      <c r="BD4" s="579" t="s">
        <v>29</v>
      </c>
      <c r="BE4" s="579" t="s">
        <v>29</v>
      </c>
      <c r="BF4" s="579" t="s">
        <v>29</v>
      </c>
      <c r="BG4" s="584" t="s">
        <v>29</v>
      </c>
      <c r="BH4" s="579" t="s">
        <v>29</v>
      </c>
      <c r="BI4" s="579" t="s">
        <v>29</v>
      </c>
      <c r="BJ4" s="579" t="s">
        <v>29</v>
      </c>
      <c r="BK4" s="579" t="s">
        <v>29</v>
      </c>
      <c r="BL4" s="579" t="s">
        <v>29</v>
      </c>
      <c r="BM4" s="579" t="s">
        <v>29</v>
      </c>
      <c r="BN4" s="579" t="s">
        <v>29</v>
      </c>
      <c r="BO4" s="579" t="s">
        <v>29</v>
      </c>
      <c r="BP4" s="579" t="s">
        <v>29</v>
      </c>
      <c r="BQ4" s="579" t="s">
        <v>29</v>
      </c>
      <c r="BR4" s="579" t="s">
        <v>29</v>
      </c>
      <c r="BS4" s="579" t="s">
        <v>29</v>
      </c>
      <c r="BT4" s="585" t="s">
        <v>45</v>
      </c>
      <c r="BU4" s="585" t="s">
        <v>45</v>
      </c>
      <c r="BV4" s="585" t="s">
        <v>45</v>
      </c>
      <c r="BW4" s="585" t="s">
        <v>45</v>
      </c>
      <c r="BX4" s="579" t="s">
        <v>45</v>
      </c>
      <c r="BY4" s="585" t="s">
        <v>45</v>
      </c>
      <c r="BZ4" s="579" t="s">
        <v>45</v>
      </c>
      <c r="CA4" s="579" t="s">
        <v>45</v>
      </c>
      <c r="CB4" s="587"/>
      <c r="CC4" s="587"/>
      <c r="CD4" s="587"/>
      <c r="CE4" s="586"/>
      <c r="CF4" s="586"/>
      <c r="CG4" s="586"/>
      <c r="CH4" s="586"/>
      <c r="CI4" s="586"/>
      <c r="CJ4" s="598"/>
      <c r="CK4" s="598"/>
      <c r="CL4" s="598"/>
      <c r="CM4" s="599"/>
      <c r="CN4" s="599"/>
      <c r="CO4" s="598"/>
      <c r="CP4" s="598"/>
      <c r="CQ4" s="599"/>
      <c r="CR4" s="599"/>
      <c r="CS4" s="598"/>
      <c r="CT4" s="599"/>
      <c r="CU4" s="599"/>
      <c r="CV4" s="599"/>
      <c r="CW4" s="598"/>
      <c r="CX4" s="598"/>
      <c r="CY4" s="599"/>
      <c r="CZ4" s="599"/>
      <c r="DA4" s="599"/>
      <c r="DB4" s="598"/>
      <c r="DC4" s="598"/>
      <c r="DD4" s="599"/>
      <c r="DE4" s="599"/>
      <c r="DF4" s="599"/>
      <c r="DG4" s="586"/>
      <c r="DH4" s="586"/>
      <c r="DI4" s="586"/>
      <c r="DJ4" s="586"/>
      <c r="DK4" s="586"/>
      <c r="DL4" s="586"/>
      <c r="DM4" s="586"/>
      <c r="DN4" s="586"/>
      <c r="DO4" s="586"/>
      <c r="DP4" s="586"/>
      <c r="DQ4" s="586"/>
      <c r="DR4" s="586"/>
      <c r="DS4" s="586"/>
      <c r="DT4" s="586"/>
      <c r="DU4" s="586"/>
      <c r="DV4" s="586"/>
      <c r="DW4" s="586"/>
      <c r="DX4" s="586"/>
      <c r="DY4" s="586"/>
      <c r="DZ4" s="586"/>
      <c r="EA4" s="586"/>
      <c r="EB4" s="586"/>
      <c r="EC4" s="586"/>
      <c r="ED4" s="586"/>
      <c r="EE4" s="586"/>
      <c r="EF4" s="586"/>
      <c r="EG4" s="586"/>
      <c r="EH4" s="586"/>
      <c r="EI4" s="586"/>
      <c r="EJ4" s="586"/>
      <c r="EK4" s="586"/>
      <c r="EL4" s="586"/>
      <c r="EM4" s="586"/>
      <c r="EN4" s="586"/>
      <c r="EO4" s="586"/>
      <c r="EP4" s="586"/>
      <c r="EQ4" s="586"/>
      <c r="ER4" s="586"/>
      <c r="ES4" s="586"/>
      <c r="ET4" s="586"/>
      <c r="EU4" s="586"/>
      <c r="EV4" s="586"/>
      <c r="EW4" s="586"/>
      <c r="EX4" s="586"/>
      <c r="EY4" s="586"/>
      <c r="EZ4" s="586"/>
      <c r="FA4" s="586"/>
      <c r="FB4" s="586"/>
      <c r="FC4" s="586"/>
      <c r="FD4" s="586"/>
      <c r="FE4" s="586"/>
      <c r="FF4" s="586"/>
      <c r="FG4" s="586"/>
      <c r="FH4" s="586"/>
      <c r="FI4" s="586"/>
      <c r="FJ4" s="586"/>
      <c r="FK4" s="586"/>
      <c r="FL4" s="586"/>
      <c r="FM4" s="586"/>
      <c r="FN4" s="586"/>
      <c r="FO4" s="586"/>
      <c r="FP4" s="586"/>
      <c r="FQ4" s="586"/>
      <c r="FR4" s="586"/>
      <c r="FS4" s="586"/>
      <c r="FT4" s="586"/>
      <c r="FU4" s="586"/>
      <c r="FV4" s="586"/>
      <c r="FW4" s="586"/>
      <c r="FX4" s="586"/>
      <c r="FY4" s="586"/>
      <c r="FZ4" s="586"/>
      <c r="GA4" s="586"/>
      <c r="GB4" s="586"/>
      <c r="GC4" s="586"/>
      <c r="GD4" s="586"/>
      <c r="GE4" s="586"/>
      <c r="GF4" s="586"/>
      <c r="GG4" s="586"/>
      <c r="GH4" s="586"/>
      <c r="GI4" s="586"/>
      <c r="GJ4" s="586"/>
      <c r="GK4" s="586"/>
      <c r="GL4" s="586"/>
      <c r="GM4" s="586"/>
      <c r="GN4" s="586"/>
      <c r="GO4" s="586"/>
      <c r="GP4" s="586"/>
      <c r="GQ4" s="586"/>
      <c r="GR4" s="586"/>
      <c r="GS4" s="586"/>
      <c r="GT4" s="586"/>
      <c r="GU4" s="586"/>
      <c r="GV4" s="586"/>
      <c r="GW4" s="586"/>
      <c r="GX4" s="586"/>
      <c r="GY4" s="586"/>
      <c r="GZ4" s="586"/>
      <c r="HA4" s="586"/>
      <c r="HB4" s="586"/>
      <c r="HC4" s="586"/>
      <c r="HD4" s="586"/>
      <c r="HE4" s="586"/>
      <c r="HF4" s="586"/>
      <c r="HG4" s="586"/>
      <c r="HH4" s="586"/>
      <c r="HI4" s="586"/>
      <c r="HJ4" s="586"/>
      <c r="HK4" s="586"/>
      <c r="HL4" s="586"/>
      <c r="HM4" s="586"/>
      <c r="HN4" s="586"/>
      <c r="HO4" s="586"/>
      <c r="HP4" s="586"/>
      <c r="HQ4" s="586"/>
      <c r="HR4" s="586"/>
      <c r="HS4" s="586"/>
      <c r="HT4" s="586"/>
      <c r="HU4" s="586"/>
      <c r="HV4" s="586"/>
      <c r="HW4" s="586"/>
      <c r="HX4" s="586"/>
      <c r="HY4" s="586"/>
      <c r="HZ4" s="586"/>
      <c r="IA4" s="586"/>
      <c r="IB4" s="586"/>
      <c r="IC4" s="586"/>
      <c r="ID4" s="586"/>
      <c r="IE4" s="586"/>
      <c r="IF4" s="586"/>
      <c r="IG4" s="586"/>
      <c r="IH4" s="586"/>
      <c r="II4" s="586"/>
      <c r="IJ4" s="586"/>
      <c r="IK4" s="586"/>
      <c r="IL4" s="586"/>
      <c r="IM4" s="586"/>
      <c r="IN4" s="586"/>
      <c r="IO4" s="586"/>
      <c r="IP4" s="586"/>
      <c r="IQ4" s="586"/>
      <c r="IR4" s="586"/>
      <c r="IS4" s="586"/>
      <c r="IT4" s="586"/>
      <c r="IU4" s="586"/>
      <c r="IV4" s="586"/>
      <c r="IW4" s="586"/>
      <c r="IX4" s="586"/>
      <c r="IY4" s="586"/>
      <c r="IZ4" s="586"/>
      <c r="JA4" s="586"/>
      <c r="JB4" s="586"/>
      <c r="JC4" s="586"/>
      <c r="JD4" s="586"/>
      <c r="JE4" s="586"/>
      <c r="JF4" s="586"/>
      <c r="JG4" s="586"/>
      <c r="JH4" s="586"/>
      <c r="JI4" s="586"/>
      <c r="JJ4" s="586"/>
      <c r="JK4" s="586"/>
      <c r="JL4" s="586"/>
      <c r="JM4" s="586"/>
      <c r="JN4" s="586"/>
      <c r="JO4" s="586"/>
      <c r="JP4" s="586"/>
      <c r="JQ4" s="586"/>
      <c r="JR4" s="586"/>
      <c r="JS4" s="586"/>
      <c r="JT4" s="586"/>
      <c r="JU4" s="586"/>
      <c r="JV4" s="586"/>
      <c r="JW4" s="586"/>
      <c r="JX4" s="586"/>
      <c r="JY4" s="586"/>
      <c r="JZ4" s="586"/>
      <c r="KA4" s="586"/>
      <c r="KB4" s="586"/>
      <c r="KC4" s="586"/>
      <c r="KD4" s="586"/>
      <c r="KE4" s="586"/>
      <c r="KF4" s="586"/>
      <c r="KG4" s="586"/>
      <c r="KH4" s="586"/>
      <c r="KI4" s="586"/>
      <c r="KJ4" s="586"/>
      <c r="KK4" s="586"/>
      <c r="KL4" s="586"/>
      <c r="KM4" s="586"/>
      <c r="KN4" s="586"/>
      <c r="KO4" s="586"/>
      <c r="KP4" s="586"/>
      <c r="KQ4" s="586"/>
      <c r="KR4" s="586"/>
      <c r="KS4" s="586"/>
      <c r="KT4" s="586"/>
      <c r="KU4" s="586"/>
      <c r="KV4" s="586"/>
      <c r="KW4" s="586"/>
      <c r="KX4" s="586"/>
      <c r="KY4" s="586"/>
      <c r="KZ4" s="586"/>
      <c r="LA4" s="586"/>
      <c r="LB4" s="586"/>
      <c r="LC4" s="586"/>
      <c r="LD4" s="586"/>
      <c r="LE4" s="586"/>
      <c r="LF4" s="586"/>
      <c r="LG4" s="586"/>
      <c r="LH4" s="586"/>
      <c r="LI4" s="586"/>
      <c r="LJ4" s="586"/>
      <c r="LK4" s="586"/>
      <c r="LL4" s="586"/>
      <c r="LM4" s="586"/>
      <c r="LN4" s="586"/>
      <c r="LO4" s="586"/>
      <c r="LP4" s="586"/>
      <c r="LQ4" s="586"/>
      <c r="LR4" s="586"/>
      <c r="LS4" s="586"/>
      <c r="LT4" s="586"/>
      <c r="LU4" s="586"/>
      <c r="LV4" s="586"/>
      <c r="LW4" s="586"/>
      <c r="LX4" s="586"/>
      <c r="LY4" s="586"/>
      <c r="LZ4" s="586"/>
      <c r="MA4" s="586"/>
      <c r="MB4" s="586"/>
      <c r="MC4" s="586"/>
      <c r="MD4" s="586"/>
      <c r="ME4" s="586"/>
      <c r="MF4" s="586"/>
      <c r="MG4" s="586"/>
      <c r="MH4" s="586"/>
      <c r="MI4" s="586"/>
      <c r="MJ4" s="586"/>
      <c r="MK4" s="586"/>
      <c r="ML4" s="586"/>
      <c r="MM4" s="586"/>
      <c r="MN4" s="586"/>
      <c r="MO4" s="586"/>
      <c r="MP4" s="586"/>
      <c r="MQ4" s="586"/>
      <c r="MR4" s="586"/>
      <c r="MS4" s="586"/>
      <c r="MT4" s="586"/>
      <c r="MU4" s="586"/>
      <c r="MV4" s="586"/>
      <c r="MW4" s="586"/>
      <c r="MX4" s="586"/>
      <c r="MY4" s="586"/>
      <c r="MZ4" s="586"/>
      <c r="NA4" s="586"/>
      <c r="NB4" s="586"/>
      <c r="NC4" s="586"/>
      <c r="ND4" s="586"/>
      <c r="NE4" s="586"/>
      <c r="NF4" s="586"/>
      <c r="NG4" s="586"/>
      <c r="NH4" s="586"/>
      <c r="NI4" s="586"/>
      <c r="NJ4" s="586"/>
      <c r="NK4" s="586"/>
      <c r="NL4" s="586"/>
      <c r="NM4" s="586"/>
      <c r="NN4" s="586"/>
      <c r="NO4" s="586"/>
      <c r="NP4" s="586"/>
      <c r="NQ4" s="586"/>
      <c r="NR4" s="586"/>
      <c r="NS4" s="586"/>
      <c r="NT4" s="586"/>
      <c r="NU4" s="586"/>
      <c r="NV4" s="586"/>
      <c r="NW4" s="586"/>
      <c r="NX4" s="586"/>
      <c r="NY4" s="586"/>
      <c r="NZ4" s="586"/>
      <c r="OA4" s="586"/>
      <c r="OB4" s="586"/>
      <c r="OC4" s="586"/>
      <c r="OD4" s="586"/>
      <c r="OE4" s="586"/>
      <c r="OF4" s="586"/>
      <c r="OG4" s="586"/>
      <c r="OH4" s="586"/>
      <c r="OI4" s="586"/>
      <c r="OJ4" s="586"/>
      <c r="OK4" s="586"/>
      <c r="OL4" s="586"/>
      <c r="OM4" s="586"/>
      <c r="ON4" s="586"/>
      <c r="OO4" s="586"/>
      <c r="OP4" s="586"/>
      <c r="OQ4" s="586"/>
      <c r="OR4" s="586"/>
      <c r="OS4" s="586"/>
      <c r="OT4" s="586"/>
      <c r="OU4" s="586"/>
      <c r="OV4" s="586"/>
      <c r="OW4" s="586"/>
      <c r="OX4" s="586"/>
      <c r="OY4" s="586"/>
      <c r="OZ4" s="586"/>
      <c r="PA4" s="586"/>
      <c r="PB4" s="586"/>
      <c r="PC4" s="586"/>
      <c r="PD4" s="586"/>
      <c r="PE4" s="586"/>
      <c r="PF4" s="586"/>
      <c r="PG4" s="586"/>
      <c r="PH4" s="586"/>
      <c r="PI4" s="586"/>
      <c r="PJ4" s="586"/>
      <c r="PK4" s="586"/>
      <c r="PL4" s="586"/>
      <c r="PM4" s="586"/>
      <c r="PN4" s="586"/>
      <c r="PO4" s="586"/>
      <c r="PP4" s="586"/>
      <c r="PQ4" s="586"/>
      <c r="PR4" s="586"/>
      <c r="PS4" s="586"/>
      <c r="PT4" s="586"/>
      <c r="PU4" s="586"/>
      <c r="PV4" s="586"/>
      <c r="PW4" s="586"/>
      <c r="PX4" s="586"/>
      <c r="PY4" s="586"/>
      <c r="PZ4" s="586"/>
      <c r="QA4" s="586"/>
      <c r="QB4" s="586"/>
      <c r="QC4" s="586"/>
      <c r="QD4" s="586"/>
      <c r="QE4" s="586"/>
      <c r="QF4" s="586"/>
      <c r="QG4" s="586"/>
      <c r="QH4" s="586"/>
      <c r="QI4" s="586"/>
      <c r="QJ4" s="586"/>
      <c r="QK4" s="586"/>
      <c r="QL4" s="586"/>
      <c r="QM4" s="586"/>
      <c r="QN4" s="586"/>
      <c r="QO4" s="586"/>
      <c r="QP4" s="586"/>
      <c r="QQ4" s="586"/>
      <c r="QR4" s="586"/>
      <c r="QS4" s="586"/>
      <c r="QT4" s="586"/>
      <c r="QU4" s="586"/>
      <c r="QV4" s="586"/>
      <c r="QW4" s="586"/>
      <c r="QX4" s="586"/>
      <c r="QY4" s="586"/>
      <c r="QZ4" s="586"/>
      <c r="RA4" s="586"/>
      <c r="RB4" s="586"/>
      <c r="RC4" s="586"/>
      <c r="RD4" s="586"/>
      <c r="RE4" s="586"/>
      <c r="RF4" s="586"/>
      <c r="RG4" s="586"/>
      <c r="RH4" s="586"/>
      <c r="RI4" s="586"/>
      <c r="RJ4" s="586"/>
      <c r="RK4" s="586"/>
      <c r="RL4" s="586"/>
      <c r="RM4" s="586"/>
      <c r="RN4" s="586"/>
      <c r="RO4" s="586"/>
      <c r="RP4" s="586"/>
      <c r="RQ4" s="586"/>
      <c r="RR4" s="586"/>
      <c r="RS4" s="586"/>
      <c r="RT4" s="586"/>
      <c r="RU4" s="586"/>
      <c r="RV4" s="586"/>
      <c r="RW4" s="586"/>
      <c r="RX4" s="586"/>
      <c r="RY4" s="586"/>
      <c r="RZ4" s="586"/>
      <c r="SA4" s="586"/>
      <c r="SB4" s="586"/>
      <c r="SC4" s="586"/>
      <c r="SD4" s="586"/>
      <c r="SE4" s="586"/>
      <c r="SF4" s="586"/>
      <c r="SG4" s="586"/>
      <c r="SH4" s="586"/>
      <c r="SI4" s="586"/>
      <c r="SJ4" s="586"/>
      <c r="SK4" s="586"/>
      <c r="SL4" s="586"/>
      <c r="SM4" s="586"/>
      <c r="SN4" s="586"/>
      <c r="SO4" s="586"/>
      <c r="SP4" s="586"/>
      <c r="SQ4" s="586"/>
      <c r="SR4" s="586"/>
      <c r="SS4" s="586"/>
      <c r="ST4" s="586"/>
      <c r="SU4" s="586"/>
      <c r="SV4" s="586"/>
      <c r="SW4" s="586"/>
      <c r="SX4" s="586"/>
      <c r="SY4" s="586"/>
      <c r="SZ4" s="586"/>
      <c r="TA4" s="586"/>
      <c r="TB4" s="586"/>
      <c r="TC4" s="586"/>
      <c r="TD4" s="586"/>
      <c r="TE4" s="586"/>
      <c r="TF4" s="586"/>
      <c r="TG4" s="586"/>
      <c r="TH4" s="586"/>
      <c r="TI4" s="586"/>
      <c r="TJ4" s="586"/>
      <c r="TK4" s="586"/>
      <c r="TL4" s="586"/>
      <c r="TM4" s="586"/>
      <c r="TN4" s="586"/>
      <c r="TO4" s="586"/>
      <c r="TP4" s="586"/>
      <c r="TQ4" s="586"/>
      <c r="TR4" s="586"/>
      <c r="TS4" s="586"/>
      <c r="TT4" s="586"/>
      <c r="TU4" s="586"/>
      <c r="TV4" s="586"/>
      <c r="TW4" s="586"/>
      <c r="TX4" s="586"/>
      <c r="TY4" s="586"/>
      <c r="TZ4" s="586"/>
      <c r="UA4" s="586"/>
      <c r="UB4" s="586"/>
      <c r="UC4" s="586"/>
      <c r="UD4" s="586"/>
      <c r="UE4" s="586"/>
      <c r="UF4" s="586"/>
      <c r="UG4" s="586"/>
      <c r="UH4" s="586"/>
      <c r="UI4" s="586"/>
      <c r="UJ4" s="586"/>
      <c r="UK4" s="586"/>
      <c r="UL4" s="586"/>
      <c r="UM4" s="586"/>
      <c r="UN4" s="586"/>
      <c r="UO4" s="586"/>
      <c r="UP4" s="586"/>
      <c r="UQ4" s="586"/>
      <c r="UR4" s="586"/>
      <c r="US4" s="586"/>
      <c r="UT4" s="586"/>
      <c r="UU4" s="586"/>
      <c r="UV4" s="586"/>
      <c r="UW4" s="586"/>
      <c r="UX4" s="586"/>
      <c r="UY4" s="586"/>
      <c r="UZ4" s="586"/>
      <c r="VA4" s="586"/>
      <c r="VB4" s="586"/>
      <c r="VC4" s="586"/>
      <c r="VD4" s="586"/>
      <c r="VE4" s="586"/>
      <c r="VF4" s="586"/>
      <c r="VG4" s="586"/>
      <c r="VH4" s="586"/>
      <c r="VI4" s="586"/>
      <c r="VJ4" s="586"/>
      <c r="VK4" s="586"/>
      <c r="VL4" s="586"/>
      <c r="VM4" s="586"/>
      <c r="VN4" s="586"/>
      <c r="VO4" s="586"/>
      <c r="VP4" s="586"/>
      <c r="VQ4" s="586"/>
      <c r="VR4" s="586"/>
      <c r="VS4" s="586"/>
      <c r="VT4" s="586"/>
      <c r="VU4" s="586"/>
      <c r="VV4" s="586"/>
      <c r="VW4" s="586"/>
      <c r="VX4" s="586"/>
      <c r="VY4" s="586"/>
      <c r="VZ4" s="586"/>
      <c r="WA4" s="586"/>
      <c r="WB4" s="586"/>
      <c r="WC4" s="586"/>
      <c r="WD4" s="586"/>
      <c r="WE4" s="586"/>
      <c r="WF4" s="586"/>
      <c r="WG4" s="586"/>
      <c r="WH4" s="586"/>
      <c r="WI4" s="586"/>
      <c r="WJ4" s="586"/>
      <c r="WK4" s="586"/>
      <c r="WL4" s="586"/>
      <c r="WM4" s="586"/>
      <c r="WN4" s="586"/>
      <c r="WO4" s="586"/>
      <c r="WP4" s="586"/>
      <c r="WQ4" s="586"/>
      <c r="WR4" s="586"/>
      <c r="WS4" s="586"/>
      <c r="WT4" s="586"/>
      <c r="WU4" s="586"/>
      <c r="WV4" s="586"/>
      <c r="WW4" s="586"/>
      <c r="WX4" s="586"/>
      <c r="WY4" s="586"/>
      <c r="WZ4" s="586"/>
      <c r="XA4" s="586"/>
      <c r="XB4" s="586"/>
      <c r="XC4" s="586"/>
      <c r="XD4" s="586"/>
      <c r="XE4" s="586"/>
      <c r="XF4" s="586"/>
      <c r="XG4" s="586"/>
      <c r="XH4" s="586"/>
      <c r="XI4" s="586"/>
      <c r="XJ4" s="586"/>
      <c r="XK4" s="586"/>
      <c r="XL4" s="586"/>
      <c r="XM4" s="586"/>
      <c r="XN4" s="586"/>
      <c r="XO4" s="586"/>
      <c r="XP4" s="586"/>
      <c r="XQ4" s="586"/>
      <c r="XR4" s="586"/>
      <c r="XS4" s="586"/>
      <c r="XT4" s="586"/>
      <c r="XU4" s="586"/>
      <c r="XV4" s="586"/>
      <c r="XW4" s="586"/>
      <c r="XX4" s="586"/>
      <c r="XY4" s="586"/>
      <c r="XZ4" s="586"/>
      <c r="YA4" s="586"/>
      <c r="YB4" s="586"/>
      <c r="YC4" s="586"/>
      <c r="YD4" s="586"/>
      <c r="YE4" s="586"/>
      <c r="YF4" s="586"/>
      <c r="YG4" s="586"/>
      <c r="YH4" s="586"/>
      <c r="YI4" s="586"/>
      <c r="YJ4" s="586"/>
      <c r="YK4" s="586"/>
      <c r="YL4" s="586"/>
      <c r="YM4" s="586"/>
      <c r="YN4" s="586"/>
      <c r="YO4" s="586"/>
      <c r="YP4" s="586"/>
      <c r="YQ4" s="586"/>
      <c r="YR4" s="586"/>
      <c r="YS4" s="586"/>
      <c r="YT4" s="586"/>
      <c r="YU4" s="586"/>
      <c r="YV4" s="586"/>
      <c r="YW4" s="586"/>
      <c r="YX4" s="586"/>
      <c r="YY4" s="586"/>
      <c r="YZ4" s="586"/>
      <c r="ZA4" s="586"/>
      <c r="ZB4" s="586"/>
      <c r="ZC4" s="586"/>
      <c r="ZD4" s="586"/>
      <c r="ZE4" s="586"/>
      <c r="ZF4" s="586"/>
      <c r="ZG4" s="586"/>
      <c r="ZH4" s="586"/>
      <c r="ZI4" s="586"/>
      <c r="ZJ4" s="586"/>
      <c r="ZK4" s="586"/>
      <c r="ZL4" s="586"/>
      <c r="ZM4" s="586"/>
      <c r="ZN4" s="586"/>
      <c r="ZO4" s="586"/>
      <c r="ZP4" s="586"/>
      <c r="ZQ4" s="586"/>
      <c r="ZR4" s="586"/>
      <c r="ZS4" s="586"/>
      <c r="ZT4" s="586"/>
      <c r="ZU4" s="586"/>
      <c r="ZV4" s="586"/>
      <c r="ZW4" s="586"/>
      <c r="ZX4" s="586"/>
      <c r="ZY4" s="586"/>
      <c r="ZZ4" s="586"/>
      <c r="AAA4" s="586"/>
      <c r="AAB4" s="586"/>
      <c r="AAC4" s="586"/>
      <c r="AAD4" s="586"/>
      <c r="AAE4" s="586"/>
      <c r="AAF4" s="586"/>
      <c r="AAG4" s="586"/>
      <c r="AAH4" s="586"/>
      <c r="AAI4" s="586"/>
      <c r="AAJ4" s="586"/>
      <c r="AAK4" s="586"/>
      <c r="AAL4" s="586"/>
      <c r="AAM4" s="586"/>
      <c r="AAN4" s="586"/>
      <c r="AAO4" s="586"/>
      <c r="AAP4" s="586"/>
      <c r="AAQ4" s="586"/>
      <c r="AAR4" s="586"/>
      <c r="AAS4" s="586"/>
      <c r="AAT4" s="586"/>
      <c r="AAU4" s="586"/>
      <c r="AAV4" s="586"/>
      <c r="AAW4" s="586"/>
      <c r="AAX4" s="586"/>
      <c r="AAY4" s="586"/>
      <c r="AAZ4" s="586"/>
      <c r="ABA4" s="586"/>
      <c r="ABB4" s="586"/>
      <c r="ABC4" s="586"/>
      <c r="ABD4" s="586"/>
      <c r="ABE4" s="586"/>
      <c r="ABF4" s="586"/>
      <c r="ABG4" s="586"/>
      <c r="ABH4" s="586"/>
      <c r="ABI4" s="586"/>
      <c r="ABJ4" s="586"/>
      <c r="ABK4" s="586"/>
      <c r="ABL4" s="586"/>
      <c r="ABM4" s="586"/>
      <c r="ABN4" s="586"/>
      <c r="ABO4" s="586"/>
      <c r="ABP4" s="586"/>
      <c r="ABQ4" s="586"/>
      <c r="ABR4" s="586"/>
      <c r="ABS4" s="586"/>
      <c r="ABT4" s="586"/>
      <c r="ABU4" s="586"/>
      <c r="ABV4" s="586"/>
      <c r="ABW4" s="586"/>
      <c r="ABX4" s="586"/>
      <c r="ABY4" s="586"/>
      <c r="ABZ4" s="586"/>
      <c r="ACA4" s="586"/>
      <c r="ACB4" s="586"/>
      <c r="ACC4" s="586"/>
      <c r="ACD4" s="586"/>
      <c r="ACE4" s="586"/>
      <c r="ACF4" s="586"/>
      <c r="ACG4" s="586"/>
      <c r="ACH4" s="586"/>
      <c r="ACI4" s="586"/>
      <c r="ACJ4" s="586"/>
      <c r="ACK4" s="586"/>
      <c r="ACL4" s="586"/>
      <c r="ACM4" s="586"/>
      <c r="ACN4" s="586"/>
      <c r="ACO4" s="586"/>
      <c r="ACP4" s="586"/>
      <c r="ACQ4" s="586"/>
      <c r="ACR4" s="586"/>
      <c r="ACS4" s="586"/>
      <c r="ACT4" s="586"/>
      <c r="ACU4" s="586"/>
      <c r="ACV4" s="586"/>
      <c r="ACW4" s="586"/>
      <c r="ACX4" s="586"/>
      <c r="ACY4" s="586"/>
      <c r="ACZ4" s="586"/>
      <c r="ADA4" s="586"/>
      <c r="ADB4" s="586"/>
      <c r="ADC4" s="586"/>
      <c r="ADD4" s="586"/>
      <c r="ADE4" s="586"/>
      <c r="ADF4" s="586"/>
      <c r="ADG4" s="586"/>
      <c r="ADH4" s="586"/>
      <c r="ADI4" s="586"/>
      <c r="ADJ4" s="586"/>
      <c r="ADK4" s="586"/>
      <c r="ADL4" s="586"/>
      <c r="ADM4" s="586"/>
      <c r="ADN4" s="586"/>
      <c r="ADO4" s="586"/>
      <c r="ADP4" s="586"/>
      <c r="ADQ4" s="586"/>
      <c r="ADR4" s="586"/>
      <c r="ADS4" s="586"/>
      <c r="ADT4" s="586"/>
      <c r="ADU4" s="586"/>
      <c r="ADV4" s="586"/>
      <c r="ADW4" s="586"/>
      <c r="ADX4" s="586"/>
      <c r="ADY4" s="586"/>
      <c r="ADZ4" s="586"/>
      <c r="AEA4" s="586"/>
      <c r="AEB4" s="586"/>
      <c r="AEC4" s="586"/>
      <c r="AED4" s="586"/>
      <c r="AEE4" s="586"/>
      <c r="AEF4" s="586"/>
      <c r="AEG4" s="586"/>
      <c r="AEH4" s="586"/>
      <c r="AEI4" s="586"/>
      <c r="AEJ4" s="586"/>
      <c r="AEK4" s="586"/>
      <c r="AEL4" s="586"/>
      <c r="AEM4" s="586"/>
      <c r="AEN4" s="586"/>
      <c r="AEO4" s="586"/>
      <c r="AEP4" s="586"/>
      <c r="AEQ4" s="586"/>
      <c r="AER4" s="586"/>
      <c r="AES4" s="586"/>
      <c r="AET4" s="586"/>
      <c r="AEU4" s="586"/>
      <c r="AEV4" s="586"/>
      <c r="AEW4" s="586"/>
      <c r="AEX4" s="586"/>
      <c r="AEY4" s="586"/>
      <c r="AEZ4" s="586"/>
      <c r="AFA4" s="586"/>
      <c r="AFB4" s="586"/>
      <c r="AFC4" s="586"/>
      <c r="AFD4" s="586"/>
      <c r="AFE4" s="586"/>
      <c r="AFF4" s="586"/>
      <c r="AFG4" s="586"/>
      <c r="AFH4" s="586"/>
      <c r="AFI4" s="586"/>
      <c r="AFJ4" s="586"/>
      <c r="AFK4" s="586"/>
      <c r="AFL4" s="586"/>
      <c r="AFM4" s="586"/>
      <c r="AFN4" s="586"/>
      <c r="AFO4" s="586"/>
      <c r="AFP4" s="586"/>
      <c r="AFQ4" s="586"/>
      <c r="AFR4" s="586"/>
      <c r="AFS4" s="586"/>
      <c r="AFT4" s="586"/>
      <c r="AFU4" s="586"/>
      <c r="AFV4" s="586"/>
      <c r="AFW4" s="586"/>
      <c r="AFX4" s="586"/>
      <c r="AFY4" s="586"/>
      <c r="AFZ4" s="586"/>
      <c r="AGA4" s="586"/>
      <c r="AGB4" s="586"/>
      <c r="AGC4" s="586"/>
      <c r="AGD4" s="586"/>
      <c r="AGE4" s="586"/>
      <c r="AGF4" s="586"/>
      <c r="AGG4" s="586"/>
      <c r="AGH4" s="586"/>
      <c r="AGI4" s="586"/>
      <c r="AGJ4" s="586"/>
      <c r="AGK4" s="586"/>
      <c r="AGL4" s="586"/>
      <c r="AGM4" s="586"/>
      <c r="AGN4" s="586"/>
      <c r="AGO4" s="586"/>
      <c r="AGP4" s="586"/>
      <c r="AGQ4" s="586"/>
      <c r="AGR4" s="586"/>
      <c r="AGS4" s="586"/>
      <c r="AGT4" s="586"/>
      <c r="AGU4" s="586"/>
      <c r="AGV4" s="586"/>
      <c r="AGW4" s="586"/>
      <c r="AGX4" s="586"/>
      <c r="AGY4" s="586"/>
      <c r="AGZ4" s="586"/>
      <c r="AHA4" s="586"/>
      <c r="AHB4" s="586"/>
      <c r="AHC4" s="586"/>
      <c r="AHD4" s="586"/>
      <c r="AHE4" s="586"/>
      <c r="AHF4" s="586"/>
      <c r="AHG4" s="586"/>
      <c r="AHH4" s="586"/>
      <c r="AHI4" s="586"/>
      <c r="AHJ4" s="586"/>
      <c r="AHK4" s="586"/>
      <c r="AHL4" s="586"/>
      <c r="AHM4" s="586"/>
      <c r="AHN4" s="586"/>
      <c r="AHO4" s="586"/>
      <c r="AHP4" s="586"/>
      <c r="AHQ4" s="586"/>
      <c r="AHR4" s="586"/>
      <c r="AHS4" s="586"/>
      <c r="AHT4" s="586"/>
      <c r="AHU4" s="586"/>
      <c r="AHV4" s="586"/>
      <c r="AHW4" s="586"/>
      <c r="AHX4" s="586"/>
      <c r="AHY4" s="586"/>
      <c r="AHZ4" s="586"/>
      <c r="AIA4" s="586"/>
      <c r="AIB4" s="586"/>
      <c r="AIC4" s="586"/>
      <c r="AID4" s="586"/>
      <c r="AIE4" s="586"/>
      <c r="AIF4" s="586"/>
      <c r="AIG4" s="586"/>
      <c r="AIH4" s="586"/>
      <c r="AII4" s="586"/>
      <c r="AIJ4" s="586"/>
      <c r="AIK4" s="586"/>
      <c r="AIL4" s="586"/>
      <c r="AIM4" s="586"/>
      <c r="AIN4" s="586"/>
      <c r="AIO4" s="586"/>
      <c r="AIP4" s="586"/>
      <c r="AIQ4" s="586"/>
      <c r="AIR4" s="586"/>
      <c r="AIS4" s="586"/>
      <c r="AIT4" s="586"/>
      <c r="AIU4" s="586"/>
      <c r="AIV4" s="586"/>
      <c r="AIW4" s="586"/>
      <c r="AIX4" s="586"/>
      <c r="AIY4" s="586"/>
      <c r="AIZ4" s="586"/>
      <c r="AJA4" s="586"/>
      <c r="AJB4" s="586"/>
      <c r="AJC4" s="586"/>
      <c r="AJD4" s="586"/>
      <c r="AJE4" s="586"/>
      <c r="AJF4" s="586"/>
      <c r="AJG4" s="586"/>
      <c r="AJH4" s="586"/>
      <c r="AJI4" s="586"/>
      <c r="AJJ4" s="586"/>
      <c r="AJK4" s="586"/>
      <c r="AJL4" s="586"/>
      <c r="AJM4" s="586"/>
      <c r="AJN4" s="586"/>
      <c r="AJO4" s="586"/>
      <c r="AJP4" s="586"/>
      <c r="AJQ4" s="586"/>
      <c r="AJR4" s="586"/>
      <c r="AJS4" s="586"/>
      <c r="AJT4" s="586"/>
      <c r="AJU4" s="586"/>
      <c r="AJV4" s="586"/>
      <c r="AJW4" s="586"/>
      <c r="AJX4" s="586"/>
      <c r="AJY4" s="586"/>
      <c r="AJZ4" s="586"/>
      <c r="AKA4" s="586"/>
      <c r="AKB4" s="586"/>
      <c r="AKC4" s="586"/>
      <c r="AKD4" s="586"/>
      <c r="AKE4" s="586"/>
      <c r="AKF4" s="586"/>
      <c r="AKG4" s="586"/>
      <c r="AKH4" s="586"/>
      <c r="AKI4" s="586"/>
      <c r="AKJ4" s="586"/>
      <c r="AKK4" s="586"/>
      <c r="AKL4" s="586"/>
      <c r="AKM4" s="586"/>
      <c r="AKN4" s="586"/>
      <c r="AKO4" s="586"/>
      <c r="AKP4" s="586"/>
      <c r="AKQ4" s="586"/>
      <c r="AKR4" s="586"/>
      <c r="AKS4" s="586"/>
      <c r="AKT4" s="586"/>
      <c r="AKU4" s="586"/>
      <c r="AKV4" s="586"/>
      <c r="AKW4" s="586"/>
      <c r="AKX4" s="586"/>
      <c r="AKY4" s="586"/>
      <c r="AKZ4" s="586"/>
      <c r="ALA4" s="586"/>
      <c r="ALB4" s="586"/>
      <c r="ALC4" s="586"/>
      <c r="ALD4" s="586"/>
      <c r="ALE4" s="586"/>
      <c r="ALF4" s="586"/>
      <c r="ALG4" s="586"/>
      <c r="ALH4" s="586"/>
      <c r="ALI4" s="586"/>
      <c r="ALJ4" s="586"/>
      <c r="ALK4" s="586"/>
      <c r="ALL4" s="586"/>
      <c r="ALM4" s="586"/>
      <c r="ALN4" s="586"/>
      <c r="ALO4" s="586"/>
      <c r="ALP4" s="586"/>
      <c r="ALQ4" s="586"/>
      <c r="ALR4" s="586"/>
      <c r="ALS4" s="586"/>
      <c r="ALT4" s="586"/>
      <c r="ALU4" s="586"/>
      <c r="ALV4" s="586"/>
      <c r="ALW4" s="586"/>
      <c r="ALX4" s="586"/>
      <c r="ALY4" s="586"/>
      <c r="ALZ4" s="586"/>
      <c r="AMA4" s="586"/>
      <c r="AMB4" s="586"/>
      <c r="AMC4" s="586"/>
      <c r="AMD4" s="586"/>
      <c r="AME4" s="586"/>
      <c r="AMF4" s="586"/>
      <c r="AMG4" s="586"/>
      <c r="AMH4" s="586"/>
      <c r="AMI4" s="586"/>
      <c r="AMJ4" s="586"/>
      <c r="AMK4" s="586"/>
      <c r="AML4" s="586"/>
      <c r="AMM4" s="586"/>
      <c r="AMN4" s="586"/>
      <c r="AMO4" s="586"/>
      <c r="AMP4" s="586"/>
      <c r="AMQ4" s="586"/>
      <c r="AMR4" s="586"/>
      <c r="AMS4" s="586"/>
      <c r="AMT4" s="586"/>
      <c r="AMU4" s="586"/>
      <c r="AMV4" s="586"/>
      <c r="AMW4" s="586"/>
      <c r="AMX4" s="586"/>
      <c r="AMY4" s="586"/>
      <c r="AMZ4" s="586"/>
      <c r="ANA4" s="586"/>
      <c r="ANB4" s="586"/>
      <c r="ANC4" s="586"/>
      <c r="AND4" s="586"/>
      <c r="ANE4" s="586"/>
      <c r="ANF4" s="586"/>
      <c r="ANG4" s="586"/>
      <c r="ANH4" s="586"/>
      <c r="ANI4" s="586"/>
      <c r="ANJ4" s="586"/>
      <c r="ANK4" s="586"/>
      <c r="ANL4" s="586"/>
      <c r="ANM4" s="586"/>
      <c r="ANN4" s="586"/>
      <c r="ANO4" s="586"/>
      <c r="ANP4" s="586"/>
      <c r="ANQ4" s="586"/>
      <c r="ANR4" s="586"/>
      <c r="ANS4" s="586"/>
      <c r="ANT4" s="586"/>
      <c r="ANU4" s="586"/>
      <c r="ANV4" s="586"/>
      <c r="ANW4" s="586"/>
      <c r="ANX4" s="586"/>
      <c r="ANY4" s="586"/>
      <c r="ANZ4" s="586"/>
      <c r="AOA4" s="586"/>
      <c r="AOB4" s="586"/>
      <c r="AOC4" s="586"/>
      <c r="AOD4" s="586"/>
      <c r="AOE4" s="586"/>
    </row>
    <row r="5" spans="1:1071" s="114" customFormat="1" ht="15">
      <c r="A5" s="600"/>
      <c r="B5" s="579">
        <v>2025</v>
      </c>
      <c r="C5" s="580" t="s">
        <v>1742</v>
      </c>
      <c r="D5" s="580" t="s">
        <v>1666</v>
      </c>
      <c r="E5" s="580" t="s">
        <v>1639</v>
      </c>
      <c r="F5" s="580" t="s">
        <v>1612</v>
      </c>
      <c r="G5" s="580" t="s">
        <v>1598</v>
      </c>
      <c r="H5" s="580" t="s">
        <v>1582</v>
      </c>
      <c r="I5" s="580" t="s">
        <v>1493</v>
      </c>
      <c r="J5" s="580" t="s">
        <v>1481</v>
      </c>
      <c r="K5" s="580" t="s">
        <v>1457</v>
      </c>
      <c r="L5" s="580" t="s">
        <v>1430</v>
      </c>
      <c r="M5" s="580" t="s">
        <v>1398</v>
      </c>
      <c r="N5" s="580" t="s">
        <v>1388</v>
      </c>
      <c r="O5" s="580" t="s">
        <v>1357</v>
      </c>
      <c r="P5" s="580" t="s">
        <v>1346</v>
      </c>
      <c r="Q5" s="580" t="s">
        <v>1337</v>
      </c>
      <c r="R5" s="580" t="s">
        <v>1315</v>
      </c>
      <c r="S5" s="580" t="s">
        <v>1302</v>
      </c>
      <c r="T5" s="580" t="s">
        <v>1286</v>
      </c>
      <c r="U5" s="580" t="s">
        <v>1250</v>
      </c>
      <c r="V5" s="580" t="s">
        <v>1242</v>
      </c>
      <c r="W5" s="580" t="s">
        <v>1233</v>
      </c>
      <c r="X5" s="580" t="s">
        <v>1206</v>
      </c>
      <c r="Y5" s="580" t="s">
        <v>1186</v>
      </c>
      <c r="Z5" s="580" t="s">
        <v>1161</v>
      </c>
      <c r="AA5" s="580" t="s">
        <v>1144</v>
      </c>
      <c r="AB5" s="580" t="s">
        <v>1131</v>
      </c>
      <c r="AC5" s="580" t="s">
        <v>1122</v>
      </c>
      <c r="AD5" s="580" t="s">
        <v>1109</v>
      </c>
      <c r="AE5" s="580" t="s">
        <v>1092</v>
      </c>
      <c r="AF5" s="580" t="s">
        <v>1087</v>
      </c>
      <c r="AG5" s="580" t="s">
        <v>1068</v>
      </c>
      <c r="AH5" s="580" t="s">
        <v>1059</v>
      </c>
      <c r="AI5" s="580" t="s">
        <v>1052</v>
      </c>
      <c r="AJ5" s="580" t="s">
        <v>1027</v>
      </c>
      <c r="AK5" s="580" t="s">
        <v>1020</v>
      </c>
      <c r="AL5" s="580" t="s">
        <v>1003</v>
      </c>
      <c r="AM5" s="580" t="s">
        <v>987</v>
      </c>
      <c r="AN5" s="580" t="s">
        <v>971</v>
      </c>
      <c r="AO5" s="580" t="s">
        <v>963</v>
      </c>
      <c r="AP5" s="580">
        <v>44742</v>
      </c>
      <c r="AQ5" s="580">
        <v>44712</v>
      </c>
      <c r="AR5" s="580">
        <v>44681</v>
      </c>
      <c r="AS5" s="580">
        <v>44651</v>
      </c>
      <c r="AT5" s="580">
        <v>44620</v>
      </c>
      <c r="AU5" s="580">
        <v>44592</v>
      </c>
      <c r="AV5" s="580">
        <v>44561</v>
      </c>
      <c r="AW5" s="580">
        <v>44530</v>
      </c>
      <c r="AX5" s="580">
        <v>44498</v>
      </c>
      <c r="AY5" s="580">
        <v>44469</v>
      </c>
      <c r="AZ5" s="580">
        <v>44439</v>
      </c>
      <c r="BA5" s="580">
        <v>44407</v>
      </c>
      <c r="BB5" s="580">
        <v>44377</v>
      </c>
      <c r="BC5" s="580">
        <v>44347</v>
      </c>
      <c r="BD5" s="580">
        <v>44316</v>
      </c>
      <c r="BE5" s="580">
        <v>44286</v>
      </c>
      <c r="BF5" s="580">
        <v>44253</v>
      </c>
      <c r="BG5" s="580">
        <v>44225</v>
      </c>
      <c r="BH5" s="580">
        <v>44196</v>
      </c>
      <c r="BI5" s="580">
        <v>44165</v>
      </c>
      <c r="BJ5" s="580">
        <v>44134</v>
      </c>
      <c r="BK5" s="580">
        <v>44104</v>
      </c>
      <c r="BL5" s="580">
        <v>44074</v>
      </c>
      <c r="BM5" s="580">
        <v>44043</v>
      </c>
      <c r="BN5" s="580">
        <v>44012</v>
      </c>
      <c r="BO5" s="580">
        <v>43980</v>
      </c>
      <c r="BP5" s="580">
        <v>43951</v>
      </c>
      <c r="BQ5" s="580">
        <v>43921</v>
      </c>
      <c r="BR5" s="580">
        <v>43889</v>
      </c>
      <c r="BS5" s="580">
        <v>43861</v>
      </c>
      <c r="BT5" s="601" t="s">
        <v>1449</v>
      </c>
      <c r="BU5" s="585" t="s">
        <v>1207</v>
      </c>
      <c r="BV5" s="601" t="s">
        <v>1049</v>
      </c>
      <c r="BW5" s="585" t="s">
        <v>868</v>
      </c>
      <c r="BX5" s="601" t="s">
        <v>687</v>
      </c>
      <c r="BY5" s="585" t="s">
        <v>495</v>
      </c>
      <c r="BZ5" s="601" t="s">
        <v>423</v>
      </c>
      <c r="CA5" s="580" t="s">
        <v>172</v>
      </c>
      <c r="CB5" s="333"/>
      <c r="CC5" s="333"/>
      <c r="CD5" s="333"/>
      <c r="CE5" s="586"/>
      <c r="CF5" s="586"/>
      <c r="CG5" s="586"/>
      <c r="CH5" s="586"/>
      <c r="CI5" s="586"/>
      <c r="CJ5" s="601"/>
      <c r="CK5" s="601"/>
      <c r="CL5" s="601"/>
      <c r="CM5" s="601"/>
      <c r="CN5" s="601"/>
      <c r="CO5" s="601"/>
      <c r="CP5" s="601"/>
      <c r="CQ5" s="601"/>
      <c r="CR5" s="601"/>
      <c r="CS5" s="601"/>
      <c r="CT5" s="601"/>
      <c r="CU5" s="601"/>
      <c r="CV5" s="601"/>
      <c r="CW5" s="601"/>
      <c r="CX5" s="601"/>
      <c r="CY5" s="601"/>
      <c r="CZ5" s="601"/>
      <c r="DA5" s="601"/>
      <c r="DB5" s="601"/>
      <c r="DC5" s="601"/>
      <c r="DD5" s="601"/>
      <c r="DE5" s="601"/>
      <c r="DF5" s="601"/>
      <c r="DG5" s="586"/>
      <c r="DH5" s="586"/>
      <c r="DI5" s="586"/>
      <c r="DJ5" s="586"/>
      <c r="DK5" s="586"/>
      <c r="DL5" s="586"/>
      <c r="DM5" s="586"/>
      <c r="DN5" s="586"/>
      <c r="DO5" s="586"/>
      <c r="DP5" s="586"/>
      <c r="DQ5" s="586"/>
      <c r="DR5" s="586"/>
      <c r="DS5" s="586"/>
      <c r="DT5" s="586"/>
      <c r="DU5" s="586"/>
      <c r="DV5" s="586"/>
      <c r="DW5" s="586"/>
      <c r="DX5" s="586"/>
      <c r="DY5" s="586"/>
      <c r="DZ5" s="586"/>
      <c r="EA5" s="586"/>
      <c r="EB5" s="586"/>
      <c r="EC5" s="586"/>
      <c r="ED5" s="586"/>
      <c r="EE5" s="586"/>
      <c r="EF5" s="586"/>
      <c r="EG5" s="586"/>
      <c r="EH5" s="586"/>
      <c r="EI5" s="586"/>
      <c r="EJ5" s="586"/>
      <c r="EK5" s="586"/>
      <c r="EL5" s="586"/>
      <c r="EM5" s="586"/>
      <c r="EN5" s="586"/>
      <c r="EO5" s="586"/>
      <c r="EP5" s="586"/>
      <c r="EQ5" s="586"/>
      <c r="ER5" s="586"/>
      <c r="ES5" s="586"/>
      <c r="ET5" s="586"/>
      <c r="EU5" s="586"/>
      <c r="EV5" s="586"/>
      <c r="EW5" s="586"/>
      <c r="EX5" s="586"/>
      <c r="EY5" s="586"/>
      <c r="EZ5" s="586"/>
      <c r="FA5" s="586"/>
      <c r="FB5" s="586"/>
      <c r="FC5" s="586"/>
      <c r="FD5" s="586"/>
      <c r="FE5" s="586"/>
      <c r="FF5" s="586"/>
      <c r="FG5" s="586"/>
      <c r="FH5" s="586"/>
      <c r="FI5" s="586"/>
      <c r="FJ5" s="586"/>
      <c r="FK5" s="586"/>
      <c r="FL5" s="586"/>
      <c r="FM5" s="586"/>
      <c r="FN5" s="586"/>
      <c r="FO5" s="586"/>
      <c r="FP5" s="586"/>
      <c r="FQ5" s="586"/>
      <c r="FR5" s="586"/>
      <c r="FS5" s="586"/>
      <c r="FT5" s="586"/>
      <c r="FU5" s="586"/>
      <c r="FV5" s="586"/>
      <c r="FW5" s="586"/>
      <c r="FX5" s="586"/>
      <c r="FY5" s="586"/>
      <c r="FZ5" s="586"/>
      <c r="GA5" s="586"/>
      <c r="GB5" s="586"/>
      <c r="GC5" s="586"/>
      <c r="GD5" s="586"/>
      <c r="GE5" s="586"/>
      <c r="GF5" s="586"/>
      <c r="GG5" s="586"/>
      <c r="GH5" s="586"/>
      <c r="GI5" s="586"/>
      <c r="GJ5" s="586"/>
      <c r="GK5" s="586"/>
      <c r="GL5" s="586"/>
      <c r="GM5" s="586"/>
      <c r="GN5" s="586"/>
      <c r="GO5" s="586"/>
      <c r="GP5" s="586"/>
      <c r="GQ5" s="586"/>
      <c r="GR5" s="586"/>
      <c r="GS5" s="586"/>
      <c r="GT5" s="586"/>
      <c r="GU5" s="586"/>
      <c r="GV5" s="586"/>
      <c r="GW5" s="586"/>
      <c r="GX5" s="586"/>
      <c r="GY5" s="586"/>
      <c r="GZ5" s="586"/>
      <c r="HA5" s="586"/>
      <c r="HB5" s="586"/>
      <c r="HC5" s="586"/>
      <c r="HD5" s="586"/>
      <c r="HE5" s="586"/>
      <c r="HF5" s="586"/>
      <c r="HG5" s="586"/>
      <c r="HH5" s="586"/>
      <c r="HI5" s="586"/>
      <c r="HJ5" s="586"/>
      <c r="HK5" s="586"/>
      <c r="HL5" s="586"/>
      <c r="HM5" s="586"/>
      <c r="HN5" s="586"/>
      <c r="HO5" s="586"/>
      <c r="HP5" s="586"/>
      <c r="HQ5" s="586"/>
      <c r="HR5" s="586"/>
      <c r="HS5" s="586"/>
      <c r="HT5" s="586"/>
      <c r="HU5" s="586"/>
      <c r="HV5" s="586"/>
      <c r="HW5" s="586"/>
      <c r="HX5" s="586"/>
      <c r="HY5" s="586"/>
      <c r="HZ5" s="586"/>
      <c r="IA5" s="586"/>
      <c r="IB5" s="586"/>
      <c r="IC5" s="586"/>
      <c r="ID5" s="586"/>
      <c r="IE5" s="586"/>
      <c r="IF5" s="586"/>
      <c r="IG5" s="586"/>
      <c r="IH5" s="586"/>
      <c r="II5" s="586"/>
      <c r="IJ5" s="586"/>
      <c r="IK5" s="586"/>
      <c r="IL5" s="586"/>
      <c r="IM5" s="586"/>
      <c r="IN5" s="586"/>
      <c r="IO5" s="586"/>
      <c r="IP5" s="586"/>
      <c r="IQ5" s="586"/>
      <c r="IR5" s="586"/>
      <c r="IS5" s="586"/>
      <c r="IT5" s="586"/>
      <c r="IU5" s="586"/>
      <c r="IV5" s="586"/>
      <c r="IW5" s="586"/>
      <c r="IX5" s="586"/>
      <c r="IY5" s="586"/>
      <c r="IZ5" s="586"/>
      <c r="JA5" s="586"/>
      <c r="JB5" s="586"/>
      <c r="JC5" s="586"/>
      <c r="JD5" s="586"/>
      <c r="JE5" s="586"/>
      <c r="JF5" s="586"/>
      <c r="JG5" s="586"/>
      <c r="JH5" s="586"/>
      <c r="JI5" s="586"/>
      <c r="JJ5" s="586"/>
      <c r="JK5" s="586"/>
      <c r="JL5" s="586"/>
      <c r="JM5" s="586"/>
      <c r="JN5" s="586"/>
      <c r="JO5" s="586"/>
      <c r="JP5" s="586"/>
      <c r="JQ5" s="586"/>
      <c r="JR5" s="586"/>
      <c r="JS5" s="586"/>
      <c r="JT5" s="586"/>
      <c r="JU5" s="586"/>
      <c r="JV5" s="586"/>
      <c r="JW5" s="586"/>
      <c r="JX5" s="586"/>
      <c r="JY5" s="586"/>
      <c r="JZ5" s="586"/>
      <c r="KA5" s="586"/>
      <c r="KB5" s="586"/>
      <c r="KC5" s="586"/>
      <c r="KD5" s="586"/>
      <c r="KE5" s="586"/>
      <c r="KF5" s="586"/>
      <c r="KG5" s="586"/>
      <c r="KH5" s="586"/>
      <c r="KI5" s="586"/>
      <c r="KJ5" s="586"/>
      <c r="KK5" s="586"/>
      <c r="KL5" s="586"/>
      <c r="KM5" s="586"/>
      <c r="KN5" s="586"/>
      <c r="KO5" s="586"/>
      <c r="KP5" s="586"/>
      <c r="KQ5" s="586"/>
      <c r="KR5" s="586"/>
      <c r="KS5" s="586"/>
      <c r="KT5" s="586"/>
      <c r="KU5" s="586"/>
      <c r="KV5" s="586"/>
      <c r="KW5" s="586"/>
      <c r="KX5" s="586"/>
      <c r="KY5" s="586"/>
      <c r="KZ5" s="586"/>
      <c r="LA5" s="586"/>
      <c r="LB5" s="586"/>
      <c r="LC5" s="586"/>
      <c r="LD5" s="586"/>
      <c r="LE5" s="586"/>
      <c r="LF5" s="586"/>
      <c r="LG5" s="586"/>
      <c r="LH5" s="586"/>
      <c r="LI5" s="586"/>
      <c r="LJ5" s="586"/>
      <c r="LK5" s="586"/>
      <c r="LL5" s="586"/>
      <c r="LM5" s="586"/>
      <c r="LN5" s="586"/>
      <c r="LO5" s="586"/>
      <c r="LP5" s="586"/>
      <c r="LQ5" s="586"/>
      <c r="LR5" s="586"/>
      <c r="LS5" s="586"/>
      <c r="LT5" s="586"/>
      <c r="LU5" s="586"/>
      <c r="LV5" s="586"/>
      <c r="LW5" s="586"/>
      <c r="LX5" s="586"/>
      <c r="LY5" s="586"/>
      <c r="LZ5" s="586"/>
      <c r="MA5" s="586"/>
      <c r="MB5" s="586"/>
      <c r="MC5" s="586"/>
      <c r="MD5" s="586"/>
      <c r="ME5" s="586"/>
      <c r="MF5" s="586"/>
      <c r="MG5" s="586"/>
      <c r="MH5" s="586"/>
      <c r="MI5" s="586"/>
      <c r="MJ5" s="586"/>
      <c r="MK5" s="586"/>
      <c r="ML5" s="586"/>
      <c r="MM5" s="586"/>
      <c r="MN5" s="586"/>
      <c r="MO5" s="586"/>
      <c r="MP5" s="586"/>
      <c r="MQ5" s="586"/>
      <c r="MR5" s="586"/>
      <c r="MS5" s="586"/>
      <c r="MT5" s="586"/>
      <c r="MU5" s="586"/>
      <c r="MV5" s="586"/>
      <c r="MW5" s="586"/>
      <c r="MX5" s="586"/>
      <c r="MY5" s="586"/>
      <c r="MZ5" s="586"/>
      <c r="NA5" s="586"/>
      <c r="NB5" s="586"/>
      <c r="NC5" s="586"/>
      <c r="ND5" s="586"/>
      <c r="NE5" s="586"/>
      <c r="NF5" s="586"/>
      <c r="NG5" s="586"/>
      <c r="NH5" s="586"/>
      <c r="NI5" s="586"/>
      <c r="NJ5" s="586"/>
      <c r="NK5" s="586"/>
      <c r="NL5" s="586"/>
      <c r="NM5" s="586"/>
      <c r="NN5" s="586"/>
      <c r="NO5" s="586"/>
      <c r="NP5" s="586"/>
      <c r="NQ5" s="586"/>
      <c r="NR5" s="586"/>
      <c r="NS5" s="586"/>
      <c r="NT5" s="586"/>
      <c r="NU5" s="586"/>
      <c r="NV5" s="586"/>
      <c r="NW5" s="586"/>
      <c r="NX5" s="586"/>
      <c r="NY5" s="586"/>
      <c r="NZ5" s="586"/>
      <c r="OA5" s="586"/>
      <c r="OB5" s="586"/>
      <c r="OC5" s="586"/>
      <c r="OD5" s="586"/>
      <c r="OE5" s="586"/>
      <c r="OF5" s="586"/>
      <c r="OG5" s="586"/>
      <c r="OH5" s="586"/>
      <c r="OI5" s="586"/>
      <c r="OJ5" s="586"/>
      <c r="OK5" s="586"/>
      <c r="OL5" s="586"/>
      <c r="OM5" s="586"/>
      <c r="ON5" s="586"/>
      <c r="OO5" s="586"/>
      <c r="OP5" s="586"/>
      <c r="OQ5" s="586"/>
      <c r="OR5" s="586"/>
      <c r="OS5" s="586"/>
      <c r="OT5" s="586"/>
      <c r="OU5" s="586"/>
      <c r="OV5" s="586"/>
      <c r="OW5" s="586"/>
      <c r="OX5" s="586"/>
      <c r="OY5" s="586"/>
      <c r="OZ5" s="586"/>
      <c r="PA5" s="586"/>
      <c r="PB5" s="586"/>
      <c r="PC5" s="586"/>
      <c r="PD5" s="586"/>
      <c r="PE5" s="586"/>
      <c r="PF5" s="586"/>
      <c r="PG5" s="586"/>
      <c r="PH5" s="586"/>
      <c r="PI5" s="586"/>
      <c r="PJ5" s="586"/>
      <c r="PK5" s="586"/>
      <c r="PL5" s="586"/>
      <c r="PM5" s="586"/>
      <c r="PN5" s="586"/>
      <c r="PO5" s="586"/>
      <c r="PP5" s="586"/>
      <c r="PQ5" s="586"/>
      <c r="PR5" s="586"/>
      <c r="PS5" s="586"/>
      <c r="PT5" s="586"/>
      <c r="PU5" s="586"/>
      <c r="PV5" s="586"/>
      <c r="PW5" s="586"/>
      <c r="PX5" s="586"/>
      <c r="PY5" s="586"/>
      <c r="PZ5" s="586"/>
      <c r="QA5" s="586"/>
      <c r="QB5" s="586"/>
      <c r="QC5" s="586"/>
      <c r="QD5" s="586"/>
      <c r="QE5" s="586"/>
      <c r="QF5" s="586"/>
      <c r="QG5" s="586"/>
      <c r="QH5" s="586"/>
      <c r="QI5" s="586"/>
      <c r="QJ5" s="586"/>
      <c r="QK5" s="586"/>
      <c r="QL5" s="586"/>
      <c r="QM5" s="586"/>
      <c r="QN5" s="586"/>
      <c r="QO5" s="586"/>
      <c r="QP5" s="586"/>
      <c r="QQ5" s="586"/>
      <c r="QR5" s="586"/>
      <c r="QS5" s="586"/>
      <c r="QT5" s="586"/>
      <c r="QU5" s="586"/>
      <c r="QV5" s="586"/>
      <c r="QW5" s="586"/>
      <c r="QX5" s="586"/>
      <c r="QY5" s="586"/>
      <c r="QZ5" s="586"/>
      <c r="RA5" s="586"/>
      <c r="RB5" s="586"/>
      <c r="RC5" s="586"/>
      <c r="RD5" s="586"/>
      <c r="RE5" s="586"/>
      <c r="RF5" s="586"/>
      <c r="RG5" s="586"/>
      <c r="RH5" s="586"/>
      <c r="RI5" s="586"/>
      <c r="RJ5" s="586"/>
      <c r="RK5" s="586"/>
      <c r="RL5" s="586"/>
      <c r="RM5" s="586"/>
      <c r="RN5" s="586"/>
      <c r="RO5" s="586"/>
      <c r="RP5" s="586"/>
      <c r="RQ5" s="586"/>
      <c r="RR5" s="586"/>
      <c r="RS5" s="586"/>
      <c r="RT5" s="586"/>
      <c r="RU5" s="586"/>
      <c r="RV5" s="586"/>
      <c r="RW5" s="586"/>
      <c r="RX5" s="586"/>
      <c r="RY5" s="586"/>
      <c r="RZ5" s="586"/>
      <c r="SA5" s="586"/>
      <c r="SB5" s="586"/>
      <c r="SC5" s="586"/>
      <c r="SD5" s="586"/>
      <c r="SE5" s="586"/>
      <c r="SF5" s="586"/>
      <c r="SG5" s="586"/>
      <c r="SH5" s="586"/>
      <c r="SI5" s="586"/>
      <c r="SJ5" s="586"/>
      <c r="SK5" s="586"/>
      <c r="SL5" s="586"/>
      <c r="SM5" s="586"/>
      <c r="SN5" s="586"/>
      <c r="SO5" s="586"/>
      <c r="SP5" s="586"/>
      <c r="SQ5" s="586"/>
      <c r="SR5" s="586"/>
      <c r="SS5" s="586"/>
      <c r="ST5" s="586"/>
      <c r="SU5" s="586"/>
      <c r="SV5" s="586"/>
      <c r="SW5" s="586"/>
      <c r="SX5" s="586"/>
      <c r="SY5" s="586"/>
      <c r="SZ5" s="586"/>
      <c r="TA5" s="586"/>
      <c r="TB5" s="586"/>
      <c r="TC5" s="586"/>
      <c r="TD5" s="586"/>
      <c r="TE5" s="586"/>
      <c r="TF5" s="586"/>
      <c r="TG5" s="586"/>
      <c r="TH5" s="586"/>
      <c r="TI5" s="586"/>
      <c r="TJ5" s="586"/>
      <c r="TK5" s="586"/>
      <c r="TL5" s="586"/>
      <c r="TM5" s="586"/>
      <c r="TN5" s="586"/>
      <c r="TO5" s="586"/>
      <c r="TP5" s="586"/>
      <c r="TQ5" s="586"/>
      <c r="TR5" s="586"/>
      <c r="TS5" s="586"/>
      <c r="TT5" s="586"/>
      <c r="TU5" s="586"/>
      <c r="TV5" s="586"/>
      <c r="TW5" s="586"/>
      <c r="TX5" s="586"/>
      <c r="TY5" s="586"/>
      <c r="TZ5" s="586"/>
      <c r="UA5" s="586"/>
      <c r="UB5" s="586"/>
      <c r="UC5" s="586"/>
      <c r="UD5" s="586"/>
      <c r="UE5" s="586"/>
      <c r="UF5" s="586"/>
      <c r="UG5" s="586"/>
      <c r="UH5" s="586"/>
      <c r="UI5" s="586"/>
      <c r="UJ5" s="586"/>
      <c r="UK5" s="586"/>
      <c r="UL5" s="586"/>
      <c r="UM5" s="586"/>
      <c r="UN5" s="586"/>
      <c r="UO5" s="586"/>
      <c r="UP5" s="586"/>
      <c r="UQ5" s="586"/>
      <c r="UR5" s="586"/>
      <c r="US5" s="586"/>
      <c r="UT5" s="586"/>
      <c r="UU5" s="586"/>
      <c r="UV5" s="586"/>
      <c r="UW5" s="586"/>
      <c r="UX5" s="586"/>
      <c r="UY5" s="586"/>
      <c r="UZ5" s="586"/>
      <c r="VA5" s="586"/>
      <c r="VB5" s="586"/>
      <c r="VC5" s="586"/>
      <c r="VD5" s="586"/>
      <c r="VE5" s="586"/>
      <c r="VF5" s="586"/>
      <c r="VG5" s="586"/>
      <c r="VH5" s="586"/>
      <c r="VI5" s="586"/>
      <c r="VJ5" s="586"/>
      <c r="VK5" s="586"/>
      <c r="VL5" s="586"/>
      <c r="VM5" s="586"/>
      <c r="VN5" s="586"/>
      <c r="VO5" s="586"/>
      <c r="VP5" s="586"/>
      <c r="VQ5" s="586"/>
      <c r="VR5" s="586"/>
      <c r="VS5" s="586"/>
      <c r="VT5" s="586"/>
      <c r="VU5" s="586"/>
      <c r="VV5" s="586"/>
      <c r="VW5" s="586"/>
      <c r="VX5" s="586"/>
      <c r="VY5" s="586"/>
      <c r="VZ5" s="586"/>
      <c r="WA5" s="586"/>
      <c r="WB5" s="586"/>
      <c r="WC5" s="586"/>
      <c r="WD5" s="586"/>
      <c r="WE5" s="586"/>
      <c r="WF5" s="586"/>
      <c r="WG5" s="586"/>
      <c r="WH5" s="586"/>
      <c r="WI5" s="586"/>
      <c r="WJ5" s="586"/>
      <c r="WK5" s="586"/>
      <c r="WL5" s="586"/>
      <c r="WM5" s="586"/>
      <c r="WN5" s="586"/>
      <c r="WO5" s="586"/>
      <c r="WP5" s="586"/>
      <c r="WQ5" s="586"/>
      <c r="WR5" s="586"/>
      <c r="WS5" s="586"/>
      <c r="WT5" s="586"/>
      <c r="WU5" s="586"/>
      <c r="WV5" s="586"/>
      <c r="WW5" s="586"/>
      <c r="WX5" s="586"/>
      <c r="WY5" s="586"/>
      <c r="WZ5" s="586"/>
      <c r="XA5" s="586"/>
      <c r="XB5" s="586"/>
      <c r="XC5" s="586"/>
      <c r="XD5" s="586"/>
      <c r="XE5" s="586"/>
      <c r="XF5" s="586"/>
      <c r="XG5" s="586"/>
      <c r="XH5" s="586"/>
      <c r="XI5" s="586"/>
      <c r="XJ5" s="586"/>
      <c r="XK5" s="586"/>
      <c r="XL5" s="586"/>
      <c r="XM5" s="586"/>
      <c r="XN5" s="586"/>
      <c r="XO5" s="586"/>
      <c r="XP5" s="586"/>
      <c r="XQ5" s="586"/>
      <c r="XR5" s="586"/>
      <c r="XS5" s="586"/>
      <c r="XT5" s="586"/>
      <c r="XU5" s="586"/>
      <c r="XV5" s="586"/>
      <c r="XW5" s="586"/>
      <c r="XX5" s="586"/>
      <c r="XY5" s="586"/>
      <c r="XZ5" s="586"/>
      <c r="YA5" s="586"/>
      <c r="YB5" s="586"/>
      <c r="YC5" s="586"/>
      <c r="YD5" s="586"/>
      <c r="YE5" s="586"/>
      <c r="YF5" s="586"/>
      <c r="YG5" s="586"/>
      <c r="YH5" s="586"/>
      <c r="YI5" s="586"/>
      <c r="YJ5" s="586"/>
      <c r="YK5" s="586"/>
      <c r="YL5" s="586"/>
      <c r="YM5" s="586"/>
      <c r="YN5" s="586"/>
      <c r="YO5" s="586"/>
      <c r="YP5" s="586"/>
      <c r="YQ5" s="586"/>
      <c r="YR5" s="586"/>
      <c r="YS5" s="586"/>
      <c r="YT5" s="586"/>
      <c r="YU5" s="586"/>
      <c r="YV5" s="586"/>
      <c r="YW5" s="586"/>
      <c r="YX5" s="586"/>
      <c r="YY5" s="586"/>
      <c r="YZ5" s="586"/>
      <c r="ZA5" s="586"/>
      <c r="ZB5" s="586"/>
      <c r="ZC5" s="586"/>
      <c r="ZD5" s="586"/>
      <c r="ZE5" s="586"/>
      <c r="ZF5" s="586"/>
      <c r="ZG5" s="586"/>
      <c r="ZH5" s="586"/>
      <c r="ZI5" s="586"/>
      <c r="ZJ5" s="586"/>
      <c r="ZK5" s="586"/>
      <c r="ZL5" s="586"/>
      <c r="ZM5" s="586"/>
      <c r="ZN5" s="586"/>
      <c r="ZO5" s="586"/>
      <c r="ZP5" s="586"/>
      <c r="ZQ5" s="586"/>
      <c r="ZR5" s="586"/>
      <c r="ZS5" s="586"/>
      <c r="ZT5" s="586"/>
      <c r="ZU5" s="586"/>
      <c r="ZV5" s="586"/>
      <c r="ZW5" s="586"/>
      <c r="ZX5" s="586"/>
      <c r="ZY5" s="586"/>
      <c r="ZZ5" s="586"/>
      <c r="AAA5" s="586"/>
      <c r="AAB5" s="586"/>
      <c r="AAC5" s="586"/>
      <c r="AAD5" s="586"/>
      <c r="AAE5" s="586"/>
      <c r="AAF5" s="586"/>
      <c r="AAG5" s="586"/>
      <c r="AAH5" s="586"/>
      <c r="AAI5" s="586"/>
      <c r="AAJ5" s="586"/>
      <c r="AAK5" s="586"/>
      <c r="AAL5" s="586"/>
      <c r="AAM5" s="586"/>
      <c r="AAN5" s="586"/>
      <c r="AAO5" s="586"/>
      <c r="AAP5" s="586"/>
      <c r="AAQ5" s="586"/>
      <c r="AAR5" s="586"/>
      <c r="AAS5" s="586"/>
      <c r="AAT5" s="586"/>
      <c r="AAU5" s="586"/>
      <c r="AAV5" s="586"/>
      <c r="AAW5" s="586"/>
      <c r="AAX5" s="586"/>
      <c r="AAY5" s="586"/>
      <c r="AAZ5" s="586"/>
      <c r="ABA5" s="586"/>
      <c r="ABB5" s="586"/>
      <c r="ABC5" s="586"/>
      <c r="ABD5" s="586"/>
      <c r="ABE5" s="586"/>
      <c r="ABF5" s="586"/>
      <c r="ABG5" s="586"/>
      <c r="ABH5" s="586"/>
      <c r="ABI5" s="586"/>
      <c r="ABJ5" s="586"/>
      <c r="ABK5" s="586"/>
      <c r="ABL5" s="586"/>
      <c r="ABM5" s="586"/>
      <c r="ABN5" s="586"/>
      <c r="ABO5" s="586"/>
      <c r="ABP5" s="586"/>
      <c r="ABQ5" s="586"/>
      <c r="ABR5" s="586"/>
      <c r="ABS5" s="586"/>
      <c r="ABT5" s="586"/>
      <c r="ABU5" s="586"/>
      <c r="ABV5" s="586"/>
      <c r="ABW5" s="586"/>
      <c r="ABX5" s="586"/>
      <c r="ABY5" s="586"/>
      <c r="ABZ5" s="586"/>
      <c r="ACA5" s="586"/>
      <c r="ACB5" s="586"/>
      <c r="ACC5" s="586"/>
      <c r="ACD5" s="586"/>
      <c r="ACE5" s="586"/>
      <c r="ACF5" s="586"/>
      <c r="ACG5" s="586"/>
      <c r="ACH5" s="586"/>
      <c r="ACI5" s="586"/>
      <c r="ACJ5" s="586"/>
      <c r="ACK5" s="586"/>
      <c r="ACL5" s="586"/>
      <c r="ACM5" s="586"/>
      <c r="ACN5" s="586"/>
      <c r="ACO5" s="586"/>
      <c r="ACP5" s="586"/>
      <c r="ACQ5" s="586"/>
      <c r="ACR5" s="586"/>
      <c r="ACS5" s="586"/>
      <c r="ACT5" s="586"/>
      <c r="ACU5" s="586"/>
      <c r="ACV5" s="586"/>
      <c r="ACW5" s="586"/>
      <c r="ACX5" s="586"/>
      <c r="ACY5" s="586"/>
      <c r="ACZ5" s="586"/>
      <c r="ADA5" s="586"/>
      <c r="ADB5" s="586"/>
      <c r="ADC5" s="586"/>
      <c r="ADD5" s="586"/>
      <c r="ADE5" s="586"/>
      <c r="ADF5" s="586"/>
      <c r="ADG5" s="586"/>
      <c r="ADH5" s="586"/>
      <c r="ADI5" s="586"/>
      <c r="ADJ5" s="586"/>
      <c r="ADK5" s="586"/>
      <c r="ADL5" s="586"/>
      <c r="ADM5" s="586"/>
      <c r="ADN5" s="586"/>
      <c r="ADO5" s="586"/>
      <c r="ADP5" s="586"/>
      <c r="ADQ5" s="586"/>
      <c r="ADR5" s="586"/>
      <c r="ADS5" s="586"/>
      <c r="ADT5" s="586"/>
      <c r="ADU5" s="586"/>
      <c r="ADV5" s="586"/>
      <c r="ADW5" s="586"/>
      <c r="ADX5" s="586"/>
      <c r="ADY5" s="586"/>
      <c r="ADZ5" s="586"/>
      <c r="AEA5" s="586"/>
      <c r="AEB5" s="586"/>
      <c r="AEC5" s="586"/>
      <c r="AED5" s="586"/>
      <c r="AEE5" s="586"/>
      <c r="AEF5" s="586"/>
      <c r="AEG5" s="586"/>
      <c r="AEH5" s="586"/>
      <c r="AEI5" s="586"/>
      <c r="AEJ5" s="586"/>
      <c r="AEK5" s="586"/>
      <c r="AEL5" s="586"/>
      <c r="AEM5" s="586"/>
      <c r="AEN5" s="586"/>
      <c r="AEO5" s="586"/>
      <c r="AEP5" s="586"/>
      <c r="AEQ5" s="586"/>
      <c r="AER5" s="586"/>
      <c r="AES5" s="586"/>
      <c r="AET5" s="586"/>
      <c r="AEU5" s="586"/>
      <c r="AEV5" s="586"/>
      <c r="AEW5" s="586"/>
      <c r="AEX5" s="586"/>
      <c r="AEY5" s="586"/>
      <c r="AEZ5" s="586"/>
      <c r="AFA5" s="586"/>
      <c r="AFB5" s="586"/>
      <c r="AFC5" s="586"/>
      <c r="AFD5" s="586"/>
      <c r="AFE5" s="586"/>
      <c r="AFF5" s="586"/>
      <c r="AFG5" s="586"/>
      <c r="AFH5" s="586"/>
      <c r="AFI5" s="586"/>
      <c r="AFJ5" s="586"/>
      <c r="AFK5" s="586"/>
      <c r="AFL5" s="586"/>
      <c r="AFM5" s="586"/>
      <c r="AFN5" s="586"/>
      <c r="AFO5" s="586"/>
      <c r="AFP5" s="586"/>
      <c r="AFQ5" s="586"/>
      <c r="AFR5" s="586"/>
      <c r="AFS5" s="586"/>
      <c r="AFT5" s="586"/>
      <c r="AFU5" s="586"/>
      <c r="AFV5" s="586"/>
      <c r="AFW5" s="586"/>
      <c r="AFX5" s="586"/>
      <c r="AFY5" s="586"/>
      <c r="AFZ5" s="586"/>
      <c r="AGA5" s="586"/>
      <c r="AGB5" s="586"/>
      <c r="AGC5" s="586"/>
      <c r="AGD5" s="586"/>
      <c r="AGE5" s="586"/>
      <c r="AGF5" s="586"/>
      <c r="AGG5" s="586"/>
      <c r="AGH5" s="586"/>
      <c r="AGI5" s="586"/>
      <c r="AGJ5" s="586"/>
      <c r="AGK5" s="586"/>
      <c r="AGL5" s="586"/>
      <c r="AGM5" s="586"/>
      <c r="AGN5" s="586"/>
      <c r="AGO5" s="586"/>
      <c r="AGP5" s="586"/>
      <c r="AGQ5" s="586"/>
      <c r="AGR5" s="586"/>
      <c r="AGS5" s="586"/>
      <c r="AGT5" s="586"/>
      <c r="AGU5" s="586"/>
      <c r="AGV5" s="586"/>
      <c r="AGW5" s="586"/>
      <c r="AGX5" s="586"/>
      <c r="AGY5" s="586"/>
      <c r="AGZ5" s="586"/>
      <c r="AHA5" s="586"/>
      <c r="AHB5" s="586"/>
      <c r="AHC5" s="586"/>
      <c r="AHD5" s="586"/>
      <c r="AHE5" s="586"/>
      <c r="AHF5" s="586"/>
      <c r="AHG5" s="586"/>
      <c r="AHH5" s="586"/>
      <c r="AHI5" s="586"/>
      <c r="AHJ5" s="586"/>
      <c r="AHK5" s="586"/>
      <c r="AHL5" s="586"/>
      <c r="AHM5" s="586"/>
      <c r="AHN5" s="586"/>
      <c r="AHO5" s="586"/>
      <c r="AHP5" s="586"/>
      <c r="AHQ5" s="586"/>
      <c r="AHR5" s="586"/>
      <c r="AHS5" s="586"/>
      <c r="AHT5" s="586"/>
      <c r="AHU5" s="586"/>
      <c r="AHV5" s="586"/>
      <c r="AHW5" s="586"/>
      <c r="AHX5" s="586"/>
      <c r="AHY5" s="586"/>
      <c r="AHZ5" s="586"/>
      <c r="AIA5" s="586"/>
      <c r="AIB5" s="586"/>
      <c r="AIC5" s="586"/>
      <c r="AID5" s="586"/>
      <c r="AIE5" s="586"/>
      <c r="AIF5" s="586"/>
      <c r="AIG5" s="586"/>
      <c r="AIH5" s="586"/>
      <c r="AII5" s="586"/>
      <c r="AIJ5" s="586"/>
      <c r="AIK5" s="586"/>
      <c r="AIL5" s="586"/>
      <c r="AIM5" s="586"/>
      <c r="AIN5" s="586"/>
      <c r="AIO5" s="586"/>
      <c r="AIP5" s="586"/>
      <c r="AIQ5" s="586"/>
      <c r="AIR5" s="586"/>
      <c r="AIS5" s="586"/>
      <c r="AIT5" s="586"/>
      <c r="AIU5" s="586"/>
      <c r="AIV5" s="586"/>
      <c r="AIW5" s="586"/>
      <c r="AIX5" s="586"/>
      <c r="AIY5" s="586"/>
      <c r="AIZ5" s="586"/>
      <c r="AJA5" s="586"/>
      <c r="AJB5" s="586"/>
      <c r="AJC5" s="586"/>
      <c r="AJD5" s="586"/>
      <c r="AJE5" s="586"/>
      <c r="AJF5" s="586"/>
      <c r="AJG5" s="586"/>
      <c r="AJH5" s="586"/>
      <c r="AJI5" s="586"/>
      <c r="AJJ5" s="586"/>
      <c r="AJK5" s="586"/>
      <c r="AJL5" s="586"/>
      <c r="AJM5" s="586"/>
      <c r="AJN5" s="586"/>
      <c r="AJO5" s="586"/>
      <c r="AJP5" s="586"/>
      <c r="AJQ5" s="586"/>
      <c r="AJR5" s="586"/>
      <c r="AJS5" s="586"/>
      <c r="AJT5" s="586"/>
      <c r="AJU5" s="586"/>
      <c r="AJV5" s="586"/>
      <c r="AJW5" s="586"/>
      <c r="AJX5" s="586"/>
      <c r="AJY5" s="586"/>
      <c r="AJZ5" s="586"/>
      <c r="AKA5" s="586"/>
      <c r="AKB5" s="586"/>
      <c r="AKC5" s="586"/>
      <c r="AKD5" s="586"/>
      <c r="AKE5" s="586"/>
      <c r="AKF5" s="586"/>
      <c r="AKG5" s="586"/>
      <c r="AKH5" s="586"/>
      <c r="AKI5" s="586"/>
      <c r="AKJ5" s="586"/>
      <c r="AKK5" s="586"/>
      <c r="AKL5" s="586"/>
      <c r="AKM5" s="586"/>
      <c r="AKN5" s="586"/>
      <c r="AKO5" s="586"/>
      <c r="AKP5" s="586"/>
      <c r="AKQ5" s="586"/>
      <c r="AKR5" s="586"/>
      <c r="AKS5" s="586"/>
      <c r="AKT5" s="586"/>
      <c r="AKU5" s="586"/>
      <c r="AKV5" s="586"/>
      <c r="AKW5" s="586"/>
      <c r="AKX5" s="586"/>
      <c r="AKY5" s="586"/>
      <c r="AKZ5" s="586"/>
      <c r="ALA5" s="586"/>
      <c r="ALB5" s="586"/>
      <c r="ALC5" s="586"/>
      <c r="ALD5" s="586"/>
      <c r="ALE5" s="586"/>
      <c r="ALF5" s="586"/>
      <c r="ALG5" s="586"/>
      <c r="ALH5" s="586"/>
      <c r="ALI5" s="586"/>
      <c r="ALJ5" s="586"/>
      <c r="ALK5" s="586"/>
      <c r="ALL5" s="586"/>
      <c r="ALM5" s="586"/>
      <c r="ALN5" s="586"/>
      <c r="ALO5" s="586"/>
      <c r="ALP5" s="586"/>
      <c r="ALQ5" s="586"/>
      <c r="ALR5" s="586"/>
      <c r="ALS5" s="586"/>
      <c r="ALT5" s="586"/>
      <c r="ALU5" s="586"/>
      <c r="ALV5" s="586"/>
      <c r="ALW5" s="586"/>
      <c r="ALX5" s="586"/>
      <c r="ALY5" s="586"/>
      <c r="ALZ5" s="586"/>
      <c r="AMA5" s="586"/>
      <c r="AMB5" s="586"/>
      <c r="AMC5" s="586"/>
      <c r="AMD5" s="586"/>
      <c r="AME5" s="586"/>
      <c r="AMF5" s="586"/>
      <c r="AMG5" s="586"/>
      <c r="AMH5" s="586"/>
      <c r="AMI5" s="586"/>
      <c r="AMJ5" s="586"/>
      <c r="AMK5" s="586"/>
      <c r="AML5" s="586"/>
      <c r="AMM5" s="586"/>
      <c r="AMN5" s="586"/>
      <c r="AMO5" s="586"/>
      <c r="AMP5" s="586"/>
      <c r="AMQ5" s="586"/>
      <c r="AMR5" s="586"/>
      <c r="AMS5" s="586"/>
      <c r="AMT5" s="586"/>
      <c r="AMU5" s="586"/>
      <c r="AMV5" s="586"/>
      <c r="AMW5" s="586"/>
      <c r="AMX5" s="586"/>
      <c r="AMY5" s="586"/>
      <c r="AMZ5" s="586"/>
      <c r="ANA5" s="586"/>
      <c r="ANB5" s="586"/>
      <c r="ANC5" s="586"/>
      <c r="AND5" s="586"/>
      <c r="ANE5" s="586"/>
      <c r="ANF5" s="586"/>
      <c r="ANG5" s="586"/>
      <c r="ANH5" s="586"/>
      <c r="ANI5" s="586"/>
      <c r="ANJ5" s="586"/>
      <c r="ANK5" s="586"/>
      <c r="ANL5" s="586"/>
      <c r="ANM5" s="586"/>
      <c r="ANN5" s="586"/>
      <c r="ANO5" s="586"/>
      <c r="ANP5" s="586"/>
      <c r="ANQ5" s="586"/>
      <c r="ANR5" s="586"/>
      <c r="ANS5" s="586"/>
      <c r="ANT5" s="586"/>
      <c r="ANU5" s="586"/>
      <c r="ANV5" s="586"/>
      <c r="ANW5" s="586"/>
      <c r="ANX5" s="586"/>
      <c r="ANY5" s="586"/>
      <c r="ANZ5" s="586"/>
      <c r="AOA5" s="586"/>
      <c r="AOB5" s="586"/>
      <c r="AOC5" s="586"/>
      <c r="AOD5" s="586"/>
      <c r="AOE5" s="586"/>
    </row>
    <row r="6" spans="1:1071" s="114" customFormat="1" ht="15">
      <c r="A6" s="602" t="s">
        <v>3</v>
      </c>
      <c r="B6" s="581">
        <v>4.2721370742742293E-2</v>
      </c>
      <c r="C6" s="581">
        <v>-5.2031484256033211E-3</v>
      </c>
      <c r="D6" s="581">
        <v>2.9218758180727056E-2</v>
      </c>
      <c r="E6" s="581">
        <v>2.8097336569978371E-2</v>
      </c>
      <c r="F6" s="581">
        <v>4.7374488132882586E-2</v>
      </c>
      <c r="G6" s="581">
        <v>3.0309493031313028E-3</v>
      </c>
      <c r="H6" s="581">
        <v>-0.1373136657046059</v>
      </c>
      <c r="I6" s="581">
        <v>3.7499413540138971E-2</v>
      </c>
      <c r="J6" s="581">
        <v>3.2827527317425442E-2</v>
      </c>
      <c r="K6" s="581">
        <v>2.0016126001686008E-2</v>
      </c>
      <c r="L6" s="581">
        <v>-9.5586043633503537E-2</v>
      </c>
      <c r="M6" s="581">
        <v>6.2831205259221923E-2</v>
      </c>
      <c r="N6" s="581">
        <v>-4.037527344565861E-4</v>
      </c>
      <c r="O6" s="581">
        <v>-2.7862123946629347E-2</v>
      </c>
      <c r="P6" s="581">
        <v>-2.3240294085754787E-2</v>
      </c>
      <c r="Q6" s="581">
        <v>2.0317078456029813E-2</v>
      </c>
      <c r="R6" s="581">
        <v>-1.3858772161981059E-2</v>
      </c>
      <c r="S6" s="581">
        <v>-9.657789721158494E-3</v>
      </c>
      <c r="T6" s="581">
        <v>-8.7248533849671132E-3</v>
      </c>
      <c r="U6" s="581">
        <v>0.10426139065823059</v>
      </c>
      <c r="V6" s="581">
        <v>2.5778415201391347E-2</v>
      </c>
      <c r="W6" s="581">
        <v>-5.1831218444553517E-3</v>
      </c>
      <c r="X6" s="581">
        <v>-1.9265584309756667E-3</v>
      </c>
      <c r="Y6" s="581">
        <v>-1.6455991859788854E-2</v>
      </c>
      <c r="Z6" s="581">
        <v>-6.0758919270369693E-2</v>
      </c>
      <c r="AA6" s="581">
        <v>2.4651820952015457E-2</v>
      </c>
      <c r="AB6" s="581">
        <v>1.2717998550475951E-2</v>
      </c>
      <c r="AC6" s="581">
        <v>7.2847922757760752E-2</v>
      </c>
      <c r="AD6" s="581">
        <v>6.4703778726933114E-2</v>
      </c>
      <c r="AE6" s="581">
        <v>-0.10612648336952801</v>
      </c>
      <c r="AF6" s="581">
        <v>3.1965821657677695E-2</v>
      </c>
      <c r="AG6" s="581">
        <v>-4.8743820845705832E-3</v>
      </c>
      <c r="AH6" s="581">
        <v>-7.6136407394122529E-2</v>
      </c>
      <c r="AI6" s="581">
        <v>2.7138456760698926E-2</v>
      </c>
      <c r="AJ6" s="581">
        <v>-3.1616838068528996E-2</v>
      </c>
      <c r="AK6" s="581">
        <v>6.468715941266856E-3</v>
      </c>
      <c r="AL6" s="581">
        <v>0.24842779307298812</v>
      </c>
      <c r="AM6" s="581">
        <v>-9.6826165213309556E-2</v>
      </c>
      <c r="AN6" s="581">
        <v>2.1819383628694622E-2</v>
      </c>
      <c r="AO6" s="581">
        <v>9.6102580113196057E-2</v>
      </c>
      <c r="AP6" s="581">
        <v>-0.16985359646081022</v>
      </c>
      <c r="AQ6" s="581">
        <v>0.14953240615659991</v>
      </c>
      <c r="AR6" s="581">
        <v>-1.6353603592531796E-2</v>
      </c>
      <c r="AS6" s="581">
        <v>8.7824447147559104E-2</v>
      </c>
      <c r="AT6" s="581">
        <v>6.3665592449464903E-2</v>
      </c>
      <c r="AU6" s="581">
        <v>0.18969347140897108</v>
      </c>
      <c r="AV6" s="581">
        <v>2.9309073875491087E-2</v>
      </c>
      <c r="AW6" s="581">
        <v>-5.8449086916418924E-2</v>
      </c>
      <c r="AX6" s="581">
        <v>0.10183475945251774</v>
      </c>
      <c r="AY6" s="581">
        <v>9.2817297860039893E-2</v>
      </c>
      <c r="AZ6" s="581">
        <v>-2.8768763057342883E-2</v>
      </c>
      <c r="BA6" s="581">
        <v>-8.439553938233324E-2</v>
      </c>
      <c r="BB6" s="581">
        <v>4.5012360274962804E-2</v>
      </c>
      <c r="BC6" s="581">
        <v>4.9029289677422483E-2</v>
      </c>
      <c r="BD6" s="581">
        <v>4.6338478572962583E-3</v>
      </c>
      <c r="BE6" s="581">
        <v>2.6920836121074654E-2</v>
      </c>
      <c r="BF6" s="581">
        <v>0.21474347866542964</v>
      </c>
      <c r="BG6" s="586">
        <v>3.6254549328681884E-2</v>
      </c>
      <c r="BH6" s="581">
        <v>4.2720601235482825E-2</v>
      </c>
      <c r="BI6" s="581">
        <v>0.26564198241951087</v>
      </c>
      <c r="BJ6" s="581">
        <v>-4.6891194566306416E-2</v>
      </c>
      <c r="BK6" s="586">
        <v>-0.14637407593807383</v>
      </c>
      <c r="BL6" s="581">
        <v>-2.0574147088916694E-2</v>
      </c>
      <c r="BM6" s="581">
        <v>-5.3457403017176608E-2</v>
      </c>
      <c r="BN6" s="586">
        <v>-1.4167100355325868E-2</v>
      </c>
      <c r="BO6" s="586">
        <v>6.7054426188457583E-3</v>
      </c>
      <c r="BP6" s="586">
        <v>0.29657609872293733</v>
      </c>
      <c r="BQ6" s="586">
        <v>-0.34970640116523499</v>
      </c>
      <c r="BR6" s="586">
        <v>-0.1527159135032703</v>
      </c>
      <c r="BS6" s="586">
        <v>-0.11174828194992614</v>
      </c>
      <c r="BT6" s="586">
        <v>2.312055174338612E-2</v>
      </c>
      <c r="BU6" s="581">
        <v>-4.803427059200216E-2</v>
      </c>
      <c r="BV6" s="581">
        <v>0.59045556967306201</v>
      </c>
      <c r="BW6" s="581">
        <v>0.47736913382075463</v>
      </c>
      <c r="BX6" s="586">
        <v>-0.37312788565932853</v>
      </c>
      <c r="BY6" s="586">
        <v>7.6384117059569379E-2</v>
      </c>
      <c r="BZ6" s="581">
        <v>-0.20498456175835122</v>
      </c>
      <c r="CA6" s="581">
        <v>-3.804084298337751E-2</v>
      </c>
      <c r="CB6" s="334"/>
      <c r="CC6" s="334"/>
      <c r="CD6" s="334"/>
      <c r="CE6" s="600"/>
      <c r="CF6" s="586"/>
      <c r="CG6" s="586"/>
      <c r="CH6" s="586"/>
      <c r="CI6" s="586"/>
      <c r="CJ6" s="581"/>
      <c r="CK6" s="581"/>
      <c r="CL6" s="581"/>
      <c r="CM6" s="581"/>
      <c r="CN6" s="581"/>
      <c r="CO6" s="581"/>
      <c r="CP6" s="581"/>
      <c r="CQ6" s="581"/>
      <c r="CR6" s="581"/>
      <c r="CS6" s="581"/>
      <c r="CT6" s="581"/>
      <c r="CU6" s="581"/>
      <c r="CV6" s="581"/>
      <c r="CW6" s="581"/>
      <c r="CX6" s="581"/>
      <c r="CY6" s="581"/>
      <c r="CZ6" s="581"/>
      <c r="DA6" s="581"/>
      <c r="DB6" s="581"/>
      <c r="DC6" s="581"/>
      <c r="DD6" s="581"/>
      <c r="DE6" s="581"/>
      <c r="DF6" s="581"/>
      <c r="DG6" s="586"/>
      <c r="DH6" s="586"/>
      <c r="DI6" s="586"/>
      <c r="DJ6" s="586"/>
      <c r="DK6" s="586"/>
      <c r="DL6" s="586"/>
      <c r="DM6" s="586"/>
      <c r="DN6" s="586"/>
      <c r="DO6" s="586"/>
      <c r="DP6" s="586"/>
      <c r="DQ6" s="586"/>
      <c r="DR6" s="586"/>
      <c r="DS6" s="586"/>
      <c r="DT6" s="586"/>
      <c r="DU6" s="586"/>
      <c r="DV6" s="586"/>
      <c r="DW6" s="586"/>
      <c r="DX6" s="586"/>
      <c r="DY6" s="586"/>
      <c r="DZ6" s="586"/>
      <c r="EA6" s="586"/>
      <c r="EB6" s="586"/>
      <c r="EC6" s="586"/>
      <c r="ED6" s="586"/>
      <c r="EE6" s="586"/>
      <c r="EF6" s="586"/>
      <c r="EG6" s="586"/>
      <c r="EH6" s="586"/>
      <c r="EI6" s="586"/>
      <c r="EJ6" s="586"/>
      <c r="EK6" s="586"/>
      <c r="EL6" s="586"/>
      <c r="EM6" s="586"/>
      <c r="EN6" s="586"/>
      <c r="EO6" s="586"/>
      <c r="EP6" s="586"/>
      <c r="EQ6" s="586"/>
      <c r="ER6" s="586"/>
      <c r="ES6" s="586"/>
      <c r="ET6" s="586"/>
      <c r="EU6" s="586"/>
      <c r="EV6" s="586"/>
      <c r="EW6" s="586"/>
      <c r="EX6" s="586"/>
      <c r="EY6" s="586"/>
      <c r="EZ6" s="586"/>
      <c r="FA6" s="586"/>
      <c r="FB6" s="586"/>
      <c r="FC6" s="586"/>
      <c r="FD6" s="586"/>
      <c r="FE6" s="586"/>
      <c r="FF6" s="586"/>
      <c r="FG6" s="586"/>
      <c r="FH6" s="586"/>
      <c r="FI6" s="586"/>
      <c r="FJ6" s="586"/>
      <c r="FK6" s="586"/>
      <c r="FL6" s="586"/>
      <c r="FM6" s="586"/>
      <c r="FN6" s="586"/>
      <c r="FO6" s="586"/>
      <c r="FP6" s="586"/>
      <c r="FQ6" s="586"/>
      <c r="FR6" s="586"/>
      <c r="FS6" s="586"/>
      <c r="FT6" s="586"/>
      <c r="FU6" s="586"/>
      <c r="FV6" s="586"/>
      <c r="FW6" s="586"/>
      <c r="FX6" s="586"/>
      <c r="FY6" s="586"/>
      <c r="FZ6" s="586"/>
      <c r="GA6" s="586"/>
      <c r="GB6" s="586"/>
      <c r="GC6" s="586"/>
      <c r="GD6" s="586"/>
      <c r="GE6" s="586"/>
      <c r="GF6" s="586"/>
      <c r="GG6" s="586"/>
      <c r="GH6" s="586"/>
      <c r="GI6" s="586"/>
      <c r="GJ6" s="586"/>
      <c r="GK6" s="586"/>
      <c r="GL6" s="586"/>
      <c r="GM6" s="586"/>
      <c r="GN6" s="586"/>
      <c r="GO6" s="586"/>
      <c r="GP6" s="586"/>
      <c r="GQ6" s="586"/>
      <c r="GR6" s="586"/>
      <c r="GS6" s="586"/>
      <c r="GT6" s="586"/>
      <c r="GU6" s="586"/>
      <c r="GV6" s="586"/>
      <c r="GW6" s="586"/>
      <c r="GX6" s="586"/>
      <c r="GY6" s="586"/>
      <c r="GZ6" s="586"/>
      <c r="HA6" s="586"/>
      <c r="HB6" s="586"/>
      <c r="HC6" s="586"/>
      <c r="HD6" s="586"/>
      <c r="HE6" s="586"/>
      <c r="HF6" s="586"/>
      <c r="HG6" s="586"/>
      <c r="HH6" s="586"/>
      <c r="HI6" s="586"/>
      <c r="HJ6" s="586"/>
      <c r="HK6" s="586"/>
      <c r="HL6" s="586"/>
      <c r="HM6" s="586"/>
      <c r="HN6" s="586"/>
      <c r="HO6" s="586"/>
      <c r="HP6" s="586"/>
      <c r="HQ6" s="586"/>
      <c r="HR6" s="586"/>
      <c r="HS6" s="586"/>
      <c r="HT6" s="586"/>
      <c r="HU6" s="586"/>
      <c r="HV6" s="586"/>
      <c r="HW6" s="586"/>
      <c r="HX6" s="586"/>
      <c r="HY6" s="586"/>
      <c r="HZ6" s="586"/>
      <c r="IA6" s="586"/>
      <c r="IB6" s="586"/>
      <c r="IC6" s="586"/>
      <c r="ID6" s="586"/>
      <c r="IE6" s="586"/>
      <c r="IF6" s="586"/>
      <c r="IG6" s="586"/>
      <c r="IH6" s="586"/>
      <c r="II6" s="586"/>
      <c r="IJ6" s="586"/>
      <c r="IK6" s="586"/>
      <c r="IL6" s="586"/>
      <c r="IM6" s="586"/>
      <c r="IN6" s="586"/>
      <c r="IO6" s="586"/>
      <c r="IP6" s="586"/>
      <c r="IQ6" s="586"/>
      <c r="IR6" s="586"/>
      <c r="IS6" s="586"/>
      <c r="IT6" s="586"/>
      <c r="IU6" s="586"/>
      <c r="IV6" s="586"/>
      <c r="IW6" s="586"/>
      <c r="IX6" s="586"/>
      <c r="IY6" s="586"/>
      <c r="IZ6" s="586"/>
      <c r="JA6" s="586"/>
      <c r="JB6" s="586"/>
      <c r="JC6" s="586"/>
      <c r="JD6" s="586"/>
      <c r="JE6" s="586"/>
      <c r="JF6" s="586"/>
      <c r="JG6" s="586"/>
      <c r="JH6" s="586"/>
      <c r="JI6" s="586"/>
      <c r="JJ6" s="586"/>
      <c r="JK6" s="586"/>
      <c r="JL6" s="586"/>
      <c r="JM6" s="586"/>
      <c r="JN6" s="586"/>
      <c r="JO6" s="586"/>
      <c r="JP6" s="586"/>
      <c r="JQ6" s="586"/>
      <c r="JR6" s="586"/>
      <c r="JS6" s="586"/>
      <c r="JT6" s="586"/>
      <c r="JU6" s="586"/>
      <c r="JV6" s="586"/>
      <c r="JW6" s="586"/>
      <c r="JX6" s="586"/>
      <c r="JY6" s="586"/>
      <c r="JZ6" s="586"/>
      <c r="KA6" s="586"/>
      <c r="KB6" s="586"/>
      <c r="KC6" s="586"/>
      <c r="KD6" s="586"/>
      <c r="KE6" s="586"/>
      <c r="KF6" s="586"/>
      <c r="KG6" s="586"/>
      <c r="KH6" s="586"/>
      <c r="KI6" s="586"/>
      <c r="KJ6" s="586"/>
      <c r="KK6" s="586"/>
      <c r="KL6" s="586"/>
      <c r="KM6" s="586"/>
      <c r="KN6" s="586"/>
      <c r="KO6" s="586"/>
      <c r="KP6" s="586"/>
      <c r="KQ6" s="586"/>
      <c r="KR6" s="586"/>
      <c r="KS6" s="586"/>
      <c r="KT6" s="586"/>
      <c r="KU6" s="586"/>
      <c r="KV6" s="586"/>
      <c r="KW6" s="586"/>
      <c r="KX6" s="586"/>
      <c r="KY6" s="586"/>
      <c r="KZ6" s="586"/>
      <c r="LA6" s="586"/>
      <c r="LB6" s="586"/>
      <c r="LC6" s="586"/>
      <c r="LD6" s="586"/>
      <c r="LE6" s="586"/>
      <c r="LF6" s="586"/>
      <c r="LG6" s="586"/>
      <c r="LH6" s="586"/>
      <c r="LI6" s="586"/>
      <c r="LJ6" s="586"/>
      <c r="LK6" s="586"/>
      <c r="LL6" s="586"/>
      <c r="LM6" s="586"/>
      <c r="LN6" s="586"/>
      <c r="LO6" s="586"/>
      <c r="LP6" s="586"/>
      <c r="LQ6" s="586"/>
      <c r="LR6" s="586"/>
      <c r="LS6" s="586"/>
      <c r="LT6" s="586"/>
      <c r="LU6" s="586"/>
      <c r="LV6" s="586"/>
      <c r="LW6" s="586"/>
      <c r="LX6" s="586"/>
      <c r="LY6" s="586"/>
      <c r="LZ6" s="586"/>
      <c r="MA6" s="586"/>
      <c r="MB6" s="586"/>
      <c r="MC6" s="586"/>
      <c r="MD6" s="586"/>
      <c r="ME6" s="586"/>
      <c r="MF6" s="586"/>
      <c r="MG6" s="586"/>
      <c r="MH6" s="586"/>
      <c r="MI6" s="586"/>
      <c r="MJ6" s="586"/>
      <c r="MK6" s="586"/>
      <c r="ML6" s="586"/>
      <c r="MM6" s="586"/>
      <c r="MN6" s="586"/>
      <c r="MO6" s="586"/>
      <c r="MP6" s="586"/>
      <c r="MQ6" s="586"/>
      <c r="MR6" s="586"/>
      <c r="MS6" s="586"/>
      <c r="MT6" s="586"/>
      <c r="MU6" s="586"/>
      <c r="MV6" s="586"/>
      <c r="MW6" s="586"/>
      <c r="MX6" s="586"/>
      <c r="MY6" s="586"/>
      <c r="MZ6" s="586"/>
      <c r="NA6" s="586"/>
      <c r="NB6" s="586"/>
      <c r="NC6" s="586"/>
      <c r="ND6" s="586"/>
      <c r="NE6" s="586"/>
      <c r="NF6" s="586"/>
      <c r="NG6" s="586"/>
      <c r="NH6" s="586"/>
      <c r="NI6" s="586"/>
      <c r="NJ6" s="586"/>
      <c r="NK6" s="586"/>
      <c r="NL6" s="586"/>
      <c r="NM6" s="586"/>
      <c r="NN6" s="586"/>
      <c r="NO6" s="586"/>
      <c r="NP6" s="586"/>
      <c r="NQ6" s="586"/>
      <c r="NR6" s="586"/>
      <c r="NS6" s="586"/>
      <c r="NT6" s="586"/>
      <c r="NU6" s="586"/>
      <c r="NV6" s="586"/>
      <c r="NW6" s="586"/>
      <c r="NX6" s="586"/>
      <c r="NY6" s="586"/>
      <c r="NZ6" s="586"/>
      <c r="OA6" s="586"/>
      <c r="OB6" s="586"/>
      <c r="OC6" s="586"/>
      <c r="OD6" s="586"/>
      <c r="OE6" s="586"/>
      <c r="OF6" s="586"/>
      <c r="OG6" s="586"/>
      <c r="OH6" s="586"/>
      <c r="OI6" s="586"/>
      <c r="OJ6" s="586"/>
      <c r="OK6" s="586"/>
      <c r="OL6" s="586"/>
      <c r="OM6" s="586"/>
      <c r="ON6" s="586"/>
      <c r="OO6" s="586"/>
      <c r="OP6" s="586"/>
      <c r="OQ6" s="586"/>
      <c r="OR6" s="586"/>
      <c r="OS6" s="586"/>
      <c r="OT6" s="586"/>
      <c r="OU6" s="586"/>
      <c r="OV6" s="586"/>
      <c r="OW6" s="586"/>
      <c r="OX6" s="586"/>
      <c r="OY6" s="586"/>
      <c r="OZ6" s="586"/>
      <c r="PA6" s="586"/>
      <c r="PB6" s="586"/>
      <c r="PC6" s="586"/>
      <c r="PD6" s="586"/>
      <c r="PE6" s="586"/>
      <c r="PF6" s="586"/>
      <c r="PG6" s="586"/>
      <c r="PH6" s="586"/>
      <c r="PI6" s="586"/>
      <c r="PJ6" s="586"/>
      <c r="PK6" s="586"/>
      <c r="PL6" s="586"/>
      <c r="PM6" s="586"/>
      <c r="PN6" s="586"/>
      <c r="PO6" s="586"/>
      <c r="PP6" s="586"/>
      <c r="PQ6" s="586"/>
      <c r="PR6" s="586"/>
      <c r="PS6" s="586"/>
      <c r="PT6" s="586"/>
      <c r="PU6" s="586"/>
      <c r="PV6" s="586"/>
      <c r="PW6" s="586"/>
      <c r="PX6" s="586"/>
      <c r="PY6" s="586"/>
      <c r="PZ6" s="586"/>
      <c r="QA6" s="586"/>
      <c r="QB6" s="586"/>
      <c r="QC6" s="586"/>
      <c r="QD6" s="586"/>
      <c r="QE6" s="586"/>
      <c r="QF6" s="586"/>
      <c r="QG6" s="586"/>
      <c r="QH6" s="586"/>
      <c r="QI6" s="586"/>
      <c r="QJ6" s="586"/>
      <c r="QK6" s="586"/>
      <c r="QL6" s="586"/>
      <c r="QM6" s="586"/>
      <c r="QN6" s="586"/>
      <c r="QO6" s="586"/>
      <c r="QP6" s="586"/>
      <c r="QQ6" s="586"/>
      <c r="QR6" s="586"/>
      <c r="QS6" s="586"/>
      <c r="QT6" s="586"/>
      <c r="QU6" s="586"/>
      <c r="QV6" s="586"/>
      <c r="QW6" s="586"/>
      <c r="QX6" s="586"/>
      <c r="QY6" s="586"/>
      <c r="QZ6" s="586"/>
      <c r="RA6" s="586"/>
      <c r="RB6" s="586"/>
      <c r="RC6" s="586"/>
      <c r="RD6" s="586"/>
      <c r="RE6" s="586"/>
      <c r="RF6" s="586"/>
      <c r="RG6" s="586"/>
      <c r="RH6" s="586"/>
      <c r="RI6" s="586"/>
      <c r="RJ6" s="586"/>
      <c r="RK6" s="586"/>
      <c r="RL6" s="586"/>
      <c r="RM6" s="586"/>
      <c r="RN6" s="586"/>
      <c r="RO6" s="586"/>
      <c r="RP6" s="586"/>
      <c r="RQ6" s="586"/>
      <c r="RR6" s="586"/>
      <c r="RS6" s="586"/>
      <c r="RT6" s="586"/>
      <c r="RU6" s="586"/>
      <c r="RV6" s="586"/>
      <c r="RW6" s="586"/>
      <c r="RX6" s="586"/>
      <c r="RY6" s="586"/>
      <c r="RZ6" s="586"/>
      <c r="SA6" s="586"/>
      <c r="SB6" s="586"/>
      <c r="SC6" s="586"/>
      <c r="SD6" s="586"/>
      <c r="SE6" s="586"/>
      <c r="SF6" s="586"/>
      <c r="SG6" s="586"/>
      <c r="SH6" s="586"/>
      <c r="SI6" s="586"/>
      <c r="SJ6" s="586"/>
      <c r="SK6" s="586"/>
      <c r="SL6" s="586"/>
      <c r="SM6" s="586"/>
      <c r="SN6" s="586"/>
      <c r="SO6" s="586"/>
      <c r="SP6" s="586"/>
      <c r="SQ6" s="586"/>
      <c r="SR6" s="586"/>
      <c r="SS6" s="586"/>
      <c r="ST6" s="586"/>
      <c r="SU6" s="586"/>
      <c r="SV6" s="586"/>
      <c r="SW6" s="586"/>
      <c r="SX6" s="586"/>
      <c r="SY6" s="586"/>
      <c r="SZ6" s="586"/>
      <c r="TA6" s="586"/>
      <c r="TB6" s="586"/>
      <c r="TC6" s="586"/>
      <c r="TD6" s="586"/>
      <c r="TE6" s="586"/>
      <c r="TF6" s="586"/>
      <c r="TG6" s="586"/>
      <c r="TH6" s="586"/>
      <c r="TI6" s="586"/>
      <c r="TJ6" s="586"/>
      <c r="TK6" s="586"/>
      <c r="TL6" s="586"/>
      <c r="TM6" s="586"/>
      <c r="TN6" s="586"/>
      <c r="TO6" s="586"/>
      <c r="TP6" s="586"/>
      <c r="TQ6" s="586"/>
      <c r="TR6" s="586"/>
      <c r="TS6" s="586"/>
      <c r="TT6" s="586"/>
      <c r="TU6" s="586"/>
      <c r="TV6" s="586"/>
      <c r="TW6" s="586"/>
      <c r="TX6" s="586"/>
      <c r="TY6" s="586"/>
      <c r="TZ6" s="586"/>
      <c r="UA6" s="586"/>
      <c r="UB6" s="586"/>
      <c r="UC6" s="586"/>
      <c r="UD6" s="586"/>
      <c r="UE6" s="586"/>
      <c r="UF6" s="586"/>
      <c r="UG6" s="586"/>
      <c r="UH6" s="586"/>
      <c r="UI6" s="586"/>
      <c r="UJ6" s="586"/>
      <c r="UK6" s="586"/>
      <c r="UL6" s="586"/>
      <c r="UM6" s="586"/>
      <c r="UN6" s="586"/>
      <c r="UO6" s="586"/>
      <c r="UP6" s="586"/>
      <c r="UQ6" s="586"/>
      <c r="UR6" s="586"/>
      <c r="US6" s="586"/>
      <c r="UT6" s="586"/>
      <c r="UU6" s="586"/>
      <c r="UV6" s="586"/>
      <c r="UW6" s="586"/>
      <c r="UX6" s="586"/>
      <c r="UY6" s="586"/>
      <c r="UZ6" s="586"/>
      <c r="VA6" s="586"/>
      <c r="VB6" s="586"/>
      <c r="VC6" s="586"/>
      <c r="VD6" s="586"/>
      <c r="VE6" s="586"/>
      <c r="VF6" s="586"/>
      <c r="VG6" s="586"/>
      <c r="VH6" s="586"/>
      <c r="VI6" s="586"/>
      <c r="VJ6" s="586"/>
      <c r="VK6" s="586"/>
      <c r="VL6" s="586"/>
      <c r="VM6" s="586"/>
      <c r="VN6" s="586"/>
      <c r="VO6" s="586"/>
      <c r="VP6" s="586"/>
      <c r="VQ6" s="586"/>
      <c r="VR6" s="586"/>
      <c r="VS6" s="586"/>
      <c r="VT6" s="586"/>
      <c r="VU6" s="586"/>
      <c r="VV6" s="586"/>
      <c r="VW6" s="586"/>
      <c r="VX6" s="586"/>
      <c r="VY6" s="586"/>
      <c r="VZ6" s="586"/>
      <c r="WA6" s="586"/>
      <c r="WB6" s="586"/>
      <c r="WC6" s="586"/>
      <c r="WD6" s="586"/>
      <c r="WE6" s="586"/>
      <c r="WF6" s="586"/>
      <c r="WG6" s="586"/>
      <c r="WH6" s="586"/>
      <c r="WI6" s="586"/>
      <c r="WJ6" s="586"/>
      <c r="WK6" s="586"/>
      <c r="WL6" s="586"/>
      <c r="WM6" s="586"/>
      <c r="WN6" s="586"/>
      <c r="WO6" s="586"/>
      <c r="WP6" s="586"/>
      <c r="WQ6" s="586"/>
      <c r="WR6" s="586"/>
      <c r="WS6" s="586"/>
      <c r="WT6" s="586"/>
      <c r="WU6" s="586"/>
      <c r="WV6" s="586"/>
      <c r="WW6" s="586"/>
      <c r="WX6" s="586"/>
      <c r="WY6" s="586"/>
      <c r="WZ6" s="586"/>
      <c r="XA6" s="586"/>
      <c r="XB6" s="586"/>
      <c r="XC6" s="586"/>
      <c r="XD6" s="586"/>
      <c r="XE6" s="586"/>
      <c r="XF6" s="586"/>
      <c r="XG6" s="586"/>
      <c r="XH6" s="586"/>
      <c r="XI6" s="586"/>
      <c r="XJ6" s="586"/>
      <c r="XK6" s="586"/>
      <c r="XL6" s="586"/>
      <c r="XM6" s="586"/>
      <c r="XN6" s="586"/>
      <c r="XO6" s="586"/>
      <c r="XP6" s="586"/>
      <c r="XQ6" s="586"/>
      <c r="XR6" s="586"/>
      <c r="XS6" s="586"/>
      <c r="XT6" s="586"/>
      <c r="XU6" s="586"/>
      <c r="XV6" s="586"/>
      <c r="XW6" s="586"/>
      <c r="XX6" s="586"/>
      <c r="XY6" s="586"/>
      <c r="XZ6" s="586"/>
      <c r="YA6" s="586"/>
      <c r="YB6" s="586"/>
      <c r="YC6" s="586"/>
      <c r="YD6" s="586"/>
      <c r="YE6" s="586"/>
      <c r="YF6" s="586"/>
      <c r="YG6" s="586"/>
      <c r="YH6" s="586"/>
      <c r="YI6" s="586"/>
      <c r="YJ6" s="586"/>
      <c r="YK6" s="586"/>
      <c r="YL6" s="586"/>
      <c r="YM6" s="586"/>
      <c r="YN6" s="586"/>
      <c r="YO6" s="586"/>
      <c r="YP6" s="586"/>
      <c r="YQ6" s="586"/>
      <c r="YR6" s="586"/>
      <c r="YS6" s="586"/>
      <c r="YT6" s="586"/>
      <c r="YU6" s="586"/>
      <c r="YV6" s="586"/>
      <c r="YW6" s="586"/>
      <c r="YX6" s="586"/>
      <c r="YY6" s="586"/>
      <c r="YZ6" s="586"/>
      <c r="ZA6" s="586"/>
      <c r="ZB6" s="586"/>
      <c r="ZC6" s="586"/>
      <c r="ZD6" s="586"/>
      <c r="ZE6" s="586"/>
      <c r="ZF6" s="586"/>
      <c r="ZG6" s="586"/>
      <c r="ZH6" s="586"/>
      <c r="ZI6" s="586"/>
      <c r="ZJ6" s="586"/>
      <c r="ZK6" s="586"/>
      <c r="ZL6" s="586"/>
      <c r="ZM6" s="586"/>
      <c r="ZN6" s="586"/>
      <c r="ZO6" s="586"/>
      <c r="ZP6" s="586"/>
      <c r="ZQ6" s="586"/>
      <c r="ZR6" s="586"/>
      <c r="ZS6" s="586"/>
      <c r="ZT6" s="586"/>
      <c r="ZU6" s="586"/>
      <c r="ZV6" s="586"/>
      <c r="ZW6" s="586"/>
      <c r="ZX6" s="586"/>
      <c r="ZY6" s="586"/>
      <c r="ZZ6" s="586"/>
      <c r="AAA6" s="586"/>
      <c r="AAB6" s="586"/>
      <c r="AAC6" s="586"/>
      <c r="AAD6" s="586"/>
      <c r="AAE6" s="586"/>
      <c r="AAF6" s="586"/>
      <c r="AAG6" s="586"/>
      <c r="AAH6" s="586"/>
      <c r="AAI6" s="586"/>
      <c r="AAJ6" s="586"/>
      <c r="AAK6" s="586"/>
      <c r="AAL6" s="586"/>
      <c r="AAM6" s="586"/>
      <c r="AAN6" s="586"/>
      <c r="AAO6" s="586"/>
      <c r="AAP6" s="586"/>
      <c r="AAQ6" s="586"/>
      <c r="AAR6" s="586"/>
      <c r="AAS6" s="586"/>
      <c r="AAT6" s="586"/>
      <c r="AAU6" s="586"/>
      <c r="AAV6" s="586"/>
      <c r="AAW6" s="586"/>
      <c r="AAX6" s="586"/>
      <c r="AAY6" s="586"/>
      <c r="AAZ6" s="586"/>
      <c r="ABA6" s="586"/>
      <c r="ABB6" s="586"/>
      <c r="ABC6" s="586"/>
      <c r="ABD6" s="586"/>
      <c r="ABE6" s="586"/>
      <c r="ABF6" s="586"/>
      <c r="ABG6" s="586"/>
      <c r="ABH6" s="586"/>
      <c r="ABI6" s="586"/>
      <c r="ABJ6" s="586"/>
      <c r="ABK6" s="586"/>
      <c r="ABL6" s="586"/>
      <c r="ABM6" s="586"/>
      <c r="ABN6" s="586"/>
      <c r="ABO6" s="586"/>
      <c r="ABP6" s="586"/>
      <c r="ABQ6" s="586"/>
      <c r="ABR6" s="586"/>
      <c r="ABS6" s="586"/>
      <c r="ABT6" s="586"/>
      <c r="ABU6" s="586"/>
      <c r="ABV6" s="586"/>
      <c r="ABW6" s="586"/>
      <c r="ABX6" s="586"/>
      <c r="ABY6" s="586"/>
      <c r="ABZ6" s="586"/>
      <c r="ACA6" s="586"/>
      <c r="ACB6" s="586"/>
      <c r="ACC6" s="586"/>
      <c r="ACD6" s="586"/>
      <c r="ACE6" s="586"/>
      <c r="ACF6" s="586"/>
      <c r="ACG6" s="586"/>
      <c r="ACH6" s="586"/>
      <c r="ACI6" s="586"/>
      <c r="ACJ6" s="586"/>
      <c r="ACK6" s="586"/>
      <c r="ACL6" s="586"/>
      <c r="ACM6" s="586"/>
      <c r="ACN6" s="586"/>
      <c r="ACO6" s="586"/>
      <c r="ACP6" s="586"/>
      <c r="ACQ6" s="586"/>
      <c r="ACR6" s="586"/>
      <c r="ACS6" s="586"/>
      <c r="ACT6" s="586"/>
      <c r="ACU6" s="586"/>
      <c r="ACV6" s="586"/>
      <c r="ACW6" s="586"/>
      <c r="ACX6" s="586"/>
      <c r="ACY6" s="586"/>
      <c r="ACZ6" s="586"/>
      <c r="ADA6" s="586"/>
      <c r="ADB6" s="586"/>
      <c r="ADC6" s="586"/>
      <c r="ADD6" s="586"/>
      <c r="ADE6" s="586"/>
      <c r="ADF6" s="586"/>
      <c r="ADG6" s="586"/>
      <c r="ADH6" s="586"/>
      <c r="ADI6" s="586"/>
      <c r="ADJ6" s="586"/>
      <c r="ADK6" s="586"/>
      <c r="ADL6" s="586"/>
      <c r="ADM6" s="586"/>
      <c r="ADN6" s="586"/>
      <c r="ADO6" s="586"/>
      <c r="ADP6" s="586"/>
      <c r="ADQ6" s="586"/>
      <c r="ADR6" s="586"/>
      <c r="ADS6" s="586"/>
      <c r="ADT6" s="586"/>
      <c r="ADU6" s="586"/>
      <c r="ADV6" s="586"/>
      <c r="ADW6" s="586"/>
      <c r="ADX6" s="586"/>
      <c r="ADY6" s="586"/>
      <c r="ADZ6" s="586"/>
      <c r="AEA6" s="586"/>
      <c r="AEB6" s="586"/>
      <c r="AEC6" s="586"/>
      <c r="AED6" s="586"/>
      <c r="AEE6" s="586"/>
      <c r="AEF6" s="586"/>
      <c r="AEG6" s="586"/>
      <c r="AEH6" s="586"/>
      <c r="AEI6" s="586"/>
      <c r="AEJ6" s="586"/>
      <c r="AEK6" s="586"/>
      <c r="AEL6" s="586"/>
      <c r="AEM6" s="586"/>
      <c r="AEN6" s="586"/>
      <c r="AEO6" s="586"/>
      <c r="AEP6" s="586"/>
      <c r="AEQ6" s="586"/>
      <c r="AER6" s="586"/>
      <c r="AES6" s="586"/>
      <c r="AET6" s="586"/>
      <c r="AEU6" s="586"/>
      <c r="AEV6" s="586"/>
      <c r="AEW6" s="586"/>
      <c r="AEX6" s="586"/>
      <c r="AEY6" s="586"/>
      <c r="AEZ6" s="586"/>
      <c r="AFA6" s="586"/>
      <c r="AFB6" s="586"/>
      <c r="AFC6" s="586"/>
      <c r="AFD6" s="586"/>
      <c r="AFE6" s="586"/>
      <c r="AFF6" s="586"/>
      <c r="AFG6" s="586"/>
      <c r="AFH6" s="586"/>
      <c r="AFI6" s="586"/>
      <c r="AFJ6" s="586"/>
      <c r="AFK6" s="586"/>
      <c r="AFL6" s="586"/>
      <c r="AFM6" s="586"/>
      <c r="AFN6" s="586"/>
      <c r="AFO6" s="586"/>
      <c r="AFP6" s="586"/>
      <c r="AFQ6" s="586"/>
      <c r="AFR6" s="586"/>
      <c r="AFS6" s="586"/>
      <c r="AFT6" s="586"/>
      <c r="AFU6" s="586"/>
      <c r="AFV6" s="586"/>
      <c r="AFW6" s="586"/>
      <c r="AFX6" s="586"/>
      <c r="AFY6" s="586"/>
      <c r="AFZ6" s="586"/>
      <c r="AGA6" s="586"/>
      <c r="AGB6" s="586"/>
      <c r="AGC6" s="586"/>
      <c r="AGD6" s="586"/>
      <c r="AGE6" s="586"/>
      <c r="AGF6" s="586"/>
      <c r="AGG6" s="586"/>
      <c r="AGH6" s="586"/>
      <c r="AGI6" s="586"/>
      <c r="AGJ6" s="586"/>
      <c r="AGK6" s="586"/>
      <c r="AGL6" s="586"/>
      <c r="AGM6" s="586"/>
      <c r="AGN6" s="586"/>
      <c r="AGO6" s="586"/>
      <c r="AGP6" s="586"/>
      <c r="AGQ6" s="586"/>
      <c r="AGR6" s="586"/>
      <c r="AGS6" s="586"/>
      <c r="AGT6" s="586"/>
      <c r="AGU6" s="586"/>
      <c r="AGV6" s="586"/>
      <c r="AGW6" s="586"/>
      <c r="AGX6" s="586"/>
      <c r="AGY6" s="586"/>
      <c r="AGZ6" s="586"/>
      <c r="AHA6" s="586"/>
      <c r="AHB6" s="586"/>
      <c r="AHC6" s="586"/>
      <c r="AHD6" s="586"/>
      <c r="AHE6" s="586"/>
      <c r="AHF6" s="586"/>
      <c r="AHG6" s="586"/>
      <c r="AHH6" s="586"/>
      <c r="AHI6" s="586"/>
      <c r="AHJ6" s="586"/>
      <c r="AHK6" s="586"/>
      <c r="AHL6" s="586"/>
      <c r="AHM6" s="586"/>
      <c r="AHN6" s="586"/>
      <c r="AHO6" s="586"/>
      <c r="AHP6" s="586"/>
      <c r="AHQ6" s="586"/>
      <c r="AHR6" s="586"/>
      <c r="AHS6" s="586"/>
      <c r="AHT6" s="586"/>
      <c r="AHU6" s="586"/>
      <c r="AHV6" s="586"/>
      <c r="AHW6" s="586"/>
      <c r="AHX6" s="586"/>
      <c r="AHY6" s="586"/>
      <c r="AHZ6" s="586"/>
      <c r="AIA6" s="586"/>
      <c r="AIB6" s="586"/>
      <c r="AIC6" s="586"/>
      <c r="AID6" s="586"/>
      <c r="AIE6" s="586"/>
      <c r="AIF6" s="586"/>
      <c r="AIG6" s="586"/>
      <c r="AIH6" s="586"/>
      <c r="AII6" s="586"/>
      <c r="AIJ6" s="586"/>
      <c r="AIK6" s="586"/>
      <c r="AIL6" s="586"/>
      <c r="AIM6" s="586"/>
      <c r="AIN6" s="586"/>
      <c r="AIO6" s="586"/>
      <c r="AIP6" s="586"/>
      <c r="AIQ6" s="586"/>
      <c r="AIR6" s="586"/>
      <c r="AIS6" s="586"/>
      <c r="AIT6" s="586"/>
      <c r="AIU6" s="586"/>
      <c r="AIV6" s="586"/>
      <c r="AIW6" s="586"/>
      <c r="AIX6" s="586"/>
      <c r="AIY6" s="586"/>
      <c r="AIZ6" s="586"/>
      <c r="AJA6" s="586"/>
      <c r="AJB6" s="586"/>
      <c r="AJC6" s="586"/>
      <c r="AJD6" s="586"/>
      <c r="AJE6" s="586"/>
      <c r="AJF6" s="586"/>
      <c r="AJG6" s="586"/>
      <c r="AJH6" s="586"/>
      <c r="AJI6" s="586"/>
      <c r="AJJ6" s="586"/>
      <c r="AJK6" s="586"/>
      <c r="AJL6" s="586"/>
      <c r="AJM6" s="586"/>
      <c r="AJN6" s="586"/>
      <c r="AJO6" s="586"/>
      <c r="AJP6" s="586"/>
      <c r="AJQ6" s="586"/>
      <c r="AJR6" s="586"/>
      <c r="AJS6" s="586"/>
      <c r="AJT6" s="586"/>
      <c r="AJU6" s="586"/>
      <c r="AJV6" s="586"/>
      <c r="AJW6" s="586"/>
      <c r="AJX6" s="586"/>
      <c r="AJY6" s="586"/>
      <c r="AJZ6" s="586"/>
      <c r="AKA6" s="586"/>
      <c r="AKB6" s="586"/>
      <c r="AKC6" s="586"/>
      <c r="AKD6" s="586"/>
      <c r="AKE6" s="586"/>
      <c r="AKF6" s="586"/>
      <c r="AKG6" s="586"/>
      <c r="AKH6" s="586"/>
      <c r="AKI6" s="586"/>
      <c r="AKJ6" s="586"/>
      <c r="AKK6" s="586"/>
      <c r="AKL6" s="586"/>
      <c r="AKM6" s="586"/>
      <c r="AKN6" s="586"/>
      <c r="AKO6" s="586"/>
      <c r="AKP6" s="586"/>
      <c r="AKQ6" s="586"/>
      <c r="AKR6" s="586"/>
      <c r="AKS6" s="586"/>
      <c r="AKT6" s="586"/>
      <c r="AKU6" s="586"/>
      <c r="AKV6" s="586"/>
      <c r="AKW6" s="586"/>
      <c r="AKX6" s="586"/>
      <c r="AKY6" s="586"/>
      <c r="AKZ6" s="586"/>
      <c r="ALA6" s="586"/>
      <c r="ALB6" s="586"/>
      <c r="ALC6" s="586"/>
      <c r="ALD6" s="586"/>
      <c r="ALE6" s="586"/>
      <c r="ALF6" s="586"/>
      <c r="ALG6" s="586"/>
      <c r="ALH6" s="586"/>
      <c r="ALI6" s="586"/>
      <c r="ALJ6" s="586"/>
      <c r="ALK6" s="586"/>
      <c r="ALL6" s="586"/>
      <c r="ALM6" s="586"/>
      <c r="ALN6" s="586"/>
      <c r="ALO6" s="586"/>
      <c r="ALP6" s="586"/>
      <c r="ALQ6" s="586"/>
      <c r="ALR6" s="586"/>
      <c r="ALS6" s="586"/>
      <c r="ALT6" s="586"/>
      <c r="ALU6" s="586"/>
      <c r="ALV6" s="586"/>
      <c r="ALW6" s="586"/>
      <c r="ALX6" s="586"/>
      <c r="ALY6" s="586"/>
      <c r="ALZ6" s="586"/>
      <c r="AMA6" s="586"/>
      <c r="AMB6" s="586"/>
      <c r="AMC6" s="586"/>
      <c r="AMD6" s="586"/>
      <c r="AME6" s="586"/>
      <c r="AMF6" s="586"/>
      <c r="AMG6" s="586"/>
      <c r="AMH6" s="586"/>
      <c r="AMI6" s="586"/>
      <c r="AMJ6" s="586"/>
      <c r="AMK6" s="586"/>
      <c r="AML6" s="586"/>
      <c r="AMM6" s="586"/>
      <c r="AMN6" s="586"/>
      <c r="AMO6" s="586"/>
      <c r="AMP6" s="586"/>
      <c r="AMQ6" s="586"/>
      <c r="AMR6" s="586"/>
      <c r="AMS6" s="586"/>
      <c r="AMT6" s="586"/>
      <c r="AMU6" s="586"/>
      <c r="AMV6" s="586"/>
      <c r="AMW6" s="586"/>
      <c r="AMX6" s="586"/>
      <c r="AMY6" s="586"/>
      <c r="AMZ6" s="586"/>
      <c r="ANA6" s="586"/>
      <c r="ANB6" s="586"/>
      <c r="ANC6" s="586"/>
      <c r="AND6" s="586"/>
      <c r="ANE6" s="586"/>
      <c r="ANF6" s="586"/>
      <c r="ANG6" s="586"/>
      <c r="ANH6" s="586"/>
      <c r="ANI6" s="586"/>
      <c r="ANJ6" s="586"/>
      <c r="ANK6" s="586"/>
      <c r="ANL6" s="586"/>
      <c r="ANM6" s="586"/>
      <c r="ANN6" s="586"/>
      <c r="ANO6" s="586"/>
      <c r="ANP6" s="586"/>
      <c r="ANQ6" s="586"/>
      <c r="ANR6" s="586"/>
      <c r="ANS6" s="586"/>
      <c r="ANT6" s="586"/>
      <c r="ANU6" s="586"/>
      <c r="ANV6" s="586"/>
      <c r="ANW6" s="586"/>
      <c r="ANX6" s="586"/>
      <c r="ANY6" s="586"/>
      <c r="ANZ6" s="586"/>
      <c r="AOA6" s="586"/>
      <c r="AOB6" s="586"/>
      <c r="AOC6" s="586"/>
      <c r="AOD6" s="586"/>
      <c r="AOE6" s="586"/>
    </row>
    <row r="7" spans="1:1071" s="114" customFormat="1" ht="15">
      <c r="A7" s="603" t="s">
        <v>4</v>
      </c>
      <c r="B7" s="581">
        <v>7.7271432103012572E-2</v>
      </c>
      <c r="C7" s="581">
        <v>-2.3064246165709901E-2</v>
      </c>
      <c r="D7" s="581">
        <v>5.5859452232056572E-2</v>
      </c>
      <c r="E7" s="581">
        <v>-5.0501602484721575E-3</v>
      </c>
      <c r="F7" s="581">
        <v>2.0932555863971913E-2</v>
      </c>
      <c r="G7" s="581">
        <v>2.797531726932645E-2</v>
      </c>
      <c r="H7" s="581">
        <v>-2.2361250834858959E-2</v>
      </c>
      <c r="I7" s="581">
        <v>-2.9025875777869303E-2</v>
      </c>
      <c r="J7" s="581">
        <v>-1.5092697238990871E-3</v>
      </c>
      <c r="K7" s="581">
        <v>5.5217536160959702E-2</v>
      </c>
      <c r="L7" s="581">
        <v>-0.10906337371695829</v>
      </c>
      <c r="M7" s="581">
        <v>1.4470515308834697E-2</v>
      </c>
      <c r="N7" s="581">
        <v>-3.7326414273133435E-2</v>
      </c>
      <c r="O7" s="581">
        <v>2.4118936364576626E-2</v>
      </c>
      <c r="P7" s="581">
        <v>2.219220180948045E-2</v>
      </c>
      <c r="Q7" s="581">
        <v>4.313943279334076E-2</v>
      </c>
      <c r="R7" s="581">
        <v>-3.2618128965270055E-2</v>
      </c>
      <c r="S7" s="581">
        <v>3.06438804260174E-2</v>
      </c>
      <c r="T7" s="581">
        <v>-4.6137691631785716E-2</v>
      </c>
      <c r="U7" s="581">
        <v>6.2170561632971522E-2</v>
      </c>
      <c r="V7" s="581">
        <v>6.2679638260192405E-2</v>
      </c>
      <c r="W7" s="581">
        <v>-3.9299852613408848E-2</v>
      </c>
      <c r="X7" s="581">
        <v>4.3349163157510917E-2</v>
      </c>
      <c r="Y7" s="581">
        <v>8.0570200350721599E-2</v>
      </c>
      <c r="Z7" s="581">
        <v>-3.2164784396091051E-2</v>
      </c>
      <c r="AA7" s="581">
        <v>-5.0486404844314992E-2</v>
      </c>
      <c r="AB7" s="581">
        <v>-3.4548863923563378E-2</v>
      </c>
      <c r="AC7" s="581">
        <v>3.3626515067730622E-2</v>
      </c>
      <c r="AD7" s="581">
        <v>0.10808914085164756</v>
      </c>
      <c r="AE7" s="581">
        <v>-7.1092432000636752E-2</v>
      </c>
      <c r="AF7" s="581">
        <v>-1.6804577165492329E-3</v>
      </c>
      <c r="AG7" s="581">
        <v>-1.3393860697570314E-2</v>
      </c>
      <c r="AH7" s="581">
        <v>-3.4841839351108961E-2</v>
      </c>
      <c r="AI7" s="581">
        <v>8.9563532960302172E-2</v>
      </c>
      <c r="AJ7" s="581">
        <v>-5.8043280865592739E-2</v>
      </c>
      <c r="AK7" s="581">
        <v>0.1149890658657875</v>
      </c>
      <c r="AL7" s="581">
        <v>8.9654393039228619E-2</v>
      </c>
      <c r="AM7" s="581">
        <v>-9.6200118353982234E-2</v>
      </c>
      <c r="AN7" s="581">
        <v>-3.6649585552644748E-2</v>
      </c>
      <c r="AO7" s="581">
        <v>6.0778175981304638E-2</v>
      </c>
      <c r="AP7" s="581">
        <v>-0.14080850885470764</v>
      </c>
      <c r="AQ7" s="581">
        <v>9.5302664248890778E-3</v>
      </c>
      <c r="AR7" s="581">
        <v>-3.5197963355227402E-2</v>
      </c>
      <c r="AS7" s="581">
        <v>5.8222816886667195E-2</v>
      </c>
      <c r="AT7" s="581">
        <v>-1.4276679353024457E-2</v>
      </c>
      <c r="AU7" s="581">
        <v>-6.8560984945875703E-2</v>
      </c>
      <c r="AV7" s="581">
        <v>7.3392888458227556E-2</v>
      </c>
      <c r="AW7" s="581">
        <v>-6.9745988049182417E-3</v>
      </c>
      <c r="AX7" s="581">
        <v>7.6050552703926133E-2</v>
      </c>
      <c r="AY7" s="581">
        <v>-7.4335331936243421E-2</v>
      </c>
      <c r="AZ7" s="581">
        <v>1.7391825281356965E-2</v>
      </c>
      <c r="BA7" s="581">
        <v>1.9984368301853017E-2</v>
      </c>
      <c r="BB7" s="581">
        <v>-5.5363614171492159E-2</v>
      </c>
      <c r="BC7" s="581">
        <v>5.0420461947798811E-2</v>
      </c>
      <c r="BD7" s="581">
        <v>5.3236435631963452E-2</v>
      </c>
      <c r="BE7" s="581">
        <v>7.2878776828431358E-2</v>
      </c>
      <c r="BF7" s="581">
        <v>3.6533716135182637E-2</v>
      </c>
      <c r="BG7" s="586">
        <v>-2.382037001291637E-2</v>
      </c>
      <c r="BH7" s="581">
        <v>2.31168542482727E-2</v>
      </c>
      <c r="BI7" s="581">
        <v>0.12230919189377643</v>
      </c>
      <c r="BJ7" s="581">
        <v>-7.8551788934085875E-3</v>
      </c>
      <c r="BK7" s="586">
        <v>1.0922107051182461E-2</v>
      </c>
      <c r="BL7" s="581">
        <v>4.192232854754474E-2</v>
      </c>
      <c r="BM7" s="581">
        <v>7.0296366641454E-2</v>
      </c>
      <c r="BN7" s="586">
        <v>1.8514161304764132E-2</v>
      </c>
      <c r="BO7" s="586">
        <v>6.6838390459696972E-2</v>
      </c>
      <c r="BP7" s="586">
        <v>0.15295101978199654</v>
      </c>
      <c r="BQ7" s="586">
        <v>-0.14345221186973001</v>
      </c>
      <c r="BR7" s="586">
        <v>-8.6542258650328607E-2</v>
      </c>
      <c r="BS7" s="586">
        <v>-6.1836261225017397E-2</v>
      </c>
      <c r="BT7" s="586">
        <v>-1.8251949614448315E-2</v>
      </c>
      <c r="BU7" s="581">
        <v>0.10227723512480291</v>
      </c>
      <c r="BV7" s="581">
        <v>-0.14057976155647223</v>
      </c>
      <c r="BW7" s="581">
        <v>0.24998482230132391</v>
      </c>
      <c r="BX7" s="586">
        <v>0.18104157356524997</v>
      </c>
      <c r="BY7" s="586">
        <v>0.21866486664992579</v>
      </c>
      <c r="BZ7" s="581">
        <v>-0.16446407657545603</v>
      </c>
      <c r="CA7" s="581">
        <v>0.21394159518343736</v>
      </c>
      <c r="CB7" s="334"/>
      <c r="CC7" s="334"/>
      <c r="CD7" s="334"/>
      <c r="CE7" s="604"/>
      <c r="CF7" s="596"/>
      <c r="CG7" s="596"/>
      <c r="CH7" s="596"/>
      <c r="CI7" s="596"/>
      <c r="CJ7" s="581"/>
      <c r="CK7" s="581"/>
      <c r="CL7" s="581"/>
      <c r="CM7" s="581"/>
      <c r="CN7" s="581"/>
      <c r="CO7" s="581"/>
      <c r="CP7" s="581"/>
      <c r="CQ7" s="581"/>
      <c r="CR7" s="581"/>
      <c r="CS7" s="581"/>
      <c r="CT7" s="581"/>
      <c r="CU7" s="581"/>
      <c r="CV7" s="581"/>
      <c r="CW7" s="581"/>
      <c r="CX7" s="581"/>
      <c r="CY7" s="581"/>
      <c r="CZ7" s="581"/>
      <c r="DA7" s="581"/>
      <c r="DB7" s="581"/>
      <c r="DC7" s="581"/>
      <c r="DD7" s="581"/>
      <c r="DE7" s="581"/>
      <c r="DF7" s="581"/>
      <c r="DG7" s="596"/>
      <c r="DH7" s="596"/>
      <c r="DI7" s="596"/>
      <c r="DJ7" s="596"/>
      <c r="DK7" s="596"/>
      <c r="DL7" s="596"/>
      <c r="DM7" s="596"/>
      <c r="DN7" s="596"/>
      <c r="DO7" s="596"/>
      <c r="DP7" s="596"/>
      <c r="DQ7" s="596"/>
      <c r="DR7" s="596"/>
      <c r="DS7" s="596"/>
      <c r="DT7" s="596"/>
      <c r="DU7" s="596"/>
      <c r="DV7" s="596"/>
      <c r="DW7" s="596"/>
      <c r="DX7" s="596"/>
      <c r="DY7" s="596"/>
      <c r="DZ7" s="596"/>
      <c r="EA7" s="596"/>
      <c r="EB7" s="596"/>
      <c r="EC7" s="596"/>
      <c r="ED7" s="596"/>
      <c r="EE7" s="596"/>
      <c r="EF7" s="596"/>
      <c r="EG7" s="596"/>
      <c r="EH7" s="596"/>
      <c r="EI7" s="596"/>
      <c r="EJ7" s="596"/>
      <c r="EK7" s="596"/>
      <c r="EL7" s="596"/>
      <c r="EM7" s="596"/>
      <c r="EN7" s="596"/>
      <c r="EO7" s="596"/>
      <c r="EP7" s="596"/>
      <c r="EQ7" s="596"/>
      <c r="ER7" s="596"/>
      <c r="ES7" s="596"/>
      <c r="ET7" s="596"/>
      <c r="EU7" s="596"/>
      <c r="EV7" s="596"/>
      <c r="EW7" s="596"/>
      <c r="EX7" s="596"/>
      <c r="EY7" s="596"/>
      <c r="EZ7" s="596"/>
      <c r="FA7" s="596"/>
      <c r="FB7" s="596"/>
      <c r="FC7" s="596"/>
      <c r="FD7" s="596"/>
      <c r="FE7" s="596"/>
      <c r="FF7" s="596"/>
      <c r="FG7" s="596"/>
      <c r="FH7" s="596"/>
      <c r="FI7" s="596"/>
      <c r="FJ7" s="596"/>
      <c r="FK7" s="596"/>
      <c r="FL7" s="596"/>
      <c r="FM7" s="596"/>
      <c r="FN7" s="596"/>
      <c r="FO7" s="596"/>
      <c r="FP7" s="596"/>
      <c r="FQ7" s="596"/>
      <c r="FR7" s="596"/>
      <c r="FS7" s="596"/>
      <c r="FT7" s="596"/>
      <c r="FU7" s="596"/>
      <c r="FV7" s="596"/>
      <c r="FW7" s="596"/>
      <c r="FX7" s="596"/>
      <c r="FY7" s="596"/>
      <c r="FZ7" s="596"/>
      <c r="GA7" s="596"/>
      <c r="GB7" s="596"/>
      <c r="GC7" s="596"/>
      <c r="GD7" s="596"/>
      <c r="GE7" s="596"/>
      <c r="GF7" s="596"/>
      <c r="GG7" s="596"/>
      <c r="GH7" s="596"/>
      <c r="GI7" s="596"/>
      <c r="GJ7" s="596"/>
      <c r="GK7" s="596"/>
      <c r="GL7" s="596"/>
      <c r="GM7" s="596"/>
      <c r="GN7" s="596"/>
      <c r="GO7" s="596"/>
      <c r="GP7" s="596"/>
      <c r="GQ7" s="596"/>
      <c r="GR7" s="596"/>
      <c r="GS7" s="596"/>
      <c r="GT7" s="596"/>
      <c r="GU7" s="596"/>
      <c r="GV7" s="596"/>
      <c r="GW7" s="596"/>
      <c r="GX7" s="596"/>
      <c r="GY7" s="596"/>
      <c r="GZ7" s="596"/>
      <c r="HA7" s="596"/>
      <c r="HB7" s="596"/>
      <c r="HC7" s="596"/>
      <c r="HD7" s="596"/>
      <c r="HE7" s="596"/>
      <c r="HF7" s="596"/>
      <c r="HG7" s="596"/>
      <c r="HH7" s="596"/>
      <c r="HI7" s="596"/>
      <c r="HJ7" s="596"/>
      <c r="HK7" s="596"/>
      <c r="HL7" s="596"/>
      <c r="HM7" s="596"/>
      <c r="HN7" s="596"/>
      <c r="HO7" s="596"/>
      <c r="HP7" s="596"/>
      <c r="HQ7" s="596"/>
      <c r="HR7" s="596"/>
      <c r="HS7" s="596"/>
      <c r="HT7" s="596"/>
      <c r="HU7" s="596"/>
      <c r="HV7" s="596"/>
      <c r="HW7" s="596"/>
      <c r="HX7" s="596"/>
      <c r="HY7" s="596"/>
      <c r="HZ7" s="596"/>
      <c r="IA7" s="596"/>
      <c r="IB7" s="596"/>
      <c r="IC7" s="596"/>
      <c r="ID7" s="596"/>
      <c r="IE7" s="596"/>
      <c r="IF7" s="596"/>
      <c r="IG7" s="596"/>
      <c r="IH7" s="596"/>
      <c r="II7" s="596"/>
      <c r="IJ7" s="596"/>
      <c r="IK7" s="596"/>
      <c r="IL7" s="596"/>
      <c r="IM7" s="596"/>
      <c r="IN7" s="596"/>
      <c r="IO7" s="596"/>
      <c r="IP7" s="596"/>
      <c r="IQ7" s="596"/>
      <c r="IR7" s="596"/>
      <c r="IS7" s="596"/>
      <c r="IT7" s="596"/>
      <c r="IU7" s="596"/>
      <c r="IV7" s="596"/>
      <c r="IW7" s="596"/>
      <c r="IX7" s="596"/>
      <c r="IY7" s="596"/>
      <c r="IZ7" s="596"/>
      <c r="JA7" s="596"/>
      <c r="JB7" s="596"/>
      <c r="JC7" s="596"/>
      <c r="JD7" s="596"/>
      <c r="JE7" s="596"/>
      <c r="JF7" s="596"/>
      <c r="JG7" s="596"/>
      <c r="JH7" s="596"/>
      <c r="JI7" s="596"/>
      <c r="JJ7" s="596"/>
      <c r="JK7" s="596"/>
      <c r="JL7" s="596"/>
      <c r="JM7" s="596"/>
      <c r="JN7" s="596"/>
      <c r="JO7" s="596"/>
      <c r="JP7" s="596"/>
      <c r="JQ7" s="596"/>
      <c r="JR7" s="596"/>
      <c r="JS7" s="596"/>
      <c r="JT7" s="596"/>
      <c r="JU7" s="596"/>
      <c r="JV7" s="596"/>
      <c r="JW7" s="596"/>
      <c r="JX7" s="596"/>
      <c r="JY7" s="596"/>
      <c r="JZ7" s="596"/>
      <c r="KA7" s="596"/>
      <c r="KB7" s="596"/>
      <c r="KC7" s="596"/>
      <c r="KD7" s="596"/>
      <c r="KE7" s="596"/>
      <c r="KF7" s="596"/>
      <c r="KG7" s="596"/>
      <c r="KH7" s="596"/>
      <c r="KI7" s="596"/>
      <c r="KJ7" s="596"/>
      <c r="KK7" s="596"/>
      <c r="KL7" s="596"/>
      <c r="KM7" s="596"/>
      <c r="KN7" s="596"/>
      <c r="KO7" s="596"/>
      <c r="KP7" s="596"/>
      <c r="KQ7" s="596"/>
      <c r="KR7" s="596"/>
      <c r="KS7" s="596"/>
      <c r="KT7" s="596"/>
      <c r="KU7" s="596"/>
      <c r="KV7" s="596"/>
      <c r="KW7" s="596"/>
      <c r="KX7" s="596"/>
      <c r="KY7" s="596"/>
      <c r="KZ7" s="596"/>
      <c r="LA7" s="596"/>
      <c r="LB7" s="596"/>
      <c r="LC7" s="596"/>
      <c r="LD7" s="596"/>
      <c r="LE7" s="596"/>
      <c r="LF7" s="596"/>
      <c r="LG7" s="596"/>
      <c r="LH7" s="596"/>
      <c r="LI7" s="596"/>
      <c r="LJ7" s="596"/>
      <c r="LK7" s="596"/>
      <c r="LL7" s="596"/>
      <c r="LM7" s="596"/>
      <c r="LN7" s="596"/>
      <c r="LO7" s="596"/>
      <c r="LP7" s="596"/>
      <c r="LQ7" s="596"/>
      <c r="LR7" s="596"/>
      <c r="LS7" s="596"/>
      <c r="LT7" s="596"/>
      <c r="LU7" s="596"/>
      <c r="LV7" s="596"/>
      <c r="LW7" s="596"/>
      <c r="LX7" s="596"/>
      <c r="LY7" s="596"/>
      <c r="LZ7" s="596"/>
      <c r="MA7" s="596"/>
      <c r="MB7" s="596"/>
      <c r="MC7" s="596"/>
      <c r="MD7" s="596"/>
      <c r="ME7" s="596"/>
      <c r="MF7" s="596"/>
      <c r="MG7" s="596"/>
      <c r="MH7" s="596"/>
      <c r="MI7" s="596"/>
      <c r="MJ7" s="596"/>
      <c r="MK7" s="596"/>
      <c r="ML7" s="596"/>
      <c r="MM7" s="596"/>
      <c r="MN7" s="596"/>
      <c r="MO7" s="596"/>
      <c r="MP7" s="596"/>
      <c r="MQ7" s="596"/>
      <c r="MR7" s="596"/>
      <c r="MS7" s="596"/>
      <c r="MT7" s="596"/>
      <c r="MU7" s="596"/>
      <c r="MV7" s="596"/>
      <c r="MW7" s="596"/>
      <c r="MX7" s="596"/>
      <c r="MY7" s="596"/>
      <c r="MZ7" s="596"/>
      <c r="NA7" s="596"/>
      <c r="NB7" s="596"/>
      <c r="NC7" s="596"/>
      <c r="ND7" s="596"/>
      <c r="NE7" s="596"/>
      <c r="NF7" s="596"/>
      <c r="NG7" s="596"/>
      <c r="NH7" s="596"/>
      <c r="NI7" s="596"/>
      <c r="NJ7" s="596"/>
      <c r="NK7" s="596"/>
      <c r="NL7" s="596"/>
      <c r="NM7" s="596"/>
      <c r="NN7" s="596"/>
      <c r="NO7" s="585"/>
      <c r="NP7" s="605"/>
      <c r="NQ7" s="596"/>
      <c r="NR7" s="596"/>
      <c r="NS7" s="585"/>
      <c r="NT7" s="605"/>
      <c r="NU7" s="596"/>
      <c r="NV7" s="596"/>
      <c r="NW7" s="585"/>
      <c r="NX7" s="585"/>
      <c r="NY7" s="605"/>
      <c r="NZ7" s="596"/>
      <c r="OA7" s="596"/>
      <c r="OB7" s="585"/>
      <c r="OC7" s="585"/>
      <c r="OD7" s="605"/>
      <c r="OE7" s="596"/>
      <c r="OF7" s="596"/>
      <c r="OG7" s="585"/>
      <c r="OH7" s="585"/>
      <c r="OI7" s="605"/>
      <c r="OJ7" s="596"/>
      <c r="OK7" s="596"/>
      <c r="OL7" s="585"/>
      <c r="OM7" s="585"/>
      <c r="ON7" s="605"/>
      <c r="OO7" s="596"/>
      <c r="OP7" s="596"/>
      <c r="OQ7" s="585"/>
      <c r="OR7" s="585"/>
      <c r="OS7" s="605"/>
      <c r="OT7" s="596"/>
      <c r="OU7" s="596"/>
      <c r="OV7" s="585"/>
      <c r="OW7" s="585"/>
      <c r="OX7" s="605"/>
      <c r="OY7" s="596"/>
      <c r="OZ7" s="596"/>
      <c r="PA7" s="596"/>
      <c r="PB7" s="596"/>
      <c r="PC7" s="596"/>
      <c r="PD7" s="596"/>
      <c r="PE7" s="596"/>
      <c r="PF7" s="585"/>
      <c r="PG7" s="605"/>
      <c r="PH7" s="596"/>
      <c r="PI7" s="596"/>
      <c r="PJ7" s="585"/>
      <c r="PK7" s="585"/>
      <c r="PL7" s="605"/>
      <c r="PM7" s="596"/>
      <c r="PN7" s="596"/>
      <c r="PO7" s="585"/>
      <c r="PP7" s="585"/>
      <c r="PQ7" s="605"/>
      <c r="PR7" s="596"/>
      <c r="PS7" s="596"/>
      <c r="PT7" s="585"/>
      <c r="PU7" s="605"/>
      <c r="PV7" s="596"/>
      <c r="PW7" s="596"/>
      <c r="PX7" s="585"/>
      <c r="PY7" s="585"/>
      <c r="PZ7" s="605"/>
      <c r="QA7" s="596"/>
      <c r="QB7" s="596"/>
      <c r="QC7" s="585"/>
      <c r="QD7" s="585"/>
      <c r="QE7" s="596"/>
      <c r="QF7" s="596"/>
      <c r="QG7" s="585"/>
      <c r="QH7" s="585"/>
      <c r="QI7" s="596"/>
      <c r="QJ7" s="596"/>
      <c r="QK7" s="585"/>
      <c r="QL7" s="585"/>
      <c r="QM7" s="605"/>
      <c r="QN7" s="596"/>
      <c r="QO7" s="596"/>
      <c r="QP7" s="585"/>
      <c r="QQ7" s="585"/>
      <c r="QR7" s="605"/>
      <c r="QS7" s="596"/>
      <c r="QT7" s="596"/>
      <c r="QU7" s="585"/>
      <c r="QV7" s="585"/>
      <c r="QW7" s="605"/>
      <c r="QX7" s="596"/>
      <c r="QY7" s="596"/>
      <c r="QZ7" s="585"/>
      <c r="RA7" s="585"/>
      <c r="RB7" s="596"/>
      <c r="RC7" s="596"/>
      <c r="RD7" s="585"/>
      <c r="RE7" s="585"/>
      <c r="RF7" s="596"/>
      <c r="RG7" s="596"/>
      <c r="RH7" s="596"/>
      <c r="RI7" s="585"/>
      <c r="RJ7" s="585"/>
      <c r="RK7" s="596"/>
      <c r="RL7" s="596"/>
      <c r="RM7" s="596"/>
      <c r="RN7" s="585"/>
      <c r="RO7" s="585"/>
      <c r="RP7" s="596"/>
      <c r="RQ7" s="596"/>
      <c r="RR7" s="596"/>
      <c r="RS7" s="585"/>
      <c r="RT7" s="585"/>
      <c r="RU7" s="596"/>
      <c r="RV7" s="596"/>
      <c r="RW7" s="596"/>
      <c r="RX7" s="585"/>
      <c r="RY7" s="585"/>
      <c r="RZ7" s="596"/>
      <c r="SA7" s="596"/>
      <c r="SB7" s="596"/>
      <c r="SC7" s="585"/>
      <c r="SD7" s="585"/>
      <c r="SE7" s="596"/>
      <c r="SF7" s="596"/>
      <c r="SG7" s="596"/>
      <c r="SH7" s="585"/>
      <c r="SI7" s="585"/>
      <c r="SJ7" s="596"/>
      <c r="SK7" s="596"/>
      <c r="SL7" s="596"/>
      <c r="SM7" s="585"/>
      <c r="SN7" s="585"/>
      <c r="SO7" s="596"/>
      <c r="SP7" s="596"/>
      <c r="SQ7" s="596"/>
      <c r="SR7" s="585"/>
      <c r="SS7" s="585"/>
      <c r="ST7" s="596"/>
      <c r="SU7" s="596"/>
      <c r="SV7" s="596"/>
      <c r="SW7" s="585"/>
      <c r="SX7" s="585"/>
      <c r="SY7" s="596"/>
      <c r="SZ7" s="596"/>
      <c r="TA7" s="596"/>
      <c r="TB7" s="585"/>
      <c r="TC7" s="585"/>
      <c r="TD7" s="596"/>
      <c r="TE7" s="596"/>
      <c r="TF7" s="596"/>
      <c r="TG7" s="585"/>
      <c r="TH7" s="585"/>
      <c r="TI7" s="596"/>
      <c r="TJ7" s="596"/>
      <c r="TK7" s="596"/>
      <c r="TL7" s="585"/>
      <c r="TM7" s="596"/>
      <c r="TN7" s="596"/>
      <c r="TO7" s="596"/>
      <c r="TP7" s="585"/>
      <c r="TQ7" s="585"/>
      <c r="TR7" s="596"/>
      <c r="TS7" s="596"/>
      <c r="TT7" s="596"/>
      <c r="TU7" s="585"/>
      <c r="TV7" s="585"/>
      <c r="TW7" s="596"/>
      <c r="TX7" s="596"/>
      <c r="TY7" s="596"/>
      <c r="TZ7" s="585"/>
      <c r="UA7" s="585"/>
      <c r="UB7" s="596"/>
      <c r="UC7" s="596"/>
      <c r="UD7" s="596"/>
      <c r="UE7" s="585"/>
      <c r="UF7" s="585"/>
      <c r="UG7" s="596"/>
      <c r="UH7" s="596"/>
      <c r="UI7" s="596"/>
      <c r="UJ7" s="585"/>
      <c r="UK7" s="585"/>
      <c r="UL7" s="596"/>
      <c r="UM7" s="596"/>
      <c r="UN7" s="596"/>
      <c r="UO7" s="585"/>
      <c r="UP7" s="585"/>
      <c r="UQ7" s="596"/>
      <c r="UR7" s="596"/>
      <c r="US7" s="596"/>
      <c r="UT7" s="585"/>
      <c r="UU7" s="596"/>
      <c r="UV7" s="596"/>
      <c r="UW7" s="596"/>
      <c r="UX7" s="585"/>
      <c r="UY7" s="585"/>
      <c r="UZ7" s="596"/>
      <c r="VA7" s="596"/>
      <c r="VB7" s="596"/>
      <c r="VC7" s="585"/>
      <c r="VD7" s="585"/>
      <c r="VE7" s="596"/>
      <c r="VF7" s="596"/>
      <c r="VG7" s="596"/>
      <c r="VH7" s="585"/>
      <c r="VI7" s="585"/>
      <c r="VJ7" s="596"/>
      <c r="VK7" s="596"/>
      <c r="VL7" s="596"/>
      <c r="VM7" s="585"/>
      <c r="VN7" s="585"/>
      <c r="VO7" s="596"/>
      <c r="VP7" s="596"/>
      <c r="VQ7" s="596"/>
      <c r="VR7" s="585"/>
      <c r="VS7" s="585"/>
      <c r="VT7" s="596"/>
      <c r="VU7" s="596"/>
      <c r="VV7" s="596"/>
      <c r="VW7" s="585"/>
      <c r="VX7" s="596"/>
      <c r="VY7" s="596"/>
      <c r="VZ7" s="596"/>
      <c r="WA7" s="585"/>
      <c r="WB7" s="585"/>
      <c r="WC7" s="596"/>
      <c r="WD7" s="596"/>
      <c r="WE7" s="596"/>
      <c r="WF7" s="585"/>
      <c r="WG7" s="585"/>
      <c r="WH7" s="596"/>
      <c r="WI7" s="596"/>
      <c r="WJ7" s="596"/>
      <c r="WK7" s="585"/>
      <c r="WL7" s="585"/>
      <c r="WM7" s="596"/>
      <c r="WN7" s="596"/>
      <c r="WO7" s="596"/>
      <c r="WP7" s="585"/>
      <c r="WQ7" s="596"/>
      <c r="WR7" s="596"/>
      <c r="WS7" s="596"/>
      <c r="WT7" s="585"/>
      <c r="WU7" s="585"/>
      <c r="WV7" s="596"/>
      <c r="WW7" s="596"/>
      <c r="WX7" s="596"/>
      <c r="WY7" s="585"/>
      <c r="WZ7" s="585"/>
      <c r="XA7" s="596"/>
      <c r="XB7" s="596"/>
      <c r="XC7" s="596"/>
      <c r="XD7" s="585"/>
      <c r="XE7" s="585"/>
      <c r="XF7" s="596"/>
      <c r="XG7" s="596"/>
      <c r="XH7" s="596"/>
      <c r="XI7" s="585"/>
      <c r="XJ7" s="585"/>
      <c r="XK7" s="596"/>
      <c r="XL7" s="596"/>
      <c r="XM7" s="596"/>
      <c r="XN7" s="585"/>
      <c r="XO7" s="585"/>
      <c r="XP7" s="596"/>
      <c r="XQ7" s="596"/>
      <c r="XR7" s="596"/>
      <c r="XS7" s="585"/>
      <c r="XT7" s="585"/>
      <c r="XU7" s="596"/>
      <c r="XV7" s="596"/>
      <c r="XW7" s="596"/>
      <c r="XX7" s="585"/>
      <c r="XY7" s="585"/>
      <c r="XZ7" s="596"/>
      <c r="YA7" s="596"/>
      <c r="YB7" s="596"/>
      <c r="YC7" s="585"/>
      <c r="YD7" s="585"/>
      <c r="YE7" s="596"/>
      <c r="YF7" s="596"/>
      <c r="YG7" s="596"/>
      <c r="YH7" s="585"/>
      <c r="YI7" s="596"/>
      <c r="YJ7" s="596"/>
      <c r="YK7" s="596"/>
      <c r="YL7" s="585"/>
      <c r="YM7" s="596"/>
      <c r="YN7" s="596"/>
      <c r="YO7" s="596"/>
      <c r="YP7" s="596"/>
      <c r="YQ7" s="596"/>
      <c r="YR7" s="585"/>
      <c r="YS7" s="596"/>
      <c r="YT7" s="596"/>
      <c r="YU7" s="596"/>
      <c r="YV7" s="585"/>
      <c r="YW7" s="596"/>
      <c r="YX7" s="596"/>
      <c r="YY7" s="596"/>
      <c r="YZ7" s="585"/>
      <c r="ZA7" s="596"/>
      <c r="ZB7" s="596"/>
      <c r="ZC7" s="596"/>
      <c r="ZD7" s="585"/>
      <c r="ZE7" s="585"/>
      <c r="ZF7" s="596"/>
      <c r="ZG7" s="596"/>
      <c r="ZH7" s="596"/>
      <c r="ZI7" s="585"/>
      <c r="ZJ7" s="585"/>
      <c r="ZK7" s="596"/>
      <c r="ZL7" s="596"/>
      <c r="ZM7" s="596"/>
      <c r="ZN7" s="585"/>
      <c r="ZO7" s="585"/>
      <c r="ZP7" s="596"/>
      <c r="ZQ7" s="596"/>
      <c r="ZR7" s="585"/>
      <c r="ZS7" s="585"/>
      <c r="ZT7" s="596"/>
      <c r="ZU7" s="596"/>
      <c r="ZV7" s="596"/>
      <c r="ZW7" s="585"/>
      <c r="ZX7" s="585"/>
      <c r="ZY7" s="596"/>
      <c r="ZZ7" s="596"/>
      <c r="AAA7" s="596"/>
      <c r="AAB7" s="585"/>
      <c r="AAC7" s="585"/>
      <c r="AAD7" s="596"/>
      <c r="AAE7" s="596"/>
      <c r="AAF7" s="585"/>
      <c r="AAG7" s="585"/>
      <c r="AAH7" s="596"/>
      <c r="AAI7" s="596"/>
      <c r="AAJ7" s="596"/>
      <c r="AAK7" s="585"/>
      <c r="AAL7" s="585"/>
      <c r="AAM7" s="596"/>
      <c r="AAN7" s="596"/>
      <c r="AAO7" s="596"/>
      <c r="AAP7" s="585"/>
      <c r="AAQ7" s="585"/>
      <c r="AAR7" s="596"/>
      <c r="AAS7" s="596"/>
      <c r="AAT7" s="596"/>
      <c r="AAU7" s="585"/>
      <c r="AAV7" s="585"/>
      <c r="AAW7" s="596"/>
      <c r="AAX7" s="596"/>
      <c r="AAY7" s="596"/>
      <c r="AAZ7" s="585"/>
      <c r="ABA7" s="585"/>
      <c r="ABB7" s="596"/>
      <c r="ABC7" s="596"/>
      <c r="ABD7" s="596"/>
      <c r="ABE7" s="585"/>
      <c r="ABF7" s="585"/>
      <c r="ABG7" s="596"/>
      <c r="ABH7" s="596"/>
      <c r="ABI7" s="596"/>
      <c r="ABJ7" s="585"/>
      <c r="ABK7" s="585"/>
      <c r="ABL7" s="585"/>
      <c r="ABM7" s="596"/>
      <c r="ABN7" s="596"/>
      <c r="ABO7" s="596"/>
      <c r="ABP7" s="585"/>
      <c r="ABQ7" s="585"/>
      <c r="ABR7" s="596"/>
      <c r="ABS7" s="596"/>
      <c r="ABT7" s="596"/>
      <c r="ABU7" s="585"/>
      <c r="ABV7" s="585"/>
      <c r="ABW7" s="596"/>
      <c r="ABX7" s="596"/>
      <c r="ABY7" s="596"/>
      <c r="ABZ7" s="585"/>
      <c r="ACA7" s="585"/>
      <c r="ACB7" s="596"/>
      <c r="ACC7" s="596"/>
      <c r="ACD7" s="596"/>
      <c r="ACE7" s="585"/>
      <c r="ACF7" s="596"/>
      <c r="ACG7" s="596"/>
      <c r="ACH7" s="596"/>
      <c r="ACI7" s="585"/>
      <c r="ACJ7" s="585"/>
      <c r="ACK7" s="596"/>
      <c r="ACL7" s="596"/>
      <c r="ACM7" s="596"/>
      <c r="ACN7" s="585"/>
      <c r="ACO7" s="585"/>
      <c r="ACP7" s="596"/>
      <c r="ACQ7" s="596"/>
      <c r="ACR7" s="596"/>
      <c r="ACS7" s="585"/>
      <c r="ACT7" s="585"/>
      <c r="ACU7" s="596"/>
      <c r="ACV7" s="596"/>
      <c r="ACW7" s="596"/>
      <c r="ACX7" s="585"/>
      <c r="ACY7" s="585"/>
      <c r="ACZ7" s="596"/>
      <c r="ADA7" s="596"/>
      <c r="ADB7" s="596"/>
      <c r="ADC7" s="585"/>
      <c r="ADD7" s="585"/>
      <c r="ADE7" s="596"/>
      <c r="ADF7" s="596"/>
      <c r="ADG7" s="596"/>
      <c r="ADH7" s="596"/>
      <c r="ADI7" s="596"/>
      <c r="ADJ7" s="596"/>
      <c r="ADK7" s="596"/>
      <c r="ADL7" s="596"/>
      <c r="ADM7" s="596"/>
      <c r="ADN7" s="585"/>
      <c r="ADO7" s="585"/>
      <c r="ADP7" s="585"/>
      <c r="ADQ7" s="596"/>
      <c r="ADR7" s="596"/>
      <c r="ADS7" s="585"/>
      <c r="ADT7" s="596"/>
      <c r="ADU7" s="596"/>
      <c r="ADV7" s="596"/>
      <c r="ADW7" s="585"/>
      <c r="ADX7" s="596"/>
      <c r="ADY7" s="596"/>
      <c r="ADZ7" s="596"/>
      <c r="AEA7" s="596"/>
      <c r="AEB7" s="585"/>
      <c r="AEC7" s="596"/>
      <c r="AED7" s="596"/>
      <c r="AEE7" s="596"/>
      <c r="AEF7" s="596"/>
      <c r="AEG7" s="585"/>
      <c r="AEH7" s="596"/>
      <c r="AEI7" s="596"/>
      <c r="AEJ7" s="596"/>
      <c r="AEK7" s="596"/>
      <c r="AEL7" s="585"/>
      <c r="AEM7" s="596"/>
      <c r="AEN7" s="596"/>
      <c r="AEO7" s="596"/>
      <c r="AEP7" s="596"/>
      <c r="AEQ7" s="585"/>
      <c r="AER7" s="596"/>
      <c r="AES7" s="596"/>
      <c r="AET7" s="596"/>
      <c r="AEU7" s="585"/>
      <c r="AEV7" s="596"/>
      <c r="AEW7" s="596"/>
      <c r="AEX7" s="596"/>
      <c r="AEY7" s="596"/>
      <c r="AEZ7" s="585"/>
      <c r="AFA7" s="596"/>
      <c r="AFB7" s="596"/>
      <c r="AFC7" s="596"/>
      <c r="AFD7" s="596"/>
      <c r="AFE7" s="596"/>
      <c r="AFF7" s="605"/>
      <c r="AFG7" s="605"/>
      <c r="AFH7" s="605"/>
      <c r="AFI7" s="605"/>
      <c r="AFJ7" s="585"/>
      <c r="AFK7" s="596"/>
      <c r="AFL7" s="596"/>
      <c r="AFM7" s="596"/>
      <c r="AFN7" s="596"/>
      <c r="AFO7" s="585"/>
      <c r="AFP7" s="596"/>
      <c r="AFQ7" s="596"/>
      <c r="AFR7" s="596"/>
      <c r="AFS7" s="596"/>
      <c r="AFT7" s="585"/>
      <c r="AFU7" s="596"/>
      <c r="AFV7" s="596"/>
      <c r="AFW7" s="596"/>
      <c r="AFX7" s="596"/>
      <c r="AFY7" s="585"/>
      <c r="AFZ7" s="596"/>
      <c r="AGA7" s="596"/>
      <c r="AGB7" s="596"/>
      <c r="AGC7" s="596"/>
      <c r="AGD7" s="596"/>
      <c r="AGE7" s="596"/>
      <c r="AGF7" s="596"/>
      <c r="AGG7" s="596"/>
      <c r="AGH7" s="585"/>
      <c r="AGI7" s="596"/>
      <c r="AGJ7" s="596"/>
      <c r="AGK7" s="596"/>
      <c r="AGL7" s="596"/>
      <c r="AGM7" s="585"/>
      <c r="AGN7" s="596"/>
      <c r="AGO7" s="596"/>
      <c r="AGP7" s="596"/>
      <c r="AGQ7" s="596"/>
      <c r="AGR7" s="585"/>
      <c r="AGS7" s="596"/>
      <c r="AGT7" s="596"/>
      <c r="AGU7" s="596"/>
      <c r="AGV7" s="596"/>
      <c r="AGW7" s="585"/>
      <c r="AGX7" s="596"/>
      <c r="AGY7" s="596"/>
      <c r="AGZ7" s="596"/>
      <c r="AHA7" s="596"/>
      <c r="AHB7" s="585"/>
      <c r="AHC7" s="596"/>
      <c r="AHD7" s="596"/>
      <c r="AHE7" s="596"/>
      <c r="AHF7" s="585"/>
      <c r="AHG7" s="596"/>
      <c r="AHH7" s="596"/>
      <c r="AHI7" s="596"/>
      <c r="AHJ7" s="596"/>
      <c r="AHK7" s="585"/>
      <c r="AHL7" s="596"/>
      <c r="AHM7" s="596"/>
      <c r="AHN7" s="596"/>
      <c r="AHO7" s="596"/>
      <c r="AHP7" s="585"/>
      <c r="AHQ7" s="596"/>
      <c r="AHR7" s="596"/>
      <c r="AHS7" s="596"/>
      <c r="AHT7" s="596"/>
      <c r="AHU7" s="585"/>
      <c r="AHV7" s="596"/>
      <c r="AHW7" s="596"/>
      <c r="AHX7" s="596"/>
      <c r="AHY7" s="596"/>
      <c r="AHZ7" s="585"/>
      <c r="AIA7" s="596"/>
      <c r="AIB7" s="596"/>
      <c r="AIC7" s="596"/>
      <c r="AID7" s="596"/>
      <c r="AIE7" s="585"/>
      <c r="AIF7" s="596"/>
      <c r="AIG7" s="596"/>
      <c r="AIH7" s="596"/>
      <c r="AII7" s="596"/>
      <c r="AIJ7" s="585"/>
      <c r="AIK7" s="596"/>
      <c r="AIL7" s="596"/>
      <c r="AIM7" s="596"/>
      <c r="AIN7" s="585"/>
      <c r="AIO7" s="596"/>
      <c r="AIP7" s="596"/>
      <c r="AIQ7" s="596"/>
      <c r="AIR7" s="585"/>
      <c r="AIS7" s="596"/>
      <c r="AIT7" s="596"/>
      <c r="AIU7" s="596"/>
      <c r="AIV7" s="596"/>
      <c r="AIW7" s="585"/>
      <c r="AIX7" s="596"/>
      <c r="AIY7" s="596"/>
      <c r="AIZ7" s="596"/>
      <c r="AJA7" s="596"/>
      <c r="AJB7" s="596"/>
      <c r="AJC7" s="596"/>
      <c r="AJD7" s="596"/>
      <c r="AJE7" s="596"/>
      <c r="AJF7" s="596"/>
      <c r="AJG7" s="585"/>
      <c r="AJH7" s="596"/>
      <c r="AJI7" s="596"/>
      <c r="AJJ7" s="596"/>
      <c r="AJK7" s="596"/>
      <c r="AJL7" s="585"/>
      <c r="AJM7" s="596"/>
      <c r="AJN7" s="596"/>
      <c r="AJO7" s="596"/>
      <c r="AJP7" s="585"/>
      <c r="AJQ7" s="596"/>
      <c r="AJR7" s="596"/>
      <c r="AJS7" s="596"/>
      <c r="AJT7" s="596"/>
      <c r="AJU7" s="585"/>
      <c r="AJV7" s="596"/>
      <c r="AJW7" s="596"/>
      <c r="AJX7" s="596"/>
      <c r="AJY7" s="596"/>
      <c r="AJZ7" s="585"/>
      <c r="AKA7" s="596"/>
      <c r="AKB7" s="596"/>
      <c r="AKC7" s="585"/>
      <c r="AKD7" s="596"/>
      <c r="AKE7" s="596"/>
      <c r="AKF7" s="596"/>
      <c r="AKG7" s="596"/>
      <c r="AKH7" s="585"/>
      <c r="AKI7" s="596"/>
      <c r="AKJ7" s="596"/>
      <c r="AKK7" s="596"/>
      <c r="AKL7" s="596"/>
      <c r="AKM7" s="585"/>
      <c r="AKN7" s="596"/>
      <c r="AKO7" s="596"/>
      <c r="AKP7" s="596"/>
      <c r="AKQ7" s="596"/>
      <c r="AKR7" s="585"/>
      <c r="AKS7" s="596"/>
      <c r="AKT7" s="596"/>
      <c r="AKU7" s="596"/>
      <c r="AKV7" s="596"/>
      <c r="AKW7" s="585"/>
      <c r="AKX7" s="596"/>
      <c r="AKY7" s="596"/>
      <c r="AKZ7" s="596"/>
      <c r="ALA7" s="596"/>
      <c r="ALB7" s="585"/>
      <c r="ALC7" s="596"/>
      <c r="ALD7" s="596"/>
      <c r="ALE7" s="596"/>
      <c r="ALF7" s="596"/>
      <c r="ALG7" s="596"/>
      <c r="ALH7" s="596"/>
      <c r="ALI7" s="596"/>
      <c r="ALJ7" s="596"/>
      <c r="ALK7" s="596"/>
      <c r="ALL7" s="585"/>
      <c r="ALM7" s="596"/>
      <c r="ALN7" s="596"/>
      <c r="ALO7" s="596"/>
      <c r="ALP7" s="596"/>
      <c r="ALQ7" s="585"/>
      <c r="ALR7" s="596"/>
      <c r="ALS7" s="596"/>
      <c r="ALT7" s="596"/>
      <c r="ALU7" s="596"/>
      <c r="ALV7" s="585"/>
      <c r="ALW7" s="596"/>
      <c r="ALX7" s="596"/>
      <c r="ALY7" s="596"/>
      <c r="ALZ7" s="596"/>
      <c r="AMA7" s="585"/>
      <c r="AMB7" s="596"/>
      <c r="AMC7" s="596"/>
      <c r="AMD7" s="596"/>
      <c r="AME7" s="596"/>
      <c r="AMF7" s="585"/>
      <c r="AMG7" s="596"/>
      <c r="AMH7" s="596"/>
      <c r="AMI7" s="596"/>
      <c r="AMJ7" s="596"/>
      <c r="AMK7" s="596"/>
      <c r="AML7" s="596"/>
      <c r="AMM7" s="596"/>
      <c r="AMN7" s="596"/>
      <c r="AMO7" s="596"/>
      <c r="AMP7" s="585"/>
      <c r="AMQ7" s="596"/>
      <c r="AMR7" s="596"/>
      <c r="AMS7" s="596"/>
      <c r="AMT7" s="596"/>
      <c r="AMU7" s="585"/>
      <c r="AMV7" s="596"/>
      <c r="AMW7" s="596"/>
      <c r="AMX7" s="596"/>
      <c r="AMY7" s="585"/>
      <c r="AMZ7" s="596"/>
      <c r="ANA7" s="596"/>
      <c r="ANB7" s="585"/>
      <c r="ANC7" s="596"/>
      <c r="AND7" s="596"/>
      <c r="ANE7" s="605"/>
      <c r="ANF7" s="605"/>
    </row>
    <row r="8" spans="1:1071" s="114" customFormat="1" ht="15">
      <c r="A8" s="602" t="s">
        <v>5</v>
      </c>
      <c r="B8" s="581">
        <v>0.17071581872860886</v>
      </c>
      <c r="C8" s="581">
        <v>1.7190341884722127E-2</v>
      </c>
      <c r="D8" s="581">
        <v>-1.4834897356224008E-3</v>
      </c>
      <c r="E8" s="581">
        <v>2.9470688331945549E-2</v>
      </c>
      <c r="F8" s="581">
        <v>3.4643883143686605E-2</v>
      </c>
      <c r="G8" s="581">
        <v>8.6286366152457106E-2</v>
      </c>
      <c r="H8" s="581">
        <v>1.5229921326291862E-3</v>
      </c>
      <c r="I8" s="581">
        <v>-3.7152496298834325E-2</v>
      </c>
      <c r="J8" s="581">
        <v>-1.605523906322881E-2</v>
      </c>
      <c r="K8" s="581">
        <v>4.9918647116571124E-2</v>
      </c>
      <c r="L8" s="581">
        <v>-8.103869415585252E-2</v>
      </c>
      <c r="M8" s="581">
        <v>7.333330574507757E-2</v>
      </c>
      <c r="N8" s="581">
        <v>-1.2298130195605994E-2</v>
      </c>
      <c r="O8" s="581">
        <v>3.2657048932407617E-2</v>
      </c>
      <c r="P8" s="581">
        <v>2.6660153268430964E-2</v>
      </c>
      <c r="Q8" s="581">
        <v>4.8425592531114559E-2</v>
      </c>
      <c r="R8" s="581">
        <v>-1.0465335109505536E-2</v>
      </c>
      <c r="S8" s="581">
        <v>1.4379624553605641E-2</v>
      </c>
      <c r="T8" s="581">
        <v>-3.6204999816123164E-2</v>
      </c>
      <c r="U8" s="581">
        <v>4.3181508153938175E-2</v>
      </c>
      <c r="V8" s="581">
        <v>6.978411896868697E-2</v>
      </c>
      <c r="W8" s="581">
        <v>-9.196819010982793E-3</v>
      </c>
      <c r="X8" s="581">
        <v>6.8448495130345011E-2</v>
      </c>
      <c r="Y8" s="581">
        <v>8.5107361979658736E-2</v>
      </c>
      <c r="Z8" s="581">
        <v>-2.9695428441017691E-2</v>
      </c>
      <c r="AA8" s="581">
        <v>-6.0596904130253315E-2</v>
      </c>
      <c r="AB8" s="581">
        <v>-2.2621521947778334E-2</v>
      </c>
      <c r="AC8" s="581">
        <v>2.8548806652601622E-2</v>
      </c>
      <c r="AD8" s="581">
        <v>0.11166196612409629</v>
      </c>
      <c r="AE8" s="581">
        <v>-3.4548430215178505E-2</v>
      </c>
      <c r="AF8" s="581">
        <v>-1.2234587399441388E-2</v>
      </c>
      <c r="AG8" s="581">
        <v>5.535112164057221E-3</v>
      </c>
      <c r="AH8" s="581">
        <v>-1.1693143827622654E-2</v>
      </c>
      <c r="AI8" s="581">
        <v>3.6746121757128325E-2</v>
      </c>
      <c r="AJ8" s="581">
        <v>-3.1067159794690991E-2</v>
      </c>
      <c r="AK8" s="581">
        <v>7.5654209081542856E-2</v>
      </c>
      <c r="AL8" s="581">
        <v>0.13861479227699047</v>
      </c>
      <c r="AM8" s="581">
        <v>-0.10564776941506171</v>
      </c>
      <c r="AN8" s="581">
        <v>-3.0830385468745836E-2</v>
      </c>
      <c r="AO8" s="581">
        <v>9.4616409208674535E-2</v>
      </c>
      <c r="AP8" s="581">
        <v>-7.4990364176922619E-2</v>
      </c>
      <c r="AQ8" s="581">
        <v>-7.8106879853040434E-3</v>
      </c>
      <c r="AR8" s="581">
        <v>-7.5705579853647786E-2</v>
      </c>
      <c r="AS8" s="581">
        <v>3.2902821441659347E-2</v>
      </c>
      <c r="AT8" s="581">
        <v>-1.1271066231828941E-2</v>
      </c>
      <c r="AU8" s="581">
        <v>-4.7621964921219617E-2</v>
      </c>
      <c r="AV8" s="581">
        <v>5.2216732116915132E-2</v>
      </c>
      <c r="AW8" s="581">
        <v>-3.7085526122265455E-2</v>
      </c>
      <c r="AX8" s="581">
        <v>6.8301577770180089E-2</v>
      </c>
      <c r="AY8" s="581">
        <v>-6.2175992456487195E-2</v>
      </c>
      <c r="AZ8" s="581">
        <v>9.2145559804481803E-3</v>
      </c>
      <c r="BA8" s="581">
        <v>8.4855013836062643E-3</v>
      </c>
      <c r="BB8" s="581">
        <v>-2.2783301700251557E-2</v>
      </c>
      <c r="BC8" s="581">
        <v>2.8936321422712075E-2</v>
      </c>
      <c r="BD8" s="581">
        <v>3.5498745705704327E-2</v>
      </c>
      <c r="BE8" s="581">
        <v>8.8184586442967339E-2</v>
      </c>
      <c r="BF8" s="581">
        <v>6.6304159620808933E-2</v>
      </c>
      <c r="BG8" s="586">
        <v>-4.3400703632088589E-2</v>
      </c>
      <c r="BH8" s="581">
        <v>1.1185691829530109E-2</v>
      </c>
      <c r="BI8" s="581">
        <v>0.15638754802829213</v>
      </c>
      <c r="BJ8" s="581">
        <v>-1.4863764365235621E-2</v>
      </c>
      <c r="BK8" s="586">
        <v>-8.44083562768283E-3</v>
      </c>
      <c r="BL8" s="581">
        <v>8.3076045864156844E-2</v>
      </c>
      <c r="BM8" s="581">
        <v>4.2836469024601032E-2</v>
      </c>
      <c r="BN8" s="586">
        <v>1.9014953879977758E-2</v>
      </c>
      <c r="BO8" s="586">
        <v>5.1265207480536423E-2</v>
      </c>
      <c r="BP8" s="586">
        <v>8.6609048442823022E-2</v>
      </c>
      <c r="BQ8" s="586">
        <v>-0.19286879034677895</v>
      </c>
      <c r="BR8" s="586">
        <v>-9.6074518838146994E-2</v>
      </c>
      <c r="BS8" s="586">
        <v>-5.0693759496096558E-3</v>
      </c>
      <c r="BT8" s="586">
        <v>0.15644275230889981</v>
      </c>
      <c r="BU8" s="581">
        <v>0.16035950909153995</v>
      </c>
      <c r="BV8" s="581">
        <v>-7.1010667546689055E-2</v>
      </c>
      <c r="BW8" s="581">
        <v>0.19399905795323069</v>
      </c>
      <c r="BX8" s="586">
        <v>9.0084449406774514E-2</v>
      </c>
      <c r="BY8" s="586">
        <v>0.26826024742811971</v>
      </c>
      <c r="BZ8" s="581">
        <v>-0.14996239268431633</v>
      </c>
      <c r="CA8" s="581">
        <v>0.18537356392160476</v>
      </c>
      <c r="CB8" s="334"/>
      <c r="CC8" s="334"/>
      <c r="CD8" s="334"/>
      <c r="CE8" s="600"/>
      <c r="CF8" s="585"/>
      <c r="CG8" s="585"/>
      <c r="CH8" s="585"/>
      <c r="CI8" s="585"/>
      <c r="CJ8" s="581"/>
      <c r="CK8" s="581"/>
      <c r="CL8" s="581"/>
      <c r="CM8" s="581"/>
      <c r="CN8" s="581"/>
      <c r="CO8" s="581"/>
      <c r="CP8" s="581"/>
      <c r="CQ8" s="581"/>
      <c r="CR8" s="581"/>
      <c r="CS8" s="581"/>
      <c r="CT8" s="581"/>
      <c r="CU8" s="581"/>
      <c r="CV8" s="581"/>
      <c r="CW8" s="581"/>
      <c r="CX8" s="581"/>
      <c r="CY8" s="581"/>
      <c r="CZ8" s="581"/>
      <c r="DA8" s="581"/>
      <c r="DB8" s="581"/>
      <c r="DC8" s="581"/>
      <c r="DD8" s="581"/>
      <c r="DE8" s="581"/>
      <c r="DF8" s="581"/>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c r="HL8" s="585"/>
      <c r="HM8" s="585"/>
      <c r="HN8" s="585"/>
      <c r="HO8" s="585"/>
      <c r="HP8" s="585"/>
      <c r="HQ8" s="585"/>
      <c r="HR8" s="585"/>
      <c r="HS8" s="585"/>
      <c r="HT8" s="585"/>
      <c r="HU8" s="585"/>
      <c r="HV8" s="585"/>
      <c r="HW8" s="585"/>
      <c r="HX8" s="585"/>
      <c r="HY8" s="585"/>
      <c r="HZ8" s="585"/>
      <c r="IA8" s="585"/>
      <c r="IB8" s="585"/>
      <c r="IC8" s="585"/>
      <c r="ID8" s="585"/>
      <c r="IE8" s="585"/>
      <c r="IF8" s="585"/>
      <c r="IG8" s="585"/>
      <c r="IH8" s="585"/>
      <c r="II8" s="585"/>
      <c r="IJ8" s="585"/>
      <c r="IK8" s="585"/>
      <c r="IL8" s="585"/>
      <c r="IM8" s="585"/>
      <c r="IN8" s="585"/>
      <c r="IO8" s="585"/>
      <c r="IP8" s="585"/>
      <c r="IQ8" s="585"/>
      <c r="IR8" s="585"/>
      <c r="IS8" s="585"/>
      <c r="IT8" s="585"/>
      <c r="IU8" s="585"/>
      <c r="IV8" s="585"/>
      <c r="IW8" s="585"/>
      <c r="IX8" s="585"/>
      <c r="IY8" s="585"/>
      <c r="IZ8" s="585"/>
      <c r="JA8" s="585"/>
      <c r="JB8" s="585"/>
      <c r="JC8" s="585"/>
      <c r="JD8" s="585"/>
      <c r="JE8" s="585"/>
      <c r="JF8" s="585"/>
      <c r="JG8" s="585"/>
      <c r="JH8" s="585"/>
      <c r="JI8" s="585"/>
      <c r="JJ8" s="585"/>
      <c r="JK8" s="585"/>
      <c r="JL8" s="585"/>
      <c r="JM8" s="585"/>
      <c r="JN8" s="585"/>
      <c r="JO8" s="585"/>
      <c r="JP8" s="585"/>
      <c r="JQ8" s="585"/>
      <c r="JR8" s="585"/>
      <c r="JS8" s="585"/>
      <c r="JT8" s="585"/>
      <c r="JU8" s="585"/>
      <c r="JV8" s="585"/>
      <c r="JW8" s="585"/>
      <c r="JX8" s="585"/>
      <c r="JY8" s="585"/>
      <c r="JZ8" s="585"/>
      <c r="KA8" s="585"/>
      <c r="KB8" s="585"/>
      <c r="KC8" s="585"/>
      <c r="KD8" s="585"/>
      <c r="KE8" s="585"/>
      <c r="KF8" s="585"/>
      <c r="KG8" s="585"/>
      <c r="KH8" s="585"/>
      <c r="KI8" s="585"/>
      <c r="KJ8" s="585"/>
      <c r="KK8" s="585"/>
      <c r="KL8" s="585"/>
      <c r="KM8" s="585"/>
      <c r="KN8" s="585"/>
      <c r="KO8" s="585"/>
      <c r="KP8" s="585"/>
      <c r="KQ8" s="585"/>
      <c r="KR8" s="585"/>
      <c r="KS8" s="585"/>
      <c r="KT8" s="585"/>
      <c r="KU8" s="585"/>
      <c r="KV8" s="585"/>
      <c r="KW8" s="585"/>
      <c r="KX8" s="585"/>
      <c r="KY8" s="585"/>
      <c r="KZ8" s="585"/>
      <c r="LA8" s="585"/>
      <c r="LB8" s="585"/>
      <c r="LC8" s="585"/>
      <c r="LD8" s="585"/>
      <c r="LE8" s="585"/>
      <c r="LF8" s="585"/>
      <c r="LG8" s="585"/>
      <c r="LH8" s="585"/>
      <c r="LI8" s="585"/>
      <c r="LJ8" s="585"/>
      <c r="LK8" s="585"/>
      <c r="LL8" s="585"/>
      <c r="LM8" s="585"/>
      <c r="LN8" s="585"/>
      <c r="LO8" s="585"/>
      <c r="LP8" s="585"/>
      <c r="LQ8" s="585"/>
      <c r="LR8" s="585"/>
      <c r="LS8" s="585"/>
      <c r="LT8" s="585"/>
      <c r="LU8" s="585"/>
      <c r="LV8" s="585"/>
      <c r="LW8" s="585"/>
      <c r="LX8" s="585"/>
      <c r="LY8" s="585"/>
      <c r="LZ8" s="585"/>
      <c r="MA8" s="585"/>
      <c r="MB8" s="585"/>
      <c r="MC8" s="585"/>
      <c r="MD8" s="585"/>
      <c r="ME8" s="585"/>
      <c r="MF8" s="585"/>
      <c r="MG8" s="585"/>
      <c r="MH8" s="585"/>
      <c r="MI8" s="585"/>
      <c r="MJ8" s="585"/>
      <c r="MK8" s="585"/>
      <c r="ML8" s="585"/>
      <c r="MM8" s="585"/>
      <c r="MN8" s="585"/>
      <c r="MO8" s="585"/>
      <c r="MP8" s="585"/>
      <c r="MQ8" s="585"/>
      <c r="MR8" s="585"/>
      <c r="MS8" s="585"/>
      <c r="MT8" s="585"/>
      <c r="MU8" s="585"/>
      <c r="MV8" s="585"/>
      <c r="MW8" s="585"/>
      <c r="MX8" s="585"/>
      <c r="MY8" s="585"/>
      <c r="MZ8" s="585"/>
      <c r="NA8" s="585"/>
      <c r="NB8" s="585"/>
      <c r="NC8" s="585"/>
      <c r="ND8" s="585"/>
      <c r="NE8" s="585"/>
      <c r="NF8" s="585"/>
      <c r="NG8" s="585"/>
      <c r="NH8" s="585"/>
      <c r="NI8" s="585"/>
      <c r="NJ8" s="585"/>
      <c r="NK8" s="585"/>
      <c r="NL8" s="585"/>
      <c r="NM8" s="585"/>
      <c r="NN8" s="585"/>
      <c r="NO8" s="585"/>
      <c r="NP8" s="585"/>
      <c r="NQ8" s="585"/>
      <c r="NR8" s="585"/>
      <c r="NS8" s="585"/>
      <c r="NT8" s="585"/>
      <c r="NU8" s="585"/>
      <c r="NV8" s="585"/>
      <c r="NW8" s="585"/>
      <c r="NX8" s="585"/>
      <c r="NY8" s="585"/>
      <c r="NZ8" s="585"/>
      <c r="OA8" s="585"/>
      <c r="OB8" s="585"/>
      <c r="OC8" s="585"/>
      <c r="OD8" s="585"/>
      <c r="OE8" s="585"/>
      <c r="OF8" s="585"/>
      <c r="OG8" s="585"/>
      <c r="OH8" s="585"/>
      <c r="OI8" s="585"/>
      <c r="OJ8" s="585"/>
      <c r="OK8" s="585"/>
      <c r="OL8" s="585"/>
      <c r="OM8" s="585"/>
      <c r="ON8" s="585"/>
      <c r="OO8" s="585"/>
      <c r="OP8" s="585"/>
      <c r="OQ8" s="585"/>
      <c r="OR8" s="585"/>
      <c r="OS8" s="585"/>
      <c r="OT8" s="585"/>
      <c r="OU8" s="585"/>
      <c r="OV8" s="585"/>
      <c r="OW8" s="585"/>
      <c r="OX8" s="585"/>
      <c r="OY8" s="585"/>
      <c r="OZ8" s="585"/>
      <c r="PA8" s="585"/>
      <c r="PB8" s="585"/>
      <c r="PC8" s="585"/>
      <c r="PD8" s="585"/>
      <c r="PE8" s="585"/>
      <c r="PF8" s="585"/>
      <c r="PG8" s="585"/>
      <c r="PH8" s="585"/>
      <c r="PI8" s="585"/>
      <c r="PJ8" s="585"/>
      <c r="PK8" s="585"/>
      <c r="PL8" s="585"/>
      <c r="PM8" s="585"/>
      <c r="PN8" s="585"/>
      <c r="PO8" s="585"/>
      <c r="PP8" s="585"/>
      <c r="PQ8" s="585"/>
      <c r="PR8" s="585"/>
      <c r="PS8" s="585"/>
      <c r="PT8" s="585"/>
      <c r="PU8" s="585"/>
      <c r="PV8" s="585"/>
      <c r="PW8" s="585"/>
      <c r="PX8" s="585"/>
      <c r="PY8" s="585"/>
      <c r="PZ8" s="585"/>
      <c r="QA8" s="585"/>
      <c r="QB8" s="585"/>
      <c r="QC8" s="585"/>
      <c r="QD8" s="585"/>
      <c r="QE8" s="585"/>
      <c r="QF8" s="585"/>
      <c r="QG8" s="585"/>
      <c r="QH8" s="585"/>
      <c r="QI8" s="585"/>
      <c r="QJ8" s="585"/>
      <c r="QK8" s="585"/>
      <c r="QL8" s="585"/>
      <c r="QM8" s="585"/>
      <c r="QN8" s="585"/>
      <c r="QO8" s="585"/>
      <c r="QP8" s="585"/>
      <c r="QQ8" s="585"/>
      <c r="QR8" s="585"/>
      <c r="QS8" s="585"/>
      <c r="QT8" s="585"/>
      <c r="QU8" s="585"/>
      <c r="QV8" s="585"/>
      <c r="QW8" s="585"/>
      <c r="QX8" s="585"/>
      <c r="QY8" s="585"/>
      <c r="QZ8" s="585"/>
      <c r="RA8" s="585"/>
      <c r="RB8" s="585"/>
      <c r="RC8" s="585"/>
      <c r="RD8" s="585"/>
      <c r="RE8" s="585"/>
      <c r="RF8" s="585"/>
      <c r="RG8" s="585"/>
      <c r="RH8" s="585"/>
      <c r="RI8" s="585"/>
      <c r="RJ8" s="585"/>
      <c r="RK8" s="585"/>
      <c r="RL8" s="585"/>
      <c r="RM8" s="585"/>
      <c r="RN8" s="585"/>
      <c r="RO8" s="585"/>
      <c r="RP8" s="585"/>
      <c r="RQ8" s="585"/>
      <c r="RR8" s="585"/>
      <c r="RS8" s="585"/>
      <c r="RT8" s="585"/>
      <c r="RU8" s="585"/>
      <c r="RV8" s="585"/>
      <c r="RW8" s="585"/>
      <c r="RX8" s="585"/>
      <c r="RY8" s="585"/>
      <c r="RZ8" s="585"/>
      <c r="SA8" s="585"/>
      <c r="SB8" s="585"/>
      <c r="SC8" s="585"/>
      <c r="SD8" s="585"/>
      <c r="SE8" s="585"/>
      <c r="SF8" s="585"/>
      <c r="SG8" s="585"/>
      <c r="SH8" s="585"/>
      <c r="SI8" s="585"/>
      <c r="SJ8" s="585"/>
      <c r="SK8" s="585"/>
      <c r="SL8" s="585"/>
      <c r="SM8" s="585"/>
      <c r="SN8" s="585"/>
      <c r="SO8" s="585"/>
      <c r="SP8" s="585"/>
      <c r="SQ8" s="585"/>
      <c r="SR8" s="585"/>
      <c r="SS8" s="585"/>
      <c r="ST8" s="585"/>
      <c r="SU8" s="585"/>
      <c r="SV8" s="585"/>
      <c r="SW8" s="585"/>
      <c r="SX8" s="585"/>
      <c r="SY8" s="585"/>
      <c r="SZ8" s="585"/>
      <c r="TA8" s="585"/>
      <c r="TB8" s="585"/>
      <c r="TC8" s="585"/>
      <c r="TD8" s="585"/>
      <c r="TE8" s="585"/>
      <c r="TF8" s="585"/>
      <c r="TG8" s="585"/>
      <c r="TH8" s="585"/>
      <c r="TI8" s="585"/>
      <c r="TJ8" s="585"/>
      <c r="TK8" s="585"/>
      <c r="TL8" s="585"/>
      <c r="TM8" s="585"/>
      <c r="TN8" s="585"/>
      <c r="TO8" s="585"/>
      <c r="TP8" s="585"/>
      <c r="TQ8" s="585"/>
      <c r="TR8" s="585"/>
      <c r="TS8" s="585"/>
      <c r="TT8" s="585"/>
      <c r="TU8" s="585"/>
      <c r="TV8" s="585"/>
      <c r="TW8" s="585"/>
      <c r="TX8" s="585"/>
      <c r="TY8" s="585"/>
      <c r="TZ8" s="585"/>
      <c r="UA8" s="585"/>
      <c r="UB8" s="585"/>
      <c r="UC8" s="585"/>
      <c r="UD8" s="585"/>
      <c r="UE8" s="585"/>
      <c r="UF8" s="585"/>
      <c r="UG8" s="585"/>
      <c r="UH8" s="585"/>
      <c r="UI8" s="585"/>
      <c r="UJ8" s="585"/>
      <c r="UK8" s="585"/>
      <c r="UL8" s="585"/>
      <c r="UM8" s="585"/>
      <c r="UN8" s="585"/>
      <c r="UO8" s="585"/>
      <c r="UP8" s="585"/>
      <c r="UQ8" s="585"/>
      <c r="UR8" s="585"/>
      <c r="US8" s="585"/>
      <c r="UT8" s="585"/>
      <c r="UU8" s="585"/>
      <c r="UV8" s="585"/>
      <c r="UW8" s="585"/>
      <c r="UX8" s="585"/>
      <c r="UY8" s="585"/>
      <c r="UZ8" s="585"/>
      <c r="VA8" s="585"/>
      <c r="VB8" s="585"/>
      <c r="VC8" s="585"/>
      <c r="VD8" s="585"/>
      <c r="VE8" s="585"/>
      <c r="VF8" s="585"/>
      <c r="VG8" s="585"/>
      <c r="VH8" s="585"/>
      <c r="VI8" s="585"/>
      <c r="VJ8" s="585"/>
      <c r="VK8" s="585"/>
      <c r="VL8" s="585"/>
      <c r="VM8" s="585"/>
      <c r="VN8" s="585"/>
      <c r="VO8" s="585"/>
      <c r="VP8" s="585"/>
      <c r="VQ8" s="585"/>
      <c r="VR8" s="585"/>
      <c r="VS8" s="585"/>
      <c r="VT8" s="585"/>
      <c r="VU8" s="585"/>
      <c r="VV8" s="585"/>
      <c r="VW8" s="585"/>
      <c r="VX8" s="585"/>
      <c r="VY8" s="585"/>
      <c r="VZ8" s="585"/>
      <c r="WA8" s="585"/>
      <c r="WB8" s="585"/>
      <c r="WC8" s="585"/>
      <c r="WD8" s="585"/>
      <c r="WE8" s="585"/>
      <c r="WF8" s="585"/>
      <c r="WG8" s="585"/>
      <c r="WH8" s="585"/>
      <c r="WI8" s="585"/>
      <c r="WJ8" s="585"/>
      <c r="WK8" s="585"/>
      <c r="WL8" s="585"/>
      <c r="WM8" s="585"/>
      <c r="WN8" s="585"/>
      <c r="WO8" s="585"/>
      <c r="WP8" s="585"/>
      <c r="WQ8" s="585"/>
      <c r="WR8" s="585"/>
      <c r="WS8" s="585"/>
      <c r="WT8" s="585"/>
      <c r="WU8" s="585"/>
      <c r="WV8" s="585"/>
      <c r="WW8" s="585"/>
      <c r="WX8" s="585"/>
      <c r="WY8" s="585"/>
      <c r="WZ8" s="585"/>
      <c r="XA8" s="585"/>
      <c r="XB8" s="585"/>
      <c r="XC8" s="585"/>
      <c r="XD8" s="585"/>
      <c r="XE8" s="585"/>
      <c r="XF8" s="585"/>
      <c r="XG8" s="585"/>
      <c r="XH8" s="585"/>
      <c r="XI8" s="585"/>
      <c r="XJ8" s="585"/>
      <c r="XK8" s="585"/>
      <c r="XL8" s="585"/>
      <c r="XM8" s="585"/>
      <c r="XN8" s="585"/>
      <c r="XO8" s="585"/>
      <c r="XP8" s="585"/>
      <c r="XQ8" s="585"/>
      <c r="XR8" s="585"/>
      <c r="XS8" s="585"/>
      <c r="XT8" s="585"/>
      <c r="XU8" s="585"/>
      <c r="XV8" s="585"/>
      <c r="XW8" s="585"/>
      <c r="XX8" s="585"/>
      <c r="XY8" s="585"/>
      <c r="XZ8" s="585"/>
      <c r="YA8" s="585"/>
      <c r="YB8" s="585"/>
      <c r="YC8" s="585"/>
      <c r="YD8" s="585"/>
      <c r="YE8" s="585"/>
      <c r="YF8" s="585"/>
      <c r="YG8" s="585"/>
      <c r="YH8" s="585"/>
      <c r="YI8" s="585"/>
      <c r="YJ8" s="585"/>
      <c r="YK8" s="585"/>
      <c r="YL8" s="585"/>
      <c r="YM8" s="585"/>
      <c r="YN8" s="585"/>
      <c r="YO8" s="585"/>
      <c r="YP8" s="585"/>
      <c r="YQ8" s="585"/>
      <c r="YR8" s="585"/>
      <c r="YS8" s="585"/>
      <c r="YT8" s="585"/>
      <c r="YU8" s="585"/>
      <c r="YV8" s="585"/>
      <c r="YW8" s="585"/>
      <c r="YX8" s="585"/>
      <c r="YY8" s="585"/>
      <c r="YZ8" s="585"/>
      <c r="ZA8" s="585"/>
      <c r="ZB8" s="585"/>
      <c r="ZC8" s="585"/>
      <c r="ZD8" s="585"/>
      <c r="ZE8" s="585"/>
      <c r="ZF8" s="585"/>
      <c r="ZG8" s="585"/>
      <c r="ZH8" s="585"/>
      <c r="ZI8" s="585"/>
      <c r="ZJ8" s="585"/>
      <c r="ZK8" s="585"/>
      <c r="ZL8" s="585"/>
      <c r="ZM8" s="585"/>
      <c r="ZN8" s="585"/>
      <c r="ZO8" s="585"/>
      <c r="ZP8" s="585"/>
      <c r="ZQ8" s="585"/>
      <c r="ZR8" s="585"/>
      <c r="ZS8" s="585"/>
      <c r="ZT8" s="585"/>
      <c r="ZU8" s="585"/>
      <c r="ZV8" s="585"/>
      <c r="ZW8" s="585"/>
      <c r="ZX8" s="585"/>
      <c r="ZY8" s="585"/>
      <c r="ZZ8" s="585"/>
      <c r="AAA8" s="585"/>
      <c r="AAB8" s="585"/>
      <c r="AAC8" s="585"/>
      <c r="AAD8" s="585"/>
      <c r="AAE8" s="585"/>
      <c r="AAF8" s="585"/>
      <c r="AAG8" s="585"/>
      <c r="AAH8" s="585"/>
      <c r="AAI8" s="585"/>
      <c r="AAJ8" s="585"/>
      <c r="AAK8" s="585"/>
      <c r="AAL8" s="585"/>
      <c r="AAM8" s="585"/>
      <c r="AAN8" s="585"/>
      <c r="AAO8" s="585"/>
      <c r="AAP8" s="585"/>
      <c r="AAQ8" s="585"/>
      <c r="AAR8" s="585"/>
      <c r="AAS8" s="585"/>
      <c r="AAT8" s="585"/>
      <c r="AAU8" s="585"/>
      <c r="AAV8" s="585"/>
      <c r="AAW8" s="585"/>
      <c r="AAX8" s="585"/>
      <c r="AAY8" s="585"/>
      <c r="AAZ8" s="585"/>
      <c r="ABA8" s="585"/>
      <c r="ABB8" s="585"/>
      <c r="ABC8" s="585"/>
      <c r="ABD8" s="585"/>
      <c r="ABE8" s="585"/>
      <c r="ABF8" s="585"/>
      <c r="ABG8" s="585"/>
      <c r="ABH8" s="585"/>
      <c r="ABI8" s="585"/>
      <c r="ABJ8" s="585"/>
      <c r="ABK8" s="585"/>
      <c r="ABL8" s="585"/>
      <c r="ABM8" s="585"/>
      <c r="ABN8" s="585"/>
      <c r="ABO8" s="585"/>
      <c r="ABP8" s="585"/>
      <c r="ABQ8" s="585"/>
      <c r="ABR8" s="585"/>
      <c r="ABS8" s="585"/>
      <c r="ABT8" s="585"/>
      <c r="ABU8" s="585"/>
      <c r="ABV8" s="585"/>
      <c r="ABW8" s="585"/>
      <c r="ABX8" s="585"/>
      <c r="ABY8" s="585"/>
      <c r="ABZ8" s="585"/>
      <c r="ACA8" s="585"/>
      <c r="ACB8" s="585"/>
      <c r="ACC8" s="585"/>
      <c r="ACD8" s="585"/>
      <c r="ACE8" s="585"/>
      <c r="ACF8" s="585"/>
      <c r="ACG8" s="585"/>
      <c r="ACH8" s="585"/>
      <c r="ACI8" s="585"/>
      <c r="ACJ8" s="585"/>
      <c r="ACK8" s="585"/>
      <c r="ACL8" s="585"/>
      <c r="ACM8" s="585"/>
      <c r="ACN8" s="585"/>
      <c r="ACO8" s="585"/>
      <c r="ACP8" s="585"/>
      <c r="ACQ8" s="585"/>
      <c r="ACR8" s="585"/>
      <c r="ACS8" s="585"/>
      <c r="ACT8" s="585"/>
      <c r="ACU8" s="585"/>
      <c r="ACV8" s="585"/>
      <c r="ACW8" s="585"/>
      <c r="ACX8" s="585"/>
      <c r="ACY8" s="585"/>
      <c r="ACZ8" s="585"/>
      <c r="ADA8" s="585"/>
      <c r="ADB8" s="585"/>
      <c r="ADC8" s="585"/>
      <c r="ADD8" s="585"/>
      <c r="ADE8" s="585"/>
      <c r="ADF8" s="585"/>
      <c r="ADG8" s="585"/>
      <c r="ADH8" s="585"/>
      <c r="ADI8" s="585"/>
      <c r="ADJ8" s="585"/>
      <c r="ADK8" s="585"/>
      <c r="ADL8" s="585"/>
      <c r="ADM8" s="585"/>
      <c r="ADN8" s="585"/>
      <c r="ADO8" s="585"/>
      <c r="ADP8" s="585"/>
      <c r="ADQ8" s="585"/>
      <c r="ADR8" s="585"/>
      <c r="ADS8" s="585"/>
      <c r="ADT8" s="585"/>
      <c r="ADU8" s="585"/>
      <c r="ADV8" s="585"/>
      <c r="ADW8" s="585"/>
      <c r="ADX8" s="585"/>
      <c r="ADY8" s="585"/>
      <c r="ADZ8" s="585"/>
      <c r="AEA8" s="585"/>
      <c r="AEB8" s="585"/>
      <c r="AEC8" s="585"/>
      <c r="AED8" s="585"/>
      <c r="AEE8" s="585"/>
      <c r="AEF8" s="585"/>
      <c r="AEG8" s="585"/>
      <c r="AEH8" s="585"/>
      <c r="AEI8" s="585"/>
      <c r="AEJ8" s="585"/>
      <c r="AEK8" s="585"/>
      <c r="AEL8" s="585"/>
      <c r="AEM8" s="585"/>
      <c r="AEN8" s="585"/>
      <c r="AEO8" s="585"/>
      <c r="AEP8" s="585"/>
      <c r="AEQ8" s="585"/>
      <c r="AER8" s="585"/>
      <c r="AES8" s="585"/>
      <c r="AET8" s="585"/>
      <c r="AEU8" s="585"/>
      <c r="AEV8" s="585"/>
      <c r="AEW8" s="585"/>
      <c r="AEX8" s="585"/>
      <c r="AEY8" s="585"/>
      <c r="AEZ8" s="585"/>
      <c r="AFA8" s="585"/>
      <c r="AFB8" s="585"/>
      <c r="AFC8" s="585"/>
      <c r="AFD8" s="585"/>
      <c r="AFE8" s="585"/>
      <c r="AFF8" s="585"/>
      <c r="AFG8" s="585"/>
      <c r="AFH8" s="585"/>
      <c r="AFI8" s="585"/>
      <c r="AFJ8" s="585"/>
      <c r="AFK8" s="585"/>
      <c r="AFL8" s="585"/>
      <c r="AFM8" s="585"/>
      <c r="AFN8" s="585"/>
      <c r="AFO8" s="585"/>
      <c r="AFP8" s="585"/>
      <c r="AFQ8" s="585"/>
      <c r="AFR8" s="585"/>
      <c r="AFS8" s="585"/>
      <c r="AFT8" s="585"/>
      <c r="AFU8" s="585"/>
      <c r="AFV8" s="585"/>
      <c r="AFW8" s="585"/>
      <c r="AFX8" s="585"/>
      <c r="AFY8" s="585"/>
      <c r="AFZ8" s="585"/>
      <c r="AGA8" s="585"/>
      <c r="AGB8" s="585"/>
      <c r="AGC8" s="585"/>
      <c r="AGD8" s="585"/>
      <c r="AGE8" s="585"/>
      <c r="AGF8" s="585"/>
      <c r="AGG8" s="585"/>
      <c r="AGH8" s="585"/>
      <c r="AGI8" s="585"/>
      <c r="AGJ8" s="585"/>
      <c r="AGK8" s="585"/>
      <c r="AGL8" s="585"/>
      <c r="AGM8" s="585"/>
      <c r="AGN8" s="585"/>
      <c r="AGO8" s="585"/>
      <c r="AGP8" s="585"/>
      <c r="AGQ8" s="585"/>
      <c r="AGR8" s="585"/>
      <c r="AGS8" s="585"/>
      <c r="AGT8" s="585"/>
      <c r="AGU8" s="585"/>
      <c r="AGV8" s="585"/>
      <c r="AGW8" s="585"/>
      <c r="AGX8" s="585"/>
      <c r="AGY8" s="585"/>
      <c r="AGZ8" s="585"/>
      <c r="AHA8" s="585"/>
      <c r="AHB8" s="585"/>
      <c r="AHC8" s="585"/>
      <c r="AHD8" s="585"/>
      <c r="AHE8" s="585"/>
      <c r="AHF8" s="585"/>
      <c r="AHG8" s="585"/>
      <c r="AHH8" s="585"/>
      <c r="AHI8" s="585"/>
      <c r="AHJ8" s="585"/>
      <c r="AHK8" s="585"/>
      <c r="AHL8" s="585"/>
      <c r="AHM8" s="585"/>
      <c r="AHN8" s="585"/>
      <c r="AHO8" s="585"/>
      <c r="AHP8" s="585"/>
      <c r="AHQ8" s="585"/>
      <c r="AHR8" s="585"/>
      <c r="AHS8" s="585"/>
      <c r="AHT8" s="585"/>
      <c r="AHU8" s="585"/>
      <c r="AHV8" s="585"/>
      <c r="AHW8" s="585"/>
      <c r="AHX8" s="585"/>
      <c r="AHY8" s="585"/>
      <c r="AHZ8" s="585"/>
      <c r="AIA8" s="585"/>
      <c r="AIB8" s="585"/>
      <c r="AIC8" s="585"/>
      <c r="AID8" s="585"/>
      <c r="AIE8" s="585"/>
      <c r="AIF8" s="585"/>
      <c r="AIG8" s="585"/>
      <c r="AIH8" s="585"/>
      <c r="AII8" s="585"/>
      <c r="AIJ8" s="585"/>
      <c r="AIK8" s="585"/>
      <c r="AIL8" s="585"/>
      <c r="AIM8" s="585"/>
      <c r="AIN8" s="585"/>
      <c r="AIO8" s="585"/>
      <c r="AIP8" s="585"/>
      <c r="AIQ8" s="585"/>
      <c r="AIR8" s="585"/>
      <c r="AIS8" s="585"/>
      <c r="AIT8" s="585"/>
      <c r="AIU8" s="585"/>
      <c r="AIV8" s="585"/>
      <c r="AIW8" s="585"/>
      <c r="AIX8" s="585"/>
      <c r="AIY8" s="585"/>
      <c r="AIZ8" s="585"/>
      <c r="AJA8" s="585"/>
      <c r="AJB8" s="585"/>
      <c r="AJC8" s="585"/>
      <c r="AJD8" s="585"/>
      <c r="AJE8" s="585"/>
      <c r="AJF8" s="585"/>
      <c r="AJG8" s="585"/>
      <c r="AJH8" s="585"/>
      <c r="AJI8" s="585"/>
      <c r="AJJ8" s="585"/>
      <c r="AJK8" s="585"/>
      <c r="AJL8" s="585"/>
      <c r="AJM8" s="585"/>
      <c r="AJN8" s="585"/>
      <c r="AJO8" s="585"/>
      <c r="AJP8" s="585"/>
      <c r="AJQ8" s="585"/>
      <c r="AJR8" s="585"/>
      <c r="AJS8" s="585"/>
      <c r="AJT8" s="585"/>
      <c r="AJU8" s="585"/>
      <c r="AJV8" s="585"/>
      <c r="AJW8" s="585"/>
      <c r="AJX8" s="585"/>
      <c r="AJY8" s="585"/>
      <c r="AJZ8" s="585"/>
      <c r="AKA8" s="585"/>
      <c r="AKB8" s="585"/>
      <c r="AKC8" s="585"/>
      <c r="AKD8" s="585"/>
      <c r="AKE8" s="585"/>
      <c r="AKF8" s="585"/>
      <c r="AKG8" s="585"/>
      <c r="AKH8" s="585"/>
      <c r="AKI8" s="585"/>
      <c r="AKJ8" s="585"/>
      <c r="AKK8" s="585"/>
      <c r="AKL8" s="585"/>
      <c r="AKM8" s="585"/>
      <c r="AKN8" s="585"/>
      <c r="AKO8" s="585"/>
      <c r="AKP8" s="585"/>
      <c r="AKQ8" s="585"/>
      <c r="AKR8" s="585"/>
      <c r="AKS8" s="585"/>
      <c r="AKT8" s="585"/>
      <c r="AKU8" s="585"/>
      <c r="AKV8" s="585"/>
      <c r="AKW8" s="585"/>
      <c r="AKX8" s="585"/>
      <c r="AKY8" s="585"/>
      <c r="AKZ8" s="585"/>
      <c r="ALA8" s="585"/>
      <c r="ALB8" s="585"/>
      <c r="ALC8" s="585"/>
      <c r="ALD8" s="585"/>
      <c r="ALE8" s="585"/>
      <c r="ALF8" s="585"/>
      <c r="ALG8" s="585"/>
      <c r="ALH8" s="585"/>
      <c r="ALI8" s="585"/>
      <c r="ALJ8" s="585"/>
      <c r="ALK8" s="585"/>
      <c r="ALL8" s="585"/>
      <c r="ALM8" s="585"/>
      <c r="ALN8" s="585"/>
      <c r="ALO8" s="585"/>
      <c r="ALP8" s="585"/>
      <c r="ALQ8" s="585"/>
      <c r="ALR8" s="585"/>
      <c r="ALS8" s="585"/>
      <c r="ALT8" s="585"/>
      <c r="ALU8" s="585"/>
      <c r="ALV8" s="585"/>
      <c r="ALW8" s="585"/>
      <c r="ALX8" s="585"/>
      <c r="ALY8" s="585"/>
      <c r="ALZ8" s="585"/>
      <c r="AMA8" s="585"/>
      <c r="AMB8" s="585"/>
      <c r="AMC8" s="585"/>
      <c r="AMD8" s="585"/>
      <c r="AME8" s="585"/>
      <c r="AMF8" s="585"/>
      <c r="AMG8" s="585"/>
      <c r="AMH8" s="585"/>
      <c r="AMI8" s="585"/>
      <c r="AMJ8" s="585"/>
      <c r="AMK8" s="585"/>
      <c r="AML8" s="585"/>
      <c r="AMM8" s="585"/>
      <c r="AMN8" s="585"/>
      <c r="AMO8" s="585"/>
      <c r="AMP8" s="585"/>
      <c r="AMQ8" s="585"/>
      <c r="AMR8" s="585"/>
      <c r="AMS8" s="585"/>
      <c r="AMT8" s="585"/>
      <c r="AMU8" s="585"/>
      <c r="AMV8" s="585"/>
      <c r="AMW8" s="585"/>
      <c r="AMX8" s="585"/>
      <c r="AMY8" s="585"/>
      <c r="AMZ8" s="585"/>
      <c r="ANA8" s="585"/>
      <c r="ANB8" s="585"/>
      <c r="ANC8" s="585"/>
      <c r="AND8" s="585"/>
      <c r="ANE8" s="585"/>
      <c r="ANF8" s="585"/>
      <c r="ANG8" s="585"/>
      <c r="ANH8" s="585"/>
      <c r="ANI8" s="585"/>
      <c r="ANJ8" s="585"/>
    </row>
    <row r="9" spans="1:1071" s="114" customFormat="1" ht="15">
      <c r="A9" s="602" t="s">
        <v>6</v>
      </c>
      <c r="B9" s="581">
        <v>4.7406105658337916E-2</v>
      </c>
      <c r="C9" s="581">
        <v>3.1153159091505067E-2</v>
      </c>
      <c r="D9" s="581">
        <v>3.3506664711682621E-2</v>
      </c>
      <c r="E9" s="581">
        <v>2.6181563813546083E-2</v>
      </c>
      <c r="F9" s="581">
        <v>2.1212199457445458E-2</v>
      </c>
      <c r="G9" s="581">
        <v>9.381497883258838E-2</v>
      </c>
      <c r="H9" s="581">
        <v>-3.3740074888185534E-3</v>
      </c>
      <c r="I9" s="581">
        <v>-9.0163697010100408E-2</v>
      </c>
      <c r="J9" s="581">
        <v>-9.4191624848845579E-2</v>
      </c>
      <c r="K9" s="581">
        <v>4.3909311672507334E-2</v>
      </c>
      <c r="L9" s="581">
        <v>2.3318598275074987E-2</v>
      </c>
      <c r="M9" s="581">
        <v>0.13238187118842237</v>
      </c>
      <c r="N9" s="581">
        <v>7.9781528499469623E-3</v>
      </c>
      <c r="O9" s="581">
        <v>7.0162074005909902E-2</v>
      </c>
      <c r="P9" s="581">
        <v>-1.0829108495631123E-2</v>
      </c>
      <c r="Q9" s="581">
        <v>1.6380533828093569E-2</v>
      </c>
      <c r="R9" s="581">
        <v>4.8209950367959387E-2</v>
      </c>
      <c r="S9" s="581">
        <v>1.9031082250826614E-3</v>
      </c>
      <c r="T9" s="581">
        <v>-4.354128520894314E-2</v>
      </c>
      <c r="U9" s="581">
        <v>1.2284910189763742E-4</v>
      </c>
      <c r="V9" s="581">
        <v>8.5988517546454757E-2</v>
      </c>
      <c r="W9" s="581">
        <v>-3.5531376065761844E-2</v>
      </c>
      <c r="X9" s="581">
        <v>6.0721214209635832E-2</v>
      </c>
      <c r="Y9" s="581">
        <v>0.10760204030615061</v>
      </c>
      <c r="Z9" s="581">
        <v>-4.506982236474455E-2</v>
      </c>
      <c r="AA9" s="581">
        <v>-6.0093276804470408E-2</v>
      </c>
      <c r="AB9" s="581">
        <v>-1.3000856965887597E-2</v>
      </c>
      <c r="AC9" s="581">
        <v>2.4038066092642918E-2</v>
      </c>
      <c r="AD9" s="581">
        <v>0.1199411375803785</v>
      </c>
      <c r="AE9" s="581">
        <v>3.0916943150418374E-2</v>
      </c>
      <c r="AF9" s="581">
        <v>-9.9359513881769335E-3</v>
      </c>
      <c r="AG9" s="581">
        <v>3.0063676741912682E-2</v>
      </c>
      <c r="AH9" s="581">
        <v>-2.266628910896562E-2</v>
      </c>
      <c r="AI9" s="581">
        <v>0.14991078701348814</v>
      </c>
      <c r="AJ9" s="581">
        <v>-0.11305406859356726</v>
      </c>
      <c r="AK9" s="581">
        <v>8.1130367941741888E-3</v>
      </c>
      <c r="AL9" s="581">
        <v>1.9695065918869936E-3</v>
      </c>
      <c r="AM9" s="581">
        <v>-8.0871641475678602E-2</v>
      </c>
      <c r="AN9" s="581">
        <v>-4.716828892127245E-2</v>
      </c>
      <c r="AO9" s="581">
        <v>0.18902694922257446</v>
      </c>
      <c r="AP9" s="581">
        <v>-0.10904114558164546</v>
      </c>
      <c r="AQ9" s="581">
        <v>-4.9099561747636411E-2</v>
      </c>
      <c r="AR9" s="581">
        <v>-0.13026927028454849</v>
      </c>
      <c r="AS9" s="581">
        <v>4.8175306193799727E-2</v>
      </c>
      <c r="AT9" s="581">
        <v>-4.0558773016051819E-2</v>
      </c>
      <c r="AU9" s="581">
        <v>-9.7036318534693411E-2</v>
      </c>
      <c r="AV9" s="581">
        <v>-3.1414548301633705E-3</v>
      </c>
      <c r="AW9" s="581">
        <v>1.8990459782298741E-2</v>
      </c>
      <c r="AX9" s="581">
        <v>0.10913778709199251</v>
      </c>
      <c r="AY9" s="581">
        <v>-2.6158940590019331E-2</v>
      </c>
      <c r="AZ9" s="581">
        <v>2.0423305039964923E-2</v>
      </c>
      <c r="BA9" s="581">
        <v>4.8129517098307595E-3</v>
      </c>
      <c r="BB9" s="581">
        <v>3.7486978574633456E-2</v>
      </c>
      <c r="BC9" s="581">
        <v>-3.8867784310176456E-2</v>
      </c>
      <c r="BD9" s="581">
        <v>7.0828639471554489E-2</v>
      </c>
      <c r="BE9" s="581">
        <v>3.5881010112797762E-2</v>
      </c>
      <c r="BF9" s="581">
        <v>-1.0072752907749671E-2</v>
      </c>
      <c r="BG9" s="586">
        <v>3.8986807449568062E-3</v>
      </c>
      <c r="BH9" s="581">
        <v>2.4489376892190773E-2</v>
      </c>
      <c r="BI9" s="581">
        <v>8.4805343038809378E-2</v>
      </c>
      <c r="BJ9" s="581">
        <v>-2.9529563778080692E-2</v>
      </c>
      <c r="BK9" s="586">
        <v>-3.6860450608697026E-2</v>
      </c>
      <c r="BL9" s="581">
        <v>9.4345425372672986E-2</v>
      </c>
      <c r="BM9" s="581">
        <v>8.9777553197104121E-2</v>
      </c>
      <c r="BN9" s="586">
        <v>4.9016128687679794E-2</v>
      </c>
      <c r="BO9" s="586">
        <v>4.863013223627255E-2</v>
      </c>
      <c r="BP9" s="586">
        <v>0.20513540386789475</v>
      </c>
      <c r="BQ9" s="586">
        <v>-0.13393678426760502</v>
      </c>
      <c r="BR9" s="586">
        <v>-7.6860080339981596E-2</v>
      </c>
      <c r="BS9" s="586">
        <v>5.8023972124041645E-3</v>
      </c>
      <c r="BT9" s="586">
        <v>0.29129317854132286</v>
      </c>
      <c r="BU9" s="581">
        <v>0.41035199648697773</v>
      </c>
      <c r="BV9" s="581">
        <v>-0.37576941819463139</v>
      </c>
      <c r="BW9" s="581">
        <v>0.23660679958204023</v>
      </c>
      <c r="BX9" s="586">
        <v>0.32066668209955451</v>
      </c>
      <c r="BY9" s="586">
        <v>0.26204015849250695</v>
      </c>
      <c r="BZ9" s="581">
        <v>-4.8698382723558753E-3</v>
      </c>
      <c r="CA9" s="581">
        <v>0.21226413892884244</v>
      </c>
      <c r="CB9" s="334"/>
      <c r="CC9" s="334"/>
      <c r="CD9" s="334"/>
      <c r="CE9" s="600"/>
      <c r="CF9" s="586"/>
      <c r="CG9" s="586"/>
      <c r="CH9" s="586"/>
      <c r="CI9" s="586"/>
      <c r="CJ9" s="581"/>
      <c r="CK9" s="581"/>
      <c r="CL9" s="581"/>
      <c r="CM9" s="581"/>
      <c r="CN9" s="581"/>
      <c r="CO9" s="581"/>
      <c r="CP9" s="581"/>
      <c r="CQ9" s="581"/>
      <c r="CR9" s="581"/>
      <c r="CS9" s="581"/>
      <c r="CT9" s="581"/>
      <c r="CU9" s="581"/>
      <c r="CV9" s="581"/>
      <c r="CW9" s="581"/>
      <c r="CX9" s="581"/>
      <c r="CY9" s="581"/>
      <c r="CZ9" s="581"/>
      <c r="DA9" s="581"/>
      <c r="DB9" s="581"/>
      <c r="DC9" s="581"/>
      <c r="DD9" s="581"/>
      <c r="DE9" s="581"/>
      <c r="DF9" s="581"/>
      <c r="DG9" s="586"/>
      <c r="DH9" s="586"/>
      <c r="DI9" s="586"/>
      <c r="DJ9" s="586"/>
      <c r="DK9" s="586"/>
      <c r="DL9" s="586"/>
      <c r="DM9" s="586"/>
      <c r="DN9" s="586"/>
      <c r="DO9" s="586"/>
      <c r="DP9" s="606"/>
      <c r="DQ9" s="586"/>
      <c r="DR9" s="586"/>
      <c r="DS9" s="586"/>
      <c r="DT9" s="586"/>
      <c r="DU9" s="606"/>
      <c r="DV9" s="586"/>
      <c r="DW9" s="586"/>
      <c r="DX9" s="586"/>
      <c r="DY9" s="586"/>
      <c r="DZ9" s="586"/>
      <c r="EA9" s="586"/>
      <c r="EB9" s="586"/>
      <c r="EC9" s="586"/>
      <c r="ED9" s="586"/>
      <c r="EE9" s="586"/>
      <c r="EF9" s="586"/>
      <c r="EG9" s="586"/>
      <c r="EH9" s="586"/>
      <c r="EI9" s="586"/>
      <c r="EJ9" s="586"/>
      <c r="EK9" s="586"/>
      <c r="EL9" s="586"/>
      <c r="EM9" s="586"/>
      <c r="EN9" s="586"/>
      <c r="EO9" s="586"/>
      <c r="EP9" s="586"/>
      <c r="EQ9" s="586"/>
      <c r="ER9" s="586"/>
      <c r="ES9" s="586"/>
      <c r="ET9" s="586"/>
      <c r="EU9" s="586"/>
      <c r="EV9" s="586"/>
      <c r="EW9" s="586"/>
      <c r="EX9" s="586"/>
      <c r="EY9" s="586"/>
      <c r="EZ9" s="586"/>
      <c r="FA9" s="586"/>
      <c r="FB9" s="586"/>
      <c r="FC9" s="586"/>
      <c r="FD9" s="586"/>
      <c r="FE9" s="586"/>
      <c r="FF9" s="586"/>
      <c r="FG9" s="586"/>
      <c r="FH9" s="586"/>
      <c r="FI9" s="586"/>
      <c r="FJ9" s="586"/>
      <c r="FK9" s="586"/>
      <c r="FL9" s="586"/>
      <c r="FM9" s="586"/>
      <c r="FN9" s="586"/>
      <c r="FO9" s="586"/>
      <c r="FP9" s="586"/>
      <c r="FQ9" s="586"/>
      <c r="FR9" s="586"/>
      <c r="FS9" s="586"/>
      <c r="FT9" s="586"/>
      <c r="FU9" s="586"/>
      <c r="FV9" s="586"/>
      <c r="FW9" s="586"/>
      <c r="FX9" s="586"/>
      <c r="FY9" s="586"/>
      <c r="FZ9" s="586"/>
      <c r="GA9" s="586"/>
      <c r="GB9" s="586"/>
      <c r="GC9" s="586"/>
      <c r="GD9" s="586"/>
      <c r="GE9" s="586"/>
      <c r="GF9" s="586"/>
      <c r="GG9" s="586"/>
      <c r="GH9" s="586"/>
      <c r="GI9" s="586"/>
      <c r="GJ9" s="586"/>
      <c r="GK9" s="586"/>
      <c r="GL9" s="586"/>
      <c r="GM9" s="586"/>
      <c r="GN9" s="586"/>
      <c r="GO9" s="586"/>
      <c r="GP9" s="586"/>
      <c r="GQ9" s="586"/>
      <c r="GR9" s="586"/>
      <c r="GS9" s="586"/>
      <c r="GT9" s="586"/>
      <c r="GU9" s="586"/>
      <c r="GV9" s="586"/>
      <c r="GW9" s="586"/>
      <c r="GX9" s="586"/>
      <c r="GY9" s="586"/>
      <c r="GZ9" s="586"/>
      <c r="HA9" s="586"/>
      <c r="HB9" s="586"/>
      <c r="HC9" s="586"/>
      <c r="HD9" s="586"/>
      <c r="HE9" s="586"/>
      <c r="HF9" s="586"/>
      <c r="HG9" s="586"/>
      <c r="HH9" s="586"/>
      <c r="HI9" s="586"/>
      <c r="HJ9" s="586"/>
      <c r="HK9" s="586"/>
      <c r="HL9" s="586"/>
      <c r="HM9" s="586"/>
      <c r="HN9" s="586"/>
      <c r="HO9" s="586"/>
      <c r="HP9" s="586"/>
      <c r="HQ9" s="586"/>
      <c r="HR9" s="586"/>
      <c r="HS9" s="586"/>
      <c r="HT9" s="586"/>
      <c r="HU9" s="586"/>
      <c r="HV9" s="586"/>
      <c r="HW9" s="586"/>
      <c r="HX9" s="586"/>
      <c r="HY9" s="586"/>
      <c r="HZ9" s="586"/>
      <c r="IA9" s="586"/>
      <c r="IB9" s="586"/>
      <c r="IC9" s="586"/>
      <c r="ID9" s="586"/>
      <c r="IE9" s="586"/>
      <c r="IF9" s="586"/>
      <c r="IG9" s="586"/>
      <c r="IH9" s="586"/>
      <c r="II9" s="586"/>
      <c r="IJ9" s="586"/>
      <c r="IK9" s="586"/>
      <c r="IL9" s="586"/>
      <c r="IM9" s="586"/>
      <c r="IN9" s="586"/>
      <c r="IO9" s="586"/>
      <c r="IP9" s="586"/>
      <c r="IQ9" s="586"/>
      <c r="IR9" s="586"/>
      <c r="IS9" s="586"/>
      <c r="IT9" s="586"/>
      <c r="IU9" s="586"/>
      <c r="IV9" s="586"/>
      <c r="IW9" s="586"/>
      <c r="IX9" s="586"/>
      <c r="IY9" s="586"/>
      <c r="IZ9" s="586"/>
      <c r="JA9" s="586"/>
      <c r="JB9" s="586"/>
      <c r="JC9" s="586"/>
      <c r="JD9" s="586"/>
      <c r="JE9" s="586"/>
      <c r="JF9" s="586"/>
      <c r="JG9" s="586"/>
      <c r="JH9" s="586"/>
      <c r="JI9" s="586"/>
      <c r="JJ9" s="586"/>
      <c r="JK9" s="586"/>
      <c r="JL9" s="586"/>
      <c r="JM9" s="586"/>
      <c r="JN9" s="586"/>
      <c r="JO9" s="586"/>
      <c r="JP9" s="586"/>
      <c r="JQ9" s="586"/>
      <c r="JR9" s="586"/>
      <c r="JS9" s="586"/>
      <c r="JT9" s="586"/>
      <c r="JU9" s="586"/>
      <c r="JV9" s="586"/>
      <c r="JW9" s="586"/>
      <c r="JX9" s="586"/>
      <c r="JY9" s="586"/>
      <c r="JZ9" s="586"/>
      <c r="KA9" s="586"/>
      <c r="KB9" s="586"/>
      <c r="KC9" s="586"/>
      <c r="KD9" s="586"/>
      <c r="KE9" s="586"/>
      <c r="KF9" s="586"/>
      <c r="KG9" s="586"/>
      <c r="KH9" s="586"/>
      <c r="KI9" s="586"/>
      <c r="KJ9" s="586"/>
      <c r="KK9" s="586"/>
      <c r="KL9" s="586"/>
      <c r="KM9" s="586"/>
      <c r="KN9" s="586"/>
      <c r="KO9" s="586"/>
      <c r="KP9" s="586"/>
      <c r="KQ9" s="586"/>
      <c r="KR9" s="586"/>
      <c r="KS9" s="586"/>
      <c r="KT9" s="586"/>
      <c r="KU9" s="586"/>
      <c r="KV9" s="586"/>
      <c r="KW9" s="586"/>
      <c r="KX9" s="586"/>
      <c r="KY9" s="586"/>
      <c r="KZ9" s="586"/>
      <c r="LA9" s="586"/>
      <c r="LB9" s="586"/>
      <c r="LC9" s="586"/>
      <c r="LD9" s="586"/>
      <c r="LE9" s="586"/>
      <c r="LF9" s="586"/>
      <c r="LG9" s="586"/>
      <c r="LH9" s="586"/>
      <c r="LI9" s="586"/>
      <c r="LJ9" s="586"/>
      <c r="LK9" s="586"/>
      <c r="LL9" s="586"/>
      <c r="LM9" s="586"/>
      <c r="LN9" s="586"/>
      <c r="LO9" s="586"/>
      <c r="LP9" s="586"/>
      <c r="LQ9" s="586"/>
      <c r="LR9" s="586"/>
      <c r="LS9" s="586"/>
      <c r="LT9" s="586"/>
      <c r="LU9" s="586"/>
      <c r="LV9" s="586"/>
      <c r="LW9" s="586"/>
      <c r="LX9" s="586"/>
      <c r="LY9" s="586"/>
      <c r="LZ9" s="586"/>
      <c r="MA9" s="586"/>
      <c r="MB9" s="586"/>
      <c r="MC9" s="586"/>
      <c r="MD9" s="586"/>
      <c r="ME9" s="586"/>
      <c r="MF9" s="586"/>
      <c r="MG9" s="586"/>
      <c r="MH9" s="586"/>
      <c r="MI9" s="586"/>
      <c r="MJ9" s="586"/>
      <c r="MK9" s="586"/>
      <c r="ML9" s="586"/>
      <c r="MM9" s="586"/>
      <c r="MN9" s="586"/>
      <c r="MO9" s="586"/>
      <c r="MP9" s="586"/>
      <c r="MQ9" s="586"/>
      <c r="MR9" s="586"/>
      <c r="MS9" s="586"/>
      <c r="MT9" s="586"/>
      <c r="MU9" s="586"/>
      <c r="MV9" s="586"/>
      <c r="MW9" s="586"/>
      <c r="MX9" s="586"/>
      <c r="MY9" s="586"/>
      <c r="MZ9" s="586"/>
      <c r="NA9" s="586"/>
      <c r="NB9" s="586"/>
      <c r="NC9" s="586"/>
      <c r="ND9" s="586"/>
      <c r="NE9" s="586"/>
      <c r="NF9" s="586"/>
      <c r="NG9" s="586"/>
      <c r="NH9" s="586"/>
      <c r="NI9" s="586"/>
      <c r="NJ9" s="586"/>
      <c r="NK9" s="586"/>
      <c r="NL9" s="586"/>
      <c r="NM9" s="586"/>
      <c r="NN9" s="586"/>
      <c r="NO9" s="586"/>
      <c r="NP9" s="586"/>
      <c r="NQ9" s="586"/>
      <c r="NR9" s="586"/>
      <c r="NS9" s="586"/>
      <c r="NT9" s="586"/>
      <c r="NU9" s="586"/>
      <c r="NV9" s="586"/>
      <c r="NW9" s="586"/>
      <c r="NX9" s="586"/>
      <c r="NY9" s="586"/>
      <c r="NZ9" s="586"/>
      <c r="OA9" s="586"/>
      <c r="OB9" s="586"/>
      <c r="OC9" s="586"/>
      <c r="OD9" s="586"/>
      <c r="OE9" s="586"/>
      <c r="OF9" s="586"/>
      <c r="OG9" s="586"/>
      <c r="OH9" s="586"/>
      <c r="OI9" s="586"/>
      <c r="OJ9" s="586"/>
      <c r="OK9" s="586"/>
      <c r="OL9" s="586"/>
      <c r="OM9" s="586"/>
      <c r="ON9" s="586"/>
      <c r="OO9" s="586"/>
      <c r="OP9" s="586"/>
      <c r="OQ9" s="586"/>
      <c r="OR9" s="586"/>
      <c r="OS9" s="586"/>
      <c r="OT9" s="586"/>
      <c r="OU9" s="586"/>
      <c r="OV9" s="586"/>
      <c r="OW9" s="586"/>
      <c r="OX9" s="586"/>
      <c r="OY9" s="586"/>
      <c r="OZ9" s="586"/>
      <c r="PA9" s="586"/>
      <c r="PB9" s="586"/>
      <c r="PC9" s="586"/>
      <c r="PD9" s="586"/>
      <c r="PE9" s="586"/>
      <c r="PF9" s="586"/>
      <c r="PG9" s="586"/>
      <c r="PH9" s="586"/>
      <c r="PI9" s="586"/>
      <c r="PJ9" s="586"/>
      <c r="PK9" s="586"/>
      <c r="PL9" s="586"/>
      <c r="PM9" s="586"/>
      <c r="PN9" s="586"/>
      <c r="PO9" s="586"/>
      <c r="PP9" s="586"/>
      <c r="PQ9" s="586"/>
      <c r="PR9" s="586"/>
      <c r="PS9" s="586"/>
      <c r="PT9" s="586"/>
      <c r="PU9" s="586"/>
      <c r="PV9" s="586"/>
      <c r="PW9" s="586"/>
      <c r="PX9" s="586"/>
      <c r="PY9" s="586"/>
      <c r="PZ9" s="586"/>
      <c r="QA9" s="586"/>
      <c r="QB9" s="586"/>
      <c r="QC9" s="586"/>
      <c r="QD9" s="586"/>
      <c r="QE9" s="586"/>
      <c r="QF9" s="586"/>
      <c r="QG9" s="586"/>
      <c r="QH9" s="586"/>
      <c r="QI9" s="586"/>
      <c r="QJ9" s="586"/>
      <c r="QK9" s="586"/>
      <c r="QL9" s="586"/>
      <c r="QM9" s="586"/>
      <c r="QN9" s="586"/>
      <c r="QO9" s="586"/>
      <c r="QP9" s="586"/>
      <c r="QQ9" s="586"/>
      <c r="QR9" s="586"/>
      <c r="QS9" s="586"/>
      <c r="QT9" s="586"/>
      <c r="QU9" s="586"/>
      <c r="QV9" s="586"/>
      <c r="QW9" s="586"/>
      <c r="QX9" s="586"/>
      <c r="QY9" s="586"/>
      <c r="QZ9" s="586"/>
      <c r="RA9" s="586"/>
      <c r="RB9" s="586"/>
      <c r="RC9" s="586"/>
      <c r="RD9" s="586"/>
      <c r="RE9" s="586"/>
      <c r="RF9" s="586"/>
      <c r="RG9" s="586"/>
      <c r="RH9" s="586"/>
      <c r="RI9" s="586"/>
      <c r="RJ9" s="586"/>
      <c r="RK9" s="586"/>
      <c r="RL9" s="586"/>
      <c r="RM9" s="586"/>
      <c r="RN9" s="586"/>
      <c r="RO9" s="586"/>
      <c r="RP9" s="586"/>
      <c r="RQ9" s="586"/>
      <c r="RR9" s="586"/>
      <c r="RS9" s="586"/>
      <c r="RT9" s="586"/>
      <c r="RU9" s="586"/>
      <c r="RV9" s="586"/>
      <c r="RW9" s="586"/>
      <c r="RX9" s="586"/>
      <c r="RY9" s="586"/>
      <c r="RZ9" s="586"/>
      <c r="SA9" s="586"/>
      <c r="SB9" s="586"/>
      <c r="SC9" s="586"/>
      <c r="SD9" s="586"/>
      <c r="SE9" s="586"/>
      <c r="SF9" s="586"/>
      <c r="SG9" s="586"/>
      <c r="SH9" s="586"/>
      <c r="SI9" s="586"/>
      <c r="SJ9" s="586"/>
      <c r="SK9" s="586"/>
      <c r="SL9" s="586"/>
      <c r="SM9" s="586"/>
      <c r="SN9" s="586"/>
      <c r="SO9" s="586"/>
      <c r="SP9" s="586"/>
      <c r="SQ9" s="586"/>
      <c r="SR9" s="586"/>
      <c r="SS9" s="586"/>
      <c r="ST9" s="586"/>
      <c r="SU9" s="586"/>
      <c r="SV9" s="586"/>
      <c r="SW9" s="586"/>
      <c r="SX9" s="586"/>
      <c r="SY9" s="586"/>
      <c r="SZ9" s="586"/>
      <c r="TA9" s="586"/>
      <c r="TB9" s="586"/>
      <c r="TC9" s="586"/>
      <c r="TD9" s="586"/>
      <c r="TE9" s="586"/>
      <c r="TF9" s="586"/>
      <c r="TG9" s="586"/>
      <c r="TH9" s="586"/>
      <c r="TI9" s="586"/>
      <c r="TJ9" s="586"/>
      <c r="TK9" s="586"/>
      <c r="TL9" s="586"/>
      <c r="TM9" s="586"/>
      <c r="TN9" s="586"/>
      <c r="TO9" s="586"/>
      <c r="TP9" s="586"/>
      <c r="TQ9" s="586"/>
      <c r="TR9" s="586"/>
      <c r="TS9" s="586"/>
      <c r="TT9" s="586"/>
      <c r="TU9" s="586"/>
      <c r="TV9" s="586"/>
      <c r="TW9" s="586"/>
      <c r="TX9" s="586"/>
      <c r="TY9" s="586"/>
      <c r="TZ9" s="586"/>
      <c r="UA9" s="586"/>
      <c r="UB9" s="586"/>
      <c r="UC9" s="586"/>
      <c r="UD9" s="586"/>
      <c r="UE9" s="586"/>
      <c r="UF9" s="586"/>
      <c r="UG9" s="586"/>
      <c r="UH9" s="586"/>
      <c r="UI9" s="586"/>
      <c r="UJ9" s="586"/>
      <c r="UK9" s="586"/>
      <c r="UL9" s="586"/>
      <c r="UM9" s="586"/>
      <c r="UN9" s="586"/>
      <c r="UO9" s="586"/>
      <c r="UP9" s="586"/>
      <c r="UQ9" s="586"/>
      <c r="UR9" s="586"/>
      <c r="US9" s="586"/>
      <c r="UT9" s="586"/>
      <c r="UU9" s="586"/>
      <c r="UV9" s="586"/>
      <c r="UW9" s="586"/>
      <c r="UX9" s="586"/>
      <c r="UY9" s="586"/>
      <c r="UZ9" s="586"/>
      <c r="VA9" s="586"/>
      <c r="VB9" s="586"/>
      <c r="VC9" s="586"/>
      <c r="VD9" s="586"/>
      <c r="VE9" s="586"/>
      <c r="VF9" s="586"/>
      <c r="VG9" s="586"/>
      <c r="VH9" s="586"/>
      <c r="VI9" s="586"/>
      <c r="VJ9" s="586"/>
      <c r="VK9" s="586"/>
      <c r="VL9" s="586"/>
      <c r="VM9" s="586"/>
      <c r="VN9" s="586"/>
      <c r="VO9" s="586"/>
      <c r="VP9" s="586"/>
      <c r="VQ9" s="586"/>
      <c r="VR9" s="586"/>
      <c r="VS9" s="586"/>
      <c r="VT9" s="586"/>
      <c r="VU9" s="586"/>
      <c r="VV9" s="586"/>
      <c r="VW9" s="586"/>
      <c r="VX9" s="586"/>
      <c r="VY9" s="586"/>
      <c r="VZ9" s="586"/>
      <c r="WA9" s="586"/>
      <c r="WB9" s="586"/>
      <c r="WC9" s="586"/>
      <c r="WD9" s="586"/>
      <c r="WE9" s="586"/>
      <c r="WF9" s="586"/>
      <c r="WG9" s="586"/>
      <c r="WH9" s="586"/>
      <c r="WI9" s="586"/>
      <c r="WJ9" s="586"/>
      <c r="WK9" s="586"/>
      <c r="WL9" s="586"/>
      <c r="WM9" s="586"/>
      <c r="WN9" s="586"/>
      <c r="WO9" s="586"/>
      <c r="WP9" s="586"/>
      <c r="WQ9" s="586"/>
      <c r="WR9" s="586"/>
      <c r="WS9" s="586"/>
      <c r="WT9" s="586"/>
      <c r="WU9" s="586"/>
      <c r="WV9" s="586"/>
      <c r="WW9" s="586"/>
      <c r="WX9" s="586"/>
      <c r="WY9" s="586"/>
      <c r="WZ9" s="586"/>
      <c r="XA9" s="586"/>
      <c r="XB9" s="586"/>
      <c r="XC9" s="586"/>
      <c r="XD9" s="586"/>
      <c r="XE9" s="586"/>
      <c r="XF9" s="586"/>
      <c r="XG9" s="586"/>
      <c r="XH9" s="586"/>
      <c r="XI9" s="586"/>
      <c r="XJ9" s="586"/>
      <c r="XK9" s="586"/>
      <c r="XL9" s="586"/>
      <c r="XM9" s="586"/>
      <c r="XN9" s="586"/>
      <c r="XO9" s="586"/>
      <c r="XP9" s="586"/>
      <c r="XQ9" s="586"/>
      <c r="XR9" s="586"/>
      <c r="XS9" s="586"/>
      <c r="XT9" s="586"/>
      <c r="XU9" s="586"/>
      <c r="XV9" s="586"/>
      <c r="XW9" s="586"/>
      <c r="XX9" s="586"/>
      <c r="XY9" s="586"/>
      <c r="XZ9" s="586"/>
      <c r="YA9" s="586"/>
      <c r="YB9" s="586"/>
      <c r="YC9" s="586"/>
      <c r="YD9" s="586"/>
      <c r="YE9" s="586"/>
      <c r="YF9" s="586"/>
      <c r="YG9" s="586"/>
      <c r="YH9" s="586"/>
      <c r="YI9" s="586"/>
      <c r="YJ9" s="586"/>
      <c r="YK9" s="586"/>
      <c r="YL9" s="586"/>
      <c r="YM9" s="586"/>
      <c r="YN9" s="586"/>
      <c r="YO9" s="586"/>
      <c r="YP9" s="586"/>
      <c r="YQ9" s="586"/>
      <c r="YR9" s="586"/>
      <c r="YS9" s="586"/>
      <c r="YT9" s="586"/>
      <c r="YU9" s="586"/>
      <c r="YV9" s="586"/>
      <c r="YW9" s="586"/>
      <c r="YX9" s="586"/>
      <c r="YY9" s="586"/>
      <c r="YZ9" s="586"/>
      <c r="ZA9" s="586"/>
      <c r="ZB9" s="586"/>
      <c r="ZC9" s="586"/>
      <c r="ZD9" s="586"/>
      <c r="ZE9" s="586"/>
      <c r="ZF9" s="586"/>
      <c r="ZG9" s="586"/>
      <c r="ZH9" s="586"/>
      <c r="ZI9" s="586"/>
      <c r="ZJ9" s="586"/>
      <c r="ZK9" s="586"/>
      <c r="ZL9" s="586"/>
      <c r="ZM9" s="586"/>
      <c r="ZN9" s="586"/>
      <c r="ZO9" s="586"/>
      <c r="ZP9" s="586"/>
      <c r="ZQ9" s="586"/>
      <c r="ZR9" s="586"/>
      <c r="ZS9" s="586"/>
      <c r="ZT9" s="586"/>
      <c r="ZU9" s="586"/>
      <c r="ZV9" s="586"/>
      <c r="ZW9" s="586"/>
      <c r="ZX9" s="586"/>
      <c r="ZY9" s="586"/>
      <c r="ZZ9" s="586"/>
      <c r="AAA9" s="586"/>
      <c r="AAB9" s="586"/>
      <c r="AAC9" s="586"/>
      <c r="AAD9" s="586"/>
      <c r="AAE9" s="586"/>
      <c r="AAF9" s="586"/>
      <c r="AAG9" s="586"/>
      <c r="AAH9" s="586"/>
      <c r="AAI9" s="586"/>
      <c r="AAJ9" s="586"/>
      <c r="AAK9" s="586"/>
      <c r="AAL9" s="586"/>
      <c r="AAM9" s="586"/>
      <c r="AAN9" s="586"/>
      <c r="AAO9" s="586"/>
      <c r="AAP9" s="586"/>
      <c r="AAQ9" s="586"/>
      <c r="AAR9" s="586"/>
      <c r="AAS9" s="586"/>
      <c r="AAT9" s="586"/>
      <c r="AAU9" s="586"/>
      <c r="AAV9" s="586"/>
      <c r="AAW9" s="586"/>
      <c r="AAX9" s="586"/>
      <c r="AAY9" s="586"/>
      <c r="AAZ9" s="586"/>
      <c r="ABA9" s="586"/>
      <c r="ABB9" s="586"/>
      <c r="ABC9" s="586"/>
      <c r="ABD9" s="586"/>
      <c r="ABE9" s="586"/>
      <c r="ABF9" s="586"/>
      <c r="ABG9" s="586"/>
      <c r="ABH9" s="586"/>
      <c r="ABI9" s="586"/>
      <c r="ABJ9" s="586"/>
      <c r="ABK9" s="586"/>
      <c r="ABL9" s="586"/>
      <c r="ABM9" s="586"/>
      <c r="ABN9" s="586"/>
      <c r="ABO9" s="586"/>
      <c r="ABP9" s="586"/>
      <c r="ABQ9" s="586"/>
      <c r="ABR9" s="586"/>
      <c r="ABS9" s="586"/>
      <c r="ABT9" s="586"/>
      <c r="ABU9" s="586"/>
      <c r="ABV9" s="586"/>
      <c r="ABW9" s="586"/>
      <c r="ABX9" s="586"/>
      <c r="ABY9" s="586"/>
      <c r="ABZ9" s="586"/>
      <c r="ACA9" s="586"/>
      <c r="ACB9" s="586"/>
      <c r="ACC9" s="586"/>
      <c r="ACD9" s="586"/>
      <c r="ACE9" s="586"/>
      <c r="ACF9" s="586"/>
      <c r="ACG9" s="586"/>
      <c r="ACH9" s="586"/>
      <c r="ACI9" s="586"/>
      <c r="ACJ9" s="586"/>
      <c r="ACK9" s="586"/>
      <c r="ACL9" s="586"/>
      <c r="ACM9" s="586"/>
      <c r="ACN9" s="586"/>
      <c r="ACO9" s="586"/>
      <c r="ACP9" s="586"/>
      <c r="ACQ9" s="586"/>
      <c r="ACR9" s="586"/>
      <c r="ACS9" s="586"/>
      <c r="ACT9" s="586"/>
      <c r="ACU9" s="586"/>
      <c r="ACV9" s="586"/>
      <c r="ACW9" s="586"/>
      <c r="ACX9" s="586"/>
      <c r="ACY9" s="586"/>
      <c r="ACZ9" s="586"/>
      <c r="ADA9" s="586"/>
      <c r="ADB9" s="586"/>
      <c r="ADC9" s="586"/>
      <c r="ADD9" s="586"/>
      <c r="ADE9" s="586"/>
      <c r="ADF9" s="586"/>
      <c r="ADG9" s="586"/>
      <c r="ADH9" s="586"/>
      <c r="ADI9" s="586"/>
      <c r="ADJ9" s="586"/>
      <c r="ADK9" s="586"/>
      <c r="ADL9" s="586"/>
      <c r="ADM9" s="586"/>
      <c r="ADN9" s="586"/>
      <c r="ADO9" s="586"/>
      <c r="ADP9" s="586"/>
      <c r="ADQ9" s="586"/>
      <c r="ADR9" s="586"/>
      <c r="ADS9" s="586"/>
      <c r="ADT9" s="586"/>
      <c r="ADU9" s="586"/>
      <c r="ADV9" s="586"/>
      <c r="ADW9" s="586"/>
      <c r="ADX9" s="586"/>
      <c r="ADY9" s="586"/>
      <c r="ADZ9" s="586"/>
      <c r="AEA9" s="586"/>
      <c r="AEB9" s="586"/>
      <c r="AEC9" s="586"/>
      <c r="AED9" s="586"/>
      <c r="AEE9" s="586"/>
      <c r="AEF9" s="586"/>
      <c r="AEG9" s="586"/>
      <c r="AEH9" s="586"/>
      <c r="AEI9" s="586"/>
      <c r="AEJ9" s="586"/>
      <c r="AEK9" s="586"/>
      <c r="AEL9" s="586"/>
      <c r="AEM9" s="586"/>
      <c r="AEN9" s="586"/>
      <c r="AEO9" s="586"/>
      <c r="AEP9" s="586"/>
      <c r="AEQ9" s="586"/>
      <c r="AER9" s="586"/>
      <c r="AES9" s="586"/>
      <c r="AET9" s="586"/>
      <c r="AEU9" s="586"/>
      <c r="AEV9" s="586"/>
      <c r="AEW9" s="586"/>
      <c r="AEX9" s="586"/>
      <c r="AEY9" s="586"/>
      <c r="AEZ9" s="586"/>
      <c r="AFA9" s="586"/>
      <c r="AFB9" s="586"/>
      <c r="AFC9" s="586"/>
      <c r="AFD9" s="586"/>
      <c r="AFE9" s="586"/>
      <c r="AFF9" s="586"/>
      <c r="AFG9" s="586"/>
      <c r="AFH9" s="586"/>
      <c r="AFI9" s="586"/>
      <c r="AFJ9" s="586"/>
      <c r="AFK9" s="586"/>
      <c r="AFL9" s="586"/>
      <c r="AFM9" s="586"/>
      <c r="AFN9" s="586"/>
      <c r="AFO9" s="586"/>
      <c r="AFP9" s="586"/>
      <c r="AFQ9" s="586"/>
      <c r="AFR9" s="586"/>
      <c r="AFS9" s="586"/>
      <c r="AFT9" s="586"/>
      <c r="AFU9" s="586"/>
      <c r="AFV9" s="586"/>
      <c r="AFW9" s="586"/>
      <c r="AFX9" s="586"/>
      <c r="AFY9" s="586"/>
      <c r="AFZ9" s="586"/>
      <c r="AGA9" s="586"/>
      <c r="AGB9" s="586"/>
      <c r="AGC9" s="586"/>
      <c r="AGD9" s="586"/>
      <c r="AGE9" s="586"/>
      <c r="AGF9" s="586"/>
      <c r="AGG9" s="586"/>
      <c r="AGH9" s="586"/>
      <c r="AGI9" s="586"/>
      <c r="AGJ9" s="586"/>
      <c r="AGK9" s="586"/>
      <c r="AGL9" s="586"/>
      <c r="AGM9" s="586"/>
      <c r="AGN9" s="586"/>
      <c r="AGO9" s="586"/>
      <c r="AGP9" s="586"/>
      <c r="AGQ9" s="586"/>
      <c r="AGR9" s="586"/>
      <c r="AGS9" s="586"/>
      <c r="AGT9" s="586"/>
      <c r="AGU9" s="586"/>
      <c r="AGV9" s="586"/>
      <c r="AGW9" s="586"/>
      <c r="AGX9" s="586"/>
      <c r="AGY9" s="586"/>
      <c r="AGZ9" s="586"/>
      <c r="AHA9" s="586"/>
      <c r="AHB9" s="586"/>
      <c r="AHC9" s="586"/>
      <c r="AHD9" s="586"/>
      <c r="AHE9" s="586"/>
      <c r="AHF9" s="586"/>
      <c r="AHG9" s="586"/>
      <c r="AHH9" s="586"/>
      <c r="AHI9" s="586"/>
      <c r="AHJ9" s="586"/>
      <c r="AHK9" s="586"/>
      <c r="AHL9" s="586"/>
      <c r="AHM9" s="586"/>
      <c r="AHN9" s="586"/>
      <c r="AHO9" s="586"/>
      <c r="AHP9" s="586"/>
      <c r="AHQ9" s="586"/>
      <c r="AHR9" s="586"/>
      <c r="AHS9" s="586"/>
      <c r="AHT9" s="586"/>
      <c r="AHU9" s="586"/>
      <c r="AHV9" s="586"/>
      <c r="AHW9" s="586"/>
      <c r="AHX9" s="586"/>
      <c r="AHY9" s="586"/>
      <c r="AHZ9" s="586"/>
      <c r="AIA9" s="586"/>
      <c r="AIB9" s="586"/>
      <c r="AIC9" s="586"/>
      <c r="AID9" s="586"/>
      <c r="AIE9" s="586"/>
      <c r="AIF9" s="586"/>
      <c r="AIG9" s="586"/>
      <c r="AIH9" s="586"/>
      <c r="AII9" s="586"/>
      <c r="AIJ9" s="586"/>
      <c r="AIK9" s="586"/>
      <c r="AIL9" s="586"/>
      <c r="AIM9" s="586"/>
      <c r="AIN9" s="586"/>
      <c r="AIO9" s="586"/>
      <c r="AIP9" s="586"/>
      <c r="AIQ9" s="586"/>
      <c r="AIR9" s="586"/>
      <c r="AIS9" s="586"/>
      <c r="AIT9" s="586"/>
      <c r="AIU9" s="586"/>
      <c r="AIV9" s="586"/>
      <c r="AIW9" s="586"/>
      <c r="AIX9" s="586"/>
      <c r="AIY9" s="586"/>
      <c r="AIZ9" s="586"/>
      <c r="AJA9" s="586"/>
      <c r="AJB9" s="586"/>
      <c r="AJC9" s="586"/>
      <c r="AJD9" s="586"/>
      <c r="AJE9" s="586"/>
      <c r="AJF9" s="586"/>
      <c r="AJG9" s="586"/>
      <c r="AJH9" s="586"/>
      <c r="AJI9" s="586"/>
      <c r="AJJ9" s="586"/>
      <c r="AJK9" s="586"/>
      <c r="AJL9" s="586"/>
      <c r="AJM9" s="586"/>
      <c r="AJN9" s="586"/>
      <c r="AJO9" s="586"/>
      <c r="AJP9" s="586"/>
      <c r="AJQ9" s="586"/>
      <c r="AJR9" s="586"/>
      <c r="AJS9" s="586"/>
      <c r="AJT9" s="586"/>
      <c r="AJU9" s="586"/>
      <c r="AJV9" s="586"/>
      <c r="AJW9" s="586"/>
      <c r="AJX9" s="586"/>
      <c r="AJY9" s="586"/>
      <c r="AJZ9" s="586"/>
      <c r="AKA9" s="586"/>
      <c r="AKB9" s="586"/>
      <c r="AKC9" s="586"/>
      <c r="AKD9" s="586"/>
      <c r="AKE9" s="586"/>
      <c r="AKF9" s="586"/>
      <c r="AKG9" s="586"/>
      <c r="AKH9" s="586"/>
      <c r="AKI9" s="586"/>
      <c r="AKJ9" s="586"/>
      <c r="AKK9" s="586"/>
      <c r="AKL9" s="586"/>
      <c r="AKM9" s="586"/>
      <c r="AKN9" s="586"/>
      <c r="AKO9" s="586"/>
      <c r="AKP9" s="586"/>
      <c r="AKQ9" s="586"/>
      <c r="AKR9" s="586"/>
      <c r="AKS9" s="586"/>
      <c r="AKT9" s="586"/>
      <c r="AKU9" s="586"/>
      <c r="AKV9" s="586"/>
      <c r="AKW9" s="586"/>
      <c r="AKX9" s="586"/>
      <c r="AKY9" s="586"/>
      <c r="AKZ9" s="586"/>
      <c r="ALA9" s="586"/>
      <c r="ALB9" s="586"/>
      <c r="ALC9" s="586"/>
      <c r="ALD9" s="586"/>
      <c r="ALE9" s="586"/>
      <c r="ALF9" s="586"/>
      <c r="ALG9" s="586"/>
      <c r="ALH9" s="586"/>
      <c r="ALI9" s="586"/>
      <c r="ALJ9" s="586"/>
      <c r="ALK9" s="586"/>
      <c r="ALL9" s="586"/>
      <c r="ALM9" s="586"/>
      <c r="ALN9" s="586"/>
      <c r="ALO9" s="586"/>
      <c r="ALP9" s="586"/>
      <c r="ALQ9" s="586"/>
      <c r="ALR9" s="586"/>
      <c r="ALS9" s="586"/>
      <c r="ALT9" s="586"/>
      <c r="ALU9" s="586"/>
      <c r="ALV9" s="586"/>
      <c r="ALW9" s="586"/>
      <c r="ALX9" s="586"/>
      <c r="ALY9" s="586"/>
      <c r="ALZ9" s="586"/>
      <c r="AMA9" s="586"/>
      <c r="AMB9" s="586"/>
      <c r="AMC9" s="586"/>
      <c r="AMD9" s="586"/>
      <c r="AME9" s="586"/>
      <c r="AMF9" s="586"/>
      <c r="AMG9" s="586"/>
      <c r="AMH9" s="586"/>
      <c r="AMI9" s="586"/>
      <c r="AMJ9" s="586"/>
      <c r="AMK9" s="586"/>
      <c r="AML9" s="586"/>
      <c r="AMM9" s="586"/>
      <c r="AMN9" s="586"/>
      <c r="AMO9" s="586"/>
      <c r="AMP9" s="586"/>
      <c r="AMQ9" s="586"/>
      <c r="AMR9" s="586"/>
      <c r="AMS9" s="586"/>
      <c r="AMT9" s="586"/>
      <c r="AMU9" s="586"/>
      <c r="AMV9" s="586"/>
      <c r="AMW9" s="586"/>
      <c r="AMX9" s="586"/>
      <c r="AMY9" s="586"/>
      <c r="AMZ9" s="586"/>
      <c r="ANA9" s="586"/>
      <c r="ANB9" s="586"/>
      <c r="ANC9" s="586"/>
      <c r="AND9" s="586"/>
      <c r="ANE9" s="586"/>
      <c r="ANF9" s="586"/>
      <c r="ANG9" s="586"/>
      <c r="ANH9" s="586"/>
      <c r="ANI9" s="586"/>
      <c r="ANJ9" s="586"/>
    </row>
    <row r="10" spans="1:1071" s="114" customFormat="1" ht="15">
      <c r="A10" s="602" t="s">
        <v>7</v>
      </c>
      <c r="B10" s="581">
        <v>2.0439765216380135E-2</v>
      </c>
      <c r="C10" s="581">
        <v>-1.818731614345126E-2</v>
      </c>
      <c r="D10" s="581">
        <v>1.4481491554726666E-2</v>
      </c>
      <c r="E10" s="581">
        <v>-2.5111404102193147E-2</v>
      </c>
      <c r="F10" s="581">
        <v>-2.2080467876501308E-2</v>
      </c>
      <c r="G10" s="581">
        <v>1.6634044447513707E-2</v>
      </c>
      <c r="H10" s="581">
        <v>1.0789296791142489E-2</v>
      </c>
      <c r="I10" s="581">
        <v>-2.7910609014637267E-2</v>
      </c>
      <c r="J10" s="581">
        <v>5.592487904316501E-2</v>
      </c>
      <c r="K10" s="581">
        <v>1.8807158042973393E-2</v>
      </c>
      <c r="L10" s="581">
        <v>-5.2423066548932473E-2</v>
      </c>
      <c r="M10" s="581">
        <v>4.546185064128605E-2</v>
      </c>
      <c r="N10" s="581">
        <v>-3.0014815549688545E-2</v>
      </c>
      <c r="O10" s="581">
        <v>5.8627723679360866E-3</v>
      </c>
      <c r="P10" s="581">
        <v>5.7823931000919426E-2</v>
      </c>
      <c r="Q10" s="581">
        <v>1.7682757194806387E-2</v>
      </c>
      <c r="R10" s="581">
        <v>-5.3073706638963047E-3</v>
      </c>
      <c r="S10" s="581">
        <v>2.324025853876277E-2</v>
      </c>
      <c r="T10" s="581">
        <v>-1.0704312495877793E-2</v>
      </c>
      <c r="U10" s="581">
        <v>3.170983181822673E-2</v>
      </c>
      <c r="V10" s="581">
        <v>2.1223118077529302E-2</v>
      </c>
      <c r="W10" s="581">
        <v>1.3744735188509161E-2</v>
      </c>
      <c r="X10" s="581">
        <v>2.4274365569682876E-2</v>
      </c>
      <c r="Y10" s="581">
        <v>3.7447025962226821E-2</v>
      </c>
      <c r="Z10" s="581">
        <v>-1.3698280870704904E-2</v>
      </c>
      <c r="AA10" s="581">
        <v>-4.7949624997261742E-2</v>
      </c>
      <c r="AB10" s="581">
        <v>-3.8185649953832224E-2</v>
      </c>
      <c r="AC10" s="581">
        <v>1.9906430577012468E-2</v>
      </c>
      <c r="AD10" s="581">
        <v>2.8699103986645991E-2</v>
      </c>
      <c r="AE10" s="581">
        <v>-6.2073246180637809E-2</v>
      </c>
      <c r="AF10" s="581">
        <v>3.4359370025385472E-2</v>
      </c>
      <c r="AG10" s="581">
        <v>3.8114458377717098E-2</v>
      </c>
      <c r="AH10" s="581">
        <v>-2.4885092619518101E-2</v>
      </c>
      <c r="AI10" s="581">
        <v>-1.0547979611137515E-2</v>
      </c>
      <c r="AJ10" s="581">
        <v>-3.1141238605414734E-2</v>
      </c>
      <c r="AK10" s="581">
        <v>6.1965878607765257E-2</v>
      </c>
      <c r="AL10" s="581">
        <v>8.8350224371802843E-2</v>
      </c>
      <c r="AM10" s="581">
        <v>-8.3275799310792209E-2</v>
      </c>
      <c r="AN10" s="581">
        <v>-1.8765478766648691E-2</v>
      </c>
      <c r="AO10" s="581">
        <v>3.1265952018510568E-2</v>
      </c>
      <c r="AP10" s="581">
        <v>-2.8683015666330802E-2</v>
      </c>
      <c r="AQ10" s="581">
        <v>-4.7259442347261316E-2</v>
      </c>
      <c r="AR10" s="581">
        <v>2.4047771891902991E-2</v>
      </c>
      <c r="AS10" s="581">
        <v>1.4069262535806759E-2</v>
      </c>
      <c r="AT10" s="581">
        <v>-1.5002641858541721E-2</v>
      </c>
      <c r="AU10" s="581">
        <v>-1.5197050679038759E-2</v>
      </c>
      <c r="AV10" s="581">
        <v>9.9542595898203023E-2</v>
      </c>
      <c r="AW10" s="581">
        <v>-1.2588007032634074E-2</v>
      </c>
      <c r="AX10" s="581">
        <v>3.7096833426913056E-2</v>
      </c>
      <c r="AY10" s="581">
        <v>-4.4859587396022804E-2</v>
      </c>
      <c r="AZ10" s="581">
        <v>1.2759094833514117E-2</v>
      </c>
      <c r="BA10" s="581">
        <v>2.3695458289777482E-2</v>
      </c>
      <c r="BB10" s="581">
        <v>-5.2947401643950176E-3</v>
      </c>
      <c r="BC10" s="581">
        <v>1.6493112099021934E-2</v>
      </c>
      <c r="BD10" s="581">
        <v>2.0339266999992223E-2</v>
      </c>
      <c r="BE10" s="581">
        <v>7.711204728053378E-2</v>
      </c>
      <c r="BF10" s="581">
        <v>-1.4965696297627784E-2</v>
      </c>
      <c r="BG10" s="586">
        <v>-5.322780146413264E-2</v>
      </c>
      <c r="BH10" s="581">
        <v>1.4494430219655241E-2</v>
      </c>
      <c r="BI10" s="581">
        <v>7.336070111490689E-2</v>
      </c>
      <c r="BJ10" s="581">
        <v>-2.9867507920264602E-2</v>
      </c>
      <c r="BK10" s="586">
        <v>-1.8437971979137768E-2</v>
      </c>
      <c r="BL10" s="581">
        <v>4.5970862890720054E-2</v>
      </c>
      <c r="BM10" s="581">
        <v>6.7651318894749179E-2</v>
      </c>
      <c r="BN10" s="586">
        <v>-7.3477901777967425E-3</v>
      </c>
      <c r="BO10" s="586">
        <v>1.3765085024843637E-2</v>
      </c>
      <c r="BP10" s="586">
        <v>6.6442008836697042E-2</v>
      </c>
      <c r="BQ10" s="586">
        <v>-5.8601069826472618E-2</v>
      </c>
      <c r="BR10" s="586">
        <v>-8.1820671763714103E-2</v>
      </c>
      <c r="BS10" s="586">
        <v>1.9778862485615445E-3</v>
      </c>
      <c r="BT10" s="586">
        <v>0.119797664631071</v>
      </c>
      <c r="BU10" s="581">
        <v>-2.1573856222650845E-2</v>
      </c>
      <c r="BV10" s="581">
        <v>-3.1655749781887899E-2</v>
      </c>
      <c r="BW10" s="581">
        <v>0.15551371280769444</v>
      </c>
      <c r="BX10" s="586">
        <v>7.6277398914960104E-2</v>
      </c>
      <c r="BY10" s="586">
        <v>0.23967774270979159</v>
      </c>
      <c r="BZ10" s="581">
        <v>-0.11152340558450058</v>
      </c>
      <c r="CA10" s="581">
        <v>0.10456150390604813</v>
      </c>
      <c r="CB10" s="334"/>
      <c r="CC10" s="334"/>
      <c r="CD10" s="334"/>
      <c r="CE10" s="600"/>
      <c r="CF10" s="586"/>
      <c r="CG10" s="586"/>
      <c r="CH10" s="586"/>
      <c r="CI10" s="586"/>
      <c r="CJ10" s="581"/>
      <c r="CK10" s="581"/>
      <c r="CL10" s="581"/>
      <c r="CM10" s="581"/>
      <c r="CN10" s="581"/>
      <c r="CO10" s="581"/>
      <c r="CP10" s="581"/>
      <c r="CQ10" s="581"/>
      <c r="CR10" s="581"/>
      <c r="CS10" s="581"/>
      <c r="CT10" s="581"/>
      <c r="CU10" s="581"/>
      <c r="CV10" s="581"/>
      <c r="CW10" s="581"/>
      <c r="CX10" s="581"/>
      <c r="CY10" s="581"/>
      <c r="CZ10" s="581"/>
      <c r="DA10" s="581"/>
      <c r="DB10" s="581"/>
      <c r="DC10" s="581"/>
      <c r="DD10" s="581"/>
      <c r="DE10" s="581"/>
      <c r="DF10" s="581"/>
      <c r="DG10" s="586"/>
      <c r="DH10" s="586"/>
      <c r="DI10" s="586"/>
      <c r="DJ10" s="586"/>
      <c r="DK10" s="586"/>
      <c r="DL10" s="586"/>
      <c r="DM10" s="586"/>
      <c r="DN10" s="586"/>
      <c r="DO10" s="586"/>
      <c r="DP10" s="606"/>
      <c r="DQ10" s="586"/>
      <c r="DR10" s="586"/>
      <c r="DS10" s="586"/>
      <c r="DT10" s="586"/>
      <c r="DU10" s="606"/>
      <c r="DV10" s="586"/>
      <c r="DW10" s="586"/>
      <c r="DX10" s="586"/>
      <c r="DY10" s="586"/>
      <c r="DZ10" s="586"/>
      <c r="EA10" s="586"/>
      <c r="EB10" s="586"/>
      <c r="EC10" s="586"/>
      <c r="ED10" s="586"/>
      <c r="EE10" s="586"/>
      <c r="EF10" s="586"/>
      <c r="EG10" s="586"/>
      <c r="EH10" s="586"/>
      <c r="EI10" s="586"/>
      <c r="EJ10" s="586"/>
      <c r="EK10" s="586"/>
      <c r="EL10" s="586"/>
      <c r="EM10" s="586"/>
      <c r="EN10" s="586"/>
      <c r="EO10" s="586"/>
      <c r="EP10" s="586"/>
      <c r="EQ10" s="586"/>
      <c r="ER10" s="586"/>
      <c r="ES10" s="586"/>
      <c r="ET10" s="586"/>
      <c r="EU10" s="586"/>
      <c r="EV10" s="586"/>
      <c r="EW10" s="586"/>
      <c r="EX10" s="586"/>
      <c r="EY10" s="586"/>
      <c r="EZ10" s="586"/>
      <c r="FA10" s="586"/>
      <c r="FB10" s="586"/>
      <c r="FC10" s="586"/>
      <c r="FD10" s="586"/>
      <c r="FE10" s="586"/>
      <c r="FF10" s="586"/>
      <c r="FG10" s="586"/>
      <c r="FH10" s="586"/>
      <c r="FI10" s="586"/>
      <c r="FJ10" s="586"/>
      <c r="FK10" s="586"/>
      <c r="FL10" s="586"/>
      <c r="FM10" s="586"/>
      <c r="FN10" s="586"/>
      <c r="FO10" s="586"/>
      <c r="FP10" s="586"/>
      <c r="FQ10" s="586"/>
      <c r="FR10" s="586"/>
      <c r="FS10" s="586"/>
      <c r="FT10" s="586"/>
      <c r="FU10" s="586"/>
      <c r="FV10" s="586"/>
      <c r="FW10" s="586"/>
      <c r="FX10" s="586"/>
      <c r="FY10" s="586"/>
      <c r="FZ10" s="586"/>
      <c r="GA10" s="586"/>
      <c r="GB10" s="586"/>
      <c r="GC10" s="586"/>
      <c r="GD10" s="586"/>
      <c r="GE10" s="586"/>
      <c r="GF10" s="586"/>
      <c r="GG10" s="586"/>
      <c r="GH10" s="586"/>
      <c r="GI10" s="586"/>
      <c r="GJ10" s="586"/>
      <c r="GK10" s="586"/>
      <c r="GL10" s="586"/>
      <c r="GM10" s="586"/>
      <c r="GN10" s="586"/>
      <c r="GO10" s="586"/>
      <c r="GP10" s="586"/>
      <c r="GQ10" s="586"/>
      <c r="GR10" s="586"/>
      <c r="GS10" s="586"/>
      <c r="GT10" s="586"/>
      <c r="GU10" s="586"/>
      <c r="GV10" s="586"/>
      <c r="GW10" s="586"/>
      <c r="GX10" s="586"/>
      <c r="GY10" s="586"/>
      <c r="GZ10" s="586"/>
      <c r="HA10" s="586"/>
      <c r="HB10" s="586"/>
      <c r="HC10" s="586"/>
      <c r="HD10" s="586"/>
      <c r="HE10" s="586"/>
      <c r="HF10" s="586"/>
      <c r="HG10" s="586"/>
      <c r="HH10" s="586"/>
      <c r="HI10" s="586"/>
      <c r="HJ10" s="586"/>
      <c r="HK10" s="586"/>
      <c r="HL10" s="586"/>
      <c r="HM10" s="586"/>
      <c r="HN10" s="586"/>
      <c r="HO10" s="586"/>
      <c r="HP10" s="586"/>
      <c r="HQ10" s="586"/>
      <c r="HR10" s="586"/>
      <c r="HS10" s="586"/>
      <c r="HT10" s="586"/>
      <c r="HU10" s="586"/>
      <c r="HV10" s="586"/>
      <c r="HW10" s="586"/>
      <c r="HX10" s="586"/>
      <c r="HY10" s="586"/>
      <c r="HZ10" s="586"/>
      <c r="IA10" s="586"/>
      <c r="IB10" s="586"/>
      <c r="IC10" s="586"/>
      <c r="ID10" s="586"/>
      <c r="IE10" s="586"/>
      <c r="IF10" s="586"/>
      <c r="IG10" s="586"/>
      <c r="IH10" s="586"/>
      <c r="II10" s="586"/>
      <c r="IJ10" s="586"/>
      <c r="IK10" s="586"/>
      <c r="IL10" s="586"/>
      <c r="IM10" s="586"/>
      <c r="IN10" s="586"/>
      <c r="IO10" s="586"/>
      <c r="IP10" s="586"/>
      <c r="IQ10" s="586"/>
      <c r="IR10" s="586"/>
      <c r="IS10" s="586"/>
      <c r="IT10" s="586"/>
      <c r="IU10" s="586"/>
      <c r="IV10" s="586"/>
      <c r="IW10" s="586"/>
      <c r="IX10" s="586"/>
      <c r="IY10" s="586"/>
      <c r="IZ10" s="586"/>
      <c r="JA10" s="586"/>
      <c r="JB10" s="586"/>
      <c r="JC10" s="586"/>
      <c r="JD10" s="586"/>
      <c r="JE10" s="586"/>
      <c r="JF10" s="586"/>
      <c r="JG10" s="586"/>
      <c r="JH10" s="586"/>
      <c r="JI10" s="586"/>
      <c r="JJ10" s="586"/>
      <c r="JK10" s="586"/>
      <c r="JL10" s="586"/>
      <c r="JM10" s="586"/>
      <c r="JN10" s="586"/>
      <c r="JO10" s="586"/>
      <c r="JP10" s="586"/>
      <c r="JQ10" s="586"/>
      <c r="JR10" s="586"/>
      <c r="JS10" s="586"/>
      <c r="JT10" s="586"/>
      <c r="JU10" s="586"/>
      <c r="JV10" s="586"/>
      <c r="JW10" s="586"/>
      <c r="JX10" s="586"/>
      <c r="JY10" s="586"/>
      <c r="JZ10" s="586"/>
      <c r="KA10" s="586"/>
      <c r="KB10" s="586"/>
      <c r="KC10" s="586"/>
      <c r="KD10" s="586"/>
      <c r="KE10" s="586"/>
      <c r="KF10" s="586"/>
      <c r="KG10" s="586"/>
      <c r="KH10" s="586"/>
      <c r="KI10" s="586"/>
      <c r="KJ10" s="586"/>
      <c r="KK10" s="586"/>
      <c r="KL10" s="586"/>
      <c r="KM10" s="586"/>
      <c r="KN10" s="586"/>
      <c r="KO10" s="586"/>
      <c r="KP10" s="586"/>
      <c r="KQ10" s="586"/>
      <c r="KR10" s="586"/>
      <c r="KS10" s="586"/>
      <c r="KT10" s="586"/>
      <c r="KU10" s="586"/>
      <c r="KV10" s="586"/>
      <c r="KW10" s="586"/>
      <c r="KX10" s="586"/>
      <c r="KY10" s="586"/>
      <c r="KZ10" s="586"/>
      <c r="LA10" s="586"/>
      <c r="LB10" s="586"/>
      <c r="LC10" s="586"/>
      <c r="LD10" s="586"/>
      <c r="LE10" s="586"/>
      <c r="LF10" s="586"/>
      <c r="LG10" s="586"/>
      <c r="LH10" s="586"/>
      <c r="LI10" s="586"/>
      <c r="LJ10" s="586"/>
      <c r="LK10" s="586"/>
      <c r="LL10" s="586"/>
      <c r="LM10" s="586"/>
      <c r="LN10" s="586"/>
      <c r="LO10" s="586"/>
      <c r="LP10" s="586"/>
      <c r="LQ10" s="586"/>
      <c r="LR10" s="586"/>
      <c r="LS10" s="586"/>
      <c r="LT10" s="586"/>
      <c r="LU10" s="586"/>
      <c r="LV10" s="586"/>
      <c r="LW10" s="586"/>
      <c r="LX10" s="586"/>
      <c r="LY10" s="586"/>
      <c r="LZ10" s="586"/>
      <c r="MA10" s="586"/>
      <c r="MB10" s="586"/>
      <c r="MC10" s="586"/>
      <c r="MD10" s="586"/>
      <c r="ME10" s="586"/>
      <c r="MF10" s="586"/>
      <c r="MG10" s="586"/>
      <c r="MH10" s="586"/>
      <c r="MI10" s="586"/>
      <c r="MJ10" s="586"/>
      <c r="MK10" s="586"/>
      <c r="ML10" s="586"/>
      <c r="MM10" s="586"/>
      <c r="MN10" s="586"/>
      <c r="MO10" s="586"/>
      <c r="MP10" s="586"/>
      <c r="MQ10" s="586"/>
      <c r="MR10" s="586"/>
      <c r="MS10" s="586"/>
      <c r="MT10" s="586"/>
      <c r="MU10" s="586"/>
      <c r="MV10" s="586"/>
      <c r="MW10" s="586"/>
      <c r="MX10" s="586"/>
      <c r="MY10" s="586"/>
      <c r="MZ10" s="586"/>
      <c r="NA10" s="586"/>
      <c r="NB10" s="586"/>
      <c r="NC10" s="586"/>
      <c r="ND10" s="586"/>
      <c r="NE10" s="586"/>
      <c r="NF10" s="586"/>
      <c r="NG10" s="586"/>
      <c r="NH10" s="586"/>
      <c r="NI10" s="586"/>
      <c r="NJ10" s="586"/>
      <c r="NK10" s="586"/>
      <c r="NL10" s="586"/>
      <c r="NM10" s="586"/>
      <c r="NN10" s="586"/>
      <c r="NO10" s="586"/>
      <c r="NP10" s="586"/>
      <c r="NQ10" s="586"/>
      <c r="NR10" s="586"/>
      <c r="NS10" s="586"/>
      <c r="NT10" s="586"/>
      <c r="NU10" s="586"/>
      <c r="NV10" s="586"/>
      <c r="NW10" s="586"/>
      <c r="NX10" s="586"/>
      <c r="NY10" s="586"/>
      <c r="NZ10" s="586"/>
      <c r="OA10" s="586"/>
      <c r="OB10" s="586"/>
      <c r="OC10" s="586"/>
      <c r="OD10" s="586"/>
      <c r="OE10" s="586"/>
      <c r="OF10" s="586"/>
      <c r="OG10" s="586"/>
      <c r="OH10" s="586"/>
      <c r="OI10" s="586"/>
      <c r="OJ10" s="586"/>
      <c r="OK10" s="586"/>
      <c r="OL10" s="586"/>
      <c r="OM10" s="586"/>
      <c r="ON10" s="586"/>
      <c r="OO10" s="586"/>
      <c r="OP10" s="586"/>
      <c r="OQ10" s="586"/>
      <c r="OR10" s="586"/>
      <c r="OS10" s="586"/>
      <c r="OT10" s="586"/>
      <c r="OU10" s="586"/>
      <c r="OV10" s="586"/>
      <c r="OW10" s="586"/>
      <c r="OX10" s="586"/>
      <c r="OY10" s="586"/>
      <c r="OZ10" s="586"/>
      <c r="PA10" s="586"/>
      <c r="PB10" s="586"/>
      <c r="PC10" s="586"/>
      <c r="PD10" s="586"/>
      <c r="PE10" s="586"/>
      <c r="PF10" s="586"/>
      <c r="PG10" s="586"/>
      <c r="PH10" s="586"/>
      <c r="PI10" s="586"/>
      <c r="PJ10" s="586"/>
      <c r="PK10" s="586"/>
      <c r="PL10" s="586"/>
      <c r="PM10" s="586"/>
      <c r="PN10" s="586"/>
      <c r="PO10" s="586"/>
      <c r="PP10" s="586"/>
      <c r="PQ10" s="586"/>
      <c r="PR10" s="586"/>
      <c r="PS10" s="586"/>
      <c r="PT10" s="586"/>
      <c r="PU10" s="586"/>
      <c r="PV10" s="586"/>
      <c r="PW10" s="586"/>
      <c r="PX10" s="586"/>
      <c r="PY10" s="586"/>
      <c r="PZ10" s="586"/>
      <c r="QA10" s="586"/>
      <c r="QB10" s="586"/>
      <c r="QC10" s="586"/>
      <c r="QD10" s="586"/>
      <c r="QE10" s="586"/>
      <c r="QF10" s="586"/>
      <c r="QG10" s="586"/>
      <c r="QH10" s="586"/>
      <c r="QI10" s="586"/>
      <c r="QJ10" s="586"/>
      <c r="QK10" s="586"/>
      <c r="QL10" s="586"/>
      <c r="QM10" s="586"/>
      <c r="QN10" s="586"/>
      <c r="QO10" s="586"/>
      <c r="QP10" s="586"/>
      <c r="QQ10" s="586"/>
      <c r="QR10" s="586"/>
      <c r="QS10" s="586"/>
      <c r="QT10" s="586"/>
      <c r="QU10" s="586"/>
      <c r="QV10" s="586"/>
      <c r="QW10" s="586"/>
      <c r="QX10" s="586"/>
      <c r="QY10" s="586"/>
      <c r="QZ10" s="586"/>
      <c r="RA10" s="586"/>
      <c r="RB10" s="586"/>
      <c r="RC10" s="586"/>
      <c r="RD10" s="586"/>
      <c r="RE10" s="586"/>
      <c r="RF10" s="586"/>
      <c r="RG10" s="586"/>
      <c r="RH10" s="586"/>
      <c r="RI10" s="586"/>
      <c r="RJ10" s="586"/>
      <c r="RK10" s="586"/>
      <c r="RL10" s="586"/>
      <c r="RM10" s="586"/>
      <c r="RN10" s="586"/>
      <c r="RO10" s="586"/>
      <c r="RP10" s="586"/>
      <c r="RQ10" s="586"/>
      <c r="RR10" s="586"/>
      <c r="RS10" s="586"/>
      <c r="RT10" s="586"/>
      <c r="RU10" s="586"/>
      <c r="RV10" s="586"/>
      <c r="RW10" s="586"/>
      <c r="RX10" s="586"/>
      <c r="RY10" s="586"/>
      <c r="RZ10" s="586"/>
      <c r="SA10" s="586"/>
      <c r="SB10" s="586"/>
      <c r="SC10" s="586"/>
      <c r="SD10" s="586"/>
      <c r="SE10" s="586"/>
      <c r="SF10" s="586"/>
      <c r="SG10" s="586"/>
      <c r="SH10" s="586"/>
      <c r="SI10" s="586"/>
      <c r="SJ10" s="586"/>
      <c r="SK10" s="586"/>
      <c r="SL10" s="586"/>
      <c r="SM10" s="586"/>
      <c r="SN10" s="586"/>
      <c r="SO10" s="586"/>
      <c r="SP10" s="586"/>
      <c r="SQ10" s="586"/>
      <c r="SR10" s="586"/>
      <c r="SS10" s="586"/>
      <c r="ST10" s="586"/>
      <c r="SU10" s="586"/>
      <c r="SV10" s="586"/>
      <c r="SW10" s="586"/>
      <c r="SX10" s="586"/>
      <c r="SY10" s="586"/>
      <c r="SZ10" s="586"/>
      <c r="TA10" s="586"/>
      <c r="TB10" s="586"/>
      <c r="TC10" s="586"/>
      <c r="TD10" s="586"/>
      <c r="TE10" s="586"/>
      <c r="TF10" s="586"/>
      <c r="TG10" s="586"/>
      <c r="TH10" s="586"/>
      <c r="TI10" s="586"/>
      <c r="TJ10" s="586"/>
      <c r="TK10" s="586"/>
      <c r="TL10" s="586"/>
      <c r="TM10" s="586"/>
      <c r="TN10" s="586"/>
      <c r="TO10" s="586"/>
      <c r="TP10" s="586"/>
      <c r="TQ10" s="586"/>
      <c r="TR10" s="586"/>
      <c r="TS10" s="586"/>
      <c r="TT10" s="586"/>
      <c r="TU10" s="586"/>
      <c r="TV10" s="586"/>
      <c r="TW10" s="586"/>
      <c r="TX10" s="586"/>
      <c r="TY10" s="586"/>
      <c r="TZ10" s="586"/>
      <c r="UA10" s="586"/>
      <c r="UB10" s="586"/>
      <c r="UC10" s="586"/>
      <c r="UD10" s="586"/>
      <c r="UE10" s="586"/>
      <c r="UF10" s="586"/>
      <c r="UG10" s="586"/>
      <c r="UH10" s="586"/>
      <c r="UI10" s="586"/>
      <c r="UJ10" s="586"/>
      <c r="UK10" s="586"/>
      <c r="UL10" s="586"/>
      <c r="UM10" s="586"/>
      <c r="UN10" s="586"/>
      <c r="UO10" s="586"/>
      <c r="UP10" s="586"/>
      <c r="UQ10" s="586"/>
      <c r="UR10" s="586"/>
      <c r="US10" s="586"/>
      <c r="UT10" s="586"/>
      <c r="UU10" s="586"/>
      <c r="UV10" s="586"/>
      <c r="UW10" s="586"/>
      <c r="UX10" s="586"/>
      <c r="UY10" s="586"/>
      <c r="UZ10" s="586"/>
      <c r="VA10" s="586"/>
      <c r="VB10" s="586"/>
      <c r="VC10" s="586"/>
      <c r="VD10" s="586"/>
      <c r="VE10" s="586"/>
      <c r="VF10" s="586"/>
      <c r="VG10" s="586"/>
      <c r="VH10" s="586"/>
      <c r="VI10" s="586"/>
      <c r="VJ10" s="586"/>
      <c r="VK10" s="586"/>
      <c r="VL10" s="586"/>
      <c r="VM10" s="586"/>
      <c r="VN10" s="586"/>
      <c r="VO10" s="586"/>
      <c r="VP10" s="586"/>
      <c r="VQ10" s="586"/>
      <c r="VR10" s="586"/>
      <c r="VS10" s="586"/>
      <c r="VT10" s="586"/>
      <c r="VU10" s="586"/>
      <c r="VV10" s="586"/>
      <c r="VW10" s="586"/>
      <c r="VX10" s="586"/>
      <c r="VY10" s="586"/>
      <c r="VZ10" s="586"/>
      <c r="WA10" s="586"/>
      <c r="WB10" s="586"/>
      <c r="WC10" s="586"/>
      <c r="WD10" s="586"/>
      <c r="WE10" s="586"/>
      <c r="WF10" s="586"/>
      <c r="WG10" s="586"/>
      <c r="WH10" s="586"/>
      <c r="WI10" s="586"/>
      <c r="WJ10" s="586"/>
      <c r="WK10" s="586"/>
      <c r="WL10" s="586"/>
      <c r="WM10" s="586"/>
      <c r="WN10" s="586"/>
      <c r="WO10" s="586"/>
      <c r="WP10" s="586"/>
      <c r="WQ10" s="586"/>
      <c r="WR10" s="586"/>
      <c r="WS10" s="586"/>
      <c r="WT10" s="586"/>
      <c r="WU10" s="586"/>
      <c r="WV10" s="586"/>
      <c r="WW10" s="586"/>
      <c r="WX10" s="586"/>
      <c r="WY10" s="586"/>
      <c r="WZ10" s="586"/>
      <c r="XA10" s="586"/>
      <c r="XB10" s="586"/>
      <c r="XC10" s="586"/>
      <c r="XD10" s="586"/>
      <c r="XE10" s="586"/>
      <c r="XF10" s="586"/>
      <c r="XG10" s="586"/>
      <c r="XH10" s="586"/>
      <c r="XI10" s="586"/>
      <c r="XJ10" s="586"/>
      <c r="XK10" s="586"/>
      <c r="XL10" s="586"/>
      <c r="XM10" s="586"/>
      <c r="XN10" s="586"/>
      <c r="XO10" s="586"/>
      <c r="XP10" s="586"/>
      <c r="XQ10" s="586"/>
      <c r="XR10" s="586"/>
      <c r="XS10" s="586"/>
      <c r="XT10" s="586"/>
      <c r="XU10" s="586"/>
      <c r="XV10" s="586"/>
      <c r="XW10" s="586"/>
      <c r="XX10" s="586"/>
      <c r="XY10" s="586"/>
      <c r="XZ10" s="586"/>
      <c r="YA10" s="586"/>
      <c r="YB10" s="586"/>
      <c r="YC10" s="586"/>
      <c r="YD10" s="586"/>
      <c r="YE10" s="586"/>
      <c r="YF10" s="586"/>
      <c r="YG10" s="586"/>
      <c r="YH10" s="586"/>
      <c r="YI10" s="586"/>
      <c r="YJ10" s="586"/>
      <c r="YK10" s="586"/>
      <c r="YL10" s="586"/>
      <c r="YM10" s="586"/>
      <c r="YN10" s="586"/>
      <c r="YO10" s="586"/>
      <c r="YP10" s="586"/>
      <c r="YQ10" s="586"/>
      <c r="YR10" s="586"/>
      <c r="YS10" s="586"/>
      <c r="YT10" s="586"/>
      <c r="YU10" s="586"/>
      <c r="YV10" s="586"/>
      <c r="YW10" s="586"/>
      <c r="YX10" s="586"/>
      <c r="YY10" s="586"/>
      <c r="YZ10" s="586"/>
      <c r="ZA10" s="586"/>
      <c r="ZB10" s="586"/>
      <c r="ZC10" s="586"/>
      <c r="ZD10" s="586"/>
      <c r="ZE10" s="586"/>
      <c r="ZF10" s="586"/>
      <c r="ZG10" s="586"/>
      <c r="ZH10" s="586"/>
      <c r="ZI10" s="586"/>
      <c r="ZJ10" s="586"/>
      <c r="ZK10" s="586"/>
      <c r="ZL10" s="586"/>
      <c r="ZM10" s="586"/>
      <c r="ZN10" s="586"/>
      <c r="ZO10" s="586"/>
      <c r="ZP10" s="586"/>
      <c r="ZQ10" s="586"/>
      <c r="ZR10" s="586"/>
      <c r="ZS10" s="586"/>
      <c r="ZT10" s="586"/>
      <c r="ZU10" s="586"/>
      <c r="ZV10" s="586"/>
      <c r="ZW10" s="586"/>
      <c r="ZX10" s="586"/>
      <c r="ZY10" s="586"/>
      <c r="ZZ10" s="586"/>
      <c r="AAA10" s="586"/>
      <c r="AAB10" s="586"/>
      <c r="AAC10" s="586"/>
      <c r="AAD10" s="586"/>
      <c r="AAE10" s="586"/>
      <c r="AAF10" s="586"/>
      <c r="AAG10" s="586"/>
      <c r="AAH10" s="586"/>
      <c r="AAI10" s="586"/>
      <c r="AAJ10" s="586"/>
      <c r="AAK10" s="586"/>
      <c r="AAL10" s="586"/>
      <c r="AAM10" s="586"/>
      <c r="AAN10" s="586"/>
      <c r="AAO10" s="586"/>
      <c r="AAP10" s="586"/>
      <c r="AAQ10" s="586"/>
      <c r="AAR10" s="586"/>
      <c r="AAS10" s="586"/>
      <c r="AAT10" s="586"/>
      <c r="AAU10" s="586"/>
      <c r="AAV10" s="586"/>
      <c r="AAW10" s="586"/>
      <c r="AAX10" s="586"/>
      <c r="AAY10" s="586"/>
      <c r="AAZ10" s="586"/>
      <c r="ABA10" s="586"/>
      <c r="ABB10" s="586"/>
      <c r="ABC10" s="586"/>
      <c r="ABD10" s="586"/>
      <c r="ABE10" s="586"/>
      <c r="ABF10" s="586"/>
      <c r="ABG10" s="586"/>
      <c r="ABH10" s="586"/>
      <c r="ABI10" s="586"/>
      <c r="ABJ10" s="586"/>
      <c r="ABK10" s="586"/>
      <c r="ABL10" s="586"/>
      <c r="ABM10" s="586"/>
      <c r="ABN10" s="586"/>
      <c r="ABO10" s="586"/>
      <c r="ABP10" s="586"/>
      <c r="ABQ10" s="586"/>
      <c r="ABR10" s="586"/>
      <c r="ABS10" s="586"/>
      <c r="ABT10" s="586"/>
      <c r="ABU10" s="586"/>
      <c r="ABV10" s="586"/>
      <c r="ABW10" s="586"/>
      <c r="ABX10" s="586"/>
      <c r="ABY10" s="586"/>
      <c r="ABZ10" s="586"/>
      <c r="ACA10" s="586"/>
      <c r="ACB10" s="586"/>
      <c r="ACC10" s="586"/>
      <c r="ACD10" s="586"/>
      <c r="ACE10" s="586"/>
      <c r="ACF10" s="586"/>
      <c r="ACG10" s="586"/>
      <c r="ACH10" s="586"/>
      <c r="ACI10" s="586"/>
      <c r="ACJ10" s="586"/>
      <c r="ACK10" s="586"/>
      <c r="ACL10" s="586"/>
      <c r="ACM10" s="586"/>
      <c r="ACN10" s="586"/>
      <c r="ACO10" s="586"/>
      <c r="ACP10" s="586"/>
      <c r="ACQ10" s="586"/>
      <c r="ACR10" s="586"/>
      <c r="ACS10" s="586"/>
      <c r="ACT10" s="586"/>
      <c r="ACU10" s="586"/>
      <c r="ACV10" s="586"/>
      <c r="ACW10" s="586"/>
      <c r="ACX10" s="586"/>
      <c r="ACY10" s="586"/>
      <c r="ACZ10" s="586"/>
      <c r="ADA10" s="586"/>
      <c r="ADB10" s="586"/>
      <c r="ADC10" s="586"/>
      <c r="ADD10" s="586"/>
      <c r="ADE10" s="586"/>
      <c r="ADF10" s="586"/>
      <c r="ADG10" s="586"/>
      <c r="ADH10" s="586"/>
      <c r="ADI10" s="586"/>
      <c r="ADJ10" s="586"/>
      <c r="ADK10" s="586"/>
      <c r="ADL10" s="586"/>
      <c r="ADM10" s="586"/>
      <c r="ADN10" s="586"/>
      <c r="ADO10" s="586"/>
      <c r="ADP10" s="586"/>
      <c r="ADQ10" s="586"/>
      <c r="ADR10" s="586"/>
      <c r="ADS10" s="586"/>
      <c r="ADT10" s="586"/>
      <c r="ADU10" s="586"/>
      <c r="ADV10" s="586"/>
      <c r="ADW10" s="586"/>
      <c r="ADX10" s="586"/>
      <c r="ADY10" s="586"/>
      <c r="ADZ10" s="586"/>
      <c r="AEA10" s="586"/>
      <c r="AEB10" s="586"/>
      <c r="AEC10" s="586"/>
      <c r="AED10" s="586"/>
      <c r="AEE10" s="586"/>
      <c r="AEF10" s="586"/>
      <c r="AEG10" s="586"/>
      <c r="AEH10" s="586"/>
      <c r="AEI10" s="586"/>
      <c r="AEJ10" s="586"/>
      <c r="AEK10" s="586"/>
      <c r="AEL10" s="586"/>
      <c r="AEM10" s="586"/>
      <c r="AEN10" s="586"/>
      <c r="AEO10" s="586"/>
      <c r="AEP10" s="586"/>
      <c r="AEQ10" s="586"/>
      <c r="AER10" s="586"/>
      <c r="AES10" s="586"/>
      <c r="AET10" s="586"/>
      <c r="AEU10" s="586"/>
      <c r="AEV10" s="586"/>
      <c r="AEW10" s="586"/>
      <c r="AEX10" s="586"/>
      <c r="AEY10" s="586"/>
      <c r="AEZ10" s="586"/>
      <c r="AFA10" s="586"/>
      <c r="AFB10" s="586"/>
      <c r="AFC10" s="586"/>
      <c r="AFD10" s="586"/>
      <c r="AFE10" s="586"/>
      <c r="AFF10" s="586"/>
      <c r="AFG10" s="586"/>
      <c r="AFH10" s="586"/>
      <c r="AFI10" s="586"/>
      <c r="AFJ10" s="586"/>
      <c r="AFK10" s="586"/>
      <c r="AFL10" s="586"/>
      <c r="AFM10" s="586"/>
      <c r="AFN10" s="586"/>
      <c r="AFO10" s="586"/>
      <c r="AFP10" s="586"/>
      <c r="AFQ10" s="586"/>
      <c r="AFR10" s="586"/>
      <c r="AFS10" s="586"/>
      <c r="AFT10" s="586"/>
      <c r="AFU10" s="586"/>
      <c r="AFV10" s="586"/>
      <c r="AFW10" s="586"/>
      <c r="AFX10" s="586"/>
      <c r="AFY10" s="586"/>
      <c r="AFZ10" s="586"/>
      <c r="AGA10" s="586"/>
      <c r="AGB10" s="586"/>
      <c r="AGC10" s="586"/>
      <c r="AGD10" s="586"/>
      <c r="AGE10" s="586"/>
      <c r="AGF10" s="586"/>
      <c r="AGG10" s="586"/>
      <c r="AGH10" s="586"/>
      <c r="AGI10" s="586"/>
      <c r="AGJ10" s="586"/>
      <c r="AGK10" s="586"/>
      <c r="AGL10" s="586"/>
      <c r="AGM10" s="586"/>
      <c r="AGN10" s="586"/>
      <c r="AGO10" s="586"/>
      <c r="AGP10" s="586"/>
      <c r="AGQ10" s="586"/>
      <c r="AGR10" s="586"/>
      <c r="AGS10" s="586"/>
      <c r="AGT10" s="586"/>
      <c r="AGU10" s="586"/>
      <c r="AGV10" s="586"/>
      <c r="AGW10" s="586"/>
      <c r="AGX10" s="586"/>
      <c r="AGY10" s="586"/>
      <c r="AGZ10" s="586"/>
      <c r="AHA10" s="586"/>
      <c r="AHB10" s="586"/>
      <c r="AHC10" s="586"/>
      <c r="AHD10" s="586"/>
      <c r="AHE10" s="586"/>
      <c r="AHF10" s="586"/>
      <c r="AHG10" s="586"/>
      <c r="AHH10" s="586"/>
      <c r="AHI10" s="586"/>
      <c r="AHJ10" s="586"/>
      <c r="AHK10" s="586"/>
      <c r="AHL10" s="586"/>
      <c r="AHM10" s="586"/>
      <c r="AHN10" s="586"/>
      <c r="AHO10" s="586"/>
      <c r="AHP10" s="586"/>
      <c r="AHQ10" s="586"/>
      <c r="AHR10" s="586"/>
      <c r="AHS10" s="586"/>
      <c r="AHT10" s="586"/>
      <c r="AHU10" s="586"/>
      <c r="AHV10" s="586"/>
      <c r="AHW10" s="586"/>
      <c r="AHX10" s="586"/>
      <c r="AHY10" s="586"/>
      <c r="AHZ10" s="586"/>
      <c r="AIA10" s="586"/>
      <c r="AIB10" s="586"/>
      <c r="AIC10" s="586"/>
      <c r="AID10" s="586"/>
      <c r="AIE10" s="586"/>
      <c r="AIF10" s="586"/>
      <c r="AIG10" s="586"/>
      <c r="AIH10" s="586"/>
      <c r="AII10" s="586"/>
      <c r="AIJ10" s="586"/>
      <c r="AIK10" s="586"/>
      <c r="AIL10" s="586"/>
      <c r="AIM10" s="586"/>
      <c r="AIN10" s="586"/>
      <c r="AIO10" s="586"/>
      <c r="AIP10" s="586"/>
      <c r="AIQ10" s="586"/>
      <c r="AIR10" s="586"/>
      <c r="AIS10" s="586"/>
      <c r="AIT10" s="586"/>
      <c r="AIU10" s="586"/>
      <c r="AIV10" s="586"/>
      <c r="AIW10" s="586"/>
      <c r="AIX10" s="586"/>
      <c r="AIY10" s="586"/>
      <c r="AIZ10" s="586"/>
      <c r="AJA10" s="586"/>
      <c r="AJB10" s="586"/>
      <c r="AJC10" s="586"/>
      <c r="AJD10" s="586"/>
      <c r="AJE10" s="586"/>
      <c r="AJF10" s="586"/>
      <c r="AJG10" s="586"/>
      <c r="AJH10" s="586"/>
      <c r="AJI10" s="586"/>
      <c r="AJJ10" s="586"/>
      <c r="AJK10" s="586"/>
      <c r="AJL10" s="586"/>
      <c r="AJM10" s="586"/>
      <c r="AJN10" s="586"/>
      <c r="AJO10" s="586"/>
      <c r="AJP10" s="586"/>
      <c r="AJQ10" s="586"/>
      <c r="AJR10" s="586"/>
      <c r="AJS10" s="586"/>
      <c r="AJT10" s="586"/>
      <c r="AJU10" s="586"/>
      <c r="AJV10" s="586"/>
      <c r="AJW10" s="586"/>
      <c r="AJX10" s="586"/>
      <c r="AJY10" s="586"/>
      <c r="AJZ10" s="586"/>
      <c r="AKA10" s="586"/>
      <c r="AKB10" s="586"/>
      <c r="AKC10" s="586"/>
      <c r="AKD10" s="586"/>
      <c r="AKE10" s="586"/>
      <c r="AKF10" s="586"/>
      <c r="AKG10" s="586"/>
      <c r="AKH10" s="586"/>
      <c r="AKI10" s="586"/>
      <c r="AKJ10" s="586"/>
      <c r="AKK10" s="586"/>
      <c r="AKL10" s="586"/>
      <c r="AKM10" s="586"/>
      <c r="AKN10" s="586"/>
      <c r="AKO10" s="586"/>
      <c r="AKP10" s="586"/>
      <c r="AKQ10" s="586"/>
      <c r="AKR10" s="586"/>
      <c r="AKS10" s="586"/>
      <c r="AKT10" s="586"/>
      <c r="AKU10" s="586"/>
      <c r="AKV10" s="586"/>
      <c r="AKW10" s="586"/>
      <c r="AKX10" s="586"/>
      <c r="AKY10" s="586"/>
      <c r="AKZ10" s="586"/>
      <c r="ALA10" s="586"/>
      <c r="ALB10" s="586"/>
      <c r="ALC10" s="586"/>
      <c r="ALD10" s="586"/>
      <c r="ALE10" s="586"/>
      <c r="ALF10" s="586"/>
      <c r="ALG10" s="586"/>
      <c r="ALH10" s="586"/>
      <c r="ALI10" s="586"/>
      <c r="ALJ10" s="586"/>
      <c r="ALK10" s="586"/>
      <c r="ALL10" s="586"/>
      <c r="ALM10" s="586"/>
      <c r="ALN10" s="586"/>
      <c r="ALO10" s="586"/>
      <c r="ALP10" s="586"/>
      <c r="ALQ10" s="586"/>
      <c r="ALR10" s="586"/>
      <c r="ALS10" s="586"/>
      <c r="ALT10" s="586"/>
      <c r="ALU10" s="586"/>
      <c r="ALV10" s="586"/>
      <c r="ALW10" s="586"/>
      <c r="ALX10" s="586"/>
      <c r="ALY10" s="586"/>
      <c r="ALZ10" s="586"/>
      <c r="AMA10" s="586"/>
      <c r="AMB10" s="586"/>
      <c r="AMC10" s="586"/>
      <c r="AMD10" s="586"/>
      <c r="AME10" s="586"/>
      <c r="AMF10" s="586"/>
      <c r="AMG10" s="586"/>
      <c r="AMH10" s="586"/>
      <c r="AMI10" s="586"/>
      <c r="AMJ10" s="586"/>
      <c r="AMK10" s="586"/>
      <c r="AML10" s="586"/>
      <c r="AMM10" s="586"/>
      <c r="AMN10" s="586"/>
      <c r="AMO10" s="586"/>
      <c r="AMP10" s="586"/>
      <c r="AMQ10" s="586"/>
      <c r="AMR10" s="586"/>
      <c r="AMS10" s="586"/>
      <c r="AMT10" s="586"/>
      <c r="AMU10" s="586"/>
      <c r="AMV10" s="586"/>
      <c r="AMW10" s="586"/>
      <c r="AMX10" s="586"/>
      <c r="AMY10" s="586"/>
      <c r="AMZ10" s="586"/>
      <c r="ANA10" s="586"/>
      <c r="ANB10" s="586"/>
      <c r="ANC10" s="586"/>
      <c r="AND10" s="586"/>
      <c r="ANE10" s="586"/>
      <c r="ANF10" s="586"/>
      <c r="ANG10" s="586"/>
      <c r="ANH10" s="586"/>
      <c r="ANI10" s="586"/>
      <c r="ANJ10" s="586"/>
    </row>
    <row r="11" spans="1:1071" s="114" customFormat="1" ht="15">
      <c r="A11" s="602" t="s">
        <v>8</v>
      </c>
      <c r="B11" s="581">
        <v>1.1964951679229063E-2</v>
      </c>
      <c r="C11" s="581">
        <v>1.6158338451646825E-2</v>
      </c>
      <c r="D11" s="581">
        <v>5.2492973915055918E-2</v>
      </c>
      <c r="E11" s="581">
        <v>-3.4405326830788563E-2</v>
      </c>
      <c r="F11" s="581">
        <v>1.8839868910280888E-2</v>
      </c>
      <c r="G11" s="581">
        <v>-5.7171915897768932E-2</v>
      </c>
      <c r="H11" s="581">
        <v>-3.8315559899382179E-2</v>
      </c>
      <c r="I11" s="581">
        <v>-1.8461474207398187E-2</v>
      </c>
      <c r="J11" s="581">
        <v>1.3748040879788759E-2</v>
      </c>
      <c r="K11" s="581">
        <v>6.6059906308355121E-2</v>
      </c>
      <c r="L11" s="581">
        <v>-6.358301053994575E-2</v>
      </c>
      <c r="M11" s="581">
        <v>1.2948358258197956E-3</v>
      </c>
      <c r="N11" s="581">
        <v>-4.1641796899265837E-2</v>
      </c>
      <c r="O11" s="581">
        <v>-1.8161728625859519E-2</v>
      </c>
      <c r="P11" s="581">
        <v>4.9948702390233413E-2</v>
      </c>
      <c r="Q11" s="581">
        <v>2.4899384879827346E-2</v>
      </c>
      <c r="R11" s="581">
        <v>1.762519137766172E-2</v>
      </c>
      <c r="S11" s="581">
        <v>2.2293072782552104E-2</v>
      </c>
      <c r="T11" s="581">
        <v>-5.1931901068857415E-2</v>
      </c>
      <c r="U11" s="581">
        <v>2.2270868104875996E-2</v>
      </c>
      <c r="V11" s="581">
        <v>3.1080407217608741E-2</v>
      </c>
      <c r="W11" s="581">
        <v>2.8430000267469113E-2</v>
      </c>
      <c r="X11" s="581">
        <v>4.143052477929543E-2</v>
      </c>
      <c r="Y11" s="581">
        <v>5.2324872690250102E-2</v>
      </c>
      <c r="Z11" s="581">
        <v>-3.3343720369433005E-2</v>
      </c>
      <c r="AA11" s="581">
        <v>-3.1039258985658069E-2</v>
      </c>
      <c r="AB11" s="581">
        <v>-8.0293236780579758E-3</v>
      </c>
      <c r="AC11" s="581">
        <v>8.5426227557943157E-3</v>
      </c>
      <c r="AD11" s="581">
        <v>4.1941125705260651E-2</v>
      </c>
      <c r="AE11" s="581">
        <v>-4.4429511665449728E-2</v>
      </c>
      <c r="AF11" s="581">
        <v>2.9560983497220583E-2</v>
      </c>
      <c r="AG11" s="581">
        <v>2.0641748953103889E-2</v>
      </c>
      <c r="AH11" s="581">
        <v>-4.7152425715212165E-2</v>
      </c>
      <c r="AI11" s="581">
        <v>-2.0251958866151831E-2</v>
      </c>
      <c r="AJ11" s="581">
        <v>-2.0478820690501331E-2</v>
      </c>
      <c r="AK11" s="581">
        <v>4.6578811475474602E-2</v>
      </c>
      <c r="AL11" s="581">
        <v>9.585611818778994E-2</v>
      </c>
      <c r="AM11" s="581">
        <v>-2.742630095202403E-2</v>
      </c>
      <c r="AN11" s="581">
        <v>-5.8837507009981471E-2</v>
      </c>
      <c r="AO11" s="581">
        <v>3.1829414032432668E-2</v>
      </c>
      <c r="AP11" s="581">
        <v>-2.835263608601668E-2</v>
      </c>
      <c r="AQ11" s="581">
        <v>1.2819272582402563E-2</v>
      </c>
      <c r="AR11" s="581">
        <v>-4.787675038374295E-2</v>
      </c>
      <c r="AS11" s="581">
        <v>5.393226937084683E-2</v>
      </c>
      <c r="AT11" s="581">
        <v>-1.1281170624599435E-2</v>
      </c>
      <c r="AU11" s="581">
        <v>-6.9015165573613979E-2</v>
      </c>
      <c r="AV11" s="581">
        <v>8.8358848087543018E-2</v>
      </c>
      <c r="AW11" s="581">
        <v>-3.1334615310921743E-2</v>
      </c>
      <c r="AX11" s="581">
        <v>5.0760412199295502E-2</v>
      </c>
      <c r="AY11" s="581">
        <v>-5.695500928033792E-2</v>
      </c>
      <c r="AZ11" s="581">
        <v>2.2772339613512216E-2</v>
      </c>
      <c r="BA11" s="581">
        <v>4.7405759975822415E-2</v>
      </c>
      <c r="BB11" s="581">
        <v>2.1913550798113191E-2</v>
      </c>
      <c r="BC11" s="581">
        <v>1.7356117145834959E-2</v>
      </c>
      <c r="BD11" s="581">
        <v>3.8647277929266588E-2</v>
      </c>
      <c r="BE11" s="581">
        <v>3.7427627610308933E-2</v>
      </c>
      <c r="BF11" s="581">
        <v>-2.2116287604537654E-2</v>
      </c>
      <c r="BG11" s="586">
        <v>1.277559829480901E-2</v>
      </c>
      <c r="BH11" s="581">
        <v>3.7371715619344048E-2</v>
      </c>
      <c r="BI11" s="581">
        <v>7.7669103009450291E-2</v>
      </c>
      <c r="BJ11" s="581">
        <v>-3.793317970977228E-2</v>
      </c>
      <c r="BK11" s="586">
        <v>-2.2910028684125283E-2</v>
      </c>
      <c r="BL11" s="581">
        <v>2.5476699781711076E-2</v>
      </c>
      <c r="BM11" s="581">
        <v>5.2045807636593278E-2</v>
      </c>
      <c r="BN11" s="586">
        <v>-2.531687631796975E-2</v>
      </c>
      <c r="BO11" s="586">
        <v>3.1076230825913376E-2</v>
      </c>
      <c r="BP11" s="586">
        <v>0.1250191398906475</v>
      </c>
      <c r="BQ11" s="586">
        <v>-3.9758416466379898E-2</v>
      </c>
      <c r="BR11" s="586">
        <v>-6.7850339615839861E-2</v>
      </c>
      <c r="BS11" s="586">
        <v>-2.8814847537672272E-2</v>
      </c>
      <c r="BT11" s="586">
        <v>9.0447570898901652E-3</v>
      </c>
      <c r="BU11" s="581">
        <v>3.0455087649856605E-3</v>
      </c>
      <c r="BV11" s="581">
        <v>-3.5513264947414913E-2</v>
      </c>
      <c r="BW11" s="581">
        <v>0.24162210728592015</v>
      </c>
      <c r="BX11" s="586">
        <v>0.11430068195321996</v>
      </c>
      <c r="BY11" s="586">
        <v>0.18679621362163812</v>
      </c>
      <c r="BZ11" s="581">
        <v>4.6905451668380449E-2</v>
      </c>
      <c r="CA11" s="581">
        <v>0.20003527225998541</v>
      </c>
      <c r="CB11" s="334"/>
      <c r="CC11" s="334"/>
      <c r="CD11" s="334"/>
      <c r="CE11" s="600"/>
      <c r="CF11" s="586"/>
      <c r="CG11" s="586"/>
      <c r="CH11" s="586"/>
      <c r="CI11" s="586"/>
      <c r="CJ11" s="581"/>
      <c r="CK11" s="581"/>
      <c r="CL11" s="581"/>
      <c r="CM11" s="581"/>
      <c r="CN11" s="581"/>
      <c r="CO11" s="581"/>
      <c r="CP11" s="581"/>
      <c r="CQ11" s="581"/>
      <c r="CR11" s="581"/>
      <c r="CS11" s="581"/>
      <c r="CT11" s="581"/>
      <c r="CU11" s="581"/>
      <c r="CV11" s="581"/>
      <c r="CW11" s="581"/>
      <c r="CX11" s="581"/>
      <c r="CY11" s="581"/>
      <c r="CZ11" s="581"/>
      <c r="DA11" s="581"/>
      <c r="DB11" s="581"/>
      <c r="DC11" s="581"/>
      <c r="DD11" s="581"/>
      <c r="DE11" s="581"/>
      <c r="DF11" s="581"/>
      <c r="DG11" s="586"/>
      <c r="DH11" s="586"/>
      <c r="DI11" s="586"/>
      <c r="DJ11" s="586"/>
      <c r="DK11" s="586"/>
      <c r="DL11" s="586"/>
      <c r="DM11" s="586"/>
      <c r="DN11" s="586"/>
      <c r="DO11" s="586"/>
      <c r="DP11" s="606"/>
      <c r="DQ11" s="586"/>
      <c r="DR11" s="586"/>
      <c r="DS11" s="586"/>
      <c r="DT11" s="586"/>
      <c r="DU11" s="606"/>
      <c r="DV11" s="586"/>
      <c r="DW11" s="586"/>
      <c r="DX11" s="586"/>
      <c r="DY11" s="586"/>
      <c r="DZ11" s="586"/>
      <c r="EA11" s="586"/>
      <c r="EB11" s="586"/>
      <c r="EC11" s="586"/>
      <c r="ED11" s="586"/>
      <c r="EE11" s="586"/>
      <c r="EF11" s="586"/>
      <c r="EG11" s="586"/>
      <c r="EH11" s="586"/>
      <c r="EI11" s="586"/>
      <c r="EJ11" s="586"/>
      <c r="EK11" s="586"/>
      <c r="EL11" s="586"/>
      <c r="EM11" s="586"/>
      <c r="EN11" s="586"/>
      <c r="EO11" s="586"/>
      <c r="EP11" s="586"/>
      <c r="EQ11" s="586"/>
      <c r="ER11" s="586"/>
      <c r="ES11" s="586"/>
      <c r="ET11" s="586"/>
      <c r="EU11" s="586"/>
      <c r="EV11" s="586"/>
      <c r="EW11" s="586"/>
      <c r="EX11" s="586"/>
      <c r="EY11" s="586"/>
      <c r="EZ11" s="586"/>
      <c r="FA11" s="586"/>
      <c r="FB11" s="586"/>
      <c r="FC11" s="586"/>
      <c r="FD11" s="586"/>
      <c r="FE11" s="586"/>
      <c r="FF11" s="586"/>
      <c r="FG11" s="586"/>
      <c r="FH11" s="586"/>
      <c r="FI11" s="586"/>
      <c r="FJ11" s="586"/>
      <c r="FK11" s="586"/>
      <c r="FL11" s="586"/>
      <c r="FM11" s="586"/>
      <c r="FN11" s="586"/>
      <c r="FO11" s="586"/>
      <c r="FP11" s="586"/>
      <c r="FQ11" s="586"/>
      <c r="FR11" s="586"/>
      <c r="FS11" s="586"/>
      <c r="FT11" s="586"/>
      <c r="FU11" s="586"/>
      <c r="FV11" s="586"/>
      <c r="FW11" s="586"/>
      <c r="FX11" s="586"/>
      <c r="FY11" s="586"/>
      <c r="FZ11" s="586"/>
      <c r="GA11" s="586"/>
      <c r="GB11" s="586"/>
      <c r="GC11" s="586"/>
      <c r="GD11" s="586"/>
      <c r="GE11" s="586"/>
      <c r="GF11" s="586"/>
      <c r="GG11" s="586"/>
      <c r="GH11" s="586"/>
      <c r="GI11" s="586"/>
      <c r="GJ11" s="586"/>
      <c r="GK11" s="586"/>
      <c r="GL11" s="586"/>
      <c r="GM11" s="586"/>
      <c r="GN11" s="586"/>
      <c r="GO11" s="586"/>
      <c r="GP11" s="586"/>
      <c r="GQ11" s="586"/>
      <c r="GR11" s="586"/>
      <c r="GS11" s="586"/>
      <c r="GT11" s="586"/>
      <c r="GU11" s="586"/>
      <c r="GV11" s="586"/>
      <c r="GW11" s="586"/>
      <c r="GX11" s="586"/>
      <c r="GY11" s="586"/>
      <c r="GZ11" s="586"/>
      <c r="HA11" s="586"/>
      <c r="HB11" s="586"/>
      <c r="HC11" s="586"/>
      <c r="HD11" s="586"/>
      <c r="HE11" s="586"/>
      <c r="HF11" s="586"/>
      <c r="HG11" s="586"/>
      <c r="HH11" s="586"/>
      <c r="HI11" s="586"/>
      <c r="HJ11" s="586"/>
      <c r="HK11" s="586"/>
      <c r="HL11" s="586"/>
      <c r="HM11" s="586"/>
      <c r="HN11" s="586"/>
      <c r="HO11" s="586"/>
      <c r="HP11" s="586"/>
      <c r="HQ11" s="586"/>
      <c r="HR11" s="586"/>
      <c r="HS11" s="586"/>
      <c r="HT11" s="586"/>
      <c r="HU11" s="586"/>
      <c r="HV11" s="586"/>
      <c r="HW11" s="586"/>
      <c r="HX11" s="586"/>
      <c r="HY11" s="586"/>
      <c r="HZ11" s="586"/>
      <c r="IA11" s="586"/>
      <c r="IB11" s="586"/>
      <c r="IC11" s="586"/>
      <c r="ID11" s="586"/>
      <c r="IE11" s="586"/>
      <c r="IF11" s="586"/>
      <c r="IG11" s="586"/>
      <c r="IH11" s="586"/>
      <c r="II11" s="586"/>
      <c r="IJ11" s="586"/>
      <c r="IK11" s="586"/>
      <c r="IL11" s="586"/>
      <c r="IM11" s="586"/>
      <c r="IN11" s="586"/>
      <c r="IO11" s="586"/>
      <c r="IP11" s="586"/>
      <c r="IQ11" s="586"/>
      <c r="IR11" s="586"/>
      <c r="IS11" s="586"/>
      <c r="IT11" s="586"/>
      <c r="IU11" s="586"/>
      <c r="IV11" s="586"/>
      <c r="IW11" s="586"/>
      <c r="IX11" s="586"/>
      <c r="IY11" s="586"/>
      <c r="IZ11" s="586"/>
      <c r="JA11" s="586"/>
      <c r="JB11" s="586"/>
      <c r="JC11" s="586"/>
      <c r="JD11" s="586"/>
      <c r="JE11" s="586"/>
      <c r="JF11" s="586"/>
      <c r="JG11" s="586"/>
      <c r="JH11" s="586"/>
      <c r="JI11" s="586"/>
      <c r="JJ11" s="586"/>
      <c r="JK11" s="586"/>
      <c r="JL11" s="586"/>
      <c r="JM11" s="586"/>
      <c r="JN11" s="586"/>
      <c r="JO11" s="586"/>
      <c r="JP11" s="586"/>
      <c r="JQ11" s="586"/>
      <c r="JR11" s="586"/>
      <c r="JS11" s="586"/>
      <c r="JT11" s="586"/>
      <c r="JU11" s="586"/>
      <c r="JV11" s="586"/>
      <c r="JW11" s="586"/>
      <c r="JX11" s="586"/>
      <c r="JY11" s="586"/>
      <c r="JZ11" s="586"/>
      <c r="KA11" s="586"/>
      <c r="KB11" s="586"/>
      <c r="KC11" s="586"/>
      <c r="KD11" s="586"/>
      <c r="KE11" s="586"/>
      <c r="KF11" s="586"/>
      <c r="KG11" s="586"/>
      <c r="KH11" s="586"/>
      <c r="KI11" s="586"/>
      <c r="KJ11" s="586"/>
      <c r="KK11" s="586"/>
      <c r="KL11" s="586"/>
      <c r="KM11" s="586"/>
      <c r="KN11" s="586"/>
      <c r="KO11" s="586"/>
      <c r="KP11" s="586"/>
      <c r="KQ11" s="586"/>
      <c r="KR11" s="586"/>
      <c r="KS11" s="586"/>
      <c r="KT11" s="586"/>
      <c r="KU11" s="586"/>
      <c r="KV11" s="586"/>
      <c r="KW11" s="586"/>
      <c r="KX11" s="586"/>
      <c r="KY11" s="586"/>
      <c r="KZ11" s="586"/>
      <c r="LA11" s="586"/>
      <c r="LB11" s="586"/>
      <c r="LC11" s="586"/>
      <c r="LD11" s="586"/>
      <c r="LE11" s="586"/>
      <c r="LF11" s="586"/>
      <c r="LG11" s="586"/>
      <c r="LH11" s="586"/>
      <c r="LI11" s="586"/>
      <c r="LJ11" s="586"/>
      <c r="LK11" s="586"/>
      <c r="LL11" s="586"/>
      <c r="LM11" s="586"/>
      <c r="LN11" s="586"/>
      <c r="LO11" s="586"/>
      <c r="LP11" s="586"/>
      <c r="LQ11" s="586"/>
      <c r="LR11" s="586"/>
      <c r="LS11" s="586"/>
      <c r="LT11" s="586"/>
      <c r="LU11" s="586"/>
      <c r="LV11" s="586"/>
      <c r="LW11" s="586"/>
      <c r="LX11" s="586"/>
      <c r="LY11" s="586"/>
      <c r="LZ11" s="586"/>
      <c r="MA11" s="586"/>
      <c r="MB11" s="586"/>
      <c r="MC11" s="586"/>
      <c r="MD11" s="586"/>
      <c r="ME11" s="586"/>
      <c r="MF11" s="586"/>
      <c r="MG11" s="586"/>
      <c r="MH11" s="586"/>
      <c r="MI11" s="586"/>
      <c r="MJ11" s="586"/>
      <c r="MK11" s="586"/>
      <c r="ML11" s="586"/>
      <c r="MM11" s="586"/>
      <c r="MN11" s="586"/>
      <c r="MO11" s="586"/>
      <c r="MP11" s="586"/>
      <c r="MQ11" s="586"/>
      <c r="MR11" s="586"/>
      <c r="MS11" s="586"/>
      <c r="MT11" s="586"/>
      <c r="MU11" s="586"/>
      <c r="MV11" s="586"/>
      <c r="MW11" s="586"/>
      <c r="MX11" s="586"/>
      <c r="MY11" s="586"/>
      <c r="MZ11" s="586"/>
      <c r="NA11" s="586"/>
      <c r="NB11" s="586"/>
      <c r="NC11" s="586"/>
      <c r="ND11" s="586"/>
      <c r="NE11" s="586"/>
      <c r="NF11" s="586"/>
      <c r="NG11" s="586"/>
      <c r="NH11" s="586"/>
      <c r="NI11" s="586"/>
      <c r="NJ11" s="586"/>
      <c r="NK11" s="586"/>
      <c r="NL11" s="586"/>
      <c r="NM11" s="586"/>
      <c r="NN11" s="586"/>
      <c r="NO11" s="586"/>
      <c r="NP11" s="586"/>
      <c r="NQ11" s="586"/>
      <c r="NR11" s="586"/>
      <c r="NS11" s="586"/>
      <c r="NT11" s="586"/>
      <c r="NU11" s="586"/>
      <c r="NV11" s="586"/>
      <c r="NW11" s="586"/>
      <c r="NX11" s="586"/>
      <c r="NY11" s="586"/>
      <c r="NZ11" s="586"/>
      <c r="OA11" s="586"/>
      <c r="OB11" s="586"/>
      <c r="OC11" s="586"/>
      <c r="OD11" s="586"/>
      <c r="OE11" s="586"/>
      <c r="OF11" s="586"/>
      <c r="OG11" s="586"/>
      <c r="OH11" s="586"/>
      <c r="OI11" s="586"/>
      <c r="OJ11" s="586"/>
      <c r="OK11" s="586"/>
      <c r="OL11" s="586"/>
      <c r="OM11" s="586"/>
      <c r="ON11" s="586"/>
      <c r="OO11" s="586"/>
      <c r="OP11" s="586"/>
      <c r="OQ11" s="586"/>
      <c r="OR11" s="586"/>
      <c r="OS11" s="586"/>
      <c r="OT11" s="586"/>
      <c r="OU11" s="586"/>
      <c r="OV11" s="586"/>
      <c r="OW11" s="586"/>
      <c r="OX11" s="586"/>
      <c r="OY11" s="586"/>
      <c r="OZ11" s="586"/>
      <c r="PA11" s="586"/>
      <c r="PB11" s="586"/>
      <c r="PC11" s="586"/>
      <c r="PD11" s="586"/>
      <c r="PE11" s="586"/>
      <c r="PF11" s="586"/>
      <c r="PG11" s="586"/>
      <c r="PH11" s="586"/>
      <c r="PI11" s="586"/>
      <c r="PJ11" s="586"/>
      <c r="PK11" s="586"/>
      <c r="PL11" s="586"/>
      <c r="PM11" s="586"/>
      <c r="PN11" s="586"/>
      <c r="PO11" s="586"/>
      <c r="PP11" s="586"/>
      <c r="PQ11" s="586"/>
      <c r="PR11" s="586"/>
      <c r="PS11" s="586"/>
      <c r="PT11" s="586"/>
      <c r="PU11" s="586"/>
      <c r="PV11" s="586"/>
      <c r="PW11" s="586"/>
      <c r="PX11" s="586"/>
      <c r="PY11" s="586"/>
      <c r="PZ11" s="586"/>
      <c r="QA11" s="586"/>
      <c r="QB11" s="586"/>
      <c r="QC11" s="586"/>
      <c r="QD11" s="586"/>
      <c r="QE11" s="586"/>
      <c r="QF11" s="586"/>
      <c r="QG11" s="586"/>
      <c r="QH11" s="586"/>
      <c r="QI11" s="586"/>
      <c r="QJ11" s="586"/>
      <c r="QK11" s="586"/>
      <c r="QL11" s="586"/>
      <c r="QM11" s="586"/>
      <c r="QN11" s="586"/>
      <c r="QO11" s="586"/>
      <c r="QP11" s="586"/>
      <c r="QQ11" s="586"/>
      <c r="QR11" s="586"/>
      <c r="QS11" s="586"/>
      <c r="QT11" s="586"/>
      <c r="QU11" s="586"/>
      <c r="QV11" s="586"/>
      <c r="QW11" s="586"/>
      <c r="QX11" s="586"/>
      <c r="QY11" s="586"/>
      <c r="QZ11" s="586"/>
      <c r="RA11" s="586"/>
      <c r="RB11" s="586"/>
      <c r="RC11" s="586"/>
      <c r="RD11" s="586"/>
      <c r="RE11" s="586"/>
      <c r="RF11" s="586"/>
      <c r="RG11" s="586"/>
      <c r="RH11" s="586"/>
      <c r="RI11" s="586"/>
      <c r="RJ11" s="586"/>
      <c r="RK11" s="586"/>
      <c r="RL11" s="586"/>
      <c r="RM11" s="586"/>
      <c r="RN11" s="586"/>
      <c r="RO11" s="586"/>
      <c r="RP11" s="586"/>
      <c r="RQ11" s="586"/>
      <c r="RR11" s="586"/>
      <c r="RS11" s="586"/>
      <c r="RT11" s="586"/>
      <c r="RU11" s="586"/>
      <c r="RV11" s="586"/>
      <c r="RW11" s="586"/>
      <c r="RX11" s="586"/>
      <c r="RY11" s="586"/>
      <c r="RZ11" s="586"/>
      <c r="SA11" s="586"/>
      <c r="SB11" s="586"/>
      <c r="SC11" s="586"/>
      <c r="SD11" s="586"/>
      <c r="SE11" s="586"/>
      <c r="SF11" s="586"/>
      <c r="SG11" s="586"/>
      <c r="SH11" s="586"/>
      <c r="SI11" s="586"/>
      <c r="SJ11" s="586"/>
      <c r="SK11" s="586"/>
      <c r="SL11" s="586"/>
      <c r="SM11" s="586"/>
      <c r="SN11" s="586"/>
      <c r="SO11" s="586"/>
      <c r="SP11" s="586"/>
      <c r="SQ11" s="586"/>
      <c r="SR11" s="586"/>
      <c r="SS11" s="586"/>
      <c r="ST11" s="586"/>
      <c r="SU11" s="586"/>
      <c r="SV11" s="586"/>
      <c r="SW11" s="586"/>
      <c r="SX11" s="586"/>
      <c r="SY11" s="586"/>
      <c r="SZ11" s="586"/>
      <c r="TA11" s="586"/>
      <c r="TB11" s="586"/>
      <c r="TC11" s="586"/>
      <c r="TD11" s="586"/>
      <c r="TE11" s="586"/>
      <c r="TF11" s="586"/>
      <c r="TG11" s="586"/>
      <c r="TH11" s="586"/>
      <c r="TI11" s="586"/>
      <c r="TJ11" s="586"/>
      <c r="TK11" s="586"/>
      <c r="TL11" s="586"/>
      <c r="TM11" s="586"/>
      <c r="TN11" s="586"/>
      <c r="TO11" s="586"/>
      <c r="TP11" s="586"/>
      <c r="TQ11" s="586"/>
      <c r="TR11" s="586"/>
      <c r="TS11" s="586"/>
      <c r="TT11" s="586"/>
      <c r="TU11" s="586"/>
      <c r="TV11" s="586"/>
      <c r="TW11" s="586"/>
      <c r="TX11" s="586"/>
      <c r="TY11" s="586"/>
      <c r="TZ11" s="586"/>
      <c r="UA11" s="586"/>
      <c r="UB11" s="586"/>
      <c r="UC11" s="586"/>
      <c r="UD11" s="586"/>
      <c r="UE11" s="586"/>
      <c r="UF11" s="586"/>
      <c r="UG11" s="586"/>
      <c r="UH11" s="586"/>
      <c r="UI11" s="586"/>
      <c r="UJ11" s="586"/>
      <c r="UK11" s="586"/>
      <c r="UL11" s="586"/>
      <c r="UM11" s="586"/>
      <c r="UN11" s="586"/>
      <c r="UO11" s="586"/>
      <c r="UP11" s="586"/>
      <c r="UQ11" s="586"/>
      <c r="UR11" s="586"/>
      <c r="US11" s="586"/>
      <c r="UT11" s="586"/>
      <c r="UU11" s="586"/>
      <c r="UV11" s="586"/>
      <c r="UW11" s="586"/>
      <c r="UX11" s="586"/>
      <c r="UY11" s="586"/>
      <c r="UZ11" s="586"/>
      <c r="VA11" s="586"/>
      <c r="VB11" s="586"/>
      <c r="VC11" s="586"/>
      <c r="VD11" s="586"/>
      <c r="VE11" s="586"/>
      <c r="VF11" s="586"/>
      <c r="VG11" s="586"/>
      <c r="VH11" s="586"/>
      <c r="VI11" s="586"/>
      <c r="VJ11" s="586"/>
      <c r="VK11" s="586"/>
      <c r="VL11" s="586"/>
      <c r="VM11" s="586"/>
      <c r="VN11" s="586"/>
      <c r="VO11" s="586"/>
      <c r="VP11" s="586"/>
      <c r="VQ11" s="586"/>
      <c r="VR11" s="586"/>
      <c r="VS11" s="586"/>
      <c r="VT11" s="586"/>
      <c r="VU11" s="586"/>
      <c r="VV11" s="586"/>
      <c r="VW11" s="586"/>
      <c r="VX11" s="586"/>
      <c r="VY11" s="586"/>
      <c r="VZ11" s="586"/>
      <c r="WA11" s="586"/>
      <c r="WB11" s="586"/>
      <c r="WC11" s="586"/>
      <c r="WD11" s="586"/>
      <c r="WE11" s="586"/>
      <c r="WF11" s="586"/>
      <c r="WG11" s="586"/>
      <c r="WH11" s="586"/>
      <c r="WI11" s="586"/>
      <c r="WJ11" s="586"/>
      <c r="WK11" s="586"/>
      <c r="WL11" s="586"/>
      <c r="WM11" s="586"/>
      <c r="WN11" s="586"/>
      <c r="WO11" s="586"/>
      <c r="WP11" s="586"/>
      <c r="WQ11" s="586"/>
      <c r="WR11" s="586"/>
      <c r="WS11" s="586"/>
      <c r="WT11" s="586"/>
      <c r="WU11" s="586"/>
      <c r="WV11" s="586"/>
      <c r="WW11" s="586"/>
      <c r="WX11" s="586"/>
      <c r="WY11" s="586"/>
      <c r="WZ11" s="586"/>
      <c r="XA11" s="586"/>
      <c r="XB11" s="586"/>
      <c r="XC11" s="586"/>
      <c r="XD11" s="586"/>
      <c r="XE11" s="586"/>
      <c r="XF11" s="586"/>
      <c r="XG11" s="586"/>
      <c r="XH11" s="586"/>
      <c r="XI11" s="586"/>
      <c r="XJ11" s="586"/>
      <c r="XK11" s="586"/>
      <c r="XL11" s="586"/>
      <c r="XM11" s="586"/>
      <c r="XN11" s="586"/>
      <c r="XO11" s="586"/>
      <c r="XP11" s="586"/>
      <c r="XQ11" s="586"/>
      <c r="XR11" s="586"/>
      <c r="XS11" s="586"/>
      <c r="XT11" s="586"/>
      <c r="XU11" s="586"/>
      <c r="XV11" s="586"/>
      <c r="XW11" s="586"/>
      <c r="XX11" s="586"/>
      <c r="XY11" s="586"/>
      <c r="XZ11" s="586"/>
      <c r="YA11" s="586"/>
      <c r="YB11" s="586"/>
      <c r="YC11" s="586"/>
      <c r="YD11" s="586"/>
      <c r="YE11" s="586"/>
      <c r="YF11" s="586"/>
      <c r="YG11" s="586"/>
      <c r="YH11" s="586"/>
      <c r="YI11" s="586"/>
      <c r="YJ11" s="586"/>
      <c r="YK11" s="586"/>
      <c r="YL11" s="586"/>
      <c r="YM11" s="586"/>
      <c r="YN11" s="586"/>
      <c r="YO11" s="586"/>
      <c r="YP11" s="586"/>
      <c r="YQ11" s="586"/>
      <c r="YR11" s="586"/>
      <c r="YS11" s="586"/>
      <c r="YT11" s="586"/>
      <c r="YU11" s="586"/>
      <c r="YV11" s="586"/>
      <c r="YW11" s="586"/>
      <c r="YX11" s="586"/>
      <c r="YY11" s="586"/>
      <c r="YZ11" s="586"/>
      <c r="ZA11" s="586"/>
      <c r="ZB11" s="586"/>
      <c r="ZC11" s="586"/>
      <c r="ZD11" s="586"/>
      <c r="ZE11" s="586"/>
      <c r="ZF11" s="586"/>
      <c r="ZG11" s="586"/>
      <c r="ZH11" s="586"/>
      <c r="ZI11" s="586"/>
      <c r="ZJ11" s="586"/>
      <c r="ZK11" s="586"/>
      <c r="ZL11" s="586"/>
      <c r="ZM11" s="586"/>
      <c r="ZN11" s="586"/>
      <c r="ZO11" s="586"/>
      <c r="ZP11" s="586"/>
      <c r="ZQ11" s="586"/>
      <c r="ZR11" s="586"/>
      <c r="ZS11" s="586"/>
      <c r="ZT11" s="586"/>
      <c r="ZU11" s="586"/>
      <c r="ZV11" s="586"/>
      <c r="ZW11" s="586"/>
      <c r="ZX11" s="586"/>
      <c r="ZY11" s="586"/>
      <c r="ZZ11" s="586"/>
      <c r="AAA11" s="586"/>
      <c r="AAB11" s="586"/>
      <c r="AAC11" s="586"/>
      <c r="AAD11" s="586"/>
      <c r="AAE11" s="586"/>
      <c r="AAF11" s="586"/>
      <c r="AAG11" s="586"/>
      <c r="AAH11" s="586"/>
      <c r="AAI11" s="586"/>
      <c r="AAJ11" s="586"/>
      <c r="AAK11" s="586"/>
      <c r="AAL11" s="586"/>
      <c r="AAM11" s="586"/>
      <c r="AAN11" s="586"/>
      <c r="AAO11" s="586"/>
      <c r="AAP11" s="586"/>
      <c r="AAQ11" s="586"/>
      <c r="AAR11" s="586"/>
      <c r="AAS11" s="586"/>
      <c r="AAT11" s="586"/>
      <c r="AAU11" s="586"/>
      <c r="AAV11" s="586"/>
      <c r="AAW11" s="586"/>
      <c r="AAX11" s="586"/>
      <c r="AAY11" s="586"/>
      <c r="AAZ11" s="586"/>
      <c r="ABA11" s="586"/>
      <c r="ABB11" s="586"/>
      <c r="ABC11" s="586"/>
      <c r="ABD11" s="586"/>
      <c r="ABE11" s="586"/>
      <c r="ABF11" s="586"/>
      <c r="ABG11" s="586"/>
      <c r="ABH11" s="586"/>
      <c r="ABI11" s="586"/>
      <c r="ABJ11" s="586"/>
      <c r="ABK11" s="586"/>
      <c r="ABL11" s="586"/>
      <c r="ABM11" s="586"/>
      <c r="ABN11" s="586"/>
      <c r="ABO11" s="586"/>
      <c r="ABP11" s="586"/>
      <c r="ABQ11" s="586"/>
      <c r="ABR11" s="586"/>
      <c r="ABS11" s="586"/>
      <c r="ABT11" s="586"/>
      <c r="ABU11" s="586"/>
      <c r="ABV11" s="586"/>
      <c r="ABW11" s="586"/>
      <c r="ABX11" s="586"/>
      <c r="ABY11" s="586"/>
      <c r="ABZ11" s="586"/>
      <c r="ACA11" s="586"/>
      <c r="ACB11" s="586"/>
      <c r="ACC11" s="586"/>
      <c r="ACD11" s="586"/>
      <c r="ACE11" s="586"/>
      <c r="ACF11" s="586"/>
      <c r="ACG11" s="586"/>
      <c r="ACH11" s="586"/>
      <c r="ACI11" s="586"/>
      <c r="ACJ11" s="586"/>
      <c r="ACK11" s="586"/>
      <c r="ACL11" s="586"/>
      <c r="ACM11" s="586"/>
      <c r="ACN11" s="586"/>
      <c r="ACO11" s="586"/>
      <c r="ACP11" s="586"/>
      <c r="ACQ11" s="586"/>
      <c r="ACR11" s="586"/>
      <c r="ACS11" s="586"/>
      <c r="ACT11" s="586"/>
      <c r="ACU11" s="586"/>
      <c r="ACV11" s="586"/>
      <c r="ACW11" s="586"/>
      <c r="ACX11" s="586"/>
      <c r="ACY11" s="586"/>
      <c r="ACZ11" s="586"/>
      <c r="ADA11" s="586"/>
      <c r="ADB11" s="586"/>
      <c r="ADC11" s="586"/>
      <c r="ADD11" s="586"/>
      <c r="ADE11" s="586"/>
      <c r="ADF11" s="586"/>
      <c r="ADG11" s="586"/>
      <c r="ADH11" s="586"/>
      <c r="ADI11" s="586"/>
      <c r="ADJ11" s="586"/>
      <c r="ADK11" s="586"/>
      <c r="ADL11" s="586"/>
      <c r="ADM11" s="586"/>
      <c r="ADN11" s="586"/>
      <c r="ADO11" s="586"/>
      <c r="ADP11" s="586"/>
      <c r="ADQ11" s="586"/>
      <c r="ADR11" s="586"/>
      <c r="ADS11" s="586"/>
      <c r="ADT11" s="586"/>
      <c r="ADU11" s="586"/>
      <c r="ADV11" s="586"/>
      <c r="ADW11" s="586"/>
      <c r="ADX11" s="586"/>
      <c r="ADY11" s="586"/>
      <c r="ADZ11" s="586"/>
      <c r="AEA11" s="586"/>
      <c r="AEB11" s="586"/>
      <c r="AEC11" s="586"/>
      <c r="AED11" s="586"/>
      <c r="AEE11" s="586"/>
      <c r="AEF11" s="586"/>
      <c r="AEG11" s="586"/>
      <c r="AEH11" s="586"/>
      <c r="AEI11" s="586"/>
      <c r="AEJ11" s="586"/>
      <c r="AEK11" s="586"/>
      <c r="AEL11" s="586"/>
      <c r="AEM11" s="586"/>
      <c r="AEN11" s="586"/>
      <c r="AEO11" s="586"/>
      <c r="AEP11" s="586"/>
      <c r="AEQ11" s="586"/>
      <c r="AER11" s="586"/>
      <c r="AES11" s="586"/>
      <c r="AET11" s="586"/>
      <c r="AEU11" s="586"/>
      <c r="AEV11" s="586"/>
      <c r="AEW11" s="586"/>
      <c r="AEX11" s="586"/>
      <c r="AEY11" s="586"/>
      <c r="AEZ11" s="586"/>
      <c r="AFA11" s="586"/>
      <c r="AFB11" s="586"/>
      <c r="AFC11" s="586"/>
      <c r="AFD11" s="586"/>
      <c r="AFE11" s="586"/>
      <c r="AFF11" s="586"/>
      <c r="AFG11" s="586"/>
      <c r="AFH11" s="586"/>
      <c r="AFI11" s="586"/>
      <c r="AFJ11" s="586"/>
      <c r="AFK11" s="586"/>
      <c r="AFL11" s="586"/>
      <c r="AFM11" s="586"/>
      <c r="AFN11" s="586"/>
      <c r="AFO11" s="586"/>
      <c r="AFP11" s="586"/>
      <c r="AFQ11" s="586"/>
      <c r="AFR11" s="586"/>
      <c r="AFS11" s="586"/>
      <c r="AFT11" s="586"/>
      <c r="AFU11" s="586"/>
      <c r="AFV11" s="586"/>
      <c r="AFW11" s="586"/>
      <c r="AFX11" s="586"/>
      <c r="AFY11" s="586"/>
      <c r="AFZ11" s="586"/>
      <c r="AGA11" s="586"/>
      <c r="AGB11" s="586"/>
      <c r="AGC11" s="586"/>
      <c r="AGD11" s="586"/>
      <c r="AGE11" s="586"/>
      <c r="AGF11" s="586"/>
      <c r="AGG11" s="586"/>
      <c r="AGH11" s="586"/>
      <c r="AGI11" s="586"/>
      <c r="AGJ11" s="586"/>
      <c r="AGK11" s="586"/>
      <c r="AGL11" s="586"/>
      <c r="AGM11" s="586"/>
      <c r="AGN11" s="586"/>
      <c r="AGO11" s="586"/>
      <c r="AGP11" s="586"/>
      <c r="AGQ11" s="586"/>
      <c r="AGR11" s="586"/>
      <c r="AGS11" s="586"/>
      <c r="AGT11" s="586"/>
      <c r="AGU11" s="586"/>
      <c r="AGV11" s="586"/>
      <c r="AGW11" s="586"/>
      <c r="AGX11" s="586"/>
      <c r="AGY11" s="586"/>
      <c r="AGZ11" s="586"/>
      <c r="AHA11" s="586"/>
      <c r="AHB11" s="586"/>
      <c r="AHC11" s="586"/>
      <c r="AHD11" s="586"/>
      <c r="AHE11" s="586"/>
      <c r="AHF11" s="586"/>
      <c r="AHG11" s="586"/>
      <c r="AHH11" s="586"/>
      <c r="AHI11" s="586"/>
      <c r="AHJ11" s="586"/>
      <c r="AHK11" s="586"/>
      <c r="AHL11" s="586"/>
      <c r="AHM11" s="586"/>
      <c r="AHN11" s="586"/>
      <c r="AHO11" s="586"/>
      <c r="AHP11" s="586"/>
      <c r="AHQ11" s="586"/>
      <c r="AHR11" s="586"/>
      <c r="AHS11" s="586"/>
      <c r="AHT11" s="586"/>
      <c r="AHU11" s="586"/>
      <c r="AHV11" s="586"/>
      <c r="AHW11" s="586"/>
      <c r="AHX11" s="586"/>
      <c r="AHY11" s="586"/>
      <c r="AHZ11" s="586"/>
      <c r="AIA11" s="586"/>
      <c r="AIB11" s="586"/>
      <c r="AIC11" s="586"/>
      <c r="AID11" s="586"/>
      <c r="AIE11" s="586"/>
      <c r="AIF11" s="586"/>
      <c r="AIG11" s="586"/>
      <c r="AIH11" s="586"/>
      <c r="AII11" s="586"/>
      <c r="AIJ11" s="586"/>
      <c r="AIK11" s="586"/>
      <c r="AIL11" s="586"/>
      <c r="AIM11" s="586"/>
      <c r="AIN11" s="586"/>
      <c r="AIO11" s="586"/>
      <c r="AIP11" s="586"/>
      <c r="AIQ11" s="586"/>
      <c r="AIR11" s="586"/>
      <c r="AIS11" s="586"/>
      <c r="AIT11" s="586"/>
      <c r="AIU11" s="586"/>
      <c r="AIV11" s="586"/>
      <c r="AIW11" s="586"/>
      <c r="AIX11" s="586"/>
      <c r="AIY11" s="586"/>
      <c r="AIZ11" s="586"/>
      <c r="AJA11" s="586"/>
      <c r="AJB11" s="586"/>
      <c r="AJC11" s="586"/>
      <c r="AJD11" s="586"/>
      <c r="AJE11" s="586"/>
      <c r="AJF11" s="586"/>
      <c r="AJG11" s="586"/>
      <c r="AJH11" s="586"/>
      <c r="AJI11" s="586"/>
      <c r="AJJ11" s="586"/>
      <c r="AJK11" s="586"/>
      <c r="AJL11" s="586"/>
      <c r="AJM11" s="586"/>
      <c r="AJN11" s="586"/>
      <c r="AJO11" s="586"/>
      <c r="AJP11" s="586"/>
      <c r="AJQ11" s="586"/>
      <c r="AJR11" s="586"/>
      <c r="AJS11" s="586"/>
      <c r="AJT11" s="586"/>
      <c r="AJU11" s="586"/>
      <c r="AJV11" s="586"/>
      <c r="AJW11" s="586"/>
      <c r="AJX11" s="586"/>
      <c r="AJY11" s="586"/>
      <c r="AJZ11" s="586"/>
      <c r="AKA11" s="586"/>
      <c r="AKB11" s="586"/>
      <c r="AKC11" s="586"/>
      <c r="AKD11" s="586"/>
      <c r="AKE11" s="586"/>
      <c r="AKF11" s="586"/>
      <c r="AKG11" s="586"/>
      <c r="AKH11" s="586"/>
      <c r="AKI11" s="586"/>
      <c r="AKJ11" s="586"/>
      <c r="AKK11" s="586"/>
      <c r="AKL11" s="586"/>
      <c r="AKM11" s="586"/>
      <c r="AKN11" s="586"/>
      <c r="AKO11" s="586"/>
      <c r="AKP11" s="586"/>
      <c r="AKQ11" s="586"/>
      <c r="AKR11" s="586"/>
      <c r="AKS11" s="586"/>
      <c r="AKT11" s="586"/>
      <c r="AKU11" s="586"/>
      <c r="AKV11" s="586"/>
      <c r="AKW11" s="586"/>
      <c r="AKX11" s="586"/>
      <c r="AKY11" s="586"/>
      <c r="AKZ11" s="586"/>
      <c r="ALA11" s="586"/>
      <c r="ALB11" s="586"/>
      <c r="ALC11" s="586"/>
      <c r="ALD11" s="586"/>
      <c r="ALE11" s="586"/>
      <c r="ALF11" s="586"/>
      <c r="ALG11" s="586"/>
      <c r="ALH11" s="586"/>
      <c r="ALI11" s="586"/>
      <c r="ALJ11" s="586"/>
      <c r="ALK11" s="586"/>
      <c r="ALL11" s="586"/>
      <c r="ALM11" s="586"/>
      <c r="ALN11" s="586"/>
      <c r="ALO11" s="586"/>
      <c r="ALP11" s="586"/>
      <c r="ALQ11" s="586"/>
      <c r="ALR11" s="586"/>
      <c r="ALS11" s="586"/>
      <c r="ALT11" s="586"/>
      <c r="ALU11" s="586"/>
      <c r="ALV11" s="586"/>
      <c r="ALW11" s="586"/>
      <c r="ALX11" s="586"/>
      <c r="ALY11" s="586"/>
      <c r="ALZ11" s="586"/>
      <c r="AMA11" s="586"/>
      <c r="AMB11" s="586"/>
      <c r="AMC11" s="586"/>
      <c r="AMD11" s="586"/>
      <c r="AME11" s="586"/>
      <c r="AMF11" s="586"/>
      <c r="AMG11" s="586"/>
      <c r="AMH11" s="586"/>
      <c r="AMI11" s="586"/>
      <c r="AMJ11" s="586"/>
      <c r="AMK11" s="586"/>
      <c r="AML11" s="586"/>
      <c r="AMM11" s="586"/>
      <c r="AMN11" s="586"/>
      <c r="AMO11" s="586"/>
      <c r="AMP11" s="586"/>
      <c r="AMQ11" s="586"/>
      <c r="AMR11" s="586"/>
      <c r="AMS11" s="586"/>
      <c r="AMT11" s="586"/>
      <c r="AMU11" s="586"/>
      <c r="AMV11" s="586"/>
      <c r="AMW11" s="586"/>
      <c r="AMX11" s="586"/>
      <c r="AMY11" s="586"/>
      <c r="AMZ11" s="586"/>
      <c r="ANA11" s="586"/>
      <c r="ANB11" s="586"/>
      <c r="ANC11" s="586"/>
      <c r="AND11" s="586"/>
      <c r="ANE11" s="586"/>
      <c r="ANF11" s="586"/>
      <c r="ANG11" s="586"/>
      <c r="ANH11" s="586"/>
      <c r="ANI11" s="586"/>
      <c r="ANJ11" s="586"/>
    </row>
    <row r="12" spans="1:1071" s="114" customFormat="1" ht="15">
      <c r="A12" s="602" t="s">
        <v>9</v>
      </c>
      <c r="B12" s="581">
        <v>0.11488702750253843</v>
      </c>
      <c r="C12" s="581">
        <v>3.6440613618160533E-4</v>
      </c>
      <c r="D12" s="581">
        <v>2.9821518175996209E-2</v>
      </c>
      <c r="E12" s="581">
        <v>-1.5858112459481433E-3</v>
      </c>
      <c r="F12" s="581">
        <v>3.0763043544510538E-2</v>
      </c>
      <c r="G12" s="581">
        <v>4.293008393706832E-2</v>
      </c>
      <c r="H12" s="581">
        <v>-2.2121039646203045E-2</v>
      </c>
      <c r="I12" s="581">
        <v>-4.3129632442738153E-2</v>
      </c>
      <c r="J12" s="581">
        <v>1.2776369652255593E-2</v>
      </c>
      <c r="K12" s="581">
        <v>6.39816140742544E-2</v>
      </c>
      <c r="L12" s="581">
        <v>-5.5802402438733356E-2</v>
      </c>
      <c r="M12" s="581">
        <v>0.1015816685746207</v>
      </c>
      <c r="N12" s="581">
        <v>2.6684906454489177E-2</v>
      </c>
      <c r="O12" s="581">
        <v>-6.6554054745500135E-3</v>
      </c>
      <c r="P12" s="581">
        <v>4.3632226397672946E-2</v>
      </c>
      <c r="Q12" s="581">
        <v>6.3140818879492411E-2</v>
      </c>
      <c r="R12" s="581">
        <v>-1.0144753450750832E-2</v>
      </c>
      <c r="S12" s="581">
        <v>3.0082637024998915E-2</v>
      </c>
      <c r="T12" s="581">
        <v>-4.3115089496838566E-2</v>
      </c>
      <c r="U12" s="581">
        <v>4.6674795304301631E-2</v>
      </c>
      <c r="V12" s="581">
        <v>3.9582421707829329E-2</v>
      </c>
      <c r="W12" s="581">
        <v>2.9039135132528537E-2</v>
      </c>
      <c r="X12" s="581">
        <v>5.2521982107889276E-2</v>
      </c>
      <c r="Y12" s="581">
        <v>0.1067982001848502</v>
      </c>
      <c r="Z12" s="581">
        <v>-2.6240513136994381E-2</v>
      </c>
      <c r="AA12" s="581">
        <v>-3.2451740736831436E-2</v>
      </c>
      <c r="AB12" s="581">
        <v>-2.8624433516729497E-2</v>
      </c>
      <c r="AC12" s="581">
        <v>4.7029507662873504E-2</v>
      </c>
      <c r="AD12" s="581">
        <v>6.5283127400585617E-2</v>
      </c>
      <c r="AE12" s="581">
        <v>-4.4788242450405913E-2</v>
      </c>
      <c r="AF12" s="581">
        <v>3.0158495191791035E-2</v>
      </c>
      <c r="AG12" s="581">
        <v>-9.7375727434082737E-2</v>
      </c>
      <c r="AH12" s="581">
        <v>-2.447385862666962E-2</v>
      </c>
      <c r="AI12" s="581">
        <v>6.6983006989542515E-2</v>
      </c>
      <c r="AJ12" s="581">
        <v>-5.4265753960040297E-2</v>
      </c>
      <c r="AK12" s="581">
        <v>6.8301634773116682E-2</v>
      </c>
      <c r="AL12" s="581">
        <v>0.11800652108022569</v>
      </c>
      <c r="AM12" s="581">
        <v>-7.9278825231508643E-2</v>
      </c>
      <c r="AN12" s="581">
        <v>-2.1822809820519873E-2</v>
      </c>
      <c r="AO12" s="581">
        <v>7.0104300889411109E-2</v>
      </c>
      <c r="AP12" s="581">
        <v>-0.11064858631389296</v>
      </c>
      <c r="AQ12" s="581">
        <v>2.5738024232627721E-2</v>
      </c>
      <c r="AR12" s="581">
        <v>-0.10023646336929204</v>
      </c>
      <c r="AS12" s="581">
        <v>-3.494120852029825E-3</v>
      </c>
      <c r="AT12" s="581">
        <v>-1.4894131738382832E-2</v>
      </c>
      <c r="AU12" s="581">
        <v>-8.02506464929853E-4</v>
      </c>
      <c r="AV12" s="581">
        <v>3.1211884367954523E-2</v>
      </c>
      <c r="AW12" s="581">
        <v>-5.7873743033155067E-2</v>
      </c>
      <c r="AX12" s="581">
        <v>7.1236397030395304E-2</v>
      </c>
      <c r="AY12" s="581">
        <v>-1.9871550833899687E-2</v>
      </c>
      <c r="AZ12" s="581">
        <v>5.002163589602282E-2</v>
      </c>
      <c r="BA12" s="581">
        <v>-6.0512862596486805E-3</v>
      </c>
      <c r="BB12" s="581">
        <v>-3.0996835271661305E-2</v>
      </c>
      <c r="BC12" s="581">
        <v>4.6767989932553045E-2</v>
      </c>
      <c r="BD12" s="581">
        <v>6.4085343453755383E-2</v>
      </c>
      <c r="BE12" s="581">
        <v>5.6169664145418574E-2</v>
      </c>
      <c r="BF12" s="581">
        <v>0.11362597834671506</v>
      </c>
      <c r="BG12" s="586">
        <v>-1.9252054800699248E-2</v>
      </c>
      <c r="BH12" s="581">
        <v>6.0492359387297912E-2</v>
      </c>
      <c r="BI12" s="581">
        <v>0.16752531304973872</v>
      </c>
      <c r="BJ12" s="581">
        <v>-1.0465200014003417E-2</v>
      </c>
      <c r="BK12" s="586">
        <v>-3.6699472256664145E-2</v>
      </c>
      <c r="BL12" s="581">
        <v>4.1274174649823969E-2</v>
      </c>
      <c r="BM12" s="581">
        <v>3.5204495275033221E-2</v>
      </c>
      <c r="BN12" s="586">
        <v>-5.2289410782212498E-3</v>
      </c>
      <c r="BO12" s="586">
        <v>2.4266050291235297E-2</v>
      </c>
      <c r="BP12" s="586">
        <v>9.338451674770698E-2</v>
      </c>
      <c r="BQ12" s="586">
        <v>-0.2148378682380655</v>
      </c>
      <c r="BR12" s="586">
        <v>-0.11344719998225405</v>
      </c>
      <c r="BS12" s="586">
        <v>-2.7954672713840223E-2</v>
      </c>
      <c r="BT12" s="586">
        <v>0.28432667847993232</v>
      </c>
      <c r="BU12" s="581">
        <v>9.9365824697791982E-2</v>
      </c>
      <c r="BV12" s="581">
        <v>-0.12354127464613163</v>
      </c>
      <c r="BW12" s="581">
        <v>0.32547059136950329</v>
      </c>
      <c r="BX12" s="586">
        <v>-4.1002944793111729E-2</v>
      </c>
      <c r="BY12" s="586">
        <v>0.29171641644009405</v>
      </c>
      <c r="BZ12" s="581">
        <v>-0.14665639630985083</v>
      </c>
      <c r="CA12" s="581">
        <v>0.20026647048202317</v>
      </c>
      <c r="CB12" s="334"/>
      <c r="CC12" s="334"/>
      <c r="CD12" s="334"/>
      <c r="CE12" s="600"/>
      <c r="CF12" s="586"/>
      <c r="CG12" s="586"/>
      <c r="CH12" s="586"/>
      <c r="CI12" s="586"/>
      <c r="CJ12" s="581"/>
      <c r="CK12" s="581"/>
      <c r="CL12" s="581"/>
      <c r="CM12" s="581"/>
      <c r="CN12" s="581"/>
      <c r="CO12" s="581"/>
      <c r="CP12" s="581"/>
      <c r="CQ12" s="581"/>
      <c r="CR12" s="581"/>
      <c r="CS12" s="581"/>
      <c r="CT12" s="581"/>
      <c r="CU12" s="581"/>
      <c r="CV12" s="581"/>
      <c r="CW12" s="581"/>
      <c r="CX12" s="581"/>
      <c r="CY12" s="581"/>
      <c r="CZ12" s="581"/>
      <c r="DA12" s="581"/>
      <c r="DB12" s="581"/>
      <c r="DC12" s="581"/>
      <c r="DD12" s="581"/>
      <c r="DE12" s="581"/>
      <c r="DF12" s="581"/>
      <c r="DG12" s="586"/>
      <c r="DH12" s="586"/>
      <c r="DI12" s="586"/>
      <c r="DJ12" s="586"/>
      <c r="DK12" s="586"/>
      <c r="DL12" s="586"/>
      <c r="DM12" s="586"/>
      <c r="DN12" s="586"/>
      <c r="DO12" s="586"/>
      <c r="DP12" s="606"/>
      <c r="DQ12" s="586"/>
      <c r="DR12" s="586"/>
      <c r="DS12" s="586"/>
      <c r="DT12" s="586"/>
      <c r="DU12" s="606"/>
      <c r="DV12" s="586"/>
      <c r="DW12" s="586"/>
      <c r="DX12" s="586"/>
      <c r="DY12" s="586"/>
      <c r="DZ12" s="586"/>
      <c r="EA12" s="586"/>
      <c r="EB12" s="586"/>
      <c r="EC12" s="586"/>
      <c r="ED12" s="586"/>
      <c r="EE12" s="586"/>
      <c r="EF12" s="586"/>
      <c r="EG12" s="586"/>
      <c r="EH12" s="586"/>
      <c r="EI12" s="586"/>
      <c r="EJ12" s="586"/>
      <c r="EK12" s="586"/>
      <c r="EL12" s="586"/>
      <c r="EM12" s="586"/>
      <c r="EN12" s="586"/>
      <c r="EO12" s="586"/>
      <c r="EP12" s="586"/>
      <c r="EQ12" s="586"/>
      <c r="ER12" s="586"/>
      <c r="ES12" s="586"/>
      <c r="ET12" s="586"/>
      <c r="EU12" s="586"/>
      <c r="EV12" s="586"/>
      <c r="EW12" s="586"/>
      <c r="EX12" s="586"/>
      <c r="EY12" s="586"/>
      <c r="EZ12" s="586"/>
      <c r="FA12" s="586"/>
      <c r="FB12" s="586"/>
      <c r="FC12" s="586"/>
      <c r="FD12" s="586"/>
      <c r="FE12" s="586"/>
      <c r="FF12" s="586"/>
      <c r="FG12" s="586"/>
      <c r="FH12" s="586"/>
      <c r="FI12" s="586"/>
      <c r="FJ12" s="586"/>
      <c r="FK12" s="586"/>
      <c r="FL12" s="586"/>
      <c r="FM12" s="586"/>
      <c r="FN12" s="586"/>
      <c r="FO12" s="586"/>
      <c r="FP12" s="586"/>
      <c r="FQ12" s="586"/>
      <c r="FR12" s="586"/>
      <c r="FS12" s="586"/>
      <c r="FT12" s="586"/>
      <c r="FU12" s="586"/>
      <c r="FV12" s="586"/>
      <c r="FW12" s="586"/>
      <c r="FX12" s="586"/>
      <c r="FY12" s="586"/>
      <c r="FZ12" s="586"/>
      <c r="GA12" s="586"/>
      <c r="GB12" s="586"/>
      <c r="GC12" s="586"/>
      <c r="GD12" s="586"/>
      <c r="GE12" s="586"/>
      <c r="GF12" s="586"/>
      <c r="GG12" s="586"/>
      <c r="GH12" s="586"/>
      <c r="GI12" s="586"/>
      <c r="GJ12" s="586"/>
      <c r="GK12" s="586"/>
      <c r="GL12" s="586"/>
      <c r="GM12" s="586"/>
      <c r="GN12" s="586"/>
      <c r="GO12" s="586"/>
      <c r="GP12" s="586"/>
      <c r="GQ12" s="586"/>
      <c r="GR12" s="586"/>
      <c r="GS12" s="586"/>
      <c r="GT12" s="586"/>
      <c r="GU12" s="586"/>
      <c r="GV12" s="586"/>
      <c r="GW12" s="586"/>
      <c r="GX12" s="586"/>
      <c r="GY12" s="586"/>
      <c r="GZ12" s="586"/>
      <c r="HA12" s="586"/>
      <c r="HB12" s="586"/>
      <c r="HC12" s="586"/>
      <c r="HD12" s="586"/>
      <c r="HE12" s="586"/>
      <c r="HF12" s="586"/>
      <c r="HG12" s="586"/>
      <c r="HH12" s="586"/>
      <c r="HI12" s="586"/>
      <c r="HJ12" s="586"/>
      <c r="HK12" s="586"/>
      <c r="HL12" s="586"/>
      <c r="HM12" s="586"/>
      <c r="HN12" s="586"/>
      <c r="HO12" s="586"/>
      <c r="HP12" s="586"/>
      <c r="HQ12" s="586"/>
      <c r="HR12" s="586"/>
      <c r="HS12" s="586"/>
      <c r="HT12" s="586"/>
      <c r="HU12" s="586"/>
      <c r="HV12" s="586"/>
      <c r="HW12" s="586"/>
      <c r="HX12" s="586"/>
      <c r="HY12" s="586"/>
      <c r="HZ12" s="586"/>
      <c r="IA12" s="586"/>
      <c r="IB12" s="586"/>
      <c r="IC12" s="586"/>
      <c r="ID12" s="586"/>
      <c r="IE12" s="586"/>
      <c r="IF12" s="586"/>
      <c r="IG12" s="586"/>
      <c r="IH12" s="586"/>
      <c r="II12" s="586"/>
      <c r="IJ12" s="586"/>
      <c r="IK12" s="586"/>
      <c r="IL12" s="586"/>
      <c r="IM12" s="586"/>
      <c r="IN12" s="586"/>
      <c r="IO12" s="586"/>
      <c r="IP12" s="586"/>
      <c r="IQ12" s="586"/>
      <c r="IR12" s="586"/>
      <c r="IS12" s="586"/>
      <c r="IT12" s="586"/>
      <c r="IU12" s="586"/>
      <c r="IV12" s="586"/>
      <c r="IW12" s="586"/>
      <c r="IX12" s="586"/>
      <c r="IY12" s="586"/>
      <c r="IZ12" s="586"/>
      <c r="JA12" s="586"/>
      <c r="JB12" s="586"/>
      <c r="JC12" s="586"/>
      <c r="JD12" s="586"/>
      <c r="JE12" s="586"/>
      <c r="JF12" s="586"/>
      <c r="JG12" s="586"/>
      <c r="JH12" s="586"/>
      <c r="JI12" s="586"/>
      <c r="JJ12" s="586"/>
      <c r="JK12" s="586"/>
      <c r="JL12" s="586"/>
      <c r="JM12" s="586"/>
      <c r="JN12" s="586"/>
      <c r="JO12" s="586"/>
      <c r="JP12" s="586"/>
      <c r="JQ12" s="586"/>
      <c r="JR12" s="586"/>
      <c r="JS12" s="586"/>
      <c r="JT12" s="586"/>
      <c r="JU12" s="586"/>
      <c r="JV12" s="586"/>
      <c r="JW12" s="586"/>
      <c r="JX12" s="586"/>
      <c r="JY12" s="586"/>
      <c r="JZ12" s="586"/>
      <c r="KA12" s="586"/>
      <c r="KB12" s="586"/>
      <c r="KC12" s="586"/>
      <c r="KD12" s="586"/>
      <c r="KE12" s="586"/>
      <c r="KF12" s="586"/>
      <c r="KG12" s="586"/>
      <c r="KH12" s="586"/>
      <c r="KI12" s="586"/>
      <c r="KJ12" s="586"/>
      <c r="KK12" s="586"/>
      <c r="KL12" s="586"/>
      <c r="KM12" s="586"/>
      <c r="KN12" s="586"/>
      <c r="KO12" s="586"/>
      <c r="KP12" s="586"/>
      <c r="KQ12" s="586"/>
      <c r="KR12" s="586"/>
      <c r="KS12" s="586"/>
      <c r="KT12" s="586"/>
      <c r="KU12" s="586"/>
      <c r="KV12" s="586"/>
      <c r="KW12" s="586"/>
      <c r="KX12" s="586"/>
      <c r="KY12" s="586"/>
      <c r="KZ12" s="586"/>
      <c r="LA12" s="586"/>
      <c r="LB12" s="586"/>
      <c r="LC12" s="586"/>
      <c r="LD12" s="586"/>
      <c r="LE12" s="586"/>
      <c r="LF12" s="586"/>
      <c r="LG12" s="586"/>
      <c r="LH12" s="586"/>
      <c r="LI12" s="586"/>
      <c r="LJ12" s="586"/>
      <c r="LK12" s="586"/>
      <c r="LL12" s="586"/>
      <c r="LM12" s="586"/>
      <c r="LN12" s="586"/>
      <c r="LO12" s="586"/>
      <c r="LP12" s="586"/>
      <c r="LQ12" s="586"/>
      <c r="LR12" s="586"/>
      <c r="LS12" s="586"/>
      <c r="LT12" s="586"/>
      <c r="LU12" s="586"/>
      <c r="LV12" s="586"/>
      <c r="LW12" s="586"/>
      <c r="LX12" s="586"/>
      <c r="LY12" s="586"/>
      <c r="LZ12" s="586"/>
      <c r="MA12" s="586"/>
      <c r="MB12" s="586"/>
      <c r="MC12" s="586"/>
      <c r="MD12" s="586"/>
      <c r="ME12" s="586"/>
      <c r="MF12" s="586"/>
      <c r="MG12" s="586"/>
      <c r="MH12" s="586"/>
      <c r="MI12" s="586"/>
      <c r="MJ12" s="586"/>
      <c r="MK12" s="586"/>
      <c r="ML12" s="586"/>
      <c r="MM12" s="586"/>
      <c r="MN12" s="586"/>
      <c r="MO12" s="586"/>
      <c r="MP12" s="586"/>
      <c r="MQ12" s="586"/>
      <c r="MR12" s="586"/>
      <c r="MS12" s="586"/>
      <c r="MT12" s="586"/>
      <c r="MU12" s="586"/>
      <c r="MV12" s="586"/>
      <c r="MW12" s="586"/>
      <c r="MX12" s="586"/>
      <c r="MY12" s="586"/>
      <c r="MZ12" s="586"/>
      <c r="NA12" s="586"/>
      <c r="NB12" s="586"/>
      <c r="NC12" s="586"/>
      <c r="ND12" s="586"/>
      <c r="NE12" s="586"/>
      <c r="NF12" s="586"/>
      <c r="NG12" s="586"/>
      <c r="NH12" s="586"/>
      <c r="NI12" s="586"/>
      <c r="NJ12" s="586"/>
      <c r="NK12" s="586"/>
      <c r="NL12" s="586"/>
      <c r="NM12" s="586"/>
      <c r="NN12" s="586"/>
      <c r="NO12" s="586"/>
      <c r="NP12" s="586"/>
      <c r="NQ12" s="586"/>
      <c r="NR12" s="586"/>
      <c r="NS12" s="586"/>
      <c r="NT12" s="586"/>
      <c r="NU12" s="586"/>
      <c r="NV12" s="586"/>
      <c r="NW12" s="586"/>
      <c r="NX12" s="586"/>
      <c r="NY12" s="586"/>
      <c r="NZ12" s="586"/>
      <c r="OA12" s="586"/>
      <c r="OB12" s="586"/>
      <c r="OC12" s="586"/>
      <c r="OD12" s="586"/>
      <c r="OE12" s="586"/>
      <c r="OF12" s="586"/>
      <c r="OG12" s="586"/>
      <c r="OH12" s="586"/>
      <c r="OI12" s="586"/>
      <c r="OJ12" s="586"/>
      <c r="OK12" s="586"/>
      <c r="OL12" s="586"/>
      <c r="OM12" s="586"/>
      <c r="ON12" s="586"/>
      <c r="OO12" s="586"/>
      <c r="OP12" s="586"/>
      <c r="OQ12" s="586"/>
      <c r="OR12" s="586"/>
      <c r="OS12" s="586"/>
      <c r="OT12" s="586"/>
      <c r="OU12" s="586"/>
      <c r="OV12" s="586"/>
      <c r="OW12" s="586"/>
      <c r="OX12" s="586"/>
      <c r="OY12" s="586"/>
      <c r="OZ12" s="586"/>
      <c r="PA12" s="586"/>
      <c r="PB12" s="586"/>
      <c r="PC12" s="586"/>
      <c r="PD12" s="586"/>
      <c r="PE12" s="586"/>
      <c r="PF12" s="586"/>
      <c r="PG12" s="586"/>
      <c r="PH12" s="586"/>
      <c r="PI12" s="586"/>
      <c r="PJ12" s="586"/>
      <c r="PK12" s="586"/>
      <c r="PL12" s="586"/>
      <c r="PM12" s="586"/>
      <c r="PN12" s="586"/>
      <c r="PO12" s="586"/>
      <c r="PP12" s="586"/>
      <c r="PQ12" s="586"/>
      <c r="PR12" s="586"/>
      <c r="PS12" s="586"/>
      <c r="PT12" s="586"/>
      <c r="PU12" s="586"/>
      <c r="PV12" s="586"/>
      <c r="PW12" s="586"/>
      <c r="PX12" s="586"/>
      <c r="PY12" s="586"/>
      <c r="PZ12" s="586"/>
      <c r="QA12" s="586"/>
      <c r="QB12" s="586"/>
      <c r="QC12" s="586"/>
      <c r="QD12" s="586"/>
      <c r="QE12" s="586"/>
      <c r="QF12" s="586"/>
      <c r="QG12" s="586"/>
      <c r="QH12" s="586"/>
      <c r="QI12" s="586"/>
      <c r="QJ12" s="586"/>
      <c r="QK12" s="586"/>
      <c r="QL12" s="586"/>
      <c r="QM12" s="586"/>
      <c r="QN12" s="586"/>
      <c r="QO12" s="586"/>
      <c r="QP12" s="586"/>
      <c r="QQ12" s="586"/>
      <c r="QR12" s="586"/>
      <c r="QS12" s="586"/>
      <c r="QT12" s="586"/>
      <c r="QU12" s="586"/>
      <c r="QV12" s="586"/>
      <c r="QW12" s="586"/>
      <c r="QX12" s="586"/>
      <c r="QY12" s="586"/>
      <c r="QZ12" s="586"/>
      <c r="RA12" s="586"/>
      <c r="RB12" s="586"/>
      <c r="RC12" s="586"/>
      <c r="RD12" s="586"/>
      <c r="RE12" s="586"/>
      <c r="RF12" s="586"/>
      <c r="RG12" s="586"/>
      <c r="RH12" s="586"/>
      <c r="RI12" s="586"/>
      <c r="RJ12" s="586"/>
      <c r="RK12" s="586"/>
      <c r="RL12" s="586"/>
      <c r="RM12" s="586"/>
      <c r="RN12" s="586"/>
      <c r="RO12" s="586"/>
      <c r="RP12" s="586"/>
      <c r="RQ12" s="586"/>
      <c r="RR12" s="586"/>
      <c r="RS12" s="586"/>
      <c r="RT12" s="586"/>
      <c r="RU12" s="586"/>
      <c r="RV12" s="586"/>
      <c r="RW12" s="586"/>
      <c r="RX12" s="586"/>
      <c r="RY12" s="586"/>
      <c r="RZ12" s="586"/>
      <c r="SA12" s="586"/>
      <c r="SB12" s="586"/>
      <c r="SC12" s="586"/>
      <c r="SD12" s="586"/>
      <c r="SE12" s="586"/>
      <c r="SF12" s="586"/>
      <c r="SG12" s="586"/>
      <c r="SH12" s="586"/>
      <c r="SI12" s="586"/>
      <c r="SJ12" s="586"/>
      <c r="SK12" s="586"/>
      <c r="SL12" s="586"/>
      <c r="SM12" s="586"/>
      <c r="SN12" s="586"/>
      <c r="SO12" s="586"/>
      <c r="SP12" s="586"/>
      <c r="SQ12" s="586"/>
      <c r="SR12" s="586"/>
      <c r="SS12" s="586"/>
      <c r="ST12" s="586"/>
      <c r="SU12" s="586"/>
      <c r="SV12" s="586"/>
      <c r="SW12" s="586"/>
      <c r="SX12" s="586"/>
      <c r="SY12" s="586"/>
      <c r="SZ12" s="586"/>
      <c r="TA12" s="586"/>
      <c r="TB12" s="586"/>
      <c r="TC12" s="586"/>
      <c r="TD12" s="586"/>
      <c r="TE12" s="586"/>
      <c r="TF12" s="586"/>
      <c r="TG12" s="586"/>
      <c r="TH12" s="586"/>
      <c r="TI12" s="586"/>
      <c r="TJ12" s="586"/>
      <c r="TK12" s="586"/>
      <c r="TL12" s="586"/>
      <c r="TM12" s="586"/>
      <c r="TN12" s="586"/>
      <c r="TO12" s="586"/>
      <c r="TP12" s="586"/>
      <c r="TQ12" s="586"/>
      <c r="TR12" s="586"/>
      <c r="TS12" s="586"/>
      <c r="TT12" s="586"/>
      <c r="TU12" s="586"/>
      <c r="TV12" s="586"/>
      <c r="TW12" s="586"/>
      <c r="TX12" s="586"/>
      <c r="TY12" s="586"/>
      <c r="TZ12" s="586"/>
      <c r="UA12" s="586"/>
      <c r="UB12" s="586"/>
      <c r="UC12" s="586"/>
      <c r="UD12" s="586"/>
      <c r="UE12" s="586"/>
      <c r="UF12" s="586"/>
      <c r="UG12" s="586"/>
      <c r="UH12" s="586"/>
      <c r="UI12" s="586"/>
      <c r="UJ12" s="586"/>
      <c r="UK12" s="586"/>
      <c r="UL12" s="586"/>
      <c r="UM12" s="586"/>
      <c r="UN12" s="586"/>
      <c r="UO12" s="586"/>
      <c r="UP12" s="586"/>
      <c r="UQ12" s="586"/>
      <c r="UR12" s="586"/>
      <c r="US12" s="586"/>
      <c r="UT12" s="586"/>
      <c r="UU12" s="586"/>
      <c r="UV12" s="586"/>
      <c r="UW12" s="586"/>
      <c r="UX12" s="586"/>
      <c r="UY12" s="586"/>
      <c r="UZ12" s="586"/>
      <c r="VA12" s="586"/>
      <c r="VB12" s="586"/>
      <c r="VC12" s="586"/>
      <c r="VD12" s="586"/>
      <c r="VE12" s="586"/>
      <c r="VF12" s="586"/>
      <c r="VG12" s="586"/>
      <c r="VH12" s="586"/>
      <c r="VI12" s="586"/>
      <c r="VJ12" s="586"/>
      <c r="VK12" s="586"/>
      <c r="VL12" s="586"/>
      <c r="VM12" s="586"/>
      <c r="VN12" s="586"/>
      <c r="VO12" s="586"/>
      <c r="VP12" s="586"/>
      <c r="VQ12" s="586"/>
      <c r="VR12" s="586"/>
      <c r="VS12" s="586"/>
      <c r="VT12" s="586"/>
      <c r="VU12" s="586"/>
      <c r="VV12" s="586"/>
      <c r="VW12" s="586"/>
      <c r="VX12" s="586"/>
      <c r="VY12" s="586"/>
      <c r="VZ12" s="586"/>
      <c r="WA12" s="586"/>
      <c r="WB12" s="586"/>
      <c r="WC12" s="586"/>
      <c r="WD12" s="586"/>
      <c r="WE12" s="586"/>
      <c r="WF12" s="586"/>
      <c r="WG12" s="586"/>
      <c r="WH12" s="586"/>
      <c r="WI12" s="586"/>
      <c r="WJ12" s="586"/>
      <c r="WK12" s="586"/>
      <c r="WL12" s="586"/>
      <c r="WM12" s="586"/>
      <c r="WN12" s="586"/>
      <c r="WO12" s="586"/>
      <c r="WP12" s="586"/>
      <c r="WQ12" s="586"/>
      <c r="WR12" s="586"/>
      <c r="WS12" s="586"/>
      <c r="WT12" s="586"/>
      <c r="WU12" s="586"/>
      <c r="WV12" s="586"/>
      <c r="WW12" s="586"/>
      <c r="WX12" s="586"/>
      <c r="WY12" s="586"/>
      <c r="WZ12" s="586"/>
      <c r="XA12" s="586"/>
      <c r="XB12" s="586"/>
      <c r="XC12" s="586"/>
      <c r="XD12" s="586"/>
      <c r="XE12" s="586"/>
      <c r="XF12" s="586"/>
      <c r="XG12" s="586"/>
      <c r="XH12" s="586"/>
      <c r="XI12" s="586"/>
      <c r="XJ12" s="586"/>
      <c r="XK12" s="586"/>
      <c r="XL12" s="586"/>
      <c r="XM12" s="586"/>
      <c r="XN12" s="586"/>
      <c r="XO12" s="586"/>
      <c r="XP12" s="586"/>
      <c r="XQ12" s="586"/>
      <c r="XR12" s="586"/>
      <c r="XS12" s="586"/>
      <c r="XT12" s="586"/>
      <c r="XU12" s="586"/>
      <c r="XV12" s="586"/>
      <c r="XW12" s="586"/>
      <c r="XX12" s="586"/>
      <c r="XY12" s="586"/>
      <c r="XZ12" s="586"/>
      <c r="YA12" s="586"/>
      <c r="YB12" s="586"/>
      <c r="YC12" s="586"/>
      <c r="YD12" s="586"/>
      <c r="YE12" s="586"/>
      <c r="YF12" s="586"/>
      <c r="YG12" s="586"/>
      <c r="YH12" s="586"/>
      <c r="YI12" s="586"/>
      <c r="YJ12" s="586"/>
      <c r="YK12" s="586"/>
      <c r="YL12" s="586"/>
      <c r="YM12" s="586"/>
      <c r="YN12" s="586"/>
      <c r="YO12" s="586"/>
      <c r="YP12" s="586"/>
      <c r="YQ12" s="586"/>
      <c r="YR12" s="586"/>
      <c r="YS12" s="586"/>
      <c r="YT12" s="586"/>
      <c r="YU12" s="586"/>
      <c r="YV12" s="586"/>
      <c r="YW12" s="586"/>
      <c r="YX12" s="586"/>
      <c r="YY12" s="586"/>
      <c r="YZ12" s="586"/>
      <c r="ZA12" s="586"/>
      <c r="ZB12" s="586"/>
      <c r="ZC12" s="586"/>
      <c r="ZD12" s="586"/>
      <c r="ZE12" s="586"/>
      <c r="ZF12" s="586"/>
      <c r="ZG12" s="586"/>
      <c r="ZH12" s="586"/>
      <c r="ZI12" s="586"/>
      <c r="ZJ12" s="586"/>
      <c r="ZK12" s="586"/>
      <c r="ZL12" s="586"/>
      <c r="ZM12" s="586"/>
      <c r="ZN12" s="586"/>
      <c r="ZO12" s="586"/>
      <c r="ZP12" s="586"/>
      <c r="ZQ12" s="586"/>
      <c r="ZR12" s="586"/>
      <c r="ZS12" s="586"/>
      <c r="ZT12" s="586"/>
      <c r="ZU12" s="586"/>
      <c r="ZV12" s="586"/>
      <c r="ZW12" s="586"/>
      <c r="ZX12" s="586"/>
      <c r="ZY12" s="586"/>
      <c r="ZZ12" s="586"/>
      <c r="AAA12" s="586"/>
      <c r="AAB12" s="586"/>
      <c r="AAC12" s="586"/>
      <c r="AAD12" s="586"/>
      <c r="AAE12" s="586"/>
      <c r="AAF12" s="586"/>
      <c r="AAG12" s="586"/>
      <c r="AAH12" s="586"/>
      <c r="AAI12" s="586"/>
      <c r="AAJ12" s="586"/>
      <c r="AAK12" s="586"/>
      <c r="AAL12" s="586"/>
      <c r="AAM12" s="586"/>
      <c r="AAN12" s="586"/>
      <c r="AAO12" s="586"/>
      <c r="AAP12" s="586"/>
      <c r="AAQ12" s="586"/>
      <c r="AAR12" s="586"/>
      <c r="AAS12" s="586"/>
      <c r="AAT12" s="586"/>
      <c r="AAU12" s="586"/>
      <c r="AAV12" s="586"/>
      <c r="AAW12" s="586"/>
      <c r="AAX12" s="586"/>
      <c r="AAY12" s="586"/>
      <c r="AAZ12" s="586"/>
      <c r="ABA12" s="586"/>
      <c r="ABB12" s="586"/>
      <c r="ABC12" s="586"/>
      <c r="ABD12" s="586"/>
      <c r="ABE12" s="586"/>
      <c r="ABF12" s="586"/>
      <c r="ABG12" s="586"/>
      <c r="ABH12" s="586"/>
      <c r="ABI12" s="586"/>
      <c r="ABJ12" s="586"/>
      <c r="ABK12" s="586"/>
      <c r="ABL12" s="586"/>
      <c r="ABM12" s="586"/>
      <c r="ABN12" s="586"/>
      <c r="ABO12" s="586"/>
      <c r="ABP12" s="586"/>
      <c r="ABQ12" s="586"/>
      <c r="ABR12" s="586"/>
      <c r="ABS12" s="586"/>
      <c r="ABT12" s="586"/>
      <c r="ABU12" s="586"/>
      <c r="ABV12" s="586"/>
      <c r="ABW12" s="586"/>
      <c r="ABX12" s="586"/>
      <c r="ABY12" s="586"/>
      <c r="ABZ12" s="586"/>
      <c r="ACA12" s="586"/>
      <c r="ACB12" s="586"/>
      <c r="ACC12" s="586"/>
      <c r="ACD12" s="586"/>
      <c r="ACE12" s="586"/>
      <c r="ACF12" s="586"/>
      <c r="ACG12" s="586"/>
      <c r="ACH12" s="586"/>
      <c r="ACI12" s="586"/>
      <c r="ACJ12" s="586"/>
      <c r="ACK12" s="586"/>
      <c r="ACL12" s="586"/>
      <c r="ACM12" s="586"/>
      <c r="ACN12" s="586"/>
      <c r="ACO12" s="586"/>
      <c r="ACP12" s="586"/>
      <c r="ACQ12" s="586"/>
      <c r="ACR12" s="586"/>
      <c r="ACS12" s="586"/>
      <c r="ACT12" s="586"/>
      <c r="ACU12" s="586"/>
      <c r="ACV12" s="586"/>
      <c r="ACW12" s="586"/>
      <c r="ACX12" s="586"/>
      <c r="ACY12" s="586"/>
      <c r="ACZ12" s="586"/>
      <c r="ADA12" s="586"/>
      <c r="ADB12" s="586"/>
      <c r="ADC12" s="586"/>
      <c r="ADD12" s="586"/>
      <c r="ADE12" s="586"/>
      <c r="ADF12" s="586"/>
      <c r="ADG12" s="586"/>
      <c r="ADH12" s="586"/>
      <c r="ADI12" s="586"/>
      <c r="ADJ12" s="586"/>
      <c r="ADK12" s="586"/>
      <c r="ADL12" s="586"/>
      <c r="ADM12" s="586"/>
      <c r="ADN12" s="586"/>
      <c r="ADO12" s="586"/>
      <c r="ADP12" s="586"/>
      <c r="ADQ12" s="586"/>
      <c r="ADR12" s="586"/>
      <c r="ADS12" s="586"/>
      <c r="ADT12" s="586"/>
      <c r="ADU12" s="586"/>
      <c r="ADV12" s="586"/>
      <c r="ADW12" s="586"/>
      <c r="ADX12" s="586"/>
      <c r="ADY12" s="586"/>
      <c r="ADZ12" s="586"/>
      <c r="AEA12" s="586"/>
      <c r="AEB12" s="586"/>
      <c r="AEC12" s="586"/>
      <c r="AED12" s="586"/>
      <c r="AEE12" s="586"/>
      <c r="AEF12" s="586"/>
      <c r="AEG12" s="586"/>
      <c r="AEH12" s="586"/>
      <c r="AEI12" s="586"/>
      <c r="AEJ12" s="586"/>
      <c r="AEK12" s="586"/>
      <c r="AEL12" s="586"/>
      <c r="AEM12" s="586"/>
      <c r="AEN12" s="586"/>
      <c r="AEO12" s="586"/>
      <c r="AEP12" s="586"/>
      <c r="AEQ12" s="586"/>
      <c r="AER12" s="586"/>
      <c r="AES12" s="586"/>
      <c r="AET12" s="586"/>
      <c r="AEU12" s="586"/>
      <c r="AEV12" s="586"/>
      <c r="AEW12" s="586"/>
      <c r="AEX12" s="586"/>
      <c r="AEY12" s="586"/>
      <c r="AEZ12" s="586"/>
      <c r="AFA12" s="586"/>
      <c r="AFB12" s="586"/>
      <c r="AFC12" s="586"/>
      <c r="AFD12" s="586"/>
      <c r="AFE12" s="586"/>
      <c r="AFF12" s="586"/>
      <c r="AFG12" s="586"/>
      <c r="AFH12" s="586"/>
      <c r="AFI12" s="586"/>
      <c r="AFJ12" s="586"/>
      <c r="AFK12" s="586"/>
      <c r="AFL12" s="586"/>
      <c r="AFM12" s="586"/>
      <c r="AFN12" s="586"/>
      <c r="AFO12" s="586"/>
      <c r="AFP12" s="586"/>
      <c r="AFQ12" s="586"/>
      <c r="AFR12" s="586"/>
      <c r="AFS12" s="586"/>
      <c r="AFT12" s="586"/>
      <c r="AFU12" s="586"/>
      <c r="AFV12" s="586"/>
      <c r="AFW12" s="586"/>
      <c r="AFX12" s="586"/>
      <c r="AFY12" s="586"/>
      <c r="AFZ12" s="586"/>
      <c r="AGA12" s="586"/>
      <c r="AGB12" s="586"/>
      <c r="AGC12" s="586"/>
      <c r="AGD12" s="586"/>
      <c r="AGE12" s="586"/>
      <c r="AGF12" s="586"/>
      <c r="AGG12" s="586"/>
      <c r="AGH12" s="586"/>
      <c r="AGI12" s="586"/>
      <c r="AGJ12" s="586"/>
      <c r="AGK12" s="586"/>
      <c r="AGL12" s="586"/>
      <c r="AGM12" s="586"/>
      <c r="AGN12" s="586"/>
      <c r="AGO12" s="586"/>
      <c r="AGP12" s="586"/>
      <c r="AGQ12" s="586"/>
      <c r="AGR12" s="586"/>
      <c r="AGS12" s="586"/>
      <c r="AGT12" s="586"/>
      <c r="AGU12" s="586"/>
      <c r="AGV12" s="586"/>
      <c r="AGW12" s="586"/>
      <c r="AGX12" s="586"/>
      <c r="AGY12" s="586"/>
      <c r="AGZ12" s="586"/>
      <c r="AHA12" s="586"/>
      <c r="AHB12" s="586"/>
      <c r="AHC12" s="586"/>
      <c r="AHD12" s="586"/>
      <c r="AHE12" s="586"/>
      <c r="AHF12" s="586"/>
      <c r="AHG12" s="586"/>
      <c r="AHH12" s="586"/>
      <c r="AHI12" s="586"/>
      <c r="AHJ12" s="586"/>
      <c r="AHK12" s="586"/>
      <c r="AHL12" s="586"/>
      <c r="AHM12" s="586"/>
      <c r="AHN12" s="586"/>
      <c r="AHO12" s="586"/>
      <c r="AHP12" s="586"/>
      <c r="AHQ12" s="586"/>
      <c r="AHR12" s="586"/>
      <c r="AHS12" s="586"/>
      <c r="AHT12" s="586"/>
      <c r="AHU12" s="586"/>
      <c r="AHV12" s="586"/>
      <c r="AHW12" s="586"/>
      <c r="AHX12" s="586"/>
      <c r="AHY12" s="586"/>
      <c r="AHZ12" s="586"/>
      <c r="AIA12" s="586"/>
      <c r="AIB12" s="586"/>
      <c r="AIC12" s="586"/>
      <c r="AID12" s="586"/>
      <c r="AIE12" s="586"/>
      <c r="AIF12" s="586"/>
      <c r="AIG12" s="586"/>
      <c r="AIH12" s="586"/>
      <c r="AII12" s="586"/>
      <c r="AIJ12" s="586"/>
      <c r="AIK12" s="586"/>
      <c r="AIL12" s="586"/>
      <c r="AIM12" s="586"/>
      <c r="AIN12" s="586"/>
      <c r="AIO12" s="586"/>
      <c r="AIP12" s="586"/>
      <c r="AIQ12" s="586"/>
      <c r="AIR12" s="586"/>
      <c r="AIS12" s="586"/>
      <c r="AIT12" s="586"/>
      <c r="AIU12" s="586"/>
      <c r="AIV12" s="586"/>
      <c r="AIW12" s="586"/>
      <c r="AIX12" s="586"/>
      <c r="AIY12" s="586"/>
      <c r="AIZ12" s="586"/>
      <c r="AJA12" s="586"/>
      <c r="AJB12" s="586"/>
      <c r="AJC12" s="586"/>
      <c r="AJD12" s="586"/>
      <c r="AJE12" s="586"/>
      <c r="AJF12" s="586"/>
      <c r="AJG12" s="586"/>
      <c r="AJH12" s="586"/>
      <c r="AJI12" s="586"/>
      <c r="AJJ12" s="586"/>
      <c r="AJK12" s="586"/>
      <c r="AJL12" s="586"/>
      <c r="AJM12" s="586"/>
      <c r="AJN12" s="586"/>
      <c r="AJO12" s="586"/>
      <c r="AJP12" s="586"/>
      <c r="AJQ12" s="586"/>
      <c r="AJR12" s="586"/>
      <c r="AJS12" s="586"/>
      <c r="AJT12" s="586"/>
      <c r="AJU12" s="586"/>
      <c r="AJV12" s="586"/>
      <c r="AJW12" s="586"/>
      <c r="AJX12" s="586"/>
      <c r="AJY12" s="586"/>
      <c r="AJZ12" s="586"/>
      <c r="AKA12" s="586"/>
      <c r="AKB12" s="586"/>
      <c r="AKC12" s="586"/>
      <c r="AKD12" s="586"/>
      <c r="AKE12" s="586"/>
      <c r="AKF12" s="586"/>
      <c r="AKG12" s="586"/>
      <c r="AKH12" s="586"/>
      <c r="AKI12" s="586"/>
      <c r="AKJ12" s="586"/>
      <c r="AKK12" s="586"/>
      <c r="AKL12" s="586"/>
      <c r="AKM12" s="586"/>
      <c r="AKN12" s="586"/>
      <c r="AKO12" s="586"/>
      <c r="AKP12" s="586"/>
      <c r="AKQ12" s="586"/>
      <c r="AKR12" s="586"/>
      <c r="AKS12" s="586"/>
      <c r="AKT12" s="586"/>
      <c r="AKU12" s="586"/>
      <c r="AKV12" s="586"/>
      <c r="AKW12" s="586"/>
      <c r="AKX12" s="586"/>
      <c r="AKY12" s="586"/>
      <c r="AKZ12" s="586"/>
      <c r="ALA12" s="586"/>
      <c r="ALB12" s="586"/>
      <c r="ALC12" s="586"/>
      <c r="ALD12" s="586"/>
      <c r="ALE12" s="586"/>
      <c r="ALF12" s="586"/>
      <c r="ALG12" s="586"/>
      <c r="ALH12" s="586"/>
      <c r="ALI12" s="586"/>
      <c r="ALJ12" s="586"/>
      <c r="ALK12" s="586"/>
      <c r="ALL12" s="586"/>
      <c r="ALM12" s="586"/>
      <c r="ALN12" s="586"/>
      <c r="ALO12" s="586"/>
      <c r="ALP12" s="586"/>
      <c r="ALQ12" s="586"/>
      <c r="ALR12" s="586"/>
      <c r="ALS12" s="586"/>
      <c r="ALT12" s="586"/>
      <c r="ALU12" s="586"/>
      <c r="ALV12" s="586"/>
      <c r="ALW12" s="586"/>
      <c r="ALX12" s="586"/>
      <c r="ALY12" s="586"/>
      <c r="ALZ12" s="586"/>
      <c r="AMA12" s="586"/>
      <c r="AMB12" s="586"/>
      <c r="AMC12" s="586"/>
      <c r="AMD12" s="586"/>
      <c r="AME12" s="586"/>
      <c r="AMF12" s="586"/>
      <c r="AMG12" s="586"/>
      <c r="AMH12" s="586"/>
      <c r="AMI12" s="586"/>
      <c r="AMJ12" s="586"/>
      <c r="AMK12" s="586"/>
      <c r="AML12" s="586"/>
      <c r="AMM12" s="586"/>
      <c r="AMN12" s="586"/>
      <c r="AMO12" s="586"/>
      <c r="AMP12" s="586"/>
      <c r="AMQ12" s="586"/>
      <c r="AMR12" s="586"/>
      <c r="AMS12" s="586"/>
      <c r="AMT12" s="586"/>
      <c r="AMU12" s="586"/>
      <c r="AMV12" s="586"/>
      <c r="AMW12" s="586"/>
      <c r="AMX12" s="586"/>
      <c r="AMY12" s="586"/>
      <c r="AMZ12" s="586"/>
      <c r="ANA12" s="586"/>
      <c r="ANB12" s="586"/>
      <c r="ANC12" s="586"/>
      <c r="AND12" s="586"/>
      <c r="ANE12" s="586"/>
      <c r="ANF12" s="586"/>
      <c r="ANG12" s="586"/>
      <c r="ANH12" s="586"/>
      <c r="ANI12" s="586"/>
      <c r="ANJ12" s="586"/>
    </row>
    <row r="13" spans="1:1071" s="114" customFormat="1" ht="15">
      <c r="A13" s="602" t="s">
        <v>10</v>
      </c>
      <c r="B13" s="581">
        <v>0.21748025417555805</v>
      </c>
      <c r="C13" s="581">
        <v>7.2102638894649518E-2</v>
      </c>
      <c r="D13" s="581">
        <v>2.658279028951549E-3</v>
      </c>
      <c r="E13" s="581">
        <v>5.1576620221619685E-2</v>
      </c>
      <c r="F13" s="581">
        <v>9.7300265084574455E-2</v>
      </c>
      <c r="G13" s="581">
        <v>0.1079497176290336</v>
      </c>
      <c r="H13" s="581">
        <v>1.5822048763872054E-2</v>
      </c>
      <c r="I13" s="581">
        <v>-8.8704881416975745E-2</v>
      </c>
      <c r="J13" s="581">
        <v>-1.4070344104253008E-2</v>
      </c>
      <c r="K13" s="581">
        <v>-2.9348006158313789E-2</v>
      </c>
      <c r="L13" s="581">
        <v>1.1153266183948407E-2</v>
      </c>
      <c r="M13" s="581">
        <v>4.5675223205795978E-2</v>
      </c>
      <c r="N13" s="581">
        <v>-3.9719186226141456E-3</v>
      </c>
      <c r="O13" s="581">
        <v>2.4476952945935659E-2</v>
      </c>
      <c r="P13" s="581">
        <v>1.1630007545090804E-2</v>
      </c>
      <c r="Q13" s="581">
        <v>-2.1192786592661994E-2</v>
      </c>
      <c r="R13" s="581">
        <v>9.2864235558896002E-2</v>
      </c>
      <c r="S13" s="581">
        <v>9.9542574613100454E-2</v>
      </c>
      <c r="T13" s="581">
        <v>-5.455143761684951E-2</v>
      </c>
      <c r="U13" s="581">
        <v>1.9336369617361626E-2</v>
      </c>
      <c r="V13" s="581">
        <v>6.1940258174949969E-2</v>
      </c>
      <c r="W13" s="581">
        <v>3.90814915414055E-2</v>
      </c>
      <c r="X13" s="581">
        <v>3.7908968094224171E-2</v>
      </c>
      <c r="Y13" s="581">
        <v>0.12727244869881948</v>
      </c>
      <c r="Z13" s="581">
        <v>-6.980643627542138E-4</v>
      </c>
      <c r="AA13" s="581">
        <v>-6.9081468206037333E-2</v>
      </c>
      <c r="AB13" s="581">
        <v>-1.4513049358129027E-2</v>
      </c>
      <c r="AC13" s="581">
        <v>2.6346799064136395E-2</v>
      </c>
      <c r="AD13" s="581">
        <v>6.5462810232927771E-2</v>
      </c>
      <c r="AE13" s="581">
        <v>9.2945582316357189E-2</v>
      </c>
      <c r="AF13" s="581">
        <v>4.1569038549422732E-3</v>
      </c>
      <c r="AG13" s="581">
        <v>0.10869176975683725</v>
      </c>
      <c r="AH13" s="581">
        <v>2.9383757723906445E-3</v>
      </c>
      <c r="AI13" s="581">
        <v>9.2590505488707064E-2</v>
      </c>
      <c r="AJ13" s="581">
        <v>-8.423791677349679E-2</v>
      </c>
      <c r="AK13" s="581">
        <v>5.838238394698636E-2</v>
      </c>
      <c r="AL13" s="581">
        <v>7.7547787004777158E-2</v>
      </c>
      <c r="AM13" s="581">
        <v>-0.1204668241359157</v>
      </c>
      <c r="AN13" s="581">
        <v>-6.259218965964386E-2</v>
      </c>
      <c r="AO13" s="581">
        <v>0.13479891564770163</v>
      </c>
      <c r="AP13" s="581">
        <v>-9.3740111260084413E-2</v>
      </c>
      <c r="AQ13" s="581">
        <v>-1.0131907418012287E-2</v>
      </c>
      <c r="AR13" s="581">
        <v>-0.1131264605781398</v>
      </c>
      <c r="AS13" s="581">
        <v>3.4404008127201235E-2</v>
      </c>
      <c r="AT13" s="581">
        <v>-5.0187413664530722E-2</v>
      </c>
      <c r="AU13" s="581">
        <v>-6.9243464759350726E-2</v>
      </c>
      <c r="AV13" s="581">
        <v>3.3347913434834675E-2</v>
      </c>
      <c r="AW13" s="581">
        <v>4.2289517987809333E-2</v>
      </c>
      <c r="AX13" s="581">
        <v>8.119583684475673E-2</v>
      </c>
      <c r="AY13" s="581">
        <v>-5.8242945651047373E-2</v>
      </c>
      <c r="AZ13" s="581">
        <v>3.4362586110500359E-2</v>
      </c>
      <c r="BA13" s="581">
        <v>3.818325415382362E-2</v>
      </c>
      <c r="BB13" s="581">
        <v>6.9038004380864049E-2</v>
      </c>
      <c r="BC13" s="581">
        <v>-1.0480164598376085E-2</v>
      </c>
      <c r="BD13" s="581">
        <v>5.215388832451251E-2</v>
      </c>
      <c r="BE13" s="581">
        <v>1.6419607109191325E-2</v>
      </c>
      <c r="BF13" s="581">
        <v>1.0703347685786069E-2</v>
      </c>
      <c r="BG13" s="586">
        <v>-9.6744864080551274E-3</v>
      </c>
      <c r="BH13" s="581">
        <v>5.681594219975783E-2</v>
      </c>
      <c r="BI13" s="581">
        <v>0.11260901341721552</v>
      </c>
      <c r="BJ13" s="581">
        <v>-5.1543303723610823E-2</v>
      </c>
      <c r="BK13" s="586">
        <v>-5.4156818567757226E-2</v>
      </c>
      <c r="BL13" s="581">
        <v>0.11831552282765823</v>
      </c>
      <c r="BM13" s="581">
        <v>5.5586355101454377E-2</v>
      </c>
      <c r="BN13" s="586">
        <v>7.0770030568119591E-2</v>
      </c>
      <c r="BO13" s="586">
        <v>6.8313093098979927E-2</v>
      </c>
      <c r="BP13" s="586">
        <v>0.13733035638389612</v>
      </c>
      <c r="BQ13" s="586">
        <v>-8.7059400866851155E-2</v>
      </c>
      <c r="BR13" s="586">
        <v>-7.4481942168995063E-2</v>
      </c>
      <c r="BS13" s="586">
        <v>3.8945324168496276E-2</v>
      </c>
      <c r="BT13" s="586">
        <v>0.3568763866378315</v>
      </c>
      <c r="BU13" s="581">
        <v>0.56394861458538381</v>
      </c>
      <c r="BV13" s="581">
        <v>-0.28908529764758562</v>
      </c>
      <c r="BW13" s="581">
        <v>0.33351107306595451</v>
      </c>
      <c r="BX13" s="586">
        <v>0.42212638887638865</v>
      </c>
      <c r="BY13" s="586">
        <v>0.4804341907595393</v>
      </c>
      <c r="BZ13" s="581">
        <v>-1.61551199098251E-2</v>
      </c>
      <c r="CA13" s="581">
        <v>0.36912082393032519</v>
      </c>
      <c r="CB13" s="334"/>
      <c r="CC13" s="334"/>
      <c r="CD13" s="334"/>
      <c r="CE13" s="600"/>
      <c r="CF13" s="586"/>
      <c r="CG13" s="586"/>
      <c r="CH13" s="586"/>
      <c r="CI13" s="586"/>
      <c r="CJ13" s="581"/>
      <c r="CK13" s="581"/>
      <c r="CL13" s="581"/>
      <c r="CM13" s="581"/>
      <c r="CN13" s="581"/>
      <c r="CO13" s="581"/>
      <c r="CP13" s="581"/>
      <c r="CQ13" s="581"/>
      <c r="CR13" s="581"/>
      <c r="CS13" s="581"/>
      <c r="CT13" s="581"/>
      <c r="CU13" s="581"/>
      <c r="CV13" s="581"/>
      <c r="CW13" s="581"/>
      <c r="CX13" s="581"/>
      <c r="CY13" s="581"/>
      <c r="CZ13" s="581"/>
      <c r="DA13" s="581"/>
      <c r="DB13" s="581"/>
      <c r="DC13" s="581"/>
      <c r="DD13" s="581"/>
      <c r="DE13" s="581"/>
      <c r="DF13" s="581"/>
      <c r="DG13" s="586"/>
      <c r="DH13" s="586"/>
      <c r="DI13" s="586"/>
      <c r="DJ13" s="586"/>
      <c r="DK13" s="586"/>
      <c r="DL13" s="586"/>
      <c r="DM13" s="586"/>
      <c r="DN13" s="586"/>
      <c r="DO13" s="586"/>
      <c r="DP13" s="606"/>
      <c r="DQ13" s="586"/>
      <c r="DR13" s="586"/>
      <c r="DS13" s="586"/>
      <c r="DT13" s="586"/>
      <c r="DU13" s="606"/>
      <c r="DV13" s="586"/>
      <c r="DW13" s="586"/>
      <c r="DX13" s="586"/>
      <c r="DY13" s="586"/>
      <c r="DZ13" s="586"/>
      <c r="EA13" s="586"/>
      <c r="EB13" s="586"/>
      <c r="EC13" s="586"/>
      <c r="ED13" s="586"/>
      <c r="EE13" s="586"/>
      <c r="EF13" s="586"/>
      <c r="EG13" s="586"/>
      <c r="EH13" s="586"/>
      <c r="EI13" s="586"/>
      <c r="EJ13" s="586"/>
      <c r="EK13" s="586"/>
      <c r="EL13" s="586"/>
      <c r="EM13" s="586"/>
      <c r="EN13" s="586"/>
      <c r="EO13" s="586"/>
      <c r="EP13" s="586"/>
      <c r="EQ13" s="586"/>
      <c r="ER13" s="586"/>
      <c r="ES13" s="586"/>
      <c r="ET13" s="586"/>
      <c r="EU13" s="586"/>
      <c r="EV13" s="586"/>
      <c r="EW13" s="586"/>
      <c r="EX13" s="586"/>
      <c r="EY13" s="586"/>
      <c r="EZ13" s="586"/>
      <c r="FA13" s="586"/>
      <c r="FB13" s="586"/>
      <c r="FC13" s="586"/>
      <c r="FD13" s="586"/>
      <c r="FE13" s="586"/>
      <c r="FF13" s="586"/>
      <c r="FG13" s="586"/>
      <c r="FH13" s="586"/>
      <c r="FI13" s="586"/>
      <c r="FJ13" s="586"/>
      <c r="FK13" s="586"/>
      <c r="FL13" s="586"/>
      <c r="FM13" s="586"/>
      <c r="FN13" s="586"/>
      <c r="FO13" s="586"/>
      <c r="FP13" s="586"/>
      <c r="FQ13" s="586"/>
      <c r="FR13" s="586"/>
      <c r="FS13" s="586"/>
      <c r="FT13" s="586"/>
      <c r="FU13" s="586"/>
      <c r="FV13" s="586"/>
      <c r="FW13" s="586"/>
      <c r="FX13" s="586"/>
      <c r="FY13" s="586"/>
      <c r="FZ13" s="586"/>
      <c r="GA13" s="586"/>
      <c r="GB13" s="586"/>
      <c r="GC13" s="586"/>
      <c r="GD13" s="586"/>
      <c r="GE13" s="586"/>
      <c r="GF13" s="586"/>
      <c r="GG13" s="586"/>
      <c r="GH13" s="586"/>
      <c r="GI13" s="586"/>
      <c r="GJ13" s="586"/>
      <c r="GK13" s="586"/>
      <c r="GL13" s="586"/>
      <c r="GM13" s="586"/>
      <c r="GN13" s="586"/>
      <c r="GO13" s="586"/>
      <c r="GP13" s="586"/>
      <c r="GQ13" s="586"/>
      <c r="GR13" s="586"/>
      <c r="GS13" s="586"/>
      <c r="GT13" s="586"/>
      <c r="GU13" s="586"/>
      <c r="GV13" s="586"/>
      <c r="GW13" s="586"/>
      <c r="GX13" s="586"/>
      <c r="GY13" s="586"/>
      <c r="GZ13" s="586"/>
      <c r="HA13" s="586"/>
      <c r="HB13" s="586"/>
      <c r="HC13" s="586"/>
      <c r="HD13" s="586"/>
      <c r="HE13" s="586"/>
      <c r="HF13" s="586"/>
      <c r="HG13" s="586"/>
      <c r="HH13" s="586"/>
      <c r="HI13" s="586"/>
      <c r="HJ13" s="586"/>
      <c r="HK13" s="586"/>
      <c r="HL13" s="586"/>
      <c r="HM13" s="586"/>
      <c r="HN13" s="586"/>
      <c r="HO13" s="586"/>
      <c r="HP13" s="586"/>
      <c r="HQ13" s="586"/>
      <c r="HR13" s="586"/>
      <c r="HS13" s="586"/>
      <c r="HT13" s="586"/>
      <c r="HU13" s="586"/>
      <c r="HV13" s="586"/>
      <c r="HW13" s="586"/>
      <c r="HX13" s="586"/>
      <c r="HY13" s="586"/>
      <c r="HZ13" s="586"/>
      <c r="IA13" s="586"/>
      <c r="IB13" s="586"/>
      <c r="IC13" s="586"/>
      <c r="ID13" s="586"/>
      <c r="IE13" s="586"/>
      <c r="IF13" s="586"/>
      <c r="IG13" s="586"/>
      <c r="IH13" s="586"/>
      <c r="II13" s="586"/>
      <c r="IJ13" s="586"/>
      <c r="IK13" s="586"/>
      <c r="IL13" s="586"/>
      <c r="IM13" s="586"/>
      <c r="IN13" s="586"/>
      <c r="IO13" s="586"/>
      <c r="IP13" s="586"/>
      <c r="IQ13" s="586"/>
      <c r="IR13" s="586"/>
      <c r="IS13" s="586"/>
      <c r="IT13" s="586"/>
      <c r="IU13" s="586"/>
      <c r="IV13" s="586"/>
      <c r="IW13" s="586"/>
      <c r="IX13" s="586"/>
      <c r="IY13" s="586"/>
      <c r="IZ13" s="586"/>
      <c r="JA13" s="586"/>
      <c r="JB13" s="586"/>
      <c r="JC13" s="586"/>
      <c r="JD13" s="586"/>
      <c r="JE13" s="586"/>
      <c r="JF13" s="586"/>
      <c r="JG13" s="586"/>
      <c r="JH13" s="586"/>
      <c r="JI13" s="586"/>
      <c r="JJ13" s="586"/>
      <c r="JK13" s="586"/>
      <c r="JL13" s="586"/>
      <c r="JM13" s="586"/>
      <c r="JN13" s="586"/>
      <c r="JO13" s="586"/>
      <c r="JP13" s="586"/>
      <c r="JQ13" s="586"/>
      <c r="JR13" s="586"/>
      <c r="JS13" s="586"/>
      <c r="JT13" s="586"/>
      <c r="JU13" s="586"/>
      <c r="JV13" s="586"/>
      <c r="JW13" s="586"/>
      <c r="JX13" s="586"/>
      <c r="JY13" s="586"/>
      <c r="JZ13" s="586"/>
      <c r="KA13" s="586"/>
      <c r="KB13" s="586"/>
      <c r="KC13" s="586"/>
      <c r="KD13" s="586"/>
      <c r="KE13" s="586"/>
      <c r="KF13" s="586"/>
      <c r="KG13" s="586"/>
      <c r="KH13" s="586"/>
      <c r="KI13" s="586"/>
      <c r="KJ13" s="586"/>
      <c r="KK13" s="586"/>
      <c r="KL13" s="586"/>
      <c r="KM13" s="586"/>
      <c r="KN13" s="586"/>
      <c r="KO13" s="586"/>
      <c r="KP13" s="586"/>
      <c r="KQ13" s="586"/>
      <c r="KR13" s="586"/>
      <c r="KS13" s="586"/>
      <c r="KT13" s="586"/>
      <c r="KU13" s="586"/>
      <c r="KV13" s="586"/>
      <c r="KW13" s="586"/>
      <c r="KX13" s="586"/>
      <c r="KY13" s="586"/>
      <c r="KZ13" s="586"/>
      <c r="LA13" s="586"/>
      <c r="LB13" s="586"/>
      <c r="LC13" s="586"/>
      <c r="LD13" s="586"/>
      <c r="LE13" s="586"/>
      <c r="LF13" s="586"/>
      <c r="LG13" s="586"/>
      <c r="LH13" s="586"/>
      <c r="LI13" s="586"/>
      <c r="LJ13" s="586"/>
      <c r="LK13" s="586"/>
      <c r="LL13" s="586"/>
      <c r="LM13" s="586"/>
      <c r="LN13" s="586"/>
      <c r="LO13" s="586"/>
      <c r="LP13" s="586"/>
      <c r="LQ13" s="586"/>
      <c r="LR13" s="586"/>
      <c r="LS13" s="586"/>
      <c r="LT13" s="586"/>
      <c r="LU13" s="586"/>
      <c r="LV13" s="586"/>
      <c r="LW13" s="586"/>
      <c r="LX13" s="586"/>
      <c r="LY13" s="586"/>
      <c r="LZ13" s="586"/>
      <c r="MA13" s="586"/>
      <c r="MB13" s="586"/>
      <c r="MC13" s="586"/>
      <c r="MD13" s="586"/>
      <c r="ME13" s="586"/>
      <c r="MF13" s="586"/>
      <c r="MG13" s="586"/>
      <c r="MH13" s="586"/>
      <c r="MI13" s="586"/>
      <c r="MJ13" s="586"/>
      <c r="MK13" s="586"/>
      <c r="ML13" s="586"/>
      <c r="MM13" s="586"/>
      <c r="MN13" s="586"/>
      <c r="MO13" s="586"/>
      <c r="MP13" s="586"/>
      <c r="MQ13" s="586"/>
      <c r="MR13" s="586"/>
      <c r="MS13" s="586"/>
      <c r="MT13" s="586"/>
      <c r="MU13" s="586"/>
      <c r="MV13" s="586"/>
      <c r="MW13" s="586"/>
      <c r="MX13" s="586"/>
      <c r="MY13" s="586"/>
      <c r="MZ13" s="586"/>
      <c r="NA13" s="586"/>
      <c r="NB13" s="586"/>
      <c r="NC13" s="586"/>
      <c r="ND13" s="586"/>
      <c r="NE13" s="586"/>
      <c r="NF13" s="586"/>
      <c r="NG13" s="586"/>
      <c r="NH13" s="586"/>
      <c r="NI13" s="586"/>
      <c r="NJ13" s="586"/>
      <c r="NK13" s="586"/>
      <c r="NL13" s="586"/>
      <c r="NM13" s="586"/>
      <c r="NN13" s="586"/>
      <c r="NO13" s="586"/>
      <c r="NP13" s="586"/>
      <c r="NQ13" s="586"/>
      <c r="NR13" s="586"/>
      <c r="NS13" s="586"/>
      <c r="NT13" s="586"/>
      <c r="NU13" s="586"/>
      <c r="NV13" s="586"/>
      <c r="NW13" s="586"/>
      <c r="NX13" s="586"/>
      <c r="NY13" s="586"/>
      <c r="NZ13" s="586"/>
      <c r="OA13" s="586"/>
      <c r="OB13" s="586"/>
      <c r="OC13" s="586"/>
      <c r="OD13" s="586"/>
      <c r="OE13" s="586"/>
      <c r="OF13" s="586"/>
      <c r="OG13" s="586"/>
      <c r="OH13" s="586"/>
      <c r="OI13" s="586"/>
      <c r="OJ13" s="586"/>
      <c r="OK13" s="586"/>
      <c r="OL13" s="586"/>
      <c r="OM13" s="586"/>
      <c r="ON13" s="586"/>
      <c r="OO13" s="586"/>
      <c r="OP13" s="586"/>
      <c r="OQ13" s="586"/>
      <c r="OR13" s="586"/>
      <c r="OS13" s="586"/>
      <c r="OT13" s="586"/>
      <c r="OU13" s="586"/>
      <c r="OV13" s="586"/>
      <c r="OW13" s="586"/>
      <c r="OX13" s="586"/>
      <c r="OY13" s="586"/>
      <c r="OZ13" s="586"/>
      <c r="PA13" s="586"/>
      <c r="PB13" s="586"/>
      <c r="PC13" s="586"/>
      <c r="PD13" s="586"/>
      <c r="PE13" s="586"/>
      <c r="PF13" s="586"/>
      <c r="PG13" s="586"/>
      <c r="PH13" s="586"/>
      <c r="PI13" s="586"/>
      <c r="PJ13" s="586"/>
      <c r="PK13" s="586"/>
      <c r="PL13" s="586"/>
      <c r="PM13" s="586"/>
      <c r="PN13" s="586"/>
      <c r="PO13" s="586"/>
      <c r="PP13" s="586"/>
      <c r="PQ13" s="586"/>
      <c r="PR13" s="586"/>
      <c r="PS13" s="586"/>
      <c r="PT13" s="586"/>
      <c r="PU13" s="586"/>
      <c r="PV13" s="586"/>
      <c r="PW13" s="586"/>
      <c r="PX13" s="586"/>
      <c r="PY13" s="586"/>
      <c r="PZ13" s="586"/>
      <c r="QA13" s="586"/>
      <c r="QB13" s="586"/>
      <c r="QC13" s="586"/>
      <c r="QD13" s="586"/>
      <c r="QE13" s="586"/>
      <c r="QF13" s="586"/>
      <c r="QG13" s="586"/>
      <c r="QH13" s="586"/>
      <c r="QI13" s="586"/>
      <c r="QJ13" s="586"/>
      <c r="QK13" s="586"/>
      <c r="QL13" s="586"/>
      <c r="QM13" s="586"/>
      <c r="QN13" s="586"/>
      <c r="QO13" s="586"/>
      <c r="QP13" s="586"/>
      <c r="QQ13" s="586"/>
      <c r="QR13" s="586"/>
      <c r="QS13" s="586"/>
      <c r="QT13" s="586"/>
      <c r="QU13" s="586"/>
      <c r="QV13" s="586"/>
      <c r="QW13" s="586"/>
      <c r="QX13" s="586"/>
      <c r="QY13" s="586"/>
      <c r="QZ13" s="586"/>
      <c r="RA13" s="586"/>
      <c r="RB13" s="586"/>
      <c r="RC13" s="586"/>
      <c r="RD13" s="586"/>
      <c r="RE13" s="586"/>
      <c r="RF13" s="586"/>
      <c r="RG13" s="586"/>
      <c r="RH13" s="586"/>
      <c r="RI13" s="586"/>
      <c r="RJ13" s="586"/>
      <c r="RK13" s="586"/>
      <c r="RL13" s="586"/>
      <c r="RM13" s="586"/>
      <c r="RN13" s="586"/>
      <c r="RO13" s="586"/>
      <c r="RP13" s="586"/>
      <c r="RQ13" s="586"/>
      <c r="RR13" s="586"/>
      <c r="RS13" s="586"/>
      <c r="RT13" s="586"/>
      <c r="RU13" s="586"/>
      <c r="RV13" s="586"/>
      <c r="RW13" s="586"/>
      <c r="RX13" s="586"/>
      <c r="RY13" s="586"/>
      <c r="RZ13" s="586"/>
      <c r="SA13" s="586"/>
      <c r="SB13" s="586"/>
      <c r="SC13" s="586"/>
      <c r="SD13" s="586"/>
      <c r="SE13" s="586"/>
      <c r="SF13" s="586"/>
      <c r="SG13" s="586"/>
      <c r="SH13" s="586"/>
      <c r="SI13" s="586"/>
      <c r="SJ13" s="586"/>
      <c r="SK13" s="586"/>
      <c r="SL13" s="586"/>
      <c r="SM13" s="586"/>
      <c r="SN13" s="586"/>
      <c r="SO13" s="586"/>
      <c r="SP13" s="586"/>
      <c r="SQ13" s="586"/>
      <c r="SR13" s="586"/>
      <c r="SS13" s="586"/>
      <c r="ST13" s="586"/>
      <c r="SU13" s="586"/>
      <c r="SV13" s="586"/>
      <c r="SW13" s="586"/>
      <c r="SX13" s="586"/>
      <c r="SY13" s="586"/>
      <c r="SZ13" s="586"/>
      <c r="TA13" s="586"/>
      <c r="TB13" s="586"/>
      <c r="TC13" s="586"/>
      <c r="TD13" s="586"/>
      <c r="TE13" s="586"/>
      <c r="TF13" s="586"/>
      <c r="TG13" s="586"/>
      <c r="TH13" s="586"/>
      <c r="TI13" s="586"/>
      <c r="TJ13" s="586"/>
      <c r="TK13" s="586"/>
      <c r="TL13" s="586"/>
      <c r="TM13" s="586"/>
      <c r="TN13" s="586"/>
      <c r="TO13" s="586"/>
      <c r="TP13" s="586"/>
      <c r="TQ13" s="586"/>
      <c r="TR13" s="586"/>
      <c r="TS13" s="586"/>
      <c r="TT13" s="586"/>
      <c r="TU13" s="586"/>
      <c r="TV13" s="586"/>
      <c r="TW13" s="586"/>
      <c r="TX13" s="586"/>
      <c r="TY13" s="586"/>
      <c r="TZ13" s="586"/>
      <c r="UA13" s="586"/>
      <c r="UB13" s="586"/>
      <c r="UC13" s="586"/>
      <c r="UD13" s="586"/>
      <c r="UE13" s="586"/>
      <c r="UF13" s="586"/>
      <c r="UG13" s="586"/>
      <c r="UH13" s="586"/>
      <c r="UI13" s="586"/>
      <c r="UJ13" s="586"/>
      <c r="UK13" s="586"/>
      <c r="UL13" s="586"/>
      <c r="UM13" s="586"/>
      <c r="UN13" s="586"/>
      <c r="UO13" s="586"/>
      <c r="UP13" s="586"/>
      <c r="UQ13" s="586"/>
      <c r="UR13" s="586"/>
      <c r="US13" s="586"/>
      <c r="UT13" s="586"/>
      <c r="UU13" s="586"/>
      <c r="UV13" s="586"/>
      <c r="UW13" s="586"/>
      <c r="UX13" s="586"/>
      <c r="UY13" s="586"/>
      <c r="UZ13" s="586"/>
      <c r="VA13" s="586"/>
      <c r="VB13" s="586"/>
      <c r="VC13" s="586"/>
      <c r="VD13" s="586"/>
      <c r="VE13" s="586"/>
      <c r="VF13" s="586"/>
      <c r="VG13" s="586"/>
      <c r="VH13" s="586"/>
      <c r="VI13" s="586"/>
      <c r="VJ13" s="586"/>
      <c r="VK13" s="586"/>
      <c r="VL13" s="586"/>
      <c r="VM13" s="586"/>
      <c r="VN13" s="586"/>
      <c r="VO13" s="586"/>
      <c r="VP13" s="586"/>
      <c r="VQ13" s="586"/>
      <c r="VR13" s="586"/>
      <c r="VS13" s="586"/>
      <c r="VT13" s="586"/>
      <c r="VU13" s="586"/>
      <c r="VV13" s="586"/>
      <c r="VW13" s="586"/>
      <c r="VX13" s="586"/>
      <c r="VY13" s="586"/>
      <c r="VZ13" s="586"/>
      <c r="WA13" s="586"/>
      <c r="WB13" s="586"/>
      <c r="WC13" s="586"/>
      <c r="WD13" s="586"/>
      <c r="WE13" s="586"/>
      <c r="WF13" s="586"/>
      <c r="WG13" s="586"/>
      <c r="WH13" s="586"/>
      <c r="WI13" s="586"/>
      <c r="WJ13" s="586"/>
      <c r="WK13" s="586"/>
      <c r="WL13" s="586"/>
      <c r="WM13" s="586"/>
      <c r="WN13" s="586"/>
      <c r="WO13" s="586"/>
      <c r="WP13" s="586"/>
      <c r="WQ13" s="586"/>
      <c r="WR13" s="586"/>
      <c r="WS13" s="586"/>
      <c r="WT13" s="586"/>
      <c r="WU13" s="586"/>
      <c r="WV13" s="586"/>
      <c r="WW13" s="586"/>
      <c r="WX13" s="586"/>
      <c r="WY13" s="586"/>
      <c r="WZ13" s="586"/>
      <c r="XA13" s="586"/>
      <c r="XB13" s="586"/>
      <c r="XC13" s="586"/>
      <c r="XD13" s="586"/>
      <c r="XE13" s="586"/>
      <c r="XF13" s="586"/>
      <c r="XG13" s="586"/>
      <c r="XH13" s="586"/>
      <c r="XI13" s="586"/>
      <c r="XJ13" s="586"/>
      <c r="XK13" s="586"/>
      <c r="XL13" s="586"/>
      <c r="XM13" s="586"/>
      <c r="XN13" s="586"/>
      <c r="XO13" s="586"/>
      <c r="XP13" s="586"/>
      <c r="XQ13" s="586"/>
      <c r="XR13" s="586"/>
      <c r="XS13" s="586"/>
      <c r="XT13" s="586"/>
      <c r="XU13" s="586"/>
      <c r="XV13" s="586"/>
      <c r="XW13" s="586"/>
      <c r="XX13" s="586"/>
      <c r="XY13" s="586"/>
      <c r="XZ13" s="586"/>
      <c r="YA13" s="586"/>
      <c r="YB13" s="586"/>
      <c r="YC13" s="586"/>
      <c r="YD13" s="586"/>
      <c r="YE13" s="586"/>
      <c r="YF13" s="586"/>
      <c r="YG13" s="586"/>
      <c r="YH13" s="586"/>
      <c r="YI13" s="586"/>
      <c r="YJ13" s="586"/>
      <c r="YK13" s="586"/>
      <c r="YL13" s="586"/>
      <c r="YM13" s="586"/>
      <c r="YN13" s="586"/>
      <c r="YO13" s="586"/>
      <c r="YP13" s="586"/>
      <c r="YQ13" s="586"/>
      <c r="YR13" s="586"/>
      <c r="YS13" s="586"/>
      <c r="YT13" s="586"/>
      <c r="YU13" s="586"/>
      <c r="YV13" s="586"/>
      <c r="YW13" s="586"/>
      <c r="YX13" s="586"/>
      <c r="YY13" s="586"/>
      <c r="YZ13" s="586"/>
      <c r="ZA13" s="586"/>
      <c r="ZB13" s="586"/>
      <c r="ZC13" s="586"/>
      <c r="ZD13" s="586"/>
      <c r="ZE13" s="586"/>
      <c r="ZF13" s="586"/>
      <c r="ZG13" s="586"/>
      <c r="ZH13" s="586"/>
      <c r="ZI13" s="586"/>
      <c r="ZJ13" s="586"/>
      <c r="ZK13" s="586"/>
      <c r="ZL13" s="586"/>
      <c r="ZM13" s="586"/>
      <c r="ZN13" s="586"/>
      <c r="ZO13" s="586"/>
      <c r="ZP13" s="586"/>
      <c r="ZQ13" s="586"/>
      <c r="ZR13" s="586"/>
      <c r="ZS13" s="586"/>
      <c r="ZT13" s="586"/>
      <c r="ZU13" s="586"/>
      <c r="ZV13" s="586"/>
      <c r="ZW13" s="586"/>
      <c r="ZX13" s="586"/>
      <c r="ZY13" s="586"/>
      <c r="ZZ13" s="586"/>
      <c r="AAA13" s="586"/>
      <c r="AAB13" s="586"/>
      <c r="AAC13" s="586"/>
      <c r="AAD13" s="586"/>
      <c r="AAE13" s="586"/>
      <c r="AAF13" s="586"/>
      <c r="AAG13" s="586"/>
      <c r="AAH13" s="586"/>
      <c r="AAI13" s="586"/>
      <c r="AAJ13" s="586"/>
      <c r="AAK13" s="586"/>
      <c r="AAL13" s="586"/>
      <c r="AAM13" s="586"/>
      <c r="AAN13" s="586"/>
      <c r="AAO13" s="586"/>
      <c r="AAP13" s="586"/>
      <c r="AAQ13" s="586"/>
      <c r="AAR13" s="586"/>
      <c r="AAS13" s="586"/>
      <c r="AAT13" s="586"/>
      <c r="AAU13" s="586"/>
      <c r="AAV13" s="586"/>
      <c r="AAW13" s="586"/>
      <c r="AAX13" s="586"/>
      <c r="AAY13" s="586"/>
      <c r="AAZ13" s="586"/>
      <c r="ABA13" s="586"/>
      <c r="ABB13" s="586"/>
      <c r="ABC13" s="586"/>
      <c r="ABD13" s="586"/>
      <c r="ABE13" s="586"/>
      <c r="ABF13" s="586"/>
      <c r="ABG13" s="586"/>
      <c r="ABH13" s="586"/>
      <c r="ABI13" s="586"/>
      <c r="ABJ13" s="586"/>
      <c r="ABK13" s="586"/>
      <c r="ABL13" s="586"/>
      <c r="ABM13" s="586"/>
      <c r="ABN13" s="586"/>
      <c r="ABO13" s="586"/>
      <c r="ABP13" s="586"/>
      <c r="ABQ13" s="586"/>
      <c r="ABR13" s="586"/>
      <c r="ABS13" s="586"/>
      <c r="ABT13" s="586"/>
      <c r="ABU13" s="586"/>
      <c r="ABV13" s="586"/>
      <c r="ABW13" s="586"/>
      <c r="ABX13" s="586"/>
      <c r="ABY13" s="586"/>
      <c r="ABZ13" s="586"/>
      <c r="ACA13" s="586"/>
      <c r="ACB13" s="586"/>
      <c r="ACC13" s="586"/>
      <c r="ACD13" s="586"/>
      <c r="ACE13" s="586"/>
      <c r="ACF13" s="586"/>
      <c r="ACG13" s="586"/>
      <c r="ACH13" s="586"/>
      <c r="ACI13" s="586"/>
      <c r="ACJ13" s="586"/>
      <c r="ACK13" s="586"/>
      <c r="ACL13" s="586"/>
      <c r="ACM13" s="586"/>
      <c r="ACN13" s="586"/>
      <c r="ACO13" s="586"/>
      <c r="ACP13" s="586"/>
      <c r="ACQ13" s="586"/>
      <c r="ACR13" s="586"/>
      <c r="ACS13" s="586"/>
      <c r="ACT13" s="586"/>
      <c r="ACU13" s="586"/>
      <c r="ACV13" s="586"/>
      <c r="ACW13" s="586"/>
      <c r="ACX13" s="586"/>
      <c r="ACY13" s="586"/>
      <c r="ACZ13" s="586"/>
      <c r="ADA13" s="586"/>
      <c r="ADB13" s="586"/>
      <c r="ADC13" s="586"/>
      <c r="ADD13" s="586"/>
      <c r="ADE13" s="586"/>
      <c r="ADF13" s="586"/>
      <c r="ADG13" s="586"/>
      <c r="ADH13" s="586"/>
      <c r="ADI13" s="586"/>
      <c r="ADJ13" s="586"/>
      <c r="ADK13" s="586"/>
      <c r="ADL13" s="586"/>
      <c r="ADM13" s="586"/>
      <c r="ADN13" s="586"/>
      <c r="ADO13" s="586"/>
      <c r="ADP13" s="586"/>
      <c r="ADQ13" s="586"/>
      <c r="ADR13" s="586"/>
      <c r="ADS13" s="586"/>
      <c r="ADT13" s="586"/>
      <c r="ADU13" s="586"/>
      <c r="ADV13" s="586"/>
      <c r="ADW13" s="586"/>
      <c r="ADX13" s="586"/>
      <c r="ADY13" s="586"/>
      <c r="ADZ13" s="586"/>
      <c r="AEA13" s="586"/>
      <c r="AEB13" s="586"/>
      <c r="AEC13" s="586"/>
      <c r="AED13" s="586"/>
      <c r="AEE13" s="586"/>
      <c r="AEF13" s="586"/>
      <c r="AEG13" s="586"/>
      <c r="AEH13" s="586"/>
      <c r="AEI13" s="586"/>
      <c r="AEJ13" s="586"/>
      <c r="AEK13" s="586"/>
      <c r="AEL13" s="586"/>
      <c r="AEM13" s="586"/>
      <c r="AEN13" s="586"/>
      <c r="AEO13" s="586"/>
      <c r="AEP13" s="586"/>
      <c r="AEQ13" s="586"/>
      <c r="AER13" s="586"/>
      <c r="AES13" s="586"/>
      <c r="AET13" s="586"/>
      <c r="AEU13" s="586"/>
      <c r="AEV13" s="586"/>
      <c r="AEW13" s="586"/>
      <c r="AEX13" s="586"/>
      <c r="AEY13" s="586"/>
      <c r="AEZ13" s="586"/>
      <c r="AFA13" s="586"/>
      <c r="AFB13" s="586"/>
      <c r="AFC13" s="586"/>
      <c r="AFD13" s="586"/>
      <c r="AFE13" s="586"/>
      <c r="AFF13" s="586"/>
      <c r="AFG13" s="586"/>
      <c r="AFH13" s="586"/>
      <c r="AFI13" s="586"/>
      <c r="AFJ13" s="586"/>
      <c r="AFK13" s="586"/>
      <c r="AFL13" s="586"/>
      <c r="AFM13" s="586"/>
      <c r="AFN13" s="586"/>
      <c r="AFO13" s="586"/>
      <c r="AFP13" s="586"/>
      <c r="AFQ13" s="586"/>
      <c r="AFR13" s="586"/>
      <c r="AFS13" s="586"/>
      <c r="AFT13" s="586"/>
      <c r="AFU13" s="586"/>
      <c r="AFV13" s="586"/>
      <c r="AFW13" s="586"/>
      <c r="AFX13" s="586"/>
      <c r="AFY13" s="586"/>
      <c r="AFZ13" s="586"/>
      <c r="AGA13" s="586"/>
      <c r="AGB13" s="586"/>
      <c r="AGC13" s="586"/>
      <c r="AGD13" s="586"/>
      <c r="AGE13" s="586"/>
      <c r="AGF13" s="586"/>
      <c r="AGG13" s="586"/>
      <c r="AGH13" s="586"/>
      <c r="AGI13" s="586"/>
      <c r="AGJ13" s="586"/>
      <c r="AGK13" s="586"/>
      <c r="AGL13" s="586"/>
      <c r="AGM13" s="586"/>
      <c r="AGN13" s="586"/>
      <c r="AGO13" s="586"/>
      <c r="AGP13" s="586"/>
      <c r="AGQ13" s="586"/>
      <c r="AGR13" s="586"/>
      <c r="AGS13" s="586"/>
      <c r="AGT13" s="586"/>
      <c r="AGU13" s="586"/>
      <c r="AGV13" s="586"/>
      <c r="AGW13" s="586"/>
      <c r="AGX13" s="586"/>
      <c r="AGY13" s="586"/>
      <c r="AGZ13" s="586"/>
      <c r="AHA13" s="586"/>
      <c r="AHB13" s="586"/>
      <c r="AHC13" s="586"/>
      <c r="AHD13" s="586"/>
      <c r="AHE13" s="586"/>
      <c r="AHF13" s="586"/>
      <c r="AHG13" s="586"/>
      <c r="AHH13" s="586"/>
      <c r="AHI13" s="586"/>
      <c r="AHJ13" s="586"/>
      <c r="AHK13" s="586"/>
      <c r="AHL13" s="586"/>
      <c r="AHM13" s="586"/>
      <c r="AHN13" s="586"/>
      <c r="AHO13" s="586"/>
      <c r="AHP13" s="586"/>
      <c r="AHQ13" s="586"/>
      <c r="AHR13" s="586"/>
      <c r="AHS13" s="586"/>
      <c r="AHT13" s="586"/>
      <c r="AHU13" s="586"/>
      <c r="AHV13" s="586"/>
      <c r="AHW13" s="586"/>
      <c r="AHX13" s="586"/>
      <c r="AHY13" s="586"/>
      <c r="AHZ13" s="586"/>
      <c r="AIA13" s="586"/>
      <c r="AIB13" s="586"/>
      <c r="AIC13" s="586"/>
      <c r="AID13" s="586"/>
      <c r="AIE13" s="586"/>
      <c r="AIF13" s="586"/>
      <c r="AIG13" s="586"/>
      <c r="AIH13" s="586"/>
      <c r="AII13" s="586"/>
      <c r="AIJ13" s="586"/>
      <c r="AIK13" s="586"/>
      <c r="AIL13" s="586"/>
      <c r="AIM13" s="586"/>
      <c r="AIN13" s="586"/>
      <c r="AIO13" s="586"/>
      <c r="AIP13" s="586"/>
      <c r="AIQ13" s="586"/>
      <c r="AIR13" s="586"/>
      <c r="AIS13" s="586"/>
      <c r="AIT13" s="586"/>
      <c r="AIU13" s="586"/>
      <c r="AIV13" s="586"/>
      <c r="AIW13" s="586"/>
      <c r="AIX13" s="586"/>
      <c r="AIY13" s="586"/>
      <c r="AIZ13" s="586"/>
      <c r="AJA13" s="586"/>
      <c r="AJB13" s="586"/>
      <c r="AJC13" s="586"/>
      <c r="AJD13" s="586"/>
      <c r="AJE13" s="586"/>
      <c r="AJF13" s="586"/>
      <c r="AJG13" s="586"/>
      <c r="AJH13" s="586"/>
      <c r="AJI13" s="586"/>
      <c r="AJJ13" s="586"/>
      <c r="AJK13" s="586"/>
      <c r="AJL13" s="586"/>
      <c r="AJM13" s="586"/>
      <c r="AJN13" s="586"/>
      <c r="AJO13" s="586"/>
      <c r="AJP13" s="586"/>
      <c r="AJQ13" s="586"/>
      <c r="AJR13" s="586"/>
      <c r="AJS13" s="586"/>
      <c r="AJT13" s="586"/>
      <c r="AJU13" s="586"/>
      <c r="AJV13" s="586"/>
      <c r="AJW13" s="586"/>
      <c r="AJX13" s="586"/>
      <c r="AJY13" s="586"/>
      <c r="AJZ13" s="586"/>
      <c r="AKA13" s="586"/>
      <c r="AKB13" s="586"/>
      <c r="AKC13" s="586"/>
      <c r="AKD13" s="586"/>
      <c r="AKE13" s="586"/>
      <c r="AKF13" s="586"/>
      <c r="AKG13" s="586"/>
      <c r="AKH13" s="586"/>
      <c r="AKI13" s="586"/>
      <c r="AKJ13" s="586"/>
      <c r="AKK13" s="586"/>
      <c r="AKL13" s="586"/>
      <c r="AKM13" s="586"/>
      <c r="AKN13" s="586"/>
      <c r="AKO13" s="586"/>
      <c r="AKP13" s="586"/>
      <c r="AKQ13" s="586"/>
      <c r="AKR13" s="586"/>
      <c r="AKS13" s="586"/>
      <c r="AKT13" s="586"/>
      <c r="AKU13" s="586"/>
      <c r="AKV13" s="586"/>
      <c r="AKW13" s="586"/>
      <c r="AKX13" s="586"/>
      <c r="AKY13" s="586"/>
      <c r="AKZ13" s="586"/>
      <c r="ALA13" s="586"/>
      <c r="ALB13" s="586"/>
      <c r="ALC13" s="586"/>
      <c r="ALD13" s="586"/>
      <c r="ALE13" s="586"/>
      <c r="ALF13" s="586"/>
      <c r="ALG13" s="586"/>
      <c r="ALH13" s="586"/>
      <c r="ALI13" s="586"/>
      <c r="ALJ13" s="586"/>
      <c r="ALK13" s="586"/>
      <c r="ALL13" s="586"/>
      <c r="ALM13" s="586"/>
      <c r="ALN13" s="586"/>
      <c r="ALO13" s="586"/>
      <c r="ALP13" s="586"/>
      <c r="ALQ13" s="586"/>
      <c r="ALR13" s="586"/>
      <c r="ALS13" s="586"/>
      <c r="ALT13" s="586"/>
      <c r="ALU13" s="586"/>
      <c r="ALV13" s="586"/>
      <c r="ALW13" s="586"/>
      <c r="ALX13" s="586"/>
      <c r="ALY13" s="586"/>
      <c r="ALZ13" s="586"/>
      <c r="AMA13" s="586"/>
      <c r="AMB13" s="586"/>
      <c r="AMC13" s="586"/>
      <c r="AMD13" s="586"/>
      <c r="AME13" s="586"/>
      <c r="AMF13" s="586"/>
      <c r="AMG13" s="586"/>
      <c r="AMH13" s="586"/>
      <c r="AMI13" s="586"/>
      <c r="AMJ13" s="586"/>
      <c r="AMK13" s="586"/>
      <c r="AML13" s="586"/>
      <c r="AMM13" s="586"/>
      <c r="AMN13" s="586"/>
      <c r="AMO13" s="586"/>
      <c r="AMP13" s="586"/>
      <c r="AMQ13" s="586"/>
      <c r="AMR13" s="586"/>
      <c r="AMS13" s="586"/>
      <c r="AMT13" s="586"/>
      <c r="AMU13" s="586"/>
      <c r="AMV13" s="586"/>
      <c r="AMW13" s="586"/>
      <c r="AMX13" s="586"/>
      <c r="AMY13" s="586"/>
      <c r="AMZ13" s="586"/>
      <c r="ANA13" s="586"/>
      <c r="ANB13" s="586"/>
      <c r="ANC13" s="586"/>
      <c r="AND13" s="586"/>
      <c r="ANE13" s="586"/>
      <c r="ANF13" s="586"/>
      <c r="ANG13" s="586"/>
      <c r="ANH13" s="586"/>
      <c r="ANI13" s="586"/>
      <c r="ANJ13" s="586"/>
    </row>
    <row r="14" spans="1:1071" s="114" customFormat="1" ht="15">
      <c r="A14" s="602" t="s">
        <v>459</v>
      </c>
      <c r="B14" s="581">
        <v>0.23689204351744242</v>
      </c>
      <c r="C14" s="581">
        <v>5.5309843699098638E-2</v>
      </c>
      <c r="D14" s="581">
        <v>3.5705303578919434E-2</v>
      </c>
      <c r="E14" s="581">
        <v>2.3038478645792448E-2</v>
      </c>
      <c r="F14" s="581">
        <v>7.1817992512090312E-2</v>
      </c>
      <c r="G14" s="581">
        <v>9.6162005394893058E-2</v>
      </c>
      <c r="H14" s="581">
        <v>6.0475030879658664E-3</v>
      </c>
      <c r="I14" s="581">
        <v>-8.3520221870507227E-2</v>
      </c>
      <c r="J14" s="581">
        <v>-6.2966179528469501E-2</v>
      </c>
      <c r="K14" s="581">
        <v>8.976086912135961E-2</v>
      </c>
      <c r="L14" s="581">
        <v>3.4863005470497255E-2</v>
      </c>
      <c r="M14" s="581">
        <v>3.0927816417491538E-2</v>
      </c>
      <c r="N14" s="581">
        <v>1.7268415365912615E-2</v>
      </c>
      <c r="O14" s="581">
        <v>4.5331454561244433E-2</v>
      </c>
      <c r="P14" s="581">
        <v>1.2316926560408392E-2</v>
      </c>
      <c r="Q14" s="581">
        <v>-4.1586528246801091E-2</v>
      </c>
      <c r="R14" s="581">
        <v>4.7128089778194049E-2</v>
      </c>
      <c r="S14" s="581">
        <v>6.565249658228911E-2</v>
      </c>
      <c r="T14" s="581">
        <v>-2.2205404810062508E-2</v>
      </c>
      <c r="U14" s="581">
        <v>4.3278623015184259E-2</v>
      </c>
      <c r="V14" s="581">
        <v>5.6561451316541778E-2</v>
      </c>
      <c r="W14" s="581">
        <v>4.8419635868804267E-2</v>
      </c>
      <c r="X14" s="581">
        <v>4.7821674022368033E-2</v>
      </c>
      <c r="Y14" s="581">
        <v>7.8138960089990439E-2</v>
      </c>
      <c r="Z14" s="581">
        <v>-2.002146276769734E-2</v>
      </c>
      <c r="AA14" s="581">
        <v>-3.2700531470986394E-2</v>
      </c>
      <c r="AB14" s="581">
        <v>-4.00932621923622E-3</v>
      </c>
      <c r="AC14" s="581">
        <v>6.7406976396293228E-2</v>
      </c>
      <c r="AD14" s="581">
        <v>2.5727546667943635E-2</v>
      </c>
      <c r="AE14" s="581">
        <v>6.2082781456179736E-2</v>
      </c>
      <c r="AF14" s="581">
        <v>3.5579412103152963E-2</v>
      </c>
      <c r="AG14" s="581">
        <v>0.10370670519638359</v>
      </c>
      <c r="AH14" s="581">
        <v>-4.6747345846532395E-2</v>
      </c>
      <c r="AI14" s="581" t="s">
        <v>916</v>
      </c>
      <c r="AJ14" s="581">
        <v>-7.8471418239679402E-2</v>
      </c>
      <c r="AK14" s="581">
        <v>6.8437030274515864E-2</v>
      </c>
      <c r="AL14" s="581">
        <v>-8.8629362699821357E-4</v>
      </c>
      <c r="AM14" s="581">
        <v>-0.12163454532418894</v>
      </c>
      <c r="AN14" s="581">
        <v>-4.2124899191312792E-2</v>
      </c>
      <c r="AO14" s="581">
        <v>3.5054871356523964E-2</v>
      </c>
      <c r="AP14" s="581" t="s">
        <v>916</v>
      </c>
      <c r="AQ14" s="581">
        <v>1.7848234985206046E-2</v>
      </c>
      <c r="AR14" s="581">
        <v>-0.15766783907210813</v>
      </c>
      <c r="AS14" s="581">
        <v>9.3077688678768755E-3</v>
      </c>
      <c r="AT14" s="581">
        <v>-6.9826144517111555E-2</v>
      </c>
      <c r="AU14" s="581">
        <v>-6.3825135448170145E-2</v>
      </c>
      <c r="AV14" s="581">
        <v>2.5209016492770742E-2</v>
      </c>
      <c r="AW14" s="581">
        <v>-5.1709590213308343E-2</v>
      </c>
      <c r="AX14" s="581">
        <v>2.6437127082950873E-2</v>
      </c>
      <c r="AY14" s="581">
        <v>-6.5884713302575948E-2</v>
      </c>
      <c r="AZ14" s="581">
        <v>4.9933009524803618E-2</v>
      </c>
      <c r="BA14" s="581">
        <v>3.3876876455140481E-2</v>
      </c>
      <c r="BB14" s="581">
        <v>2.711157751222748E-2</v>
      </c>
      <c r="BC14" s="581">
        <v>-7.1103621915569182E-4</v>
      </c>
      <c r="BD14" s="581">
        <v>7.6350885664619561E-2</v>
      </c>
      <c r="BE14" s="581">
        <v>3.1058982063429275E-2</v>
      </c>
      <c r="BF14" s="581">
        <v>6.1778158113652726E-2</v>
      </c>
      <c r="BG14" s="586">
        <v>-1.5085629625106178E-2</v>
      </c>
      <c r="BH14" s="581">
        <v>3.0724792911094978E-2</v>
      </c>
      <c r="BI14" s="581">
        <v>9.5421560391691918E-2</v>
      </c>
      <c r="BJ14" s="581">
        <v>5.4362354286503489E-3</v>
      </c>
      <c r="BK14" s="586">
        <v>-6.4821616949313321E-2</v>
      </c>
      <c r="BL14" s="581">
        <v>9.0517056782451588E-2</v>
      </c>
      <c r="BM14" s="581">
        <v>6.5658710028566825E-2</v>
      </c>
      <c r="BN14" s="586">
        <v>-5.6132621924139814E-3</v>
      </c>
      <c r="BO14" s="586">
        <v>5.9980926649491062E-2</v>
      </c>
      <c r="BP14" s="586">
        <v>0.13507239950712702</v>
      </c>
      <c r="BQ14" s="586">
        <v>-0.12204441792011722</v>
      </c>
      <c r="BR14" s="586">
        <v>-6.3415144660262213E-2</v>
      </c>
      <c r="BS14" s="586">
        <v>6.6247903207725667E-3</v>
      </c>
      <c r="BT14" s="586">
        <v>0.38886378771193053</v>
      </c>
      <c r="BU14" s="581">
        <v>0.54357868550322475</v>
      </c>
      <c r="BV14" s="581">
        <v>-0.40417722596006467</v>
      </c>
      <c r="BW14" s="581">
        <v>0.20530061660521115</v>
      </c>
      <c r="BX14" s="586">
        <v>0.22176543920818448</v>
      </c>
      <c r="BY14" s="586">
        <v>0.30882053321013769</v>
      </c>
      <c r="BZ14" s="581">
        <v>-0.16433794085343512</v>
      </c>
      <c r="CA14" s="581">
        <v>-5.9675148344842555E-2</v>
      </c>
      <c r="CB14" s="334"/>
      <c r="CC14" s="334"/>
      <c r="CD14" s="334"/>
      <c r="CE14" s="600"/>
      <c r="CF14" s="586"/>
      <c r="CG14" s="586"/>
      <c r="CH14" s="586"/>
      <c r="CI14" s="586"/>
      <c r="CJ14" s="581"/>
      <c r="CK14" s="581"/>
      <c r="CL14" s="581"/>
      <c r="CM14" s="581"/>
      <c r="CN14" s="581"/>
      <c r="CO14" s="581"/>
      <c r="CP14" s="581"/>
      <c r="CQ14" s="581"/>
      <c r="CR14" s="581"/>
      <c r="CS14" s="581"/>
      <c r="CT14" s="581"/>
      <c r="CU14" s="581"/>
      <c r="CV14" s="581"/>
      <c r="CW14" s="581"/>
      <c r="CX14" s="581"/>
      <c r="CY14" s="581"/>
      <c r="CZ14" s="581"/>
      <c r="DA14" s="581"/>
      <c r="DB14" s="581"/>
      <c r="DC14" s="581"/>
      <c r="DD14" s="581"/>
      <c r="DE14" s="581"/>
      <c r="DF14" s="581"/>
      <c r="DG14" s="586"/>
      <c r="DH14" s="586"/>
      <c r="DI14" s="586"/>
      <c r="DJ14" s="586"/>
      <c r="DK14" s="586"/>
      <c r="DL14" s="586"/>
      <c r="DM14" s="586"/>
      <c r="DN14" s="586"/>
      <c r="DO14" s="586"/>
      <c r="DP14" s="606"/>
      <c r="DQ14" s="586"/>
      <c r="DR14" s="586"/>
      <c r="DS14" s="586"/>
      <c r="DT14" s="586"/>
      <c r="DU14" s="606"/>
      <c r="DV14" s="586"/>
      <c r="DW14" s="586"/>
      <c r="DX14" s="586"/>
      <c r="DY14" s="586"/>
      <c r="DZ14" s="586"/>
      <c r="EA14" s="586"/>
      <c r="EB14" s="586"/>
      <c r="EC14" s="586"/>
      <c r="ED14" s="586"/>
      <c r="EE14" s="586"/>
      <c r="EF14" s="586"/>
      <c r="EG14" s="586"/>
      <c r="EH14" s="586"/>
      <c r="EI14" s="586"/>
      <c r="EJ14" s="586"/>
      <c r="EK14" s="586"/>
      <c r="EL14" s="586"/>
      <c r="EM14" s="586"/>
      <c r="EN14" s="586"/>
      <c r="EO14" s="586"/>
      <c r="EP14" s="586"/>
      <c r="EQ14" s="586"/>
      <c r="ER14" s="586"/>
      <c r="ES14" s="586"/>
      <c r="ET14" s="586"/>
      <c r="EU14" s="586"/>
      <c r="EV14" s="586"/>
      <c r="EW14" s="586"/>
      <c r="EX14" s="586"/>
      <c r="EY14" s="586"/>
      <c r="EZ14" s="586"/>
      <c r="FA14" s="586"/>
      <c r="FB14" s="586"/>
      <c r="FC14" s="586"/>
      <c r="FD14" s="586"/>
      <c r="FE14" s="586"/>
      <c r="FF14" s="586"/>
      <c r="FG14" s="586"/>
      <c r="FH14" s="586"/>
      <c r="FI14" s="586"/>
      <c r="FJ14" s="586"/>
      <c r="FK14" s="586"/>
      <c r="FL14" s="586"/>
      <c r="FM14" s="586"/>
      <c r="FN14" s="586"/>
      <c r="FO14" s="586"/>
      <c r="FP14" s="586"/>
      <c r="FQ14" s="586"/>
      <c r="FR14" s="586"/>
      <c r="FS14" s="586"/>
      <c r="FT14" s="586"/>
      <c r="FU14" s="586"/>
      <c r="FV14" s="586"/>
      <c r="FW14" s="586"/>
      <c r="FX14" s="586"/>
      <c r="FY14" s="586"/>
      <c r="FZ14" s="586"/>
      <c r="GA14" s="586"/>
      <c r="GB14" s="586"/>
      <c r="GC14" s="586"/>
      <c r="GD14" s="586"/>
      <c r="GE14" s="586"/>
      <c r="GF14" s="586"/>
      <c r="GG14" s="586"/>
      <c r="GH14" s="586"/>
      <c r="GI14" s="586"/>
      <c r="GJ14" s="586"/>
      <c r="GK14" s="586"/>
      <c r="GL14" s="586"/>
      <c r="GM14" s="586"/>
      <c r="GN14" s="586"/>
      <c r="GO14" s="586"/>
      <c r="GP14" s="586"/>
      <c r="GQ14" s="586"/>
      <c r="GR14" s="586"/>
      <c r="GS14" s="586"/>
      <c r="GT14" s="586"/>
      <c r="GU14" s="586"/>
      <c r="GV14" s="586"/>
      <c r="GW14" s="586"/>
      <c r="GX14" s="586"/>
      <c r="GY14" s="586"/>
      <c r="GZ14" s="586"/>
      <c r="HA14" s="586"/>
      <c r="HB14" s="586"/>
      <c r="HC14" s="586"/>
      <c r="HD14" s="586"/>
      <c r="HE14" s="586"/>
      <c r="HF14" s="586"/>
      <c r="HG14" s="586"/>
      <c r="HH14" s="586"/>
      <c r="HI14" s="586"/>
      <c r="HJ14" s="586"/>
      <c r="HK14" s="586"/>
      <c r="HL14" s="586"/>
      <c r="HM14" s="586"/>
      <c r="HN14" s="586"/>
      <c r="HO14" s="586"/>
      <c r="HP14" s="586"/>
      <c r="HQ14" s="586"/>
      <c r="HR14" s="586"/>
      <c r="HS14" s="586"/>
      <c r="HT14" s="586"/>
      <c r="HU14" s="586"/>
      <c r="HV14" s="586"/>
      <c r="HW14" s="586"/>
      <c r="HX14" s="586"/>
      <c r="HY14" s="586"/>
      <c r="HZ14" s="586"/>
      <c r="IA14" s="586"/>
      <c r="IB14" s="586"/>
      <c r="IC14" s="586"/>
      <c r="ID14" s="586"/>
      <c r="IE14" s="586"/>
      <c r="IF14" s="586"/>
      <c r="IG14" s="586"/>
      <c r="IH14" s="586"/>
      <c r="II14" s="586"/>
      <c r="IJ14" s="586"/>
      <c r="IK14" s="586"/>
      <c r="IL14" s="586"/>
      <c r="IM14" s="586"/>
      <c r="IN14" s="586"/>
      <c r="IO14" s="586"/>
      <c r="IP14" s="586"/>
      <c r="IQ14" s="586"/>
      <c r="IR14" s="586"/>
      <c r="IS14" s="586"/>
      <c r="IT14" s="586"/>
      <c r="IU14" s="586"/>
      <c r="IV14" s="586"/>
      <c r="IW14" s="586"/>
      <c r="IX14" s="586"/>
      <c r="IY14" s="586"/>
      <c r="IZ14" s="586"/>
      <c r="JA14" s="586"/>
      <c r="JB14" s="586"/>
      <c r="JC14" s="586"/>
      <c r="JD14" s="586"/>
      <c r="JE14" s="586"/>
      <c r="JF14" s="586"/>
      <c r="JG14" s="586"/>
      <c r="JH14" s="586"/>
      <c r="JI14" s="586"/>
      <c r="JJ14" s="586"/>
      <c r="JK14" s="586"/>
      <c r="JL14" s="586"/>
      <c r="JM14" s="586"/>
      <c r="JN14" s="586"/>
      <c r="JO14" s="586"/>
      <c r="JP14" s="586"/>
      <c r="JQ14" s="586"/>
      <c r="JR14" s="586"/>
      <c r="JS14" s="586"/>
      <c r="JT14" s="586"/>
      <c r="JU14" s="586"/>
      <c r="JV14" s="586"/>
      <c r="JW14" s="586"/>
      <c r="JX14" s="586"/>
      <c r="JY14" s="586"/>
      <c r="JZ14" s="586"/>
      <c r="KA14" s="586"/>
      <c r="KB14" s="586"/>
      <c r="KC14" s="586"/>
      <c r="KD14" s="586"/>
      <c r="KE14" s="586"/>
      <c r="KF14" s="586"/>
      <c r="KG14" s="586"/>
      <c r="KH14" s="586"/>
      <c r="KI14" s="586"/>
      <c r="KJ14" s="586"/>
      <c r="KK14" s="586"/>
      <c r="KL14" s="586"/>
      <c r="KM14" s="586"/>
      <c r="KN14" s="586"/>
      <c r="KO14" s="586"/>
      <c r="KP14" s="586"/>
      <c r="KQ14" s="586"/>
      <c r="KR14" s="586"/>
      <c r="KS14" s="586"/>
      <c r="KT14" s="586"/>
      <c r="KU14" s="586"/>
      <c r="KV14" s="586"/>
      <c r="KW14" s="586"/>
      <c r="KX14" s="586"/>
      <c r="KY14" s="586"/>
      <c r="KZ14" s="586"/>
      <c r="LA14" s="586"/>
      <c r="LB14" s="586"/>
      <c r="LC14" s="586"/>
      <c r="LD14" s="586"/>
      <c r="LE14" s="586"/>
      <c r="LF14" s="586"/>
      <c r="LG14" s="586"/>
      <c r="LH14" s="586"/>
      <c r="LI14" s="586"/>
      <c r="LJ14" s="586"/>
      <c r="LK14" s="586"/>
      <c r="LL14" s="586"/>
      <c r="LM14" s="586"/>
      <c r="LN14" s="586"/>
      <c r="LO14" s="586"/>
      <c r="LP14" s="586"/>
      <c r="LQ14" s="586"/>
      <c r="LR14" s="586"/>
      <c r="LS14" s="586"/>
      <c r="LT14" s="586"/>
      <c r="LU14" s="586"/>
      <c r="LV14" s="586"/>
      <c r="LW14" s="586"/>
      <c r="LX14" s="586"/>
      <c r="LY14" s="586"/>
      <c r="LZ14" s="586"/>
      <c r="MA14" s="586"/>
      <c r="MB14" s="586"/>
      <c r="MC14" s="586"/>
      <c r="MD14" s="586"/>
      <c r="ME14" s="586"/>
      <c r="MF14" s="586"/>
      <c r="MG14" s="586"/>
      <c r="MH14" s="586"/>
      <c r="MI14" s="586"/>
      <c r="MJ14" s="586"/>
      <c r="MK14" s="586"/>
      <c r="ML14" s="586"/>
      <c r="MM14" s="586"/>
      <c r="MN14" s="586"/>
      <c r="MO14" s="586"/>
      <c r="MP14" s="586"/>
      <c r="MQ14" s="586"/>
      <c r="MR14" s="586"/>
      <c r="MS14" s="586"/>
      <c r="MT14" s="586"/>
      <c r="MU14" s="586"/>
      <c r="MV14" s="586"/>
      <c r="MW14" s="586"/>
      <c r="MX14" s="586"/>
      <c r="MY14" s="586"/>
      <c r="MZ14" s="586"/>
      <c r="NA14" s="586"/>
      <c r="NB14" s="586"/>
      <c r="NC14" s="586"/>
      <c r="ND14" s="586"/>
      <c r="NE14" s="586"/>
      <c r="NF14" s="586"/>
      <c r="NG14" s="586"/>
      <c r="NH14" s="586"/>
      <c r="NI14" s="586"/>
      <c r="NJ14" s="586"/>
      <c r="NK14" s="586"/>
      <c r="NL14" s="586"/>
      <c r="NM14" s="586"/>
      <c r="NN14" s="586"/>
      <c r="NO14" s="586"/>
      <c r="NP14" s="586"/>
      <c r="NQ14" s="586"/>
      <c r="NR14" s="586"/>
      <c r="NS14" s="586"/>
      <c r="NT14" s="586"/>
      <c r="NU14" s="586"/>
      <c r="NV14" s="586"/>
      <c r="NW14" s="586"/>
      <c r="NX14" s="586"/>
      <c r="NY14" s="586"/>
      <c r="NZ14" s="586"/>
      <c r="OA14" s="586"/>
      <c r="OB14" s="586"/>
      <c r="OC14" s="586"/>
      <c r="OD14" s="586"/>
      <c r="OE14" s="586"/>
      <c r="OF14" s="586"/>
      <c r="OG14" s="586"/>
      <c r="OH14" s="586"/>
      <c r="OI14" s="586"/>
      <c r="OJ14" s="586"/>
      <c r="OK14" s="586"/>
      <c r="OL14" s="586"/>
      <c r="OM14" s="586"/>
      <c r="ON14" s="586"/>
      <c r="OO14" s="586"/>
      <c r="OP14" s="586"/>
      <c r="OQ14" s="586"/>
      <c r="OR14" s="586"/>
      <c r="OS14" s="586"/>
      <c r="OT14" s="586"/>
      <c r="OU14" s="586"/>
      <c r="OV14" s="586"/>
      <c r="OW14" s="586"/>
      <c r="OX14" s="586"/>
      <c r="OY14" s="586"/>
      <c r="OZ14" s="586"/>
      <c r="PA14" s="586"/>
      <c r="PB14" s="586"/>
      <c r="PC14" s="586"/>
      <c r="PD14" s="586"/>
      <c r="PE14" s="586"/>
      <c r="PF14" s="586"/>
      <c r="PG14" s="586"/>
      <c r="PH14" s="586"/>
      <c r="PI14" s="586"/>
      <c r="PJ14" s="586"/>
      <c r="PK14" s="586"/>
      <c r="PL14" s="586"/>
      <c r="PM14" s="586"/>
      <c r="PN14" s="586"/>
      <c r="PO14" s="586"/>
      <c r="PP14" s="586"/>
      <c r="PQ14" s="586"/>
      <c r="PR14" s="586"/>
      <c r="PS14" s="586"/>
      <c r="PT14" s="586"/>
      <c r="PU14" s="586"/>
      <c r="PV14" s="586"/>
      <c r="PW14" s="586"/>
      <c r="PX14" s="586"/>
      <c r="PY14" s="586"/>
      <c r="PZ14" s="586"/>
      <c r="QA14" s="586"/>
      <c r="QB14" s="586"/>
      <c r="QC14" s="586"/>
      <c r="QD14" s="586"/>
      <c r="QE14" s="586"/>
      <c r="QF14" s="586"/>
      <c r="QG14" s="586"/>
      <c r="QH14" s="586"/>
      <c r="QI14" s="586"/>
      <c r="QJ14" s="586"/>
      <c r="QK14" s="586"/>
      <c r="QL14" s="586"/>
      <c r="QM14" s="586"/>
      <c r="QN14" s="586"/>
      <c r="QO14" s="586"/>
      <c r="QP14" s="586"/>
      <c r="QQ14" s="586"/>
      <c r="QR14" s="586"/>
      <c r="QS14" s="586"/>
      <c r="QT14" s="586"/>
      <c r="QU14" s="586"/>
      <c r="QV14" s="586"/>
      <c r="QW14" s="586"/>
      <c r="QX14" s="586"/>
      <c r="QY14" s="586"/>
      <c r="QZ14" s="586"/>
      <c r="RA14" s="586"/>
      <c r="RB14" s="586"/>
      <c r="RC14" s="586"/>
      <c r="RD14" s="586"/>
      <c r="RE14" s="586"/>
      <c r="RF14" s="586"/>
      <c r="RG14" s="586"/>
      <c r="RH14" s="586"/>
      <c r="RI14" s="586"/>
      <c r="RJ14" s="586"/>
      <c r="RK14" s="586"/>
      <c r="RL14" s="586"/>
      <c r="RM14" s="586"/>
      <c r="RN14" s="586"/>
      <c r="RO14" s="586"/>
      <c r="RP14" s="586"/>
      <c r="RQ14" s="586"/>
      <c r="RR14" s="586"/>
      <c r="RS14" s="586"/>
      <c r="RT14" s="586"/>
      <c r="RU14" s="586"/>
      <c r="RV14" s="586"/>
      <c r="RW14" s="586"/>
      <c r="RX14" s="586"/>
      <c r="RY14" s="586"/>
      <c r="RZ14" s="586"/>
      <c r="SA14" s="586"/>
      <c r="SB14" s="586"/>
      <c r="SC14" s="586"/>
      <c r="SD14" s="586"/>
      <c r="SE14" s="586"/>
      <c r="SF14" s="586"/>
      <c r="SG14" s="586"/>
      <c r="SH14" s="586"/>
      <c r="SI14" s="586"/>
      <c r="SJ14" s="586"/>
      <c r="SK14" s="586"/>
      <c r="SL14" s="586"/>
      <c r="SM14" s="586"/>
      <c r="SN14" s="586"/>
      <c r="SO14" s="586"/>
      <c r="SP14" s="586"/>
      <c r="SQ14" s="586"/>
      <c r="SR14" s="586"/>
      <c r="SS14" s="586"/>
      <c r="ST14" s="586"/>
      <c r="SU14" s="586"/>
      <c r="SV14" s="586"/>
      <c r="SW14" s="586"/>
      <c r="SX14" s="586"/>
      <c r="SY14" s="586"/>
      <c r="SZ14" s="586"/>
      <c r="TA14" s="586"/>
      <c r="TB14" s="586"/>
      <c r="TC14" s="586"/>
      <c r="TD14" s="586"/>
      <c r="TE14" s="586"/>
      <c r="TF14" s="586"/>
      <c r="TG14" s="586"/>
      <c r="TH14" s="586"/>
      <c r="TI14" s="586"/>
      <c r="TJ14" s="586"/>
      <c r="TK14" s="586"/>
      <c r="TL14" s="586"/>
      <c r="TM14" s="586"/>
      <c r="TN14" s="586"/>
      <c r="TO14" s="586"/>
      <c r="TP14" s="586"/>
      <c r="TQ14" s="586"/>
      <c r="TR14" s="586"/>
      <c r="TS14" s="586"/>
      <c r="TT14" s="586"/>
      <c r="TU14" s="586"/>
      <c r="TV14" s="586"/>
      <c r="TW14" s="586"/>
      <c r="TX14" s="586"/>
      <c r="TY14" s="586"/>
      <c r="TZ14" s="586"/>
      <c r="UA14" s="586"/>
      <c r="UB14" s="586"/>
      <c r="UC14" s="586"/>
      <c r="UD14" s="586"/>
      <c r="UE14" s="586"/>
      <c r="UF14" s="586"/>
      <c r="UG14" s="586"/>
      <c r="UH14" s="586"/>
      <c r="UI14" s="586"/>
      <c r="UJ14" s="586"/>
      <c r="UK14" s="586"/>
      <c r="UL14" s="586"/>
      <c r="UM14" s="586"/>
      <c r="UN14" s="586"/>
      <c r="UO14" s="586"/>
      <c r="UP14" s="586"/>
      <c r="UQ14" s="586"/>
      <c r="UR14" s="586"/>
      <c r="US14" s="586"/>
      <c r="UT14" s="586"/>
      <c r="UU14" s="586"/>
      <c r="UV14" s="586"/>
      <c r="UW14" s="586"/>
      <c r="UX14" s="586"/>
      <c r="UY14" s="586"/>
      <c r="UZ14" s="586"/>
      <c r="VA14" s="586"/>
      <c r="VB14" s="586"/>
      <c r="VC14" s="586"/>
      <c r="VD14" s="586"/>
      <c r="VE14" s="586"/>
      <c r="VF14" s="586"/>
      <c r="VG14" s="586"/>
      <c r="VH14" s="586"/>
      <c r="VI14" s="586"/>
      <c r="VJ14" s="586"/>
      <c r="VK14" s="586"/>
      <c r="VL14" s="586"/>
      <c r="VM14" s="586"/>
      <c r="VN14" s="586"/>
      <c r="VO14" s="586"/>
      <c r="VP14" s="586"/>
      <c r="VQ14" s="586"/>
      <c r="VR14" s="586"/>
      <c r="VS14" s="586"/>
      <c r="VT14" s="586"/>
      <c r="VU14" s="586"/>
      <c r="VV14" s="586"/>
      <c r="VW14" s="586"/>
      <c r="VX14" s="586"/>
      <c r="VY14" s="586"/>
      <c r="VZ14" s="586"/>
      <c r="WA14" s="586"/>
      <c r="WB14" s="586"/>
      <c r="WC14" s="586"/>
      <c r="WD14" s="586"/>
      <c r="WE14" s="586"/>
      <c r="WF14" s="586"/>
      <c r="WG14" s="586"/>
      <c r="WH14" s="586"/>
      <c r="WI14" s="586"/>
      <c r="WJ14" s="586"/>
      <c r="WK14" s="586"/>
      <c r="WL14" s="586"/>
      <c r="WM14" s="586"/>
      <c r="WN14" s="586"/>
      <c r="WO14" s="586"/>
      <c r="WP14" s="586"/>
      <c r="WQ14" s="586"/>
      <c r="WR14" s="586"/>
      <c r="WS14" s="586"/>
      <c r="WT14" s="586"/>
      <c r="WU14" s="586"/>
      <c r="WV14" s="586"/>
      <c r="WW14" s="586"/>
      <c r="WX14" s="586"/>
      <c r="WY14" s="586"/>
      <c r="WZ14" s="586"/>
      <c r="XA14" s="586"/>
      <c r="XB14" s="586"/>
      <c r="XC14" s="586"/>
      <c r="XD14" s="586"/>
      <c r="XE14" s="586"/>
      <c r="XF14" s="586"/>
      <c r="XG14" s="586"/>
      <c r="XH14" s="586"/>
      <c r="XI14" s="586"/>
      <c r="XJ14" s="586"/>
      <c r="XK14" s="586"/>
      <c r="XL14" s="586"/>
      <c r="XM14" s="586"/>
      <c r="XN14" s="586"/>
      <c r="XO14" s="586"/>
      <c r="XP14" s="586"/>
      <c r="XQ14" s="586"/>
      <c r="XR14" s="586"/>
      <c r="XS14" s="586"/>
      <c r="XT14" s="586"/>
      <c r="XU14" s="586"/>
      <c r="XV14" s="586"/>
      <c r="XW14" s="586"/>
      <c r="XX14" s="586"/>
      <c r="XY14" s="586"/>
      <c r="XZ14" s="586"/>
      <c r="YA14" s="586"/>
      <c r="YB14" s="586"/>
      <c r="YC14" s="586"/>
      <c r="YD14" s="586"/>
      <c r="YE14" s="586"/>
      <c r="YF14" s="586"/>
      <c r="YG14" s="586"/>
      <c r="YH14" s="586"/>
      <c r="YI14" s="586"/>
      <c r="YJ14" s="586"/>
      <c r="YK14" s="586"/>
      <c r="YL14" s="586"/>
      <c r="YM14" s="586"/>
      <c r="YN14" s="586"/>
      <c r="YO14" s="586"/>
      <c r="YP14" s="586"/>
      <c r="YQ14" s="586"/>
      <c r="YR14" s="586"/>
      <c r="YS14" s="586"/>
      <c r="YT14" s="586"/>
      <c r="YU14" s="586"/>
      <c r="YV14" s="586"/>
      <c r="YW14" s="586"/>
      <c r="YX14" s="586"/>
      <c r="YY14" s="586"/>
      <c r="YZ14" s="586"/>
      <c r="ZA14" s="586"/>
      <c r="ZB14" s="586"/>
      <c r="ZC14" s="586"/>
      <c r="ZD14" s="586"/>
      <c r="ZE14" s="586"/>
      <c r="ZF14" s="586"/>
      <c r="ZG14" s="586"/>
      <c r="ZH14" s="586"/>
      <c r="ZI14" s="586"/>
      <c r="ZJ14" s="586"/>
      <c r="ZK14" s="586"/>
      <c r="ZL14" s="586"/>
      <c r="ZM14" s="586"/>
      <c r="ZN14" s="586"/>
      <c r="ZO14" s="586"/>
      <c r="ZP14" s="586"/>
      <c r="ZQ14" s="586"/>
      <c r="ZR14" s="586"/>
      <c r="ZS14" s="586"/>
      <c r="ZT14" s="586"/>
      <c r="ZU14" s="586"/>
      <c r="ZV14" s="586"/>
      <c r="ZW14" s="586"/>
      <c r="ZX14" s="586"/>
      <c r="ZY14" s="586"/>
      <c r="ZZ14" s="586"/>
      <c r="AAA14" s="586"/>
      <c r="AAB14" s="586"/>
      <c r="AAC14" s="586"/>
      <c r="AAD14" s="586"/>
      <c r="AAE14" s="586"/>
      <c r="AAF14" s="586"/>
      <c r="AAG14" s="586"/>
      <c r="AAH14" s="586"/>
      <c r="AAI14" s="586"/>
      <c r="AAJ14" s="586"/>
      <c r="AAK14" s="586"/>
      <c r="AAL14" s="586"/>
      <c r="AAM14" s="586"/>
      <c r="AAN14" s="586"/>
      <c r="AAO14" s="586"/>
      <c r="AAP14" s="586"/>
      <c r="AAQ14" s="586"/>
      <c r="AAR14" s="586"/>
      <c r="AAS14" s="586"/>
      <c r="AAT14" s="586"/>
      <c r="AAU14" s="586"/>
      <c r="AAV14" s="586"/>
      <c r="AAW14" s="586"/>
      <c r="AAX14" s="586"/>
      <c r="AAY14" s="586"/>
      <c r="AAZ14" s="586"/>
      <c r="ABA14" s="586"/>
      <c r="ABB14" s="586"/>
      <c r="ABC14" s="586"/>
      <c r="ABD14" s="586"/>
      <c r="ABE14" s="586"/>
      <c r="ABF14" s="586"/>
      <c r="ABG14" s="586"/>
      <c r="ABH14" s="586"/>
      <c r="ABI14" s="586"/>
      <c r="ABJ14" s="586"/>
      <c r="ABK14" s="586"/>
      <c r="ABL14" s="586"/>
      <c r="ABM14" s="586"/>
      <c r="ABN14" s="586"/>
      <c r="ABO14" s="586"/>
      <c r="ABP14" s="586"/>
      <c r="ABQ14" s="586"/>
      <c r="ABR14" s="586"/>
      <c r="ABS14" s="586"/>
      <c r="ABT14" s="586"/>
      <c r="ABU14" s="586"/>
      <c r="ABV14" s="586"/>
      <c r="ABW14" s="586"/>
      <c r="ABX14" s="586"/>
      <c r="ABY14" s="586"/>
      <c r="ABZ14" s="586"/>
      <c r="ACA14" s="586"/>
      <c r="ACB14" s="586"/>
      <c r="ACC14" s="586"/>
      <c r="ACD14" s="586"/>
      <c r="ACE14" s="586"/>
      <c r="ACF14" s="586"/>
      <c r="ACG14" s="586"/>
      <c r="ACH14" s="586"/>
      <c r="ACI14" s="586"/>
      <c r="ACJ14" s="586"/>
      <c r="ACK14" s="586"/>
      <c r="ACL14" s="586"/>
      <c r="ACM14" s="586"/>
      <c r="ACN14" s="586"/>
      <c r="ACO14" s="586"/>
      <c r="ACP14" s="586"/>
      <c r="ACQ14" s="586"/>
      <c r="ACR14" s="586"/>
      <c r="ACS14" s="586"/>
      <c r="ACT14" s="586"/>
      <c r="ACU14" s="586"/>
      <c r="ACV14" s="586"/>
      <c r="ACW14" s="586"/>
      <c r="ACX14" s="586"/>
      <c r="ACY14" s="586"/>
      <c r="ACZ14" s="586"/>
      <c r="ADA14" s="586"/>
      <c r="ADB14" s="586"/>
      <c r="ADC14" s="586"/>
      <c r="ADD14" s="586"/>
      <c r="ADE14" s="586"/>
      <c r="ADF14" s="586"/>
      <c r="ADG14" s="586"/>
      <c r="ADH14" s="586"/>
      <c r="ADI14" s="586"/>
      <c r="ADJ14" s="586"/>
      <c r="ADK14" s="586"/>
      <c r="ADL14" s="586"/>
      <c r="ADM14" s="586"/>
      <c r="ADN14" s="586"/>
      <c r="ADO14" s="586"/>
      <c r="ADP14" s="586"/>
      <c r="ADQ14" s="586"/>
      <c r="ADR14" s="586"/>
      <c r="ADS14" s="586"/>
      <c r="ADT14" s="586"/>
      <c r="ADU14" s="586"/>
      <c r="ADV14" s="586"/>
      <c r="ADW14" s="586"/>
      <c r="ADX14" s="586"/>
      <c r="ADY14" s="586"/>
      <c r="ADZ14" s="586"/>
      <c r="AEA14" s="586"/>
      <c r="AEB14" s="586"/>
      <c r="AEC14" s="586"/>
      <c r="AED14" s="586"/>
      <c r="AEE14" s="586"/>
      <c r="AEF14" s="586"/>
      <c r="AEG14" s="586"/>
      <c r="AEH14" s="586"/>
      <c r="AEI14" s="586"/>
      <c r="AEJ14" s="586"/>
      <c r="AEK14" s="586"/>
      <c r="AEL14" s="586"/>
      <c r="AEM14" s="586"/>
      <c r="AEN14" s="586"/>
      <c r="AEO14" s="586"/>
      <c r="AEP14" s="586"/>
      <c r="AEQ14" s="586"/>
      <c r="AER14" s="586"/>
      <c r="AES14" s="586"/>
      <c r="AET14" s="586"/>
      <c r="AEU14" s="586"/>
      <c r="AEV14" s="586"/>
      <c r="AEW14" s="586"/>
      <c r="AEX14" s="586"/>
      <c r="AEY14" s="586"/>
      <c r="AEZ14" s="586"/>
      <c r="AFA14" s="586"/>
      <c r="AFB14" s="586"/>
      <c r="AFC14" s="586"/>
      <c r="AFD14" s="586"/>
      <c r="AFE14" s="586"/>
      <c r="AFF14" s="586"/>
      <c r="AFG14" s="586"/>
      <c r="AFH14" s="586"/>
      <c r="AFI14" s="586"/>
      <c r="AFJ14" s="586"/>
      <c r="AFK14" s="586"/>
      <c r="AFL14" s="586"/>
      <c r="AFM14" s="586"/>
      <c r="AFN14" s="586"/>
      <c r="AFO14" s="586"/>
      <c r="AFP14" s="586"/>
      <c r="AFQ14" s="586"/>
      <c r="AFR14" s="586"/>
      <c r="AFS14" s="586"/>
      <c r="AFT14" s="586"/>
      <c r="AFU14" s="586"/>
      <c r="AFV14" s="586"/>
      <c r="AFW14" s="586"/>
      <c r="AFX14" s="586"/>
      <c r="AFY14" s="586"/>
      <c r="AFZ14" s="586"/>
      <c r="AGA14" s="586"/>
      <c r="AGB14" s="586"/>
      <c r="AGC14" s="586"/>
      <c r="AGD14" s="586"/>
      <c r="AGE14" s="586"/>
      <c r="AGF14" s="586"/>
      <c r="AGG14" s="586"/>
      <c r="AGH14" s="586"/>
      <c r="AGI14" s="586"/>
      <c r="AGJ14" s="586"/>
      <c r="AGK14" s="586"/>
      <c r="AGL14" s="586"/>
      <c r="AGM14" s="586"/>
      <c r="AGN14" s="586"/>
      <c r="AGO14" s="586"/>
      <c r="AGP14" s="586"/>
      <c r="AGQ14" s="586"/>
      <c r="AGR14" s="586"/>
      <c r="AGS14" s="586"/>
      <c r="AGT14" s="586"/>
      <c r="AGU14" s="586"/>
      <c r="AGV14" s="586"/>
      <c r="AGW14" s="586"/>
      <c r="AGX14" s="586"/>
      <c r="AGY14" s="586"/>
      <c r="AGZ14" s="586"/>
      <c r="AHA14" s="586"/>
      <c r="AHB14" s="586"/>
      <c r="AHC14" s="586"/>
      <c r="AHD14" s="586"/>
      <c r="AHE14" s="586"/>
      <c r="AHF14" s="586"/>
      <c r="AHG14" s="586"/>
      <c r="AHH14" s="586"/>
      <c r="AHI14" s="586"/>
      <c r="AHJ14" s="586"/>
      <c r="AHK14" s="586"/>
      <c r="AHL14" s="586"/>
      <c r="AHM14" s="586"/>
      <c r="AHN14" s="586"/>
      <c r="AHO14" s="586"/>
      <c r="AHP14" s="586"/>
      <c r="AHQ14" s="586"/>
      <c r="AHR14" s="586"/>
      <c r="AHS14" s="586"/>
      <c r="AHT14" s="586"/>
      <c r="AHU14" s="586"/>
      <c r="AHV14" s="586"/>
      <c r="AHW14" s="586"/>
      <c r="AHX14" s="586"/>
      <c r="AHY14" s="586"/>
      <c r="AHZ14" s="586"/>
      <c r="AIA14" s="586"/>
      <c r="AIB14" s="586"/>
      <c r="AIC14" s="586"/>
      <c r="AID14" s="586"/>
      <c r="AIE14" s="586"/>
      <c r="AIF14" s="586"/>
      <c r="AIG14" s="586"/>
      <c r="AIH14" s="586"/>
      <c r="AII14" s="586"/>
      <c r="AIJ14" s="586"/>
      <c r="AIK14" s="586"/>
      <c r="AIL14" s="586"/>
      <c r="AIM14" s="586"/>
      <c r="AIN14" s="586"/>
      <c r="AIO14" s="586"/>
      <c r="AIP14" s="586"/>
      <c r="AIQ14" s="586"/>
      <c r="AIR14" s="586"/>
      <c r="AIS14" s="586"/>
      <c r="AIT14" s="586"/>
      <c r="AIU14" s="586"/>
      <c r="AIV14" s="586"/>
      <c r="AIW14" s="586"/>
      <c r="AIX14" s="586"/>
      <c r="AIY14" s="586"/>
      <c r="AIZ14" s="586"/>
      <c r="AJA14" s="586"/>
      <c r="AJB14" s="586"/>
      <c r="AJC14" s="586"/>
      <c r="AJD14" s="586"/>
      <c r="AJE14" s="586"/>
      <c r="AJF14" s="586"/>
      <c r="AJG14" s="586"/>
      <c r="AJH14" s="586"/>
      <c r="AJI14" s="586"/>
      <c r="AJJ14" s="586"/>
      <c r="AJK14" s="586"/>
      <c r="AJL14" s="586"/>
      <c r="AJM14" s="586"/>
      <c r="AJN14" s="586"/>
      <c r="AJO14" s="586"/>
      <c r="AJP14" s="586"/>
      <c r="AJQ14" s="586"/>
      <c r="AJR14" s="586"/>
      <c r="AJS14" s="586"/>
      <c r="AJT14" s="586"/>
      <c r="AJU14" s="586"/>
      <c r="AJV14" s="586"/>
      <c r="AJW14" s="586"/>
      <c r="AJX14" s="586"/>
      <c r="AJY14" s="586"/>
      <c r="AJZ14" s="586"/>
      <c r="AKA14" s="586"/>
      <c r="AKB14" s="586"/>
      <c r="AKC14" s="586"/>
      <c r="AKD14" s="586"/>
      <c r="AKE14" s="586"/>
      <c r="AKF14" s="586"/>
      <c r="AKG14" s="586"/>
      <c r="AKH14" s="586"/>
      <c r="AKI14" s="586"/>
      <c r="AKJ14" s="586"/>
      <c r="AKK14" s="586"/>
      <c r="AKL14" s="586"/>
      <c r="AKM14" s="586"/>
      <c r="AKN14" s="586"/>
      <c r="AKO14" s="586"/>
      <c r="AKP14" s="586"/>
      <c r="AKQ14" s="586"/>
      <c r="AKR14" s="586"/>
      <c r="AKS14" s="586"/>
      <c r="AKT14" s="586"/>
      <c r="AKU14" s="586"/>
      <c r="AKV14" s="586"/>
      <c r="AKW14" s="586"/>
      <c r="AKX14" s="586"/>
      <c r="AKY14" s="586"/>
      <c r="AKZ14" s="586"/>
      <c r="ALA14" s="586"/>
      <c r="ALB14" s="586"/>
      <c r="ALC14" s="586"/>
      <c r="ALD14" s="586"/>
      <c r="ALE14" s="586"/>
      <c r="ALF14" s="586"/>
      <c r="ALG14" s="586"/>
      <c r="ALH14" s="586"/>
      <c r="ALI14" s="586"/>
      <c r="ALJ14" s="586"/>
      <c r="ALK14" s="586"/>
      <c r="ALL14" s="586"/>
      <c r="ALM14" s="586"/>
      <c r="ALN14" s="586"/>
      <c r="ALO14" s="586"/>
      <c r="ALP14" s="586"/>
      <c r="ALQ14" s="586"/>
      <c r="ALR14" s="586"/>
      <c r="ALS14" s="586"/>
      <c r="ALT14" s="586"/>
      <c r="ALU14" s="586"/>
      <c r="ALV14" s="586"/>
      <c r="ALW14" s="586"/>
      <c r="ALX14" s="586"/>
      <c r="ALY14" s="586"/>
      <c r="ALZ14" s="586"/>
      <c r="AMA14" s="586"/>
      <c r="AMB14" s="586"/>
      <c r="AMC14" s="586"/>
      <c r="AMD14" s="586"/>
      <c r="AME14" s="586"/>
      <c r="AMF14" s="586"/>
      <c r="AMG14" s="586"/>
      <c r="AMH14" s="586"/>
      <c r="AMI14" s="586"/>
      <c r="AMJ14" s="586"/>
      <c r="AMK14" s="586"/>
      <c r="AML14" s="586"/>
      <c r="AMM14" s="586"/>
      <c r="AMN14" s="586"/>
      <c r="AMO14" s="586"/>
      <c r="AMP14" s="586"/>
      <c r="AMQ14" s="586"/>
      <c r="AMR14" s="586"/>
      <c r="AMS14" s="586"/>
      <c r="AMT14" s="586"/>
      <c r="AMU14" s="586"/>
      <c r="AMV14" s="586"/>
      <c r="AMW14" s="586"/>
      <c r="AMX14" s="586"/>
      <c r="AMY14" s="586"/>
      <c r="AMZ14" s="586"/>
      <c r="ANA14" s="586"/>
      <c r="ANB14" s="586"/>
      <c r="ANC14" s="586"/>
      <c r="AND14" s="586"/>
      <c r="ANE14" s="586"/>
      <c r="ANF14" s="586"/>
      <c r="ANG14" s="586"/>
      <c r="ANH14" s="586"/>
      <c r="ANI14" s="586"/>
      <c r="ANJ14" s="586"/>
    </row>
    <row r="15" spans="1:1071" s="114" customFormat="1" ht="15">
      <c r="A15" s="602" t="s">
        <v>11</v>
      </c>
      <c r="B15" s="581">
        <v>0.15128037345664747</v>
      </c>
      <c r="C15" s="581">
        <v>3.9761076763740633E-2</v>
      </c>
      <c r="D15" s="581">
        <v>-2.0326178230096748E-2</v>
      </c>
      <c r="E15" s="581">
        <v>4.891112183242563E-2</v>
      </c>
      <c r="F15" s="581">
        <v>7.588818116703866E-4</v>
      </c>
      <c r="G15" s="581">
        <v>3.3627001956467284E-2</v>
      </c>
      <c r="H15" s="581">
        <v>4.5606791487906584E-4</v>
      </c>
      <c r="I15" s="581">
        <v>6.0310426920628935E-4</v>
      </c>
      <c r="J15" s="581">
        <v>1.1713066089014568E-2</v>
      </c>
      <c r="K15" s="581">
        <v>2.8529671845382687E-2</v>
      </c>
      <c r="L15" s="581">
        <v>-8.0664665375293154E-2</v>
      </c>
      <c r="M15" s="581">
        <v>3.1586143084047391E-2</v>
      </c>
      <c r="N15" s="581">
        <v>-3.3002132397416339E-2</v>
      </c>
      <c r="O15" s="581">
        <v>6.4255475345461388E-2</v>
      </c>
      <c r="P15" s="581">
        <v>4.292323150120203E-2</v>
      </c>
      <c r="Q15" s="581">
        <v>6.7312276884235356E-2</v>
      </c>
      <c r="R15" s="581">
        <v>-5.7536593314462925E-2</v>
      </c>
      <c r="S15" s="581">
        <v>8.4626924645055945E-2</v>
      </c>
      <c r="T15" s="581">
        <v>1.5933943926826129E-2</v>
      </c>
      <c r="U15" s="581">
        <v>6.3034899739222272E-2</v>
      </c>
      <c r="V15" s="581">
        <v>5.2789026315653853E-3</v>
      </c>
      <c r="W15" s="581">
        <v>-3.0603764907176756E-2</v>
      </c>
      <c r="X15" s="581">
        <v>1.6903833596245033E-2</v>
      </c>
      <c r="Y15" s="581">
        <v>4.5211915921248291E-2</v>
      </c>
      <c r="Z15" s="581">
        <v>1.2277675233156815E-2</v>
      </c>
      <c r="AA15" s="581">
        <v>-5.8350723338858934E-2</v>
      </c>
      <c r="AB15" s="581">
        <v>-6.7174655761727986E-2</v>
      </c>
      <c r="AC15" s="581">
        <v>2.3500062502210817E-2</v>
      </c>
      <c r="AD15" s="581">
        <v>1.4717726500546924E-2</v>
      </c>
      <c r="AE15" s="581">
        <v>-6.362629336508252E-2</v>
      </c>
      <c r="AF15" s="581">
        <v>1.8169121352015427E-2</v>
      </c>
      <c r="AG15" s="581">
        <v>4.61940939731742E-2</v>
      </c>
      <c r="AH15" s="581">
        <v>-6.3651341377117254E-2</v>
      </c>
      <c r="AI15" s="581">
        <v>-2.0389159120165812E-2</v>
      </c>
      <c r="AJ15" s="581">
        <v>-7.6747622241839508E-3</v>
      </c>
      <c r="AK15" s="581">
        <v>6.5082606499191176E-2</v>
      </c>
      <c r="AL15" s="581">
        <v>2.0017507862013506E-2</v>
      </c>
      <c r="AM15" s="581">
        <v>-0.11546751985713555</v>
      </c>
      <c r="AN15" s="581">
        <v>7.3707007926415713E-4</v>
      </c>
      <c r="AO15" s="581">
        <v>5.38615643920628E-2</v>
      </c>
      <c r="AP15" s="581">
        <v>-5.1269494328834653E-2</v>
      </c>
      <c r="AQ15" s="581">
        <v>3.8243157513529802E-2</v>
      </c>
      <c r="AR15" s="581">
        <v>-4.2967302301948229E-2</v>
      </c>
      <c r="AS15" s="581">
        <v>0.10080275198839739</v>
      </c>
      <c r="AT15" s="581">
        <v>-2.3237803003479773E-2</v>
      </c>
      <c r="AU15" s="581">
        <v>-3.3093560742092243E-2</v>
      </c>
      <c r="AV15" s="581">
        <v>9.3561710652293906E-2</v>
      </c>
      <c r="AW15" s="581">
        <v>-2.1343696369978682E-2</v>
      </c>
      <c r="AX15" s="581">
        <v>4.7018948190224563E-2</v>
      </c>
      <c r="AY15" s="581">
        <v>-6.4241872998814231E-2</v>
      </c>
      <c r="AZ15" s="581">
        <v>3.503770611710455E-2</v>
      </c>
      <c r="BA15" s="581">
        <v>4.2113039398845142E-2</v>
      </c>
      <c r="BB15" s="581">
        <v>-2.4272479500015098E-2</v>
      </c>
      <c r="BC15" s="581">
        <v>-2.7785235513316686E-2</v>
      </c>
      <c r="BD15" s="581">
        <v>4.2254362106907806E-2</v>
      </c>
      <c r="BE15" s="581">
        <v>0.10125875980623755</v>
      </c>
      <c r="BF15" s="581">
        <v>-6.5400840748032429E-2</v>
      </c>
      <c r="BG15" s="586">
        <v>-9.5792682141231378E-3</v>
      </c>
      <c r="BH15" s="581">
        <v>4.2176092724059977E-3</v>
      </c>
      <c r="BI15" s="581">
        <v>2.558844866610066E-3</v>
      </c>
      <c r="BJ15" s="581">
        <v>4.9890674625239662E-2</v>
      </c>
      <c r="BK15" s="586">
        <v>8.0289162223670107E-3</v>
      </c>
      <c r="BL15" s="581">
        <v>-3.1265241806184951E-2</v>
      </c>
      <c r="BM15" s="581">
        <v>7.7239861319347014E-2</v>
      </c>
      <c r="BN15" s="586">
        <v>-4.997206418237421E-2</v>
      </c>
      <c r="BO15" s="586">
        <v>3.9015382670433585E-2</v>
      </c>
      <c r="BP15" s="586">
        <v>3.1714868629458826E-2</v>
      </c>
      <c r="BQ15" s="586">
        <v>-0.10219671502195071</v>
      </c>
      <c r="BR15" s="586">
        <v>-0.10350918250189078</v>
      </c>
      <c r="BS15" s="586">
        <v>6.615642529633492E-2</v>
      </c>
      <c r="BT15" s="586">
        <v>0.19579588946322057</v>
      </c>
      <c r="BU15" s="581">
        <v>-0.10199428177024017</v>
      </c>
      <c r="BV15" s="581">
        <v>-1.4370225500512368E-2</v>
      </c>
      <c r="BW15" s="581">
        <v>0.13988651608355807</v>
      </c>
      <c r="BX15" s="586">
        <v>-2.8286852314522215E-2</v>
      </c>
      <c r="BY15" s="586">
        <v>0.22242683567047794</v>
      </c>
      <c r="BZ15" s="581">
        <v>4.6482461530708008E-3</v>
      </c>
      <c r="CA15" s="581">
        <v>8.3220551729487502E-2</v>
      </c>
      <c r="CB15" s="334"/>
      <c r="CC15" s="334"/>
      <c r="CD15" s="334"/>
      <c r="CE15" s="600"/>
      <c r="CF15" s="586"/>
      <c r="CG15" s="586"/>
      <c r="CH15" s="586"/>
      <c r="CI15" s="586"/>
      <c r="CJ15" s="581"/>
      <c r="CK15" s="581"/>
      <c r="CL15" s="581"/>
      <c r="CM15" s="581"/>
      <c r="CN15" s="581"/>
      <c r="CO15" s="581"/>
      <c r="CP15" s="581"/>
      <c r="CQ15" s="581"/>
      <c r="CR15" s="581"/>
      <c r="CS15" s="581"/>
      <c r="CT15" s="581"/>
      <c r="CU15" s="581"/>
      <c r="CV15" s="581"/>
      <c r="CW15" s="581"/>
      <c r="CX15" s="581"/>
      <c r="CY15" s="581"/>
      <c r="CZ15" s="581"/>
      <c r="DA15" s="581"/>
      <c r="DB15" s="581"/>
      <c r="DC15" s="581"/>
      <c r="DD15" s="581"/>
      <c r="DE15" s="581"/>
      <c r="DF15" s="581"/>
      <c r="DG15" s="586"/>
      <c r="DH15" s="586"/>
      <c r="DI15" s="586"/>
      <c r="DJ15" s="586"/>
      <c r="DK15" s="586"/>
      <c r="DL15" s="586"/>
      <c r="DM15" s="586"/>
      <c r="DN15" s="586"/>
      <c r="DO15" s="586"/>
      <c r="DP15" s="606"/>
      <c r="DQ15" s="586"/>
      <c r="DR15" s="586"/>
      <c r="DS15" s="586"/>
      <c r="DT15" s="586"/>
      <c r="DU15" s="606"/>
      <c r="DV15" s="586"/>
      <c r="DW15" s="586"/>
      <c r="DX15" s="586"/>
      <c r="DY15" s="586"/>
      <c r="DZ15" s="586"/>
      <c r="EA15" s="586"/>
      <c r="EB15" s="586"/>
      <c r="EC15" s="586"/>
      <c r="ED15" s="586"/>
      <c r="EE15" s="586"/>
      <c r="EF15" s="586"/>
      <c r="EG15" s="586"/>
      <c r="EH15" s="586"/>
      <c r="EI15" s="586"/>
      <c r="EJ15" s="586"/>
      <c r="EK15" s="586"/>
      <c r="EL15" s="586"/>
      <c r="EM15" s="586"/>
      <c r="EN15" s="586"/>
      <c r="EO15" s="586"/>
      <c r="EP15" s="586"/>
      <c r="EQ15" s="586"/>
      <c r="ER15" s="586"/>
      <c r="ES15" s="586"/>
      <c r="ET15" s="586"/>
      <c r="EU15" s="586"/>
      <c r="EV15" s="586"/>
      <c r="EW15" s="586"/>
      <c r="EX15" s="586"/>
      <c r="EY15" s="586"/>
      <c r="EZ15" s="586"/>
      <c r="FA15" s="586"/>
      <c r="FB15" s="586"/>
      <c r="FC15" s="586"/>
      <c r="FD15" s="586"/>
      <c r="FE15" s="586"/>
      <c r="FF15" s="586"/>
      <c r="FG15" s="586"/>
      <c r="FH15" s="586"/>
      <c r="FI15" s="586"/>
      <c r="FJ15" s="586"/>
      <c r="FK15" s="586"/>
      <c r="FL15" s="586"/>
      <c r="FM15" s="586"/>
      <c r="FN15" s="586"/>
      <c r="FO15" s="586"/>
      <c r="FP15" s="586"/>
      <c r="FQ15" s="586"/>
      <c r="FR15" s="586"/>
      <c r="FS15" s="586"/>
      <c r="FT15" s="586"/>
      <c r="FU15" s="586"/>
      <c r="FV15" s="586"/>
      <c r="FW15" s="586"/>
      <c r="FX15" s="586"/>
      <c r="FY15" s="586"/>
      <c r="FZ15" s="586"/>
      <c r="GA15" s="586"/>
      <c r="GB15" s="586"/>
      <c r="GC15" s="586"/>
      <c r="GD15" s="586"/>
      <c r="GE15" s="586"/>
      <c r="GF15" s="586"/>
      <c r="GG15" s="586"/>
      <c r="GH15" s="586"/>
      <c r="GI15" s="586"/>
      <c r="GJ15" s="586"/>
      <c r="GK15" s="586"/>
      <c r="GL15" s="586"/>
      <c r="GM15" s="586"/>
      <c r="GN15" s="586"/>
      <c r="GO15" s="586"/>
      <c r="GP15" s="586"/>
      <c r="GQ15" s="586"/>
      <c r="GR15" s="586"/>
      <c r="GS15" s="586"/>
      <c r="GT15" s="586"/>
      <c r="GU15" s="586"/>
      <c r="GV15" s="586"/>
      <c r="GW15" s="586"/>
      <c r="GX15" s="586"/>
      <c r="GY15" s="586"/>
      <c r="GZ15" s="586"/>
      <c r="HA15" s="586"/>
      <c r="HB15" s="586"/>
      <c r="HC15" s="586"/>
      <c r="HD15" s="586"/>
      <c r="HE15" s="586"/>
      <c r="HF15" s="586"/>
      <c r="HG15" s="586"/>
      <c r="HH15" s="586"/>
      <c r="HI15" s="586"/>
      <c r="HJ15" s="586"/>
      <c r="HK15" s="586"/>
      <c r="HL15" s="586"/>
      <c r="HM15" s="586"/>
      <c r="HN15" s="586"/>
      <c r="HO15" s="586"/>
      <c r="HP15" s="586"/>
      <c r="HQ15" s="586"/>
      <c r="HR15" s="586"/>
      <c r="HS15" s="586"/>
      <c r="HT15" s="586"/>
      <c r="HU15" s="586"/>
      <c r="HV15" s="586"/>
      <c r="HW15" s="586"/>
      <c r="HX15" s="586"/>
      <c r="HY15" s="586"/>
      <c r="HZ15" s="586"/>
      <c r="IA15" s="586"/>
      <c r="IB15" s="586"/>
      <c r="IC15" s="586"/>
      <c r="ID15" s="586"/>
      <c r="IE15" s="586"/>
      <c r="IF15" s="586"/>
      <c r="IG15" s="586"/>
      <c r="IH15" s="586"/>
      <c r="II15" s="586"/>
      <c r="IJ15" s="586"/>
      <c r="IK15" s="586"/>
      <c r="IL15" s="586"/>
      <c r="IM15" s="586"/>
      <c r="IN15" s="586"/>
      <c r="IO15" s="586"/>
      <c r="IP15" s="586"/>
      <c r="IQ15" s="586"/>
      <c r="IR15" s="586"/>
      <c r="IS15" s="586"/>
      <c r="IT15" s="586"/>
      <c r="IU15" s="586"/>
      <c r="IV15" s="586"/>
      <c r="IW15" s="586"/>
      <c r="IX15" s="586"/>
      <c r="IY15" s="586"/>
      <c r="IZ15" s="586"/>
      <c r="JA15" s="586"/>
      <c r="JB15" s="586"/>
      <c r="JC15" s="586"/>
      <c r="JD15" s="586"/>
      <c r="JE15" s="586"/>
      <c r="JF15" s="586"/>
      <c r="JG15" s="586"/>
      <c r="JH15" s="586"/>
      <c r="JI15" s="586"/>
      <c r="JJ15" s="586"/>
      <c r="JK15" s="586"/>
      <c r="JL15" s="586"/>
      <c r="JM15" s="586"/>
      <c r="JN15" s="586"/>
      <c r="JO15" s="586"/>
      <c r="JP15" s="586"/>
      <c r="JQ15" s="586"/>
      <c r="JR15" s="586"/>
      <c r="JS15" s="586"/>
      <c r="JT15" s="586"/>
      <c r="JU15" s="586"/>
      <c r="JV15" s="586"/>
      <c r="JW15" s="586"/>
      <c r="JX15" s="586"/>
      <c r="JY15" s="586"/>
      <c r="JZ15" s="586"/>
      <c r="KA15" s="586"/>
      <c r="KB15" s="586"/>
      <c r="KC15" s="586"/>
      <c r="KD15" s="586"/>
      <c r="KE15" s="586"/>
      <c r="KF15" s="586"/>
      <c r="KG15" s="586"/>
      <c r="KH15" s="586"/>
      <c r="KI15" s="586"/>
      <c r="KJ15" s="586"/>
      <c r="KK15" s="586"/>
      <c r="KL15" s="586"/>
      <c r="KM15" s="586"/>
      <c r="KN15" s="586"/>
      <c r="KO15" s="586"/>
      <c r="KP15" s="586"/>
      <c r="KQ15" s="586"/>
      <c r="KR15" s="586"/>
      <c r="KS15" s="586"/>
      <c r="KT15" s="586"/>
      <c r="KU15" s="586"/>
      <c r="KV15" s="586"/>
      <c r="KW15" s="586"/>
      <c r="KX15" s="586"/>
      <c r="KY15" s="586"/>
      <c r="KZ15" s="586"/>
      <c r="LA15" s="586"/>
      <c r="LB15" s="586"/>
      <c r="LC15" s="586"/>
      <c r="LD15" s="586"/>
      <c r="LE15" s="586"/>
      <c r="LF15" s="586"/>
      <c r="LG15" s="586"/>
      <c r="LH15" s="586"/>
      <c r="LI15" s="586"/>
      <c r="LJ15" s="586"/>
      <c r="LK15" s="586"/>
      <c r="LL15" s="586"/>
      <c r="LM15" s="586"/>
      <c r="LN15" s="586"/>
      <c r="LO15" s="586"/>
      <c r="LP15" s="586"/>
      <c r="LQ15" s="586"/>
      <c r="LR15" s="586"/>
      <c r="LS15" s="586"/>
      <c r="LT15" s="586"/>
      <c r="LU15" s="586"/>
      <c r="LV15" s="586"/>
      <c r="LW15" s="586"/>
      <c r="LX15" s="586"/>
      <c r="LY15" s="586"/>
      <c r="LZ15" s="586"/>
      <c r="MA15" s="586"/>
      <c r="MB15" s="586"/>
      <c r="MC15" s="586"/>
      <c r="MD15" s="586"/>
      <c r="ME15" s="586"/>
      <c r="MF15" s="586"/>
      <c r="MG15" s="586"/>
      <c r="MH15" s="586"/>
      <c r="MI15" s="586"/>
      <c r="MJ15" s="586"/>
      <c r="MK15" s="586"/>
      <c r="ML15" s="586"/>
      <c r="MM15" s="586"/>
      <c r="MN15" s="586"/>
      <c r="MO15" s="586"/>
      <c r="MP15" s="586"/>
      <c r="MQ15" s="586"/>
      <c r="MR15" s="586"/>
      <c r="MS15" s="586"/>
      <c r="MT15" s="586"/>
      <c r="MU15" s="586"/>
      <c r="MV15" s="586"/>
      <c r="MW15" s="586"/>
      <c r="MX15" s="586"/>
      <c r="MY15" s="586"/>
      <c r="MZ15" s="586"/>
      <c r="NA15" s="586"/>
      <c r="NB15" s="586"/>
      <c r="NC15" s="586"/>
      <c r="ND15" s="586"/>
      <c r="NE15" s="586"/>
      <c r="NF15" s="586"/>
      <c r="NG15" s="586"/>
      <c r="NH15" s="586"/>
      <c r="NI15" s="586"/>
      <c r="NJ15" s="586"/>
      <c r="NK15" s="586"/>
      <c r="NL15" s="586"/>
      <c r="NM15" s="586"/>
      <c r="NN15" s="586"/>
      <c r="NO15" s="586"/>
      <c r="NP15" s="586"/>
      <c r="NQ15" s="586"/>
      <c r="NR15" s="586"/>
      <c r="NS15" s="586"/>
      <c r="NT15" s="586"/>
      <c r="NU15" s="586"/>
      <c r="NV15" s="586"/>
      <c r="NW15" s="586"/>
      <c r="NX15" s="586"/>
      <c r="NY15" s="586"/>
      <c r="NZ15" s="586"/>
      <c r="OA15" s="586"/>
      <c r="OB15" s="586"/>
      <c r="OC15" s="586"/>
      <c r="OD15" s="586"/>
      <c r="OE15" s="586"/>
      <c r="OF15" s="586"/>
      <c r="OG15" s="586"/>
      <c r="OH15" s="586"/>
      <c r="OI15" s="586"/>
      <c r="OJ15" s="586"/>
      <c r="OK15" s="586"/>
      <c r="OL15" s="586"/>
      <c r="OM15" s="586"/>
      <c r="ON15" s="586"/>
      <c r="OO15" s="586"/>
      <c r="OP15" s="586"/>
      <c r="OQ15" s="586"/>
      <c r="OR15" s="586"/>
      <c r="OS15" s="586"/>
      <c r="OT15" s="586"/>
      <c r="OU15" s="586"/>
      <c r="OV15" s="586"/>
      <c r="OW15" s="586"/>
      <c r="OX15" s="586"/>
      <c r="OY15" s="586"/>
      <c r="OZ15" s="586"/>
      <c r="PA15" s="586"/>
      <c r="PB15" s="586"/>
      <c r="PC15" s="586"/>
      <c r="PD15" s="586"/>
      <c r="PE15" s="586"/>
      <c r="PF15" s="586"/>
      <c r="PG15" s="586"/>
      <c r="PH15" s="586"/>
      <c r="PI15" s="586"/>
      <c r="PJ15" s="586"/>
      <c r="PK15" s="586"/>
      <c r="PL15" s="586"/>
      <c r="PM15" s="586"/>
      <c r="PN15" s="586"/>
      <c r="PO15" s="586"/>
      <c r="PP15" s="586"/>
      <c r="PQ15" s="586"/>
      <c r="PR15" s="586"/>
      <c r="PS15" s="586"/>
      <c r="PT15" s="586"/>
      <c r="PU15" s="586"/>
      <c r="PV15" s="586"/>
      <c r="PW15" s="586"/>
      <c r="PX15" s="586"/>
      <c r="PY15" s="586"/>
      <c r="PZ15" s="586"/>
      <c r="QA15" s="586"/>
      <c r="QB15" s="586"/>
      <c r="QC15" s="586"/>
      <c r="QD15" s="586"/>
      <c r="QE15" s="586"/>
      <c r="QF15" s="586"/>
      <c r="QG15" s="586"/>
      <c r="QH15" s="586"/>
      <c r="QI15" s="586"/>
      <c r="QJ15" s="586"/>
      <c r="QK15" s="586"/>
      <c r="QL15" s="586"/>
      <c r="QM15" s="586"/>
      <c r="QN15" s="586"/>
      <c r="QO15" s="586"/>
      <c r="QP15" s="586"/>
      <c r="QQ15" s="586"/>
      <c r="QR15" s="586"/>
      <c r="QS15" s="586"/>
      <c r="QT15" s="586"/>
      <c r="QU15" s="586"/>
      <c r="QV15" s="586"/>
      <c r="QW15" s="586"/>
      <c r="QX15" s="586"/>
      <c r="QY15" s="586"/>
      <c r="QZ15" s="586"/>
      <c r="RA15" s="586"/>
      <c r="RB15" s="586"/>
      <c r="RC15" s="586"/>
      <c r="RD15" s="586"/>
      <c r="RE15" s="586"/>
      <c r="RF15" s="586"/>
      <c r="RG15" s="586"/>
      <c r="RH15" s="586"/>
      <c r="RI15" s="586"/>
      <c r="RJ15" s="586"/>
      <c r="RK15" s="586"/>
      <c r="RL15" s="586"/>
      <c r="RM15" s="586"/>
      <c r="RN15" s="586"/>
      <c r="RO15" s="586"/>
      <c r="RP15" s="586"/>
      <c r="RQ15" s="586"/>
      <c r="RR15" s="586"/>
      <c r="RS15" s="586"/>
      <c r="RT15" s="586"/>
      <c r="RU15" s="586"/>
      <c r="RV15" s="586"/>
      <c r="RW15" s="586"/>
      <c r="RX15" s="586"/>
      <c r="RY15" s="586"/>
      <c r="RZ15" s="586"/>
      <c r="SA15" s="586"/>
      <c r="SB15" s="586"/>
      <c r="SC15" s="586"/>
      <c r="SD15" s="586"/>
      <c r="SE15" s="586"/>
      <c r="SF15" s="586"/>
      <c r="SG15" s="586"/>
      <c r="SH15" s="586"/>
      <c r="SI15" s="586"/>
      <c r="SJ15" s="586"/>
      <c r="SK15" s="586"/>
      <c r="SL15" s="586"/>
      <c r="SM15" s="586"/>
      <c r="SN15" s="586"/>
      <c r="SO15" s="586"/>
      <c r="SP15" s="586"/>
      <c r="SQ15" s="586"/>
      <c r="SR15" s="586"/>
      <c r="SS15" s="586"/>
      <c r="ST15" s="586"/>
      <c r="SU15" s="586"/>
      <c r="SV15" s="586"/>
      <c r="SW15" s="586"/>
      <c r="SX15" s="586"/>
      <c r="SY15" s="586"/>
      <c r="SZ15" s="586"/>
      <c r="TA15" s="586"/>
      <c r="TB15" s="586"/>
      <c r="TC15" s="586"/>
      <c r="TD15" s="586"/>
      <c r="TE15" s="586"/>
      <c r="TF15" s="586"/>
      <c r="TG15" s="586"/>
      <c r="TH15" s="586"/>
      <c r="TI15" s="586"/>
      <c r="TJ15" s="586"/>
      <c r="TK15" s="586"/>
      <c r="TL15" s="586"/>
      <c r="TM15" s="586"/>
      <c r="TN15" s="586"/>
      <c r="TO15" s="586"/>
      <c r="TP15" s="586"/>
      <c r="TQ15" s="586"/>
      <c r="TR15" s="586"/>
      <c r="TS15" s="586"/>
      <c r="TT15" s="586"/>
      <c r="TU15" s="586"/>
      <c r="TV15" s="586"/>
      <c r="TW15" s="586"/>
      <c r="TX15" s="586"/>
      <c r="TY15" s="586"/>
      <c r="TZ15" s="586"/>
      <c r="UA15" s="586"/>
      <c r="UB15" s="586"/>
      <c r="UC15" s="586"/>
      <c r="UD15" s="586"/>
      <c r="UE15" s="586"/>
      <c r="UF15" s="586"/>
      <c r="UG15" s="586"/>
      <c r="UH15" s="586"/>
      <c r="UI15" s="586"/>
      <c r="UJ15" s="586"/>
      <c r="UK15" s="586"/>
      <c r="UL15" s="586"/>
      <c r="UM15" s="586"/>
      <c r="UN15" s="586"/>
      <c r="UO15" s="586"/>
      <c r="UP15" s="586"/>
      <c r="UQ15" s="586"/>
      <c r="UR15" s="586"/>
      <c r="US15" s="586"/>
      <c r="UT15" s="586"/>
      <c r="UU15" s="586"/>
      <c r="UV15" s="586"/>
      <c r="UW15" s="586"/>
      <c r="UX15" s="586"/>
      <c r="UY15" s="586"/>
      <c r="UZ15" s="586"/>
      <c r="VA15" s="586"/>
      <c r="VB15" s="586"/>
      <c r="VC15" s="586"/>
      <c r="VD15" s="586"/>
      <c r="VE15" s="586"/>
      <c r="VF15" s="586"/>
      <c r="VG15" s="586"/>
      <c r="VH15" s="586"/>
      <c r="VI15" s="586"/>
      <c r="VJ15" s="586"/>
      <c r="VK15" s="586"/>
      <c r="VL15" s="586"/>
      <c r="VM15" s="586"/>
      <c r="VN15" s="586"/>
      <c r="VO15" s="586"/>
      <c r="VP15" s="586"/>
      <c r="VQ15" s="586"/>
      <c r="VR15" s="586"/>
      <c r="VS15" s="586"/>
      <c r="VT15" s="586"/>
      <c r="VU15" s="586"/>
      <c r="VV15" s="586"/>
      <c r="VW15" s="586"/>
      <c r="VX15" s="586"/>
      <c r="VY15" s="586"/>
      <c r="VZ15" s="586"/>
      <c r="WA15" s="586"/>
      <c r="WB15" s="586"/>
      <c r="WC15" s="586"/>
      <c r="WD15" s="586"/>
      <c r="WE15" s="586"/>
      <c r="WF15" s="586"/>
      <c r="WG15" s="586"/>
      <c r="WH15" s="586"/>
      <c r="WI15" s="586"/>
      <c r="WJ15" s="586"/>
      <c r="WK15" s="586"/>
      <c r="WL15" s="586"/>
      <c r="WM15" s="586"/>
      <c r="WN15" s="586"/>
      <c r="WO15" s="586"/>
      <c r="WP15" s="586"/>
      <c r="WQ15" s="586"/>
      <c r="WR15" s="586"/>
      <c r="WS15" s="586"/>
      <c r="WT15" s="586"/>
      <c r="WU15" s="586"/>
      <c r="WV15" s="586"/>
      <c r="WW15" s="586"/>
      <c r="WX15" s="586"/>
      <c r="WY15" s="586"/>
      <c r="WZ15" s="586"/>
      <c r="XA15" s="586"/>
      <c r="XB15" s="586"/>
      <c r="XC15" s="586"/>
      <c r="XD15" s="586"/>
      <c r="XE15" s="586"/>
      <c r="XF15" s="586"/>
      <c r="XG15" s="586"/>
      <c r="XH15" s="586"/>
      <c r="XI15" s="586"/>
      <c r="XJ15" s="586"/>
      <c r="XK15" s="586"/>
      <c r="XL15" s="586"/>
      <c r="XM15" s="586"/>
      <c r="XN15" s="586"/>
      <c r="XO15" s="586"/>
      <c r="XP15" s="586"/>
      <c r="XQ15" s="586"/>
      <c r="XR15" s="586"/>
      <c r="XS15" s="586"/>
      <c r="XT15" s="586"/>
      <c r="XU15" s="586"/>
      <c r="XV15" s="586"/>
      <c r="XW15" s="586"/>
      <c r="XX15" s="586"/>
      <c r="XY15" s="586"/>
      <c r="XZ15" s="586"/>
      <c r="YA15" s="586"/>
      <c r="YB15" s="586"/>
      <c r="YC15" s="586"/>
      <c r="YD15" s="586"/>
      <c r="YE15" s="586"/>
      <c r="YF15" s="586"/>
      <c r="YG15" s="586"/>
      <c r="YH15" s="586"/>
      <c r="YI15" s="586"/>
      <c r="YJ15" s="586"/>
      <c r="YK15" s="586"/>
      <c r="YL15" s="586"/>
      <c r="YM15" s="586"/>
      <c r="YN15" s="586"/>
      <c r="YO15" s="586"/>
      <c r="YP15" s="586"/>
      <c r="YQ15" s="586"/>
      <c r="YR15" s="586"/>
      <c r="YS15" s="586"/>
      <c r="YT15" s="586"/>
      <c r="YU15" s="586"/>
      <c r="YV15" s="586"/>
      <c r="YW15" s="586"/>
      <c r="YX15" s="586"/>
      <c r="YY15" s="586"/>
      <c r="YZ15" s="586"/>
      <c r="ZA15" s="586"/>
      <c r="ZB15" s="586"/>
      <c r="ZC15" s="586"/>
      <c r="ZD15" s="586"/>
      <c r="ZE15" s="586"/>
      <c r="ZF15" s="586"/>
      <c r="ZG15" s="586"/>
      <c r="ZH15" s="586"/>
      <c r="ZI15" s="586"/>
      <c r="ZJ15" s="586"/>
      <c r="ZK15" s="586"/>
      <c r="ZL15" s="586"/>
      <c r="ZM15" s="586"/>
      <c r="ZN15" s="586"/>
      <c r="ZO15" s="586"/>
      <c r="ZP15" s="586"/>
      <c r="ZQ15" s="586"/>
      <c r="ZR15" s="586"/>
      <c r="ZS15" s="586"/>
      <c r="ZT15" s="586"/>
      <c r="ZU15" s="586"/>
      <c r="ZV15" s="586"/>
      <c r="ZW15" s="586"/>
      <c r="ZX15" s="586"/>
      <c r="ZY15" s="586"/>
      <c r="ZZ15" s="586"/>
      <c r="AAA15" s="586"/>
      <c r="AAB15" s="586"/>
      <c r="AAC15" s="586"/>
      <c r="AAD15" s="586"/>
      <c r="AAE15" s="586"/>
      <c r="AAF15" s="586"/>
      <c r="AAG15" s="586"/>
      <c r="AAH15" s="586"/>
      <c r="AAI15" s="586"/>
      <c r="AAJ15" s="586"/>
      <c r="AAK15" s="586"/>
      <c r="AAL15" s="586"/>
      <c r="AAM15" s="586"/>
      <c r="AAN15" s="586"/>
      <c r="AAO15" s="586"/>
      <c r="AAP15" s="586"/>
      <c r="AAQ15" s="586"/>
      <c r="AAR15" s="586"/>
      <c r="AAS15" s="586"/>
      <c r="AAT15" s="586"/>
      <c r="AAU15" s="586"/>
      <c r="AAV15" s="586"/>
      <c r="AAW15" s="586"/>
      <c r="AAX15" s="586"/>
      <c r="AAY15" s="586"/>
      <c r="AAZ15" s="586"/>
      <c r="ABA15" s="586"/>
      <c r="ABB15" s="586"/>
      <c r="ABC15" s="586"/>
      <c r="ABD15" s="586"/>
      <c r="ABE15" s="586"/>
      <c r="ABF15" s="586"/>
      <c r="ABG15" s="586"/>
      <c r="ABH15" s="586"/>
      <c r="ABI15" s="586"/>
      <c r="ABJ15" s="586"/>
      <c r="ABK15" s="586"/>
      <c r="ABL15" s="586"/>
      <c r="ABM15" s="586"/>
      <c r="ABN15" s="586"/>
      <c r="ABO15" s="586"/>
      <c r="ABP15" s="586"/>
      <c r="ABQ15" s="586"/>
      <c r="ABR15" s="586"/>
      <c r="ABS15" s="586"/>
      <c r="ABT15" s="586"/>
      <c r="ABU15" s="586"/>
      <c r="ABV15" s="586"/>
      <c r="ABW15" s="586"/>
      <c r="ABX15" s="586"/>
      <c r="ABY15" s="586"/>
      <c r="ABZ15" s="586"/>
      <c r="ACA15" s="586"/>
      <c r="ACB15" s="586"/>
      <c r="ACC15" s="586"/>
      <c r="ACD15" s="586"/>
      <c r="ACE15" s="586"/>
      <c r="ACF15" s="586"/>
      <c r="ACG15" s="586"/>
      <c r="ACH15" s="586"/>
      <c r="ACI15" s="586"/>
      <c r="ACJ15" s="586"/>
      <c r="ACK15" s="586"/>
      <c r="ACL15" s="586"/>
      <c r="ACM15" s="586"/>
      <c r="ACN15" s="586"/>
      <c r="ACO15" s="586"/>
      <c r="ACP15" s="586"/>
      <c r="ACQ15" s="586"/>
      <c r="ACR15" s="586"/>
      <c r="ACS15" s="586"/>
      <c r="ACT15" s="586"/>
      <c r="ACU15" s="586"/>
      <c r="ACV15" s="586"/>
      <c r="ACW15" s="586"/>
      <c r="ACX15" s="586"/>
      <c r="ACY15" s="586"/>
      <c r="ACZ15" s="586"/>
      <c r="ADA15" s="586"/>
      <c r="ADB15" s="586"/>
      <c r="ADC15" s="586"/>
      <c r="ADD15" s="586"/>
      <c r="ADE15" s="586"/>
      <c r="ADF15" s="586"/>
      <c r="ADG15" s="586"/>
      <c r="ADH15" s="586"/>
      <c r="ADI15" s="586"/>
      <c r="ADJ15" s="586"/>
      <c r="ADK15" s="586"/>
      <c r="ADL15" s="586"/>
      <c r="ADM15" s="586"/>
      <c r="ADN15" s="586"/>
      <c r="ADO15" s="586"/>
      <c r="ADP15" s="586"/>
      <c r="ADQ15" s="586"/>
      <c r="ADR15" s="586"/>
      <c r="ADS15" s="586"/>
      <c r="ADT15" s="586"/>
      <c r="ADU15" s="586"/>
      <c r="ADV15" s="586"/>
      <c r="ADW15" s="586"/>
      <c r="ADX15" s="586"/>
      <c r="ADY15" s="586"/>
      <c r="ADZ15" s="586"/>
      <c r="AEA15" s="586"/>
      <c r="AEB15" s="586"/>
      <c r="AEC15" s="586"/>
      <c r="AED15" s="586"/>
      <c r="AEE15" s="586"/>
      <c r="AEF15" s="586"/>
      <c r="AEG15" s="586"/>
      <c r="AEH15" s="586"/>
      <c r="AEI15" s="586"/>
      <c r="AEJ15" s="586"/>
      <c r="AEK15" s="586"/>
      <c r="AEL15" s="586"/>
      <c r="AEM15" s="586"/>
      <c r="AEN15" s="586"/>
      <c r="AEO15" s="586"/>
      <c r="AEP15" s="586"/>
      <c r="AEQ15" s="586"/>
      <c r="AER15" s="586"/>
      <c r="AES15" s="586"/>
      <c r="AET15" s="586"/>
      <c r="AEU15" s="586"/>
      <c r="AEV15" s="586"/>
      <c r="AEW15" s="586"/>
      <c r="AEX15" s="586"/>
      <c r="AEY15" s="586"/>
      <c r="AEZ15" s="586"/>
      <c r="AFA15" s="586"/>
      <c r="AFB15" s="586"/>
      <c r="AFC15" s="586"/>
      <c r="AFD15" s="586"/>
      <c r="AFE15" s="586"/>
      <c r="AFF15" s="586"/>
      <c r="AFG15" s="586"/>
      <c r="AFH15" s="586"/>
      <c r="AFI15" s="586"/>
      <c r="AFJ15" s="586"/>
      <c r="AFK15" s="586"/>
      <c r="AFL15" s="586"/>
      <c r="AFM15" s="586"/>
      <c r="AFN15" s="586"/>
      <c r="AFO15" s="586"/>
      <c r="AFP15" s="586"/>
      <c r="AFQ15" s="586"/>
      <c r="AFR15" s="586"/>
      <c r="AFS15" s="586"/>
      <c r="AFT15" s="586"/>
      <c r="AFU15" s="586"/>
      <c r="AFV15" s="586"/>
      <c r="AFW15" s="586"/>
      <c r="AFX15" s="586"/>
      <c r="AFY15" s="586"/>
      <c r="AFZ15" s="586"/>
      <c r="AGA15" s="586"/>
      <c r="AGB15" s="586"/>
      <c r="AGC15" s="586"/>
      <c r="AGD15" s="586"/>
      <c r="AGE15" s="586"/>
      <c r="AGF15" s="586"/>
      <c r="AGG15" s="586"/>
      <c r="AGH15" s="586"/>
      <c r="AGI15" s="586"/>
      <c r="AGJ15" s="586"/>
      <c r="AGK15" s="586"/>
      <c r="AGL15" s="586"/>
      <c r="AGM15" s="586"/>
      <c r="AGN15" s="586"/>
      <c r="AGO15" s="586"/>
      <c r="AGP15" s="586"/>
      <c r="AGQ15" s="586"/>
      <c r="AGR15" s="586"/>
      <c r="AGS15" s="586"/>
      <c r="AGT15" s="586"/>
      <c r="AGU15" s="586"/>
      <c r="AGV15" s="586"/>
      <c r="AGW15" s="586"/>
      <c r="AGX15" s="586"/>
      <c r="AGY15" s="586"/>
      <c r="AGZ15" s="586"/>
      <c r="AHA15" s="586"/>
      <c r="AHB15" s="586"/>
      <c r="AHC15" s="586"/>
      <c r="AHD15" s="586"/>
      <c r="AHE15" s="586"/>
      <c r="AHF15" s="586"/>
      <c r="AHG15" s="586"/>
      <c r="AHH15" s="586"/>
      <c r="AHI15" s="586"/>
      <c r="AHJ15" s="586"/>
      <c r="AHK15" s="586"/>
      <c r="AHL15" s="586"/>
      <c r="AHM15" s="586"/>
      <c r="AHN15" s="586"/>
      <c r="AHO15" s="586"/>
      <c r="AHP15" s="586"/>
      <c r="AHQ15" s="586"/>
      <c r="AHR15" s="586"/>
      <c r="AHS15" s="586"/>
      <c r="AHT15" s="586"/>
      <c r="AHU15" s="586"/>
      <c r="AHV15" s="586"/>
      <c r="AHW15" s="586"/>
      <c r="AHX15" s="586"/>
      <c r="AHY15" s="586"/>
      <c r="AHZ15" s="586"/>
      <c r="AIA15" s="586"/>
      <c r="AIB15" s="586"/>
      <c r="AIC15" s="586"/>
      <c r="AID15" s="586"/>
      <c r="AIE15" s="586"/>
      <c r="AIF15" s="586"/>
      <c r="AIG15" s="586"/>
      <c r="AIH15" s="586"/>
      <c r="AII15" s="586"/>
      <c r="AIJ15" s="586"/>
      <c r="AIK15" s="586"/>
      <c r="AIL15" s="586"/>
      <c r="AIM15" s="586"/>
      <c r="AIN15" s="586"/>
      <c r="AIO15" s="586"/>
      <c r="AIP15" s="586"/>
      <c r="AIQ15" s="586"/>
      <c r="AIR15" s="586"/>
      <c r="AIS15" s="586"/>
      <c r="AIT15" s="586"/>
      <c r="AIU15" s="586"/>
      <c r="AIV15" s="586"/>
      <c r="AIW15" s="586"/>
      <c r="AIX15" s="586"/>
      <c r="AIY15" s="586"/>
      <c r="AIZ15" s="586"/>
      <c r="AJA15" s="586"/>
      <c r="AJB15" s="586"/>
      <c r="AJC15" s="586"/>
      <c r="AJD15" s="586"/>
      <c r="AJE15" s="586"/>
      <c r="AJF15" s="586"/>
      <c r="AJG15" s="586"/>
      <c r="AJH15" s="586"/>
      <c r="AJI15" s="586"/>
      <c r="AJJ15" s="586"/>
      <c r="AJK15" s="586"/>
      <c r="AJL15" s="586"/>
      <c r="AJM15" s="586"/>
      <c r="AJN15" s="586"/>
      <c r="AJO15" s="586"/>
      <c r="AJP15" s="586"/>
      <c r="AJQ15" s="586"/>
      <c r="AJR15" s="586"/>
      <c r="AJS15" s="586"/>
      <c r="AJT15" s="586"/>
      <c r="AJU15" s="586"/>
      <c r="AJV15" s="586"/>
      <c r="AJW15" s="586"/>
      <c r="AJX15" s="586"/>
      <c r="AJY15" s="586"/>
      <c r="AJZ15" s="586"/>
      <c r="AKA15" s="586"/>
      <c r="AKB15" s="586"/>
      <c r="AKC15" s="586"/>
      <c r="AKD15" s="586"/>
      <c r="AKE15" s="586"/>
      <c r="AKF15" s="586"/>
      <c r="AKG15" s="586"/>
      <c r="AKH15" s="586"/>
      <c r="AKI15" s="586"/>
      <c r="AKJ15" s="586"/>
      <c r="AKK15" s="586"/>
      <c r="AKL15" s="586"/>
      <c r="AKM15" s="586"/>
      <c r="AKN15" s="586"/>
      <c r="AKO15" s="586"/>
      <c r="AKP15" s="586"/>
      <c r="AKQ15" s="586"/>
      <c r="AKR15" s="586"/>
      <c r="AKS15" s="586"/>
      <c r="AKT15" s="586"/>
      <c r="AKU15" s="586"/>
      <c r="AKV15" s="586"/>
      <c r="AKW15" s="586"/>
      <c r="AKX15" s="586"/>
      <c r="AKY15" s="586"/>
      <c r="AKZ15" s="586"/>
      <c r="ALA15" s="586"/>
      <c r="ALB15" s="586"/>
      <c r="ALC15" s="586"/>
      <c r="ALD15" s="586"/>
      <c r="ALE15" s="586"/>
      <c r="ALF15" s="586"/>
      <c r="ALG15" s="586"/>
      <c r="ALH15" s="586"/>
      <c r="ALI15" s="586"/>
      <c r="ALJ15" s="586"/>
      <c r="ALK15" s="586"/>
      <c r="ALL15" s="586"/>
      <c r="ALM15" s="586"/>
      <c r="ALN15" s="586"/>
      <c r="ALO15" s="586"/>
      <c r="ALP15" s="586"/>
      <c r="ALQ15" s="586"/>
      <c r="ALR15" s="586"/>
      <c r="ALS15" s="586"/>
      <c r="ALT15" s="586"/>
      <c r="ALU15" s="586"/>
      <c r="ALV15" s="586"/>
      <c r="ALW15" s="586"/>
      <c r="ALX15" s="586"/>
      <c r="ALY15" s="586"/>
      <c r="ALZ15" s="586"/>
      <c r="AMA15" s="586"/>
      <c r="AMB15" s="586"/>
      <c r="AMC15" s="586"/>
      <c r="AMD15" s="586"/>
      <c r="AME15" s="586"/>
      <c r="AMF15" s="586"/>
      <c r="AMG15" s="586"/>
      <c r="AMH15" s="586"/>
      <c r="AMI15" s="586"/>
      <c r="AMJ15" s="586"/>
      <c r="AMK15" s="586"/>
      <c r="AML15" s="586"/>
      <c r="AMM15" s="586"/>
      <c r="AMN15" s="586"/>
      <c r="AMO15" s="586"/>
      <c r="AMP15" s="586"/>
      <c r="AMQ15" s="586"/>
      <c r="AMR15" s="586"/>
      <c r="AMS15" s="586"/>
      <c r="AMT15" s="586"/>
      <c r="AMU15" s="586"/>
      <c r="AMV15" s="586"/>
      <c r="AMW15" s="586"/>
      <c r="AMX15" s="586"/>
      <c r="AMY15" s="586"/>
      <c r="AMZ15" s="586"/>
      <c r="ANA15" s="586"/>
      <c r="ANB15" s="586"/>
      <c r="ANC15" s="586"/>
      <c r="AND15" s="586"/>
      <c r="ANE15" s="586"/>
      <c r="ANF15" s="586"/>
      <c r="ANG15" s="586"/>
      <c r="ANH15" s="586"/>
      <c r="ANI15" s="586"/>
      <c r="ANJ15" s="586"/>
    </row>
    <row r="16" spans="1:1071" s="114" customFormat="1" ht="15">
      <c r="A16" s="602" t="s">
        <v>12</v>
      </c>
      <c r="B16" s="581">
        <v>3.463276285940764E-2</v>
      </c>
      <c r="C16" s="581">
        <v>-1.4403992408351662E-3</v>
      </c>
      <c r="D16" s="581">
        <v>2.0334009006770515E-2</v>
      </c>
      <c r="E16" s="581">
        <v>-1.5761223581212125E-3</v>
      </c>
      <c r="F16" s="581">
        <v>-4.8815653445853924E-3</v>
      </c>
      <c r="G16" s="581">
        <v>8.4959003856428517E-3</v>
      </c>
      <c r="H16" s="581">
        <v>-1.3421131629869798E-2</v>
      </c>
      <c r="I16" s="581">
        <v>-3.0062872618659364E-2</v>
      </c>
      <c r="J16" s="581">
        <v>4.1007951267670872E-2</v>
      </c>
      <c r="K16" s="581">
        <v>1.7364468465036031E-2</v>
      </c>
      <c r="L16" s="581">
        <v>-9.1453600386201983E-2</v>
      </c>
      <c r="M16" s="581">
        <v>3.9825373129299235E-2</v>
      </c>
      <c r="N16" s="581">
        <v>-4.4655198423590337E-2</v>
      </c>
      <c r="O16" s="581">
        <v>2.7713584952191672E-2</v>
      </c>
      <c r="P16" s="581">
        <v>5.6385953007040301E-2</v>
      </c>
      <c r="Q16" s="581">
        <v>7.1156213400689339E-2</v>
      </c>
      <c r="R16" s="581">
        <v>1.3344946541799851E-2</v>
      </c>
      <c r="S16" s="581">
        <v>4.9495261748213171E-2</v>
      </c>
      <c r="T16" s="581">
        <v>-8.619332646973589E-2</v>
      </c>
      <c r="U16" s="581">
        <v>1.121336263740047E-2</v>
      </c>
      <c r="V16" s="581">
        <v>2.4531583702064985E-2</v>
      </c>
      <c r="W16" s="581">
        <v>-4.7890906499215458E-2</v>
      </c>
      <c r="X16" s="581">
        <v>7.9674490410548637E-2</v>
      </c>
      <c r="Y16" s="581">
        <v>0.12271907706099294</v>
      </c>
      <c r="Z16" s="581">
        <v>-2.9334318323531727E-2</v>
      </c>
      <c r="AA16" s="581">
        <v>-7.8201098321370122E-2</v>
      </c>
      <c r="AB16" s="581">
        <v>-3.1381617715523613E-2</v>
      </c>
      <c r="AC16" s="581">
        <v>1.186422505799789E-2</v>
      </c>
      <c r="AD16" s="581">
        <v>4.8317917402852073E-2</v>
      </c>
      <c r="AE16" s="581">
        <v>-4.6393731003939287E-2</v>
      </c>
      <c r="AF16" s="581">
        <v>8.3522976673848781E-3</v>
      </c>
      <c r="AG16" s="581">
        <v>-2.0814616275340425E-2</v>
      </c>
      <c r="AH16" s="581">
        <v>-6.0684091625486603E-2</v>
      </c>
      <c r="AI16" s="581">
        <v>9.8519940162283826E-2</v>
      </c>
      <c r="AJ16" s="581">
        <v>-5.4702040066035518E-2</v>
      </c>
      <c r="AK16" s="581">
        <v>6.7594802239617335E-2</v>
      </c>
      <c r="AL16" s="581">
        <v>1.9084424757194407E-2</v>
      </c>
      <c r="AM16" s="581">
        <v>-0.13644870719851376</v>
      </c>
      <c r="AN16" s="581">
        <v>-5.7118708071177804E-2</v>
      </c>
      <c r="AO16" s="581">
        <v>8.4922532789815541E-2</v>
      </c>
      <c r="AP16" s="581">
        <v>-7.4764363409902113E-2</v>
      </c>
      <c r="AQ16" s="581">
        <v>-5.1294755579320062E-2</v>
      </c>
      <c r="AR16" s="581">
        <v>-3.6498971683900816E-2</v>
      </c>
      <c r="AS16" s="581">
        <v>7.2750727993889264E-2</v>
      </c>
      <c r="AT16" s="581">
        <v>-5.0853264762572015E-2</v>
      </c>
      <c r="AU16" s="581">
        <v>-8.5410445703310245E-2</v>
      </c>
      <c r="AV16" s="581">
        <v>9.7382959958205895E-2</v>
      </c>
      <c r="AW16" s="581">
        <v>-9.6896643051058717E-3</v>
      </c>
      <c r="AX16" s="581">
        <v>7.4568739039747811E-2</v>
      </c>
      <c r="AY16" s="581">
        <v>-6.6424668467159664E-2</v>
      </c>
      <c r="AZ16" s="581">
        <v>2.7042731708269763E-2</v>
      </c>
      <c r="BA16" s="581">
        <v>4.5509199297419256E-2</v>
      </c>
      <c r="BB16" s="581">
        <v>2.7530400511437847E-2</v>
      </c>
      <c r="BC16" s="581">
        <v>1.09518132205908E-2</v>
      </c>
      <c r="BD16" s="581">
        <v>8.1184584896259571E-2</v>
      </c>
      <c r="BE16" s="581">
        <v>6.3489825713070491E-2</v>
      </c>
      <c r="BF16" s="581">
        <v>1.4297501162229498E-2</v>
      </c>
      <c r="BG16" s="586">
        <v>4.7452999995267753E-3</v>
      </c>
      <c r="BH16" s="581">
        <v>9.2106516685366291E-3</v>
      </c>
      <c r="BI16" s="581">
        <v>6.7921995351073461E-2</v>
      </c>
      <c r="BJ16" s="581">
        <v>-3.4196313890010988E-2</v>
      </c>
      <c r="BK16" s="586">
        <v>-2.5060872537786882E-2</v>
      </c>
      <c r="BL16" s="581">
        <v>-1.0942717950138681E-3</v>
      </c>
      <c r="BM16" s="581">
        <v>3.8938104212675739E-2</v>
      </c>
      <c r="BN16" s="586">
        <v>9.8973704565064047E-3</v>
      </c>
      <c r="BO16" s="586">
        <v>1.7369258144253497E-2</v>
      </c>
      <c r="BP16" s="586">
        <v>9.3325619859732978E-2</v>
      </c>
      <c r="BQ16" s="586">
        <v>-0.15397293603852413</v>
      </c>
      <c r="BR16" s="586">
        <v>-6.5366461912938045E-2</v>
      </c>
      <c r="BS16" s="586">
        <v>1.3714558531691123E-2</v>
      </c>
      <c r="BT16" s="586">
        <v>1.725441899960356E-2</v>
      </c>
      <c r="BU16" s="581">
        <v>8.2688926768883508E-2</v>
      </c>
      <c r="BV16" s="581">
        <v>-0.28447721024389405</v>
      </c>
      <c r="BW16" s="581">
        <v>0.42498116566760058</v>
      </c>
      <c r="BX16" s="586">
        <v>-5.1693838836842643E-2</v>
      </c>
      <c r="BY16" s="586">
        <v>0.24937310431110116</v>
      </c>
      <c r="BZ16" s="581">
        <v>-5.640965430912015E-2</v>
      </c>
      <c r="CA16" s="581">
        <v>7.1634746400557114E-2</v>
      </c>
      <c r="CB16" s="334"/>
      <c r="CC16" s="334"/>
      <c r="CD16" s="334"/>
      <c r="CE16" s="600"/>
      <c r="CF16" s="586"/>
      <c r="CG16" s="586"/>
      <c r="CH16" s="586"/>
      <c r="CI16" s="586"/>
      <c r="CJ16" s="581"/>
      <c r="CK16" s="581"/>
      <c r="CL16" s="581"/>
      <c r="CM16" s="581"/>
      <c r="CN16" s="581"/>
      <c r="CO16" s="581"/>
      <c r="CP16" s="581"/>
      <c r="CQ16" s="581"/>
      <c r="CR16" s="581"/>
      <c r="CS16" s="581"/>
      <c r="CT16" s="581"/>
      <c r="CU16" s="581"/>
      <c r="CV16" s="581"/>
      <c r="CW16" s="581"/>
      <c r="CX16" s="581"/>
      <c r="CY16" s="581"/>
      <c r="CZ16" s="581"/>
      <c r="DA16" s="581"/>
      <c r="DB16" s="581"/>
      <c r="DC16" s="581"/>
      <c r="DD16" s="581"/>
      <c r="DE16" s="581"/>
      <c r="DF16" s="581"/>
      <c r="DG16" s="586"/>
      <c r="DH16" s="586"/>
      <c r="DI16" s="586"/>
      <c r="DJ16" s="586"/>
      <c r="DK16" s="586"/>
      <c r="DL16" s="586"/>
      <c r="DM16" s="586"/>
      <c r="DN16" s="586"/>
      <c r="DO16" s="586"/>
      <c r="DP16" s="606"/>
      <c r="DQ16" s="586"/>
      <c r="DR16" s="586"/>
      <c r="DS16" s="586"/>
      <c r="DT16" s="586"/>
      <c r="DU16" s="606"/>
      <c r="DV16" s="586"/>
      <c r="DW16" s="586"/>
      <c r="DX16" s="586"/>
      <c r="DY16" s="586"/>
      <c r="DZ16" s="586"/>
      <c r="EA16" s="586"/>
      <c r="EB16" s="586"/>
      <c r="EC16" s="586"/>
      <c r="ED16" s="586"/>
      <c r="EE16" s="586"/>
      <c r="EF16" s="586"/>
      <c r="EG16" s="586"/>
      <c r="EH16" s="586"/>
      <c r="EI16" s="586"/>
      <c r="EJ16" s="586"/>
      <c r="EK16" s="586"/>
      <c r="EL16" s="586"/>
      <c r="EM16" s="586"/>
      <c r="EN16" s="586"/>
      <c r="EO16" s="586"/>
      <c r="EP16" s="586"/>
      <c r="EQ16" s="586"/>
      <c r="ER16" s="586"/>
      <c r="ES16" s="586"/>
      <c r="ET16" s="586"/>
      <c r="EU16" s="586"/>
      <c r="EV16" s="586"/>
      <c r="EW16" s="586"/>
      <c r="EX16" s="586"/>
      <c r="EY16" s="586"/>
      <c r="EZ16" s="586"/>
      <c r="FA16" s="586"/>
      <c r="FB16" s="586"/>
      <c r="FC16" s="586"/>
      <c r="FD16" s="586"/>
      <c r="FE16" s="586"/>
      <c r="FF16" s="586"/>
      <c r="FG16" s="586"/>
      <c r="FH16" s="586"/>
      <c r="FI16" s="586"/>
      <c r="FJ16" s="586"/>
      <c r="FK16" s="586"/>
      <c r="FL16" s="586"/>
      <c r="FM16" s="586"/>
      <c r="FN16" s="586"/>
      <c r="FO16" s="586"/>
      <c r="FP16" s="586"/>
      <c r="FQ16" s="586"/>
      <c r="FR16" s="586"/>
      <c r="FS16" s="586"/>
      <c r="FT16" s="586"/>
      <c r="FU16" s="586"/>
      <c r="FV16" s="586"/>
      <c r="FW16" s="586"/>
      <c r="FX16" s="586"/>
      <c r="FY16" s="586"/>
      <c r="FZ16" s="586"/>
      <c r="GA16" s="586"/>
      <c r="GB16" s="586"/>
      <c r="GC16" s="586"/>
      <c r="GD16" s="586"/>
      <c r="GE16" s="586"/>
      <c r="GF16" s="586"/>
      <c r="GG16" s="586"/>
      <c r="GH16" s="586"/>
      <c r="GI16" s="586"/>
      <c r="GJ16" s="586"/>
      <c r="GK16" s="586"/>
      <c r="GL16" s="586"/>
      <c r="GM16" s="586"/>
      <c r="GN16" s="586"/>
      <c r="GO16" s="586"/>
      <c r="GP16" s="586"/>
      <c r="GQ16" s="586"/>
      <c r="GR16" s="586"/>
      <c r="GS16" s="586"/>
      <c r="GT16" s="586"/>
      <c r="GU16" s="586"/>
      <c r="GV16" s="586"/>
      <c r="GW16" s="586"/>
      <c r="GX16" s="586"/>
      <c r="GY16" s="586"/>
      <c r="GZ16" s="586"/>
      <c r="HA16" s="586"/>
      <c r="HB16" s="586"/>
      <c r="HC16" s="586"/>
      <c r="HD16" s="586"/>
      <c r="HE16" s="586"/>
      <c r="HF16" s="586"/>
      <c r="HG16" s="586"/>
      <c r="HH16" s="586"/>
      <c r="HI16" s="586"/>
      <c r="HJ16" s="586"/>
      <c r="HK16" s="586"/>
      <c r="HL16" s="586"/>
      <c r="HM16" s="586"/>
      <c r="HN16" s="586"/>
      <c r="HO16" s="586"/>
      <c r="HP16" s="586"/>
      <c r="HQ16" s="586"/>
      <c r="HR16" s="586"/>
      <c r="HS16" s="586"/>
      <c r="HT16" s="586"/>
      <c r="HU16" s="586"/>
      <c r="HV16" s="586"/>
      <c r="HW16" s="586"/>
      <c r="HX16" s="586"/>
      <c r="HY16" s="586"/>
      <c r="HZ16" s="586"/>
      <c r="IA16" s="586"/>
      <c r="IB16" s="586"/>
      <c r="IC16" s="586"/>
      <c r="ID16" s="586"/>
      <c r="IE16" s="586"/>
      <c r="IF16" s="586"/>
      <c r="IG16" s="586"/>
      <c r="IH16" s="586"/>
      <c r="II16" s="586"/>
      <c r="IJ16" s="586"/>
      <c r="IK16" s="586"/>
      <c r="IL16" s="586"/>
      <c r="IM16" s="586"/>
      <c r="IN16" s="586"/>
      <c r="IO16" s="586"/>
      <c r="IP16" s="586"/>
      <c r="IQ16" s="586"/>
      <c r="IR16" s="586"/>
      <c r="IS16" s="586"/>
      <c r="IT16" s="586"/>
      <c r="IU16" s="586"/>
      <c r="IV16" s="586"/>
      <c r="IW16" s="586"/>
      <c r="IX16" s="586"/>
      <c r="IY16" s="586"/>
      <c r="IZ16" s="586"/>
      <c r="JA16" s="586"/>
      <c r="JB16" s="586"/>
      <c r="JC16" s="586"/>
      <c r="JD16" s="586"/>
      <c r="JE16" s="586"/>
      <c r="JF16" s="586"/>
      <c r="JG16" s="586"/>
      <c r="JH16" s="586"/>
      <c r="JI16" s="586"/>
      <c r="JJ16" s="586"/>
      <c r="JK16" s="586"/>
      <c r="JL16" s="586"/>
      <c r="JM16" s="586"/>
      <c r="JN16" s="586"/>
      <c r="JO16" s="586"/>
      <c r="JP16" s="586"/>
      <c r="JQ16" s="586"/>
      <c r="JR16" s="586"/>
      <c r="JS16" s="586"/>
      <c r="JT16" s="586"/>
      <c r="JU16" s="586"/>
      <c r="JV16" s="586"/>
      <c r="JW16" s="586"/>
      <c r="JX16" s="586"/>
      <c r="JY16" s="586"/>
      <c r="JZ16" s="586"/>
      <c r="KA16" s="586"/>
      <c r="KB16" s="586"/>
      <c r="KC16" s="586"/>
      <c r="KD16" s="586"/>
      <c r="KE16" s="586"/>
      <c r="KF16" s="586"/>
      <c r="KG16" s="586"/>
      <c r="KH16" s="586"/>
      <c r="KI16" s="586"/>
      <c r="KJ16" s="586"/>
      <c r="KK16" s="586"/>
      <c r="KL16" s="586"/>
      <c r="KM16" s="586"/>
      <c r="KN16" s="586"/>
      <c r="KO16" s="586"/>
      <c r="KP16" s="586"/>
      <c r="KQ16" s="586"/>
      <c r="KR16" s="586"/>
      <c r="KS16" s="586"/>
      <c r="KT16" s="586"/>
      <c r="KU16" s="586"/>
      <c r="KV16" s="586"/>
      <c r="KW16" s="586"/>
      <c r="KX16" s="586"/>
      <c r="KY16" s="586"/>
      <c r="KZ16" s="586"/>
      <c r="LA16" s="586"/>
      <c r="LB16" s="586"/>
      <c r="LC16" s="586"/>
      <c r="LD16" s="586"/>
      <c r="LE16" s="586"/>
      <c r="LF16" s="586"/>
      <c r="LG16" s="586"/>
      <c r="LH16" s="586"/>
      <c r="LI16" s="586"/>
      <c r="LJ16" s="586"/>
      <c r="LK16" s="586"/>
      <c r="LL16" s="586"/>
      <c r="LM16" s="586"/>
      <c r="LN16" s="586"/>
      <c r="LO16" s="586"/>
      <c r="LP16" s="586"/>
      <c r="LQ16" s="586"/>
      <c r="LR16" s="586"/>
      <c r="LS16" s="586"/>
      <c r="LT16" s="586"/>
      <c r="LU16" s="586"/>
      <c r="LV16" s="586"/>
      <c r="LW16" s="586"/>
      <c r="LX16" s="586"/>
      <c r="LY16" s="586"/>
      <c r="LZ16" s="586"/>
      <c r="MA16" s="586"/>
      <c r="MB16" s="586"/>
      <c r="MC16" s="586"/>
      <c r="MD16" s="586"/>
      <c r="ME16" s="586"/>
      <c r="MF16" s="586"/>
      <c r="MG16" s="586"/>
      <c r="MH16" s="586"/>
      <c r="MI16" s="586"/>
      <c r="MJ16" s="586"/>
      <c r="MK16" s="586"/>
      <c r="ML16" s="586"/>
      <c r="MM16" s="586"/>
      <c r="MN16" s="586"/>
      <c r="MO16" s="586"/>
      <c r="MP16" s="586"/>
      <c r="MQ16" s="586"/>
      <c r="MR16" s="586"/>
      <c r="MS16" s="586"/>
      <c r="MT16" s="586"/>
      <c r="MU16" s="586"/>
      <c r="MV16" s="586"/>
      <c r="MW16" s="586"/>
      <c r="MX16" s="586"/>
      <c r="MY16" s="586"/>
      <c r="MZ16" s="586"/>
      <c r="NA16" s="586"/>
      <c r="NB16" s="586"/>
      <c r="NC16" s="586"/>
      <c r="ND16" s="586"/>
      <c r="NE16" s="586"/>
      <c r="NF16" s="586"/>
      <c r="NG16" s="586"/>
      <c r="NH16" s="586"/>
      <c r="NI16" s="586"/>
      <c r="NJ16" s="586"/>
      <c r="NK16" s="586"/>
      <c r="NL16" s="586"/>
      <c r="NM16" s="586"/>
      <c r="NN16" s="586"/>
      <c r="NO16" s="586"/>
      <c r="NP16" s="586"/>
      <c r="NQ16" s="586"/>
      <c r="NR16" s="586"/>
      <c r="NS16" s="586"/>
      <c r="NT16" s="586"/>
      <c r="NU16" s="586"/>
      <c r="NV16" s="586"/>
      <c r="NW16" s="586"/>
      <c r="NX16" s="586"/>
      <c r="NY16" s="586"/>
      <c r="NZ16" s="586"/>
      <c r="OA16" s="586"/>
      <c r="OB16" s="586"/>
      <c r="OC16" s="586"/>
      <c r="OD16" s="586"/>
      <c r="OE16" s="586"/>
      <c r="OF16" s="586"/>
      <c r="OG16" s="586"/>
      <c r="OH16" s="586"/>
      <c r="OI16" s="586"/>
      <c r="OJ16" s="586"/>
      <c r="OK16" s="586"/>
      <c r="OL16" s="586"/>
      <c r="OM16" s="586"/>
      <c r="ON16" s="586"/>
      <c r="OO16" s="586"/>
      <c r="OP16" s="586"/>
      <c r="OQ16" s="586"/>
      <c r="OR16" s="586"/>
      <c r="OS16" s="586"/>
      <c r="OT16" s="586"/>
      <c r="OU16" s="586"/>
      <c r="OV16" s="586"/>
      <c r="OW16" s="586"/>
      <c r="OX16" s="586"/>
      <c r="OY16" s="586"/>
      <c r="OZ16" s="586"/>
      <c r="PA16" s="586"/>
      <c r="PB16" s="586"/>
      <c r="PC16" s="586"/>
      <c r="PD16" s="586"/>
      <c r="PE16" s="586"/>
      <c r="PF16" s="586"/>
      <c r="PG16" s="586"/>
      <c r="PH16" s="586"/>
      <c r="PI16" s="586"/>
      <c r="PJ16" s="586"/>
      <c r="PK16" s="586"/>
      <c r="PL16" s="586"/>
      <c r="PM16" s="586"/>
      <c r="PN16" s="586"/>
      <c r="PO16" s="586"/>
      <c r="PP16" s="586"/>
      <c r="PQ16" s="586"/>
      <c r="PR16" s="586"/>
      <c r="PS16" s="586"/>
      <c r="PT16" s="586"/>
      <c r="PU16" s="586"/>
      <c r="PV16" s="586"/>
      <c r="PW16" s="586"/>
      <c r="PX16" s="586"/>
      <c r="PY16" s="586"/>
      <c r="PZ16" s="586"/>
      <c r="QA16" s="586"/>
      <c r="QB16" s="586"/>
      <c r="QC16" s="586"/>
      <c r="QD16" s="586"/>
      <c r="QE16" s="586"/>
      <c r="QF16" s="586"/>
      <c r="QG16" s="586"/>
      <c r="QH16" s="586"/>
      <c r="QI16" s="586"/>
      <c r="QJ16" s="586"/>
      <c r="QK16" s="586"/>
      <c r="QL16" s="586"/>
      <c r="QM16" s="586"/>
      <c r="QN16" s="586"/>
      <c r="QO16" s="586"/>
      <c r="QP16" s="586"/>
      <c r="QQ16" s="586"/>
      <c r="QR16" s="586"/>
      <c r="QS16" s="586"/>
      <c r="QT16" s="586"/>
      <c r="QU16" s="586"/>
      <c r="QV16" s="586"/>
      <c r="QW16" s="586"/>
      <c r="QX16" s="586"/>
      <c r="QY16" s="586"/>
      <c r="QZ16" s="586"/>
      <c r="RA16" s="586"/>
      <c r="RB16" s="586"/>
      <c r="RC16" s="586"/>
      <c r="RD16" s="586"/>
      <c r="RE16" s="586"/>
      <c r="RF16" s="586"/>
      <c r="RG16" s="586"/>
      <c r="RH16" s="586"/>
      <c r="RI16" s="586"/>
      <c r="RJ16" s="586"/>
      <c r="RK16" s="586"/>
      <c r="RL16" s="586"/>
      <c r="RM16" s="586"/>
      <c r="RN16" s="586"/>
      <c r="RO16" s="586"/>
      <c r="RP16" s="586"/>
      <c r="RQ16" s="586"/>
      <c r="RR16" s="586"/>
      <c r="RS16" s="586"/>
      <c r="RT16" s="586"/>
      <c r="RU16" s="586"/>
      <c r="RV16" s="586"/>
      <c r="RW16" s="586"/>
      <c r="RX16" s="586"/>
      <c r="RY16" s="586"/>
      <c r="RZ16" s="586"/>
      <c r="SA16" s="586"/>
      <c r="SB16" s="586"/>
      <c r="SC16" s="586"/>
      <c r="SD16" s="586"/>
      <c r="SE16" s="586"/>
      <c r="SF16" s="586"/>
      <c r="SG16" s="586"/>
      <c r="SH16" s="586"/>
      <c r="SI16" s="586"/>
      <c r="SJ16" s="586"/>
      <c r="SK16" s="586"/>
      <c r="SL16" s="586"/>
      <c r="SM16" s="586"/>
      <c r="SN16" s="586"/>
      <c r="SO16" s="586"/>
      <c r="SP16" s="586"/>
      <c r="SQ16" s="586"/>
      <c r="SR16" s="586"/>
      <c r="SS16" s="586"/>
      <c r="ST16" s="586"/>
      <c r="SU16" s="586"/>
      <c r="SV16" s="586"/>
      <c r="SW16" s="586"/>
      <c r="SX16" s="586"/>
      <c r="SY16" s="586"/>
      <c r="SZ16" s="586"/>
      <c r="TA16" s="586"/>
      <c r="TB16" s="586"/>
      <c r="TC16" s="586"/>
      <c r="TD16" s="586"/>
      <c r="TE16" s="586"/>
      <c r="TF16" s="586"/>
      <c r="TG16" s="586"/>
      <c r="TH16" s="586"/>
      <c r="TI16" s="586"/>
      <c r="TJ16" s="586"/>
      <c r="TK16" s="586"/>
      <c r="TL16" s="586"/>
      <c r="TM16" s="586"/>
      <c r="TN16" s="586"/>
      <c r="TO16" s="586"/>
      <c r="TP16" s="586"/>
      <c r="TQ16" s="586"/>
      <c r="TR16" s="586"/>
      <c r="TS16" s="586"/>
      <c r="TT16" s="586"/>
      <c r="TU16" s="586"/>
      <c r="TV16" s="586"/>
      <c r="TW16" s="586"/>
      <c r="TX16" s="586"/>
      <c r="TY16" s="586"/>
      <c r="TZ16" s="586"/>
      <c r="UA16" s="586"/>
      <c r="UB16" s="586"/>
      <c r="UC16" s="586"/>
      <c r="UD16" s="586"/>
      <c r="UE16" s="586"/>
      <c r="UF16" s="586"/>
      <c r="UG16" s="586"/>
      <c r="UH16" s="586"/>
      <c r="UI16" s="586"/>
      <c r="UJ16" s="586"/>
      <c r="UK16" s="586"/>
      <c r="UL16" s="586"/>
      <c r="UM16" s="586"/>
      <c r="UN16" s="586"/>
      <c r="UO16" s="586"/>
      <c r="UP16" s="586"/>
      <c r="UQ16" s="586"/>
      <c r="UR16" s="586"/>
      <c r="US16" s="586"/>
      <c r="UT16" s="586"/>
      <c r="UU16" s="586"/>
      <c r="UV16" s="586"/>
      <c r="UW16" s="586"/>
      <c r="UX16" s="586"/>
      <c r="UY16" s="586"/>
      <c r="UZ16" s="586"/>
      <c r="VA16" s="586"/>
      <c r="VB16" s="586"/>
      <c r="VC16" s="586"/>
      <c r="VD16" s="586"/>
      <c r="VE16" s="586"/>
      <c r="VF16" s="586"/>
      <c r="VG16" s="586"/>
      <c r="VH16" s="586"/>
      <c r="VI16" s="586"/>
      <c r="VJ16" s="586"/>
      <c r="VK16" s="586"/>
      <c r="VL16" s="586"/>
      <c r="VM16" s="586"/>
      <c r="VN16" s="586"/>
      <c r="VO16" s="586"/>
      <c r="VP16" s="586"/>
      <c r="VQ16" s="586"/>
      <c r="VR16" s="586"/>
      <c r="VS16" s="586"/>
      <c r="VT16" s="586"/>
      <c r="VU16" s="586"/>
      <c r="VV16" s="586"/>
      <c r="VW16" s="586"/>
      <c r="VX16" s="586"/>
      <c r="VY16" s="586"/>
      <c r="VZ16" s="586"/>
      <c r="WA16" s="586"/>
      <c r="WB16" s="586"/>
      <c r="WC16" s="586"/>
      <c r="WD16" s="586"/>
      <c r="WE16" s="586"/>
      <c r="WF16" s="586"/>
      <c r="WG16" s="586"/>
      <c r="WH16" s="586"/>
      <c r="WI16" s="586"/>
      <c r="WJ16" s="586"/>
      <c r="WK16" s="586"/>
      <c r="WL16" s="586"/>
      <c r="WM16" s="586"/>
      <c r="WN16" s="586"/>
      <c r="WO16" s="586"/>
      <c r="WP16" s="586"/>
      <c r="WQ16" s="586"/>
      <c r="WR16" s="586"/>
      <c r="WS16" s="586"/>
      <c r="WT16" s="586"/>
      <c r="WU16" s="586"/>
      <c r="WV16" s="586"/>
      <c r="WW16" s="586"/>
      <c r="WX16" s="586"/>
      <c r="WY16" s="586"/>
      <c r="WZ16" s="586"/>
      <c r="XA16" s="586"/>
      <c r="XB16" s="586"/>
      <c r="XC16" s="586"/>
      <c r="XD16" s="586"/>
      <c r="XE16" s="586"/>
      <c r="XF16" s="586"/>
      <c r="XG16" s="586"/>
      <c r="XH16" s="586"/>
      <c r="XI16" s="586"/>
      <c r="XJ16" s="586"/>
      <c r="XK16" s="586"/>
      <c r="XL16" s="586"/>
      <c r="XM16" s="586"/>
      <c r="XN16" s="586"/>
      <c r="XO16" s="586"/>
      <c r="XP16" s="586"/>
      <c r="XQ16" s="586"/>
      <c r="XR16" s="586"/>
      <c r="XS16" s="586"/>
      <c r="XT16" s="586"/>
      <c r="XU16" s="586"/>
      <c r="XV16" s="586"/>
      <c r="XW16" s="586"/>
      <c r="XX16" s="586"/>
      <c r="XY16" s="586"/>
      <c r="XZ16" s="586"/>
      <c r="YA16" s="586"/>
      <c r="YB16" s="586"/>
      <c r="YC16" s="586"/>
      <c r="YD16" s="586"/>
      <c r="YE16" s="586"/>
      <c r="YF16" s="586"/>
      <c r="YG16" s="586"/>
      <c r="YH16" s="586"/>
      <c r="YI16" s="586"/>
      <c r="YJ16" s="586"/>
      <c r="YK16" s="586"/>
      <c r="YL16" s="586"/>
      <c r="YM16" s="586"/>
      <c r="YN16" s="586"/>
      <c r="YO16" s="586"/>
      <c r="YP16" s="586"/>
      <c r="YQ16" s="586"/>
      <c r="YR16" s="586"/>
      <c r="YS16" s="586"/>
      <c r="YT16" s="586"/>
      <c r="YU16" s="586"/>
      <c r="YV16" s="586"/>
      <c r="YW16" s="586"/>
      <c r="YX16" s="586"/>
      <c r="YY16" s="586"/>
      <c r="YZ16" s="586"/>
      <c r="ZA16" s="586"/>
      <c r="ZB16" s="586"/>
      <c r="ZC16" s="586"/>
      <c r="ZD16" s="586"/>
      <c r="ZE16" s="586"/>
      <c r="ZF16" s="586"/>
      <c r="ZG16" s="586"/>
      <c r="ZH16" s="586"/>
      <c r="ZI16" s="586"/>
      <c r="ZJ16" s="586"/>
      <c r="ZK16" s="586"/>
      <c r="ZL16" s="586"/>
      <c r="ZM16" s="586"/>
      <c r="ZN16" s="586"/>
      <c r="ZO16" s="586"/>
      <c r="ZP16" s="586"/>
      <c r="ZQ16" s="586"/>
      <c r="ZR16" s="586"/>
      <c r="ZS16" s="586"/>
      <c r="ZT16" s="586"/>
      <c r="ZU16" s="586"/>
      <c r="ZV16" s="586"/>
      <c r="ZW16" s="586"/>
      <c r="ZX16" s="586"/>
      <c r="ZY16" s="586"/>
      <c r="ZZ16" s="586"/>
      <c r="AAA16" s="586"/>
      <c r="AAB16" s="586"/>
      <c r="AAC16" s="586"/>
      <c r="AAD16" s="586"/>
      <c r="AAE16" s="586"/>
      <c r="AAF16" s="586"/>
      <c r="AAG16" s="586"/>
      <c r="AAH16" s="586"/>
      <c r="AAI16" s="586"/>
      <c r="AAJ16" s="586"/>
      <c r="AAK16" s="586"/>
      <c r="AAL16" s="586"/>
      <c r="AAM16" s="586"/>
      <c r="AAN16" s="586"/>
      <c r="AAO16" s="586"/>
      <c r="AAP16" s="586"/>
      <c r="AAQ16" s="586"/>
      <c r="AAR16" s="586"/>
      <c r="AAS16" s="586"/>
      <c r="AAT16" s="586"/>
      <c r="AAU16" s="586"/>
      <c r="AAV16" s="586"/>
      <c r="AAW16" s="586"/>
      <c r="AAX16" s="586"/>
      <c r="AAY16" s="586"/>
      <c r="AAZ16" s="586"/>
      <c r="ABA16" s="586"/>
      <c r="ABB16" s="586"/>
      <c r="ABC16" s="586"/>
      <c r="ABD16" s="586"/>
      <c r="ABE16" s="586"/>
      <c r="ABF16" s="586"/>
      <c r="ABG16" s="586"/>
      <c r="ABH16" s="586"/>
      <c r="ABI16" s="586"/>
      <c r="ABJ16" s="586"/>
      <c r="ABK16" s="586"/>
      <c r="ABL16" s="586"/>
      <c r="ABM16" s="586"/>
      <c r="ABN16" s="586"/>
      <c r="ABO16" s="586"/>
      <c r="ABP16" s="586"/>
      <c r="ABQ16" s="586"/>
      <c r="ABR16" s="586"/>
      <c r="ABS16" s="586"/>
      <c r="ABT16" s="586"/>
      <c r="ABU16" s="586"/>
      <c r="ABV16" s="586"/>
      <c r="ABW16" s="586"/>
      <c r="ABX16" s="586"/>
      <c r="ABY16" s="586"/>
      <c r="ABZ16" s="586"/>
      <c r="ACA16" s="586"/>
      <c r="ACB16" s="586"/>
      <c r="ACC16" s="586"/>
      <c r="ACD16" s="586"/>
      <c r="ACE16" s="586"/>
      <c r="ACF16" s="586"/>
      <c r="ACG16" s="586"/>
      <c r="ACH16" s="586"/>
      <c r="ACI16" s="586"/>
      <c r="ACJ16" s="586"/>
      <c r="ACK16" s="586"/>
      <c r="ACL16" s="586"/>
      <c r="ACM16" s="586"/>
      <c r="ACN16" s="586"/>
      <c r="ACO16" s="586"/>
      <c r="ACP16" s="586"/>
      <c r="ACQ16" s="586"/>
      <c r="ACR16" s="586"/>
      <c r="ACS16" s="586"/>
      <c r="ACT16" s="586"/>
      <c r="ACU16" s="586"/>
      <c r="ACV16" s="586"/>
      <c r="ACW16" s="586"/>
      <c r="ACX16" s="586"/>
      <c r="ACY16" s="586"/>
      <c r="ACZ16" s="586"/>
      <c r="ADA16" s="586"/>
      <c r="ADB16" s="586"/>
      <c r="ADC16" s="586"/>
      <c r="ADD16" s="586"/>
      <c r="ADE16" s="586"/>
      <c r="ADF16" s="586"/>
      <c r="ADG16" s="586"/>
      <c r="ADH16" s="586"/>
      <c r="ADI16" s="586"/>
      <c r="ADJ16" s="586"/>
      <c r="ADK16" s="586"/>
      <c r="ADL16" s="586"/>
      <c r="ADM16" s="586"/>
      <c r="ADN16" s="586"/>
      <c r="ADO16" s="586"/>
      <c r="ADP16" s="586"/>
      <c r="ADQ16" s="586"/>
      <c r="ADR16" s="586"/>
      <c r="ADS16" s="586"/>
      <c r="ADT16" s="586"/>
      <c r="ADU16" s="586"/>
      <c r="ADV16" s="586"/>
      <c r="ADW16" s="586"/>
      <c r="ADX16" s="586"/>
      <c r="ADY16" s="586"/>
      <c r="ADZ16" s="586"/>
      <c r="AEA16" s="586"/>
      <c r="AEB16" s="586"/>
      <c r="AEC16" s="586"/>
      <c r="AED16" s="586"/>
      <c r="AEE16" s="586"/>
      <c r="AEF16" s="586"/>
      <c r="AEG16" s="586"/>
      <c r="AEH16" s="586"/>
      <c r="AEI16" s="586"/>
      <c r="AEJ16" s="586"/>
      <c r="AEK16" s="586"/>
      <c r="AEL16" s="586"/>
      <c r="AEM16" s="586"/>
      <c r="AEN16" s="586"/>
      <c r="AEO16" s="586"/>
      <c r="AEP16" s="586"/>
      <c r="AEQ16" s="586"/>
      <c r="AER16" s="586"/>
      <c r="AES16" s="586"/>
      <c r="AET16" s="586"/>
      <c r="AEU16" s="586"/>
      <c r="AEV16" s="586"/>
      <c r="AEW16" s="586"/>
      <c r="AEX16" s="586"/>
      <c r="AEY16" s="586"/>
      <c r="AEZ16" s="586"/>
      <c r="AFA16" s="586"/>
      <c r="AFB16" s="586"/>
      <c r="AFC16" s="586"/>
      <c r="AFD16" s="586"/>
      <c r="AFE16" s="586"/>
      <c r="AFF16" s="586"/>
      <c r="AFG16" s="586"/>
      <c r="AFH16" s="586"/>
      <c r="AFI16" s="586"/>
      <c r="AFJ16" s="586"/>
      <c r="AFK16" s="586"/>
      <c r="AFL16" s="586"/>
      <c r="AFM16" s="586"/>
      <c r="AFN16" s="586"/>
      <c r="AFO16" s="586"/>
      <c r="AFP16" s="586"/>
      <c r="AFQ16" s="586"/>
      <c r="AFR16" s="586"/>
      <c r="AFS16" s="586"/>
      <c r="AFT16" s="586"/>
      <c r="AFU16" s="586"/>
      <c r="AFV16" s="586"/>
      <c r="AFW16" s="586"/>
      <c r="AFX16" s="586"/>
      <c r="AFY16" s="586"/>
      <c r="AFZ16" s="586"/>
      <c r="AGA16" s="586"/>
      <c r="AGB16" s="586"/>
      <c r="AGC16" s="586"/>
      <c r="AGD16" s="586"/>
      <c r="AGE16" s="586"/>
      <c r="AGF16" s="586"/>
      <c r="AGG16" s="586"/>
      <c r="AGH16" s="586"/>
      <c r="AGI16" s="586"/>
      <c r="AGJ16" s="586"/>
      <c r="AGK16" s="586"/>
      <c r="AGL16" s="586"/>
      <c r="AGM16" s="586"/>
      <c r="AGN16" s="586"/>
      <c r="AGO16" s="586"/>
      <c r="AGP16" s="586"/>
      <c r="AGQ16" s="586"/>
      <c r="AGR16" s="586"/>
      <c r="AGS16" s="586"/>
      <c r="AGT16" s="586"/>
      <c r="AGU16" s="586"/>
      <c r="AGV16" s="586"/>
      <c r="AGW16" s="586"/>
      <c r="AGX16" s="586"/>
      <c r="AGY16" s="586"/>
      <c r="AGZ16" s="586"/>
      <c r="AHA16" s="586"/>
      <c r="AHB16" s="586"/>
      <c r="AHC16" s="586"/>
      <c r="AHD16" s="586"/>
      <c r="AHE16" s="586"/>
      <c r="AHF16" s="586"/>
      <c r="AHG16" s="586"/>
      <c r="AHH16" s="586"/>
      <c r="AHI16" s="586"/>
      <c r="AHJ16" s="586"/>
      <c r="AHK16" s="586"/>
      <c r="AHL16" s="586"/>
      <c r="AHM16" s="586"/>
      <c r="AHN16" s="586"/>
      <c r="AHO16" s="586"/>
      <c r="AHP16" s="586"/>
      <c r="AHQ16" s="586"/>
      <c r="AHR16" s="586"/>
      <c r="AHS16" s="586"/>
      <c r="AHT16" s="586"/>
      <c r="AHU16" s="586"/>
      <c r="AHV16" s="586"/>
      <c r="AHW16" s="586"/>
      <c r="AHX16" s="586"/>
      <c r="AHY16" s="586"/>
      <c r="AHZ16" s="586"/>
      <c r="AIA16" s="586"/>
      <c r="AIB16" s="586"/>
      <c r="AIC16" s="586"/>
      <c r="AID16" s="586"/>
      <c r="AIE16" s="586"/>
      <c r="AIF16" s="586"/>
      <c r="AIG16" s="586"/>
      <c r="AIH16" s="586"/>
      <c r="AII16" s="586"/>
      <c r="AIJ16" s="586"/>
      <c r="AIK16" s="586"/>
      <c r="AIL16" s="586"/>
      <c r="AIM16" s="586"/>
      <c r="AIN16" s="586"/>
      <c r="AIO16" s="586"/>
      <c r="AIP16" s="586"/>
      <c r="AIQ16" s="586"/>
      <c r="AIR16" s="586"/>
      <c r="AIS16" s="586"/>
      <c r="AIT16" s="586"/>
      <c r="AIU16" s="586"/>
      <c r="AIV16" s="586"/>
      <c r="AIW16" s="586"/>
      <c r="AIX16" s="586"/>
      <c r="AIY16" s="586"/>
      <c r="AIZ16" s="586"/>
      <c r="AJA16" s="586"/>
      <c r="AJB16" s="586"/>
      <c r="AJC16" s="586"/>
      <c r="AJD16" s="586"/>
      <c r="AJE16" s="586"/>
      <c r="AJF16" s="586"/>
      <c r="AJG16" s="586"/>
      <c r="AJH16" s="586"/>
      <c r="AJI16" s="586"/>
      <c r="AJJ16" s="586"/>
      <c r="AJK16" s="586"/>
      <c r="AJL16" s="586"/>
      <c r="AJM16" s="586"/>
      <c r="AJN16" s="586"/>
      <c r="AJO16" s="586"/>
      <c r="AJP16" s="586"/>
      <c r="AJQ16" s="586"/>
      <c r="AJR16" s="586"/>
      <c r="AJS16" s="586"/>
      <c r="AJT16" s="586"/>
      <c r="AJU16" s="586"/>
      <c r="AJV16" s="586"/>
      <c r="AJW16" s="586"/>
      <c r="AJX16" s="586"/>
      <c r="AJY16" s="586"/>
      <c r="AJZ16" s="586"/>
      <c r="AKA16" s="586"/>
      <c r="AKB16" s="586"/>
      <c r="AKC16" s="586"/>
      <c r="AKD16" s="586"/>
      <c r="AKE16" s="586"/>
      <c r="AKF16" s="586"/>
      <c r="AKG16" s="586"/>
      <c r="AKH16" s="586"/>
      <c r="AKI16" s="586"/>
      <c r="AKJ16" s="586"/>
      <c r="AKK16" s="586"/>
      <c r="AKL16" s="586"/>
      <c r="AKM16" s="586"/>
      <c r="AKN16" s="586"/>
      <c r="AKO16" s="586"/>
      <c r="AKP16" s="586"/>
      <c r="AKQ16" s="586"/>
      <c r="AKR16" s="586"/>
      <c r="AKS16" s="586"/>
      <c r="AKT16" s="586"/>
      <c r="AKU16" s="586"/>
      <c r="AKV16" s="586"/>
      <c r="AKW16" s="586"/>
      <c r="AKX16" s="586"/>
      <c r="AKY16" s="586"/>
      <c r="AKZ16" s="586"/>
      <c r="ALA16" s="586"/>
      <c r="ALB16" s="586"/>
      <c r="ALC16" s="586"/>
      <c r="ALD16" s="586"/>
      <c r="ALE16" s="586"/>
      <c r="ALF16" s="586"/>
      <c r="ALG16" s="586"/>
      <c r="ALH16" s="586"/>
      <c r="ALI16" s="586"/>
      <c r="ALJ16" s="586"/>
      <c r="ALK16" s="586"/>
      <c r="ALL16" s="586"/>
      <c r="ALM16" s="586"/>
      <c r="ALN16" s="586"/>
      <c r="ALO16" s="586"/>
      <c r="ALP16" s="586"/>
      <c r="ALQ16" s="586"/>
      <c r="ALR16" s="586"/>
      <c r="ALS16" s="586"/>
      <c r="ALT16" s="586"/>
      <c r="ALU16" s="586"/>
      <c r="ALV16" s="586"/>
      <c r="ALW16" s="586"/>
      <c r="ALX16" s="586"/>
      <c r="ALY16" s="586"/>
      <c r="ALZ16" s="586"/>
      <c r="AMA16" s="586"/>
      <c r="AMB16" s="586"/>
      <c r="AMC16" s="586"/>
      <c r="AMD16" s="586"/>
      <c r="AME16" s="586"/>
      <c r="AMF16" s="586"/>
      <c r="AMG16" s="586"/>
      <c r="AMH16" s="586"/>
      <c r="AMI16" s="586"/>
      <c r="AMJ16" s="586"/>
      <c r="AMK16" s="586"/>
      <c r="AML16" s="586"/>
      <c r="AMM16" s="586"/>
      <c r="AMN16" s="586"/>
      <c r="AMO16" s="586"/>
      <c r="AMP16" s="586"/>
      <c r="AMQ16" s="586"/>
      <c r="AMR16" s="586"/>
      <c r="AMS16" s="586"/>
      <c r="AMT16" s="586"/>
      <c r="AMU16" s="586"/>
      <c r="AMV16" s="586"/>
      <c r="AMW16" s="586"/>
      <c r="AMX16" s="586"/>
      <c r="AMY16" s="586"/>
      <c r="AMZ16" s="586"/>
      <c r="ANA16" s="586"/>
      <c r="ANB16" s="586"/>
      <c r="ANC16" s="586"/>
      <c r="AND16" s="586"/>
      <c r="ANE16" s="586"/>
      <c r="ANF16" s="586"/>
      <c r="ANG16" s="586"/>
      <c r="ANH16" s="586"/>
      <c r="ANI16" s="586"/>
      <c r="ANJ16" s="586"/>
    </row>
    <row r="17" spans="1:1050" s="117" customFormat="1" ht="15">
      <c r="A17" s="607" t="s">
        <v>173</v>
      </c>
      <c r="B17" s="582">
        <v>0.13717825012623308</v>
      </c>
      <c r="C17" s="582">
        <v>3.5323079204804264E-2</v>
      </c>
      <c r="D17" s="582">
        <v>1.9066189771405506E-2</v>
      </c>
      <c r="E17" s="582">
        <v>2.166665793295941E-2</v>
      </c>
      <c r="F17" s="582">
        <v>4.9608046400027916E-2</v>
      </c>
      <c r="G17" s="582">
        <v>6.1522368328897903E-2</v>
      </c>
      <c r="H17" s="582">
        <v>-7.624564447547777E-3</v>
      </c>
      <c r="I17" s="582">
        <v>-5.7545040285424509E-2</v>
      </c>
      <c r="J17" s="582">
        <v>-1.4240665110676841E-2</v>
      </c>
      <c r="K17" s="582">
        <v>2.7016039635902045E-2</v>
      </c>
      <c r="L17" s="582">
        <v>-2.4991239575695712E-2</v>
      </c>
      <c r="M17" s="582">
        <v>5.7302510889592595E-2</v>
      </c>
      <c r="N17" s="582">
        <v>-5.8455482401935654E-3</v>
      </c>
      <c r="O17" s="582">
        <v>2.0198233636760765E-2</v>
      </c>
      <c r="P17" s="582">
        <v>2.283384775885744E-2</v>
      </c>
      <c r="Q17" s="582">
        <v>1.1321199980694363E-2</v>
      </c>
      <c r="R17" s="582">
        <v>3.4670776166342288E-2</v>
      </c>
      <c r="S17" s="582">
        <v>4.8020347997166146E-2</v>
      </c>
      <c r="T17" s="582">
        <v>-4.161552611493901E-2</v>
      </c>
      <c r="U17" s="582">
        <v>3.1019729510859406E-2</v>
      </c>
      <c r="V17" s="582">
        <v>5.1721125175185456E-2</v>
      </c>
      <c r="W17" s="582">
        <v>1.5895278093017051E-2</v>
      </c>
      <c r="X17" s="582">
        <v>4.4229350796097133E-2</v>
      </c>
      <c r="Y17" s="582">
        <v>8.9178692794205761E-2</v>
      </c>
      <c r="Z17" s="582">
        <v>-2.1980405260000335E-2</v>
      </c>
      <c r="AA17" s="582">
        <v>-4.8718376576780353E-2</v>
      </c>
      <c r="AB17" s="582">
        <v>-1.7716676180976165E-2</v>
      </c>
      <c r="AC17" s="582">
        <v>3.1138865858735487E-2</v>
      </c>
      <c r="AD17" s="582">
        <v>6.4728982734588714E-2</v>
      </c>
      <c r="AE17" s="582">
        <v>2.4808987107562963E-3</v>
      </c>
      <c r="AF17" s="582">
        <v>1.4642098118694769E-2</v>
      </c>
      <c r="AG17" s="582">
        <v>3.5051290624089848E-2</v>
      </c>
      <c r="AH17" s="582">
        <v>-2.6112514640123985E-2</v>
      </c>
      <c r="AI17" s="582">
        <v>6.1754771067835001E-2</v>
      </c>
      <c r="AJ17" s="582">
        <v>-5.8971490676859251E-2</v>
      </c>
      <c r="AK17" s="582">
        <v>5.3752726026202513E-2</v>
      </c>
      <c r="AL17" s="582">
        <v>7.9861443809644772E-2</v>
      </c>
      <c r="AM17" s="582">
        <v>-9.3394435089137362E-2</v>
      </c>
      <c r="AN17" s="582">
        <v>-4.2439381289906986E-2</v>
      </c>
      <c r="AO17" s="582">
        <v>9.1113834372415381E-2</v>
      </c>
      <c r="AP17" s="582">
        <v>-8.3918328754960969E-2</v>
      </c>
      <c r="AQ17" s="582">
        <v>5.357587776577688E-5</v>
      </c>
      <c r="AR17" s="582">
        <v>-8.7958206365868152E-2</v>
      </c>
      <c r="AS17" s="582">
        <v>3.5774229488720666E-2</v>
      </c>
      <c r="AT17" s="582">
        <v>-3.1360189955731421E-2</v>
      </c>
      <c r="AU17" s="582">
        <v>-5.2586187994449807E-2</v>
      </c>
      <c r="AV17" s="582">
        <v>4.3613184423159534E-2</v>
      </c>
      <c r="AW17" s="582">
        <v>-8.3326852720170264E-3</v>
      </c>
      <c r="AX17" s="582">
        <v>6.9143405229558752E-2</v>
      </c>
      <c r="AY17" s="582">
        <v>-4.7569441768317566E-2</v>
      </c>
      <c r="AZ17" s="582">
        <v>2.8989418612477724E-2</v>
      </c>
      <c r="BA17" s="582">
        <v>2.274983523104912E-2</v>
      </c>
      <c r="BB17" s="582">
        <v>2.2213175174262911E-2</v>
      </c>
      <c r="BC17" s="582">
        <v>5.4853253290667592E-3</v>
      </c>
      <c r="BD17" s="582">
        <v>5.2425959750069806E-2</v>
      </c>
      <c r="BE17" s="582">
        <v>4.2439281964459452E-2</v>
      </c>
      <c r="BF17" s="582">
        <v>2.609066448144981E-2</v>
      </c>
      <c r="BG17" s="587">
        <v>-1.1136310777436598E-2</v>
      </c>
      <c r="BH17" s="582">
        <v>3.7120829823123147E-2</v>
      </c>
      <c r="BI17" s="582">
        <v>0.10754701680089562</v>
      </c>
      <c r="BJ17" s="582">
        <v>-2.7665753706912155E-2</v>
      </c>
      <c r="BK17" s="587">
        <v>-3.9227837158299916E-2</v>
      </c>
      <c r="BL17" s="582">
        <v>7.0062638515224096E-2</v>
      </c>
      <c r="BM17" s="582">
        <v>5.5104528942983233E-2</v>
      </c>
      <c r="BN17" s="587">
        <v>1.8388423939772691E-2</v>
      </c>
      <c r="BO17" s="587">
        <v>4.527992310629414E-2</v>
      </c>
      <c r="BP17" s="587">
        <v>0.12684397460846908</v>
      </c>
      <c r="BQ17" s="587">
        <v>-0.12512015470938131</v>
      </c>
      <c r="BR17" s="587">
        <v>-8.4108280807849045E-2</v>
      </c>
      <c r="BS17" s="587">
        <v>-1.6298325630433874E-3</v>
      </c>
      <c r="BT17" s="587">
        <v>0.23308972746660817</v>
      </c>
      <c r="BU17" s="582">
        <v>0.24230593858115368</v>
      </c>
      <c r="BV17" s="582">
        <v>-0.19442946087303836</v>
      </c>
      <c r="BW17" s="582">
        <v>0.2689276580116664</v>
      </c>
      <c r="BX17" s="587">
        <v>0.16258897288071905</v>
      </c>
      <c r="BY17" s="587">
        <v>0.28878296709914086</v>
      </c>
      <c r="BZ17" s="582">
        <v>-6.2373834588268284E-2</v>
      </c>
      <c r="CA17" s="582">
        <v>0.19420165258732425</v>
      </c>
      <c r="CB17" s="335"/>
      <c r="CC17" s="335"/>
      <c r="CD17" s="335"/>
      <c r="CE17" s="607"/>
      <c r="CF17" s="587"/>
      <c r="CG17" s="587"/>
      <c r="CH17" s="587"/>
      <c r="CI17" s="587"/>
      <c r="CJ17" s="582"/>
      <c r="CK17" s="582"/>
      <c r="CL17" s="582"/>
      <c r="CM17" s="582"/>
      <c r="CN17" s="582"/>
      <c r="CO17" s="582"/>
      <c r="CP17" s="582"/>
      <c r="CQ17" s="582"/>
      <c r="CR17" s="582"/>
      <c r="CS17" s="582"/>
      <c r="CT17" s="582"/>
      <c r="CU17" s="582"/>
      <c r="CV17" s="582"/>
      <c r="CW17" s="582"/>
      <c r="CX17" s="582"/>
      <c r="CY17" s="582"/>
      <c r="CZ17" s="582"/>
      <c r="DA17" s="582"/>
      <c r="DB17" s="582"/>
      <c r="DC17" s="582"/>
      <c r="DD17" s="582"/>
      <c r="DE17" s="582"/>
      <c r="DF17" s="582"/>
      <c r="DG17" s="587"/>
      <c r="DH17" s="587"/>
      <c r="DI17" s="587"/>
      <c r="DJ17" s="587"/>
      <c r="DK17" s="587"/>
      <c r="DL17" s="587"/>
      <c r="DM17" s="587"/>
      <c r="DN17" s="587"/>
      <c r="DO17" s="587"/>
      <c r="DP17" s="608"/>
      <c r="DQ17" s="587"/>
      <c r="DR17" s="587"/>
      <c r="DS17" s="587"/>
      <c r="DT17" s="587"/>
      <c r="DU17" s="608"/>
      <c r="DV17" s="587"/>
      <c r="DW17" s="587"/>
      <c r="DX17" s="587"/>
      <c r="DY17" s="587"/>
      <c r="DZ17" s="587"/>
      <c r="EA17" s="587"/>
      <c r="EB17" s="587"/>
      <c r="EC17" s="587"/>
      <c r="ED17" s="587"/>
      <c r="EE17" s="587"/>
      <c r="EF17" s="587"/>
      <c r="EG17" s="587"/>
      <c r="EH17" s="587"/>
      <c r="EI17" s="587"/>
      <c r="EJ17" s="587"/>
      <c r="EK17" s="587"/>
      <c r="EL17" s="587"/>
      <c r="EM17" s="587"/>
      <c r="EN17" s="587"/>
      <c r="EO17" s="587"/>
      <c r="EP17" s="587"/>
      <c r="EQ17" s="587"/>
      <c r="ER17" s="587"/>
      <c r="ES17" s="587"/>
      <c r="ET17" s="587"/>
      <c r="EU17" s="587"/>
      <c r="EV17" s="587"/>
      <c r="EW17" s="587"/>
      <c r="EX17" s="587"/>
      <c r="EY17" s="587"/>
      <c r="EZ17" s="587"/>
      <c r="FA17" s="587"/>
      <c r="FB17" s="587"/>
      <c r="FC17" s="587"/>
      <c r="FD17" s="587"/>
      <c r="FE17" s="587"/>
      <c r="FF17" s="587"/>
      <c r="FG17" s="587"/>
      <c r="FH17" s="587"/>
      <c r="FI17" s="587"/>
      <c r="FJ17" s="587"/>
      <c r="FK17" s="587"/>
      <c r="FL17" s="587"/>
      <c r="FM17" s="587"/>
      <c r="FN17" s="587"/>
      <c r="FO17" s="587"/>
      <c r="FP17" s="587"/>
      <c r="FQ17" s="587"/>
      <c r="FR17" s="587"/>
      <c r="FS17" s="587"/>
      <c r="FT17" s="587"/>
      <c r="FU17" s="587"/>
      <c r="FV17" s="587"/>
      <c r="FW17" s="587"/>
      <c r="FX17" s="587"/>
      <c r="FY17" s="587"/>
      <c r="FZ17" s="587"/>
      <c r="GA17" s="587"/>
      <c r="GB17" s="587"/>
      <c r="GC17" s="587"/>
      <c r="GD17" s="587"/>
      <c r="GE17" s="587"/>
      <c r="GF17" s="587"/>
      <c r="GG17" s="587"/>
      <c r="GH17" s="587"/>
      <c r="GI17" s="587"/>
      <c r="GJ17" s="587"/>
      <c r="GK17" s="587"/>
      <c r="GL17" s="587"/>
      <c r="GM17" s="587"/>
      <c r="GN17" s="587"/>
      <c r="GO17" s="587"/>
      <c r="GP17" s="587"/>
      <c r="GQ17" s="587"/>
      <c r="GR17" s="587"/>
      <c r="GS17" s="587"/>
      <c r="GT17" s="587"/>
      <c r="GU17" s="587"/>
      <c r="GV17" s="587"/>
      <c r="GW17" s="587"/>
      <c r="GX17" s="587"/>
      <c r="GY17" s="587"/>
      <c r="GZ17" s="587"/>
      <c r="HA17" s="587"/>
      <c r="HB17" s="587"/>
      <c r="HC17" s="587"/>
      <c r="HD17" s="587"/>
      <c r="HE17" s="587"/>
      <c r="HF17" s="587"/>
      <c r="HG17" s="587"/>
      <c r="HH17" s="587"/>
      <c r="HI17" s="587"/>
      <c r="HJ17" s="587"/>
      <c r="HK17" s="587"/>
      <c r="HL17" s="587"/>
      <c r="HM17" s="587"/>
      <c r="HN17" s="587"/>
      <c r="HO17" s="587"/>
      <c r="HP17" s="587"/>
      <c r="HQ17" s="587"/>
      <c r="HR17" s="587"/>
      <c r="HS17" s="587"/>
      <c r="HT17" s="587"/>
      <c r="HU17" s="587"/>
      <c r="HV17" s="587"/>
      <c r="HW17" s="587"/>
      <c r="HX17" s="587"/>
      <c r="HY17" s="587"/>
      <c r="HZ17" s="587"/>
      <c r="IA17" s="587"/>
      <c r="IB17" s="587"/>
      <c r="IC17" s="587"/>
      <c r="ID17" s="587"/>
      <c r="IE17" s="587"/>
      <c r="IF17" s="587"/>
      <c r="IG17" s="587"/>
      <c r="IH17" s="587"/>
      <c r="II17" s="587"/>
      <c r="IJ17" s="587"/>
      <c r="IK17" s="587"/>
      <c r="IL17" s="587"/>
      <c r="IM17" s="587"/>
      <c r="IN17" s="587"/>
      <c r="IO17" s="587"/>
      <c r="IP17" s="587"/>
      <c r="IQ17" s="587"/>
      <c r="IR17" s="587"/>
      <c r="IS17" s="587"/>
      <c r="IT17" s="587"/>
      <c r="IU17" s="587"/>
      <c r="IV17" s="587"/>
      <c r="IW17" s="587"/>
      <c r="IX17" s="587"/>
      <c r="IY17" s="587"/>
      <c r="IZ17" s="587"/>
      <c r="JA17" s="587"/>
      <c r="JB17" s="587"/>
      <c r="JC17" s="587"/>
      <c r="JD17" s="587"/>
      <c r="JE17" s="587"/>
      <c r="JF17" s="587"/>
      <c r="JG17" s="587"/>
      <c r="JH17" s="587"/>
      <c r="JI17" s="587"/>
      <c r="JJ17" s="587"/>
      <c r="JK17" s="587"/>
      <c r="JL17" s="587"/>
      <c r="JM17" s="587"/>
      <c r="JN17" s="587"/>
      <c r="JO17" s="587"/>
      <c r="JP17" s="587"/>
      <c r="JQ17" s="587"/>
      <c r="JR17" s="587"/>
      <c r="JS17" s="587"/>
      <c r="JT17" s="587"/>
      <c r="JU17" s="587"/>
      <c r="JV17" s="587"/>
      <c r="JW17" s="587"/>
      <c r="JX17" s="587"/>
      <c r="JY17" s="587"/>
      <c r="JZ17" s="587"/>
      <c r="KA17" s="587"/>
      <c r="KB17" s="587"/>
      <c r="KC17" s="587"/>
      <c r="KD17" s="587"/>
      <c r="KE17" s="587"/>
      <c r="KF17" s="587"/>
      <c r="KG17" s="587"/>
      <c r="KH17" s="587"/>
      <c r="KI17" s="587"/>
      <c r="KJ17" s="587"/>
      <c r="KK17" s="587"/>
      <c r="KL17" s="587"/>
      <c r="KM17" s="587"/>
      <c r="KN17" s="587"/>
      <c r="KO17" s="587"/>
      <c r="KP17" s="587"/>
      <c r="KQ17" s="587"/>
      <c r="KR17" s="587"/>
      <c r="KS17" s="587"/>
      <c r="KT17" s="587"/>
      <c r="KU17" s="587"/>
      <c r="KV17" s="587"/>
      <c r="KW17" s="587"/>
      <c r="KX17" s="587"/>
      <c r="KY17" s="587"/>
      <c r="KZ17" s="587"/>
      <c r="LA17" s="587"/>
      <c r="LB17" s="587"/>
      <c r="LC17" s="587"/>
      <c r="LD17" s="587"/>
      <c r="LE17" s="587"/>
      <c r="LF17" s="587"/>
      <c r="LG17" s="587"/>
      <c r="LH17" s="587"/>
      <c r="LI17" s="587"/>
      <c r="LJ17" s="587"/>
      <c r="LK17" s="587"/>
      <c r="LL17" s="587"/>
      <c r="LM17" s="587"/>
      <c r="LN17" s="587"/>
      <c r="LO17" s="587"/>
      <c r="LP17" s="587"/>
      <c r="LQ17" s="587"/>
      <c r="LR17" s="587"/>
      <c r="LS17" s="587"/>
      <c r="LT17" s="587"/>
      <c r="LU17" s="587"/>
      <c r="LV17" s="587"/>
      <c r="LW17" s="587"/>
      <c r="LX17" s="587"/>
      <c r="LY17" s="587"/>
      <c r="LZ17" s="587"/>
      <c r="MA17" s="587"/>
      <c r="MB17" s="587"/>
      <c r="MC17" s="587"/>
      <c r="MD17" s="587"/>
      <c r="ME17" s="587"/>
      <c r="MF17" s="587"/>
      <c r="MG17" s="587"/>
      <c r="MH17" s="587"/>
      <c r="MI17" s="587"/>
      <c r="MJ17" s="587"/>
      <c r="MK17" s="587"/>
      <c r="ML17" s="587"/>
      <c r="MM17" s="587"/>
      <c r="MN17" s="587"/>
      <c r="MO17" s="587"/>
      <c r="MP17" s="587"/>
      <c r="MQ17" s="587"/>
      <c r="MR17" s="587"/>
      <c r="MS17" s="587"/>
      <c r="MT17" s="587"/>
      <c r="MU17" s="587"/>
      <c r="MV17" s="587"/>
      <c r="MW17" s="587"/>
      <c r="MX17" s="587"/>
      <c r="MY17" s="587"/>
      <c r="MZ17" s="587"/>
      <c r="NA17" s="587"/>
      <c r="NB17" s="587"/>
      <c r="NC17" s="587"/>
      <c r="ND17" s="587"/>
      <c r="NE17" s="587"/>
      <c r="NF17" s="587"/>
      <c r="NG17" s="587"/>
      <c r="NH17" s="587"/>
      <c r="NI17" s="587"/>
      <c r="NJ17" s="587"/>
      <c r="NK17" s="587"/>
      <c r="NL17" s="587"/>
      <c r="NM17" s="587"/>
      <c r="NN17" s="587"/>
      <c r="NO17" s="587"/>
      <c r="NP17" s="587"/>
      <c r="NQ17" s="587"/>
      <c r="NR17" s="587"/>
      <c r="NS17" s="587"/>
      <c r="NT17" s="587"/>
      <c r="NU17" s="587"/>
      <c r="NV17" s="587"/>
      <c r="NW17" s="587"/>
      <c r="NX17" s="587"/>
      <c r="NY17" s="587"/>
      <c r="NZ17" s="587"/>
      <c r="OA17" s="587"/>
      <c r="OB17" s="587"/>
      <c r="OC17" s="587"/>
      <c r="OD17" s="587"/>
      <c r="OE17" s="587"/>
      <c r="OF17" s="587"/>
      <c r="OG17" s="587"/>
      <c r="OH17" s="587"/>
      <c r="OI17" s="587"/>
      <c r="OJ17" s="587"/>
      <c r="OK17" s="587"/>
      <c r="OL17" s="587"/>
      <c r="OM17" s="587"/>
      <c r="ON17" s="587"/>
      <c r="OO17" s="587"/>
      <c r="OP17" s="587"/>
      <c r="OQ17" s="587"/>
      <c r="OR17" s="587"/>
      <c r="OS17" s="587"/>
      <c r="OT17" s="587"/>
      <c r="OU17" s="587"/>
      <c r="OV17" s="587"/>
      <c r="OW17" s="587"/>
      <c r="OX17" s="587"/>
      <c r="OY17" s="587"/>
      <c r="OZ17" s="587"/>
      <c r="PA17" s="587"/>
      <c r="PB17" s="587"/>
      <c r="PC17" s="587"/>
      <c r="PD17" s="587"/>
      <c r="PE17" s="587"/>
      <c r="PF17" s="587"/>
      <c r="PG17" s="587"/>
      <c r="PH17" s="587"/>
      <c r="PI17" s="587"/>
      <c r="PJ17" s="587"/>
      <c r="PK17" s="587"/>
      <c r="PL17" s="587"/>
      <c r="PM17" s="587"/>
      <c r="PN17" s="587"/>
      <c r="PO17" s="587"/>
      <c r="PP17" s="587"/>
      <c r="PQ17" s="587"/>
      <c r="PR17" s="587"/>
      <c r="PS17" s="587"/>
      <c r="PT17" s="587"/>
      <c r="PU17" s="587"/>
      <c r="PV17" s="587"/>
      <c r="PW17" s="587"/>
      <c r="PX17" s="587"/>
      <c r="PY17" s="587"/>
      <c r="PZ17" s="587"/>
      <c r="QA17" s="587"/>
      <c r="QB17" s="587"/>
      <c r="QC17" s="587"/>
      <c r="QD17" s="587"/>
      <c r="QE17" s="587"/>
      <c r="QF17" s="587"/>
      <c r="QG17" s="587"/>
      <c r="QH17" s="587"/>
      <c r="QI17" s="587"/>
      <c r="QJ17" s="587"/>
      <c r="QK17" s="587"/>
      <c r="QL17" s="587"/>
      <c r="QM17" s="587"/>
      <c r="QN17" s="587"/>
      <c r="QO17" s="587"/>
      <c r="QP17" s="587"/>
      <c r="QQ17" s="587"/>
      <c r="QR17" s="587"/>
      <c r="QS17" s="587"/>
      <c r="QT17" s="587"/>
      <c r="QU17" s="587"/>
      <c r="QV17" s="587"/>
      <c r="QW17" s="587"/>
      <c r="QX17" s="587"/>
      <c r="QY17" s="587"/>
      <c r="QZ17" s="587"/>
      <c r="RA17" s="587"/>
      <c r="RB17" s="587"/>
      <c r="RC17" s="587"/>
      <c r="RD17" s="587"/>
      <c r="RE17" s="587"/>
      <c r="RF17" s="587"/>
      <c r="RG17" s="587"/>
      <c r="RH17" s="587"/>
      <c r="RI17" s="587"/>
      <c r="RJ17" s="587"/>
      <c r="RK17" s="587"/>
      <c r="RL17" s="587"/>
      <c r="RM17" s="587"/>
      <c r="RN17" s="587"/>
      <c r="RO17" s="587"/>
      <c r="RP17" s="587"/>
      <c r="RQ17" s="587"/>
      <c r="RR17" s="587"/>
      <c r="RS17" s="587"/>
      <c r="RT17" s="587"/>
      <c r="RU17" s="587"/>
      <c r="RV17" s="587"/>
      <c r="RW17" s="587"/>
      <c r="RX17" s="587"/>
      <c r="RY17" s="587"/>
      <c r="RZ17" s="587"/>
      <c r="SA17" s="587"/>
      <c r="SB17" s="587"/>
      <c r="SC17" s="587"/>
      <c r="SD17" s="587"/>
      <c r="SE17" s="587"/>
      <c r="SF17" s="587"/>
      <c r="SG17" s="587"/>
      <c r="SH17" s="587"/>
      <c r="SI17" s="587"/>
      <c r="SJ17" s="587"/>
      <c r="SK17" s="587"/>
      <c r="SL17" s="587"/>
      <c r="SM17" s="587"/>
      <c r="SN17" s="587"/>
      <c r="SO17" s="587"/>
      <c r="SP17" s="587"/>
      <c r="SQ17" s="587"/>
      <c r="SR17" s="587"/>
      <c r="SS17" s="587"/>
      <c r="ST17" s="587"/>
      <c r="SU17" s="587"/>
      <c r="SV17" s="587"/>
      <c r="SW17" s="587"/>
      <c r="SX17" s="587"/>
      <c r="SY17" s="587"/>
      <c r="SZ17" s="587"/>
      <c r="TA17" s="587"/>
      <c r="TB17" s="587"/>
      <c r="TC17" s="587"/>
      <c r="TD17" s="587"/>
      <c r="TE17" s="587"/>
      <c r="TF17" s="587"/>
      <c r="TG17" s="587"/>
      <c r="TH17" s="587"/>
      <c r="TI17" s="587"/>
      <c r="TJ17" s="587"/>
      <c r="TK17" s="587"/>
      <c r="TL17" s="587"/>
      <c r="TM17" s="587"/>
      <c r="TN17" s="587"/>
      <c r="TO17" s="587"/>
      <c r="TP17" s="587"/>
      <c r="TQ17" s="587"/>
      <c r="TR17" s="587"/>
      <c r="TS17" s="587"/>
      <c r="TT17" s="587"/>
      <c r="TU17" s="587"/>
      <c r="TV17" s="587"/>
      <c r="TW17" s="587"/>
      <c r="TX17" s="587"/>
      <c r="TY17" s="587"/>
      <c r="TZ17" s="587"/>
      <c r="UA17" s="587"/>
      <c r="UB17" s="587"/>
      <c r="UC17" s="587"/>
      <c r="UD17" s="587"/>
      <c r="UE17" s="587"/>
      <c r="UF17" s="587"/>
      <c r="UG17" s="587"/>
      <c r="UH17" s="587"/>
      <c r="UI17" s="587"/>
      <c r="UJ17" s="587"/>
      <c r="UK17" s="587"/>
      <c r="UL17" s="587"/>
      <c r="UM17" s="587"/>
      <c r="UN17" s="587"/>
      <c r="UO17" s="587"/>
      <c r="UP17" s="587"/>
      <c r="UQ17" s="587"/>
      <c r="UR17" s="587"/>
      <c r="US17" s="587"/>
      <c r="UT17" s="587"/>
      <c r="UU17" s="587"/>
      <c r="UV17" s="587"/>
      <c r="UW17" s="587"/>
      <c r="UX17" s="587"/>
      <c r="UY17" s="587"/>
      <c r="UZ17" s="587"/>
      <c r="VA17" s="587"/>
      <c r="VB17" s="587"/>
      <c r="VC17" s="587"/>
      <c r="VD17" s="587"/>
      <c r="VE17" s="587"/>
      <c r="VF17" s="587"/>
      <c r="VG17" s="587"/>
      <c r="VH17" s="587"/>
      <c r="VI17" s="587"/>
      <c r="VJ17" s="587"/>
      <c r="VK17" s="587"/>
      <c r="VL17" s="587"/>
      <c r="VM17" s="587"/>
      <c r="VN17" s="587"/>
      <c r="VO17" s="587"/>
      <c r="VP17" s="587"/>
      <c r="VQ17" s="587"/>
      <c r="VR17" s="587"/>
      <c r="VS17" s="587"/>
      <c r="VT17" s="587"/>
      <c r="VU17" s="587"/>
      <c r="VV17" s="587"/>
      <c r="VW17" s="587"/>
      <c r="VX17" s="587"/>
      <c r="VY17" s="587"/>
      <c r="VZ17" s="587"/>
      <c r="WA17" s="587"/>
      <c r="WB17" s="587"/>
      <c r="WC17" s="587"/>
      <c r="WD17" s="587"/>
      <c r="WE17" s="587"/>
      <c r="WF17" s="587"/>
      <c r="WG17" s="587"/>
      <c r="WH17" s="587"/>
      <c r="WI17" s="587"/>
      <c r="WJ17" s="587"/>
      <c r="WK17" s="587"/>
      <c r="WL17" s="587"/>
      <c r="WM17" s="587"/>
      <c r="WN17" s="587"/>
      <c r="WO17" s="587"/>
      <c r="WP17" s="587"/>
      <c r="WQ17" s="587"/>
      <c r="WR17" s="587"/>
      <c r="WS17" s="587"/>
      <c r="WT17" s="587"/>
      <c r="WU17" s="587"/>
      <c r="WV17" s="587"/>
      <c r="WW17" s="587"/>
      <c r="WX17" s="587"/>
      <c r="WY17" s="587"/>
      <c r="WZ17" s="587"/>
      <c r="XA17" s="587"/>
      <c r="XB17" s="587"/>
      <c r="XC17" s="587"/>
      <c r="XD17" s="587"/>
      <c r="XE17" s="587"/>
      <c r="XF17" s="587"/>
      <c r="XG17" s="587"/>
      <c r="XH17" s="587"/>
      <c r="XI17" s="587"/>
      <c r="XJ17" s="587"/>
      <c r="XK17" s="587"/>
      <c r="XL17" s="587"/>
      <c r="XM17" s="587"/>
      <c r="XN17" s="587"/>
      <c r="XO17" s="587"/>
      <c r="XP17" s="587"/>
      <c r="XQ17" s="587"/>
      <c r="XR17" s="587"/>
      <c r="XS17" s="587"/>
      <c r="XT17" s="587"/>
      <c r="XU17" s="587"/>
      <c r="XV17" s="587"/>
      <c r="XW17" s="587"/>
      <c r="XX17" s="587"/>
      <c r="XY17" s="587"/>
      <c r="XZ17" s="587"/>
      <c r="YA17" s="587"/>
      <c r="YB17" s="587"/>
      <c r="YC17" s="587"/>
      <c r="YD17" s="587"/>
      <c r="YE17" s="587"/>
      <c r="YF17" s="587"/>
      <c r="YG17" s="587"/>
      <c r="YH17" s="587"/>
      <c r="YI17" s="587"/>
      <c r="YJ17" s="587"/>
      <c r="YK17" s="587"/>
      <c r="YL17" s="587"/>
      <c r="YM17" s="587"/>
      <c r="YN17" s="587"/>
      <c r="YO17" s="587"/>
      <c r="YP17" s="587"/>
      <c r="YQ17" s="587"/>
      <c r="YR17" s="587"/>
      <c r="YS17" s="587"/>
      <c r="YT17" s="587"/>
      <c r="YU17" s="587"/>
      <c r="YV17" s="587"/>
      <c r="YW17" s="587"/>
      <c r="YX17" s="587"/>
      <c r="YY17" s="587"/>
      <c r="YZ17" s="587"/>
      <c r="ZA17" s="587"/>
      <c r="ZB17" s="587"/>
      <c r="ZC17" s="587"/>
      <c r="ZD17" s="587"/>
      <c r="ZE17" s="587"/>
      <c r="ZF17" s="587"/>
      <c r="ZG17" s="587"/>
      <c r="ZH17" s="587"/>
      <c r="ZI17" s="587"/>
      <c r="ZJ17" s="587"/>
      <c r="ZK17" s="587"/>
      <c r="ZL17" s="587"/>
      <c r="ZM17" s="587"/>
      <c r="ZN17" s="587"/>
      <c r="ZO17" s="587"/>
      <c r="ZP17" s="587"/>
      <c r="ZQ17" s="587"/>
      <c r="ZR17" s="587"/>
      <c r="ZS17" s="587"/>
      <c r="ZT17" s="587"/>
      <c r="ZU17" s="587"/>
      <c r="ZV17" s="587"/>
      <c r="ZW17" s="587"/>
      <c r="ZX17" s="587"/>
      <c r="ZY17" s="587"/>
      <c r="ZZ17" s="587"/>
      <c r="AAA17" s="587"/>
      <c r="AAB17" s="587"/>
      <c r="AAC17" s="587"/>
      <c r="AAD17" s="587"/>
      <c r="AAE17" s="587"/>
      <c r="AAF17" s="587"/>
      <c r="AAG17" s="587"/>
      <c r="AAH17" s="587"/>
      <c r="AAI17" s="587"/>
      <c r="AAJ17" s="587"/>
      <c r="AAK17" s="587"/>
      <c r="AAL17" s="587"/>
      <c r="AAM17" s="587"/>
      <c r="AAN17" s="587"/>
      <c r="AAO17" s="587"/>
      <c r="AAP17" s="587"/>
      <c r="AAQ17" s="587"/>
      <c r="AAR17" s="587"/>
      <c r="AAS17" s="587"/>
      <c r="AAT17" s="587"/>
      <c r="AAU17" s="587"/>
      <c r="AAV17" s="587"/>
      <c r="AAW17" s="587"/>
      <c r="AAX17" s="587"/>
      <c r="AAY17" s="587"/>
      <c r="AAZ17" s="587"/>
      <c r="ABA17" s="587"/>
      <c r="ABB17" s="587"/>
      <c r="ABC17" s="587"/>
      <c r="ABD17" s="587"/>
      <c r="ABE17" s="587"/>
      <c r="ABF17" s="587"/>
      <c r="ABG17" s="587"/>
      <c r="ABH17" s="587"/>
      <c r="ABI17" s="587"/>
      <c r="ABJ17" s="587"/>
      <c r="ABK17" s="587"/>
      <c r="ABL17" s="587"/>
      <c r="ABM17" s="587"/>
      <c r="ABN17" s="587"/>
      <c r="ABO17" s="587"/>
      <c r="ABP17" s="587"/>
      <c r="ABQ17" s="587"/>
      <c r="ABR17" s="587"/>
      <c r="ABS17" s="587"/>
      <c r="ABT17" s="587"/>
      <c r="ABU17" s="587"/>
      <c r="ABV17" s="587"/>
      <c r="ABW17" s="587"/>
      <c r="ABX17" s="587"/>
      <c r="ABY17" s="587"/>
      <c r="ABZ17" s="587"/>
      <c r="ACA17" s="587"/>
      <c r="ACB17" s="587"/>
      <c r="ACC17" s="587"/>
      <c r="ACD17" s="587"/>
      <c r="ACE17" s="587"/>
      <c r="ACF17" s="587"/>
      <c r="ACG17" s="587"/>
      <c r="ACH17" s="587"/>
      <c r="ACI17" s="587"/>
      <c r="ACJ17" s="587"/>
      <c r="ACK17" s="587"/>
      <c r="ACL17" s="587"/>
      <c r="ACM17" s="587"/>
      <c r="ACN17" s="587"/>
      <c r="ACO17" s="587"/>
      <c r="ACP17" s="587"/>
      <c r="ACQ17" s="587"/>
      <c r="ACR17" s="587"/>
      <c r="ACS17" s="587"/>
      <c r="ACT17" s="587"/>
      <c r="ACU17" s="587"/>
      <c r="ACV17" s="587"/>
      <c r="ACW17" s="587"/>
      <c r="ACX17" s="587"/>
      <c r="ACY17" s="587"/>
      <c r="ACZ17" s="587"/>
      <c r="ADA17" s="587"/>
      <c r="ADB17" s="587"/>
      <c r="ADC17" s="587"/>
      <c r="ADD17" s="587"/>
      <c r="ADE17" s="587"/>
      <c r="ADF17" s="587"/>
      <c r="ADG17" s="587"/>
      <c r="ADH17" s="587"/>
      <c r="ADI17" s="587"/>
      <c r="ADJ17" s="587"/>
      <c r="ADK17" s="587"/>
      <c r="ADL17" s="587"/>
      <c r="ADM17" s="587"/>
      <c r="ADN17" s="587"/>
      <c r="ADO17" s="587"/>
      <c r="ADP17" s="587"/>
      <c r="ADQ17" s="587"/>
      <c r="ADR17" s="587"/>
      <c r="ADS17" s="587"/>
      <c r="ADT17" s="587"/>
      <c r="ADU17" s="587"/>
      <c r="ADV17" s="587"/>
      <c r="ADW17" s="587"/>
      <c r="ADX17" s="587"/>
      <c r="ADY17" s="587"/>
      <c r="ADZ17" s="587"/>
      <c r="AEA17" s="587"/>
      <c r="AEB17" s="587"/>
      <c r="AEC17" s="587"/>
      <c r="AED17" s="587"/>
      <c r="AEE17" s="587"/>
      <c r="AEF17" s="587"/>
      <c r="AEG17" s="587"/>
      <c r="AEH17" s="587"/>
      <c r="AEI17" s="587"/>
      <c r="AEJ17" s="587"/>
      <c r="AEK17" s="587"/>
      <c r="AEL17" s="587"/>
      <c r="AEM17" s="587"/>
      <c r="AEN17" s="587"/>
      <c r="AEO17" s="587"/>
      <c r="AEP17" s="587"/>
      <c r="AEQ17" s="587"/>
      <c r="AER17" s="587"/>
      <c r="AES17" s="587"/>
      <c r="AET17" s="587"/>
      <c r="AEU17" s="587"/>
      <c r="AEV17" s="587"/>
      <c r="AEW17" s="587"/>
      <c r="AEX17" s="587"/>
      <c r="AEY17" s="587"/>
      <c r="AEZ17" s="587"/>
      <c r="AFA17" s="587"/>
      <c r="AFB17" s="587"/>
      <c r="AFC17" s="587"/>
      <c r="AFD17" s="587"/>
      <c r="AFE17" s="587"/>
      <c r="AFF17" s="587"/>
      <c r="AFG17" s="587"/>
      <c r="AFH17" s="587"/>
      <c r="AFI17" s="587"/>
      <c r="AFJ17" s="587"/>
      <c r="AFK17" s="587"/>
      <c r="AFL17" s="587"/>
      <c r="AFM17" s="587"/>
      <c r="AFN17" s="587"/>
      <c r="AFO17" s="587"/>
      <c r="AFP17" s="587"/>
      <c r="AFQ17" s="587"/>
      <c r="AFR17" s="587"/>
      <c r="AFS17" s="587"/>
      <c r="AFT17" s="587"/>
      <c r="AFU17" s="587"/>
      <c r="AFV17" s="587"/>
      <c r="AFW17" s="587"/>
      <c r="AFX17" s="587"/>
      <c r="AFY17" s="587"/>
      <c r="AFZ17" s="587"/>
      <c r="AGA17" s="587"/>
      <c r="AGB17" s="587"/>
      <c r="AGC17" s="587"/>
      <c r="AGD17" s="587"/>
      <c r="AGE17" s="587"/>
      <c r="AGF17" s="587"/>
      <c r="AGG17" s="587"/>
      <c r="AGH17" s="587"/>
      <c r="AGI17" s="587"/>
      <c r="AGJ17" s="587"/>
      <c r="AGK17" s="587"/>
      <c r="AGL17" s="587"/>
      <c r="AGM17" s="587"/>
      <c r="AGN17" s="587"/>
      <c r="AGO17" s="587"/>
      <c r="AGP17" s="587"/>
      <c r="AGQ17" s="587"/>
      <c r="AGR17" s="587"/>
      <c r="AGS17" s="587"/>
      <c r="AGT17" s="587"/>
      <c r="AGU17" s="587"/>
      <c r="AGV17" s="587"/>
      <c r="AGW17" s="587"/>
      <c r="AGX17" s="587"/>
      <c r="AGY17" s="587"/>
      <c r="AGZ17" s="587"/>
      <c r="AHA17" s="587"/>
      <c r="AHB17" s="587"/>
      <c r="AHC17" s="587"/>
      <c r="AHD17" s="587"/>
      <c r="AHE17" s="587"/>
      <c r="AHF17" s="587"/>
      <c r="AHG17" s="587"/>
      <c r="AHH17" s="587"/>
      <c r="AHI17" s="587"/>
      <c r="AHJ17" s="587"/>
      <c r="AHK17" s="587"/>
      <c r="AHL17" s="587"/>
      <c r="AHM17" s="587"/>
      <c r="AHN17" s="587"/>
      <c r="AHO17" s="587"/>
      <c r="AHP17" s="587"/>
      <c r="AHQ17" s="587"/>
      <c r="AHR17" s="587"/>
      <c r="AHS17" s="587"/>
      <c r="AHT17" s="587"/>
      <c r="AHU17" s="587"/>
      <c r="AHV17" s="587"/>
      <c r="AHW17" s="587"/>
      <c r="AHX17" s="587"/>
      <c r="AHY17" s="587"/>
      <c r="AHZ17" s="587"/>
      <c r="AIA17" s="587"/>
      <c r="AIB17" s="587"/>
      <c r="AIC17" s="587"/>
      <c r="AID17" s="587"/>
      <c r="AIE17" s="587"/>
      <c r="AIF17" s="587"/>
      <c r="AIG17" s="587"/>
      <c r="AIH17" s="587"/>
      <c r="AII17" s="587"/>
      <c r="AIJ17" s="587"/>
      <c r="AIK17" s="587"/>
      <c r="AIL17" s="587"/>
      <c r="AIM17" s="587"/>
      <c r="AIN17" s="587"/>
      <c r="AIO17" s="587"/>
      <c r="AIP17" s="587"/>
      <c r="AIQ17" s="587"/>
      <c r="AIR17" s="587"/>
      <c r="AIS17" s="587"/>
      <c r="AIT17" s="587"/>
      <c r="AIU17" s="587"/>
      <c r="AIV17" s="587"/>
      <c r="AIW17" s="587"/>
      <c r="AIX17" s="587"/>
      <c r="AIY17" s="587"/>
      <c r="AIZ17" s="587"/>
      <c r="AJA17" s="587"/>
      <c r="AJB17" s="587"/>
      <c r="AJC17" s="587"/>
      <c r="AJD17" s="587"/>
      <c r="AJE17" s="587"/>
      <c r="AJF17" s="587"/>
      <c r="AJG17" s="587"/>
      <c r="AJH17" s="587"/>
      <c r="AJI17" s="587"/>
      <c r="AJJ17" s="587"/>
      <c r="AJK17" s="587"/>
      <c r="AJL17" s="587"/>
      <c r="AJM17" s="587"/>
      <c r="AJN17" s="587"/>
      <c r="AJO17" s="587"/>
      <c r="AJP17" s="587"/>
      <c r="AJQ17" s="587"/>
      <c r="AJR17" s="587"/>
      <c r="AJS17" s="587"/>
      <c r="AJT17" s="587"/>
      <c r="AJU17" s="587"/>
      <c r="AJV17" s="587"/>
      <c r="AJW17" s="587"/>
      <c r="AJX17" s="587"/>
      <c r="AJY17" s="587"/>
      <c r="AJZ17" s="587"/>
      <c r="AKA17" s="587"/>
      <c r="AKB17" s="587"/>
      <c r="AKC17" s="587"/>
      <c r="AKD17" s="587"/>
      <c r="AKE17" s="587"/>
      <c r="AKF17" s="587"/>
      <c r="AKG17" s="587"/>
      <c r="AKH17" s="587"/>
      <c r="AKI17" s="587"/>
      <c r="AKJ17" s="587"/>
      <c r="AKK17" s="587"/>
      <c r="AKL17" s="587"/>
      <c r="AKM17" s="587"/>
      <c r="AKN17" s="587"/>
      <c r="AKO17" s="587"/>
      <c r="AKP17" s="587"/>
      <c r="AKQ17" s="587"/>
      <c r="AKR17" s="587"/>
      <c r="AKS17" s="587"/>
      <c r="AKT17" s="587"/>
      <c r="AKU17" s="587"/>
      <c r="AKV17" s="587"/>
      <c r="AKW17" s="587"/>
      <c r="AKX17" s="587"/>
      <c r="AKY17" s="587"/>
      <c r="AKZ17" s="587"/>
      <c r="ALA17" s="587"/>
      <c r="ALB17" s="587"/>
      <c r="ALC17" s="587"/>
      <c r="ALD17" s="587"/>
      <c r="ALE17" s="587"/>
      <c r="ALF17" s="587"/>
      <c r="ALG17" s="587"/>
      <c r="ALH17" s="587"/>
      <c r="ALI17" s="587"/>
      <c r="ALJ17" s="587"/>
      <c r="ALK17" s="587"/>
      <c r="ALL17" s="587"/>
      <c r="ALM17" s="587"/>
      <c r="ALN17" s="587"/>
      <c r="ALO17" s="587"/>
      <c r="ALP17" s="587"/>
      <c r="ALQ17" s="587"/>
      <c r="ALR17" s="587"/>
      <c r="ALS17" s="587"/>
      <c r="ALT17" s="587"/>
      <c r="ALU17" s="587"/>
      <c r="ALV17" s="587"/>
      <c r="ALW17" s="587"/>
      <c r="ALX17" s="587"/>
      <c r="ALY17" s="587"/>
      <c r="ALZ17" s="587"/>
      <c r="AMA17" s="587"/>
      <c r="AMB17" s="587"/>
      <c r="AMC17" s="587"/>
      <c r="AMD17" s="587"/>
      <c r="AME17" s="587"/>
      <c r="AMF17" s="587"/>
      <c r="AMG17" s="587"/>
      <c r="AMH17" s="587"/>
      <c r="AMI17" s="587"/>
      <c r="AMJ17" s="587"/>
      <c r="AMK17" s="587"/>
      <c r="AML17" s="587"/>
      <c r="AMM17" s="587"/>
      <c r="AMN17" s="587"/>
      <c r="AMO17" s="587"/>
      <c r="AMP17" s="587"/>
      <c r="AMQ17" s="587"/>
      <c r="AMR17" s="587"/>
      <c r="AMS17" s="587"/>
      <c r="AMT17" s="587"/>
      <c r="AMU17" s="587"/>
      <c r="AMV17" s="587"/>
      <c r="AMW17" s="587"/>
      <c r="AMX17" s="587"/>
      <c r="AMY17" s="587"/>
      <c r="AMZ17" s="587"/>
      <c r="ANA17" s="587"/>
      <c r="ANB17" s="587"/>
      <c r="ANC17" s="587"/>
      <c r="AND17" s="587"/>
      <c r="ANE17" s="587"/>
      <c r="ANF17" s="587"/>
      <c r="ANG17" s="587"/>
      <c r="ANH17" s="587"/>
      <c r="ANI17" s="587"/>
      <c r="ANJ17" s="587"/>
    </row>
    <row r="18" spans="1:1050" s="114" customFormat="1" ht="15">
      <c r="A18" s="609" t="s">
        <v>30</v>
      </c>
      <c r="B18" s="583"/>
      <c r="C18" s="583">
        <v>6688.45903689016</v>
      </c>
      <c r="D18" s="583">
        <v>6460.2626670192003</v>
      </c>
      <c r="E18" s="583">
        <v>6339.3945671658003</v>
      </c>
      <c r="F18" s="583">
        <v>6204.9539523896101</v>
      </c>
      <c r="G18" s="583">
        <v>5911.6867231263304</v>
      </c>
      <c r="H18" s="583">
        <v>5569.0646749467996</v>
      </c>
      <c r="I18" s="583">
        <v>5611.8526068176197</v>
      </c>
      <c r="J18" s="583">
        <v>5954.5048269650797</v>
      </c>
      <c r="K18" s="583">
        <v>6040.5259338818496</v>
      </c>
      <c r="L18" s="583">
        <v>5881.6276482140802</v>
      </c>
      <c r="M18" s="583">
        <v>6032.3844122739101</v>
      </c>
      <c r="N18" s="583">
        <v>5728.8</v>
      </c>
      <c r="O18" s="583">
        <v>5762.4848833691203</v>
      </c>
      <c r="P18" s="583">
        <v>5648.3972363167604</v>
      </c>
      <c r="Q18" s="583">
        <v>5522.3018368946496</v>
      </c>
      <c r="R18" s="583">
        <v>5460.4826211495101</v>
      </c>
      <c r="S18" s="583">
        <v>5277.5073452655797</v>
      </c>
      <c r="T18" s="583">
        <v>5035.6916784595196</v>
      </c>
      <c r="U18" s="583">
        <v>5254.3544012623997</v>
      </c>
      <c r="V18" s="583">
        <v>5096.2694998622301</v>
      </c>
      <c r="W18" s="583">
        <v>4845.6471757314403</v>
      </c>
      <c r="X18" s="583">
        <v>4769.8294107906704</v>
      </c>
      <c r="Y18" s="583">
        <v>4567.7986422755303</v>
      </c>
      <c r="Z18" s="583">
        <v>4193.8009552474696</v>
      </c>
      <c r="AA18" s="583">
        <v>4288.05412263991</v>
      </c>
      <c r="AB18" s="583">
        <v>4507.66</v>
      </c>
      <c r="AC18" s="583">
        <v>4588.9611384978498</v>
      </c>
      <c r="AD18" s="583">
        <v>4450.3813118092003</v>
      </c>
      <c r="AE18" s="583">
        <v>4179.8254616673403</v>
      </c>
      <c r="AF18" s="583">
        <v>4169.4814006359802</v>
      </c>
      <c r="AG18" s="583">
        <v>4109.3124446214597</v>
      </c>
      <c r="AH18" s="583">
        <v>3970.15344248663</v>
      </c>
      <c r="AI18" s="583">
        <v>4076.6038194027701</v>
      </c>
      <c r="AJ18" s="583">
        <v>3839.4965866768098</v>
      </c>
      <c r="AK18" s="583">
        <v>4080.1065521792402</v>
      </c>
      <c r="AL18" s="583">
        <v>3871.9772214167301</v>
      </c>
      <c r="AM18" s="583">
        <v>3585.6241035486701</v>
      </c>
      <c r="AN18" s="583">
        <v>3954.9990010277602</v>
      </c>
      <c r="AO18" s="583">
        <v>4130.2857738191497</v>
      </c>
      <c r="AP18" s="583">
        <v>3785.3848459311298</v>
      </c>
      <c r="AQ18" s="583">
        <v>4132.1477819618904</v>
      </c>
      <c r="AR18" s="583">
        <v>4131.9264103775904</v>
      </c>
      <c r="AS18" s="583">
        <v>4530.4134516834702</v>
      </c>
      <c r="AT18" s="583">
        <v>4373.9391488044403</v>
      </c>
      <c r="AU18" s="583">
        <v>4515.5475786242396</v>
      </c>
      <c r="AV18" s="583">
        <v>4766.1829724282998</v>
      </c>
      <c r="AW18" s="583">
        <v>4567.0014940092296</v>
      </c>
      <c r="AX18" s="583">
        <v>4605.3766481775901</v>
      </c>
      <c r="AY18" s="583">
        <v>4307.5387507897103</v>
      </c>
      <c r="AZ18" s="583">
        <v>4522.6801193645497</v>
      </c>
      <c r="BA18" s="583">
        <v>4395.2639721631704</v>
      </c>
      <c r="BB18" s="583">
        <v>4297.4966318818697</v>
      </c>
      <c r="BC18" s="583">
        <v>4204.1099999999997</v>
      </c>
      <c r="BD18" s="583">
        <v>4181.1748954407803</v>
      </c>
      <c r="BE18" s="583">
        <v>3972.8922084302499</v>
      </c>
      <c r="BF18" s="583">
        <v>3811.1497495982699</v>
      </c>
      <c r="BG18" s="588">
        <v>3714.24268977663</v>
      </c>
      <c r="BH18" s="583">
        <v>3756.0714689572001</v>
      </c>
      <c r="BI18" s="583">
        <v>3621.6334306946501</v>
      </c>
      <c r="BJ18" s="583">
        <v>3269.9590859407399</v>
      </c>
      <c r="BK18" s="588">
        <v>3362.9989876496502</v>
      </c>
      <c r="BL18" s="583">
        <v>3500.3085202872899</v>
      </c>
      <c r="BM18" s="583">
        <v>3271.1248802632499</v>
      </c>
      <c r="BN18" s="588">
        <v>3100.2851286595301</v>
      </c>
      <c r="BO18" s="588">
        <v>3044.3051548697499</v>
      </c>
      <c r="BP18" s="588">
        <v>2912.43052466069</v>
      </c>
      <c r="BQ18" s="588">
        <v>2954.2236843686201</v>
      </c>
      <c r="BR18" s="588">
        <v>2954.2236843686201</v>
      </c>
      <c r="BS18" s="588">
        <v>3225.5163164640799</v>
      </c>
      <c r="BT18" s="588">
        <v>5881.6276482140802</v>
      </c>
      <c r="BU18" s="583">
        <v>4769.8294107906704</v>
      </c>
      <c r="BV18" s="583">
        <v>3839.4965866768098</v>
      </c>
      <c r="BW18" s="583">
        <v>4766.1829724282998</v>
      </c>
      <c r="BX18" s="588">
        <v>3230.7819500904302</v>
      </c>
      <c r="BY18" s="588">
        <v>3230.7819500904302</v>
      </c>
      <c r="BZ18" s="610">
        <v>2506.8471826272198</v>
      </c>
      <c r="CA18" s="610">
        <v>2673.6105231517399</v>
      </c>
      <c r="CB18" s="583"/>
      <c r="CC18" s="583"/>
      <c r="CD18" s="583"/>
      <c r="CE18" s="607"/>
      <c r="CF18" s="585"/>
      <c r="CG18" s="585"/>
      <c r="CH18" s="585"/>
      <c r="CI18" s="585"/>
      <c r="CJ18" s="588"/>
      <c r="CK18" s="585"/>
      <c r="CL18" s="585"/>
      <c r="CM18" s="585"/>
      <c r="CN18" s="585"/>
      <c r="CO18" s="588"/>
      <c r="CP18" s="585"/>
      <c r="CQ18" s="585"/>
      <c r="CR18" s="585"/>
      <c r="CS18" s="585"/>
      <c r="CT18" s="585"/>
      <c r="CU18" s="585"/>
      <c r="CV18" s="585"/>
      <c r="CW18" s="585"/>
      <c r="CX18" s="585"/>
      <c r="CY18" s="585"/>
      <c r="CZ18" s="585"/>
      <c r="DA18" s="585"/>
      <c r="DB18" s="585"/>
      <c r="DC18" s="585"/>
      <c r="DD18" s="585"/>
      <c r="DE18" s="585"/>
      <c r="DF18" s="585"/>
      <c r="DG18" s="596"/>
      <c r="DH18" s="596"/>
      <c r="DI18" s="596"/>
      <c r="DJ18" s="596"/>
      <c r="DK18" s="596"/>
      <c r="DL18" s="596"/>
      <c r="DM18" s="596"/>
      <c r="DN18" s="596"/>
      <c r="DO18" s="596"/>
      <c r="DP18" s="596"/>
      <c r="DQ18" s="596"/>
      <c r="DR18" s="596"/>
      <c r="DS18" s="596"/>
      <c r="DT18" s="596"/>
      <c r="DU18" s="596"/>
      <c r="DV18" s="596"/>
      <c r="DW18" s="596"/>
      <c r="DX18" s="596"/>
      <c r="DY18" s="596"/>
      <c r="DZ18" s="596"/>
      <c r="EA18" s="596"/>
      <c r="EB18" s="596"/>
      <c r="EC18" s="596"/>
      <c r="ED18" s="596"/>
      <c r="EE18" s="596"/>
      <c r="EF18" s="596"/>
      <c r="EG18" s="596"/>
      <c r="EH18" s="596"/>
      <c r="EI18" s="596"/>
      <c r="EJ18" s="596"/>
      <c r="EK18" s="596"/>
      <c r="EL18" s="596"/>
      <c r="EM18" s="596"/>
      <c r="EN18" s="596"/>
      <c r="EO18" s="596"/>
      <c r="EP18" s="596"/>
      <c r="EQ18" s="596"/>
      <c r="ER18" s="596"/>
      <c r="ES18" s="596"/>
      <c r="ET18" s="596"/>
      <c r="EU18" s="596"/>
      <c r="EV18" s="596"/>
      <c r="EW18" s="596"/>
      <c r="EX18" s="596"/>
      <c r="EY18" s="596"/>
      <c r="EZ18" s="596"/>
      <c r="FA18" s="596"/>
      <c r="FB18" s="596"/>
      <c r="FC18" s="596"/>
      <c r="FD18" s="596"/>
      <c r="FE18" s="596"/>
      <c r="FF18" s="596"/>
      <c r="FG18" s="596"/>
      <c r="FH18" s="596"/>
      <c r="FI18" s="596"/>
      <c r="FJ18" s="596"/>
      <c r="FK18" s="596"/>
      <c r="FL18" s="596"/>
      <c r="FM18" s="596"/>
      <c r="FN18" s="596"/>
      <c r="FO18" s="596"/>
      <c r="FP18" s="596"/>
      <c r="FQ18" s="596"/>
      <c r="FR18" s="596"/>
      <c r="FS18" s="596"/>
      <c r="FT18" s="596"/>
      <c r="FU18" s="596"/>
      <c r="FV18" s="596"/>
      <c r="FW18" s="596"/>
      <c r="FX18" s="596"/>
      <c r="FY18" s="596"/>
      <c r="FZ18" s="596"/>
      <c r="GA18" s="596"/>
      <c r="GB18" s="596"/>
      <c r="GC18" s="596"/>
      <c r="GD18" s="596"/>
      <c r="GE18" s="596"/>
      <c r="GF18" s="596"/>
      <c r="GG18" s="596"/>
      <c r="GH18" s="596"/>
      <c r="GI18" s="596"/>
      <c r="GJ18" s="596"/>
      <c r="GK18" s="596"/>
      <c r="GL18" s="596"/>
      <c r="GM18" s="596"/>
      <c r="GN18" s="596"/>
      <c r="GO18" s="596"/>
      <c r="GP18" s="596"/>
      <c r="GQ18" s="596"/>
      <c r="GR18" s="596"/>
      <c r="GS18" s="596"/>
      <c r="GT18" s="596"/>
      <c r="GU18" s="596"/>
      <c r="GV18" s="596"/>
      <c r="GW18" s="596"/>
      <c r="GX18" s="596"/>
      <c r="GY18" s="596"/>
      <c r="GZ18" s="596"/>
      <c r="HA18" s="596"/>
      <c r="HB18" s="596"/>
      <c r="HC18" s="596"/>
      <c r="HD18" s="596"/>
      <c r="HE18" s="596"/>
      <c r="HF18" s="596"/>
      <c r="HG18" s="596"/>
      <c r="HH18" s="596"/>
      <c r="HI18" s="596"/>
      <c r="HJ18" s="596"/>
      <c r="HK18" s="596"/>
      <c r="HL18" s="596"/>
      <c r="HM18" s="596"/>
      <c r="HN18" s="596"/>
      <c r="HO18" s="596"/>
      <c r="HP18" s="596"/>
      <c r="HQ18" s="596"/>
      <c r="HR18" s="596"/>
      <c r="HS18" s="596"/>
      <c r="HT18" s="596"/>
      <c r="HU18" s="596"/>
      <c r="HV18" s="596"/>
      <c r="HW18" s="596"/>
      <c r="HX18" s="596"/>
      <c r="HY18" s="596"/>
      <c r="HZ18" s="596"/>
      <c r="IA18" s="596"/>
      <c r="IB18" s="596"/>
      <c r="IC18" s="596"/>
      <c r="ID18" s="596"/>
      <c r="IE18" s="596"/>
      <c r="IF18" s="596"/>
      <c r="IG18" s="596"/>
      <c r="IH18" s="596"/>
      <c r="II18" s="596"/>
      <c r="IJ18" s="596"/>
      <c r="IK18" s="596"/>
      <c r="IL18" s="596"/>
      <c r="IM18" s="596"/>
      <c r="IN18" s="596"/>
      <c r="IO18" s="596"/>
      <c r="IP18" s="596"/>
      <c r="IQ18" s="596"/>
      <c r="IR18" s="596"/>
      <c r="IS18" s="596"/>
      <c r="IT18" s="596"/>
      <c r="IU18" s="596"/>
      <c r="IV18" s="596"/>
      <c r="IW18" s="596"/>
      <c r="IX18" s="596"/>
      <c r="IY18" s="596"/>
      <c r="IZ18" s="596"/>
      <c r="JA18" s="596"/>
      <c r="JB18" s="596"/>
      <c r="JC18" s="596"/>
      <c r="JD18" s="596"/>
      <c r="JE18" s="596"/>
      <c r="JF18" s="596"/>
      <c r="JG18" s="596"/>
      <c r="JH18" s="596"/>
      <c r="JI18" s="596"/>
      <c r="JJ18" s="596"/>
      <c r="JK18" s="596"/>
      <c r="JL18" s="596"/>
      <c r="JM18" s="596"/>
      <c r="JN18" s="596"/>
      <c r="JO18" s="596"/>
      <c r="JP18" s="596"/>
      <c r="JQ18" s="596"/>
      <c r="JR18" s="596"/>
      <c r="JS18" s="596"/>
      <c r="JT18" s="596"/>
      <c r="JU18" s="596"/>
      <c r="JV18" s="596"/>
      <c r="JW18" s="596"/>
      <c r="JX18" s="596"/>
      <c r="JY18" s="596"/>
      <c r="JZ18" s="596"/>
      <c r="KA18" s="596"/>
      <c r="KB18" s="596"/>
      <c r="KC18" s="596"/>
      <c r="KD18" s="596"/>
      <c r="KE18" s="596"/>
      <c r="KF18" s="596"/>
      <c r="KG18" s="596"/>
      <c r="KH18" s="596"/>
      <c r="KI18" s="596"/>
      <c r="KJ18" s="596"/>
      <c r="KK18" s="596"/>
      <c r="KL18" s="596"/>
      <c r="KM18" s="596"/>
      <c r="KN18" s="596"/>
      <c r="KO18" s="596"/>
      <c r="KP18" s="596"/>
      <c r="KQ18" s="596"/>
      <c r="KR18" s="596"/>
      <c r="KS18" s="596"/>
      <c r="KT18" s="596"/>
      <c r="KU18" s="596"/>
      <c r="KV18" s="596"/>
      <c r="KW18" s="596"/>
      <c r="KX18" s="596"/>
      <c r="KY18" s="596"/>
      <c r="KZ18" s="596"/>
      <c r="LA18" s="596"/>
      <c r="LB18" s="596"/>
      <c r="LC18" s="596"/>
      <c r="LD18" s="596"/>
      <c r="LE18" s="596"/>
      <c r="LF18" s="596"/>
      <c r="LG18" s="596"/>
      <c r="LH18" s="596"/>
      <c r="LI18" s="596"/>
      <c r="LJ18" s="596"/>
      <c r="LK18" s="596"/>
      <c r="LL18" s="596"/>
      <c r="LM18" s="596"/>
      <c r="LN18" s="596"/>
      <c r="LO18" s="596"/>
      <c r="LP18" s="596"/>
      <c r="LQ18" s="596"/>
      <c r="LR18" s="596"/>
      <c r="LS18" s="596"/>
      <c r="LT18" s="596"/>
      <c r="LU18" s="596"/>
      <c r="LV18" s="596"/>
      <c r="LW18" s="596"/>
      <c r="LX18" s="596"/>
      <c r="LY18" s="596"/>
      <c r="LZ18" s="596"/>
      <c r="MA18" s="596"/>
      <c r="MB18" s="596"/>
      <c r="MC18" s="596"/>
      <c r="MD18" s="596"/>
      <c r="ME18" s="596"/>
      <c r="MF18" s="596"/>
      <c r="MG18" s="596"/>
      <c r="MH18" s="596"/>
      <c r="MI18" s="596"/>
      <c r="MJ18" s="596"/>
      <c r="MK18" s="596"/>
      <c r="ML18" s="596"/>
      <c r="MM18" s="596"/>
      <c r="MN18" s="596"/>
      <c r="MO18" s="596"/>
      <c r="MP18" s="596"/>
      <c r="MQ18" s="596"/>
      <c r="MR18" s="596"/>
      <c r="MS18" s="585"/>
      <c r="MT18" s="605"/>
      <c r="MU18" s="596"/>
      <c r="MV18" s="596"/>
      <c r="MW18" s="585"/>
      <c r="MX18" s="605"/>
      <c r="MY18" s="596"/>
      <c r="MZ18" s="596"/>
      <c r="NA18" s="585"/>
      <c r="NB18" s="585"/>
      <c r="NC18" s="605"/>
      <c r="ND18" s="596"/>
      <c r="NE18" s="596"/>
      <c r="NF18" s="585"/>
      <c r="NG18" s="585"/>
      <c r="NH18" s="605"/>
      <c r="NI18" s="596"/>
      <c r="NJ18" s="596"/>
      <c r="NK18" s="585"/>
      <c r="NL18" s="585"/>
      <c r="NM18" s="605"/>
      <c r="NN18" s="596"/>
      <c r="NO18" s="596"/>
      <c r="NP18" s="585"/>
      <c r="NQ18" s="585"/>
      <c r="NR18" s="605"/>
      <c r="NS18" s="596"/>
      <c r="NT18" s="596"/>
      <c r="NU18" s="585"/>
      <c r="NV18" s="585"/>
      <c r="NW18" s="605"/>
      <c r="NX18" s="596"/>
      <c r="NY18" s="596"/>
      <c r="NZ18" s="585"/>
      <c r="OA18" s="585"/>
      <c r="OB18" s="605"/>
      <c r="OC18" s="596"/>
      <c r="OD18" s="596"/>
      <c r="OE18" s="596"/>
      <c r="OF18" s="596"/>
      <c r="OG18" s="596"/>
      <c r="OH18" s="596"/>
      <c r="OI18" s="596"/>
      <c r="OJ18" s="585"/>
      <c r="OK18" s="605"/>
      <c r="OL18" s="596"/>
      <c r="OM18" s="596"/>
      <c r="ON18" s="585"/>
      <c r="OO18" s="585"/>
      <c r="OP18" s="605"/>
      <c r="OQ18" s="596"/>
      <c r="OR18" s="596"/>
      <c r="OS18" s="585"/>
      <c r="OT18" s="585"/>
      <c r="OU18" s="605"/>
      <c r="OV18" s="596"/>
      <c r="OW18" s="596"/>
      <c r="OX18" s="585"/>
      <c r="OY18" s="605"/>
      <c r="OZ18" s="596"/>
      <c r="PA18" s="596"/>
      <c r="PB18" s="585"/>
      <c r="PC18" s="585"/>
      <c r="PD18" s="605"/>
      <c r="PE18" s="596"/>
      <c r="PF18" s="596"/>
      <c r="PG18" s="585"/>
      <c r="PH18" s="585"/>
      <c r="PI18" s="596"/>
      <c r="PJ18" s="596"/>
      <c r="PK18" s="585"/>
      <c r="PL18" s="585"/>
      <c r="PM18" s="596"/>
      <c r="PN18" s="596"/>
      <c r="PO18" s="585"/>
      <c r="PP18" s="585"/>
      <c r="PQ18" s="605"/>
      <c r="PR18" s="596"/>
      <c r="PS18" s="596"/>
      <c r="PT18" s="585"/>
      <c r="PU18" s="585"/>
      <c r="PV18" s="605"/>
      <c r="PW18" s="596"/>
      <c r="PX18" s="596"/>
      <c r="PY18" s="585"/>
      <c r="PZ18" s="585"/>
      <c r="QA18" s="605"/>
      <c r="QB18" s="596"/>
      <c r="QC18" s="596"/>
      <c r="QD18" s="585"/>
      <c r="QE18" s="585"/>
      <c r="QF18" s="596"/>
      <c r="QG18" s="596"/>
      <c r="QH18" s="585"/>
      <c r="QI18" s="585"/>
      <c r="QJ18" s="596"/>
      <c r="QK18" s="596"/>
      <c r="QL18" s="596"/>
      <c r="QM18" s="585"/>
      <c r="QN18" s="585"/>
      <c r="QO18" s="596"/>
      <c r="QP18" s="596"/>
      <c r="QQ18" s="596"/>
      <c r="QR18" s="585"/>
      <c r="QS18" s="585"/>
      <c r="QT18" s="596"/>
      <c r="QU18" s="596"/>
      <c r="QV18" s="596"/>
      <c r="QW18" s="585"/>
      <c r="QX18" s="585"/>
      <c r="QY18" s="596"/>
      <c r="QZ18" s="596"/>
      <c r="RA18" s="596"/>
      <c r="RB18" s="585"/>
      <c r="RC18" s="585"/>
      <c r="RD18" s="596"/>
      <c r="RE18" s="596"/>
      <c r="RF18" s="596"/>
      <c r="RG18" s="585"/>
      <c r="RH18" s="585"/>
      <c r="RI18" s="596"/>
      <c r="RJ18" s="596"/>
      <c r="RK18" s="596"/>
      <c r="RL18" s="585"/>
      <c r="RM18" s="585"/>
      <c r="RN18" s="596"/>
      <c r="RO18" s="596"/>
      <c r="RP18" s="596"/>
      <c r="RQ18" s="585"/>
      <c r="RR18" s="585"/>
      <c r="RS18" s="596"/>
      <c r="RT18" s="596"/>
      <c r="RU18" s="596"/>
      <c r="RV18" s="585"/>
      <c r="RW18" s="585"/>
      <c r="RX18" s="596"/>
      <c r="RY18" s="596"/>
      <c r="RZ18" s="596"/>
      <c r="SA18" s="585"/>
      <c r="SB18" s="585"/>
      <c r="SC18" s="596"/>
      <c r="SD18" s="596"/>
      <c r="SE18" s="596"/>
      <c r="SF18" s="585"/>
      <c r="SG18" s="585"/>
      <c r="SH18" s="596"/>
      <c r="SI18" s="596"/>
      <c r="SJ18" s="596"/>
      <c r="SK18" s="585"/>
      <c r="SL18" s="585"/>
      <c r="SM18" s="596"/>
      <c r="SN18" s="596"/>
      <c r="SO18" s="596"/>
      <c r="SP18" s="585"/>
      <c r="SQ18" s="596"/>
      <c r="SR18" s="596"/>
      <c r="SS18" s="596"/>
      <c r="ST18" s="585"/>
      <c r="SU18" s="585"/>
      <c r="SV18" s="596"/>
      <c r="SW18" s="596"/>
      <c r="SX18" s="596"/>
      <c r="SY18" s="585"/>
      <c r="SZ18" s="585"/>
      <c r="TA18" s="596"/>
      <c r="TB18" s="596"/>
      <c r="TC18" s="596"/>
      <c r="TD18" s="585"/>
      <c r="TE18" s="585"/>
      <c r="TF18" s="596"/>
      <c r="TG18" s="596"/>
      <c r="TH18" s="596"/>
      <c r="TI18" s="585"/>
      <c r="TJ18" s="585"/>
      <c r="TK18" s="596"/>
      <c r="TL18" s="596"/>
      <c r="TM18" s="596"/>
      <c r="TN18" s="585"/>
      <c r="TO18" s="585"/>
      <c r="TP18" s="596"/>
      <c r="TQ18" s="596"/>
      <c r="TR18" s="596"/>
      <c r="TS18" s="585"/>
      <c r="TT18" s="585"/>
      <c r="TU18" s="596"/>
      <c r="TV18" s="596"/>
      <c r="TW18" s="596"/>
      <c r="TX18" s="585"/>
      <c r="TY18" s="596"/>
      <c r="TZ18" s="596"/>
      <c r="UA18" s="596"/>
      <c r="UB18" s="585"/>
      <c r="UC18" s="585"/>
      <c r="UD18" s="596"/>
      <c r="UE18" s="596"/>
      <c r="UF18" s="596"/>
      <c r="UG18" s="585"/>
      <c r="UH18" s="585"/>
      <c r="UI18" s="596"/>
      <c r="UJ18" s="596"/>
      <c r="UK18" s="596"/>
      <c r="UL18" s="585"/>
      <c r="UM18" s="585"/>
      <c r="UN18" s="596"/>
      <c r="UO18" s="596"/>
      <c r="UP18" s="596"/>
      <c r="UQ18" s="585"/>
      <c r="UR18" s="585"/>
      <c r="US18" s="596"/>
      <c r="UT18" s="596"/>
      <c r="UU18" s="596"/>
      <c r="UV18" s="585"/>
      <c r="UW18" s="585"/>
      <c r="UX18" s="596"/>
      <c r="UY18" s="596"/>
      <c r="UZ18" s="596"/>
      <c r="VA18" s="585"/>
      <c r="VB18" s="596"/>
      <c r="VC18" s="596"/>
      <c r="VD18" s="596"/>
      <c r="VE18" s="585"/>
      <c r="VF18" s="585"/>
      <c r="VG18" s="596"/>
      <c r="VH18" s="596"/>
      <c r="VI18" s="596"/>
      <c r="VJ18" s="585"/>
      <c r="VK18" s="585"/>
      <c r="VL18" s="596"/>
      <c r="VM18" s="596"/>
      <c r="VN18" s="596"/>
      <c r="VO18" s="585"/>
      <c r="VP18" s="585"/>
      <c r="VQ18" s="596"/>
      <c r="VR18" s="596"/>
      <c r="VS18" s="596"/>
      <c r="VT18" s="585"/>
      <c r="VU18" s="596"/>
      <c r="VV18" s="596"/>
      <c r="VW18" s="596"/>
      <c r="VX18" s="585"/>
      <c r="VY18" s="585"/>
      <c r="VZ18" s="596"/>
      <c r="WA18" s="596"/>
      <c r="WB18" s="596"/>
      <c r="WC18" s="585"/>
      <c r="WD18" s="585"/>
      <c r="WE18" s="596"/>
      <c r="WF18" s="596"/>
      <c r="WG18" s="596"/>
      <c r="WH18" s="585"/>
      <c r="WI18" s="585"/>
      <c r="WJ18" s="596"/>
      <c r="WK18" s="596"/>
      <c r="WL18" s="596"/>
      <c r="WM18" s="585"/>
      <c r="WN18" s="585"/>
      <c r="WO18" s="596"/>
      <c r="WP18" s="596"/>
      <c r="WQ18" s="596"/>
      <c r="WR18" s="585"/>
      <c r="WS18" s="585"/>
      <c r="WT18" s="596"/>
      <c r="WU18" s="596"/>
      <c r="WV18" s="596"/>
      <c r="WW18" s="585"/>
      <c r="WX18" s="585"/>
      <c r="WY18" s="596"/>
      <c r="WZ18" s="596"/>
      <c r="XA18" s="596"/>
      <c r="XB18" s="585"/>
      <c r="XC18" s="585"/>
      <c r="XD18" s="596"/>
      <c r="XE18" s="596"/>
      <c r="XF18" s="596"/>
      <c r="XG18" s="585"/>
      <c r="XH18" s="585"/>
      <c r="XI18" s="596"/>
      <c r="XJ18" s="596"/>
      <c r="XK18" s="596"/>
      <c r="XL18" s="585"/>
      <c r="XM18" s="596"/>
      <c r="XN18" s="596"/>
      <c r="XO18" s="596"/>
      <c r="XP18" s="585"/>
      <c r="XQ18" s="596"/>
      <c r="XR18" s="596"/>
      <c r="XS18" s="596"/>
      <c r="XT18" s="596"/>
      <c r="XU18" s="596"/>
      <c r="XV18" s="585"/>
      <c r="XW18" s="596"/>
      <c r="XX18" s="596"/>
      <c r="XY18" s="596"/>
      <c r="XZ18" s="585"/>
      <c r="YA18" s="596"/>
      <c r="YB18" s="596"/>
      <c r="YC18" s="596"/>
      <c r="YD18" s="585"/>
      <c r="YE18" s="596"/>
      <c r="YF18" s="596"/>
      <c r="YG18" s="596"/>
      <c r="YH18" s="585"/>
      <c r="YI18" s="585"/>
      <c r="YJ18" s="596"/>
      <c r="YK18" s="596"/>
      <c r="YL18" s="596"/>
      <c r="YM18" s="585"/>
      <c r="YN18" s="585"/>
      <c r="YO18" s="596"/>
      <c r="YP18" s="596"/>
      <c r="YQ18" s="596"/>
      <c r="YR18" s="585"/>
      <c r="YS18" s="585"/>
      <c r="YT18" s="596"/>
      <c r="YU18" s="596"/>
      <c r="YV18" s="585"/>
      <c r="YW18" s="585"/>
      <c r="YX18" s="596"/>
      <c r="YY18" s="596"/>
      <c r="YZ18" s="596"/>
      <c r="ZA18" s="585"/>
      <c r="ZB18" s="585"/>
      <c r="ZC18" s="596"/>
      <c r="ZD18" s="596"/>
      <c r="ZE18" s="596"/>
      <c r="ZF18" s="585"/>
      <c r="ZG18" s="585"/>
      <c r="ZH18" s="596"/>
      <c r="ZI18" s="596"/>
      <c r="ZJ18" s="585"/>
      <c r="ZK18" s="585"/>
      <c r="ZL18" s="596"/>
      <c r="ZM18" s="596"/>
      <c r="ZN18" s="596"/>
      <c r="ZO18" s="585"/>
      <c r="ZP18" s="585"/>
      <c r="ZQ18" s="596"/>
      <c r="ZR18" s="596"/>
      <c r="ZS18" s="596"/>
      <c r="ZT18" s="585"/>
      <c r="ZU18" s="585"/>
      <c r="ZV18" s="596"/>
      <c r="ZW18" s="596"/>
      <c r="ZX18" s="596"/>
      <c r="ZY18" s="585"/>
      <c r="ZZ18" s="585"/>
      <c r="AAA18" s="596"/>
      <c r="AAB18" s="596"/>
      <c r="AAC18" s="596"/>
      <c r="AAD18" s="585"/>
      <c r="AAE18" s="585"/>
      <c r="AAF18" s="596"/>
      <c r="AAG18" s="596"/>
      <c r="AAH18" s="596"/>
      <c r="AAI18" s="585"/>
      <c r="AAJ18" s="585"/>
      <c r="AAK18" s="596"/>
      <c r="AAL18" s="596"/>
      <c r="AAM18" s="596"/>
      <c r="AAN18" s="585"/>
      <c r="AAO18" s="585"/>
      <c r="AAP18" s="585"/>
      <c r="AAQ18" s="596"/>
      <c r="AAR18" s="596"/>
      <c r="AAS18" s="596"/>
      <c r="AAT18" s="585"/>
      <c r="AAU18" s="585"/>
      <c r="AAV18" s="596"/>
      <c r="AAW18" s="596"/>
      <c r="AAX18" s="596"/>
      <c r="AAY18" s="585"/>
      <c r="AAZ18" s="585"/>
      <c r="ABA18" s="596"/>
      <c r="ABB18" s="596"/>
      <c r="ABC18" s="596"/>
      <c r="ABD18" s="585"/>
      <c r="ABE18" s="585"/>
      <c r="ABF18" s="596"/>
      <c r="ABG18" s="596"/>
      <c r="ABH18" s="596"/>
      <c r="ABI18" s="585"/>
      <c r="ABJ18" s="596"/>
      <c r="ABK18" s="596"/>
      <c r="ABL18" s="596"/>
      <c r="ABM18" s="585"/>
      <c r="ABN18" s="585"/>
      <c r="ABO18" s="596"/>
      <c r="ABP18" s="596"/>
      <c r="ABQ18" s="596"/>
      <c r="ABR18" s="585"/>
      <c r="ABS18" s="585"/>
      <c r="ABT18" s="596"/>
      <c r="ABU18" s="596"/>
      <c r="ABV18" s="596"/>
      <c r="ABW18" s="585"/>
      <c r="ABX18" s="585"/>
      <c r="ABY18" s="596"/>
      <c r="ABZ18" s="596"/>
      <c r="ACA18" s="596"/>
      <c r="ACB18" s="585"/>
      <c r="ACC18" s="585"/>
      <c r="ACD18" s="596"/>
      <c r="ACE18" s="596"/>
      <c r="ACF18" s="596"/>
      <c r="ACG18" s="585"/>
      <c r="ACH18" s="585"/>
      <c r="ACI18" s="596"/>
      <c r="ACJ18" s="596"/>
      <c r="ACK18" s="596"/>
      <c r="ACL18" s="596"/>
      <c r="ACM18" s="596"/>
      <c r="ACN18" s="596"/>
      <c r="ACO18" s="596"/>
      <c r="ACP18" s="596"/>
      <c r="ACQ18" s="596"/>
      <c r="ACR18" s="585"/>
      <c r="ACS18" s="585"/>
      <c r="ACT18" s="585"/>
      <c r="ACU18" s="596"/>
      <c r="ACV18" s="596"/>
      <c r="ACW18" s="585"/>
      <c r="ACX18" s="596"/>
      <c r="ACY18" s="596"/>
      <c r="ACZ18" s="596"/>
      <c r="ADA18" s="585"/>
      <c r="ADB18" s="596"/>
      <c r="ADC18" s="596"/>
      <c r="ADD18" s="596"/>
      <c r="ADE18" s="596"/>
      <c r="ADF18" s="585"/>
      <c r="ADG18" s="596"/>
      <c r="ADH18" s="596"/>
      <c r="ADI18" s="596"/>
      <c r="ADJ18" s="596"/>
      <c r="ADK18" s="585"/>
      <c r="ADL18" s="596"/>
      <c r="ADM18" s="596"/>
      <c r="ADN18" s="596"/>
      <c r="ADO18" s="596"/>
      <c r="ADP18" s="585"/>
      <c r="ADQ18" s="596"/>
      <c r="ADR18" s="596"/>
      <c r="ADS18" s="596"/>
      <c r="ADT18" s="596"/>
      <c r="ADU18" s="585"/>
      <c r="ADV18" s="596"/>
      <c r="ADW18" s="596"/>
      <c r="ADX18" s="596"/>
      <c r="ADY18" s="585"/>
      <c r="ADZ18" s="596"/>
      <c r="AEA18" s="596"/>
      <c r="AEB18" s="596"/>
      <c r="AEC18" s="596"/>
      <c r="AED18" s="585"/>
      <c r="AEE18" s="596"/>
      <c r="AEF18" s="596"/>
      <c r="AEG18" s="596"/>
      <c r="AEH18" s="596"/>
      <c r="AEI18" s="596"/>
      <c r="AEJ18" s="605"/>
      <c r="AEK18" s="605"/>
      <c r="AEL18" s="605"/>
      <c r="AEM18" s="605"/>
      <c r="AEN18" s="585"/>
      <c r="AEO18" s="596"/>
      <c r="AEP18" s="596"/>
      <c r="AEQ18" s="596"/>
      <c r="AER18" s="596"/>
      <c r="AES18" s="585"/>
      <c r="AET18" s="596"/>
      <c r="AEU18" s="596"/>
      <c r="AEV18" s="596"/>
      <c r="AEW18" s="596"/>
      <c r="AEX18" s="585"/>
      <c r="AEY18" s="596"/>
      <c r="AEZ18" s="596"/>
      <c r="AFA18" s="596"/>
      <c r="AFB18" s="596"/>
      <c r="AFC18" s="585"/>
      <c r="AFD18" s="596"/>
      <c r="AFE18" s="596"/>
      <c r="AFF18" s="596"/>
      <c r="AFG18" s="596"/>
      <c r="AFH18" s="596"/>
      <c r="AFI18" s="596"/>
      <c r="AFJ18" s="596"/>
      <c r="AFK18" s="596"/>
      <c r="AFL18" s="585"/>
      <c r="AFM18" s="596"/>
      <c r="AFN18" s="596"/>
      <c r="AFO18" s="596"/>
      <c r="AFP18" s="596"/>
      <c r="AFQ18" s="585"/>
      <c r="AFR18" s="596"/>
      <c r="AFS18" s="596"/>
      <c r="AFT18" s="596"/>
      <c r="AFU18" s="596"/>
      <c r="AFV18" s="585"/>
      <c r="AFW18" s="596"/>
      <c r="AFX18" s="596"/>
      <c r="AFY18" s="596"/>
      <c r="AFZ18" s="596"/>
      <c r="AGA18" s="585"/>
      <c r="AGB18" s="596"/>
      <c r="AGC18" s="596"/>
      <c r="AGD18" s="596"/>
      <c r="AGE18" s="596"/>
      <c r="AGF18" s="585"/>
      <c r="AGG18" s="596"/>
      <c r="AGH18" s="596"/>
      <c r="AGI18" s="596"/>
      <c r="AGJ18" s="585"/>
      <c r="AGK18" s="596"/>
      <c r="AGL18" s="596"/>
      <c r="AGM18" s="596"/>
      <c r="AGN18" s="596"/>
      <c r="AGO18" s="585"/>
      <c r="AGP18" s="596"/>
      <c r="AGQ18" s="596"/>
      <c r="AGR18" s="596"/>
      <c r="AGS18" s="596"/>
      <c r="AGT18" s="585"/>
      <c r="AGU18" s="596"/>
      <c r="AGV18" s="596"/>
      <c r="AGW18" s="596"/>
      <c r="AGX18" s="596"/>
      <c r="AGY18" s="585"/>
      <c r="AGZ18" s="596"/>
      <c r="AHA18" s="596"/>
      <c r="AHB18" s="596"/>
      <c r="AHC18" s="596"/>
      <c r="AHD18" s="585"/>
      <c r="AHE18" s="596"/>
      <c r="AHF18" s="596"/>
      <c r="AHG18" s="596"/>
      <c r="AHH18" s="596"/>
      <c r="AHI18" s="585"/>
      <c r="AHJ18" s="596"/>
      <c r="AHK18" s="596"/>
      <c r="AHL18" s="596"/>
      <c r="AHM18" s="596"/>
      <c r="AHN18" s="585"/>
      <c r="AHO18" s="596"/>
      <c r="AHP18" s="596"/>
      <c r="AHQ18" s="596"/>
      <c r="AHR18" s="585"/>
      <c r="AHS18" s="596"/>
      <c r="AHT18" s="596"/>
      <c r="AHU18" s="596"/>
      <c r="AHV18" s="585"/>
      <c r="AHW18" s="596"/>
      <c r="AHX18" s="596"/>
      <c r="AHY18" s="596"/>
      <c r="AHZ18" s="596"/>
      <c r="AIA18" s="585"/>
      <c r="AIB18" s="596"/>
      <c r="AIC18" s="596"/>
      <c r="AID18" s="596"/>
      <c r="AIE18" s="596"/>
      <c r="AIF18" s="596"/>
      <c r="AIG18" s="596"/>
      <c r="AIH18" s="596"/>
      <c r="AII18" s="596"/>
      <c r="AIJ18" s="596"/>
      <c r="AIK18" s="585"/>
      <c r="AIL18" s="596"/>
      <c r="AIM18" s="596"/>
      <c r="AIN18" s="596"/>
      <c r="AIO18" s="596"/>
      <c r="AIP18" s="585"/>
      <c r="AIQ18" s="596"/>
      <c r="AIR18" s="596"/>
      <c r="AIS18" s="596"/>
      <c r="AIT18" s="585"/>
      <c r="AIU18" s="596"/>
      <c r="AIV18" s="596"/>
      <c r="AIW18" s="596"/>
      <c r="AIX18" s="596"/>
      <c r="AIY18" s="585"/>
      <c r="AIZ18" s="596"/>
      <c r="AJA18" s="596"/>
      <c r="AJB18" s="596"/>
      <c r="AJC18" s="596"/>
      <c r="AJD18" s="585"/>
      <c r="AJE18" s="596"/>
      <c r="AJF18" s="596"/>
      <c r="AJG18" s="585"/>
      <c r="AJH18" s="596"/>
      <c r="AJI18" s="596"/>
      <c r="AJJ18" s="596"/>
      <c r="AJK18" s="596"/>
      <c r="AJL18" s="585"/>
      <c r="AJM18" s="596"/>
      <c r="AJN18" s="596"/>
      <c r="AJO18" s="596"/>
      <c r="AJP18" s="596"/>
      <c r="AJQ18" s="585"/>
      <c r="AJR18" s="596"/>
      <c r="AJS18" s="596"/>
      <c r="AJT18" s="596"/>
      <c r="AJU18" s="596"/>
      <c r="AJV18" s="585"/>
      <c r="AJW18" s="596"/>
      <c r="AJX18" s="596"/>
      <c r="AJY18" s="596"/>
      <c r="AJZ18" s="596"/>
      <c r="AKA18" s="585"/>
      <c r="AKB18" s="596"/>
      <c r="AKC18" s="596"/>
      <c r="AKD18" s="596"/>
      <c r="AKE18" s="596"/>
      <c r="AKF18" s="585"/>
      <c r="AKG18" s="596"/>
      <c r="AKH18" s="596"/>
      <c r="AKI18" s="596"/>
      <c r="AKJ18" s="596"/>
      <c r="AKK18" s="596"/>
      <c r="AKL18" s="596"/>
      <c r="AKM18" s="596"/>
      <c r="AKN18" s="596"/>
      <c r="AKO18" s="596"/>
      <c r="AKP18" s="585"/>
      <c r="AKQ18" s="596"/>
      <c r="AKR18" s="596"/>
      <c r="AKS18" s="596"/>
      <c r="AKT18" s="596"/>
      <c r="AKU18" s="585"/>
      <c r="AKV18" s="596"/>
      <c r="AKW18" s="596"/>
      <c r="AKX18" s="596"/>
      <c r="AKY18" s="596"/>
      <c r="AKZ18" s="585"/>
      <c r="ALA18" s="596"/>
      <c r="ALB18" s="596"/>
      <c r="ALC18" s="596"/>
      <c r="ALD18" s="596"/>
      <c r="ALE18" s="585"/>
      <c r="ALF18" s="596"/>
      <c r="ALG18" s="596"/>
      <c r="ALH18" s="596"/>
      <c r="ALI18" s="596"/>
      <c r="ALJ18" s="585"/>
      <c r="ALK18" s="596"/>
      <c r="ALL18" s="596"/>
      <c r="ALM18" s="596"/>
      <c r="ALN18" s="596"/>
      <c r="ALO18" s="596"/>
      <c r="ALP18" s="596"/>
      <c r="ALQ18" s="596"/>
      <c r="ALR18" s="596"/>
      <c r="ALS18" s="596"/>
      <c r="ALT18" s="585"/>
      <c r="ALU18" s="596"/>
      <c r="ALV18" s="596"/>
      <c r="ALW18" s="596"/>
      <c r="ALX18" s="596"/>
      <c r="ALY18" s="585"/>
      <c r="ALZ18" s="596"/>
      <c r="AMA18" s="596"/>
      <c r="AMB18" s="596"/>
      <c r="AMC18" s="585"/>
      <c r="AMD18" s="596"/>
      <c r="AME18" s="596"/>
      <c r="AMF18" s="585"/>
      <c r="AMG18" s="596"/>
      <c r="AMH18" s="596"/>
      <c r="AMI18" s="605"/>
      <c r="AMJ18" s="605"/>
    </row>
    <row r="19" spans="1:1050" s="114" customFormat="1" ht="15">
      <c r="A19" s="611" t="s">
        <v>474</v>
      </c>
      <c r="B19" s="582">
        <v>0.23689204351744242</v>
      </c>
      <c r="C19" s="582">
        <v>7.2102638894649518E-2</v>
      </c>
      <c r="D19" s="582">
        <v>5.5859452232056572E-2</v>
      </c>
      <c r="E19" s="582">
        <v>5.1576620221619685E-2</v>
      </c>
      <c r="F19" s="582">
        <v>9.7300265084574455E-2</v>
      </c>
      <c r="G19" s="582">
        <v>0.1079497176290336</v>
      </c>
      <c r="H19" s="582">
        <v>1.5822048763872054E-2</v>
      </c>
      <c r="I19" s="582">
        <v>3.7499413540138971E-2</v>
      </c>
      <c r="J19" s="582">
        <v>5.592487904316501E-2</v>
      </c>
      <c r="K19" s="582">
        <v>8.976086912135961E-2</v>
      </c>
      <c r="L19" s="582">
        <v>3.4863005470497255E-2</v>
      </c>
      <c r="M19" s="582">
        <v>0.13238187118842237</v>
      </c>
      <c r="N19" s="582">
        <v>2.6684906454489177E-2</v>
      </c>
      <c r="O19" s="582">
        <v>7.0162074005909902E-2</v>
      </c>
      <c r="P19" s="582">
        <v>5.7823931000919426E-2</v>
      </c>
      <c r="Q19" s="582">
        <v>7.1156213400689339E-2</v>
      </c>
      <c r="R19" s="582">
        <v>9.2864235558896002E-2</v>
      </c>
      <c r="S19" s="582">
        <v>9.9542574613100454E-2</v>
      </c>
      <c r="T19" s="582">
        <v>1.5933943926826129E-2</v>
      </c>
      <c r="U19" s="582">
        <v>0.10426139065823059</v>
      </c>
      <c r="V19" s="582">
        <v>8.5988517546454757E-2</v>
      </c>
      <c r="W19" s="582">
        <v>4.8419635868804267E-2</v>
      </c>
      <c r="X19" s="582">
        <v>7.9674490410548637E-2</v>
      </c>
      <c r="Y19" s="582">
        <v>0.12727244869881948</v>
      </c>
      <c r="Z19" s="582">
        <v>1.2277675233156815E-2</v>
      </c>
      <c r="AA19" s="582">
        <v>2.4651820952015457E-2</v>
      </c>
      <c r="AB19" s="582">
        <v>1.2717998550475951E-2</v>
      </c>
      <c r="AC19" s="582">
        <v>7.2847922757760752E-2</v>
      </c>
      <c r="AD19" s="582">
        <v>0.1199411375803785</v>
      </c>
      <c r="AE19" s="582">
        <v>9.2945582316357189E-2</v>
      </c>
      <c r="AF19" s="582">
        <v>3.5579412103152963E-2</v>
      </c>
      <c r="AG19" s="582">
        <v>0.10869176975683725</v>
      </c>
      <c r="AH19" s="582">
        <v>2.9383757723906445E-3</v>
      </c>
      <c r="AI19" s="582">
        <v>0.14991078701348814</v>
      </c>
      <c r="AJ19" s="582">
        <v>-7.6747622241839508E-3</v>
      </c>
      <c r="AK19" s="582">
        <v>0.1149890658657875</v>
      </c>
      <c r="AL19" s="582">
        <v>0.24842779307298812</v>
      </c>
      <c r="AM19" s="582">
        <v>-2.742630095202403E-2</v>
      </c>
      <c r="AN19" s="582">
        <v>2.1819383628694622E-2</v>
      </c>
      <c r="AO19" s="582">
        <v>0.18902694922257446</v>
      </c>
      <c r="AP19" s="582">
        <v>-2.835263608601668E-2</v>
      </c>
      <c r="AQ19" s="582">
        <v>0.14953240615659991</v>
      </c>
      <c r="AR19" s="582">
        <v>2.4047771891902991E-2</v>
      </c>
      <c r="AS19" s="582">
        <v>0.10080275198839739</v>
      </c>
      <c r="AT19" s="582">
        <v>6.3665592449464903E-2</v>
      </c>
      <c r="AU19" s="582">
        <v>0.18969347140897108</v>
      </c>
      <c r="AV19" s="582">
        <v>9.9542595898203023E-2</v>
      </c>
      <c r="AW19" s="582">
        <v>4.2289517987809333E-2</v>
      </c>
      <c r="AX19" s="582">
        <v>0.10913778709199251</v>
      </c>
      <c r="AY19" s="582">
        <v>9.2817297860039893E-2</v>
      </c>
      <c r="AZ19" s="582">
        <v>5.002163589602282E-2</v>
      </c>
      <c r="BA19" s="582">
        <v>4.7405759975822415E-2</v>
      </c>
      <c r="BB19" s="582">
        <v>6.9038004380864049E-2</v>
      </c>
      <c r="BC19" s="582">
        <v>5.0420461947798811E-2</v>
      </c>
      <c r="BD19" s="582">
        <v>8.1184584896259571E-2</v>
      </c>
      <c r="BE19" s="582">
        <v>0.10125875980623755</v>
      </c>
      <c r="BF19" s="582">
        <v>0.21474347866542964</v>
      </c>
      <c r="BG19" s="587">
        <v>3.6254549328681884E-2</v>
      </c>
      <c r="BH19" s="582">
        <v>6.0492359387297912E-2</v>
      </c>
      <c r="BI19" s="582">
        <v>0.26564198241951087</v>
      </c>
      <c r="BJ19" s="582">
        <v>4.9890674625239662E-2</v>
      </c>
      <c r="BK19" s="587">
        <v>1.0922107051182461E-2</v>
      </c>
      <c r="BL19" s="582">
        <v>0.11831552282765823</v>
      </c>
      <c r="BM19" s="582">
        <v>8.9777553197104121E-2</v>
      </c>
      <c r="BN19" s="587">
        <v>7.0770030568119591E-2</v>
      </c>
      <c r="BO19" s="587">
        <v>6.8313093098979927E-2</v>
      </c>
      <c r="BP19" s="587">
        <v>0.29657609872293733</v>
      </c>
      <c r="BQ19" s="587">
        <v>-3.9758416466379898E-2</v>
      </c>
      <c r="BR19" s="587">
        <v>-6.3415144660262213E-2</v>
      </c>
      <c r="BS19" s="587">
        <v>6.615642529633492E-2</v>
      </c>
      <c r="BT19" s="587">
        <v>0.38886378771193053</v>
      </c>
      <c r="BU19" s="582">
        <v>0.56394861458538381</v>
      </c>
      <c r="BV19" s="582">
        <v>0.59045556967306201</v>
      </c>
      <c r="BW19" s="582">
        <v>0.47736913382075463</v>
      </c>
      <c r="BX19" s="587">
        <v>0.42212638887638865</v>
      </c>
      <c r="BY19" s="587">
        <v>0.4804341907595393</v>
      </c>
      <c r="BZ19" s="590">
        <v>4.6905451668380449E-2</v>
      </c>
      <c r="CA19" s="590">
        <v>0.36912082393032519</v>
      </c>
      <c r="CB19" s="590"/>
      <c r="CC19" s="590"/>
      <c r="CD19" s="590"/>
      <c r="CE19" s="607"/>
      <c r="CF19" s="585"/>
      <c r="CG19" s="585"/>
      <c r="CH19" s="585"/>
      <c r="CI19" s="585"/>
      <c r="CJ19" s="588"/>
      <c r="CK19" s="585"/>
      <c r="CL19" s="585"/>
      <c r="CM19" s="585"/>
      <c r="CN19" s="585"/>
      <c r="CO19" s="588"/>
      <c r="CP19" s="585"/>
      <c r="CQ19" s="585"/>
      <c r="CR19" s="585"/>
      <c r="CS19" s="585"/>
      <c r="CT19" s="585"/>
      <c r="CU19" s="585"/>
      <c r="CV19" s="585"/>
      <c r="CW19" s="585"/>
      <c r="CX19" s="585"/>
      <c r="CY19" s="585"/>
      <c r="CZ19" s="585"/>
      <c r="DA19" s="585"/>
      <c r="DB19" s="585"/>
      <c r="DC19" s="585"/>
      <c r="DD19" s="585"/>
      <c r="DE19" s="585"/>
      <c r="DF19" s="585"/>
      <c r="DG19" s="596"/>
      <c r="DH19" s="596"/>
      <c r="DI19" s="596"/>
      <c r="DJ19" s="596"/>
      <c r="DK19" s="596"/>
      <c r="DL19" s="596"/>
      <c r="DM19" s="596"/>
      <c r="DN19" s="596"/>
      <c r="DO19" s="596"/>
      <c r="DP19" s="596"/>
      <c r="DQ19" s="596"/>
      <c r="DR19" s="596"/>
      <c r="DS19" s="596"/>
      <c r="DT19" s="596"/>
      <c r="DU19" s="596"/>
      <c r="DV19" s="596"/>
      <c r="DW19" s="596"/>
      <c r="DX19" s="596"/>
      <c r="DY19" s="596"/>
      <c r="DZ19" s="596"/>
      <c r="EA19" s="596"/>
      <c r="EB19" s="596"/>
      <c r="EC19" s="596"/>
      <c r="ED19" s="596"/>
      <c r="EE19" s="596"/>
      <c r="EF19" s="596"/>
      <c r="EG19" s="596"/>
      <c r="EH19" s="596"/>
      <c r="EI19" s="596"/>
      <c r="EJ19" s="596"/>
      <c r="EK19" s="596"/>
      <c r="EL19" s="596"/>
      <c r="EM19" s="596"/>
      <c r="EN19" s="596"/>
      <c r="EO19" s="596"/>
      <c r="EP19" s="596"/>
      <c r="EQ19" s="596"/>
      <c r="ER19" s="596"/>
      <c r="ES19" s="596"/>
      <c r="ET19" s="596"/>
      <c r="EU19" s="596"/>
      <c r="EV19" s="596"/>
      <c r="EW19" s="596"/>
      <c r="EX19" s="596"/>
      <c r="EY19" s="596"/>
      <c r="EZ19" s="596"/>
      <c r="FA19" s="596"/>
      <c r="FB19" s="596"/>
      <c r="FC19" s="596"/>
      <c r="FD19" s="596"/>
      <c r="FE19" s="596"/>
      <c r="FF19" s="596"/>
      <c r="FG19" s="596"/>
      <c r="FH19" s="596"/>
      <c r="FI19" s="596"/>
      <c r="FJ19" s="596"/>
      <c r="FK19" s="596"/>
      <c r="FL19" s="596"/>
      <c r="FM19" s="596"/>
      <c r="FN19" s="596"/>
      <c r="FO19" s="596"/>
      <c r="FP19" s="596"/>
      <c r="FQ19" s="596"/>
      <c r="FR19" s="596"/>
      <c r="FS19" s="596"/>
      <c r="FT19" s="596"/>
      <c r="FU19" s="596"/>
      <c r="FV19" s="596"/>
      <c r="FW19" s="596"/>
      <c r="FX19" s="596"/>
      <c r="FY19" s="596"/>
      <c r="FZ19" s="596"/>
      <c r="GA19" s="596"/>
      <c r="GB19" s="596"/>
      <c r="GC19" s="596"/>
      <c r="GD19" s="596"/>
      <c r="GE19" s="596"/>
      <c r="GF19" s="596"/>
      <c r="GG19" s="596"/>
      <c r="GH19" s="596"/>
      <c r="GI19" s="596"/>
      <c r="GJ19" s="596"/>
      <c r="GK19" s="596"/>
      <c r="GL19" s="596"/>
      <c r="GM19" s="596"/>
      <c r="GN19" s="596"/>
      <c r="GO19" s="596"/>
      <c r="GP19" s="596"/>
      <c r="GQ19" s="596"/>
      <c r="GR19" s="596"/>
      <c r="GS19" s="596"/>
      <c r="GT19" s="596"/>
      <c r="GU19" s="596"/>
      <c r="GV19" s="596"/>
      <c r="GW19" s="596"/>
      <c r="GX19" s="596"/>
      <c r="GY19" s="596"/>
      <c r="GZ19" s="596"/>
      <c r="HA19" s="596"/>
      <c r="HB19" s="596"/>
      <c r="HC19" s="596"/>
      <c r="HD19" s="596"/>
      <c r="HE19" s="596"/>
      <c r="HF19" s="596"/>
      <c r="HG19" s="596"/>
      <c r="HH19" s="596"/>
      <c r="HI19" s="596"/>
      <c r="HJ19" s="596"/>
      <c r="HK19" s="596"/>
      <c r="HL19" s="596"/>
      <c r="HM19" s="596"/>
      <c r="HN19" s="596"/>
      <c r="HO19" s="596"/>
      <c r="HP19" s="596"/>
      <c r="HQ19" s="596"/>
      <c r="HR19" s="596"/>
      <c r="HS19" s="596"/>
      <c r="HT19" s="596"/>
      <c r="HU19" s="596"/>
      <c r="HV19" s="596"/>
      <c r="HW19" s="596"/>
      <c r="HX19" s="596"/>
      <c r="HY19" s="596"/>
      <c r="HZ19" s="596"/>
      <c r="IA19" s="596"/>
      <c r="IB19" s="596"/>
      <c r="IC19" s="596"/>
      <c r="ID19" s="596"/>
      <c r="IE19" s="596"/>
      <c r="IF19" s="596"/>
      <c r="IG19" s="596"/>
      <c r="IH19" s="596"/>
      <c r="II19" s="596"/>
      <c r="IJ19" s="596"/>
      <c r="IK19" s="596"/>
      <c r="IL19" s="596"/>
      <c r="IM19" s="596"/>
      <c r="IN19" s="596"/>
      <c r="IO19" s="596"/>
      <c r="IP19" s="596"/>
      <c r="IQ19" s="596"/>
      <c r="IR19" s="596"/>
      <c r="IS19" s="596"/>
      <c r="IT19" s="596"/>
      <c r="IU19" s="596"/>
      <c r="IV19" s="596"/>
      <c r="IW19" s="596"/>
      <c r="IX19" s="596"/>
      <c r="IY19" s="596"/>
      <c r="IZ19" s="596"/>
      <c r="JA19" s="596"/>
      <c r="JB19" s="596"/>
      <c r="JC19" s="596"/>
      <c r="JD19" s="596"/>
      <c r="JE19" s="596"/>
      <c r="JF19" s="596"/>
      <c r="JG19" s="596"/>
      <c r="JH19" s="596"/>
      <c r="JI19" s="596"/>
      <c r="JJ19" s="596"/>
      <c r="JK19" s="596"/>
      <c r="JL19" s="596"/>
      <c r="JM19" s="596"/>
      <c r="JN19" s="596"/>
      <c r="JO19" s="596"/>
      <c r="JP19" s="596"/>
      <c r="JQ19" s="596"/>
      <c r="JR19" s="596"/>
      <c r="JS19" s="596"/>
      <c r="JT19" s="596"/>
      <c r="JU19" s="596"/>
      <c r="JV19" s="596"/>
      <c r="JW19" s="596"/>
      <c r="JX19" s="596"/>
      <c r="JY19" s="596"/>
      <c r="JZ19" s="596"/>
      <c r="KA19" s="596"/>
      <c r="KB19" s="596"/>
      <c r="KC19" s="596"/>
      <c r="KD19" s="596"/>
      <c r="KE19" s="596"/>
      <c r="KF19" s="596"/>
      <c r="KG19" s="596"/>
      <c r="KH19" s="596"/>
      <c r="KI19" s="596"/>
      <c r="KJ19" s="596"/>
      <c r="KK19" s="596"/>
      <c r="KL19" s="596"/>
      <c r="KM19" s="596"/>
      <c r="KN19" s="596"/>
      <c r="KO19" s="596"/>
      <c r="KP19" s="596"/>
      <c r="KQ19" s="596"/>
      <c r="KR19" s="596"/>
      <c r="KS19" s="596"/>
      <c r="KT19" s="596"/>
      <c r="KU19" s="596"/>
      <c r="KV19" s="596"/>
      <c r="KW19" s="596"/>
      <c r="KX19" s="596"/>
      <c r="KY19" s="596"/>
      <c r="KZ19" s="596"/>
      <c r="LA19" s="596"/>
      <c r="LB19" s="596"/>
      <c r="LC19" s="596"/>
      <c r="LD19" s="596"/>
      <c r="LE19" s="596"/>
      <c r="LF19" s="596"/>
      <c r="LG19" s="596"/>
      <c r="LH19" s="596"/>
      <c r="LI19" s="596"/>
      <c r="LJ19" s="596"/>
      <c r="LK19" s="596"/>
      <c r="LL19" s="596"/>
      <c r="LM19" s="596"/>
      <c r="LN19" s="596"/>
      <c r="LO19" s="596"/>
      <c r="LP19" s="596"/>
      <c r="LQ19" s="596"/>
      <c r="LR19" s="596"/>
      <c r="LS19" s="596"/>
      <c r="LT19" s="596"/>
      <c r="LU19" s="596"/>
      <c r="LV19" s="596"/>
      <c r="LW19" s="596"/>
      <c r="LX19" s="596"/>
      <c r="LY19" s="596"/>
      <c r="LZ19" s="596"/>
      <c r="MA19" s="596"/>
      <c r="MB19" s="596"/>
      <c r="MC19" s="596"/>
      <c r="MD19" s="596"/>
      <c r="ME19" s="596"/>
      <c r="MF19" s="596"/>
      <c r="MG19" s="596"/>
      <c r="MH19" s="596"/>
      <c r="MI19" s="596"/>
      <c r="MJ19" s="596"/>
      <c r="MK19" s="596"/>
      <c r="ML19" s="596"/>
      <c r="MM19" s="596"/>
      <c r="MN19" s="596"/>
      <c r="MO19" s="596"/>
      <c r="MP19" s="596"/>
      <c r="MQ19" s="596"/>
      <c r="MR19" s="596"/>
      <c r="MS19" s="585"/>
      <c r="MT19" s="605"/>
      <c r="MU19" s="596"/>
      <c r="MV19" s="596"/>
      <c r="MW19" s="585"/>
      <c r="MX19" s="605"/>
      <c r="MY19" s="596"/>
      <c r="MZ19" s="596"/>
      <c r="NA19" s="585"/>
      <c r="NB19" s="585"/>
      <c r="NC19" s="605"/>
      <c r="ND19" s="596"/>
      <c r="NE19" s="596"/>
      <c r="NF19" s="585"/>
      <c r="NG19" s="585"/>
      <c r="NH19" s="605"/>
      <c r="NI19" s="596"/>
      <c r="NJ19" s="596"/>
      <c r="NK19" s="585"/>
      <c r="NL19" s="585"/>
      <c r="NM19" s="605"/>
      <c r="NN19" s="596"/>
      <c r="NO19" s="596"/>
      <c r="NP19" s="585"/>
      <c r="NQ19" s="585"/>
      <c r="NR19" s="605"/>
      <c r="NS19" s="596"/>
      <c r="NT19" s="596"/>
      <c r="NU19" s="585"/>
      <c r="NV19" s="585"/>
      <c r="NW19" s="605"/>
      <c r="NX19" s="596"/>
      <c r="NY19" s="596"/>
      <c r="NZ19" s="585"/>
      <c r="OA19" s="585"/>
      <c r="OB19" s="605"/>
      <c r="OC19" s="596"/>
      <c r="OD19" s="596"/>
      <c r="OE19" s="596"/>
      <c r="OF19" s="596"/>
      <c r="OG19" s="596"/>
      <c r="OH19" s="596"/>
      <c r="OI19" s="596"/>
      <c r="OJ19" s="585"/>
      <c r="OK19" s="605"/>
      <c r="OL19" s="596"/>
      <c r="OM19" s="596"/>
      <c r="ON19" s="585"/>
      <c r="OO19" s="585"/>
      <c r="OP19" s="605"/>
      <c r="OQ19" s="596"/>
      <c r="OR19" s="596"/>
      <c r="OS19" s="585"/>
      <c r="OT19" s="585"/>
      <c r="OU19" s="605"/>
      <c r="OV19" s="596"/>
      <c r="OW19" s="596"/>
      <c r="OX19" s="585"/>
      <c r="OY19" s="605"/>
      <c r="OZ19" s="596"/>
      <c r="PA19" s="596"/>
      <c r="PB19" s="585"/>
      <c r="PC19" s="585"/>
      <c r="PD19" s="605"/>
      <c r="PE19" s="596"/>
      <c r="PF19" s="596"/>
      <c r="PG19" s="585"/>
      <c r="PH19" s="585"/>
      <c r="PI19" s="596"/>
      <c r="PJ19" s="596"/>
      <c r="PK19" s="585"/>
      <c r="PL19" s="585"/>
      <c r="PM19" s="596"/>
      <c r="PN19" s="596"/>
      <c r="PO19" s="585"/>
      <c r="PP19" s="585"/>
      <c r="PQ19" s="605"/>
      <c r="PR19" s="596"/>
      <c r="PS19" s="596"/>
      <c r="PT19" s="585"/>
      <c r="PU19" s="585"/>
      <c r="PV19" s="605"/>
      <c r="PW19" s="596"/>
      <c r="PX19" s="596"/>
      <c r="PY19" s="585"/>
      <c r="PZ19" s="585"/>
      <c r="QA19" s="605"/>
      <c r="QB19" s="596"/>
      <c r="QC19" s="596"/>
      <c r="QD19" s="585"/>
      <c r="QE19" s="585"/>
      <c r="QF19" s="596"/>
      <c r="QG19" s="596"/>
      <c r="QH19" s="585"/>
      <c r="QI19" s="585"/>
      <c r="QJ19" s="596"/>
      <c r="QK19" s="596"/>
      <c r="QL19" s="596"/>
      <c r="QM19" s="585"/>
      <c r="QN19" s="585"/>
      <c r="QO19" s="596"/>
      <c r="QP19" s="596"/>
      <c r="QQ19" s="596"/>
      <c r="QR19" s="585"/>
      <c r="QS19" s="585"/>
      <c r="QT19" s="596"/>
      <c r="QU19" s="596"/>
      <c r="QV19" s="596"/>
      <c r="QW19" s="585"/>
      <c r="QX19" s="585"/>
      <c r="QY19" s="596"/>
      <c r="QZ19" s="596"/>
      <c r="RA19" s="596"/>
      <c r="RB19" s="585"/>
      <c r="RC19" s="585"/>
      <c r="RD19" s="596"/>
      <c r="RE19" s="596"/>
      <c r="RF19" s="596"/>
      <c r="RG19" s="585"/>
      <c r="RH19" s="585"/>
      <c r="RI19" s="596"/>
      <c r="RJ19" s="596"/>
      <c r="RK19" s="596"/>
      <c r="RL19" s="585"/>
      <c r="RM19" s="585"/>
      <c r="RN19" s="596"/>
      <c r="RO19" s="596"/>
      <c r="RP19" s="596"/>
      <c r="RQ19" s="585"/>
      <c r="RR19" s="585"/>
      <c r="RS19" s="596"/>
      <c r="RT19" s="596"/>
      <c r="RU19" s="596"/>
      <c r="RV19" s="585"/>
      <c r="RW19" s="585"/>
      <c r="RX19" s="596"/>
      <c r="RY19" s="596"/>
      <c r="RZ19" s="596"/>
      <c r="SA19" s="585"/>
      <c r="SB19" s="585"/>
      <c r="SC19" s="596"/>
      <c r="SD19" s="596"/>
      <c r="SE19" s="596"/>
      <c r="SF19" s="585"/>
      <c r="SG19" s="585"/>
      <c r="SH19" s="596"/>
      <c r="SI19" s="596"/>
      <c r="SJ19" s="596"/>
      <c r="SK19" s="585"/>
      <c r="SL19" s="585"/>
      <c r="SM19" s="596"/>
      <c r="SN19" s="596"/>
      <c r="SO19" s="596"/>
      <c r="SP19" s="585"/>
      <c r="SQ19" s="596"/>
      <c r="SR19" s="596"/>
      <c r="SS19" s="596"/>
      <c r="ST19" s="585"/>
      <c r="SU19" s="585"/>
      <c r="SV19" s="596"/>
      <c r="SW19" s="596"/>
      <c r="SX19" s="596"/>
      <c r="SY19" s="585"/>
      <c r="SZ19" s="585"/>
      <c r="TA19" s="596"/>
      <c r="TB19" s="596"/>
      <c r="TC19" s="596"/>
      <c r="TD19" s="585"/>
      <c r="TE19" s="585"/>
      <c r="TF19" s="596"/>
      <c r="TG19" s="596"/>
      <c r="TH19" s="596"/>
      <c r="TI19" s="585"/>
      <c r="TJ19" s="585"/>
      <c r="TK19" s="596"/>
      <c r="TL19" s="596"/>
      <c r="TM19" s="596"/>
      <c r="TN19" s="585"/>
      <c r="TO19" s="585"/>
      <c r="TP19" s="596"/>
      <c r="TQ19" s="596"/>
      <c r="TR19" s="596"/>
      <c r="TS19" s="585"/>
      <c r="TT19" s="585"/>
      <c r="TU19" s="596"/>
      <c r="TV19" s="596"/>
      <c r="TW19" s="596"/>
      <c r="TX19" s="585"/>
      <c r="TY19" s="596"/>
      <c r="TZ19" s="596"/>
      <c r="UA19" s="596"/>
      <c r="UB19" s="585"/>
      <c r="UC19" s="585"/>
      <c r="UD19" s="596"/>
      <c r="UE19" s="596"/>
      <c r="UF19" s="596"/>
      <c r="UG19" s="585"/>
      <c r="UH19" s="585"/>
      <c r="UI19" s="596"/>
      <c r="UJ19" s="596"/>
      <c r="UK19" s="596"/>
      <c r="UL19" s="585"/>
      <c r="UM19" s="585"/>
      <c r="UN19" s="596"/>
      <c r="UO19" s="596"/>
      <c r="UP19" s="596"/>
      <c r="UQ19" s="585"/>
      <c r="UR19" s="585"/>
      <c r="US19" s="596"/>
      <c r="UT19" s="596"/>
      <c r="UU19" s="596"/>
      <c r="UV19" s="585"/>
      <c r="UW19" s="585"/>
      <c r="UX19" s="596"/>
      <c r="UY19" s="596"/>
      <c r="UZ19" s="596"/>
      <c r="VA19" s="585"/>
      <c r="VB19" s="596"/>
      <c r="VC19" s="596"/>
      <c r="VD19" s="596"/>
      <c r="VE19" s="585"/>
      <c r="VF19" s="585"/>
      <c r="VG19" s="596"/>
      <c r="VH19" s="596"/>
      <c r="VI19" s="596"/>
      <c r="VJ19" s="585"/>
      <c r="VK19" s="585"/>
      <c r="VL19" s="596"/>
      <c r="VM19" s="596"/>
      <c r="VN19" s="596"/>
      <c r="VO19" s="585"/>
      <c r="VP19" s="585"/>
      <c r="VQ19" s="596"/>
      <c r="VR19" s="596"/>
      <c r="VS19" s="596"/>
      <c r="VT19" s="585"/>
      <c r="VU19" s="596"/>
      <c r="VV19" s="596"/>
      <c r="VW19" s="596"/>
      <c r="VX19" s="585"/>
      <c r="VY19" s="585"/>
      <c r="VZ19" s="596"/>
      <c r="WA19" s="596"/>
      <c r="WB19" s="596"/>
      <c r="WC19" s="585"/>
      <c r="WD19" s="585"/>
      <c r="WE19" s="596"/>
      <c r="WF19" s="596"/>
      <c r="WG19" s="596"/>
      <c r="WH19" s="585"/>
      <c r="WI19" s="585"/>
      <c r="WJ19" s="596"/>
      <c r="WK19" s="596"/>
      <c r="WL19" s="596"/>
      <c r="WM19" s="585"/>
      <c r="WN19" s="585"/>
      <c r="WO19" s="596"/>
      <c r="WP19" s="596"/>
      <c r="WQ19" s="596"/>
      <c r="WR19" s="585"/>
      <c r="WS19" s="585"/>
      <c r="WT19" s="596"/>
      <c r="WU19" s="596"/>
      <c r="WV19" s="596"/>
      <c r="WW19" s="585"/>
      <c r="WX19" s="585"/>
      <c r="WY19" s="596"/>
      <c r="WZ19" s="596"/>
      <c r="XA19" s="596"/>
      <c r="XB19" s="585"/>
      <c r="XC19" s="585"/>
      <c r="XD19" s="596"/>
      <c r="XE19" s="596"/>
      <c r="XF19" s="596"/>
      <c r="XG19" s="585"/>
      <c r="XH19" s="585"/>
      <c r="XI19" s="596"/>
      <c r="XJ19" s="596"/>
      <c r="XK19" s="596"/>
      <c r="XL19" s="585"/>
      <c r="XM19" s="596"/>
      <c r="XN19" s="596"/>
      <c r="XO19" s="596"/>
      <c r="XP19" s="585"/>
      <c r="XQ19" s="596"/>
      <c r="XR19" s="596"/>
      <c r="XS19" s="596"/>
      <c r="XT19" s="596"/>
      <c r="XU19" s="596"/>
      <c r="XV19" s="585"/>
      <c r="XW19" s="596"/>
      <c r="XX19" s="596"/>
      <c r="XY19" s="596"/>
      <c r="XZ19" s="585"/>
      <c r="YA19" s="596"/>
      <c r="YB19" s="596"/>
      <c r="YC19" s="596"/>
      <c r="YD19" s="585"/>
      <c r="YE19" s="596"/>
      <c r="YF19" s="596"/>
      <c r="YG19" s="596"/>
      <c r="YH19" s="585"/>
      <c r="YI19" s="585"/>
      <c r="YJ19" s="596"/>
      <c r="YK19" s="596"/>
      <c r="YL19" s="596"/>
      <c r="YM19" s="585"/>
      <c r="YN19" s="585"/>
      <c r="YO19" s="596"/>
      <c r="YP19" s="596"/>
      <c r="YQ19" s="596"/>
      <c r="YR19" s="585"/>
      <c r="YS19" s="585"/>
      <c r="YT19" s="596"/>
      <c r="YU19" s="596"/>
      <c r="YV19" s="585"/>
      <c r="YW19" s="585"/>
      <c r="YX19" s="596"/>
      <c r="YY19" s="596"/>
      <c r="YZ19" s="596"/>
      <c r="ZA19" s="585"/>
      <c r="ZB19" s="585"/>
      <c r="ZC19" s="596"/>
      <c r="ZD19" s="596"/>
      <c r="ZE19" s="596"/>
      <c r="ZF19" s="585"/>
      <c r="ZG19" s="585"/>
      <c r="ZH19" s="596"/>
      <c r="ZI19" s="596"/>
      <c r="ZJ19" s="585"/>
      <c r="ZK19" s="585"/>
      <c r="ZL19" s="596"/>
      <c r="ZM19" s="596"/>
      <c r="ZN19" s="596"/>
      <c r="ZO19" s="585"/>
      <c r="ZP19" s="585"/>
      <c r="ZQ19" s="596"/>
      <c r="ZR19" s="596"/>
      <c r="ZS19" s="596"/>
      <c r="ZT19" s="585"/>
      <c r="ZU19" s="585"/>
      <c r="ZV19" s="596"/>
      <c r="ZW19" s="596"/>
      <c r="ZX19" s="596"/>
      <c r="ZY19" s="585"/>
      <c r="ZZ19" s="585"/>
      <c r="AAA19" s="596"/>
      <c r="AAB19" s="596"/>
      <c r="AAC19" s="596"/>
      <c r="AAD19" s="585"/>
      <c r="AAE19" s="585"/>
      <c r="AAF19" s="596"/>
      <c r="AAG19" s="596"/>
      <c r="AAH19" s="596"/>
      <c r="AAI19" s="585"/>
      <c r="AAJ19" s="585"/>
      <c r="AAK19" s="596"/>
      <c r="AAL19" s="596"/>
      <c r="AAM19" s="596"/>
      <c r="AAN19" s="585"/>
      <c r="AAO19" s="585"/>
      <c r="AAP19" s="585"/>
      <c r="AAQ19" s="596"/>
      <c r="AAR19" s="596"/>
      <c r="AAS19" s="596"/>
      <c r="AAT19" s="585"/>
      <c r="AAU19" s="585"/>
      <c r="AAV19" s="596"/>
      <c r="AAW19" s="596"/>
      <c r="AAX19" s="596"/>
      <c r="AAY19" s="585"/>
      <c r="AAZ19" s="585"/>
      <c r="ABA19" s="596"/>
      <c r="ABB19" s="596"/>
      <c r="ABC19" s="596"/>
      <c r="ABD19" s="585"/>
      <c r="ABE19" s="585"/>
      <c r="ABF19" s="596"/>
      <c r="ABG19" s="596"/>
      <c r="ABH19" s="596"/>
      <c r="ABI19" s="585"/>
      <c r="ABJ19" s="596"/>
      <c r="ABK19" s="596"/>
      <c r="ABL19" s="596"/>
      <c r="ABM19" s="585"/>
      <c r="ABN19" s="585"/>
      <c r="ABO19" s="596"/>
      <c r="ABP19" s="596"/>
      <c r="ABQ19" s="596"/>
      <c r="ABR19" s="585"/>
      <c r="ABS19" s="585"/>
      <c r="ABT19" s="596"/>
      <c r="ABU19" s="596"/>
      <c r="ABV19" s="596"/>
      <c r="ABW19" s="585"/>
      <c r="ABX19" s="585"/>
      <c r="ABY19" s="596"/>
      <c r="ABZ19" s="596"/>
      <c r="ACA19" s="596"/>
      <c r="ACB19" s="585"/>
      <c r="ACC19" s="585"/>
      <c r="ACD19" s="596"/>
      <c r="ACE19" s="596"/>
      <c r="ACF19" s="596"/>
      <c r="ACG19" s="585"/>
      <c r="ACH19" s="585"/>
      <c r="ACI19" s="596"/>
      <c r="ACJ19" s="596"/>
      <c r="ACK19" s="596"/>
      <c r="ACL19" s="596"/>
      <c r="ACM19" s="596"/>
      <c r="ACN19" s="596"/>
      <c r="ACO19" s="596"/>
      <c r="ACP19" s="596"/>
      <c r="ACQ19" s="596"/>
      <c r="ACR19" s="585"/>
      <c r="ACS19" s="585"/>
      <c r="ACT19" s="585"/>
      <c r="ACU19" s="596"/>
      <c r="ACV19" s="596"/>
      <c r="ACW19" s="585"/>
      <c r="ACX19" s="596"/>
      <c r="ACY19" s="596"/>
      <c r="ACZ19" s="596"/>
      <c r="ADA19" s="585"/>
      <c r="ADB19" s="596"/>
      <c r="ADC19" s="596"/>
      <c r="ADD19" s="596"/>
      <c r="ADE19" s="596"/>
      <c r="ADF19" s="585"/>
      <c r="ADG19" s="596"/>
      <c r="ADH19" s="596"/>
      <c r="ADI19" s="596"/>
      <c r="ADJ19" s="596"/>
      <c r="ADK19" s="585"/>
      <c r="ADL19" s="596"/>
      <c r="ADM19" s="596"/>
      <c r="ADN19" s="596"/>
      <c r="ADO19" s="596"/>
      <c r="ADP19" s="585"/>
      <c r="ADQ19" s="596"/>
      <c r="ADR19" s="596"/>
      <c r="ADS19" s="596"/>
      <c r="ADT19" s="596"/>
      <c r="ADU19" s="585"/>
      <c r="ADV19" s="596"/>
      <c r="ADW19" s="596"/>
      <c r="ADX19" s="596"/>
      <c r="ADY19" s="585"/>
      <c r="ADZ19" s="596"/>
      <c r="AEA19" s="596"/>
      <c r="AEB19" s="596"/>
      <c r="AEC19" s="596"/>
      <c r="AED19" s="585"/>
      <c r="AEE19" s="596"/>
      <c r="AEF19" s="596"/>
      <c r="AEG19" s="596"/>
      <c r="AEH19" s="596"/>
      <c r="AEI19" s="596"/>
      <c r="AEJ19" s="605"/>
      <c r="AEK19" s="605"/>
      <c r="AEL19" s="605"/>
      <c r="AEM19" s="605"/>
      <c r="AEN19" s="585"/>
      <c r="AEO19" s="596"/>
      <c r="AEP19" s="596"/>
      <c r="AEQ19" s="596"/>
      <c r="AER19" s="596"/>
      <c r="AES19" s="585"/>
      <c r="AET19" s="596"/>
      <c r="AEU19" s="596"/>
      <c r="AEV19" s="596"/>
      <c r="AEW19" s="596"/>
      <c r="AEX19" s="585"/>
      <c r="AEY19" s="596"/>
      <c r="AEZ19" s="596"/>
      <c r="AFA19" s="596"/>
      <c r="AFB19" s="596"/>
      <c r="AFC19" s="585"/>
      <c r="AFD19" s="596"/>
      <c r="AFE19" s="596"/>
      <c r="AFF19" s="596"/>
      <c r="AFG19" s="596"/>
      <c r="AFH19" s="596"/>
      <c r="AFI19" s="596"/>
      <c r="AFJ19" s="596"/>
      <c r="AFK19" s="596"/>
      <c r="AFL19" s="585"/>
      <c r="AFM19" s="596"/>
      <c r="AFN19" s="596"/>
      <c r="AFO19" s="596"/>
      <c r="AFP19" s="596"/>
      <c r="AFQ19" s="585"/>
      <c r="AFR19" s="596"/>
      <c r="AFS19" s="596"/>
      <c r="AFT19" s="596"/>
      <c r="AFU19" s="596"/>
      <c r="AFV19" s="585"/>
      <c r="AFW19" s="596"/>
      <c r="AFX19" s="596"/>
      <c r="AFY19" s="596"/>
      <c r="AFZ19" s="596"/>
      <c r="AGA19" s="585"/>
      <c r="AGB19" s="596"/>
      <c r="AGC19" s="596"/>
      <c r="AGD19" s="596"/>
      <c r="AGE19" s="596"/>
      <c r="AGF19" s="585"/>
      <c r="AGG19" s="596"/>
      <c r="AGH19" s="596"/>
      <c r="AGI19" s="596"/>
      <c r="AGJ19" s="585"/>
      <c r="AGK19" s="596"/>
      <c r="AGL19" s="596"/>
      <c r="AGM19" s="596"/>
      <c r="AGN19" s="596"/>
      <c r="AGO19" s="585"/>
      <c r="AGP19" s="596"/>
      <c r="AGQ19" s="596"/>
      <c r="AGR19" s="596"/>
      <c r="AGS19" s="596"/>
      <c r="AGT19" s="585"/>
      <c r="AGU19" s="596"/>
      <c r="AGV19" s="596"/>
      <c r="AGW19" s="596"/>
      <c r="AGX19" s="596"/>
      <c r="AGY19" s="585"/>
      <c r="AGZ19" s="596"/>
      <c r="AHA19" s="596"/>
      <c r="AHB19" s="596"/>
      <c r="AHC19" s="596"/>
      <c r="AHD19" s="585"/>
      <c r="AHE19" s="596"/>
      <c r="AHF19" s="596"/>
      <c r="AHG19" s="596"/>
      <c r="AHH19" s="596"/>
      <c r="AHI19" s="585"/>
      <c r="AHJ19" s="596"/>
      <c r="AHK19" s="596"/>
      <c r="AHL19" s="596"/>
      <c r="AHM19" s="596"/>
      <c r="AHN19" s="585"/>
      <c r="AHO19" s="596"/>
      <c r="AHP19" s="596"/>
      <c r="AHQ19" s="596"/>
      <c r="AHR19" s="585"/>
      <c r="AHS19" s="596"/>
      <c r="AHT19" s="596"/>
      <c r="AHU19" s="596"/>
      <c r="AHV19" s="585"/>
      <c r="AHW19" s="596"/>
      <c r="AHX19" s="596"/>
      <c r="AHY19" s="596"/>
      <c r="AHZ19" s="596"/>
      <c r="AIA19" s="585"/>
      <c r="AIB19" s="596"/>
      <c r="AIC19" s="596"/>
      <c r="AID19" s="596"/>
      <c r="AIE19" s="596"/>
      <c r="AIF19" s="596"/>
      <c r="AIG19" s="596"/>
      <c r="AIH19" s="596"/>
      <c r="AII19" s="596"/>
      <c r="AIJ19" s="596"/>
      <c r="AIK19" s="585"/>
      <c r="AIL19" s="596"/>
      <c r="AIM19" s="596"/>
      <c r="AIN19" s="596"/>
      <c r="AIO19" s="596"/>
      <c r="AIP19" s="585"/>
      <c r="AIQ19" s="596"/>
      <c r="AIR19" s="596"/>
      <c r="AIS19" s="596"/>
      <c r="AIT19" s="585"/>
      <c r="AIU19" s="596"/>
      <c r="AIV19" s="596"/>
      <c r="AIW19" s="596"/>
      <c r="AIX19" s="596"/>
      <c r="AIY19" s="585"/>
      <c r="AIZ19" s="596"/>
      <c r="AJA19" s="596"/>
      <c r="AJB19" s="596"/>
      <c r="AJC19" s="596"/>
      <c r="AJD19" s="585"/>
      <c r="AJE19" s="596"/>
      <c r="AJF19" s="596"/>
      <c r="AJG19" s="585"/>
      <c r="AJH19" s="596"/>
      <c r="AJI19" s="596"/>
      <c r="AJJ19" s="596"/>
      <c r="AJK19" s="596"/>
      <c r="AJL19" s="585"/>
      <c r="AJM19" s="596"/>
      <c r="AJN19" s="596"/>
      <c r="AJO19" s="596"/>
      <c r="AJP19" s="596"/>
      <c r="AJQ19" s="585"/>
      <c r="AJR19" s="596"/>
      <c r="AJS19" s="596"/>
      <c r="AJT19" s="596"/>
      <c r="AJU19" s="596"/>
      <c r="AJV19" s="585"/>
      <c r="AJW19" s="596"/>
      <c r="AJX19" s="596"/>
      <c r="AJY19" s="596"/>
      <c r="AJZ19" s="596"/>
      <c r="AKA19" s="585"/>
      <c r="AKB19" s="596"/>
      <c r="AKC19" s="596"/>
      <c r="AKD19" s="596"/>
      <c r="AKE19" s="596"/>
      <c r="AKF19" s="585"/>
      <c r="AKG19" s="596"/>
      <c r="AKH19" s="596"/>
      <c r="AKI19" s="596"/>
      <c r="AKJ19" s="596"/>
      <c r="AKK19" s="596"/>
      <c r="AKL19" s="596"/>
      <c r="AKM19" s="596"/>
      <c r="AKN19" s="596"/>
      <c r="AKO19" s="596"/>
      <c r="AKP19" s="585"/>
      <c r="AKQ19" s="596"/>
      <c r="AKR19" s="596"/>
      <c r="AKS19" s="596"/>
      <c r="AKT19" s="596"/>
      <c r="AKU19" s="585"/>
      <c r="AKV19" s="596"/>
      <c r="AKW19" s="596"/>
      <c r="AKX19" s="596"/>
      <c r="AKY19" s="596"/>
      <c r="AKZ19" s="585"/>
      <c r="ALA19" s="596"/>
      <c r="ALB19" s="596"/>
      <c r="ALC19" s="596"/>
      <c r="ALD19" s="596"/>
      <c r="ALE19" s="585"/>
      <c r="ALF19" s="596"/>
      <c r="ALG19" s="596"/>
      <c r="ALH19" s="596"/>
      <c r="ALI19" s="596"/>
      <c r="ALJ19" s="585"/>
      <c r="ALK19" s="596"/>
      <c r="ALL19" s="596"/>
      <c r="ALM19" s="596"/>
      <c r="ALN19" s="596"/>
      <c r="ALO19" s="596"/>
      <c r="ALP19" s="596"/>
      <c r="ALQ19" s="596"/>
      <c r="ALR19" s="596"/>
      <c r="ALS19" s="596"/>
      <c r="ALT19" s="585"/>
      <c r="ALU19" s="596"/>
      <c r="ALV19" s="596"/>
      <c r="ALW19" s="596"/>
      <c r="ALX19" s="596"/>
      <c r="ALY19" s="585"/>
      <c r="ALZ19" s="596"/>
      <c r="AMA19" s="596"/>
      <c r="AMB19" s="596"/>
      <c r="AMC19" s="585"/>
      <c r="AMD19" s="596"/>
      <c r="AME19" s="596"/>
      <c r="AMF19" s="585"/>
      <c r="AMG19" s="596"/>
      <c r="AMH19" s="596"/>
      <c r="AMI19" s="605"/>
      <c r="AMJ19" s="605"/>
    </row>
    <row r="20" spans="1:1050" s="114" customFormat="1" ht="15">
      <c r="A20" s="611" t="s">
        <v>475</v>
      </c>
      <c r="B20" s="582">
        <v>1.1964951679229063E-2</v>
      </c>
      <c r="C20" s="582">
        <v>-2.3064246165709901E-2</v>
      </c>
      <c r="D20" s="582">
        <v>-2.0326178230096748E-2</v>
      </c>
      <c r="E20" s="582">
        <v>-3.4405326830788563E-2</v>
      </c>
      <c r="F20" s="582">
        <v>-2.2080467876501308E-2</v>
      </c>
      <c r="G20" s="582">
        <v>-5.7171915897768932E-2</v>
      </c>
      <c r="H20" s="582">
        <v>-0.1373136657046059</v>
      </c>
      <c r="I20" s="582">
        <v>-9.0163697010100408E-2</v>
      </c>
      <c r="J20" s="582">
        <v>-9.4191624848845579E-2</v>
      </c>
      <c r="K20" s="582">
        <v>-2.9348006158313789E-2</v>
      </c>
      <c r="L20" s="582">
        <v>-0.10906337371695829</v>
      </c>
      <c r="M20" s="582">
        <v>1.2948358258197956E-3</v>
      </c>
      <c r="N20" s="582">
        <v>-4.4655198423590337E-2</v>
      </c>
      <c r="O20" s="582">
        <v>-2.7862123946629347E-2</v>
      </c>
      <c r="P20" s="582">
        <v>-2.3240294085754787E-2</v>
      </c>
      <c r="Q20" s="582">
        <v>-4.1586528246801091E-2</v>
      </c>
      <c r="R20" s="582">
        <v>-5.7536593314462925E-2</v>
      </c>
      <c r="S20" s="582">
        <v>-9.657789721158494E-3</v>
      </c>
      <c r="T20" s="582">
        <v>-8.619332646973589E-2</v>
      </c>
      <c r="U20" s="582">
        <v>1.2284910189763742E-4</v>
      </c>
      <c r="V20" s="582">
        <v>5.2789026315653853E-3</v>
      </c>
      <c r="W20" s="582">
        <v>-4.7890906499215458E-2</v>
      </c>
      <c r="X20" s="582">
        <v>-1.9265584309756667E-3</v>
      </c>
      <c r="Y20" s="582">
        <v>-1.6455991859788854E-2</v>
      </c>
      <c r="Z20" s="582">
        <v>-6.0758919270369693E-2</v>
      </c>
      <c r="AA20" s="582">
        <v>-7.8201098321370122E-2</v>
      </c>
      <c r="AB20" s="582">
        <v>-6.7174655761727986E-2</v>
      </c>
      <c r="AC20" s="582">
        <v>8.5426227557943157E-3</v>
      </c>
      <c r="AD20" s="582">
        <v>1.4717726500546924E-2</v>
      </c>
      <c r="AE20" s="582">
        <v>-0.10612648336952801</v>
      </c>
      <c r="AF20" s="582">
        <v>-1.2234587399441388E-2</v>
      </c>
      <c r="AG20" s="582">
        <v>-9.7375727434082737E-2</v>
      </c>
      <c r="AH20" s="582">
        <v>-7.6136407394122529E-2</v>
      </c>
      <c r="AI20" s="582">
        <v>-2.0389159120165812E-2</v>
      </c>
      <c r="AJ20" s="582">
        <v>-0.11305406859356726</v>
      </c>
      <c r="AK20" s="582">
        <v>6.468715941266856E-3</v>
      </c>
      <c r="AL20" s="582">
        <v>-8.8629362699821357E-4</v>
      </c>
      <c r="AM20" s="582">
        <v>-0.13644870719851376</v>
      </c>
      <c r="AN20" s="582">
        <v>-6.259218965964386E-2</v>
      </c>
      <c r="AO20" s="582">
        <v>3.1265952018510568E-2</v>
      </c>
      <c r="AP20" s="582">
        <v>-0.16985359646081022</v>
      </c>
      <c r="AQ20" s="582">
        <v>-5.1294755579320062E-2</v>
      </c>
      <c r="AR20" s="582">
        <v>-0.15766783907210813</v>
      </c>
      <c r="AS20" s="582">
        <v>-3.494120852029825E-3</v>
      </c>
      <c r="AT20" s="582">
        <v>-6.9826144517111555E-2</v>
      </c>
      <c r="AU20" s="582">
        <v>-9.7036318534693411E-2</v>
      </c>
      <c r="AV20" s="582">
        <v>-3.1414548301633705E-3</v>
      </c>
      <c r="AW20" s="582">
        <v>-5.8449086916418924E-2</v>
      </c>
      <c r="AX20" s="582">
        <v>2.6437127082950873E-2</v>
      </c>
      <c r="AY20" s="582">
        <v>-7.4335331936243421E-2</v>
      </c>
      <c r="AZ20" s="582">
        <v>-2.8768763057342883E-2</v>
      </c>
      <c r="BA20" s="582">
        <v>-8.439553938233324E-2</v>
      </c>
      <c r="BB20" s="582">
        <v>-5.5363614171492159E-2</v>
      </c>
      <c r="BC20" s="582">
        <v>-3.8867784310176456E-2</v>
      </c>
      <c r="BD20" s="582">
        <v>4.6338478572962583E-3</v>
      </c>
      <c r="BE20" s="582">
        <v>1.6419607109191325E-2</v>
      </c>
      <c r="BF20" s="582">
        <v>-6.5400840748032429E-2</v>
      </c>
      <c r="BG20" s="584">
        <v>-5.322780146413264E-2</v>
      </c>
      <c r="BH20" s="582">
        <v>4.2176092724059977E-3</v>
      </c>
      <c r="BI20" s="582">
        <v>2.558844866610066E-3</v>
      </c>
      <c r="BJ20" s="582">
        <v>-5.1543303723610823E-2</v>
      </c>
      <c r="BK20" s="584">
        <v>-0.14637407593807383</v>
      </c>
      <c r="BL20" s="582">
        <v>-3.1265241806184951E-2</v>
      </c>
      <c r="BM20" s="582">
        <v>-5.3457403017176608E-2</v>
      </c>
      <c r="BN20" s="584">
        <v>-4.997206418237421E-2</v>
      </c>
      <c r="BO20" s="587">
        <v>6.7054426188457583E-3</v>
      </c>
      <c r="BP20" s="587">
        <v>3.1714868629458826E-2</v>
      </c>
      <c r="BQ20" s="587">
        <v>-0.34970640116523499</v>
      </c>
      <c r="BR20" s="587">
        <v>-0.1527159135032703</v>
      </c>
      <c r="BS20" s="587">
        <v>-0.11174828194992614</v>
      </c>
      <c r="BT20" s="587">
        <v>-1.8251949614448315E-2</v>
      </c>
      <c r="BU20" s="582">
        <v>-0.10199428177024017</v>
      </c>
      <c r="BV20" s="582">
        <v>-0.40417722596006467</v>
      </c>
      <c r="BW20" s="582">
        <v>0.13988651608355807</v>
      </c>
      <c r="BX20" s="587">
        <v>-0.37312788565932853</v>
      </c>
      <c r="BY20" s="587">
        <v>7.6384117059569379E-2</v>
      </c>
      <c r="BZ20" s="590">
        <v>-0.20498456175835122</v>
      </c>
      <c r="CA20" s="590">
        <v>-5.9675148344842555E-2</v>
      </c>
      <c r="CB20" s="590"/>
      <c r="CC20" s="590"/>
      <c r="CD20" s="590"/>
      <c r="CE20" s="607"/>
      <c r="CF20" s="585"/>
      <c r="CG20" s="585"/>
      <c r="CH20" s="585"/>
      <c r="CI20" s="585"/>
      <c r="CJ20" s="588"/>
      <c r="CK20" s="585"/>
      <c r="CL20" s="585"/>
      <c r="CM20" s="585"/>
      <c r="CN20" s="585"/>
      <c r="CO20" s="588"/>
      <c r="CP20" s="585"/>
      <c r="CQ20" s="585"/>
      <c r="CR20" s="585"/>
      <c r="CS20" s="585"/>
      <c r="CT20" s="585"/>
      <c r="CU20" s="585"/>
      <c r="CV20" s="585"/>
      <c r="CW20" s="585"/>
      <c r="CX20" s="585"/>
      <c r="CY20" s="585"/>
      <c r="CZ20" s="585"/>
      <c r="DA20" s="585"/>
      <c r="DB20" s="585"/>
      <c r="DC20" s="585"/>
      <c r="DD20" s="585"/>
      <c r="DE20" s="585"/>
      <c r="DF20" s="585"/>
      <c r="DG20" s="596"/>
      <c r="DH20" s="596"/>
      <c r="DI20" s="596"/>
      <c r="DJ20" s="596"/>
      <c r="DK20" s="596"/>
      <c r="DL20" s="596"/>
      <c r="DM20" s="596"/>
      <c r="DN20" s="596"/>
      <c r="DO20" s="596"/>
      <c r="DP20" s="596"/>
      <c r="DQ20" s="596"/>
      <c r="DR20" s="596"/>
      <c r="DS20" s="596"/>
      <c r="DT20" s="596"/>
      <c r="DU20" s="596"/>
      <c r="DV20" s="596"/>
      <c r="DW20" s="596"/>
      <c r="DX20" s="596"/>
      <c r="DY20" s="596"/>
      <c r="DZ20" s="596"/>
      <c r="EA20" s="596"/>
      <c r="EB20" s="596"/>
      <c r="EC20" s="596"/>
      <c r="ED20" s="596"/>
      <c r="EE20" s="596"/>
      <c r="EF20" s="596"/>
      <c r="EG20" s="596"/>
      <c r="EH20" s="596"/>
      <c r="EI20" s="596"/>
      <c r="EJ20" s="596"/>
      <c r="EK20" s="596"/>
      <c r="EL20" s="596"/>
      <c r="EM20" s="596"/>
      <c r="EN20" s="596"/>
      <c r="EO20" s="596"/>
      <c r="EP20" s="596"/>
      <c r="EQ20" s="596"/>
      <c r="ER20" s="596"/>
      <c r="ES20" s="596"/>
      <c r="ET20" s="596"/>
      <c r="EU20" s="596"/>
      <c r="EV20" s="596"/>
      <c r="EW20" s="596"/>
      <c r="EX20" s="596"/>
      <c r="EY20" s="596"/>
      <c r="EZ20" s="596"/>
      <c r="FA20" s="596"/>
      <c r="FB20" s="596"/>
      <c r="FC20" s="596"/>
      <c r="FD20" s="596"/>
      <c r="FE20" s="596"/>
      <c r="FF20" s="596"/>
      <c r="FG20" s="596"/>
      <c r="FH20" s="596"/>
      <c r="FI20" s="596"/>
      <c r="FJ20" s="596"/>
      <c r="FK20" s="596"/>
      <c r="FL20" s="596"/>
      <c r="FM20" s="596"/>
      <c r="FN20" s="596"/>
      <c r="FO20" s="596"/>
      <c r="FP20" s="596"/>
      <c r="FQ20" s="596"/>
      <c r="FR20" s="596"/>
      <c r="FS20" s="596"/>
      <c r="FT20" s="596"/>
      <c r="FU20" s="596"/>
      <c r="FV20" s="596"/>
      <c r="FW20" s="596"/>
      <c r="FX20" s="596"/>
      <c r="FY20" s="596"/>
      <c r="FZ20" s="596"/>
      <c r="GA20" s="596"/>
      <c r="GB20" s="596"/>
      <c r="GC20" s="596"/>
      <c r="GD20" s="596"/>
      <c r="GE20" s="596"/>
      <c r="GF20" s="596"/>
      <c r="GG20" s="596"/>
      <c r="GH20" s="596"/>
      <c r="GI20" s="596"/>
      <c r="GJ20" s="596"/>
      <c r="GK20" s="596"/>
      <c r="GL20" s="596"/>
      <c r="GM20" s="596"/>
      <c r="GN20" s="596"/>
      <c r="GO20" s="596"/>
      <c r="GP20" s="596"/>
      <c r="GQ20" s="596"/>
      <c r="GR20" s="596"/>
      <c r="GS20" s="596"/>
      <c r="GT20" s="596"/>
      <c r="GU20" s="596"/>
      <c r="GV20" s="596"/>
      <c r="GW20" s="596"/>
      <c r="GX20" s="596"/>
      <c r="GY20" s="596"/>
      <c r="GZ20" s="596"/>
      <c r="HA20" s="596"/>
      <c r="HB20" s="596"/>
      <c r="HC20" s="596"/>
      <c r="HD20" s="596"/>
      <c r="HE20" s="596"/>
      <c r="HF20" s="596"/>
      <c r="HG20" s="596"/>
      <c r="HH20" s="596"/>
      <c r="HI20" s="596"/>
      <c r="HJ20" s="596"/>
      <c r="HK20" s="596"/>
      <c r="HL20" s="596"/>
      <c r="HM20" s="596"/>
      <c r="HN20" s="596"/>
      <c r="HO20" s="596"/>
      <c r="HP20" s="596"/>
      <c r="HQ20" s="596"/>
      <c r="HR20" s="596"/>
      <c r="HS20" s="596"/>
      <c r="HT20" s="596"/>
      <c r="HU20" s="596"/>
      <c r="HV20" s="596"/>
      <c r="HW20" s="596"/>
      <c r="HX20" s="596"/>
      <c r="HY20" s="596"/>
      <c r="HZ20" s="596"/>
      <c r="IA20" s="596"/>
      <c r="IB20" s="596"/>
      <c r="IC20" s="596"/>
      <c r="ID20" s="596"/>
      <c r="IE20" s="596"/>
      <c r="IF20" s="596"/>
      <c r="IG20" s="596"/>
      <c r="IH20" s="596"/>
      <c r="II20" s="596"/>
      <c r="IJ20" s="596"/>
      <c r="IK20" s="596"/>
      <c r="IL20" s="596"/>
      <c r="IM20" s="596"/>
      <c r="IN20" s="596"/>
      <c r="IO20" s="596"/>
      <c r="IP20" s="596"/>
      <c r="IQ20" s="596"/>
      <c r="IR20" s="596"/>
      <c r="IS20" s="596"/>
      <c r="IT20" s="596"/>
      <c r="IU20" s="596"/>
      <c r="IV20" s="596"/>
      <c r="IW20" s="596"/>
      <c r="IX20" s="596"/>
      <c r="IY20" s="596"/>
      <c r="IZ20" s="596"/>
      <c r="JA20" s="596"/>
      <c r="JB20" s="596"/>
      <c r="JC20" s="596"/>
      <c r="JD20" s="596"/>
      <c r="JE20" s="596"/>
      <c r="JF20" s="596"/>
      <c r="JG20" s="596"/>
      <c r="JH20" s="596"/>
      <c r="JI20" s="596"/>
      <c r="JJ20" s="596"/>
      <c r="JK20" s="596"/>
      <c r="JL20" s="596"/>
      <c r="JM20" s="596"/>
      <c r="JN20" s="596"/>
      <c r="JO20" s="596"/>
      <c r="JP20" s="596"/>
      <c r="JQ20" s="596"/>
      <c r="JR20" s="596"/>
      <c r="JS20" s="596"/>
      <c r="JT20" s="596"/>
      <c r="JU20" s="596"/>
      <c r="JV20" s="596"/>
      <c r="JW20" s="596"/>
      <c r="JX20" s="596"/>
      <c r="JY20" s="596"/>
      <c r="JZ20" s="596"/>
      <c r="KA20" s="596"/>
      <c r="KB20" s="596"/>
      <c r="KC20" s="596"/>
      <c r="KD20" s="596"/>
      <c r="KE20" s="596"/>
      <c r="KF20" s="596"/>
      <c r="KG20" s="596"/>
      <c r="KH20" s="596"/>
      <c r="KI20" s="596"/>
      <c r="KJ20" s="596"/>
      <c r="KK20" s="596"/>
      <c r="KL20" s="596"/>
      <c r="KM20" s="596"/>
      <c r="KN20" s="596"/>
      <c r="KO20" s="596"/>
      <c r="KP20" s="596"/>
      <c r="KQ20" s="596"/>
      <c r="KR20" s="596"/>
      <c r="KS20" s="596"/>
      <c r="KT20" s="596"/>
      <c r="KU20" s="596"/>
      <c r="KV20" s="596"/>
      <c r="KW20" s="596"/>
      <c r="KX20" s="596"/>
      <c r="KY20" s="596"/>
      <c r="KZ20" s="596"/>
      <c r="LA20" s="596"/>
      <c r="LB20" s="596"/>
      <c r="LC20" s="596"/>
      <c r="LD20" s="596"/>
      <c r="LE20" s="596"/>
      <c r="LF20" s="596"/>
      <c r="LG20" s="596"/>
      <c r="LH20" s="596"/>
      <c r="LI20" s="596"/>
      <c r="LJ20" s="596"/>
      <c r="LK20" s="596"/>
      <c r="LL20" s="596"/>
      <c r="LM20" s="596"/>
      <c r="LN20" s="596"/>
      <c r="LO20" s="596"/>
      <c r="LP20" s="596"/>
      <c r="LQ20" s="596"/>
      <c r="LR20" s="596"/>
      <c r="LS20" s="596"/>
      <c r="LT20" s="596"/>
      <c r="LU20" s="596"/>
      <c r="LV20" s="596"/>
      <c r="LW20" s="596"/>
      <c r="LX20" s="596"/>
      <c r="LY20" s="596"/>
      <c r="LZ20" s="596"/>
      <c r="MA20" s="596"/>
      <c r="MB20" s="596"/>
      <c r="MC20" s="596"/>
      <c r="MD20" s="596"/>
      <c r="ME20" s="596"/>
      <c r="MF20" s="596"/>
      <c r="MG20" s="596"/>
      <c r="MH20" s="596"/>
      <c r="MI20" s="596"/>
      <c r="MJ20" s="596"/>
      <c r="MK20" s="596"/>
      <c r="ML20" s="596"/>
      <c r="MM20" s="596"/>
      <c r="MN20" s="596"/>
      <c r="MO20" s="596"/>
      <c r="MP20" s="596"/>
      <c r="MQ20" s="596"/>
      <c r="MR20" s="596"/>
      <c r="MS20" s="585"/>
      <c r="MT20" s="605"/>
      <c r="MU20" s="596"/>
      <c r="MV20" s="596"/>
      <c r="MW20" s="585"/>
      <c r="MX20" s="605"/>
      <c r="MY20" s="596"/>
      <c r="MZ20" s="596"/>
      <c r="NA20" s="585"/>
      <c r="NB20" s="585"/>
      <c r="NC20" s="605"/>
      <c r="ND20" s="596"/>
      <c r="NE20" s="596"/>
      <c r="NF20" s="585"/>
      <c r="NG20" s="585"/>
      <c r="NH20" s="605"/>
      <c r="NI20" s="596"/>
      <c r="NJ20" s="596"/>
      <c r="NK20" s="585"/>
      <c r="NL20" s="585"/>
      <c r="NM20" s="605"/>
      <c r="NN20" s="596"/>
      <c r="NO20" s="596"/>
      <c r="NP20" s="585"/>
      <c r="NQ20" s="585"/>
      <c r="NR20" s="605"/>
      <c r="NS20" s="596"/>
      <c r="NT20" s="596"/>
      <c r="NU20" s="585"/>
      <c r="NV20" s="585"/>
      <c r="NW20" s="605"/>
      <c r="NX20" s="596"/>
      <c r="NY20" s="596"/>
      <c r="NZ20" s="585"/>
      <c r="OA20" s="585"/>
      <c r="OB20" s="605"/>
      <c r="OC20" s="596"/>
      <c r="OD20" s="596"/>
      <c r="OE20" s="596"/>
      <c r="OF20" s="596"/>
      <c r="OG20" s="596"/>
      <c r="OH20" s="596"/>
      <c r="OI20" s="596"/>
      <c r="OJ20" s="585"/>
      <c r="OK20" s="605"/>
      <c r="OL20" s="596"/>
      <c r="OM20" s="596"/>
      <c r="ON20" s="585"/>
      <c r="OO20" s="585"/>
      <c r="OP20" s="605"/>
      <c r="OQ20" s="596"/>
      <c r="OR20" s="596"/>
      <c r="OS20" s="585"/>
      <c r="OT20" s="585"/>
      <c r="OU20" s="605"/>
      <c r="OV20" s="596"/>
      <c r="OW20" s="596"/>
      <c r="OX20" s="585"/>
      <c r="OY20" s="605"/>
      <c r="OZ20" s="596"/>
      <c r="PA20" s="596"/>
      <c r="PB20" s="585"/>
      <c r="PC20" s="585"/>
      <c r="PD20" s="605"/>
      <c r="PE20" s="596"/>
      <c r="PF20" s="596"/>
      <c r="PG20" s="585"/>
      <c r="PH20" s="585"/>
      <c r="PI20" s="596"/>
      <c r="PJ20" s="596"/>
      <c r="PK20" s="585"/>
      <c r="PL20" s="585"/>
      <c r="PM20" s="596"/>
      <c r="PN20" s="596"/>
      <c r="PO20" s="585"/>
      <c r="PP20" s="585"/>
      <c r="PQ20" s="605"/>
      <c r="PR20" s="596"/>
      <c r="PS20" s="596"/>
      <c r="PT20" s="585"/>
      <c r="PU20" s="585"/>
      <c r="PV20" s="605"/>
      <c r="PW20" s="596"/>
      <c r="PX20" s="596"/>
      <c r="PY20" s="585"/>
      <c r="PZ20" s="585"/>
      <c r="QA20" s="605"/>
      <c r="QB20" s="596"/>
      <c r="QC20" s="596"/>
      <c r="QD20" s="585"/>
      <c r="QE20" s="585"/>
      <c r="QF20" s="596"/>
      <c r="QG20" s="596"/>
      <c r="QH20" s="585"/>
      <c r="QI20" s="585"/>
      <c r="QJ20" s="596"/>
      <c r="QK20" s="596"/>
      <c r="QL20" s="596"/>
      <c r="QM20" s="585"/>
      <c r="QN20" s="585"/>
      <c r="QO20" s="596"/>
      <c r="QP20" s="596"/>
      <c r="QQ20" s="596"/>
      <c r="QR20" s="585"/>
      <c r="QS20" s="585"/>
      <c r="QT20" s="596"/>
      <c r="QU20" s="596"/>
      <c r="QV20" s="596"/>
      <c r="QW20" s="585"/>
      <c r="QX20" s="585"/>
      <c r="QY20" s="596"/>
      <c r="QZ20" s="596"/>
      <c r="RA20" s="596"/>
      <c r="RB20" s="585"/>
      <c r="RC20" s="585"/>
      <c r="RD20" s="596"/>
      <c r="RE20" s="596"/>
      <c r="RF20" s="596"/>
      <c r="RG20" s="585"/>
      <c r="RH20" s="585"/>
      <c r="RI20" s="596"/>
      <c r="RJ20" s="596"/>
      <c r="RK20" s="596"/>
      <c r="RL20" s="585"/>
      <c r="RM20" s="585"/>
      <c r="RN20" s="596"/>
      <c r="RO20" s="596"/>
      <c r="RP20" s="596"/>
      <c r="RQ20" s="585"/>
      <c r="RR20" s="585"/>
      <c r="RS20" s="596"/>
      <c r="RT20" s="596"/>
      <c r="RU20" s="596"/>
      <c r="RV20" s="585"/>
      <c r="RW20" s="585"/>
      <c r="RX20" s="596"/>
      <c r="RY20" s="596"/>
      <c r="RZ20" s="596"/>
      <c r="SA20" s="585"/>
      <c r="SB20" s="585"/>
      <c r="SC20" s="596"/>
      <c r="SD20" s="596"/>
      <c r="SE20" s="596"/>
      <c r="SF20" s="585"/>
      <c r="SG20" s="585"/>
      <c r="SH20" s="596"/>
      <c r="SI20" s="596"/>
      <c r="SJ20" s="596"/>
      <c r="SK20" s="585"/>
      <c r="SL20" s="585"/>
      <c r="SM20" s="596"/>
      <c r="SN20" s="596"/>
      <c r="SO20" s="596"/>
      <c r="SP20" s="585"/>
      <c r="SQ20" s="596"/>
      <c r="SR20" s="596"/>
      <c r="SS20" s="596"/>
      <c r="ST20" s="585"/>
      <c r="SU20" s="585"/>
      <c r="SV20" s="596"/>
      <c r="SW20" s="596"/>
      <c r="SX20" s="596"/>
      <c r="SY20" s="585"/>
      <c r="SZ20" s="585"/>
      <c r="TA20" s="596"/>
      <c r="TB20" s="596"/>
      <c r="TC20" s="596"/>
      <c r="TD20" s="585"/>
      <c r="TE20" s="585"/>
      <c r="TF20" s="596"/>
      <c r="TG20" s="596"/>
      <c r="TH20" s="596"/>
      <c r="TI20" s="585"/>
      <c r="TJ20" s="585"/>
      <c r="TK20" s="596"/>
      <c r="TL20" s="596"/>
      <c r="TM20" s="596"/>
      <c r="TN20" s="585"/>
      <c r="TO20" s="585"/>
      <c r="TP20" s="596"/>
      <c r="TQ20" s="596"/>
      <c r="TR20" s="596"/>
      <c r="TS20" s="585"/>
      <c r="TT20" s="585"/>
      <c r="TU20" s="596"/>
      <c r="TV20" s="596"/>
      <c r="TW20" s="596"/>
      <c r="TX20" s="585"/>
      <c r="TY20" s="596"/>
      <c r="TZ20" s="596"/>
      <c r="UA20" s="596"/>
      <c r="UB20" s="585"/>
      <c r="UC20" s="585"/>
      <c r="UD20" s="596"/>
      <c r="UE20" s="596"/>
      <c r="UF20" s="596"/>
      <c r="UG20" s="585"/>
      <c r="UH20" s="585"/>
      <c r="UI20" s="596"/>
      <c r="UJ20" s="596"/>
      <c r="UK20" s="596"/>
      <c r="UL20" s="585"/>
      <c r="UM20" s="585"/>
      <c r="UN20" s="596"/>
      <c r="UO20" s="596"/>
      <c r="UP20" s="596"/>
      <c r="UQ20" s="585"/>
      <c r="UR20" s="585"/>
      <c r="US20" s="596"/>
      <c r="UT20" s="596"/>
      <c r="UU20" s="596"/>
      <c r="UV20" s="585"/>
      <c r="UW20" s="585"/>
      <c r="UX20" s="596"/>
      <c r="UY20" s="596"/>
      <c r="UZ20" s="596"/>
      <c r="VA20" s="585"/>
      <c r="VB20" s="596"/>
      <c r="VC20" s="596"/>
      <c r="VD20" s="596"/>
      <c r="VE20" s="585"/>
      <c r="VF20" s="585"/>
      <c r="VG20" s="596"/>
      <c r="VH20" s="596"/>
      <c r="VI20" s="596"/>
      <c r="VJ20" s="585"/>
      <c r="VK20" s="585"/>
      <c r="VL20" s="596"/>
      <c r="VM20" s="596"/>
      <c r="VN20" s="596"/>
      <c r="VO20" s="585"/>
      <c r="VP20" s="585"/>
      <c r="VQ20" s="596"/>
      <c r="VR20" s="596"/>
      <c r="VS20" s="596"/>
      <c r="VT20" s="585"/>
      <c r="VU20" s="596"/>
      <c r="VV20" s="596"/>
      <c r="VW20" s="596"/>
      <c r="VX20" s="585"/>
      <c r="VY20" s="585"/>
      <c r="VZ20" s="596"/>
      <c r="WA20" s="596"/>
      <c r="WB20" s="596"/>
      <c r="WC20" s="585"/>
      <c r="WD20" s="585"/>
      <c r="WE20" s="596"/>
      <c r="WF20" s="596"/>
      <c r="WG20" s="596"/>
      <c r="WH20" s="585"/>
      <c r="WI20" s="585"/>
      <c r="WJ20" s="596"/>
      <c r="WK20" s="596"/>
      <c r="WL20" s="596"/>
      <c r="WM20" s="585"/>
      <c r="WN20" s="585"/>
      <c r="WO20" s="596"/>
      <c r="WP20" s="596"/>
      <c r="WQ20" s="596"/>
      <c r="WR20" s="585"/>
      <c r="WS20" s="585"/>
      <c r="WT20" s="596"/>
      <c r="WU20" s="596"/>
      <c r="WV20" s="596"/>
      <c r="WW20" s="585"/>
      <c r="WX20" s="585"/>
      <c r="WY20" s="596"/>
      <c r="WZ20" s="596"/>
      <c r="XA20" s="596"/>
      <c r="XB20" s="585"/>
      <c r="XC20" s="585"/>
      <c r="XD20" s="596"/>
      <c r="XE20" s="596"/>
      <c r="XF20" s="596"/>
      <c r="XG20" s="585"/>
      <c r="XH20" s="585"/>
      <c r="XI20" s="596"/>
      <c r="XJ20" s="596"/>
      <c r="XK20" s="596"/>
      <c r="XL20" s="585"/>
      <c r="XM20" s="596"/>
      <c r="XN20" s="596"/>
      <c r="XO20" s="596"/>
      <c r="XP20" s="585"/>
      <c r="XQ20" s="596"/>
      <c r="XR20" s="596"/>
      <c r="XS20" s="596"/>
      <c r="XT20" s="596"/>
      <c r="XU20" s="596"/>
      <c r="XV20" s="585"/>
      <c r="XW20" s="596"/>
      <c r="XX20" s="596"/>
      <c r="XY20" s="596"/>
      <c r="XZ20" s="585"/>
      <c r="YA20" s="596"/>
      <c r="YB20" s="596"/>
      <c r="YC20" s="596"/>
      <c r="YD20" s="585"/>
      <c r="YE20" s="596"/>
      <c r="YF20" s="596"/>
      <c r="YG20" s="596"/>
      <c r="YH20" s="585"/>
      <c r="YI20" s="585"/>
      <c r="YJ20" s="596"/>
      <c r="YK20" s="596"/>
      <c r="YL20" s="596"/>
      <c r="YM20" s="585"/>
      <c r="YN20" s="585"/>
      <c r="YO20" s="596"/>
      <c r="YP20" s="596"/>
      <c r="YQ20" s="596"/>
      <c r="YR20" s="585"/>
      <c r="YS20" s="585"/>
      <c r="YT20" s="596"/>
      <c r="YU20" s="596"/>
      <c r="YV20" s="585"/>
      <c r="YW20" s="585"/>
      <c r="YX20" s="596"/>
      <c r="YY20" s="596"/>
      <c r="YZ20" s="596"/>
      <c r="ZA20" s="585"/>
      <c r="ZB20" s="585"/>
      <c r="ZC20" s="596"/>
      <c r="ZD20" s="596"/>
      <c r="ZE20" s="596"/>
      <c r="ZF20" s="585"/>
      <c r="ZG20" s="585"/>
      <c r="ZH20" s="596"/>
      <c r="ZI20" s="596"/>
      <c r="ZJ20" s="585"/>
      <c r="ZK20" s="585"/>
      <c r="ZL20" s="596"/>
      <c r="ZM20" s="596"/>
      <c r="ZN20" s="596"/>
      <c r="ZO20" s="585"/>
      <c r="ZP20" s="585"/>
      <c r="ZQ20" s="596"/>
      <c r="ZR20" s="596"/>
      <c r="ZS20" s="596"/>
      <c r="ZT20" s="585"/>
      <c r="ZU20" s="585"/>
      <c r="ZV20" s="596"/>
      <c r="ZW20" s="596"/>
      <c r="ZX20" s="596"/>
      <c r="ZY20" s="585"/>
      <c r="ZZ20" s="585"/>
      <c r="AAA20" s="596"/>
      <c r="AAB20" s="596"/>
      <c r="AAC20" s="596"/>
      <c r="AAD20" s="585"/>
      <c r="AAE20" s="585"/>
      <c r="AAF20" s="596"/>
      <c r="AAG20" s="596"/>
      <c r="AAH20" s="596"/>
      <c r="AAI20" s="585"/>
      <c r="AAJ20" s="585"/>
      <c r="AAK20" s="596"/>
      <c r="AAL20" s="596"/>
      <c r="AAM20" s="596"/>
      <c r="AAN20" s="585"/>
      <c r="AAO20" s="585"/>
      <c r="AAP20" s="585"/>
      <c r="AAQ20" s="596"/>
      <c r="AAR20" s="596"/>
      <c r="AAS20" s="596"/>
      <c r="AAT20" s="585"/>
      <c r="AAU20" s="585"/>
      <c r="AAV20" s="596"/>
      <c r="AAW20" s="596"/>
      <c r="AAX20" s="596"/>
      <c r="AAY20" s="585"/>
      <c r="AAZ20" s="585"/>
      <c r="ABA20" s="596"/>
      <c r="ABB20" s="596"/>
      <c r="ABC20" s="596"/>
      <c r="ABD20" s="585"/>
      <c r="ABE20" s="585"/>
      <c r="ABF20" s="596"/>
      <c r="ABG20" s="596"/>
      <c r="ABH20" s="596"/>
      <c r="ABI20" s="585"/>
      <c r="ABJ20" s="596"/>
      <c r="ABK20" s="596"/>
      <c r="ABL20" s="596"/>
      <c r="ABM20" s="585"/>
      <c r="ABN20" s="585"/>
      <c r="ABO20" s="596"/>
      <c r="ABP20" s="596"/>
      <c r="ABQ20" s="596"/>
      <c r="ABR20" s="585"/>
      <c r="ABS20" s="585"/>
      <c r="ABT20" s="596"/>
      <c r="ABU20" s="596"/>
      <c r="ABV20" s="596"/>
      <c r="ABW20" s="585"/>
      <c r="ABX20" s="585"/>
      <c r="ABY20" s="596"/>
      <c r="ABZ20" s="596"/>
      <c r="ACA20" s="596"/>
      <c r="ACB20" s="585"/>
      <c r="ACC20" s="585"/>
      <c r="ACD20" s="596"/>
      <c r="ACE20" s="596"/>
      <c r="ACF20" s="596"/>
      <c r="ACG20" s="585"/>
      <c r="ACH20" s="585"/>
      <c r="ACI20" s="596"/>
      <c r="ACJ20" s="596"/>
      <c r="ACK20" s="596"/>
      <c r="ACL20" s="596"/>
      <c r="ACM20" s="596"/>
      <c r="ACN20" s="596"/>
      <c r="ACO20" s="596"/>
      <c r="ACP20" s="596"/>
      <c r="ACQ20" s="596"/>
      <c r="ACR20" s="585"/>
      <c r="ACS20" s="585"/>
      <c r="ACT20" s="585"/>
      <c r="ACU20" s="596"/>
      <c r="ACV20" s="596"/>
      <c r="ACW20" s="585"/>
      <c r="ACX20" s="596"/>
      <c r="ACY20" s="596"/>
      <c r="ACZ20" s="596"/>
      <c r="ADA20" s="585"/>
      <c r="ADB20" s="596"/>
      <c r="ADC20" s="596"/>
      <c r="ADD20" s="596"/>
      <c r="ADE20" s="596"/>
      <c r="ADF20" s="585"/>
      <c r="ADG20" s="596"/>
      <c r="ADH20" s="596"/>
      <c r="ADI20" s="596"/>
      <c r="ADJ20" s="596"/>
      <c r="ADK20" s="585"/>
      <c r="ADL20" s="596"/>
      <c r="ADM20" s="596"/>
      <c r="ADN20" s="596"/>
      <c r="ADO20" s="596"/>
      <c r="ADP20" s="585"/>
      <c r="ADQ20" s="596"/>
      <c r="ADR20" s="596"/>
      <c r="ADS20" s="596"/>
      <c r="ADT20" s="596"/>
      <c r="ADU20" s="585"/>
      <c r="ADV20" s="596"/>
      <c r="ADW20" s="596"/>
      <c r="ADX20" s="596"/>
      <c r="ADY20" s="585"/>
      <c r="ADZ20" s="596"/>
      <c r="AEA20" s="596"/>
      <c r="AEB20" s="596"/>
      <c r="AEC20" s="596"/>
      <c r="AED20" s="585"/>
      <c r="AEE20" s="596"/>
      <c r="AEF20" s="596"/>
      <c r="AEG20" s="596"/>
      <c r="AEH20" s="596"/>
      <c r="AEI20" s="596"/>
      <c r="AEJ20" s="605"/>
      <c r="AEK20" s="605"/>
      <c r="AEL20" s="605"/>
      <c r="AEM20" s="605"/>
      <c r="AEN20" s="585"/>
      <c r="AEO20" s="596"/>
      <c r="AEP20" s="596"/>
      <c r="AEQ20" s="596"/>
      <c r="AER20" s="596"/>
      <c r="AES20" s="585"/>
      <c r="AET20" s="596"/>
      <c r="AEU20" s="596"/>
      <c r="AEV20" s="596"/>
      <c r="AEW20" s="596"/>
      <c r="AEX20" s="585"/>
      <c r="AEY20" s="596"/>
      <c r="AEZ20" s="596"/>
      <c r="AFA20" s="596"/>
      <c r="AFB20" s="596"/>
      <c r="AFC20" s="585"/>
      <c r="AFD20" s="596"/>
      <c r="AFE20" s="596"/>
      <c r="AFF20" s="596"/>
      <c r="AFG20" s="596"/>
      <c r="AFH20" s="596"/>
      <c r="AFI20" s="596"/>
      <c r="AFJ20" s="596"/>
      <c r="AFK20" s="596"/>
      <c r="AFL20" s="585"/>
      <c r="AFM20" s="596"/>
      <c r="AFN20" s="596"/>
      <c r="AFO20" s="596"/>
      <c r="AFP20" s="596"/>
      <c r="AFQ20" s="585"/>
      <c r="AFR20" s="596"/>
      <c r="AFS20" s="596"/>
      <c r="AFT20" s="596"/>
      <c r="AFU20" s="596"/>
      <c r="AFV20" s="585"/>
      <c r="AFW20" s="596"/>
      <c r="AFX20" s="596"/>
      <c r="AFY20" s="596"/>
      <c r="AFZ20" s="596"/>
      <c r="AGA20" s="585"/>
      <c r="AGB20" s="596"/>
      <c r="AGC20" s="596"/>
      <c r="AGD20" s="596"/>
      <c r="AGE20" s="596"/>
      <c r="AGF20" s="585"/>
      <c r="AGG20" s="596"/>
      <c r="AGH20" s="596"/>
      <c r="AGI20" s="596"/>
      <c r="AGJ20" s="585"/>
      <c r="AGK20" s="596"/>
      <c r="AGL20" s="596"/>
      <c r="AGM20" s="596"/>
      <c r="AGN20" s="596"/>
      <c r="AGO20" s="585"/>
      <c r="AGP20" s="596"/>
      <c r="AGQ20" s="596"/>
      <c r="AGR20" s="596"/>
      <c r="AGS20" s="596"/>
      <c r="AGT20" s="585"/>
      <c r="AGU20" s="596"/>
      <c r="AGV20" s="596"/>
      <c r="AGW20" s="596"/>
      <c r="AGX20" s="596"/>
      <c r="AGY20" s="585"/>
      <c r="AGZ20" s="596"/>
      <c r="AHA20" s="596"/>
      <c r="AHB20" s="596"/>
      <c r="AHC20" s="596"/>
      <c r="AHD20" s="585"/>
      <c r="AHE20" s="596"/>
      <c r="AHF20" s="596"/>
      <c r="AHG20" s="596"/>
      <c r="AHH20" s="596"/>
      <c r="AHI20" s="585"/>
      <c r="AHJ20" s="596"/>
      <c r="AHK20" s="596"/>
      <c r="AHL20" s="596"/>
      <c r="AHM20" s="596"/>
      <c r="AHN20" s="585"/>
      <c r="AHO20" s="596"/>
      <c r="AHP20" s="596"/>
      <c r="AHQ20" s="596"/>
      <c r="AHR20" s="585"/>
      <c r="AHS20" s="596"/>
      <c r="AHT20" s="596"/>
      <c r="AHU20" s="596"/>
      <c r="AHV20" s="585"/>
      <c r="AHW20" s="596"/>
      <c r="AHX20" s="596"/>
      <c r="AHY20" s="596"/>
      <c r="AHZ20" s="596"/>
      <c r="AIA20" s="585"/>
      <c r="AIB20" s="596"/>
      <c r="AIC20" s="596"/>
      <c r="AID20" s="596"/>
      <c r="AIE20" s="596"/>
      <c r="AIF20" s="596"/>
      <c r="AIG20" s="596"/>
      <c r="AIH20" s="596"/>
      <c r="AII20" s="596"/>
      <c r="AIJ20" s="596"/>
      <c r="AIK20" s="585"/>
      <c r="AIL20" s="596"/>
      <c r="AIM20" s="596"/>
      <c r="AIN20" s="596"/>
      <c r="AIO20" s="596"/>
      <c r="AIP20" s="585"/>
      <c r="AIQ20" s="596"/>
      <c r="AIR20" s="596"/>
      <c r="AIS20" s="596"/>
      <c r="AIT20" s="585"/>
      <c r="AIU20" s="596"/>
      <c r="AIV20" s="596"/>
      <c r="AIW20" s="596"/>
      <c r="AIX20" s="596"/>
      <c r="AIY20" s="585"/>
      <c r="AIZ20" s="596"/>
      <c r="AJA20" s="596"/>
      <c r="AJB20" s="596"/>
      <c r="AJC20" s="596"/>
      <c r="AJD20" s="585"/>
      <c r="AJE20" s="596"/>
      <c r="AJF20" s="596"/>
      <c r="AJG20" s="585"/>
      <c r="AJH20" s="596"/>
      <c r="AJI20" s="596"/>
      <c r="AJJ20" s="596"/>
      <c r="AJK20" s="596"/>
      <c r="AJL20" s="585"/>
      <c r="AJM20" s="596"/>
      <c r="AJN20" s="596"/>
      <c r="AJO20" s="596"/>
      <c r="AJP20" s="596"/>
      <c r="AJQ20" s="585"/>
      <c r="AJR20" s="596"/>
      <c r="AJS20" s="596"/>
      <c r="AJT20" s="596"/>
      <c r="AJU20" s="596"/>
      <c r="AJV20" s="585"/>
      <c r="AJW20" s="596"/>
      <c r="AJX20" s="596"/>
      <c r="AJY20" s="596"/>
      <c r="AJZ20" s="596"/>
      <c r="AKA20" s="585"/>
      <c r="AKB20" s="596"/>
      <c r="AKC20" s="596"/>
      <c r="AKD20" s="596"/>
      <c r="AKE20" s="596"/>
      <c r="AKF20" s="585"/>
      <c r="AKG20" s="596"/>
      <c r="AKH20" s="596"/>
      <c r="AKI20" s="596"/>
      <c r="AKJ20" s="596"/>
      <c r="AKK20" s="596"/>
      <c r="AKL20" s="596"/>
      <c r="AKM20" s="596"/>
      <c r="AKN20" s="596"/>
      <c r="AKO20" s="596"/>
      <c r="AKP20" s="585"/>
      <c r="AKQ20" s="596"/>
      <c r="AKR20" s="596"/>
      <c r="AKS20" s="596"/>
      <c r="AKT20" s="596"/>
      <c r="AKU20" s="585"/>
      <c r="AKV20" s="596"/>
      <c r="AKW20" s="596"/>
      <c r="AKX20" s="596"/>
      <c r="AKY20" s="596"/>
      <c r="AKZ20" s="585"/>
      <c r="ALA20" s="596"/>
      <c r="ALB20" s="596"/>
      <c r="ALC20" s="596"/>
      <c r="ALD20" s="596"/>
      <c r="ALE20" s="585"/>
      <c r="ALF20" s="596"/>
      <c r="ALG20" s="596"/>
      <c r="ALH20" s="596"/>
      <c r="ALI20" s="596"/>
      <c r="ALJ20" s="585"/>
      <c r="ALK20" s="596"/>
      <c r="ALL20" s="596"/>
      <c r="ALM20" s="596"/>
      <c r="ALN20" s="596"/>
      <c r="ALO20" s="596"/>
      <c r="ALP20" s="596"/>
      <c r="ALQ20" s="596"/>
      <c r="ALR20" s="596"/>
      <c r="ALS20" s="596"/>
      <c r="ALT20" s="585"/>
      <c r="ALU20" s="596"/>
      <c r="ALV20" s="596"/>
      <c r="ALW20" s="596"/>
      <c r="ALX20" s="596"/>
      <c r="ALY20" s="585"/>
      <c r="ALZ20" s="596"/>
      <c r="AMA20" s="596"/>
      <c r="AMB20" s="596"/>
      <c r="AMC20" s="585"/>
      <c r="AMD20" s="596"/>
      <c r="AME20" s="596"/>
      <c r="AMF20" s="585"/>
      <c r="AMG20" s="596"/>
      <c r="AMH20" s="596"/>
      <c r="AMI20" s="605"/>
      <c r="AMJ20" s="605"/>
    </row>
    <row r="21" spans="1:1050" s="114" customFormat="1" ht="15">
      <c r="A21" s="611" t="s">
        <v>476</v>
      </c>
      <c r="B21" s="582">
        <v>0.22492709183821336</v>
      </c>
      <c r="C21" s="582">
        <v>9.5166885060359419E-2</v>
      </c>
      <c r="D21" s="582">
        <v>7.618563046215332E-2</v>
      </c>
      <c r="E21" s="582">
        <v>8.5981947052408247E-2</v>
      </c>
      <c r="F21" s="582">
        <v>0.11938073296107576</v>
      </c>
      <c r="G21" s="582">
        <v>0.16512163352680254</v>
      </c>
      <c r="H21" s="582">
        <v>0.15313571446847796</v>
      </c>
      <c r="I21" s="582">
        <v>0.12766311055023938</v>
      </c>
      <c r="J21" s="582">
        <v>0.15011650389201059</v>
      </c>
      <c r="K21" s="582">
        <v>0.1191088752796734</v>
      </c>
      <c r="L21" s="582">
        <v>0.14392637918745554</v>
      </c>
      <c r="M21" s="582">
        <v>0.13108703536260258</v>
      </c>
      <c r="N21" s="582">
        <v>7.1340104878079513E-2</v>
      </c>
      <c r="O21" s="582">
        <v>9.8024197952539249E-2</v>
      </c>
      <c r="P21" s="582">
        <v>8.1064225086674213E-2</v>
      </c>
      <c r="Q21" s="582">
        <v>0.11274274164749043</v>
      </c>
      <c r="R21" s="582">
        <v>0.15040082887335893</v>
      </c>
      <c r="S21" s="582">
        <v>0.10920036433425895</v>
      </c>
      <c r="T21" s="582">
        <v>0.10212727039656211</v>
      </c>
      <c r="U21" s="582">
        <v>0.10413854155633295</v>
      </c>
      <c r="V21" s="582">
        <v>8.0709614914889372E-2</v>
      </c>
      <c r="W21" s="582">
        <v>9.6310542368019725E-2</v>
      </c>
      <c r="X21" s="582">
        <v>8.1601048841524304E-2</v>
      </c>
      <c r="Y21" s="582">
        <v>0.14372844055860834</v>
      </c>
      <c r="Z21" s="582">
        <v>7.3036594503526509E-2</v>
      </c>
      <c r="AA21" s="582">
        <v>0.10285291927338558</v>
      </c>
      <c r="AB21" s="582">
        <v>7.9892654312203937E-2</v>
      </c>
      <c r="AC21" s="582">
        <v>6.4305300001966437E-2</v>
      </c>
      <c r="AD21" s="582">
        <v>0.10522341107983157</v>
      </c>
      <c r="AE21" s="582">
        <v>0.1990720656858852</v>
      </c>
      <c r="AF21" s="582">
        <v>4.7813999502594351E-2</v>
      </c>
      <c r="AG21" s="582">
        <v>0.20606749719091999</v>
      </c>
      <c r="AH21" s="582">
        <v>7.9074783166513174E-2</v>
      </c>
      <c r="AI21" s="582">
        <v>0.17029994613365396</v>
      </c>
      <c r="AJ21" s="582">
        <v>0.10537930636938331</v>
      </c>
      <c r="AK21" s="582">
        <v>0.10852034992452064</v>
      </c>
      <c r="AL21" s="582">
        <v>0.24931408669998634</v>
      </c>
      <c r="AM21" s="582">
        <v>0.10902240624648973</v>
      </c>
      <c r="AN21" s="582">
        <v>8.4411573288338482E-2</v>
      </c>
      <c r="AO21" s="582">
        <v>0.15776099720406389</v>
      </c>
      <c r="AP21" s="582">
        <v>0.14150096037479354</v>
      </c>
      <c r="AQ21" s="582">
        <v>0.20082716173591997</v>
      </c>
      <c r="AR21" s="582">
        <v>0.18171561096401112</v>
      </c>
      <c r="AS21" s="582">
        <v>0.10429687284042721</v>
      </c>
      <c r="AT21" s="582">
        <v>0.13349173696657646</v>
      </c>
      <c r="AU21" s="582">
        <v>0.28672978994366449</v>
      </c>
      <c r="AV21" s="582">
        <v>0.10268405072836639</v>
      </c>
      <c r="AW21" s="582">
        <v>0.10073860490422826</v>
      </c>
      <c r="AX21" s="582">
        <v>8.2700660009041638E-2</v>
      </c>
      <c r="AY21" s="582">
        <v>0.16715262979628331</v>
      </c>
      <c r="AZ21" s="582">
        <v>7.8790398953365703E-2</v>
      </c>
      <c r="BA21" s="582">
        <v>0.13180129935815565</v>
      </c>
      <c r="BB21" s="582">
        <v>0.12440161855235621</v>
      </c>
      <c r="BC21" s="582">
        <v>8.9288246257975268E-2</v>
      </c>
      <c r="BD21" s="582">
        <v>7.6550737038963312E-2</v>
      </c>
      <c r="BE21" s="582">
        <v>8.4839152697046227E-2</v>
      </c>
      <c r="BF21" s="582">
        <v>0.28014431941346207</v>
      </c>
      <c r="BG21" s="584">
        <v>8.9482350792814525E-2</v>
      </c>
      <c r="BH21" s="582">
        <v>5.6274750114891914E-2</v>
      </c>
      <c r="BI21" s="582">
        <v>0.2630831375529008</v>
      </c>
      <c r="BJ21" s="582">
        <v>0.10143397834885048</v>
      </c>
      <c r="BK21" s="584">
        <v>0.15729618298925629</v>
      </c>
      <c r="BL21" s="582">
        <v>0.14958076463384318</v>
      </c>
      <c r="BM21" s="582">
        <v>0.14323495621428073</v>
      </c>
      <c r="BN21" s="584">
        <v>0.1207420947504938</v>
      </c>
      <c r="BO21" s="587">
        <v>6.1607650480134168E-2</v>
      </c>
      <c r="BP21" s="587">
        <v>0.26486123009347851</v>
      </c>
      <c r="BQ21" s="587">
        <v>0.30994798469885509</v>
      </c>
      <c r="BR21" s="587">
        <v>8.9300768843008083E-2</v>
      </c>
      <c r="BS21" s="587">
        <v>0.17790470724626106</v>
      </c>
      <c r="BT21" s="587">
        <v>0.40711573732637885</v>
      </c>
      <c r="BU21" s="582">
        <v>0.66594289635562398</v>
      </c>
      <c r="BV21" s="582">
        <v>0.99463279563312668</v>
      </c>
      <c r="BW21" s="582">
        <v>0.33748261773719657</v>
      </c>
      <c r="BX21" s="587">
        <v>0.79525427453571718</v>
      </c>
      <c r="BY21" s="587">
        <v>0.40405007369996992</v>
      </c>
      <c r="BZ21" s="590">
        <v>0.25189001342673167</v>
      </c>
      <c r="CA21" s="590">
        <v>0.42879597227516775</v>
      </c>
      <c r="CB21" s="590"/>
      <c r="CC21" s="590"/>
      <c r="CD21" s="588"/>
      <c r="CE21" s="585"/>
      <c r="CF21" s="585"/>
      <c r="CG21" s="585"/>
      <c r="CH21" s="585"/>
      <c r="CI21" s="588"/>
      <c r="CJ21" s="585"/>
      <c r="CK21" s="585"/>
      <c r="CL21" s="585"/>
      <c r="CM21" s="585"/>
      <c r="CN21" s="585"/>
      <c r="CO21" s="585"/>
      <c r="CP21" s="585"/>
      <c r="CQ21" s="585"/>
      <c r="CR21" s="585"/>
      <c r="CS21" s="585"/>
      <c r="CT21" s="585"/>
      <c r="CU21" s="585"/>
      <c r="CV21" s="585"/>
      <c r="CW21" s="585"/>
      <c r="CX21" s="585"/>
      <c r="CY21" s="585"/>
      <c r="CZ21" s="585"/>
      <c r="DA21" s="596"/>
      <c r="DB21" s="596"/>
      <c r="DC21" s="596"/>
      <c r="DD21" s="596"/>
      <c r="DE21" s="596"/>
      <c r="DF21" s="596"/>
      <c r="DG21" s="596"/>
      <c r="DH21" s="596"/>
      <c r="DI21" s="596"/>
      <c r="DJ21" s="596"/>
      <c r="DK21" s="596"/>
      <c r="DL21" s="596"/>
      <c r="DM21" s="596"/>
      <c r="DN21" s="596"/>
      <c r="DO21" s="596"/>
      <c r="DP21" s="596"/>
      <c r="DQ21" s="596"/>
      <c r="DR21" s="596"/>
      <c r="DS21" s="596"/>
      <c r="DT21" s="596"/>
      <c r="DU21" s="596"/>
      <c r="DV21" s="596"/>
      <c r="DW21" s="596"/>
      <c r="DX21" s="596"/>
      <c r="DY21" s="596"/>
      <c r="DZ21" s="596"/>
      <c r="EA21" s="596"/>
      <c r="EB21" s="596"/>
      <c r="EC21" s="596"/>
      <c r="ED21" s="596"/>
      <c r="EE21" s="596"/>
      <c r="EF21" s="596"/>
      <c r="EG21" s="596"/>
      <c r="EH21" s="596"/>
      <c r="EI21" s="596"/>
      <c r="EJ21" s="596"/>
      <c r="EK21" s="596"/>
      <c r="EL21" s="596"/>
      <c r="EM21" s="596"/>
      <c r="EN21" s="596"/>
      <c r="EO21" s="596"/>
      <c r="EP21" s="596"/>
      <c r="EQ21" s="596"/>
      <c r="ER21" s="596"/>
      <c r="ES21" s="596"/>
      <c r="ET21" s="596"/>
      <c r="EU21" s="596"/>
      <c r="EV21" s="596"/>
      <c r="EW21" s="596"/>
      <c r="EX21" s="596"/>
      <c r="EY21" s="596"/>
      <c r="EZ21" s="596"/>
      <c r="FA21" s="596"/>
      <c r="FB21" s="596"/>
      <c r="FC21" s="596"/>
      <c r="FD21" s="596"/>
      <c r="FE21" s="596"/>
      <c r="FF21" s="596"/>
      <c r="FG21" s="596"/>
      <c r="FH21" s="596"/>
      <c r="FI21" s="596"/>
      <c r="FJ21" s="596"/>
      <c r="FK21" s="596"/>
      <c r="FL21" s="596"/>
      <c r="FM21" s="596"/>
      <c r="FN21" s="596"/>
      <c r="FO21" s="596"/>
      <c r="FP21" s="596"/>
      <c r="FQ21" s="596"/>
      <c r="FR21" s="596"/>
      <c r="FS21" s="596"/>
      <c r="FT21" s="596"/>
      <c r="FU21" s="596"/>
      <c r="FV21" s="596"/>
      <c r="FW21" s="596"/>
      <c r="FX21" s="596"/>
      <c r="FY21" s="596"/>
      <c r="FZ21" s="596"/>
      <c r="GA21" s="596"/>
      <c r="GB21" s="596"/>
      <c r="GC21" s="596"/>
      <c r="GD21" s="596"/>
      <c r="GE21" s="596"/>
      <c r="GF21" s="596"/>
      <c r="GG21" s="596"/>
      <c r="GH21" s="596"/>
      <c r="GI21" s="596"/>
      <c r="GJ21" s="596"/>
      <c r="GK21" s="596"/>
      <c r="GL21" s="596"/>
      <c r="GM21" s="596"/>
      <c r="GN21" s="596"/>
      <c r="GO21" s="596"/>
      <c r="GP21" s="596"/>
      <c r="GQ21" s="596"/>
      <c r="GR21" s="596"/>
      <c r="GS21" s="596"/>
      <c r="GT21" s="596"/>
      <c r="GU21" s="596"/>
      <c r="GV21" s="596"/>
      <c r="GW21" s="596"/>
      <c r="GX21" s="596"/>
      <c r="GY21" s="596"/>
      <c r="GZ21" s="596"/>
      <c r="HA21" s="596"/>
      <c r="HB21" s="596"/>
      <c r="HC21" s="596"/>
      <c r="HD21" s="596"/>
      <c r="HE21" s="596"/>
      <c r="HF21" s="596"/>
      <c r="HG21" s="596"/>
      <c r="HH21" s="596"/>
      <c r="HI21" s="596"/>
      <c r="HJ21" s="596"/>
      <c r="HK21" s="596"/>
      <c r="HL21" s="596"/>
      <c r="HM21" s="596"/>
      <c r="HN21" s="596"/>
      <c r="HO21" s="596"/>
      <c r="HP21" s="596"/>
      <c r="HQ21" s="596"/>
      <c r="HR21" s="596"/>
      <c r="HS21" s="596"/>
      <c r="HT21" s="596"/>
      <c r="HU21" s="596"/>
      <c r="HV21" s="596"/>
      <c r="HW21" s="596"/>
      <c r="HX21" s="596"/>
      <c r="HY21" s="596"/>
      <c r="HZ21" s="596"/>
      <c r="IA21" s="596"/>
      <c r="IB21" s="596"/>
      <c r="IC21" s="596"/>
      <c r="ID21" s="596"/>
      <c r="IE21" s="596"/>
      <c r="IF21" s="596"/>
      <c r="IG21" s="596"/>
      <c r="IH21" s="596"/>
      <c r="II21" s="596"/>
      <c r="IJ21" s="596"/>
      <c r="IK21" s="596"/>
      <c r="IL21" s="596"/>
      <c r="IM21" s="596"/>
      <c r="IN21" s="596"/>
      <c r="IO21" s="596"/>
      <c r="IP21" s="596"/>
      <c r="IQ21" s="596"/>
      <c r="IR21" s="596"/>
      <c r="IS21" s="596"/>
      <c r="IT21" s="596"/>
      <c r="IU21" s="596"/>
      <c r="IV21" s="596"/>
      <c r="IW21" s="596"/>
      <c r="IX21" s="596"/>
      <c r="IY21" s="596"/>
      <c r="IZ21" s="596"/>
      <c r="JA21" s="596"/>
      <c r="JB21" s="596"/>
      <c r="JC21" s="596"/>
      <c r="JD21" s="596"/>
      <c r="JE21" s="596"/>
      <c r="JF21" s="596"/>
      <c r="JG21" s="596"/>
      <c r="JH21" s="596"/>
      <c r="JI21" s="596"/>
      <c r="JJ21" s="596"/>
      <c r="JK21" s="596"/>
      <c r="JL21" s="596"/>
      <c r="JM21" s="596"/>
      <c r="JN21" s="596"/>
      <c r="JO21" s="596"/>
      <c r="JP21" s="596"/>
      <c r="JQ21" s="596"/>
      <c r="JR21" s="596"/>
      <c r="JS21" s="596"/>
      <c r="JT21" s="596"/>
      <c r="JU21" s="596"/>
      <c r="JV21" s="596"/>
      <c r="JW21" s="596"/>
      <c r="JX21" s="596"/>
      <c r="JY21" s="596"/>
      <c r="JZ21" s="596"/>
      <c r="KA21" s="596"/>
      <c r="KB21" s="596"/>
      <c r="KC21" s="596"/>
      <c r="KD21" s="596"/>
      <c r="KE21" s="596"/>
      <c r="KF21" s="596"/>
      <c r="KG21" s="596"/>
      <c r="KH21" s="596"/>
      <c r="KI21" s="596"/>
      <c r="KJ21" s="596"/>
      <c r="KK21" s="596"/>
      <c r="KL21" s="596"/>
      <c r="KM21" s="596"/>
      <c r="KN21" s="596"/>
      <c r="KO21" s="596"/>
      <c r="KP21" s="596"/>
      <c r="KQ21" s="596"/>
      <c r="KR21" s="596"/>
      <c r="KS21" s="596"/>
      <c r="KT21" s="596"/>
      <c r="KU21" s="596"/>
      <c r="KV21" s="596"/>
      <c r="KW21" s="596"/>
      <c r="KX21" s="596"/>
      <c r="KY21" s="596"/>
      <c r="KZ21" s="596"/>
      <c r="LA21" s="596"/>
      <c r="LB21" s="596"/>
      <c r="LC21" s="596"/>
      <c r="LD21" s="596"/>
      <c r="LE21" s="596"/>
      <c r="LF21" s="596"/>
      <c r="LG21" s="596"/>
      <c r="LH21" s="596"/>
      <c r="LI21" s="596"/>
      <c r="LJ21" s="596"/>
      <c r="LK21" s="596"/>
      <c r="LL21" s="596"/>
      <c r="LM21" s="596"/>
      <c r="LN21" s="596"/>
      <c r="LO21" s="596"/>
      <c r="LP21" s="596"/>
      <c r="LQ21" s="596"/>
      <c r="LR21" s="596"/>
      <c r="LS21" s="596"/>
      <c r="LT21" s="596"/>
      <c r="LU21" s="596"/>
      <c r="LV21" s="596"/>
      <c r="LW21" s="596"/>
      <c r="LX21" s="596"/>
      <c r="LY21" s="596"/>
      <c r="LZ21" s="596"/>
      <c r="MA21" s="596"/>
      <c r="MB21" s="596"/>
      <c r="MC21" s="596"/>
      <c r="MD21" s="596"/>
      <c r="ME21" s="596"/>
      <c r="MF21" s="596"/>
      <c r="MG21" s="596"/>
      <c r="MH21" s="596"/>
      <c r="MI21" s="596"/>
      <c r="MJ21" s="596"/>
      <c r="MK21" s="596"/>
      <c r="ML21" s="596"/>
      <c r="MM21" s="585"/>
      <c r="MN21" s="605"/>
      <c r="MO21" s="596"/>
      <c r="MP21" s="596"/>
      <c r="MQ21" s="585"/>
      <c r="MR21" s="605"/>
      <c r="MS21" s="596"/>
      <c r="MT21" s="596"/>
      <c r="MU21" s="585"/>
      <c r="MV21" s="585"/>
      <c r="MW21" s="605"/>
      <c r="MX21" s="596"/>
      <c r="MY21" s="596"/>
      <c r="MZ21" s="585"/>
      <c r="NA21" s="585"/>
      <c r="NB21" s="605"/>
      <c r="NC21" s="596"/>
      <c r="ND21" s="596"/>
      <c r="NE21" s="585"/>
      <c r="NF21" s="585"/>
      <c r="NG21" s="605"/>
      <c r="NH21" s="596"/>
      <c r="NI21" s="596"/>
      <c r="NJ21" s="585"/>
      <c r="NK21" s="585"/>
      <c r="NL21" s="605"/>
      <c r="NM21" s="596"/>
      <c r="NN21" s="596"/>
      <c r="NO21" s="585"/>
      <c r="NP21" s="585"/>
      <c r="NQ21" s="605"/>
      <c r="NR21" s="596"/>
      <c r="NS21" s="596"/>
      <c r="NT21" s="585"/>
      <c r="NU21" s="585"/>
      <c r="NV21" s="605"/>
      <c r="NW21" s="596"/>
      <c r="NX21" s="596"/>
      <c r="NY21" s="596"/>
      <c r="NZ21" s="596"/>
      <c r="OA21" s="596"/>
      <c r="OB21" s="596"/>
      <c r="OC21" s="596"/>
      <c r="OD21" s="585"/>
      <c r="OE21" s="605"/>
      <c r="OF21" s="596"/>
      <c r="OG21" s="596"/>
      <c r="OH21" s="585"/>
      <c r="OI21" s="585"/>
      <c r="OJ21" s="605"/>
      <c r="OK21" s="596"/>
      <c r="OL21" s="596"/>
      <c r="OM21" s="585"/>
      <c r="ON21" s="585"/>
      <c r="OO21" s="605"/>
      <c r="OP21" s="596"/>
      <c r="OQ21" s="596"/>
      <c r="OR21" s="585"/>
      <c r="OS21" s="605"/>
      <c r="OT21" s="596"/>
      <c r="OU21" s="596"/>
      <c r="OV21" s="585"/>
      <c r="OW21" s="585"/>
      <c r="OX21" s="605"/>
      <c r="OY21" s="596"/>
      <c r="OZ21" s="596"/>
      <c r="PA21" s="585"/>
      <c r="PB21" s="585"/>
      <c r="PC21" s="596"/>
      <c r="PD21" s="596"/>
      <c r="PE21" s="585"/>
      <c r="PF21" s="585"/>
      <c r="PG21" s="596"/>
      <c r="PH21" s="596"/>
      <c r="PI21" s="585"/>
      <c r="PJ21" s="585"/>
      <c r="PK21" s="605"/>
      <c r="PL21" s="596"/>
      <c r="PM21" s="596"/>
      <c r="PN21" s="585"/>
      <c r="PO21" s="585"/>
      <c r="PP21" s="605"/>
      <c r="PQ21" s="596"/>
      <c r="PR21" s="596"/>
      <c r="PS21" s="585"/>
      <c r="PT21" s="585"/>
      <c r="PU21" s="605"/>
      <c r="PV21" s="596"/>
      <c r="PW21" s="596"/>
      <c r="PX21" s="585"/>
      <c r="PY21" s="585"/>
      <c r="PZ21" s="596"/>
      <c r="QA21" s="596"/>
      <c r="QB21" s="585"/>
      <c r="QC21" s="585"/>
      <c r="QD21" s="596"/>
      <c r="QE21" s="596"/>
      <c r="QF21" s="596"/>
      <c r="QG21" s="585"/>
      <c r="QH21" s="585"/>
      <c r="QI21" s="596"/>
      <c r="QJ21" s="596"/>
      <c r="QK21" s="596"/>
      <c r="QL21" s="585"/>
      <c r="QM21" s="585"/>
      <c r="QN21" s="596"/>
      <c r="QO21" s="596"/>
      <c r="QP21" s="596"/>
      <c r="QQ21" s="585"/>
      <c r="QR21" s="585"/>
      <c r="QS21" s="596"/>
      <c r="QT21" s="596"/>
      <c r="QU21" s="596"/>
      <c r="QV21" s="585"/>
      <c r="QW21" s="585"/>
      <c r="QX21" s="596"/>
      <c r="QY21" s="596"/>
      <c r="QZ21" s="596"/>
      <c r="RA21" s="585"/>
      <c r="RB21" s="585"/>
      <c r="RC21" s="596"/>
      <c r="RD21" s="596"/>
      <c r="RE21" s="596"/>
      <c r="RF21" s="585"/>
      <c r="RG21" s="585"/>
      <c r="RH21" s="596"/>
      <c r="RI21" s="596"/>
      <c r="RJ21" s="596"/>
      <c r="RK21" s="585"/>
      <c r="RL21" s="585"/>
      <c r="RM21" s="596"/>
      <c r="RN21" s="596"/>
      <c r="RO21" s="596"/>
      <c r="RP21" s="585"/>
      <c r="RQ21" s="585"/>
      <c r="RR21" s="596"/>
      <c r="RS21" s="596"/>
      <c r="RT21" s="596"/>
      <c r="RU21" s="585"/>
      <c r="RV21" s="585"/>
      <c r="RW21" s="596"/>
      <c r="RX21" s="596"/>
      <c r="RY21" s="596"/>
      <c r="RZ21" s="585"/>
      <c r="SA21" s="585"/>
      <c r="SB21" s="596"/>
      <c r="SC21" s="596"/>
      <c r="SD21" s="596"/>
      <c r="SE21" s="585"/>
      <c r="SF21" s="585"/>
      <c r="SG21" s="596"/>
      <c r="SH21" s="596"/>
      <c r="SI21" s="596"/>
      <c r="SJ21" s="585"/>
      <c r="SK21" s="596"/>
      <c r="SL21" s="596"/>
      <c r="SM21" s="596"/>
      <c r="SN21" s="585"/>
      <c r="SO21" s="585"/>
      <c r="SP21" s="596"/>
      <c r="SQ21" s="596"/>
      <c r="SR21" s="596"/>
      <c r="SS21" s="585"/>
      <c r="ST21" s="585"/>
      <c r="SU21" s="596"/>
      <c r="SV21" s="596"/>
      <c r="SW21" s="596"/>
      <c r="SX21" s="585"/>
      <c r="SY21" s="585"/>
      <c r="SZ21" s="596"/>
      <c r="TA21" s="596"/>
      <c r="TB21" s="596"/>
      <c r="TC21" s="585"/>
      <c r="TD21" s="585"/>
      <c r="TE21" s="596"/>
      <c r="TF21" s="596"/>
      <c r="TG21" s="596"/>
      <c r="TH21" s="585"/>
      <c r="TI21" s="585"/>
      <c r="TJ21" s="596"/>
      <c r="TK21" s="596"/>
      <c r="TL21" s="596"/>
      <c r="TM21" s="585"/>
      <c r="TN21" s="585"/>
      <c r="TO21" s="596"/>
      <c r="TP21" s="596"/>
      <c r="TQ21" s="596"/>
      <c r="TR21" s="585"/>
      <c r="TS21" s="596"/>
      <c r="TT21" s="596"/>
      <c r="TU21" s="596"/>
      <c r="TV21" s="585"/>
      <c r="TW21" s="585"/>
      <c r="TX21" s="596"/>
      <c r="TY21" s="596"/>
      <c r="TZ21" s="596"/>
      <c r="UA21" s="585"/>
      <c r="UB21" s="585"/>
      <c r="UC21" s="596"/>
      <c r="UD21" s="596"/>
      <c r="UE21" s="596"/>
      <c r="UF21" s="585"/>
      <c r="UG21" s="585"/>
      <c r="UH21" s="596"/>
      <c r="UI21" s="596"/>
      <c r="UJ21" s="596"/>
      <c r="UK21" s="585"/>
      <c r="UL21" s="585"/>
      <c r="UM21" s="596"/>
      <c r="UN21" s="596"/>
      <c r="UO21" s="596"/>
      <c r="UP21" s="585"/>
      <c r="UQ21" s="585"/>
      <c r="UR21" s="596"/>
      <c r="US21" s="596"/>
      <c r="UT21" s="596"/>
      <c r="UU21" s="585"/>
      <c r="UV21" s="596"/>
      <c r="UW21" s="596"/>
      <c r="UX21" s="596"/>
      <c r="UY21" s="585"/>
      <c r="UZ21" s="585"/>
      <c r="VA21" s="596"/>
      <c r="VB21" s="596"/>
      <c r="VC21" s="596"/>
      <c r="VD21" s="585"/>
      <c r="VE21" s="585"/>
      <c r="VF21" s="596"/>
      <c r="VG21" s="596"/>
      <c r="VH21" s="596"/>
      <c r="VI21" s="585"/>
      <c r="VJ21" s="585"/>
      <c r="VK21" s="596"/>
      <c r="VL21" s="596"/>
      <c r="VM21" s="596"/>
      <c r="VN21" s="585"/>
      <c r="VO21" s="596"/>
      <c r="VP21" s="596"/>
      <c r="VQ21" s="596"/>
      <c r="VR21" s="585"/>
      <c r="VS21" s="585"/>
      <c r="VT21" s="596"/>
      <c r="VU21" s="596"/>
      <c r="VV21" s="596"/>
      <c r="VW21" s="585"/>
      <c r="VX21" s="585"/>
      <c r="VY21" s="596"/>
      <c r="VZ21" s="596"/>
      <c r="WA21" s="596"/>
      <c r="WB21" s="585"/>
      <c r="WC21" s="585"/>
      <c r="WD21" s="596"/>
      <c r="WE21" s="596"/>
      <c r="WF21" s="596"/>
      <c r="WG21" s="585"/>
      <c r="WH21" s="585"/>
      <c r="WI21" s="596"/>
      <c r="WJ21" s="596"/>
      <c r="WK21" s="596"/>
      <c r="WL21" s="585"/>
      <c r="WM21" s="585"/>
      <c r="WN21" s="596"/>
      <c r="WO21" s="596"/>
      <c r="WP21" s="596"/>
      <c r="WQ21" s="585"/>
      <c r="WR21" s="585"/>
      <c r="WS21" s="596"/>
      <c r="WT21" s="596"/>
      <c r="WU21" s="596"/>
      <c r="WV21" s="585"/>
      <c r="WW21" s="585"/>
      <c r="WX21" s="596"/>
      <c r="WY21" s="596"/>
      <c r="WZ21" s="596"/>
      <c r="XA21" s="585"/>
      <c r="XB21" s="585"/>
      <c r="XC21" s="596"/>
      <c r="XD21" s="596"/>
      <c r="XE21" s="596"/>
      <c r="XF21" s="585"/>
      <c r="XG21" s="596"/>
      <c r="XH21" s="596"/>
      <c r="XI21" s="596"/>
      <c r="XJ21" s="585"/>
      <c r="XK21" s="596"/>
      <c r="XL21" s="596"/>
      <c r="XM21" s="596"/>
      <c r="XN21" s="596"/>
      <c r="XO21" s="596"/>
      <c r="XP21" s="585"/>
      <c r="XQ21" s="596"/>
      <c r="XR21" s="596"/>
      <c r="XS21" s="596"/>
      <c r="XT21" s="585"/>
      <c r="XU21" s="596"/>
      <c r="XV21" s="596"/>
      <c r="XW21" s="596"/>
      <c r="XX21" s="585"/>
      <c r="XY21" s="596"/>
      <c r="XZ21" s="596"/>
      <c r="YA21" s="596"/>
      <c r="YB21" s="585"/>
      <c r="YC21" s="585"/>
      <c r="YD21" s="596"/>
      <c r="YE21" s="596"/>
      <c r="YF21" s="596"/>
      <c r="YG21" s="585"/>
      <c r="YH21" s="585"/>
      <c r="YI21" s="596"/>
      <c r="YJ21" s="596"/>
      <c r="YK21" s="596"/>
      <c r="YL21" s="585"/>
      <c r="YM21" s="585"/>
      <c r="YN21" s="596"/>
      <c r="YO21" s="596"/>
      <c r="YP21" s="585"/>
      <c r="YQ21" s="585"/>
      <c r="YR21" s="596"/>
      <c r="YS21" s="596"/>
      <c r="YT21" s="596"/>
      <c r="YU21" s="585"/>
      <c r="YV21" s="585"/>
      <c r="YW21" s="596"/>
      <c r="YX21" s="596"/>
      <c r="YY21" s="596"/>
      <c r="YZ21" s="585"/>
      <c r="ZA21" s="585"/>
      <c r="ZB21" s="596"/>
      <c r="ZC21" s="596"/>
      <c r="ZD21" s="585"/>
      <c r="ZE21" s="585"/>
      <c r="ZF21" s="596"/>
      <c r="ZG21" s="596"/>
      <c r="ZH21" s="596"/>
      <c r="ZI21" s="585"/>
      <c r="ZJ21" s="585"/>
      <c r="ZK21" s="596"/>
      <c r="ZL21" s="596"/>
      <c r="ZM21" s="596"/>
      <c r="ZN21" s="585"/>
      <c r="ZO21" s="585"/>
      <c r="ZP21" s="596"/>
      <c r="ZQ21" s="596"/>
      <c r="ZR21" s="596"/>
      <c r="ZS21" s="585"/>
      <c r="ZT21" s="585"/>
      <c r="ZU21" s="596"/>
      <c r="ZV21" s="596"/>
      <c r="ZW21" s="596"/>
      <c r="ZX21" s="585"/>
      <c r="ZY21" s="585"/>
      <c r="ZZ21" s="596"/>
      <c r="AAA21" s="596"/>
      <c r="AAB21" s="596"/>
      <c r="AAC21" s="585"/>
      <c r="AAD21" s="585"/>
      <c r="AAE21" s="596"/>
      <c r="AAF21" s="596"/>
      <c r="AAG21" s="596"/>
      <c r="AAH21" s="585"/>
      <c r="AAI21" s="585"/>
      <c r="AAJ21" s="585"/>
      <c r="AAK21" s="596"/>
      <c r="AAL21" s="596"/>
      <c r="AAM21" s="596"/>
      <c r="AAN21" s="585"/>
      <c r="AAO21" s="585"/>
      <c r="AAP21" s="596"/>
      <c r="AAQ21" s="596"/>
      <c r="AAR21" s="596"/>
      <c r="AAS21" s="585"/>
      <c r="AAT21" s="585"/>
      <c r="AAU21" s="596"/>
      <c r="AAV21" s="596"/>
      <c r="AAW21" s="596"/>
      <c r="AAX21" s="585"/>
      <c r="AAY21" s="585"/>
      <c r="AAZ21" s="596"/>
      <c r="ABA21" s="596"/>
      <c r="ABB21" s="596"/>
      <c r="ABC21" s="585"/>
      <c r="ABD21" s="596"/>
      <c r="ABE21" s="596"/>
      <c r="ABF21" s="596"/>
      <c r="ABG21" s="585"/>
      <c r="ABH21" s="585"/>
      <c r="ABI21" s="596"/>
      <c r="ABJ21" s="596"/>
      <c r="ABK21" s="596"/>
      <c r="ABL21" s="585"/>
      <c r="ABM21" s="585"/>
      <c r="ABN21" s="596"/>
      <c r="ABO21" s="596"/>
      <c r="ABP21" s="596"/>
      <c r="ABQ21" s="585"/>
      <c r="ABR21" s="585"/>
      <c r="ABS21" s="596"/>
      <c r="ABT21" s="596"/>
      <c r="ABU21" s="596"/>
      <c r="ABV21" s="585"/>
      <c r="ABW21" s="585"/>
      <c r="ABX21" s="596"/>
      <c r="ABY21" s="596"/>
      <c r="ABZ21" s="596"/>
      <c r="ACA21" s="585"/>
      <c r="ACB21" s="585"/>
      <c r="ACC21" s="596"/>
      <c r="ACD21" s="596"/>
      <c r="ACE21" s="596"/>
      <c r="ACF21" s="596"/>
      <c r="ACG21" s="596"/>
      <c r="ACH21" s="596"/>
      <c r="ACI21" s="596"/>
      <c r="ACJ21" s="596"/>
      <c r="ACK21" s="596"/>
      <c r="ACL21" s="585"/>
      <c r="ACM21" s="585"/>
      <c r="ACN21" s="585"/>
      <c r="ACO21" s="596"/>
      <c r="ACP21" s="596"/>
      <c r="ACQ21" s="585"/>
      <c r="ACR21" s="596"/>
      <c r="ACS21" s="596"/>
      <c r="ACT21" s="596"/>
      <c r="ACU21" s="585"/>
      <c r="ACV21" s="596"/>
      <c r="ACW21" s="596"/>
      <c r="ACX21" s="596"/>
      <c r="ACY21" s="596"/>
      <c r="ACZ21" s="585"/>
      <c r="ADA21" s="596"/>
      <c r="ADB21" s="596"/>
      <c r="ADC21" s="596"/>
      <c r="ADD21" s="596"/>
      <c r="ADE21" s="585"/>
      <c r="ADF21" s="596"/>
      <c r="ADG21" s="596"/>
      <c r="ADH21" s="596"/>
      <c r="ADI21" s="596"/>
      <c r="ADJ21" s="585"/>
      <c r="ADK21" s="596"/>
      <c r="ADL21" s="596"/>
      <c r="ADM21" s="596"/>
      <c r="ADN21" s="596"/>
      <c r="ADO21" s="585"/>
      <c r="ADP21" s="596"/>
      <c r="ADQ21" s="596"/>
      <c r="ADR21" s="596"/>
      <c r="ADS21" s="585"/>
      <c r="ADT21" s="596"/>
      <c r="ADU21" s="596"/>
      <c r="ADV21" s="596"/>
      <c r="ADW21" s="596"/>
      <c r="ADX21" s="585"/>
      <c r="ADY21" s="596"/>
      <c r="ADZ21" s="596"/>
      <c r="AEA21" s="596"/>
      <c r="AEB21" s="596"/>
      <c r="AEC21" s="596"/>
      <c r="AED21" s="605"/>
      <c r="AEE21" s="605"/>
      <c r="AEF21" s="605"/>
      <c r="AEG21" s="605"/>
      <c r="AEH21" s="585"/>
      <c r="AEI21" s="596"/>
      <c r="AEJ21" s="596"/>
      <c r="AEK21" s="596"/>
      <c r="AEL21" s="596"/>
      <c r="AEM21" s="585"/>
      <c r="AEN21" s="596"/>
      <c r="AEO21" s="596"/>
      <c r="AEP21" s="596"/>
      <c r="AEQ21" s="596"/>
      <c r="AER21" s="585"/>
      <c r="AES21" s="596"/>
      <c r="AET21" s="596"/>
      <c r="AEU21" s="596"/>
      <c r="AEV21" s="596"/>
      <c r="AEW21" s="585"/>
      <c r="AEX21" s="596"/>
      <c r="AEY21" s="596"/>
      <c r="AEZ21" s="596"/>
      <c r="AFA21" s="596"/>
      <c r="AFB21" s="596"/>
      <c r="AFC21" s="596"/>
      <c r="AFD21" s="596"/>
      <c r="AFE21" s="596"/>
      <c r="AFF21" s="585"/>
      <c r="AFG21" s="596"/>
      <c r="AFH21" s="596"/>
      <c r="AFI21" s="596"/>
      <c r="AFJ21" s="596"/>
      <c r="AFK21" s="585"/>
      <c r="AFL21" s="596"/>
      <c r="AFM21" s="596"/>
      <c r="AFN21" s="596"/>
      <c r="AFO21" s="596"/>
      <c r="AFP21" s="585"/>
      <c r="AFQ21" s="596"/>
      <c r="AFR21" s="596"/>
      <c r="AFS21" s="596"/>
      <c r="AFT21" s="596"/>
      <c r="AFU21" s="585"/>
      <c r="AFV21" s="596"/>
      <c r="AFW21" s="596"/>
      <c r="AFX21" s="596"/>
      <c r="AFY21" s="596"/>
      <c r="AFZ21" s="585"/>
      <c r="AGA21" s="596"/>
      <c r="AGB21" s="596"/>
      <c r="AGC21" s="596"/>
      <c r="AGD21" s="585"/>
      <c r="AGE21" s="596"/>
      <c r="AGF21" s="596"/>
      <c r="AGG21" s="596"/>
      <c r="AGH21" s="596"/>
      <c r="AGI21" s="585"/>
      <c r="AGJ21" s="596"/>
      <c r="AGK21" s="596"/>
      <c r="AGL21" s="596"/>
      <c r="AGM21" s="596"/>
      <c r="AGN21" s="585"/>
      <c r="AGO21" s="596"/>
      <c r="AGP21" s="596"/>
      <c r="AGQ21" s="596"/>
      <c r="AGR21" s="596"/>
      <c r="AGS21" s="585"/>
      <c r="AGT21" s="596"/>
      <c r="AGU21" s="596"/>
      <c r="AGV21" s="596"/>
      <c r="AGW21" s="596"/>
      <c r="AGX21" s="585"/>
      <c r="AGY21" s="596"/>
      <c r="AGZ21" s="596"/>
      <c r="AHA21" s="596"/>
      <c r="AHB21" s="596"/>
      <c r="AHC21" s="585"/>
      <c r="AHD21" s="596"/>
      <c r="AHE21" s="596"/>
      <c r="AHF21" s="596"/>
      <c r="AHG21" s="596"/>
      <c r="AHH21" s="585"/>
      <c r="AHI21" s="596"/>
      <c r="AHJ21" s="596"/>
      <c r="AHK21" s="596"/>
      <c r="AHL21" s="585"/>
      <c r="AHM21" s="596"/>
      <c r="AHN21" s="596"/>
      <c r="AHO21" s="596"/>
      <c r="AHP21" s="585"/>
      <c r="AHQ21" s="596"/>
      <c r="AHR21" s="596"/>
      <c r="AHS21" s="596"/>
      <c r="AHT21" s="596"/>
      <c r="AHU21" s="585"/>
      <c r="AHV21" s="596"/>
      <c r="AHW21" s="596"/>
      <c r="AHX21" s="596"/>
      <c r="AHY21" s="596"/>
      <c r="AHZ21" s="596"/>
      <c r="AIA21" s="596"/>
      <c r="AIB21" s="596"/>
      <c r="AIC21" s="596"/>
      <c r="AID21" s="596"/>
      <c r="AIE21" s="585"/>
      <c r="AIF21" s="596"/>
      <c r="AIG21" s="596"/>
      <c r="AIH21" s="596"/>
      <c r="AII21" s="596"/>
      <c r="AIJ21" s="585"/>
      <c r="AIK21" s="596"/>
      <c r="AIL21" s="596"/>
      <c r="AIM21" s="596"/>
      <c r="AIN21" s="585"/>
      <c r="AIO21" s="596"/>
      <c r="AIP21" s="596"/>
      <c r="AIQ21" s="596"/>
      <c r="AIR21" s="596"/>
      <c r="AIS21" s="585"/>
      <c r="AIT21" s="596"/>
      <c r="AIU21" s="596"/>
      <c r="AIV21" s="596"/>
      <c r="AIW21" s="596"/>
      <c r="AIX21" s="585"/>
      <c r="AIY21" s="596"/>
      <c r="AIZ21" s="596"/>
      <c r="AJA21" s="585"/>
      <c r="AJB21" s="596"/>
      <c r="AJC21" s="596"/>
      <c r="AJD21" s="596"/>
      <c r="AJE21" s="596"/>
      <c r="AJF21" s="585"/>
      <c r="AJG21" s="596"/>
      <c r="AJH21" s="596"/>
      <c r="AJI21" s="596"/>
      <c r="AJJ21" s="596"/>
      <c r="AJK21" s="585"/>
      <c r="AJL21" s="596"/>
      <c r="AJM21" s="596"/>
      <c r="AJN21" s="596"/>
      <c r="AJO21" s="596"/>
      <c r="AJP21" s="585"/>
      <c r="AJQ21" s="596"/>
      <c r="AJR21" s="596"/>
      <c r="AJS21" s="596"/>
      <c r="AJT21" s="596"/>
      <c r="AJU21" s="585"/>
      <c r="AJV21" s="596"/>
      <c r="AJW21" s="596"/>
      <c r="AJX21" s="596"/>
      <c r="AJY21" s="596"/>
      <c r="AJZ21" s="585"/>
      <c r="AKA21" s="596"/>
      <c r="AKB21" s="596"/>
      <c r="AKC21" s="596"/>
      <c r="AKD21" s="596"/>
      <c r="AKE21" s="596"/>
      <c r="AKF21" s="596"/>
      <c r="AKG21" s="596"/>
      <c r="AKH21" s="596"/>
      <c r="AKI21" s="596"/>
      <c r="AKJ21" s="585"/>
      <c r="AKK21" s="596"/>
      <c r="AKL21" s="596"/>
      <c r="AKM21" s="596"/>
      <c r="AKN21" s="596"/>
      <c r="AKO21" s="585"/>
      <c r="AKP21" s="596"/>
      <c r="AKQ21" s="596"/>
      <c r="AKR21" s="596"/>
      <c r="AKS21" s="596"/>
      <c r="AKT21" s="585"/>
      <c r="AKU21" s="596"/>
      <c r="AKV21" s="596"/>
      <c r="AKW21" s="596"/>
      <c r="AKX21" s="596"/>
      <c r="AKY21" s="585"/>
      <c r="AKZ21" s="596"/>
      <c r="ALA21" s="596"/>
      <c r="ALB21" s="596"/>
      <c r="ALC21" s="596"/>
      <c r="ALD21" s="585"/>
      <c r="ALE21" s="596"/>
      <c r="ALF21" s="596"/>
      <c r="ALG21" s="596"/>
      <c r="ALH21" s="596"/>
      <c r="ALI21" s="596"/>
      <c r="ALJ21" s="596"/>
      <c r="ALK21" s="596"/>
      <c r="ALL21" s="596"/>
      <c r="ALM21" s="596"/>
      <c r="ALN21" s="585"/>
      <c r="ALO21" s="596"/>
      <c r="ALP21" s="596"/>
      <c r="ALQ21" s="596"/>
      <c r="ALR21" s="596"/>
      <c r="ALS21" s="585"/>
      <c r="ALT21" s="596"/>
      <c r="ALU21" s="596"/>
      <c r="ALV21" s="596"/>
      <c r="ALW21" s="585"/>
      <c r="ALX21" s="596"/>
      <c r="ALY21" s="596"/>
      <c r="ALZ21" s="585"/>
      <c r="AMA21" s="596"/>
      <c r="AMB21" s="596"/>
      <c r="AMC21" s="605"/>
      <c r="AMD21" s="605"/>
    </row>
    <row r="22" spans="1:1050" s="117" customFormat="1" ht="15">
      <c r="A22" s="600"/>
      <c r="B22" s="612"/>
      <c r="C22" s="590"/>
      <c r="D22" s="590"/>
      <c r="E22" s="613"/>
      <c r="F22" s="614"/>
      <c r="G22" s="614"/>
      <c r="H22" s="614"/>
      <c r="I22" s="614"/>
      <c r="J22" s="614"/>
      <c r="K22" s="614"/>
      <c r="L22" s="614"/>
      <c r="M22" s="614"/>
      <c r="N22" s="614"/>
      <c r="O22" s="614"/>
      <c r="P22" s="614"/>
      <c r="Q22" s="614"/>
      <c r="R22" s="614"/>
      <c r="S22" s="614"/>
      <c r="T22" s="612"/>
      <c r="U22" s="615"/>
      <c r="V22" s="600"/>
      <c r="W22" s="612"/>
      <c r="X22" s="612"/>
      <c r="Y22" s="612"/>
      <c r="Z22" s="612"/>
      <c r="AA22" s="613"/>
      <c r="AB22" s="613"/>
      <c r="AC22" s="613"/>
      <c r="AD22" s="616"/>
      <c r="AE22" s="616"/>
      <c r="AF22" s="613"/>
      <c r="AG22" s="613"/>
      <c r="AH22" s="616"/>
      <c r="AI22" s="616"/>
      <c r="AJ22" s="613"/>
      <c r="AK22" s="616"/>
      <c r="AL22" s="616"/>
      <c r="AM22" s="616"/>
      <c r="AN22" s="613"/>
      <c r="AO22" s="613"/>
      <c r="AP22" s="616"/>
      <c r="AQ22" s="616"/>
      <c r="AR22" s="616"/>
      <c r="AS22" s="613"/>
      <c r="AT22" s="613"/>
      <c r="AU22" s="616"/>
      <c r="AV22" s="616"/>
      <c r="AW22" s="616"/>
      <c r="AX22" s="612"/>
      <c r="AY22" s="612"/>
      <c r="AZ22" s="612"/>
      <c r="BA22" s="612"/>
      <c r="BB22" s="612"/>
      <c r="BC22" s="612"/>
      <c r="BD22" s="612"/>
      <c r="BE22" s="612"/>
      <c r="BF22" s="612"/>
      <c r="BG22" s="617"/>
      <c r="BH22" s="612"/>
      <c r="BI22" s="612"/>
      <c r="BJ22" s="612"/>
      <c r="BK22" s="612"/>
      <c r="BL22" s="617"/>
      <c r="BM22" s="617"/>
      <c r="BN22" s="612"/>
      <c r="BO22" s="612"/>
      <c r="BP22" s="612"/>
      <c r="BQ22" s="612"/>
      <c r="BR22" s="612"/>
      <c r="BS22" s="612"/>
      <c r="BT22" s="612"/>
      <c r="BU22" s="612"/>
      <c r="BV22" s="612"/>
      <c r="BW22" s="612"/>
      <c r="BX22" s="612"/>
      <c r="BY22" s="612"/>
      <c r="BZ22" s="612"/>
      <c r="CA22" s="612"/>
      <c r="CB22" s="612"/>
      <c r="CC22" s="612"/>
      <c r="CD22" s="612"/>
      <c r="CE22" s="612"/>
      <c r="CF22" s="612"/>
      <c r="CG22" s="612"/>
      <c r="CH22" s="612"/>
      <c r="CI22" s="612"/>
      <c r="CJ22" s="612"/>
      <c r="CK22" s="612"/>
      <c r="CL22" s="612"/>
      <c r="CM22" s="612"/>
      <c r="CN22" s="612"/>
      <c r="CO22" s="612"/>
      <c r="CP22" s="612"/>
      <c r="CQ22" s="612"/>
      <c r="CR22" s="612"/>
      <c r="CS22" s="612"/>
      <c r="CT22" s="612"/>
      <c r="CU22" s="612"/>
      <c r="CV22" s="612"/>
      <c r="CW22" s="612"/>
      <c r="CX22" s="612"/>
      <c r="CY22" s="612"/>
      <c r="CZ22" s="612"/>
      <c r="DA22" s="612"/>
      <c r="DB22" s="612"/>
      <c r="DC22" s="612"/>
      <c r="DD22" s="612"/>
      <c r="DE22" s="612"/>
      <c r="DF22" s="612"/>
      <c r="DG22" s="612"/>
      <c r="DH22" s="612"/>
      <c r="DI22" s="612"/>
      <c r="DJ22" s="612"/>
      <c r="DK22" s="612"/>
      <c r="DL22" s="612"/>
      <c r="DM22" s="612"/>
      <c r="DN22" s="612"/>
      <c r="DO22" s="612"/>
      <c r="DP22" s="612"/>
      <c r="DQ22" s="612"/>
      <c r="DR22" s="612"/>
      <c r="DS22" s="612"/>
      <c r="DT22" s="612"/>
      <c r="DU22" s="612"/>
      <c r="DV22" s="612"/>
      <c r="DW22" s="612"/>
      <c r="DX22" s="612"/>
      <c r="DY22" s="612"/>
      <c r="DZ22" s="612"/>
      <c r="EA22" s="612"/>
      <c r="EB22" s="612"/>
      <c r="EC22" s="612"/>
      <c r="ED22" s="612"/>
      <c r="EE22" s="612"/>
      <c r="EF22" s="612"/>
      <c r="EG22" s="612"/>
      <c r="EH22" s="612"/>
      <c r="EI22" s="612"/>
      <c r="EJ22" s="612"/>
      <c r="EK22" s="612"/>
      <c r="EL22" s="612"/>
      <c r="EM22" s="612"/>
      <c r="EN22" s="612"/>
      <c r="EO22" s="612"/>
      <c r="EP22" s="612"/>
      <c r="EQ22" s="612"/>
      <c r="ER22" s="612"/>
      <c r="ES22" s="612"/>
      <c r="ET22" s="612"/>
      <c r="EU22" s="612"/>
      <c r="EV22" s="612"/>
      <c r="EW22" s="612"/>
      <c r="EX22" s="612"/>
      <c r="EY22" s="612"/>
      <c r="EZ22" s="612"/>
      <c r="FA22" s="612"/>
      <c r="FB22" s="612"/>
      <c r="FC22" s="612"/>
      <c r="FD22" s="612"/>
      <c r="FE22" s="612"/>
      <c r="FF22" s="612"/>
      <c r="FG22" s="612"/>
      <c r="FH22" s="612"/>
      <c r="FI22" s="612"/>
      <c r="FJ22" s="612"/>
      <c r="FK22" s="612"/>
      <c r="FL22" s="612"/>
      <c r="FM22" s="612"/>
      <c r="FN22" s="612"/>
      <c r="FO22" s="612"/>
      <c r="FP22" s="612"/>
      <c r="FQ22" s="612"/>
      <c r="FR22" s="612"/>
      <c r="FS22" s="612"/>
      <c r="FT22" s="612"/>
      <c r="FU22" s="612"/>
      <c r="FV22" s="612"/>
      <c r="FW22" s="612"/>
      <c r="FX22" s="612"/>
      <c r="FY22" s="612"/>
      <c r="FZ22" s="612"/>
      <c r="GA22" s="612"/>
      <c r="GB22" s="612"/>
      <c r="GC22" s="612"/>
      <c r="GD22" s="612"/>
      <c r="GE22" s="612"/>
      <c r="GF22" s="612"/>
      <c r="GG22" s="612"/>
      <c r="GH22" s="612"/>
      <c r="GI22" s="612"/>
      <c r="GJ22" s="612"/>
      <c r="GK22" s="612"/>
      <c r="GL22" s="612"/>
      <c r="GM22" s="612"/>
      <c r="GN22" s="612"/>
      <c r="GO22" s="612"/>
      <c r="GP22" s="612"/>
      <c r="GQ22" s="612"/>
      <c r="GR22" s="612"/>
      <c r="GS22" s="612"/>
      <c r="GT22" s="612"/>
      <c r="GU22" s="612"/>
      <c r="GV22" s="612"/>
      <c r="GW22" s="612"/>
      <c r="GX22" s="612"/>
      <c r="GY22" s="612"/>
      <c r="GZ22" s="612"/>
      <c r="HA22" s="612"/>
      <c r="HB22" s="612"/>
      <c r="HC22" s="612"/>
      <c r="HD22" s="612"/>
      <c r="HE22" s="612"/>
      <c r="HF22" s="612"/>
      <c r="HG22" s="612"/>
      <c r="HH22" s="612"/>
      <c r="HI22" s="612"/>
      <c r="HJ22" s="612"/>
      <c r="HK22" s="612"/>
      <c r="HL22" s="612"/>
      <c r="HM22" s="612"/>
      <c r="HN22" s="612"/>
      <c r="HO22" s="612"/>
      <c r="HP22" s="612"/>
      <c r="HQ22" s="612"/>
      <c r="HR22" s="612"/>
      <c r="HS22" s="612"/>
      <c r="HT22" s="612"/>
      <c r="HU22" s="612"/>
      <c r="HV22" s="612"/>
      <c r="HW22" s="612"/>
      <c r="HX22" s="612"/>
      <c r="HY22" s="612"/>
      <c r="HZ22" s="612"/>
      <c r="IA22" s="612"/>
      <c r="IB22" s="612"/>
      <c r="IC22" s="612"/>
      <c r="ID22" s="612"/>
      <c r="IE22" s="612"/>
      <c r="IF22" s="612"/>
      <c r="IG22" s="612"/>
      <c r="IH22" s="612"/>
      <c r="II22" s="612"/>
      <c r="IJ22" s="612"/>
      <c r="IK22" s="612"/>
      <c r="IL22" s="612"/>
      <c r="IM22" s="612"/>
      <c r="IN22" s="612"/>
      <c r="IO22" s="612"/>
      <c r="IP22" s="612"/>
      <c r="IQ22" s="612"/>
      <c r="IR22" s="612"/>
      <c r="IS22" s="612"/>
      <c r="IT22" s="612"/>
      <c r="IU22" s="612"/>
      <c r="IV22" s="612"/>
      <c r="IW22" s="612"/>
      <c r="IX22" s="612"/>
      <c r="IY22" s="612"/>
      <c r="IZ22" s="612"/>
      <c r="JA22" s="612"/>
      <c r="JB22" s="612"/>
      <c r="JC22" s="612"/>
      <c r="JD22" s="612"/>
      <c r="JE22" s="612"/>
      <c r="JF22" s="612"/>
      <c r="JG22" s="612"/>
      <c r="JH22" s="612"/>
      <c r="JI22" s="612"/>
      <c r="JJ22" s="612"/>
      <c r="JK22" s="612"/>
      <c r="JL22" s="612"/>
      <c r="JM22" s="612"/>
      <c r="JN22" s="612"/>
      <c r="JO22" s="612"/>
      <c r="JP22" s="612"/>
      <c r="JQ22" s="612"/>
      <c r="JR22" s="612"/>
      <c r="JS22" s="612"/>
      <c r="JT22" s="612"/>
      <c r="JU22" s="612"/>
      <c r="JV22" s="612"/>
      <c r="JW22" s="612"/>
      <c r="JX22" s="612"/>
      <c r="JY22" s="612"/>
      <c r="JZ22" s="612"/>
      <c r="KA22" s="612"/>
      <c r="KB22" s="612"/>
      <c r="KC22" s="612"/>
      <c r="KD22" s="612"/>
      <c r="KE22" s="612"/>
      <c r="KF22" s="612"/>
      <c r="KG22" s="612"/>
      <c r="KH22" s="612"/>
      <c r="KI22" s="612"/>
      <c r="KJ22" s="612"/>
      <c r="KK22" s="612"/>
      <c r="KL22" s="612"/>
      <c r="KM22" s="612"/>
      <c r="KN22" s="612"/>
      <c r="KO22" s="612"/>
      <c r="KP22" s="612"/>
      <c r="KQ22" s="612"/>
      <c r="KR22" s="612"/>
      <c r="KS22" s="612"/>
      <c r="KT22" s="612"/>
      <c r="KU22" s="612"/>
      <c r="KV22" s="612"/>
      <c r="KW22" s="612"/>
      <c r="KX22" s="612"/>
      <c r="KY22" s="612"/>
      <c r="KZ22" s="612"/>
      <c r="LA22" s="612"/>
      <c r="LB22" s="612"/>
      <c r="LC22" s="612"/>
      <c r="LD22" s="612"/>
      <c r="LE22" s="612"/>
      <c r="LF22" s="612"/>
      <c r="LG22" s="612"/>
      <c r="LH22" s="612"/>
      <c r="LI22" s="612"/>
      <c r="LJ22" s="612"/>
      <c r="LK22" s="612"/>
      <c r="LL22" s="612"/>
      <c r="LM22" s="612"/>
      <c r="LN22" s="612"/>
      <c r="LO22" s="612"/>
      <c r="LP22" s="612"/>
      <c r="LQ22" s="612"/>
      <c r="LR22" s="612"/>
      <c r="LS22" s="612"/>
      <c r="LT22" s="612"/>
      <c r="LU22" s="612"/>
      <c r="LV22" s="612"/>
      <c r="LW22" s="612"/>
      <c r="LX22" s="612"/>
      <c r="LY22" s="612"/>
      <c r="LZ22" s="612"/>
      <c r="MA22" s="612"/>
      <c r="MB22" s="612"/>
      <c r="MC22" s="612"/>
      <c r="MD22" s="612"/>
      <c r="ME22" s="612"/>
      <c r="MF22" s="612"/>
      <c r="MG22" s="612"/>
      <c r="MH22" s="612"/>
      <c r="MI22" s="612"/>
      <c r="MJ22" s="612"/>
      <c r="MK22" s="612"/>
      <c r="ML22" s="612"/>
      <c r="MM22" s="612"/>
      <c r="MN22" s="612"/>
      <c r="MO22" s="612"/>
      <c r="MP22" s="612"/>
      <c r="MQ22" s="612"/>
      <c r="MR22" s="612"/>
      <c r="MS22" s="612"/>
      <c r="MT22" s="612"/>
      <c r="MU22" s="612"/>
      <c r="MV22" s="612"/>
      <c r="MW22" s="612"/>
      <c r="MX22" s="612"/>
      <c r="MY22" s="612"/>
      <c r="MZ22" s="612"/>
      <c r="NA22" s="612"/>
      <c r="NB22" s="612"/>
      <c r="NC22" s="612"/>
      <c r="ND22" s="612"/>
      <c r="NE22" s="612"/>
      <c r="NF22" s="612"/>
      <c r="NG22" s="612"/>
      <c r="NH22" s="612"/>
      <c r="NI22" s="612"/>
      <c r="NJ22" s="612"/>
      <c r="NK22" s="612"/>
      <c r="NL22" s="612"/>
      <c r="NM22" s="612"/>
      <c r="NN22" s="612"/>
      <c r="NO22" s="612"/>
      <c r="NP22" s="612"/>
      <c r="NQ22" s="612"/>
      <c r="NR22" s="612"/>
      <c r="NS22" s="612"/>
      <c r="NT22" s="612"/>
      <c r="NU22" s="612"/>
      <c r="NV22" s="612"/>
      <c r="NW22" s="612"/>
      <c r="NX22" s="612"/>
      <c r="NY22" s="612"/>
      <c r="NZ22" s="612"/>
      <c r="OA22" s="612"/>
      <c r="OB22" s="612"/>
      <c r="OC22" s="612"/>
      <c r="OD22" s="612"/>
      <c r="OE22" s="612"/>
      <c r="OF22" s="612"/>
      <c r="OG22" s="612"/>
      <c r="OH22" s="612"/>
      <c r="OI22" s="612"/>
      <c r="OJ22" s="612"/>
      <c r="OK22" s="612"/>
      <c r="OL22" s="612"/>
      <c r="OM22" s="612"/>
      <c r="ON22" s="612"/>
      <c r="OO22" s="612"/>
      <c r="OP22" s="612"/>
      <c r="OQ22" s="612"/>
      <c r="OR22" s="612"/>
      <c r="OS22" s="612"/>
      <c r="OT22" s="612"/>
      <c r="OU22" s="612"/>
      <c r="OV22" s="612"/>
      <c r="OW22" s="612"/>
      <c r="OX22" s="612"/>
      <c r="OY22" s="612"/>
      <c r="OZ22" s="612"/>
      <c r="PA22" s="612"/>
      <c r="PB22" s="612"/>
      <c r="PC22" s="612"/>
      <c r="PD22" s="612"/>
      <c r="PE22" s="612"/>
      <c r="PF22" s="612"/>
      <c r="PG22" s="612"/>
      <c r="PH22" s="612"/>
      <c r="PI22" s="612"/>
      <c r="PJ22" s="612"/>
      <c r="PK22" s="612"/>
      <c r="PL22" s="612"/>
      <c r="PM22" s="612"/>
      <c r="PN22" s="612"/>
      <c r="PO22" s="612"/>
      <c r="PP22" s="612"/>
      <c r="PQ22" s="612"/>
      <c r="PR22" s="612"/>
      <c r="PS22" s="612"/>
      <c r="PT22" s="612"/>
      <c r="PU22" s="612"/>
      <c r="PV22" s="612"/>
      <c r="PW22" s="612"/>
      <c r="PX22" s="612"/>
      <c r="PY22" s="612"/>
      <c r="PZ22" s="612"/>
      <c r="QA22" s="612"/>
      <c r="QB22" s="612"/>
      <c r="QC22" s="612"/>
      <c r="QD22" s="612"/>
      <c r="QE22" s="612"/>
      <c r="QF22" s="612"/>
      <c r="QG22" s="612"/>
      <c r="QH22" s="612"/>
      <c r="QI22" s="612"/>
      <c r="QJ22" s="612"/>
      <c r="QK22" s="612"/>
      <c r="QL22" s="612"/>
      <c r="QM22" s="612"/>
      <c r="QN22" s="612"/>
      <c r="QO22" s="612"/>
      <c r="QP22" s="612"/>
      <c r="QQ22" s="612"/>
      <c r="QR22" s="612"/>
      <c r="QS22" s="612"/>
      <c r="QT22" s="612"/>
      <c r="QU22" s="612"/>
      <c r="QV22" s="612"/>
      <c r="QW22" s="612"/>
      <c r="QX22" s="612"/>
      <c r="QY22" s="612"/>
      <c r="QZ22" s="612"/>
      <c r="RA22" s="612"/>
      <c r="RB22" s="612"/>
      <c r="RC22" s="612"/>
      <c r="RD22" s="612"/>
      <c r="RE22" s="612"/>
      <c r="RF22" s="612"/>
      <c r="RG22" s="612"/>
      <c r="RH22" s="612"/>
      <c r="RI22" s="612"/>
      <c r="RJ22" s="612"/>
      <c r="RK22" s="612"/>
      <c r="RL22" s="612"/>
      <c r="RM22" s="612"/>
      <c r="RN22" s="612"/>
      <c r="RO22" s="612"/>
      <c r="RP22" s="612"/>
      <c r="RQ22" s="612"/>
      <c r="RR22" s="612"/>
      <c r="RS22" s="612"/>
      <c r="RT22" s="612"/>
      <c r="RU22" s="612"/>
      <c r="RV22" s="612"/>
      <c r="RW22" s="612"/>
      <c r="RX22" s="612"/>
      <c r="RY22" s="612"/>
      <c r="RZ22" s="612"/>
      <c r="SA22" s="612"/>
      <c r="SB22" s="612"/>
      <c r="SC22" s="612"/>
      <c r="SD22" s="612"/>
      <c r="SE22" s="612"/>
      <c r="SF22" s="612"/>
      <c r="SG22" s="612"/>
      <c r="SH22" s="612"/>
      <c r="SI22" s="612"/>
      <c r="SJ22" s="612"/>
      <c r="SK22" s="612"/>
      <c r="SL22" s="612"/>
      <c r="SM22" s="612"/>
      <c r="SN22" s="612"/>
      <c r="SO22" s="612"/>
      <c r="SP22" s="612"/>
      <c r="SQ22" s="612"/>
      <c r="SR22" s="612"/>
      <c r="SS22" s="612"/>
      <c r="ST22" s="612"/>
      <c r="SU22" s="612"/>
      <c r="SV22" s="612"/>
      <c r="SW22" s="612"/>
      <c r="SX22" s="612"/>
      <c r="SY22" s="612"/>
      <c r="SZ22" s="612"/>
      <c r="TA22" s="612"/>
      <c r="TB22" s="612"/>
      <c r="TC22" s="612"/>
      <c r="TD22" s="612"/>
      <c r="TE22" s="612"/>
      <c r="TF22" s="612"/>
      <c r="TG22" s="612"/>
      <c r="TH22" s="612"/>
      <c r="TI22" s="612"/>
      <c r="TJ22" s="612"/>
      <c r="TK22" s="612"/>
      <c r="TL22" s="612"/>
      <c r="TM22" s="612"/>
      <c r="TN22" s="612"/>
      <c r="TO22" s="612"/>
      <c r="TP22" s="612"/>
      <c r="TQ22" s="612"/>
      <c r="TR22" s="612"/>
      <c r="TS22" s="612"/>
      <c r="TT22" s="612"/>
      <c r="TU22" s="612"/>
      <c r="TV22" s="612"/>
      <c r="TW22" s="612"/>
      <c r="TX22" s="612"/>
      <c r="TY22" s="612"/>
      <c r="TZ22" s="612"/>
      <c r="UA22" s="612"/>
      <c r="UB22" s="612"/>
      <c r="UC22" s="612"/>
      <c r="UD22" s="612"/>
      <c r="UE22" s="612"/>
      <c r="UF22" s="612"/>
      <c r="UG22" s="612"/>
      <c r="UH22" s="612"/>
      <c r="UI22" s="612"/>
      <c r="UJ22" s="612"/>
      <c r="UK22" s="612"/>
      <c r="UL22" s="612"/>
      <c r="UM22" s="612"/>
      <c r="UN22" s="612"/>
      <c r="UO22" s="612"/>
      <c r="UP22" s="612"/>
      <c r="UQ22" s="612"/>
      <c r="UR22" s="612"/>
      <c r="US22" s="612"/>
      <c r="UT22" s="612"/>
      <c r="UU22" s="612"/>
      <c r="UV22" s="612"/>
      <c r="UW22" s="612"/>
      <c r="UX22" s="612"/>
      <c r="UY22" s="612"/>
      <c r="UZ22" s="612"/>
      <c r="VA22" s="612"/>
      <c r="VB22" s="612"/>
      <c r="VC22" s="612"/>
      <c r="VD22" s="612"/>
      <c r="VE22" s="612"/>
      <c r="VF22" s="612"/>
      <c r="VG22" s="612"/>
      <c r="VH22" s="612"/>
      <c r="VI22" s="612"/>
      <c r="VJ22" s="612"/>
      <c r="VK22" s="612"/>
      <c r="VL22" s="612"/>
      <c r="VM22" s="612"/>
      <c r="VN22" s="612"/>
      <c r="VO22" s="612"/>
      <c r="VP22" s="612"/>
      <c r="VQ22" s="612"/>
      <c r="VR22" s="612"/>
      <c r="VS22" s="612"/>
      <c r="VT22" s="612"/>
      <c r="VU22" s="612"/>
      <c r="VV22" s="612"/>
      <c r="VW22" s="612"/>
      <c r="VX22" s="612"/>
      <c r="VY22" s="612"/>
      <c r="VZ22" s="612"/>
      <c r="WA22" s="612"/>
      <c r="WB22" s="612"/>
      <c r="WC22" s="612"/>
      <c r="WD22" s="612"/>
      <c r="WE22" s="612"/>
      <c r="WF22" s="612"/>
      <c r="WG22" s="612"/>
      <c r="WH22" s="612"/>
      <c r="WI22" s="612"/>
      <c r="WJ22" s="612"/>
      <c r="WK22" s="612"/>
      <c r="WL22" s="612"/>
      <c r="WM22" s="612"/>
      <c r="WN22" s="612"/>
      <c r="WO22" s="612"/>
      <c r="WP22" s="612"/>
      <c r="WQ22" s="612"/>
      <c r="WR22" s="612"/>
      <c r="WS22" s="612"/>
      <c r="WT22" s="612"/>
      <c r="WU22" s="612"/>
      <c r="WV22" s="612"/>
      <c r="WW22" s="612"/>
      <c r="WX22" s="612"/>
      <c r="WY22" s="612"/>
      <c r="WZ22" s="612"/>
      <c r="XA22" s="612"/>
      <c r="XB22" s="612"/>
      <c r="XC22" s="612"/>
      <c r="XD22" s="612"/>
      <c r="XE22" s="612"/>
      <c r="XF22" s="612"/>
      <c r="XG22" s="612"/>
      <c r="XH22" s="612"/>
      <c r="XI22" s="612"/>
      <c r="XJ22" s="612"/>
      <c r="XK22" s="612"/>
      <c r="XL22" s="612"/>
      <c r="XM22" s="612"/>
      <c r="XN22" s="612"/>
      <c r="XO22" s="612"/>
      <c r="XP22" s="612"/>
      <c r="XQ22" s="612"/>
      <c r="XR22" s="612"/>
      <c r="XS22" s="612"/>
      <c r="XT22" s="612"/>
      <c r="XU22" s="612"/>
      <c r="XV22" s="612"/>
      <c r="XW22" s="612"/>
      <c r="XX22" s="612"/>
      <c r="XY22" s="612"/>
      <c r="XZ22" s="612"/>
      <c r="YA22" s="612"/>
      <c r="YB22" s="612"/>
      <c r="YC22" s="612"/>
      <c r="YD22" s="612"/>
      <c r="YE22" s="612"/>
      <c r="YF22" s="612"/>
      <c r="YG22" s="612"/>
      <c r="YH22" s="612"/>
      <c r="YI22" s="612"/>
      <c r="YJ22" s="612"/>
      <c r="YK22" s="612"/>
      <c r="YL22" s="612"/>
      <c r="YM22" s="612"/>
      <c r="YN22" s="612"/>
      <c r="YO22" s="612"/>
      <c r="YP22" s="612"/>
      <c r="YQ22" s="612"/>
      <c r="YR22" s="612"/>
      <c r="YS22" s="612"/>
      <c r="YT22" s="612"/>
      <c r="YU22" s="612"/>
      <c r="YV22" s="612"/>
      <c r="YW22" s="612"/>
      <c r="YX22" s="612"/>
      <c r="YY22" s="612"/>
      <c r="YZ22" s="612"/>
      <c r="ZA22" s="612"/>
      <c r="ZB22" s="612"/>
      <c r="ZC22" s="612"/>
      <c r="ZD22" s="612"/>
      <c r="ZE22" s="612"/>
      <c r="ZF22" s="612"/>
      <c r="ZG22" s="612"/>
      <c r="ZH22" s="612"/>
      <c r="ZI22" s="612"/>
      <c r="ZJ22" s="612"/>
      <c r="ZK22" s="612"/>
      <c r="ZL22" s="612"/>
      <c r="ZM22" s="612"/>
      <c r="ZN22" s="612"/>
      <c r="ZO22" s="612"/>
      <c r="ZP22" s="612"/>
      <c r="ZQ22" s="612"/>
      <c r="ZR22" s="612"/>
      <c r="ZS22" s="612"/>
      <c r="ZT22" s="612"/>
      <c r="ZU22" s="612"/>
      <c r="ZV22" s="612"/>
      <c r="ZW22" s="612"/>
      <c r="ZX22" s="612"/>
      <c r="ZY22" s="612"/>
      <c r="ZZ22" s="612"/>
      <c r="AAA22" s="612"/>
      <c r="AAB22" s="612"/>
      <c r="AAC22" s="612"/>
      <c r="AAD22" s="612"/>
      <c r="AAE22" s="612"/>
      <c r="AAF22" s="612"/>
      <c r="AAG22" s="612"/>
      <c r="AAH22" s="612"/>
      <c r="AAI22" s="612"/>
      <c r="AAJ22" s="612"/>
      <c r="AAK22" s="612"/>
      <c r="AAL22" s="612"/>
      <c r="AAM22" s="612"/>
      <c r="AAN22" s="612"/>
      <c r="AAO22" s="612"/>
      <c r="AAP22" s="612"/>
      <c r="AAQ22" s="612"/>
      <c r="AAR22" s="612"/>
      <c r="AAS22" s="612"/>
      <c r="AAT22" s="612"/>
      <c r="AAU22" s="612"/>
      <c r="AAV22" s="612"/>
      <c r="AAW22" s="612"/>
      <c r="AAX22" s="612"/>
      <c r="AAY22" s="612"/>
      <c r="AAZ22" s="612"/>
      <c r="ABA22" s="612"/>
      <c r="ABB22" s="612"/>
      <c r="ABC22" s="612"/>
      <c r="ABD22" s="612"/>
      <c r="ABE22" s="612"/>
      <c r="ABF22" s="612"/>
      <c r="ABG22" s="612"/>
      <c r="ABH22" s="612"/>
      <c r="ABI22" s="612"/>
      <c r="ABJ22" s="612"/>
      <c r="ABK22" s="612"/>
      <c r="ABL22" s="612"/>
      <c r="ABM22" s="612"/>
      <c r="ABN22" s="612"/>
      <c r="ABO22" s="612"/>
      <c r="ABP22" s="612"/>
      <c r="ABQ22" s="612"/>
      <c r="ABR22" s="612"/>
      <c r="ABS22" s="612"/>
      <c r="ABT22" s="612"/>
      <c r="ABU22" s="612"/>
      <c r="ABV22" s="612"/>
      <c r="ABW22" s="612"/>
      <c r="ABX22" s="612"/>
      <c r="ABY22" s="612"/>
      <c r="ABZ22" s="612"/>
      <c r="ACA22" s="612"/>
      <c r="ACB22" s="612"/>
      <c r="ACC22" s="612"/>
      <c r="ACD22" s="612"/>
      <c r="ACE22" s="612"/>
      <c r="ACF22" s="612"/>
      <c r="ACG22" s="612"/>
      <c r="ACH22" s="612"/>
      <c r="ACI22" s="612"/>
      <c r="ACJ22" s="612"/>
      <c r="ACK22" s="612"/>
      <c r="ACL22" s="612"/>
      <c r="ACM22" s="612"/>
      <c r="ACN22" s="612"/>
      <c r="ACO22" s="612"/>
      <c r="ACP22" s="612"/>
      <c r="ACQ22" s="612"/>
      <c r="ACR22" s="612"/>
      <c r="ACS22" s="612"/>
      <c r="ACT22" s="612"/>
      <c r="ACU22" s="612"/>
      <c r="ACV22" s="612"/>
      <c r="ACW22" s="612"/>
      <c r="ACX22" s="612"/>
      <c r="ACY22" s="612"/>
      <c r="ACZ22" s="612"/>
      <c r="ADA22" s="612"/>
      <c r="ADB22" s="612"/>
      <c r="ADC22" s="612"/>
      <c r="ADD22" s="612"/>
      <c r="ADE22" s="612"/>
      <c r="ADF22" s="612"/>
      <c r="ADG22" s="612"/>
      <c r="ADH22" s="612"/>
      <c r="ADI22" s="612"/>
      <c r="ADJ22" s="612"/>
      <c r="ADK22" s="612"/>
      <c r="ADL22" s="612"/>
      <c r="ADM22" s="612"/>
      <c r="ADN22" s="612"/>
      <c r="ADO22" s="612"/>
      <c r="ADP22" s="612"/>
      <c r="ADQ22" s="612"/>
      <c r="ADR22" s="612"/>
      <c r="ADS22" s="612"/>
      <c r="ADT22" s="612"/>
      <c r="ADU22" s="612"/>
      <c r="ADV22" s="612"/>
      <c r="ADW22" s="612"/>
      <c r="ADX22" s="612"/>
      <c r="ADY22" s="612"/>
      <c r="ADZ22" s="612"/>
      <c r="AEA22" s="612"/>
      <c r="AEB22" s="612"/>
      <c r="AEC22" s="612"/>
      <c r="AED22" s="612"/>
      <c r="AEE22" s="612"/>
      <c r="AEF22" s="612"/>
      <c r="AEG22" s="612"/>
      <c r="AEH22" s="612"/>
      <c r="AEI22" s="612"/>
      <c r="AEJ22" s="612"/>
      <c r="AEK22" s="612"/>
      <c r="AEL22" s="612"/>
      <c r="AEM22" s="612"/>
      <c r="AEN22" s="612"/>
      <c r="AEO22" s="612"/>
      <c r="AEP22" s="612"/>
      <c r="AEQ22" s="612"/>
      <c r="AER22" s="612"/>
      <c r="AES22" s="612"/>
      <c r="AET22" s="612"/>
      <c r="AEU22" s="612"/>
      <c r="AEV22" s="612"/>
      <c r="AEW22" s="612"/>
      <c r="AEX22" s="612"/>
      <c r="AEY22" s="612"/>
      <c r="AEZ22" s="612"/>
      <c r="AFA22" s="612"/>
      <c r="AFB22" s="612"/>
      <c r="AFC22" s="612"/>
      <c r="AFD22" s="612"/>
      <c r="AFE22" s="612"/>
      <c r="AFF22" s="612"/>
      <c r="AFG22" s="612"/>
      <c r="AFH22" s="612"/>
      <c r="AFI22" s="612"/>
      <c r="AFJ22" s="612"/>
      <c r="AFK22" s="612"/>
      <c r="AFL22" s="612"/>
      <c r="AFM22" s="612"/>
      <c r="AFN22" s="612"/>
      <c r="AFO22" s="612"/>
      <c r="AFP22" s="612"/>
      <c r="AFQ22" s="612"/>
      <c r="AFR22" s="612"/>
      <c r="AFS22" s="612"/>
      <c r="AFT22" s="612"/>
      <c r="AFU22" s="612"/>
      <c r="AFV22" s="612"/>
      <c r="AFW22" s="612"/>
      <c r="AFX22" s="612"/>
      <c r="AFY22" s="612"/>
      <c r="AFZ22" s="612"/>
      <c r="AGA22" s="612"/>
      <c r="AGB22" s="612"/>
      <c r="AGC22" s="612"/>
      <c r="AGD22" s="612"/>
      <c r="AGE22" s="612"/>
      <c r="AGF22" s="612"/>
      <c r="AGG22" s="612"/>
      <c r="AGH22" s="612"/>
      <c r="AGI22" s="612"/>
      <c r="AGJ22" s="612"/>
      <c r="AGK22" s="612"/>
      <c r="AGL22" s="612"/>
      <c r="AGM22" s="612"/>
      <c r="AGN22" s="612"/>
      <c r="AGO22" s="612"/>
      <c r="AGP22" s="612"/>
      <c r="AGQ22" s="612"/>
      <c r="AGR22" s="612"/>
      <c r="AGS22" s="612"/>
      <c r="AGT22" s="612"/>
      <c r="AGU22" s="612"/>
      <c r="AGV22" s="612"/>
      <c r="AGW22" s="612"/>
      <c r="AGX22" s="612"/>
      <c r="AGY22" s="612"/>
      <c r="AGZ22" s="612"/>
      <c r="AHA22" s="612"/>
      <c r="AHB22" s="612"/>
      <c r="AHC22" s="612"/>
      <c r="AHD22" s="612"/>
      <c r="AHE22" s="612"/>
      <c r="AHF22" s="612"/>
      <c r="AHG22" s="612"/>
      <c r="AHH22" s="612"/>
      <c r="AHI22" s="612"/>
      <c r="AHJ22" s="612"/>
      <c r="AHK22" s="612"/>
      <c r="AHL22" s="612"/>
      <c r="AHM22" s="612"/>
      <c r="AHN22" s="612"/>
      <c r="AHO22" s="612"/>
      <c r="AHP22" s="612"/>
      <c r="AHQ22" s="612"/>
      <c r="AHR22" s="612"/>
      <c r="AHS22" s="612"/>
      <c r="AHT22" s="612"/>
      <c r="AHU22" s="612"/>
      <c r="AHV22" s="612"/>
      <c r="AHW22" s="612"/>
      <c r="AHX22" s="612"/>
      <c r="AHY22" s="612"/>
      <c r="AHZ22" s="612"/>
      <c r="AIA22" s="612"/>
      <c r="AIB22" s="612"/>
      <c r="AIC22" s="612"/>
      <c r="AID22" s="612"/>
      <c r="AIE22" s="612"/>
      <c r="AIF22" s="612"/>
      <c r="AIG22" s="612"/>
      <c r="AIH22" s="612"/>
      <c r="AII22" s="612"/>
      <c r="AIJ22" s="612"/>
      <c r="AIK22" s="612"/>
      <c r="AIL22" s="612"/>
      <c r="AIM22" s="612"/>
      <c r="AIN22" s="612"/>
      <c r="AIO22" s="612"/>
      <c r="AIP22" s="612"/>
      <c r="AIQ22" s="612"/>
      <c r="AIR22" s="612"/>
      <c r="AIS22" s="612"/>
      <c r="AIT22" s="612"/>
      <c r="AIU22" s="612"/>
      <c r="AIV22" s="612"/>
      <c r="AIW22" s="612"/>
      <c r="AIX22" s="612"/>
      <c r="AIY22" s="612"/>
      <c r="AIZ22" s="612"/>
      <c r="AJA22" s="612"/>
      <c r="AJB22" s="612"/>
      <c r="AJC22" s="612"/>
      <c r="AJD22" s="612"/>
      <c r="AJE22" s="612"/>
      <c r="AJF22" s="612"/>
      <c r="AJG22" s="612"/>
      <c r="AJH22" s="612"/>
      <c r="AJI22" s="612"/>
      <c r="AJJ22" s="612"/>
      <c r="AJK22" s="612"/>
      <c r="AJL22" s="612"/>
      <c r="AJM22" s="612"/>
      <c r="AJN22" s="612"/>
      <c r="AJO22" s="612"/>
      <c r="AJP22" s="612"/>
      <c r="AJQ22" s="612"/>
      <c r="AJR22" s="612"/>
      <c r="AJS22" s="612"/>
      <c r="AJT22" s="612"/>
      <c r="AJU22" s="612"/>
      <c r="AJV22" s="612"/>
      <c r="AJW22" s="612"/>
      <c r="AJX22" s="612"/>
      <c r="AJY22" s="612"/>
      <c r="AJZ22" s="612"/>
      <c r="AKA22" s="612"/>
      <c r="AKB22" s="612"/>
      <c r="AKC22" s="612"/>
      <c r="AKD22" s="612"/>
      <c r="AKE22" s="612"/>
      <c r="AKF22" s="612"/>
      <c r="AKG22" s="612"/>
      <c r="AKH22" s="612"/>
      <c r="AKI22" s="612"/>
      <c r="AKJ22" s="612"/>
      <c r="AKK22" s="612"/>
      <c r="AKL22" s="612"/>
      <c r="AKM22" s="612"/>
      <c r="AKN22" s="612"/>
      <c r="AKO22" s="612"/>
      <c r="AKP22" s="612"/>
      <c r="AKQ22" s="612"/>
      <c r="AKR22" s="612"/>
      <c r="AKS22" s="612"/>
      <c r="AKT22" s="612"/>
      <c r="AKU22" s="612"/>
      <c r="AKV22" s="612"/>
      <c r="AKW22" s="612"/>
      <c r="AKX22" s="612"/>
      <c r="AKY22" s="612"/>
      <c r="AKZ22" s="612"/>
      <c r="ALA22" s="612"/>
      <c r="ALB22" s="612"/>
    </row>
    <row r="23" spans="1:1050" s="114" customFormat="1" ht="15">
      <c r="A23" s="610"/>
      <c r="B23" s="580"/>
      <c r="C23" s="590"/>
      <c r="D23" s="610"/>
      <c r="E23" s="610"/>
      <c r="F23" s="610"/>
      <c r="G23" s="610"/>
      <c r="H23" s="614"/>
      <c r="I23" s="612"/>
      <c r="J23" s="614"/>
      <c r="K23" s="614"/>
      <c r="L23" s="614"/>
      <c r="M23" s="614"/>
      <c r="N23" s="614"/>
      <c r="O23" s="618"/>
      <c r="P23" s="618"/>
      <c r="Q23" s="614"/>
      <c r="R23" s="614"/>
      <c r="S23" s="618"/>
      <c r="T23" s="618"/>
      <c r="U23" s="618"/>
      <c r="V23" s="614"/>
      <c r="W23" s="618"/>
      <c r="X23" s="618"/>
      <c r="Y23" s="618"/>
      <c r="Z23" s="618"/>
      <c r="AA23" s="618"/>
      <c r="AB23" s="618"/>
      <c r="AC23" s="618"/>
      <c r="AD23" s="614"/>
      <c r="AE23" s="618"/>
      <c r="AF23" s="618"/>
      <c r="AG23" s="618"/>
      <c r="AH23" s="618"/>
      <c r="AI23" s="614"/>
      <c r="AJ23" s="618"/>
      <c r="AK23" s="618"/>
      <c r="AL23" s="618"/>
      <c r="AM23" s="618"/>
      <c r="AN23" s="618"/>
      <c r="AO23" s="618"/>
      <c r="AP23" s="618"/>
      <c r="AQ23" s="618"/>
      <c r="AR23" s="618"/>
      <c r="AS23" s="618"/>
      <c r="AT23" s="618"/>
      <c r="AU23" s="618"/>
      <c r="AV23" s="618"/>
      <c r="AW23" s="618"/>
      <c r="AX23" s="618"/>
      <c r="AY23" s="618"/>
      <c r="AZ23" s="618"/>
      <c r="BA23" s="619"/>
      <c r="BB23" s="619"/>
      <c r="BC23" s="619"/>
      <c r="BD23" s="619"/>
      <c r="BE23" s="619"/>
      <c r="BF23" s="619"/>
      <c r="BG23" s="619"/>
      <c r="BH23" s="619"/>
      <c r="BI23" s="619"/>
      <c r="BJ23" s="619"/>
      <c r="BK23" s="619"/>
      <c r="BL23" s="619"/>
      <c r="BM23" s="619"/>
      <c r="BN23" s="619"/>
      <c r="BO23" s="619"/>
      <c r="BP23" s="619"/>
      <c r="BQ23" s="619"/>
      <c r="BR23" s="619"/>
      <c r="BS23" s="619"/>
      <c r="BT23" s="619"/>
      <c r="BU23" s="619"/>
      <c r="BV23" s="619"/>
      <c r="BW23" s="619"/>
      <c r="BX23" s="619"/>
      <c r="BY23" s="619"/>
      <c r="BZ23" s="619"/>
      <c r="CA23" s="619"/>
      <c r="CB23" s="619"/>
      <c r="CC23" s="619"/>
      <c r="CD23" s="619"/>
      <c r="CE23" s="619"/>
      <c r="CF23" s="619"/>
      <c r="CG23" s="619"/>
      <c r="CH23" s="619"/>
      <c r="CI23" s="619"/>
      <c r="CJ23" s="619"/>
      <c r="CK23" s="619"/>
      <c r="CL23" s="619"/>
      <c r="CM23" s="619"/>
      <c r="CN23" s="619"/>
      <c r="CO23" s="619"/>
      <c r="CP23" s="619"/>
      <c r="CQ23" s="619"/>
      <c r="CR23" s="619"/>
      <c r="CS23" s="619"/>
      <c r="CT23" s="619"/>
      <c r="CU23" s="619"/>
      <c r="CV23" s="619"/>
      <c r="CW23" s="619"/>
      <c r="CX23" s="619"/>
      <c r="CY23" s="619"/>
      <c r="CZ23" s="619"/>
      <c r="DA23" s="619"/>
      <c r="DB23" s="619"/>
      <c r="DC23" s="619"/>
      <c r="DD23" s="619"/>
      <c r="DE23" s="619"/>
      <c r="DF23" s="619"/>
      <c r="DG23" s="619"/>
      <c r="DH23" s="619"/>
      <c r="DI23" s="619"/>
      <c r="DJ23" s="619"/>
      <c r="DK23" s="619"/>
      <c r="DL23" s="619"/>
      <c r="DM23" s="619"/>
      <c r="DN23" s="619"/>
      <c r="DO23" s="619"/>
      <c r="DP23" s="619"/>
      <c r="DQ23" s="619"/>
      <c r="DR23" s="619"/>
      <c r="DS23" s="619"/>
      <c r="DT23" s="619"/>
      <c r="DU23" s="619"/>
      <c r="DV23" s="619"/>
      <c r="DW23" s="619"/>
      <c r="DX23" s="619"/>
      <c r="DY23" s="619"/>
      <c r="DZ23" s="619"/>
      <c r="EA23" s="619"/>
      <c r="EB23" s="619"/>
      <c r="EC23" s="619"/>
      <c r="ED23" s="619"/>
      <c r="EE23" s="619"/>
      <c r="EF23" s="619"/>
      <c r="EG23" s="619"/>
      <c r="EH23" s="619"/>
      <c r="EI23" s="619"/>
      <c r="EJ23" s="619"/>
      <c r="EK23" s="619"/>
      <c r="EL23" s="619"/>
      <c r="EM23" s="619"/>
      <c r="EN23" s="619"/>
      <c r="EO23" s="619"/>
      <c r="EP23" s="619"/>
      <c r="EQ23" s="619"/>
      <c r="ER23" s="619"/>
      <c r="ES23" s="619"/>
      <c r="ET23" s="619"/>
      <c r="EU23" s="619"/>
      <c r="EV23" s="619"/>
      <c r="EW23" s="619"/>
      <c r="EX23" s="619"/>
      <c r="EY23" s="619"/>
      <c r="EZ23" s="619"/>
      <c r="FA23" s="619"/>
      <c r="FB23" s="619"/>
      <c r="FC23" s="619"/>
      <c r="FD23" s="619"/>
      <c r="FE23" s="619"/>
      <c r="FF23" s="619"/>
      <c r="FG23" s="619"/>
      <c r="FH23" s="619"/>
      <c r="FI23" s="619"/>
      <c r="FJ23" s="619"/>
      <c r="FK23" s="619"/>
      <c r="FL23" s="619"/>
      <c r="FM23" s="619"/>
      <c r="FN23" s="619"/>
      <c r="FO23" s="619"/>
      <c r="FP23" s="619"/>
      <c r="FQ23" s="619"/>
      <c r="FR23" s="619"/>
      <c r="FS23" s="619"/>
      <c r="FT23" s="619"/>
      <c r="FU23" s="619"/>
      <c r="FV23" s="619"/>
      <c r="FW23" s="619"/>
      <c r="FX23" s="619"/>
      <c r="FY23" s="619"/>
      <c r="FZ23" s="619"/>
      <c r="GA23" s="619"/>
      <c r="GB23" s="619"/>
      <c r="GC23" s="619"/>
      <c r="GD23" s="619"/>
      <c r="GE23" s="619"/>
      <c r="GF23" s="619"/>
      <c r="GG23" s="619"/>
      <c r="GH23" s="619"/>
      <c r="GI23" s="619"/>
      <c r="GJ23" s="619"/>
      <c r="GK23" s="619"/>
      <c r="GL23" s="619"/>
      <c r="GM23" s="619"/>
      <c r="GN23" s="619"/>
      <c r="GO23" s="619"/>
      <c r="GP23" s="619"/>
      <c r="GQ23" s="619"/>
      <c r="GR23" s="619"/>
      <c r="GS23" s="619"/>
      <c r="GT23" s="619"/>
      <c r="GU23" s="619"/>
      <c r="GV23" s="619"/>
      <c r="GW23" s="619"/>
      <c r="GX23" s="619"/>
      <c r="GY23" s="619"/>
      <c r="GZ23" s="619"/>
      <c r="HA23" s="619"/>
      <c r="HB23" s="619"/>
      <c r="HC23" s="619"/>
      <c r="HD23" s="619"/>
      <c r="HE23" s="619"/>
      <c r="HF23" s="619"/>
      <c r="HG23" s="619"/>
      <c r="HH23" s="619"/>
      <c r="HI23" s="619"/>
      <c r="HJ23" s="619"/>
      <c r="HK23" s="619"/>
      <c r="HL23" s="619"/>
      <c r="HM23" s="619"/>
      <c r="HN23" s="619"/>
      <c r="HO23" s="619"/>
      <c r="HP23" s="619"/>
      <c r="HQ23" s="619"/>
      <c r="HR23" s="619"/>
      <c r="HS23" s="619"/>
      <c r="HT23" s="619"/>
      <c r="HU23" s="619"/>
      <c r="HV23" s="619"/>
      <c r="HW23" s="619"/>
      <c r="HX23" s="619"/>
      <c r="HY23" s="619"/>
      <c r="HZ23" s="619"/>
      <c r="IA23" s="619"/>
      <c r="IB23" s="619"/>
      <c r="IC23" s="619"/>
      <c r="ID23" s="619"/>
      <c r="IE23" s="619"/>
      <c r="IF23" s="619"/>
      <c r="IG23" s="619"/>
      <c r="IH23" s="619"/>
      <c r="II23" s="619"/>
      <c r="IJ23" s="619"/>
      <c r="IK23" s="619"/>
      <c r="IL23" s="619"/>
      <c r="IM23" s="619"/>
      <c r="IN23" s="619"/>
      <c r="IO23" s="619"/>
      <c r="IP23" s="619"/>
      <c r="IQ23" s="619"/>
      <c r="IR23" s="619"/>
      <c r="IS23" s="619"/>
      <c r="IT23" s="619"/>
      <c r="IU23" s="619"/>
      <c r="IV23" s="619"/>
      <c r="IW23" s="619"/>
      <c r="IX23" s="619"/>
      <c r="IY23" s="619"/>
      <c r="IZ23" s="619"/>
      <c r="JA23" s="619"/>
      <c r="JB23" s="619"/>
      <c r="JC23" s="619"/>
      <c r="JD23" s="619"/>
      <c r="JE23" s="619"/>
      <c r="JF23" s="619"/>
      <c r="JG23" s="619"/>
      <c r="JH23" s="619"/>
      <c r="JI23" s="619"/>
      <c r="JJ23" s="619"/>
      <c r="JK23" s="619"/>
      <c r="JL23" s="619"/>
      <c r="JM23" s="619"/>
      <c r="JN23" s="619"/>
      <c r="JO23" s="619"/>
      <c r="JP23" s="619"/>
      <c r="JQ23" s="619"/>
      <c r="JR23" s="619"/>
      <c r="JS23" s="619"/>
      <c r="JT23" s="619"/>
      <c r="JU23" s="619"/>
      <c r="JV23" s="619"/>
      <c r="JW23" s="619"/>
      <c r="JX23" s="619"/>
      <c r="JY23" s="619"/>
      <c r="JZ23" s="619"/>
      <c r="KA23" s="619"/>
      <c r="KB23" s="619"/>
      <c r="KC23" s="619"/>
      <c r="KD23" s="619"/>
      <c r="KE23" s="619"/>
      <c r="KF23" s="619"/>
      <c r="KG23" s="619"/>
      <c r="KH23" s="619"/>
      <c r="KI23" s="619"/>
      <c r="KJ23" s="619"/>
      <c r="KK23" s="619"/>
      <c r="KL23" s="619"/>
      <c r="KM23" s="618"/>
      <c r="KN23" s="620"/>
      <c r="KO23" s="619"/>
      <c r="KP23" s="619"/>
      <c r="KQ23" s="618"/>
      <c r="KR23" s="620"/>
      <c r="KS23" s="619"/>
      <c r="KT23" s="619"/>
      <c r="KU23" s="618"/>
      <c r="KV23" s="618"/>
      <c r="KW23" s="620"/>
      <c r="KX23" s="619"/>
      <c r="KY23" s="619"/>
      <c r="KZ23" s="618"/>
      <c r="LA23" s="618"/>
      <c r="LB23" s="620"/>
      <c r="LC23" s="619"/>
      <c r="LD23" s="619"/>
      <c r="LE23" s="618"/>
      <c r="LF23" s="618"/>
      <c r="LG23" s="620"/>
      <c r="LH23" s="619"/>
      <c r="LI23" s="619"/>
      <c r="LJ23" s="618"/>
      <c r="LK23" s="618"/>
      <c r="LL23" s="620"/>
      <c r="LM23" s="619"/>
      <c r="LN23" s="619"/>
      <c r="LO23" s="618"/>
      <c r="LP23" s="618"/>
      <c r="LQ23" s="620"/>
      <c r="LR23" s="619"/>
      <c r="LS23" s="619"/>
      <c r="LT23" s="618"/>
      <c r="LU23" s="618"/>
      <c r="LV23" s="620"/>
      <c r="LW23" s="619"/>
      <c r="LX23" s="619"/>
      <c r="LY23" s="619"/>
      <c r="LZ23" s="619"/>
      <c r="MA23" s="619"/>
      <c r="MB23" s="619"/>
      <c r="MC23" s="619"/>
      <c r="MD23" s="618"/>
      <c r="ME23" s="620"/>
      <c r="MF23" s="619"/>
      <c r="MG23" s="619"/>
      <c r="MH23" s="618"/>
      <c r="MI23" s="618"/>
      <c r="MJ23" s="620"/>
      <c r="MK23" s="619"/>
      <c r="ML23" s="619"/>
      <c r="MM23" s="618"/>
      <c r="MN23" s="618"/>
      <c r="MO23" s="620"/>
      <c r="MP23" s="619"/>
      <c r="MQ23" s="619"/>
      <c r="MR23" s="618"/>
      <c r="MS23" s="620"/>
      <c r="MT23" s="619"/>
      <c r="MU23" s="619"/>
      <c r="MV23" s="618"/>
      <c r="MW23" s="618"/>
      <c r="MX23" s="620"/>
      <c r="MY23" s="619"/>
      <c r="MZ23" s="619"/>
      <c r="NA23" s="618"/>
      <c r="NB23" s="618"/>
      <c r="NC23" s="619"/>
      <c r="ND23" s="619"/>
      <c r="NE23" s="618"/>
      <c r="NF23" s="618"/>
      <c r="NG23" s="619"/>
      <c r="NH23" s="619"/>
      <c r="NI23" s="618"/>
      <c r="NJ23" s="618"/>
      <c r="NK23" s="620"/>
      <c r="NL23" s="619"/>
      <c r="NM23" s="619"/>
      <c r="NN23" s="618"/>
      <c r="NO23" s="618"/>
      <c r="NP23" s="620"/>
      <c r="NQ23" s="619"/>
      <c r="NR23" s="619"/>
      <c r="NS23" s="618"/>
      <c r="NT23" s="618"/>
      <c r="NU23" s="620"/>
      <c r="NV23" s="619"/>
      <c r="NW23" s="619"/>
      <c r="NX23" s="618"/>
      <c r="NY23" s="618"/>
      <c r="NZ23" s="619"/>
      <c r="OA23" s="619"/>
      <c r="OB23" s="618"/>
      <c r="OC23" s="618"/>
      <c r="OD23" s="619"/>
      <c r="OE23" s="619"/>
      <c r="OF23" s="619"/>
      <c r="OG23" s="618"/>
      <c r="OH23" s="618"/>
      <c r="OI23" s="619"/>
      <c r="OJ23" s="619"/>
      <c r="OK23" s="619"/>
      <c r="OL23" s="618"/>
      <c r="OM23" s="618"/>
      <c r="ON23" s="619"/>
      <c r="OO23" s="619"/>
      <c r="OP23" s="619"/>
      <c r="OQ23" s="618"/>
      <c r="OR23" s="618"/>
      <c r="OS23" s="619"/>
      <c r="OT23" s="619"/>
      <c r="OU23" s="619"/>
      <c r="OV23" s="618"/>
      <c r="OW23" s="618"/>
      <c r="OX23" s="619"/>
      <c r="OY23" s="619"/>
      <c r="OZ23" s="619"/>
      <c r="PA23" s="618"/>
      <c r="PB23" s="618"/>
      <c r="PC23" s="619"/>
      <c r="PD23" s="619"/>
      <c r="PE23" s="619"/>
      <c r="PF23" s="618"/>
      <c r="PG23" s="618"/>
      <c r="PH23" s="619"/>
      <c r="PI23" s="619"/>
      <c r="PJ23" s="619"/>
      <c r="PK23" s="618"/>
      <c r="PL23" s="618"/>
      <c r="PM23" s="619"/>
      <c r="PN23" s="619"/>
      <c r="PO23" s="619"/>
      <c r="PP23" s="618"/>
      <c r="PQ23" s="618"/>
      <c r="PR23" s="619"/>
      <c r="PS23" s="619"/>
      <c r="PT23" s="619"/>
      <c r="PU23" s="618"/>
      <c r="PV23" s="618"/>
      <c r="PW23" s="619"/>
      <c r="PX23" s="619"/>
      <c r="PY23" s="619"/>
      <c r="PZ23" s="618"/>
      <c r="QA23" s="618"/>
      <c r="QB23" s="619"/>
      <c r="QC23" s="619"/>
      <c r="QD23" s="619"/>
      <c r="QE23" s="618"/>
      <c r="QF23" s="618"/>
      <c r="QG23" s="619"/>
      <c r="QH23" s="619"/>
      <c r="QI23" s="619"/>
      <c r="QJ23" s="618"/>
      <c r="QK23" s="619"/>
      <c r="QL23" s="619"/>
      <c r="QM23" s="619"/>
      <c r="QN23" s="618"/>
      <c r="QO23" s="618"/>
      <c r="QP23" s="619"/>
      <c r="QQ23" s="619"/>
      <c r="QR23" s="619"/>
      <c r="QS23" s="618"/>
      <c r="QT23" s="618"/>
      <c r="QU23" s="619"/>
      <c r="QV23" s="619"/>
      <c r="QW23" s="619"/>
      <c r="QX23" s="618"/>
      <c r="QY23" s="618"/>
      <c r="QZ23" s="619"/>
      <c r="RA23" s="619"/>
      <c r="RB23" s="619"/>
      <c r="RC23" s="618"/>
      <c r="RD23" s="618"/>
      <c r="RE23" s="619"/>
      <c r="RF23" s="619"/>
      <c r="RG23" s="619"/>
      <c r="RH23" s="618"/>
      <c r="RI23" s="618"/>
      <c r="RJ23" s="619"/>
      <c r="RK23" s="619"/>
      <c r="RL23" s="619"/>
      <c r="RM23" s="618"/>
      <c r="RN23" s="618"/>
      <c r="RO23" s="619"/>
      <c r="RP23" s="619"/>
      <c r="RQ23" s="619"/>
      <c r="RR23" s="618"/>
      <c r="RS23" s="619"/>
      <c r="RT23" s="619"/>
      <c r="RU23" s="619"/>
      <c r="RV23" s="618"/>
      <c r="RW23" s="618"/>
      <c r="RX23" s="619"/>
      <c r="RY23" s="619"/>
      <c r="RZ23" s="619"/>
      <c r="SA23" s="618"/>
      <c r="SB23" s="618"/>
      <c r="SC23" s="619"/>
      <c r="SD23" s="619"/>
      <c r="SE23" s="619"/>
      <c r="SF23" s="618"/>
      <c r="SG23" s="618"/>
      <c r="SH23" s="619"/>
      <c r="SI23" s="619"/>
      <c r="SJ23" s="619"/>
      <c r="SK23" s="618"/>
      <c r="SL23" s="618"/>
      <c r="SM23" s="619"/>
      <c r="SN23" s="619"/>
      <c r="SO23" s="619"/>
      <c r="SP23" s="618"/>
      <c r="SQ23" s="618"/>
      <c r="SR23" s="619"/>
      <c r="SS23" s="619"/>
      <c r="ST23" s="619"/>
      <c r="SU23" s="618"/>
      <c r="SV23" s="619"/>
      <c r="SW23" s="619"/>
      <c r="SX23" s="619"/>
      <c r="SY23" s="618"/>
      <c r="SZ23" s="618"/>
      <c r="TA23" s="619"/>
      <c r="TB23" s="619"/>
      <c r="TC23" s="619"/>
      <c r="TD23" s="618"/>
      <c r="TE23" s="618"/>
      <c r="TF23" s="619"/>
      <c r="TG23" s="619"/>
      <c r="TH23" s="619"/>
      <c r="TI23" s="618"/>
      <c r="TJ23" s="618"/>
      <c r="TK23" s="619"/>
      <c r="TL23" s="619"/>
      <c r="TM23" s="619"/>
      <c r="TN23" s="618"/>
      <c r="TO23" s="619"/>
      <c r="TP23" s="619"/>
      <c r="TQ23" s="619"/>
      <c r="TR23" s="618"/>
      <c r="TS23" s="618"/>
      <c r="TT23" s="619"/>
      <c r="TU23" s="619"/>
      <c r="TV23" s="619"/>
      <c r="TW23" s="618"/>
      <c r="TX23" s="618"/>
      <c r="TY23" s="619"/>
      <c r="TZ23" s="619"/>
      <c r="UA23" s="619"/>
      <c r="UB23" s="618"/>
      <c r="UC23" s="618"/>
      <c r="UD23" s="619"/>
      <c r="UE23" s="619"/>
      <c r="UF23" s="619"/>
      <c r="UG23" s="618"/>
      <c r="UH23" s="618"/>
      <c r="UI23" s="619"/>
      <c r="UJ23" s="619"/>
      <c r="UK23" s="619"/>
      <c r="UL23" s="618"/>
      <c r="UM23" s="618"/>
      <c r="UN23" s="619"/>
      <c r="UO23" s="619"/>
      <c r="UP23" s="619"/>
      <c r="UQ23" s="618"/>
      <c r="UR23" s="618"/>
      <c r="US23" s="619"/>
      <c r="UT23" s="619"/>
      <c r="UU23" s="619"/>
      <c r="UV23" s="618"/>
      <c r="UW23" s="618"/>
      <c r="UX23" s="619"/>
      <c r="UY23" s="619"/>
      <c r="UZ23" s="619"/>
      <c r="VA23" s="618"/>
      <c r="VB23" s="618"/>
      <c r="VC23" s="619"/>
      <c r="VD23" s="619"/>
      <c r="VE23" s="619"/>
      <c r="VF23" s="618"/>
      <c r="VG23" s="619"/>
      <c r="VH23" s="619"/>
      <c r="VI23" s="619"/>
      <c r="VJ23" s="618"/>
      <c r="VK23" s="619"/>
      <c r="VL23" s="619"/>
      <c r="VM23" s="619"/>
      <c r="VN23" s="619"/>
      <c r="VO23" s="619"/>
      <c r="VP23" s="618"/>
      <c r="VQ23" s="619"/>
      <c r="VR23" s="619"/>
      <c r="VS23" s="619"/>
      <c r="VT23" s="618"/>
      <c r="VU23" s="619"/>
      <c r="VV23" s="619"/>
      <c r="VW23" s="619"/>
      <c r="VX23" s="618"/>
      <c r="VY23" s="619"/>
      <c r="VZ23" s="619"/>
      <c r="WA23" s="619"/>
      <c r="WB23" s="618"/>
      <c r="WC23" s="618"/>
      <c r="WD23" s="619"/>
      <c r="WE23" s="619"/>
      <c r="WF23" s="619"/>
      <c r="WG23" s="618"/>
      <c r="WH23" s="618"/>
      <c r="WI23" s="619"/>
      <c r="WJ23" s="619"/>
      <c r="WK23" s="619"/>
      <c r="WL23" s="618"/>
      <c r="WM23" s="618"/>
      <c r="WN23" s="619"/>
      <c r="WO23" s="619"/>
      <c r="WP23" s="618"/>
      <c r="WQ23" s="618"/>
      <c r="WR23" s="619"/>
      <c r="WS23" s="619"/>
      <c r="WT23" s="619"/>
      <c r="WU23" s="618"/>
      <c r="WV23" s="618"/>
      <c r="WW23" s="619"/>
      <c r="WX23" s="619"/>
      <c r="WY23" s="619"/>
      <c r="WZ23" s="618"/>
      <c r="XA23" s="618"/>
      <c r="XB23" s="619"/>
      <c r="XC23" s="619"/>
      <c r="XD23" s="618"/>
      <c r="XE23" s="618"/>
      <c r="XF23" s="619"/>
      <c r="XG23" s="619"/>
      <c r="XH23" s="619"/>
      <c r="XI23" s="618"/>
      <c r="XJ23" s="618"/>
      <c r="XK23" s="619"/>
      <c r="XL23" s="619"/>
      <c r="XM23" s="619"/>
      <c r="XN23" s="618"/>
      <c r="XO23" s="618"/>
      <c r="XP23" s="619"/>
      <c r="XQ23" s="619"/>
      <c r="XR23" s="619"/>
      <c r="XS23" s="618"/>
      <c r="XT23" s="618"/>
      <c r="XU23" s="619"/>
      <c r="XV23" s="619"/>
      <c r="XW23" s="619"/>
      <c r="XX23" s="618"/>
      <c r="XY23" s="618"/>
      <c r="XZ23" s="619"/>
      <c r="YA23" s="619"/>
      <c r="YB23" s="619"/>
      <c r="YC23" s="618"/>
      <c r="YD23" s="618"/>
      <c r="YE23" s="619"/>
      <c r="YF23" s="619"/>
      <c r="YG23" s="619"/>
      <c r="YH23" s="618"/>
      <c r="YI23" s="618"/>
      <c r="YJ23" s="618"/>
      <c r="YK23" s="619"/>
      <c r="YL23" s="619"/>
      <c r="YM23" s="619"/>
      <c r="YN23" s="618"/>
      <c r="YO23" s="618"/>
      <c r="YP23" s="619"/>
      <c r="YQ23" s="619"/>
      <c r="YR23" s="619"/>
      <c r="YS23" s="618"/>
      <c r="YT23" s="618"/>
      <c r="YU23" s="619"/>
      <c r="YV23" s="619"/>
      <c r="YW23" s="619"/>
      <c r="YX23" s="618"/>
      <c r="YY23" s="618"/>
      <c r="YZ23" s="619"/>
      <c r="ZA23" s="619"/>
      <c r="ZB23" s="619"/>
      <c r="ZC23" s="618"/>
      <c r="ZD23" s="619"/>
      <c r="ZE23" s="619"/>
      <c r="ZF23" s="619"/>
      <c r="ZG23" s="618"/>
      <c r="ZH23" s="618"/>
      <c r="ZI23" s="619"/>
      <c r="ZJ23" s="619"/>
      <c r="ZK23" s="619"/>
      <c r="ZL23" s="618"/>
      <c r="ZM23" s="618"/>
      <c r="ZN23" s="619"/>
      <c r="ZO23" s="619"/>
      <c r="ZP23" s="619"/>
      <c r="ZQ23" s="618"/>
      <c r="ZR23" s="618"/>
      <c r="ZS23" s="619"/>
      <c r="ZT23" s="619"/>
      <c r="ZU23" s="619"/>
      <c r="ZV23" s="618"/>
      <c r="ZW23" s="618"/>
      <c r="ZX23" s="619"/>
      <c r="ZY23" s="619"/>
      <c r="ZZ23" s="619"/>
      <c r="AAA23" s="618"/>
      <c r="AAB23" s="618"/>
      <c r="AAC23" s="619"/>
      <c r="AAD23" s="619"/>
      <c r="AAE23" s="619"/>
      <c r="AAF23" s="619"/>
      <c r="AAG23" s="619"/>
      <c r="AAH23" s="619"/>
      <c r="AAI23" s="619"/>
      <c r="AAJ23" s="619"/>
      <c r="AAK23" s="619"/>
      <c r="AAL23" s="618"/>
      <c r="AAM23" s="618"/>
      <c r="AAN23" s="618"/>
      <c r="AAO23" s="619"/>
      <c r="AAP23" s="619"/>
      <c r="AAQ23" s="618"/>
      <c r="AAR23" s="619"/>
      <c r="AAS23" s="619"/>
      <c r="AAT23" s="619"/>
      <c r="AAU23" s="618"/>
      <c r="AAV23" s="619"/>
      <c r="AAW23" s="619"/>
      <c r="AAX23" s="619"/>
      <c r="AAY23" s="619"/>
      <c r="AAZ23" s="618"/>
      <c r="ABA23" s="619"/>
      <c r="ABB23" s="619"/>
      <c r="ABC23" s="619"/>
      <c r="ABD23" s="619"/>
      <c r="ABE23" s="618"/>
      <c r="ABF23" s="619"/>
      <c r="ABG23" s="619"/>
      <c r="ABH23" s="619"/>
      <c r="ABI23" s="619"/>
      <c r="ABJ23" s="618"/>
      <c r="ABK23" s="619"/>
      <c r="ABL23" s="619"/>
      <c r="ABM23" s="619"/>
      <c r="ABN23" s="619"/>
      <c r="ABO23" s="618"/>
      <c r="ABP23" s="619"/>
      <c r="ABQ23" s="619"/>
      <c r="ABR23" s="619"/>
      <c r="ABS23" s="618"/>
      <c r="ABT23" s="619"/>
      <c r="ABU23" s="619"/>
      <c r="ABV23" s="619"/>
      <c r="ABW23" s="619"/>
      <c r="ABX23" s="618"/>
      <c r="ABY23" s="619"/>
      <c r="ABZ23" s="619"/>
      <c r="ACA23" s="619"/>
      <c r="ACB23" s="619"/>
      <c r="ACC23" s="619"/>
      <c r="ACD23" s="620"/>
      <c r="ACE23" s="620"/>
      <c r="ACF23" s="620"/>
      <c r="ACG23" s="620"/>
      <c r="ACH23" s="618"/>
      <c r="ACI23" s="619"/>
      <c r="ACJ23" s="619"/>
      <c r="ACK23" s="619"/>
      <c r="ACL23" s="619"/>
      <c r="ACM23" s="618"/>
      <c r="ACN23" s="619"/>
      <c r="ACO23" s="619"/>
      <c r="ACP23" s="619"/>
      <c r="ACQ23" s="619"/>
      <c r="ACR23" s="618"/>
      <c r="ACS23" s="619"/>
      <c r="ACT23" s="619"/>
      <c r="ACU23" s="619"/>
      <c r="ACV23" s="619"/>
      <c r="ACW23" s="618"/>
      <c r="ACX23" s="619"/>
      <c r="ACY23" s="619"/>
      <c r="ACZ23" s="619"/>
      <c r="ADA23" s="619"/>
      <c r="ADB23" s="619"/>
      <c r="ADC23" s="619"/>
      <c r="ADD23" s="619"/>
      <c r="ADE23" s="619"/>
      <c r="ADF23" s="618"/>
      <c r="ADG23" s="619"/>
      <c r="ADH23" s="619"/>
      <c r="ADI23" s="619"/>
      <c r="ADJ23" s="619"/>
      <c r="ADK23" s="618"/>
      <c r="ADL23" s="619"/>
      <c r="ADM23" s="619"/>
      <c r="ADN23" s="619"/>
      <c r="ADO23" s="619"/>
      <c r="ADP23" s="618"/>
      <c r="ADQ23" s="619"/>
      <c r="ADR23" s="619"/>
      <c r="ADS23" s="619"/>
      <c r="ADT23" s="619"/>
      <c r="ADU23" s="618"/>
      <c r="ADV23" s="619"/>
      <c r="ADW23" s="619"/>
      <c r="ADX23" s="619"/>
      <c r="ADY23" s="619"/>
      <c r="ADZ23" s="618"/>
      <c r="AEA23" s="619"/>
      <c r="AEB23" s="619"/>
      <c r="AEC23" s="619"/>
      <c r="AED23" s="618"/>
      <c r="AEE23" s="619"/>
      <c r="AEF23" s="619"/>
      <c r="AEG23" s="619"/>
      <c r="AEH23" s="619"/>
      <c r="AEI23" s="618"/>
      <c r="AEJ23" s="619"/>
      <c r="AEK23" s="619"/>
      <c r="AEL23" s="619"/>
      <c r="AEM23" s="619"/>
      <c r="AEN23" s="618"/>
      <c r="AEO23" s="619"/>
      <c r="AEP23" s="619"/>
      <c r="AEQ23" s="619"/>
      <c r="AER23" s="619"/>
      <c r="AES23" s="618"/>
      <c r="AET23" s="619"/>
      <c r="AEU23" s="619"/>
      <c r="AEV23" s="619"/>
      <c r="AEW23" s="619"/>
      <c r="AEX23" s="618"/>
      <c r="AEY23" s="619"/>
      <c r="AEZ23" s="619"/>
      <c r="AFA23" s="619"/>
      <c r="AFB23" s="619"/>
      <c r="AFC23" s="618"/>
      <c r="AFD23" s="619"/>
      <c r="AFE23" s="619"/>
      <c r="AFF23" s="619"/>
      <c r="AFG23" s="619"/>
      <c r="AFH23" s="618"/>
      <c r="AFI23" s="619"/>
      <c r="AFJ23" s="619"/>
      <c r="AFK23" s="619"/>
      <c r="AFL23" s="618"/>
      <c r="AFM23" s="619"/>
      <c r="AFN23" s="619"/>
      <c r="AFO23" s="619"/>
      <c r="AFP23" s="618"/>
      <c r="AFQ23" s="619"/>
      <c r="AFR23" s="619"/>
      <c r="AFS23" s="619"/>
      <c r="AFT23" s="619"/>
      <c r="AFU23" s="618"/>
      <c r="AFV23" s="619"/>
      <c r="AFW23" s="619"/>
      <c r="AFX23" s="619"/>
      <c r="AFY23" s="619"/>
      <c r="AFZ23" s="619"/>
      <c r="AGA23" s="619"/>
      <c r="AGB23" s="619"/>
      <c r="AGC23" s="619"/>
      <c r="AGD23" s="619"/>
      <c r="AGE23" s="618"/>
      <c r="AGF23" s="619"/>
      <c r="AGG23" s="619"/>
      <c r="AGH23" s="619"/>
      <c r="AGI23" s="619"/>
      <c r="AGJ23" s="618"/>
      <c r="AGK23" s="619"/>
      <c r="AGL23" s="619"/>
      <c r="AGM23" s="619"/>
      <c r="AGN23" s="618"/>
      <c r="AGO23" s="619"/>
      <c r="AGP23" s="619"/>
      <c r="AGQ23" s="619"/>
      <c r="AGR23" s="619"/>
      <c r="AGS23" s="618"/>
      <c r="AGT23" s="619"/>
      <c r="AGU23" s="619"/>
      <c r="AGV23" s="619"/>
      <c r="AGW23" s="619"/>
      <c r="AGX23" s="618"/>
      <c r="AGY23" s="619"/>
      <c r="AGZ23" s="619"/>
      <c r="AHA23" s="618"/>
      <c r="AHB23" s="619"/>
      <c r="AHC23" s="619"/>
      <c r="AHD23" s="619"/>
      <c r="AHE23" s="619"/>
      <c r="AHF23" s="618"/>
      <c r="AHG23" s="619"/>
      <c r="AHH23" s="619"/>
      <c r="AHI23" s="619"/>
      <c r="AHJ23" s="619"/>
      <c r="AHK23" s="618"/>
      <c r="AHL23" s="619"/>
      <c r="AHM23" s="619"/>
      <c r="AHN23" s="619"/>
      <c r="AHO23" s="619"/>
      <c r="AHP23" s="618"/>
      <c r="AHQ23" s="619"/>
      <c r="AHR23" s="619"/>
      <c r="AHS23" s="619"/>
      <c r="AHT23" s="619"/>
      <c r="AHU23" s="618"/>
      <c r="AHV23" s="619"/>
      <c r="AHW23" s="619"/>
      <c r="AHX23" s="619"/>
      <c r="AHY23" s="619"/>
      <c r="AHZ23" s="618"/>
      <c r="AIA23" s="619"/>
      <c r="AIB23" s="619"/>
      <c r="AIC23" s="619"/>
      <c r="AID23" s="619"/>
      <c r="AIE23" s="619"/>
      <c r="AIF23" s="619"/>
      <c r="AIG23" s="619"/>
      <c r="AIH23" s="619"/>
      <c r="AII23" s="619"/>
      <c r="AIJ23" s="618"/>
      <c r="AIK23" s="619"/>
      <c r="AIL23" s="619"/>
      <c r="AIM23" s="619"/>
      <c r="AIN23" s="619"/>
      <c r="AIO23" s="618"/>
      <c r="AIP23" s="619"/>
      <c r="AIQ23" s="619"/>
      <c r="AIR23" s="619"/>
      <c r="AIS23" s="619"/>
      <c r="AIT23" s="618"/>
      <c r="AIU23" s="619"/>
      <c r="AIV23" s="619"/>
      <c r="AIW23" s="619"/>
      <c r="AIX23" s="619"/>
      <c r="AIY23" s="618"/>
      <c r="AIZ23" s="619"/>
      <c r="AJA23" s="619"/>
      <c r="AJB23" s="619"/>
      <c r="AJC23" s="619"/>
      <c r="AJD23" s="618"/>
      <c r="AJE23" s="619"/>
      <c r="AJF23" s="619"/>
      <c r="AJG23" s="619"/>
      <c r="AJH23" s="619"/>
      <c r="AJI23" s="619"/>
      <c r="AJJ23" s="619"/>
      <c r="AJK23" s="619"/>
      <c r="AJL23" s="619"/>
      <c r="AJM23" s="619"/>
      <c r="AJN23" s="618"/>
      <c r="AJO23" s="619"/>
      <c r="AJP23" s="619"/>
      <c r="AJQ23" s="619"/>
      <c r="AJR23" s="619"/>
      <c r="AJS23" s="618"/>
      <c r="AJT23" s="619"/>
      <c r="AJU23" s="619"/>
      <c r="AJV23" s="619"/>
      <c r="AJW23" s="618"/>
      <c r="AJX23" s="619"/>
      <c r="AJY23" s="619"/>
      <c r="AJZ23" s="618"/>
      <c r="AKA23" s="619"/>
      <c r="AKB23" s="619"/>
      <c r="AKC23" s="620"/>
      <c r="AKD23" s="620"/>
    </row>
    <row r="24" spans="1:1050" s="114" customFormat="1" ht="15">
      <c r="A24" s="610"/>
      <c r="B24" s="584" t="s">
        <v>870</v>
      </c>
      <c r="C24" s="583" t="s">
        <v>493</v>
      </c>
      <c r="D24" s="583" t="s">
        <v>29</v>
      </c>
      <c r="E24" s="583"/>
      <c r="F24" s="583"/>
      <c r="G24" s="583"/>
      <c r="H24" s="583"/>
      <c r="I24" s="583"/>
      <c r="J24" s="583"/>
      <c r="K24" s="583"/>
      <c r="L24" s="583"/>
      <c r="M24" s="583"/>
      <c r="N24" s="583"/>
      <c r="O24" s="583"/>
      <c r="P24" s="583"/>
      <c r="Q24" s="583"/>
      <c r="R24" s="589"/>
      <c r="S24" s="584"/>
      <c r="T24" s="584"/>
      <c r="U24" s="589"/>
      <c r="V24" s="583"/>
      <c r="W24" s="589"/>
      <c r="X24" s="584"/>
      <c r="Y24" s="589"/>
      <c r="Z24" s="589"/>
      <c r="AA24" s="589"/>
      <c r="AB24" s="583"/>
      <c r="AC24" s="583"/>
      <c r="AD24" s="583"/>
      <c r="AE24" s="583"/>
      <c r="AF24" s="607"/>
      <c r="AG24" s="585"/>
      <c r="AH24" s="585"/>
      <c r="AI24" s="585"/>
      <c r="AJ24" s="585"/>
      <c r="AK24" s="588"/>
      <c r="AL24" s="585"/>
      <c r="AM24" s="585"/>
      <c r="AN24" s="585"/>
      <c r="AO24" s="585"/>
      <c r="AP24" s="588"/>
      <c r="AQ24" s="585"/>
      <c r="AR24" s="585"/>
      <c r="AS24" s="585"/>
      <c r="AT24" s="585"/>
      <c r="AU24" s="585"/>
      <c r="AV24" s="585"/>
      <c r="AW24" s="585"/>
      <c r="AX24" s="585"/>
      <c r="AY24" s="585"/>
      <c r="AZ24" s="585"/>
      <c r="BA24" s="585"/>
      <c r="BB24" s="585"/>
      <c r="BC24" s="585"/>
      <c r="BD24" s="585"/>
      <c r="BE24" s="585"/>
      <c r="BF24" s="585"/>
      <c r="BG24" s="585"/>
      <c r="BH24" s="596"/>
      <c r="BI24" s="596"/>
      <c r="BJ24" s="596"/>
      <c r="BK24" s="596"/>
      <c r="BL24" s="596"/>
      <c r="BM24" s="596"/>
      <c r="BN24" s="596"/>
      <c r="BO24" s="596"/>
      <c r="BP24" s="596"/>
      <c r="BQ24" s="596"/>
      <c r="BR24" s="596"/>
      <c r="BS24" s="596"/>
      <c r="BT24" s="596"/>
      <c r="BU24" s="596"/>
      <c r="BV24" s="596"/>
      <c r="BW24" s="596"/>
      <c r="BX24" s="596"/>
      <c r="BY24" s="596"/>
      <c r="BZ24" s="596"/>
      <c r="CA24" s="596"/>
      <c r="CB24" s="596"/>
      <c r="CC24" s="596"/>
      <c r="CD24" s="596"/>
      <c r="CE24" s="596"/>
      <c r="CF24" s="596"/>
      <c r="CG24" s="596"/>
      <c r="CH24" s="596"/>
      <c r="CI24" s="596"/>
      <c r="CJ24" s="596"/>
      <c r="CK24" s="596"/>
      <c r="CL24" s="596"/>
      <c r="CM24" s="596"/>
      <c r="CN24" s="596"/>
      <c r="CO24" s="596"/>
      <c r="CP24" s="596"/>
      <c r="CQ24" s="596"/>
      <c r="CR24" s="596"/>
      <c r="CS24" s="596"/>
      <c r="CT24" s="596"/>
      <c r="CU24" s="596"/>
      <c r="CV24" s="596"/>
      <c r="CW24" s="596"/>
      <c r="CX24" s="596"/>
      <c r="CY24" s="596"/>
      <c r="CZ24" s="596"/>
      <c r="DA24" s="596"/>
      <c r="DB24" s="596"/>
      <c r="DC24" s="596"/>
      <c r="DD24" s="596"/>
      <c r="DE24" s="596"/>
      <c r="DF24" s="596"/>
      <c r="DG24" s="596"/>
      <c r="DH24" s="596"/>
      <c r="DI24" s="596"/>
      <c r="DJ24" s="596"/>
      <c r="DK24" s="596"/>
      <c r="DL24" s="596"/>
      <c r="DM24" s="596"/>
      <c r="DN24" s="596"/>
      <c r="DO24" s="596"/>
      <c r="DP24" s="596"/>
      <c r="DQ24" s="596"/>
      <c r="DR24" s="596"/>
      <c r="DS24" s="596"/>
      <c r="DT24" s="596"/>
      <c r="DU24" s="596"/>
      <c r="DV24" s="596"/>
      <c r="DW24" s="596"/>
      <c r="DX24" s="596"/>
      <c r="DY24" s="596"/>
      <c r="DZ24" s="596"/>
      <c r="EA24" s="596"/>
      <c r="EB24" s="596"/>
      <c r="EC24" s="596"/>
      <c r="ED24" s="596"/>
      <c r="EE24" s="596"/>
      <c r="EF24" s="596"/>
      <c r="EG24" s="596"/>
      <c r="EH24" s="596"/>
      <c r="EI24" s="596"/>
      <c r="EJ24" s="596"/>
      <c r="EK24" s="596"/>
      <c r="EL24" s="596"/>
      <c r="EM24" s="596"/>
      <c r="EN24" s="596"/>
      <c r="EO24" s="596"/>
      <c r="EP24" s="596"/>
      <c r="EQ24" s="596"/>
      <c r="ER24" s="596"/>
      <c r="ES24" s="596"/>
      <c r="ET24" s="596"/>
      <c r="EU24" s="596"/>
      <c r="EV24" s="596"/>
      <c r="EW24" s="596"/>
      <c r="EX24" s="596"/>
      <c r="EY24" s="596"/>
      <c r="EZ24" s="596"/>
      <c r="FA24" s="596"/>
      <c r="FB24" s="596"/>
      <c r="FC24" s="596"/>
      <c r="FD24" s="596"/>
      <c r="FE24" s="596"/>
      <c r="FF24" s="596"/>
      <c r="FG24" s="596"/>
      <c r="FH24" s="596"/>
      <c r="FI24" s="596"/>
      <c r="FJ24" s="596"/>
      <c r="FK24" s="596"/>
      <c r="FL24" s="596"/>
      <c r="FM24" s="596"/>
      <c r="FN24" s="596"/>
      <c r="FO24" s="596"/>
      <c r="FP24" s="596"/>
      <c r="FQ24" s="596"/>
      <c r="FR24" s="596"/>
      <c r="FS24" s="596"/>
      <c r="FT24" s="596"/>
      <c r="FU24" s="596"/>
      <c r="FV24" s="596"/>
      <c r="FW24" s="596"/>
      <c r="FX24" s="596"/>
      <c r="FY24" s="596"/>
      <c r="FZ24" s="596"/>
      <c r="GA24" s="596"/>
      <c r="GB24" s="596"/>
      <c r="GC24" s="596"/>
      <c r="GD24" s="596"/>
      <c r="GE24" s="596"/>
      <c r="GF24" s="596"/>
      <c r="GG24" s="596"/>
      <c r="GH24" s="596"/>
      <c r="GI24" s="596"/>
      <c r="GJ24" s="596"/>
      <c r="GK24" s="596"/>
      <c r="GL24" s="596"/>
      <c r="GM24" s="596"/>
      <c r="GN24" s="596"/>
      <c r="GO24" s="596"/>
      <c r="GP24" s="596"/>
      <c r="GQ24" s="596"/>
      <c r="GR24" s="596"/>
      <c r="GS24" s="596"/>
      <c r="GT24" s="596"/>
      <c r="GU24" s="596"/>
      <c r="GV24" s="596"/>
      <c r="GW24" s="596"/>
      <c r="GX24" s="596"/>
      <c r="GY24" s="596"/>
      <c r="GZ24" s="596"/>
      <c r="HA24" s="596"/>
      <c r="HB24" s="596"/>
      <c r="HC24" s="596"/>
      <c r="HD24" s="596"/>
      <c r="HE24" s="596"/>
      <c r="HF24" s="596"/>
      <c r="HG24" s="596"/>
      <c r="HH24" s="596"/>
      <c r="HI24" s="596"/>
      <c r="HJ24" s="596"/>
      <c r="HK24" s="596"/>
      <c r="HL24" s="596"/>
      <c r="HM24" s="596"/>
      <c r="HN24" s="596"/>
      <c r="HO24" s="596"/>
      <c r="HP24" s="596"/>
      <c r="HQ24" s="596"/>
      <c r="HR24" s="596"/>
      <c r="HS24" s="596"/>
      <c r="HT24" s="596"/>
      <c r="HU24" s="596"/>
      <c r="HV24" s="596"/>
      <c r="HW24" s="596"/>
      <c r="HX24" s="596"/>
      <c r="HY24" s="596"/>
      <c r="HZ24" s="596"/>
      <c r="IA24" s="596"/>
      <c r="IB24" s="596"/>
      <c r="IC24" s="596"/>
      <c r="ID24" s="596"/>
      <c r="IE24" s="596"/>
      <c r="IF24" s="596"/>
      <c r="IG24" s="596"/>
      <c r="IH24" s="596"/>
      <c r="II24" s="596"/>
      <c r="IJ24" s="596"/>
      <c r="IK24" s="596"/>
      <c r="IL24" s="596"/>
      <c r="IM24" s="596"/>
      <c r="IN24" s="596"/>
      <c r="IO24" s="596"/>
      <c r="IP24" s="596"/>
      <c r="IQ24" s="596"/>
      <c r="IR24" s="596"/>
      <c r="IS24" s="596"/>
      <c r="IT24" s="596"/>
      <c r="IU24" s="596"/>
      <c r="IV24" s="596"/>
      <c r="IW24" s="596"/>
      <c r="IX24" s="596"/>
      <c r="IY24" s="596"/>
      <c r="IZ24" s="596"/>
      <c r="JA24" s="596"/>
      <c r="JB24" s="596"/>
      <c r="JC24" s="596"/>
      <c r="JD24" s="596"/>
      <c r="JE24" s="596"/>
      <c r="JF24" s="596"/>
      <c r="JG24" s="596"/>
      <c r="JH24" s="596"/>
      <c r="JI24" s="596"/>
      <c r="JJ24" s="596"/>
      <c r="JK24" s="596"/>
      <c r="JL24" s="596"/>
      <c r="JM24" s="596"/>
      <c r="JN24" s="596"/>
      <c r="JO24" s="596"/>
      <c r="JP24" s="596"/>
      <c r="JQ24" s="596"/>
      <c r="JR24" s="596"/>
      <c r="JS24" s="596"/>
      <c r="JT24" s="596"/>
      <c r="JU24" s="596"/>
      <c r="JV24" s="596"/>
      <c r="JW24" s="596"/>
      <c r="JX24" s="596"/>
      <c r="JY24" s="596"/>
      <c r="JZ24" s="596"/>
      <c r="KA24" s="596"/>
      <c r="KB24" s="596"/>
      <c r="KC24" s="596"/>
      <c r="KD24" s="596"/>
      <c r="KE24" s="596"/>
      <c r="KF24" s="596"/>
      <c r="KG24" s="596"/>
      <c r="KH24" s="596"/>
      <c r="KI24" s="596"/>
      <c r="KJ24" s="596"/>
      <c r="KK24" s="596"/>
      <c r="KL24" s="596"/>
      <c r="KM24" s="596"/>
      <c r="KN24" s="596"/>
      <c r="KO24" s="596"/>
      <c r="KP24" s="596"/>
      <c r="KQ24" s="596"/>
      <c r="KR24" s="596"/>
      <c r="KS24" s="596"/>
      <c r="KT24" s="585"/>
      <c r="KU24" s="605"/>
      <c r="KV24" s="596"/>
      <c r="KW24" s="596"/>
      <c r="KX24" s="585"/>
      <c r="KY24" s="605"/>
      <c r="KZ24" s="596"/>
      <c r="LA24" s="596"/>
      <c r="LB24" s="585"/>
      <c r="LC24" s="585"/>
      <c r="LD24" s="605"/>
      <c r="LE24" s="596"/>
      <c r="LF24" s="596"/>
      <c r="LG24" s="585"/>
      <c r="LH24" s="585"/>
      <c r="LI24" s="605"/>
      <c r="LJ24" s="596"/>
      <c r="LK24" s="596"/>
      <c r="LL24" s="585"/>
      <c r="LM24" s="585"/>
      <c r="LN24" s="605"/>
      <c r="LO24" s="596"/>
      <c r="LP24" s="596"/>
      <c r="LQ24" s="585"/>
      <c r="LR24" s="585"/>
      <c r="LS24" s="605"/>
      <c r="LT24" s="596"/>
      <c r="LU24" s="596"/>
      <c r="LV24" s="585"/>
      <c r="LW24" s="585"/>
      <c r="LX24" s="605"/>
      <c r="LY24" s="596"/>
      <c r="LZ24" s="596"/>
      <c r="MA24" s="585"/>
      <c r="MB24" s="585"/>
      <c r="MC24" s="605"/>
      <c r="MD24" s="596"/>
      <c r="ME24" s="596"/>
      <c r="MF24" s="596"/>
      <c r="MG24" s="596"/>
      <c r="MH24" s="596"/>
      <c r="MI24" s="596"/>
      <c r="MJ24" s="596"/>
      <c r="MK24" s="585"/>
      <c r="ML24" s="605"/>
      <c r="MM24" s="596"/>
      <c r="MN24" s="596"/>
      <c r="MO24" s="585"/>
      <c r="MP24" s="585"/>
      <c r="MQ24" s="605"/>
      <c r="MR24" s="596"/>
      <c r="MS24" s="596"/>
      <c r="MT24" s="585"/>
      <c r="MU24" s="585"/>
      <c r="MV24" s="605"/>
      <c r="MW24" s="596"/>
      <c r="MX24" s="596"/>
      <c r="MY24" s="585"/>
      <c r="MZ24" s="605"/>
      <c r="NA24" s="596"/>
      <c r="NB24" s="596"/>
      <c r="NC24" s="585"/>
      <c r="ND24" s="585"/>
      <c r="NE24" s="605"/>
      <c r="NF24" s="596"/>
      <c r="NG24" s="596"/>
      <c r="NH24" s="585"/>
      <c r="NI24" s="585"/>
      <c r="NJ24" s="596"/>
      <c r="NK24" s="596"/>
      <c r="NL24" s="585"/>
      <c r="NM24" s="585"/>
      <c r="NN24" s="596"/>
      <c r="NO24" s="596"/>
      <c r="NP24" s="585"/>
      <c r="NQ24" s="585"/>
      <c r="NR24" s="605"/>
      <c r="NS24" s="596"/>
      <c r="NT24" s="596"/>
      <c r="NU24" s="585"/>
      <c r="NV24" s="585"/>
      <c r="NW24" s="605"/>
      <c r="NX24" s="596"/>
      <c r="NY24" s="596"/>
      <c r="NZ24" s="585"/>
      <c r="OA24" s="585"/>
      <c r="OB24" s="605"/>
      <c r="OC24" s="596"/>
      <c r="OD24" s="596"/>
      <c r="OE24" s="585"/>
      <c r="OF24" s="585"/>
      <c r="OG24" s="596"/>
      <c r="OH24" s="596"/>
      <c r="OI24" s="585"/>
      <c r="OJ24" s="585"/>
      <c r="OK24" s="596"/>
      <c r="OL24" s="596"/>
      <c r="OM24" s="596"/>
      <c r="ON24" s="585"/>
      <c r="OO24" s="585"/>
      <c r="OP24" s="596"/>
      <c r="OQ24" s="596"/>
      <c r="OR24" s="596"/>
      <c r="OS24" s="585"/>
      <c r="OT24" s="585"/>
      <c r="OU24" s="596"/>
      <c r="OV24" s="596"/>
      <c r="OW24" s="596"/>
      <c r="OX24" s="585"/>
      <c r="OY24" s="585"/>
      <c r="OZ24" s="596"/>
      <c r="PA24" s="596"/>
      <c r="PB24" s="596"/>
      <c r="PC24" s="585"/>
      <c r="PD24" s="585"/>
      <c r="PE24" s="596"/>
      <c r="PF24" s="596"/>
      <c r="PG24" s="596"/>
      <c r="PH24" s="585"/>
      <c r="PI24" s="585"/>
      <c r="PJ24" s="596"/>
      <c r="PK24" s="596"/>
      <c r="PL24" s="596"/>
      <c r="PM24" s="585"/>
      <c r="PN24" s="585"/>
      <c r="PO24" s="596"/>
      <c r="PP24" s="596"/>
      <c r="PQ24" s="596"/>
      <c r="PR24" s="585"/>
      <c r="PS24" s="585"/>
      <c r="PT24" s="596"/>
      <c r="PU24" s="596"/>
      <c r="PV24" s="596"/>
      <c r="PW24" s="585"/>
      <c r="PX24" s="585"/>
      <c r="PY24" s="596"/>
      <c r="PZ24" s="596"/>
      <c r="QA24" s="596"/>
      <c r="QB24" s="585"/>
      <c r="QC24" s="585"/>
      <c r="QD24" s="596"/>
      <c r="QE24" s="596"/>
      <c r="QF24" s="596"/>
      <c r="QG24" s="585"/>
      <c r="QH24" s="585"/>
      <c r="QI24" s="596"/>
      <c r="QJ24" s="596"/>
      <c r="QK24" s="596"/>
      <c r="QL24" s="585"/>
      <c r="QM24" s="585"/>
      <c r="QN24" s="596"/>
      <c r="QO24" s="596"/>
      <c r="QP24" s="596"/>
      <c r="QQ24" s="585"/>
      <c r="QR24" s="596"/>
      <c r="QS24" s="596"/>
      <c r="QT24" s="596"/>
      <c r="QU24" s="585"/>
      <c r="QV24" s="585"/>
      <c r="QW24" s="596"/>
      <c r="QX24" s="596"/>
      <c r="QY24" s="596"/>
      <c r="QZ24" s="585"/>
      <c r="RA24" s="585"/>
      <c r="RB24" s="596"/>
      <c r="RC24" s="596"/>
      <c r="RD24" s="596"/>
      <c r="RE24" s="585"/>
      <c r="RF24" s="585"/>
      <c r="RG24" s="596"/>
      <c r="RH24" s="596"/>
      <c r="RI24" s="596"/>
      <c r="RJ24" s="585"/>
      <c r="RK24" s="585"/>
      <c r="RL24" s="596"/>
      <c r="RM24" s="596"/>
      <c r="RN24" s="596"/>
      <c r="RO24" s="585"/>
      <c r="RP24" s="585"/>
      <c r="RQ24" s="596"/>
      <c r="RR24" s="596"/>
      <c r="RS24" s="596"/>
      <c r="RT24" s="585"/>
      <c r="RU24" s="585"/>
      <c r="RV24" s="596"/>
      <c r="RW24" s="596"/>
      <c r="RX24" s="596"/>
      <c r="RY24" s="585"/>
      <c r="RZ24" s="596"/>
      <c r="SA24" s="596"/>
      <c r="SB24" s="596"/>
      <c r="SC24" s="585"/>
      <c r="SD24" s="585"/>
      <c r="SE24" s="596"/>
      <c r="SF24" s="596"/>
      <c r="SG24" s="596"/>
      <c r="SH24" s="585"/>
      <c r="SI24" s="585"/>
      <c r="SJ24" s="596"/>
      <c r="SK24" s="596"/>
      <c r="SL24" s="596"/>
      <c r="SM24" s="585"/>
      <c r="SN24" s="585"/>
      <c r="SO24" s="596"/>
      <c r="SP24" s="596"/>
      <c r="SQ24" s="596"/>
      <c r="SR24" s="585"/>
      <c r="SS24" s="585"/>
      <c r="ST24" s="596"/>
      <c r="SU24" s="596"/>
      <c r="SV24" s="596"/>
      <c r="SW24" s="585"/>
      <c r="SX24" s="585"/>
      <c r="SY24" s="596"/>
      <c r="SZ24" s="596"/>
      <c r="TA24" s="596"/>
      <c r="TB24" s="585"/>
      <c r="TC24" s="596"/>
      <c r="TD24" s="596"/>
      <c r="TE24" s="596"/>
      <c r="TF24" s="585"/>
      <c r="TG24" s="585"/>
      <c r="TH24" s="596"/>
      <c r="TI24" s="596"/>
      <c r="TJ24" s="596"/>
      <c r="TK24" s="585"/>
      <c r="TL24" s="585"/>
      <c r="TM24" s="596"/>
      <c r="TN24" s="596"/>
      <c r="TO24" s="596"/>
      <c r="TP24" s="585"/>
      <c r="TQ24" s="585"/>
      <c r="TR24" s="596"/>
      <c r="TS24" s="596"/>
      <c r="TT24" s="596"/>
      <c r="TU24" s="585"/>
      <c r="TV24" s="596"/>
      <c r="TW24" s="596"/>
      <c r="TX24" s="596"/>
      <c r="TY24" s="585"/>
      <c r="TZ24" s="585"/>
      <c r="UA24" s="596"/>
      <c r="UB24" s="596"/>
      <c r="UC24" s="596"/>
      <c r="UD24" s="585"/>
      <c r="UE24" s="585"/>
      <c r="UF24" s="596"/>
      <c r="UG24" s="596"/>
      <c r="UH24" s="596"/>
      <c r="UI24" s="585"/>
      <c r="UJ24" s="585"/>
      <c r="UK24" s="596"/>
      <c r="UL24" s="596"/>
      <c r="UM24" s="596"/>
      <c r="UN24" s="585"/>
      <c r="UO24" s="585"/>
      <c r="UP24" s="596"/>
      <c r="UQ24" s="596"/>
      <c r="UR24" s="596"/>
      <c r="US24" s="585"/>
      <c r="UT24" s="585"/>
      <c r="UU24" s="596"/>
      <c r="UV24" s="596"/>
      <c r="UW24" s="596"/>
      <c r="UX24" s="585"/>
      <c r="UY24" s="585"/>
      <c r="UZ24" s="596"/>
      <c r="VA24" s="596"/>
      <c r="VB24" s="596"/>
      <c r="VC24" s="585"/>
      <c r="VD24" s="585"/>
      <c r="VE24" s="596"/>
      <c r="VF24" s="596"/>
      <c r="VG24" s="596"/>
      <c r="VH24" s="585"/>
      <c r="VI24" s="585"/>
      <c r="VJ24" s="596"/>
      <c r="VK24" s="596"/>
      <c r="VL24" s="596"/>
      <c r="VM24" s="585"/>
      <c r="VN24" s="596"/>
      <c r="VO24" s="596"/>
      <c r="VP24" s="596"/>
      <c r="VQ24" s="585"/>
      <c r="VR24" s="596"/>
      <c r="VS24" s="596"/>
      <c r="VT24" s="596"/>
      <c r="VU24" s="596"/>
      <c r="VV24" s="596"/>
      <c r="VW24" s="585"/>
      <c r="VX24" s="596"/>
      <c r="VY24" s="596"/>
      <c r="VZ24" s="596"/>
      <c r="WA24" s="585"/>
      <c r="WB24" s="596"/>
      <c r="WC24" s="596"/>
      <c r="WD24" s="596"/>
      <c r="WE24" s="585"/>
      <c r="WF24" s="596"/>
      <c r="WG24" s="596"/>
      <c r="WH24" s="596"/>
      <c r="WI24" s="585"/>
      <c r="WJ24" s="585"/>
      <c r="WK24" s="596"/>
      <c r="WL24" s="596"/>
      <c r="WM24" s="596"/>
      <c r="WN24" s="585"/>
      <c r="WO24" s="585"/>
      <c r="WP24" s="596"/>
      <c r="WQ24" s="596"/>
      <c r="WR24" s="596"/>
      <c r="WS24" s="585"/>
      <c r="WT24" s="585"/>
      <c r="WU24" s="596"/>
      <c r="WV24" s="596"/>
      <c r="WW24" s="585"/>
      <c r="WX24" s="585"/>
      <c r="WY24" s="596"/>
      <c r="WZ24" s="596"/>
      <c r="XA24" s="596"/>
      <c r="XB24" s="585"/>
      <c r="XC24" s="585"/>
      <c r="XD24" s="596"/>
      <c r="XE24" s="596"/>
      <c r="XF24" s="596"/>
      <c r="XG24" s="585"/>
      <c r="XH24" s="585"/>
      <c r="XI24" s="596"/>
      <c r="XJ24" s="596"/>
      <c r="XK24" s="585"/>
      <c r="XL24" s="585"/>
      <c r="XM24" s="596"/>
      <c r="XN24" s="596"/>
      <c r="XO24" s="596"/>
      <c r="XP24" s="585"/>
      <c r="XQ24" s="585"/>
      <c r="XR24" s="596"/>
      <c r="XS24" s="596"/>
      <c r="XT24" s="596"/>
      <c r="XU24" s="585"/>
      <c r="XV24" s="585"/>
      <c r="XW24" s="596"/>
      <c r="XX24" s="596"/>
      <c r="XY24" s="596"/>
      <c r="XZ24" s="585"/>
      <c r="YA24" s="585"/>
      <c r="YB24" s="596"/>
      <c r="YC24" s="596"/>
      <c r="YD24" s="596"/>
      <c r="YE24" s="585"/>
      <c r="YF24" s="585"/>
      <c r="YG24" s="596"/>
      <c r="YH24" s="596"/>
      <c r="YI24" s="596"/>
      <c r="YJ24" s="585"/>
      <c r="YK24" s="585"/>
      <c r="YL24" s="596"/>
      <c r="YM24" s="596"/>
      <c r="YN24" s="596"/>
      <c r="YO24" s="585"/>
      <c r="YP24" s="585"/>
      <c r="YQ24" s="585"/>
      <c r="YR24" s="596"/>
      <c r="YS24" s="596"/>
      <c r="YT24" s="596"/>
      <c r="YU24" s="585"/>
      <c r="YV24" s="585"/>
      <c r="YW24" s="596"/>
      <c r="YX24" s="596"/>
      <c r="YY24" s="596"/>
      <c r="YZ24" s="585"/>
      <c r="ZA24" s="585"/>
      <c r="ZB24" s="596"/>
      <c r="ZC24" s="596"/>
      <c r="ZD24" s="596"/>
      <c r="ZE24" s="585"/>
      <c r="ZF24" s="585"/>
      <c r="ZG24" s="596"/>
      <c r="ZH24" s="596"/>
      <c r="ZI24" s="596"/>
      <c r="ZJ24" s="585"/>
      <c r="ZK24" s="596"/>
      <c r="ZL24" s="596"/>
      <c r="ZM24" s="596"/>
      <c r="ZN24" s="585"/>
      <c r="ZO24" s="585"/>
      <c r="ZP24" s="596"/>
      <c r="ZQ24" s="596"/>
      <c r="ZR24" s="596"/>
      <c r="ZS24" s="585"/>
      <c r="ZT24" s="585"/>
      <c r="ZU24" s="596"/>
      <c r="ZV24" s="596"/>
      <c r="ZW24" s="596"/>
      <c r="ZX24" s="585"/>
      <c r="ZY24" s="585"/>
      <c r="ZZ24" s="596"/>
      <c r="AAA24" s="596"/>
      <c r="AAB24" s="596"/>
      <c r="AAC24" s="585"/>
      <c r="AAD24" s="585"/>
      <c r="AAE24" s="596"/>
      <c r="AAF24" s="596"/>
      <c r="AAG24" s="596"/>
      <c r="AAH24" s="585"/>
      <c r="AAI24" s="585"/>
      <c r="AAJ24" s="596"/>
      <c r="AAK24" s="596"/>
      <c r="AAL24" s="596"/>
      <c r="AAM24" s="596"/>
      <c r="AAN24" s="596"/>
      <c r="AAO24" s="596"/>
      <c r="AAP24" s="596"/>
      <c r="AAQ24" s="596"/>
      <c r="AAR24" s="596"/>
      <c r="AAS24" s="585"/>
      <c r="AAT24" s="585"/>
      <c r="AAU24" s="585"/>
      <c r="AAV24" s="596"/>
      <c r="AAW24" s="596"/>
      <c r="AAX24" s="585"/>
      <c r="AAY24" s="596"/>
      <c r="AAZ24" s="596"/>
      <c r="ABA24" s="596"/>
      <c r="ABB24" s="585"/>
      <c r="ABC24" s="596"/>
      <c r="ABD24" s="596"/>
      <c r="ABE24" s="596"/>
      <c r="ABF24" s="596"/>
      <c r="ABG24" s="585"/>
      <c r="ABH24" s="596"/>
      <c r="ABI24" s="596"/>
      <c r="ABJ24" s="596"/>
      <c r="ABK24" s="596"/>
      <c r="ABL24" s="585"/>
      <c r="ABM24" s="596"/>
      <c r="ABN24" s="596"/>
      <c r="ABO24" s="596"/>
      <c r="ABP24" s="596"/>
      <c r="ABQ24" s="585"/>
      <c r="ABR24" s="596"/>
      <c r="ABS24" s="596"/>
      <c r="ABT24" s="596"/>
      <c r="ABU24" s="596"/>
      <c r="ABV24" s="585"/>
      <c r="ABW24" s="596"/>
      <c r="ABX24" s="596"/>
      <c r="ABY24" s="596"/>
      <c r="ABZ24" s="585"/>
      <c r="ACA24" s="596"/>
      <c r="ACB24" s="596"/>
      <c r="ACC24" s="596"/>
      <c r="ACD24" s="596"/>
      <c r="ACE24" s="585"/>
      <c r="ACF24" s="596"/>
      <c r="ACG24" s="596"/>
      <c r="ACH24" s="596"/>
      <c r="ACI24" s="596"/>
      <c r="ACJ24" s="596"/>
      <c r="ACK24" s="605"/>
      <c r="ACL24" s="605"/>
      <c r="ACM24" s="605"/>
      <c r="ACN24" s="605"/>
      <c r="ACO24" s="585"/>
      <c r="ACP24" s="596"/>
      <c r="ACQ24" s="596"/>
      <c r="ACR24" s="596"/>
      <c r="ACS24" s="596"/>
      <c r="ACT24" s="585"/>
      <c r="ACU24" s="596"/>
      <c r="ACV24" s="596"/>
      <c r="ACW24" s="596"/>
      <c r="ACX24" s="596"/>
      <c r="ACY24" s="585"/>
      <c r="ACZ24" s="596"/>
      <c r="ADA24" s="596"/>
      <c r="ADB24" s="596"/>
      <c r="ADC24" s="596"/>
      <c r="ADD24" s="585"/>
      <c r="ADE24" s="596"/>
      <c r="ADF24" s="596"/>
      <c r="ADG24" s="596"/>
      <c r="ADH24" s="596"/>
      <c r="ADI24" s="596"/>
      <c r="ADJ24" s="596"/>
      <c r="ADK24" s="596"/>
      <c r="ADL24" s="596"/>
      <c r="ADM24" s="585"/>
      <c r="ADN24" s="596"/>
      <c r="ADO24" s="596"/>
      <c r="ADP24" s="596"/>
      <c r="ADQ24" s="596"/>
      <c r="ADR24" s="585"/>
      <c r="ADS24" s="596"/>
      <c r="ADT24" s="596"/>
      <c r="ADU24" s="596"/>
      <c r="ADV24" s="596"/>
      <c r="ADW24" s="585"/>
      <c r="ADX24" s="596"/>
      <c r="ADY24" s="596"/>
      <c r="ADZ24" s="596"/>
      <c r="AEA24" s="596"/>
      <c r="AEB24" s="585"/>
      <c r="AEC24" s="596"/>
      <c r="AED24" s="596"/>
      <c r="AEE24" s="596"/>
      <c r="AEF24" s="596"/>
      <c r="AEG24" s="585"/>
      <c r="AEH24" s="596"/>
      <c r="AEI24" s="596"/>
      <c r="AEJ24" s="596"/>
      <c r="AEK24" s="585"/>
      <c r="AEL24" s="596"/>
      <c r="AEM24" s="596"/>
      <c r="AEN24" s="596"/>
      <c r="AEO24" s="596"/>
      <c r="AEP24" s="585"/>
      <c r="AEQ24" s="596"/>
      <c r="AER24" s="596"/>
      <c r="AES24" s="596"/>
      <c r="AET24" s="596"/>
      <c r="AEU24" s="585"/>
      <c r="AEV24" s="596"/>
      <c r="AEW24" s="596"/>
      <c r="AEX24" s="596"/>
      <c r="AEY24" s="596"/>
      <c r="AEZ24" s="585"/>
      <c r="AFA24" s="596"/>
      <c r="AFB24" s="596"/>
      <c r="AFC24" s="596"/>
      <c r="AFD24" s="596"/>
      <c r="AFE24" s="585"/>
      <c r="AFF24" s="596"/>
      <c r="AFG24" s="596"/>
      <c r="AFH24" s="596"/>
      <c r="AFI24" s="596"/>
      <c r="AFJ24" s="585"/>
      <c r="AFK24" s="596"/>
      <c r="AFL24" s="596"/>
      <c r="AFM24" s="596"/>
      <c r="AFN24" s="596"/>
      <c r="AFO24" s="585"/>
      <c r="AFP24" s="596"/>
      <c r="AFQ24" s="596"/>
      <c r="AFR24" s="596"/>
      <c r="AFS24" s="585"/>
      <c r="AFT24" s="596"/>
      <c r="AFU24" s="596"/>
      <c r="AFV24" s="596"/>
      <c r="AFW24" s="585"/>
      <c r="AFX24" s="596"/>
      <c r="AFY24" s="596"/>
      <c r="AFZ24" s="596"/>
      <c r="AGA24" s="596"/>
      <c r="AGB24" s="585"/>
      <c r="AGC24" s="596"/>
      <c r="AGD24" s="596"/>
      <c r="AGE24" s="596"/>
      <c r="AGF24" s="596"/>
      <c r="AGG24" s="596"/>
      <c r="AGH24" s="596"/>
      <c r="AGI24" s="596"/>
      <c r="AGJ24" s="596"/>
      <c r="AGK24" s="596"/>
      <c r="AGL24" s="585"/>
      <c r="AGM24" s="596"/>
      <c r="AGN24" s="596"/>
      <c r="AGO24" s="596"/>
      <c r="AGP24" s="596"/>
      <c r="AGQ24" s="585"/>
      <c r="AGR24" s="596"/>
      <c r="AGS24" s="596"/>
      <c r="AGT24" s="596"/>
      <c r="AGU24" s="585"/>
      <c r="AGV24" s="596"/>
      <c r="AGW24" s="596"/>
      <c r="AGX24" s="596"/>
      <c r="AGY24" s="596"/>
      <c r="AGZ24" s="585"/>
      <c r="AHA24" s="596"/>
      <c r="AHB24" s="596"/>
      <c r="AHC24" s="596"/>
      <c r="AHD24" s="596"/>
      <c r="AHE24" s="585"/>
      <c r="AHF24" s="596"/>
      <c r="AHG24" s="596"/>
      <c r="AHH24" s="585"/>
      <c r="AHI24" s="596"/>
      <c r="AHJ24" s="596"/>
      <c r="AHK24" s="596"/>
      <c r="AHL24" s="596"/>
      <c r="AHM24" s="585"/>
      <c r="AHN24" s="596"/>
      <c r="AHO24" s="596"/>
      <c r="AHP24" s="596"/>
      <c r="AHQ24" s="596"/>
      <c r="AHR24" s="585"/>
      <c r="AHS24" s="596"/>
      <c r="AHT24" s="596"/>
      <c r="AHU24" s="596"/>
      <c r="AHV24" s="596"/>
      <c r="AHW24" s="585"/>
      <c r="AHX24" s="596"/>
      <c r="AHY24" s="596"/>
      <c r="AHZ24" s="596"/>
      <c r="AIA24" s="596"/>
      <c r="AIB24" s="585"/>
      <c r="AIC24" s="596"/>
      <c r="AID24" s="596"/>
      <c r="AIE24" s="596"/>
      <c r="AIF24" s="596"/>
      <c r="AIG24" s="585"/>
      <c r="AIH24" s="596"/>
      <c r="AII24" s="596"/>
      <c r="AIJ24" s="596"/>
      <c r="AIK24" s="596"/>
      <c r="AIL24" s="596"/>
      <c r="AIM24" s="596"/>
      <c r="AIN24" s="596"/>
      <c r="AIO24" s="596"/>
      <c r="AIP24" s="596"/>
      <c r="AIQ24" s="585"/>
      <c r="AIR24" s="596"/>
      <c r="AIS24" s="596"/>
      <c r="AIT24" s="596"/>
      <c r="AIU24" s="596"/>
      <c r="AIV24" s="585"/>
      <c r="AIW24" s="596"/>
      <c r="AIX24" s="596"/>
      <c r="AIY24" s="596"/>
      <c r="AIZ24" s="596"/>
      <c r="AJA24" s="585"/>
      <c r="AJB24" s="596"/>
      <c r="AJC24" s="596"/>
      <c r="AJD24" s="596"/>
      <c r="AJE24" s="596"/>
      <c r="AJF24" s="585"/>
      <c r="AJG24" s="596"/>
      <c r="AJH24" s="596"/>
      <c r="AJI24" s="596"/>
      <c r="AJJ24" s="596"/>
      <c r="AJK24" s="585"/>
      <c r="AJL24" s="596"/>
      <c r="AJM24" s="596"/>
      <c r="AJN24" s="596"/>
      <c r="AJO24" s="596"/>
      <c r="AJP24" s="596"/>
      <c r="AJQ24" s="596"/>
      <c r="AJR24" s="596"/>
      <c r="AJS24" s="596"/>
      <c r="AJT24" s="596"/>
      <c r="AJU24" s="585"/>
      <c r="AJV24" s="596"/>
      <c r="AJW24" s="596"/>
      <c r="AJX24" s="596"/>
      <c r="AJY24" s="596"/>
      <c r="AJZ24" s="585"/>
      <c r="AKA24" s="596"/>
      <c r="AKB24" s="596"/>
      <c r="AKC24" s="596"/>
      <c r="AKD24" s="585"/>
      <c r="AKE24" s="596"/>
      <c r="AKF24" s="596"/>
      <c r="AKG24" s="585"/>
      <c r="AKH24" s="596"/>
      <c r="AKI24" s="596"/>
      <c r="AKJ24" s="605"/>
      <c r="AKK24" s="605"/>
    </row>
    <row r="25" spans="1:1050" s="114" customFormat="1" ht="15">
      <c r="A25" s="621"/>
      <c r="B25" s="585">
        <v>45657</v>
      </c>
      <c r="C25" s="585">
        <v>45838</v>
      </c>
      <c r="D25" s="585">
        <v>45930</v>
      </c>
      <c r="E25" s="585">
        <v>45930</v>
      </c>
      <c r="F25" s="585">
        <v>45929</v>
      </c>
      <c r="G25" s="585">
        <v>45926</v>
      </c>
      <c r="H25" s="585">
        <v>45925</v>
      </c>
      <c r="I25" s="585">
        <v>45924</v>
      </c>
      <c r="J25" s="585">
        <v>45923</v>
      </c>
      <c r="K25" s="585">
        <v>45922</v>
      </c>
      <c r="L25" s="585">
        <v>45919</v>
      </c>
      <c r="M25" s="585">
        <v>45918</v>
      </c>
      <c r="N25" s="585"/>
      <c r="O25" s="586"/>
      <c r="P25" s="586"/>
      <c r="Q25" s="586"/>
      <c r="R25" s="586"/>
      <c r="S25" s="586"/>
      <c r="T25" s="622"/>
      <c r="U25" s="585"/>
      <c r="V25" s="585"/>
      <c r="W25" s="585"/>
      <c r="X25" s="585"/>
      <c r="Y25" s="622"/>
      <c r="Z25" s="585"/>
      <c r="AA25" s="585"/>
      <c r="AB25" s="585"/>
      <c r="AC25" s="586"/>
      <c r="AD25" s="586"/>
      <c r="AE25" s="586"/>
      <c r="AF25" s="586"/>
      <c r="AG25" s="586"/>
      <c r="AH25" s="586"/>
      <c r="AI25" s="586"/>
      <c r="AJ25" s="586"/>
      <c r="AK25" s="586"/>
      <c r="AL25" s="586"/>
      <c r="AM25" s="586"/>
      <c r="AN25" s="586"/>
      <c r="AO25" s="586"/>
      <c r="AP25" s="586"/>
      <c r="AQ25" s="586"/>
      <c r="AR25" s="586"/>
      <c r="AS25" s="586"/>
      <c r="AT25" s="586"/>
      <c r="AU25" s="586"/>
      <c r="AV25" s="586"/>
      <c r="AW25" s="586"/>
      <c r="AX25" s="586"/>
      <c r="AY25" s="586"/>
      <c r="AZ25" s="586"/>
      <c r="BA25" s="586"/>
      <c r="BB25" s="586"/>
      <c r="BC25" s="586"/>
      <c r="BD25" s="586"/>
      <c r="BE25" s="586"/>
      <c r="BF25" s="586"/>
      <c r="BG25" s="586"/>
      <c r="BH25" s="586"/>
      <c r="BI25" s="586"/>
      <c r="BJ25" s="586"/>
      <c r="BK25" s="586"/>
      <c r="BL25" s="586"/>
      <c r="BM25" s="586"/>
      <c r="BN25" s="586"/>
      <c r="BO25" s="586"/>
      <c r="BP25" s="586"/>
      <c r="BQ25" s="586"/>
      <c r="BR25" s="586"/>
      <c r="BS25" s="586"/>
      <c r="BT25" s="586"/>
      <c r="BU25" s="586"/>
      <c r="BV25" s="586"/>
      <c r="BW25" s="586"/>
      <c r="BX25" s="586"/>
      <c r="BY25" s="586"/>
      <c r="BZ25" s="586"/>
      <c r="CA25" s="586"/>
      <c r="CB25" s="586"/>
      <c r="CC25" s="586"/>
      <c r="CD25" s="586"/>
      <c r="CE25" s="586"/>
      <c r="CF25" s="586"/>
      <c r="CG25" s="586"/>
      <c r="CH25" s="586"/>
      <c r="CI25" s="586"/>
      <c r="CJ25" s="586"/>
      <c r="CK25" s="586"/>
      <c r="CL25" s="586"/>
      <c r="CM25" s="586"/>
      <c r="CN25" s="586"/>
      <c r="CO25" s="586"/>
      <c r="CP25" s="586"/>
      <c r="CQ25" s="586"/>
      <c r="CR25" s="586"/>
      <c r="CS25" s="586"/>
      <c r="CT25" s="586"/>
      <c r="CU25" s="586"/>
      <c r="CV25" s="586"/>
      <c r="CW25" s="586"/>
      <c r="CX25" s="586"/>
      <c r="CY25" s="586"/>
      <c r="CZ25" s="586"/>
      <c r="DA25" s="586"/>
      <c r="DB25" s="586"/>
      <c r="DC25" s="586"/>
      <c r="DD25" s="586"/>
      <c r="DE25" s="586"/>
      <c r="DF25" s="586"/>
      <c r="DG25" s="586"/>
      <c r="DH25" s="586"/>
      <c r="DI25" s="586"/>
      <c r="DJ25" s="586"/>
      <c r="DK25" s="586"/>
      <c r="DL25" s="586"/>
      <c r="DM25" s="586"/>
      <c r="DN25" s="586"/>
      <c r="DO25" s="586"/>
      <c r="DP25" s="586"/>
      <c r="DQ25" s="586"/>
      <c r="DR25" s="586"/>
      <c r="DS25" s="586"/>
      <c r="DT25" s="586"/>
      <c r="DU25" s="586"/>
      <c r="DV25" s="586"/>
      <c r="DW25" s="586"/>
      <c r="DX25" s="586"/>
      <c r="DY25" s="586"/>
      <c r="DZ25" s="586"/>
      <c r="EA25" s="586"/>
      <c r="EB25" s="586"/>
      <c r="EC25" s="586"/>
      <c r="ED25" s="586"/>
      <c r="EE25" s="586"/>
      <c r="EF25" s="586"/>
      <c r="EG25" s="586"/>
      <c r="EH25" s="586"/>
      <c r="EI25" s="586"/>
      <c r="EJ25" s="586"/>
      <c r="EK25" s="586"/>
      <c r="EL25" s="586"/>
      <c r="EM25" s="586"/>
      <c r="EN25" s="586"/>
      <c r="EO25" s="586"/>
      <c r="EP25" s="586"/>
      <c r="EQ25" s="586"/>
      <c r="ER25" s="586"/>
      <c r="ES25" s="586"/>
      <c r="ET25" s="586"/>
      <c r="EU25" s="586"/>
      <c r="EV25" s="586"/>
      <c r="EW25" s="586"/>
      <c r="EX25" s="586"/>
      <c r="EY25" s="586"/>
      <c r="EZ25" s="586"/>
      <c r="FA25" s="586"/>
      <c r="FB25" s="586"/>
      <c r="FC25" s="586"/>
      <c r="FD25" s="586"/>
      <c r="FE25" s="586"/>
      <c r="FF25" s="586"/>
      <c r="FG25" s="586"/>
      <c r="FH25" s="586"/>
      <c r="FI25" s="586"/>
      <c r="FJ25" s="586"/>
      <c r="FK25" s="586"/>
      <c r="FL25" s="586"/>
      <c r="FM25" s="586"/>
      <c r="FN25" s="586"/>
      <c r="FO25" s="586"/>
      <c r="FP25" s="586"/>
      <c r="FQ25" s="586"/>
      <c r="FR25" s="586"/>
      <c r="FS25" s="586"/>
      <c r="FT25" s="586"/>
      <c r="FU25" s="586"/>
      <c r="FV25" s="586"/>
      <c r="FW25" s="586"/>
      <c r="FX25" s="586"/>
      <c r="FY25" s="586"/>
      <c r="FZ25" s="586"/>
      <c r="GA25" s="586"/>
      <c r="GB25" s="586"/>
      <c r="GC25" s="586"/>
      <c r="GD25" s="586"/>
      <c r="GE25" s="586"/>
      <c r="GF25" s="586"/>
      <c r="GG25" s="586"/>
      <c r="GH25" s="586"/>
      <c r="GI25" s="586"/>
      <c r="GJ25" s="586"/>
      <c r="GK25" s="586"/>
      <c r="GL25" s="586"/>
      <c r="GM25" s="586"/>
      <c r="GN25" s="586"/>
      <c r="GO25" s="586"/>
      <c r="GP25" s="586"/>
      <c r="GQ25" s="586"/>
      <c r="GR25" s="586"/>
      <c r="GS25" s="586"/>
      <c r="GT25" s="586"/>
      <c r="GU25" s="586"/>
      <c r="GV25" s="586"/>
      <c r="GW25" s="586"/>
      <c r="GX25" s="586"/>
      <c r="GY25" s="586"/>
      <c r="GZ25" s="586"/>
      <c r="HA25" s="586"/>
      <c r="HB25" s="586"/>
      <c r="HC25" s="586"/>
      <c r="HD25" s="586"/>
      <c r="HE25" s="586"/>
      <c r="HF25" s="586"/>
      <c r="HG25" s="586"/>
      <c r="HH25" s="586"/>
      <c r="HI25" s="586"/>
      <c r="HJ25" s="586"/>
      <c r="HK25" s="586"/>
      <c r="HL25" s="586"/>
      <c r="HM25" s="586"/>
      <c r="HN25" s="586"/>
      <c r="HO25" s="586"/>
      <c r="HP25" s="586"/>
      <c r="HQ25" s="586"/>
      <c r="HR25" s="586"/>
      <c r="HS25" s="586"/>
      <c r="HT25" s="586"/>
      <c r="HU25" s="586"/>
      <c r="HV25" s="586"/>
      <c r="HW25" s="586"/>
      <c r="HX25" s="586"/>
      <c r="HY25" s="586"/>
      <c r="HZ25" s="586"/>
      <c r="IA25" s="586"/>
      <c r="IB25" s="586"/>
      <c r="IC25" s="586"/>
      <c r="ID25" s="586"/>
      <c r="IE25" s="586"/>
      <c r="IF25" s="586"/>
      <c r="IG25" s="586"/>
      <c r="IH25" s="586"/>
      <c r="II25" s="586"/>
      <c r="IJ25" s="586"/>
      <c r="IK25" s="586"/>
      <c r="IL25" s="586"/>
      <c r="IM25" s="586"/>
      <c r="IN25" s="586"/>
      <c r="IO25" s="586"/>
      <c r="IP25" s="586"/>
      <c r="IQ25" s="586"/>
      <c r="IR25" s="586"/>
      <c r="IS25" s="586"/>
      <c r="IT25" s="586"/>
      <c r="IU25" s="586"/>
      <c r="IV25" s="586"/>
      <c r="IW25" s="586"/>
      <c r="IX25" s="586"/>
      <c r="IY25" s="586"/>
      <c r="IZ25" s="586"/>
      <c r="JA25" s="586"/>
      <c r="JB25" s="586"/>
      <c r="JC25" s="586"/>
      <c r="JD25" s="586"/>
      <c r="JE25" s="586"/>
      <c r="JF25" s="586"/>
      <c r="JG25" s="586"/>
      <c r="JH25" s="586"/>
      <c r="JI25" s="586"/>
      <c r="JJ25" s="586"/>
      <c r="JK25" s="586"/>
      <c r="JL25" s="586"/>
      <c r="JM25" s="586"/>
      <c r="JN25" s="586"/>
      <c r="JO25" s="586"/>
      <c r="JP25" s="586"/>
      <c r="JQ25" s="586"/>
      <c r="JR25" s="586"/>
      <c r="JS25" s="586"/>
      <c r="JT25" s="586"/>
      <c r="JU25" s="586"/>
      <c r="JV25" s="586"/>
      <c r="JW25" s="586"/>
      <c r="JX25" s="586"/>
      <c r="JY25" s="586"/>
      <c r="JZ25" s="586"/>
      <c r="KA25" s="586"/>
      <c r="KB25" s="586"/>
      <c r="KC25" s="586"/>
      <c r="KD25" s="586"/>
      <c r="KE25" s="586"/>
      <c r="KF25" s="586"/>
      <c r="KG25" s="586"/>
      <c r="KH25" s="586"/>
      <c r="KI25" s="586"/>
      <c r="KJ25" s="586"/>
      <c r="KK25" s="586"/>
      <c r="KL25" s="586"/>
      <c r="KM25" s="586"/>
      <c r="KN25" s="586"/>
      <c r="KO25" s="586"/>
      <c r="KP25" s="586"/>
      <c r="KQ25" s="586"/>
      <c r="KR25" s="586"/>
      <c r="KS25" s="586"/>
      <c r="KT25" s="586"/>
      <c r="KU25" s="586"/>
      <c r="KV25" s="586"/>
      <c r="KW25" s="586"/>
      <c r="KX25" s="586"/>
      <c r="KY25" s="586"/>
      <c r="KZ25" s="586"/>
      <c r="LA25" s="586"/>
      <c r="LB25" s="586"/>
      <c r="LC25" s="586"/>
      <c r="LD25" s="586"/>
      <c r="LE25" s="586"/>
      <c r="LF25" s="586"/>
      <c r="LG25" s="586"/>
      <c r="LH25" s="586"/>
      <c r="LI25" s="586"/>
      <c r="LJ25" s="586"/>
      <c r="LK25" s="586"/>
      <c r="LL25" s="586"/>
      <c r="LM25" s="586"/>
      <c r="LN25" s="586"/>
      <c r="LO25" s="586"/>
      <c r="LP25" s="586"/>
      <c r="LQ25" s="586"/>
      <c r="LR25" s="586"/>
      <c r="LS25" s="586"/>
      <c r="LT25" s="586"/>
      <c r="LU25" s="586"/>
      <c r="LV25" s="586"/>
      <c r="LW25" s="586"/>
      <c r="LX25" s="586"/>
      <c r="LY25" s="586"/>
      <c r="LZ25" s="586"/>
      <c r="MA25" s="586"/>
      <c r="MB25" s="586"/>
      <c r="MC25" s="586"/>
      <c r="MD25" s="586"/>
      <c r="ME25" s="586"/>
      <c r="MF25" s="586"/>
      <c r="MG25" s="586"/>
      <c r="MH25" s="586"/>
      <c r="MI25" s="586"/>
      <c r="MJ25" s="586"/>
      <c r="MK25" s="586"/>
      <c r="ML25" s="586"/>
      <c r="MM25" s="586"/>
      <c r="MN25" s="586"/>
      <c r="MO25" s="586"/>
      <c r="MP25" s="586"/>
      <c r="MQ25" s="586"/>
      <c r="MR25" s="586"/>
      <c r="MS25" s="586"/>
      <c r="MT25" s="586"/>
      <c r="MU25" s="586"/>
      <c r="MV25" s="586"/>
      <c r="MW25" s="586"/>
      <c r="MX25" s="586"/>
      <c r="MY25" s="586"/>
      <c r="MZ25" s="586"/>
      <c r="NA25" s="586"/>
      <c r="NB25" s="586"/>
      <c r="NC25" s="586"/>
      <c r="ND25" s="586"/>
      <c r="NE25" s="586"/>
      <c r="NF25" s="586"/>
      <c r="NG25" s="586"/>
      <c r="NH25" s="586"/>
      <c r="NI25" s="586"/>
      <c r="NJ25" s="586"/>
      <c r="NK25" s="586"/>
      <c r="NL25" s="586"/>
      <c r="NM25" s="586"/>
      <c r="NN25" s="586"/>
      <c r="NO25" s="586"/>
      <c r="NP25" s="586"/>
      <c r="NQ25" s="586"/>
      <c r="NR25" s="586"/>
      <c r="NS25" s="586"/>
      <c r="NT25" s="586"/>
      <c r="NU25" s="586"/>
      <c r="NV25" s="586"/>
      <c r="NW25" s="586"/>
      <c r="NX25" s="586"/>
      <c r="NY25" s="586"/>
      <c r="NZ25" s="586"/>
      <c r="OA25" s="586"/>
      <c r="OB25" s="586"/>
      <c r="OC25" s="586"/>
      <c r="OD25" s="586"/>
      <c r="OE25" s="586"/>
      <c r="OF25" s="586"/>
      <c r="OG25" s="586"/>
      <c r="OH25" s="586"/>
      <c r="OI25" s="586"/>
      <c r="OJ25" s="586"/>
      <c r="OK25" s="586"/>
      <c r="OL25" s="586"/>
      <c r="OM25" s="586"/>
      <c r="ON25" s="586"/>
      <c r="OO25" s="586"/>
      <c r="OP25" s="586"/>
      <c r="OQ25" s="586"/>
      <c r="OR25" s="586"/>
      <c r="OS25" s="586"/>
      <c r="OT25" s="586"/>
      <c r="OU25" s="586"/>
      <c r="OV25" s="586"/>
      <c r="OW25" s="586"/>
      <c r="OX25" s="586"/>
      <c r="OY25" s="586"/>
      <c r="OZ25" s="586"/>
      <c r="PA25" s="586"/>
      <c r="PB25" s="586"/>
      <c r="PC25" s="586"/>
      <c r="PD25" s="586"/>
      <c r="PE25" s="586"/>
      <c r="PF25" s="586"/>
      <c r="PG25" s="586"/>
      <c r="PH25" s="586"/>
      <c r="PI25" s="586"/>
      <c r="PJ25" s="586"/>
      <c r="PK25" s="586"/>
      <c r="PL25" s="586"/>
      <c r="PM25" s="586"/>
      <c r="PN25" s="586"/>
      <c r="PO25" s="586"/>
      <c r="PP25" s="586"/>
      <c r="PQ25" s="586"/>
      <c r="PR25" s="586"/>
      <c r="PS25" s="586"/>
      <c r="PT25" s="586"/>
      <c r="PU25" s="586"/>
      <c r="PV25" s="586"/>
      <c r="PW25" s="586"/>
      <c r="PX25" s="586"/>
      <c r="PY25" s="586"/>
      <c r="PZ25" s="586"/>
      <c r="QA25" s="586"/>
      <c r="QB25" s="586"/>
      <c r="QC25" s="586"/>
      <c r="QD25" s="586"/>
      <c r="QE25" s="586"/>
      <c r="QF25" s="586"/>
      <c r="QG25" s="586"/>
      <c r="QH25" s="586"/>
      <c r="QI25" s="586"/>
      <c r="QJ25" s="586"/>
      <c r="QK25" s="586"/>
      <c r="QL25" s="586"/>
      <c r="QM25" s="586"/>
      <c r="QN25" s="586"/>
      <c r="QO25" s="586"/>
      <c r="QP25" s="586"/>
      <c r="QQ25" s="586"/>
      <c r="QR25" s="586"/>
      <c r="QS25" s="586"/>
      <c r="QT25" s="586"/>
      <c r="QU25" s="586"/>
      <c r="QV25" s="586"/>
      <c r="QW25" s="586"/>
      <c r="QX25" s="586"/>
      <c r="QY25" s="586"/>
      <c r="QZ25" s="586"/>
      <c r="RA25" s="586"/>
      <c r="RB25" s="586"/>
      <c r="RC25" s="586"/>
      <c r="RD25" s="586"/>
      <c r="RE25" s="586"/>
      <c r="RF25" s="586"/>
      <c r="RG25" s="586"/>
      <c r="RH25" s="586"/>
      <c r="RI25" s="586"/>
      <c r="RJ25" s="586"/>
      <c r="RK25" s="586"/>
      <c r="RL25" s="586"/>
      <c r="RM25" s="586"/>
      <c r="RN25" s="586"/>
      <c r="RO25" s="586"/>
      <c r="RP25" s="586"/>
      <c r="RQ25" s="586"/>
      <c r="RR25" s="586"/>
      <c r="RS25" s="586"/>
      <c r="RT25" s="586"/>
      <c r="RU25" s="586"/>
      <c r="RV25" s="586"/>
      <c r="RW25" s="586"/>
      <c r="RX25" s="586"/>
      <c r="RY25" s="586"/>
      <c r="RZ25" s="586"/>
      <c r="SA25" s="586"/>
      <c r="SB25" s="586"/>
      <c r="SC25" s="586"/>
      <c r="SD25" s="586"/>
      <c r="SE25" s="586"/>
      <c r="SF25" s="586"/>
      <c r="SG25" s="586"/>
      <c r="SH25" s="586"/>
      <c r="SI25" s="586"/>
      <c r="SJ25" s="586"/>
      <c r="SK25" s="586"/>
      <c r="SL25" s="586"/>
      <c r="SM25" s="586"/>
      <c r="SN25" s="586"/>
      <c r="SO25" s="586"/>
      <c r="SP25" s="586"/>
      <c r="SQ25" s="586"/>
      <c r="SR25" s="586"/>
      <c r="SS25" s="586"/>
      <c r="ST25" s="586"/>
      <c r="SU25" s="586"/>
      <c r="SV25" s="586"/>
      <c r="SW25" s="586"/>
      <c r="SX25" s="586"/>
      <c r="SY25" s="586"/>
      <c r="SZ25" s="586"/>
      <c r="TA25" s="586"/>
      <c r="TB25" s="586"/>
      <c r="TC25" s="586"/>
      <c r="TD25" s="586"/>
      <c r="TE25" s="586"/>
      <c r="TF25" s="586"/>
      <c r="TG25" s="586"/>
      <c r="TH25" s="586"/>
      <c r="TI25" s="586"/>
      <c r="TJ25" s="586"/>
      <c r="TK25" s="586"/>
      <c r="TL25" s="586"/>
      <c r="TM25" s="586"/>
      <c r="TN25" s="586"/>
      <c r="TO25" s="586"/>
      <c r="TP25" s="586"/>
      <c r="TQ25" s="586"/>
      <c r="TR25" s="586"/>
      <c r="TS25" s="586"/>
      <c r="TT25" s="586"/>
      <c r="TU25" s="586"/>
      <c r="TV25" s="586"/>
      <c r="TW25" s="586"/>
      <c r="TX25" s="586"/>
      <c r="TY25" s="586"/>
      <c r="TZ25" s="586"/>
      <c r="UA25" s="586"/>
      <c r="UB25" s="586"/>
      <c r="UC25" s="586"/>
      <c r="UD25" s="586"/>
      <c r="UE25" s="586"/>
      <c r="UF25" s="586"/>
      <c r="UG25" s="586"/>
      <c r="UH25" s="586"/>
      <c r="UI25" s="586"/>
      <c r="UJ25" s="586"/>
      <c r="UK25" s="586"/>
      <c r="UL25" s="586"/>
      <c r="UM25" s="586"/>
      <c r="UN25" s="586"/>
      <c r="UO25" s="586"/>
      <c r="UP25" s="586"/>
      <c r="UQ25" s="586"/>
      <c r="UR25" s="586"/>
      <c r="US25" s="586"/>
      <c r="UT25" s="586"/>
      <c r="UU25" s="586"/>
      <c r="UV25" s="586"/>
      <c r="UW25" s="586"/>
      <c r="UX25" s="586"/>
      <c r="UY25" s="586"/>
      <c r="UZ25" s="586"/>
      <c r="VA25" s="586"/>
      <c r="VB25" s="586"/>
      <c r="VC25" s="586"/>
      <c r="VD25" s="586"/>
      <c r="VE25" s="586"/>
      <c r="VF25" s="586"/>
      <c r="VG25" s="586"/>
      <c r="VH25" s="586"/>
      <c r="VI25" s="586"/>
      <c r="VJ25" s="586"/>
      <c r="VK25" s="586"/>
      <c r="VL25" s="586"/>
      <c r="VM25" s="586"/>
      <c r="VN25" s="586"/>
      <c r="VO25" s="586"/>
      <c r="VP25" s="586"/>
      <c r="VQ25" s="586"/>
      <c r="VR25" s="586"/>
      <c r="VS25" s="586"/>
      <c r="VT25" s="586"/>
      <c r="VU25" s="586"/>
      <c r="VV25" s="586"/>
      <c r="VW25" s="586"/>
      <c r="VX25" s="586"/>
      <c r="VY25" s="586"/>
      <c r="VZ25" s="586"/>
      <c r="WA25" s="586"/>
      <c r="WB25" s="586"/>
      <c r="WC25" s="586"/>
      <c r="WD25" s="586"/>
      <c r="WE25" s="586"/>
      <c r="WF25" s="586"/>
      <c r="WG25" s="586"/>
      <c r="WH25" s="586"/>
      <c r="WI25" s="586"/>
      <c r="WJ25" s="586"/>
      <c r="WK25" s="586"/>
      <c r="WL25" s="586"/>
      <c r="WM25" s="586"/>
      <c r="WN25" s="586"/>
      <c r="WO25" s="586"/>
      <c r="WP25" s="586"/>
      <c r="WQ25" s="586"/>
      <c r="WR25" s="586"/>
      <c r="WS25" s="586"/>
      <c r="WT25" s="586"/>
      <c r="WU25" s="586"/>
      <c r="WV25" s="586"/>
      <c r="WW25" s="586"/>
      <c r="WX25" s="586"/>
      <c r="WY25" s="586"/>
      <c r="WZ25" s="586"/>
      <c r="XA25" s="586"/>
      <c r="XB25" s="586"/>
      <c r="XC25" s="586"/>
      <c r="XD25" s="586"/>
      <c r="XE25" s="586"/>
      <c r="XF25" s="586"/>
      <c r="XG25" s="586"/>
      <c r="XH25" s="586"/>
      <c r="XI25" s="586"/>
      <c r="XJ25" s="586"/>
      <c r="XK25" s="586"/>
      <c r="XL25" s="586"/>
      <c r="XM25" s="586"/>
      <c r="XN25" s="586"/>
      <c r="XO25" s="586"/>
      <c r="XP25" s="586"/>
      <c r="XQ25" s="586"/>
      <c r="XR25" s="586"/>
      <c r="XS25" s="586"/>
      <c r="XT25" s="586"/>
      <c r="XU25" s="586"/>
      <c r="XV25" s="586"/>
      <c r="XW25" s="586"/>
      <c r="XX25" s="586"/>
      <c r="XY25" s="586"/>
      <c r="XZ25" s="586"/>
      <c r="YA25" s="586"/>
      <c r="YB25" s="586"/>
      <c r="YC25" s="586"/>
      <c r="YD25" s="586"/>
      <c r="YE25" s="586"/>
      <c r="YF25" s="586"/>
      <c r="YG25" s="586"/>
      <c r="YH25" s="586"/>
      <c r="YI25" s="586"/>
      <c r="YJ25" s="586"/>
      <c r="YK25" s="586"/>
      <c r="YL25" s="586"/>
      <c r="YM25" s="586"/>
      <c r="YN25" s="586"/>
      <c r="YO25" s="586"/>
      <c r="YP25" s="586"/>
      <c r="YQ25" s="586"/>
      <c r="YR25" s="586"/>
      <c r="YS25" s="586"/>
      <c r="YT25" s="586"/>
      <c r="YU25" s="586"/>
      <c r="YV25" s="586"/>
      <c r="YW25" s="586"/>
      <c r="YX25" s="586"/>
      <c r="YY25" s="586"/>
      <c r="YZ25" s="586"/>
      <c r="ZA25" s="586"/>
      <c r="ZB25" s="586"/>
      <c r="ZC25" s="586"/>
      <c r="ZD25" s="586"/>
      <c r="ZE25" s="586"/>
      <c r="ZF25" s="586"/>
      <c r="ZG25" s="586"/>
      <c r="ZH25" s="586"/>
      <c r="ZI25" s="586"/>
      <c r="ZJ25" s="586"/>
      <c r="ZK25" s="586"/>
      <c r="ZL25" s="586"/>
      <c r="ZM25" s="586"/>
      <c r="ZN25" s="586"/>
      <c r="ZO25" s="586"/>
      <c r="ZP25" s="586"/>
      <c r="ZQ25" s="586"/>
      <c r="ZR25" s="586"/>
      <c r="ZS25" s="586"/>
      <c r="ZT25" s="586"/>
      <c r="ZU25" s="586"/>
      <c r="ZV25" s="586"/>
      <c r="ZW25" s="586"/>
      <c r="ZX25" s="586"/>
      <c r="ZY25" s="586"/>
      <c r="ZZ25" s="586"/>
      <c r="AAA25" s="586"/>
      <c r="AAB25" s="586"/>
      <c r="AAC25" s="586"/>
      <c r="AAD25" s="586"/>
      <c r="AAE25" s="586"/>
      <c r="AAF25" s="586"/>
      <c r="AAG25" s="586"/>
      <c r="AAH25" s="586"/>
      <c r="AAI25" s="586"/>
      <c r="AAJ25" s="586"/>
      <c r="AAK25" s="586"/>
      <c r="AAL25" s="586"/>
      <c r="AAM25" s="586"/>
      <c r="AAN25" s="586"/>
      <c r="AAO25" s="586"/>
      <c r="AAP25" s="586"/>
      <c r="AAQ25" s="586"/>
      <c r="AAR25" s="586"/>
      <c r="AAS25" s="586"/>
      <c r="AAT25" s="586"/>
      <c r="AAU25" s="586"/>
      <c r="AAV25" s="586"/>
      <c r="AAW25" s="586"/>
      <c r="AAX25" s="586"/>
      <c r="AAY25" s="586"/>
      <c r="AAZ25" s="586"/>
      <c r="ABA25" s="586"/>
      <c r="ABB25" s="586"/>
      <c r="ABC25" s="586"/>
      <c r="ABD25" s="586"/>
      <c r="ABE25" s="586"/>
      <c r="ABF25" s="586"/>
      <c r="ABG25" s="586"/>
      <c r="ABH25" s="586"/>
      <c r="ABI25" s="586"/>
      <c r="ABJ25" s="586"/>
      <c r="ABK25" s="586"/>
      <c r="ABL25" s="586"/>
      <c r="ABM25" s="586"/>
      <c r="ABN25" s="586"/>
      <c r="ABO25" s="586"/>
      <c r="ABP25" s="586"/>
      <c r="ABQ25" s="586"/>
      <c r="ABR25" s="586"/>
      <c r="ABS25" s="586"/>
      <c r="ABT25" s="586"/>
      <c r="ABU25" s="586"/>
      <c r="ABV25" s="586"/>
      <c r="ABW25" s="586"/>
      <c r="ABX25" s="586"/>
      <c r="ABY25" s="586"/>
      <c r="ABZ25" s="586"/>
      <c r="ACA25" s="586"/>
      <c r="ACB25" s="586"/>
      <c r="ACC25" s="586"/>
      <c r="ACD25" s="586"/>
      <c r="ACE25" s="586"/>
      <c r="ACF25" s="586"/>
      <c r="ACG25" s="586"/>
      <c r="ACH25" s="586"/>
      <c r="ACI25" s="586"/>
      <c r="ACJ25" s="586"/>
      <c r="ACK25" s="586"/>
      <c r="ACL25" s="586"/>
      <c r="ACM25" s="586"/>
      <c r="ACN25" s="586"/>
      <c r="ACO25" s="586"/>
      <c r="ACP25" s="586"/>
      <c r="ACQ25" s="586"/>
      <c r="ACR25" s="586"/>
      <c r="ACS25" s="586"/>
      <c r="ACT25" s="586"/>
      <c r="ACU25" s="586"/>
      <c r="ACV25" s="586"/>
      <c r="ACW25" s="586"/>
      <c r="ACX25" s="586"/>
      <c r="ACY25" s="586"/>
      <c r="ACZ25" s="586"/>
      <c r="ADA25" s="586"/>
      <c r="ADB25" s="586"/>
      <c r="ADC25" s="586"/>
      <c r="ADD25" s="586"/>
      <c r="ADE25" s="586"/>
      <c r="ADF25" s="586"/>
      <c r="ADG25" s="586"/>
      <c r="ADH25" s="586"/>
      <c r="ADI25" s="586"/>
      <c r="ADJ25" s="586"/>
      <c r="ADK25" s="586"/>
      <c r="ADL25" s="586"/>
      <c r="ADM25" s="586"/>
      <c r="ADN25" s="586"/>
      <c r="ADO25" s="586"/>
      <c r="ADP25" s="586"/>
      <c r="ADQ25" s="586"/>
      <c r="ADR25" s="586"/>
      <c r="ADS25" s="586"/>
      <c r="ADT25" s="586"/>
      <c r="ADU25" s="586"/>
      <c r="ADV25" s="586"/>
      <c r="ADW25" s="586"/>
      <c r="ADX25" s="586"/>
      <c r="ADY25" s="586"/>
      <c r="ADZ25" s="586"/>
      <c r="AEA25" s="586"/>
      <c r="AEB25" s="586"/>
      <c r="AEC25" s="586"/>
      <c r="AED25" s="586"/>
      <c r="AEE25" s="586"/>
      <c r="AEF25" s="586"/>
      <c r="AEG25" s="586"/>
      <c r="AEH25" s="586"/>
      <c r="AEI25" s="586"/>
      <c r="AEJ25" s="586"/>
      <c r="AEK25" s="586"/>
      <c r="AEL25" s="586"/>
      <c r="AEM25" s="586"/>
      <c r="AEN25" s="586"/>
      <c r="AEO25" s="586"/>
      <c r="AEP25" s="586"/>
      <c r="AEQ25" s="586"/>
      <c r="AER25" s="586"/>
      <c r="AES25" s="586"/>
      <c r="AET25" s="586"/>
      <c r="AEU25" s="586"/>
      <c r="AEV25" s="586"/>
      <c r="AEW25" s="586"/>
      <c r="AEX25" s="586"/>
      <c r="AEY25" s="586"/>
      <c r="AEZ25" s="586"/>
      <c r="AFA25" s="586"/>
      <c r="AFB25" s="586"/>
      <c r="AFC25" s="586"/>
      <c r="AFD25" s="586"/>
      <c r="AFE25" s="586"/>
      <c r="AFF25" s="586"/>
      <c r="AFG25" s="586"/>
      <c r="AFH25" s="586"/>
      <c r="AFI25" s="586"/>
      <c r="AFJ25" s="586"/>
      <c r="AFK25" s="586"/>
      <c r="AFL25" s="586"/>
      <c r="AFM25" s="586"/>
      <c r="AFN25" s="586"/>
      <c r="AFO25" s="586"/>
      <c r="AFP25" s="586"/>
      <c r="AFQ25" s="586"/>
      <c r="AFR25" s="586"/>
      <c r="AFS25" s="586"/>
      <c r="AFT25" s="586"/>
      <c r="AFU25" s="586"/>
      <c r="AFV25" s="586"/>
      <c r="AFW25" s="586"/>
      <c r="AFX25" s="586"/>
      <c r="AFY25" s="586"/>
      <c r="AFZ25" s="586"/>
      <c r="AGA25" s="586"/>
      <c r="AGB25" s="586"/>
      <c r="AGC25" s="586"/>
      <c r="AGD25" s="586"/>
      <c r="AGE25" s="586"/>
      <c r="AGF25" s="586"/>
      <c r="AGG25" s="586"/>
      <c r="AGH25" s="586"/>
      <c r="AGI25" s="586"/>
      <c r="AGJ25" s="586"/>
      <c r="AGK25" s="586"/>
      <c r="AGL25" s="586"/>
      <c r="AGM25" s="586"/>
      <c r="AGN25" s="586"/>
      <c r="AGO25" s="586"/>
      <c r="AGP25" s="586"/>
      <c r="AGQ25" s="586"/>
      <c r="AGR25" s="586"/>
      <c r="AGS25" s="586"/>
      <c r="AGT25" s="586"/>
      <c r="AGU25" s="586"/>
      <c r="AGV25" s="586"/>
      <c r="AGW25" s="586"/>
      <c r="AGX25" s="586"/>
      <c r="AGY25" s="586"/>
      <c r="AGZ25" s="586"/>
      <c r="AHA25" s="586"/>
      <c r="AHB25" s="586"/>
      <c r="AHC25" s="586"/>
      <c r="AHD25" s="586"/>
      <c r="AHE25" s="586"/>
      <c r="AHF25" s="586"/>
      <c r="AHG25" s="586"/>
      <c r="AHH25" s="586"/>
      <c r="AHI25" s="586"/>
      <c r="AHJ25" s="586"/>
      <c r="AHK25" s="586"/>
      <c r="AHL25" s="586"/>
      <c r="AHM25" s="586"/>
      <c r="AHN25" s="586"/>
      <c r="AHO25" s="586"/>
      <c r="AHP25" s="586"/>
      <c r="AHQ25" s="586"/>
      <c r="AHR25" s="586"/>
      <c r="AHS25" s="586"/>
      <c r="AHT25" s="586"/>
      <c r="AHU25" s="586"/>
      <c r="AHV25" s="586"/>
      <c r="AHW25" s="586"/>
      <c r="AHX25" s="586"/>
      <c r="AHY25" s="586"/>
      <c r="AHZ25" s="586"/>
      <c r="AIA25" s="586"/>
      <c r="AIB25" s="586"/>
      <c r="AIC25" s="586"/>
      <c r="AID25" s="586"/>
      <c r="AIE25" s="586"/>
      <c r="AIF25" s="586"/>
      <c r="AIG25" s="586"/>
      <c r="AIH25" s="586"/>
      <c r="AII25" s="586"/>
      <c r="AIJ25" s="586"/>
      <c r="AIK25" s="586"/>
      <c r="AIL25" s="586"/>
      <c r="AIM25" s="586"/>
      <c r="AIN25" s="586"/>
      <c r="AIO25" s="586"/>
      <c r="AIP25" s="586"/>
      <c r="AIQ25" s="586"/>
      <c r="AIR25" s="586"/>
      <c r="AIS25" s="586"/>
      <c r="AIT25" s="586"/>
      <c r="AIU25" s="586"/>
      <c r="AIV25" s="586"/>
      <c r="AIW25" s="586"/>
      <c r="AIX25" s="586"/>
      <c r="AIY25" s="586"/>
      <c r="AIZ25" s="586"/>
      <c r="AJA25" s="586"/>
      <c r="AJB25" s="586"/>
      <c r="AJC25" s="586"/>
      <c r="AJD25" s="586"/>
      <c r="AJE25" s="586"/>
      <c r="AJF25" s="586"/>
      <c r="AJG25" s="586"/>
      <c r="AJH25" s="586"/>
      <c r="AJI25" s="586"/>
      <c r="AJJ25" s="586"/>
      <c r="AJK25" s="586"/>
      <c r="AJL25" s="586"/>
      <c r="AJM25" s="586"/>
      <c r="AJN25" s="586"/>
      <c r="AJO25" s="586"/>
      <c r="AJP25" s="586"/>
      <c r="AJQ25" s="586"/>
      <c r="AJR25" s="586"/>
      <c r="AJS25" s="586"/>
      <c r="AJT25" s="586"/>
      <c r="AJU25" s="586"/>
      <c r="AJV25" s="586"/>
      <c r="AJW25" s="586"/>
      <c r="AJX25" s="586"/>
      <c r="AJY25" s="586"/>
      <c r="AJZ25" s="586"/>
      <c r="AKA25" s="586"/>
      <c r="AKB25" s="586"/>
      <c r="AKC25" s="586"/>
      <c r="AKD25" s="586"/>
      <c r="AKE25" s="586"/>
      <c r="AKF25" s="586"/>
      <c r="AKG25" s="586"/>
      <c r="AKH25" s="586"/>
      <c r="AKI25" s="586"/>
      <c r="AKJ25" s="586"/>
      <c r="AKK25" s="586"/>
      <c r="AKL25" s="586"/>
      <c r="AKM25" s="586"/>
      <c r="AKN25" s="586"/>
      <c r="AKO25" s="586"/>
      <c r="AKP25" s="586"/>
      <c r="AKQ25" s="586"/>
      <c r="AKR25" s="586"/>
      <c r="AKS25" s="586"/>
      <c r="AKT25" s="586"/>
      <c r="AKU25" s="586"/>
      <c r="AKV25" s="586"/>
      <c r="AKW25" s="586"/>
      <c r="AKX25" s="586"/>
      <c r="AKY25" s="586"/>
      <c r="AKZ25" s="586"/>
      <c r="ALA25" s="586"/>
      <c r="ALB25" s="586"/>
      <c r="ALC25" s="586"/>
      <c r="ALD25" s="586"/>
      <c r="ALE25" s="586"/>
      <c r="ALF25" s="586"/>
      <c r="ALG25" s="586"/>
      <c r="ALH25" s="586"/>
      <c r="ALI25" s="586"/>
      <c r="ALJ25" s="586"/>
      <c r="ALK25" s="586"/>
      <c r="ALL25" s="586"/>
      <c r="ALM25" s="586"/>
      <c r="ALN25" s="586"/>
      <c r="ALO25" s="586"/>
    </row>
    <row r="26" spans="1:1050" s="114" customFormat="1" ht="15">
      <c r="A26" s="610" t="s">
        <v>3</v>
      </c>
      <c r="B26" s="586">
        <v>4.2721370742742293E-2</v>
      </c>
      <c r="C26" s="586">
        <v>5.2631419834667792E-2</v>
      </c>
      <c r="D26" s="586">
        <v>-5.2031484256033211E-3</v>
      </c>
      <c r="E26" s="586">
        <v>-1.0727192565629595E-2</v>
      </c>
      <c r="F26" s="586">
        <v>-1.906135551852961E-2</v>
      </c>
      <c r="G26" s="586">
        <v>9.7262685129568816E-3</v>
      </c>
      <c r="H26" s="586">
        <v>8.6564477326893652E-3</v>
      </c>
      <c r="I26" s="586">
        <v>1.2292993184831458E-2</v>
      </c>
      <c r="J26" s="586">
        <v>1.7145133258331224E-2</v>
      </c>
      <c r="K26" s="586">
        <v>-1.838838008807353E-3</v>
      </c>
      <c r="L26" s="586">
        <v>-1.276905525655192E-2</v>
      </c>
      <c r="M26" s="586">
        <v>-4.3133539184568859E-3</v>
      </c>
      <c r="N26" s="586"/>
      <c r="O26" s="586"/>
      <c r="P26" s="586"/>
      <c r="Q26" s="586"/>
      <c r="R26" s="586"/>
      <c r="S26" s="586"/>
      <c r="T26" s="586"/>
      <c r="U26" s="586"/>
      <c r="V26" s="586"/>
      <c r="W26" s="586"/>
      <c r="X26" s="586"/>
      <c r="Y26" s="586"/>
      <c r="Z26" s="586"/>
      <c r="AA26" s="586"/>
      <c r="AB26" s="586"/>
      <c r="AC26" s="586"/>
      <c r="AD26" s="586"/>
      <c r="AE26" s="586"/>
      <c r="AF26" s="586"/>
      <c r="AG26" s="586"/>
      <c r="AH26" s="586"/>
      <c r="AI26" s="586"/>
      <c r="AJ26" s="586"/>
      <c r="AK26" s="586"/>
      <c r="AL26" s="586"/>
      <c r="AM26" s="586"/>
      <c r="AN26" s="586"/>
      <c r="AO26" s="586"/>
      <c r="AP26" s="586"/>
      <c r="AQ26" s="586"/>
      <c r="AR26" s="586"/>
      <c r="AS26" s="586"/>
      <c r="AT26" s="586"/>
      <c r="AU26" s="586"/>
      <c r="AV26" s="586"/>
      <c r="AW26" s="586"/>
      <c r="AX26" s="586"/>
      <c r="AY26" s="586"/>
      <c r="AZ26" s="586"/>
      <c r="BA26" s="586"/>
      <c r="BB26" s="586"/>
      <c r="BC26" s="586"/>
      <c r="BD26" s="586"/>
      <c r="BE26" s="586"/>
      <c r="BF26" s="586"/>
      <c r="BG26" s="586"/>
      <c r="BH26" s="586"/>
      <c r="BI26" s="586"/>
      <c r="BJ26" s="586"/>
      <c r="BK26" s="586"/>
      <c r="BL26" s="586"/>
      <c r="BM26" s="586"/>
      <c r="BN26" s="586"/>
      <c r="BO26" s="586"/>
      <c r="BP26" s="586"/>
      <c r="BQ26" s="586"/>
      <c r="BR26" s="586"/>
      <c r="BS26" s="586"/>
      <c r="BT26" s="586"/>
      <c r="BU26" s="586"/>
      <c r="BV26" s="586"/>
      <c r="BW26" s="586"/>
      <c r="BX26" s="586"/>
      <c r="BY26" s="586"/>
      <c r="BZ26" s="586"/>
      <c r="CA26" s="586"/>
      <c r="CB26" s="586"/>
      <c r="CC26" s="586"/>
      <c r="CD26" s="586"/>
      <c r="CE26" s="586"/>
      <c r="CF26" s="586"/>
      <c r="CG26" s="586"/>
      <c r="CH26" s="586"/>
      <c r="CI26" s="586"/>
      <c r="CJ26" s="586"/>
      <c r="CK26" s="586"/>
      <c r="CL26" s="586"/>
      <c r="CM26" s="586"/>
      <c r="CN26" s="586"/>
      <c r="CO26" s="586"/>
      <c r="CP26" s="586"/>
      <c r="CQ26" s="586"/>
      <c r="CR26" s="586"/>
      <c r="CS26" s="586"/>
      <c r="CT26" s="586"/>
      <c r="CU26" s="586"/>
      <c r="CV26" s="586"/>
      <c r="CW26" s="586"/>
      <c r="CX26" s="586"/>
      <c r="CY26" s="586"/>
      <c r="CZ26" s="586"/>
      <c r="DA26" s="586"/>
      <c r="DB26" s="586"/>
      <c r="DC26" s="586"/>
      <c r="DD26" s="586"/>
      <c r="DE26" s="586"/>
      <c r="DF26" s="586"/>
      <c r="DG26" s="586"/>
      <c r="DH26" s="586"/>
      <c r="DI26" s="586"/>
      <c r="DJ26" s="586"/>
      <c r="DK26" s="586"/>
      <c r="DL26" s="586"/>
      <c r="DM26" s="586"/>
      <c r="DN26" s="586"/>
      <c r="DO26" s="586"/>
      <c r="DP26" s="586"/>
      <c r="DQ26" s="586"/>
      <c r="DR26" s="586"/>
      <c r="DS26" s="586"/>
      <c r="DT26" s="586"/>
      <c r="DU26" s="586"/>
      <c r="DV26" s="586"/>
      <c r="DW26" s="586"/>
      <c r="DX26" s="586"/>
      <c r="DY26" s="586"/>
      <c r="DZ26" s="586"/>
      <c r="EA26" s="586"/>
      <c r="EB26" s="586"/>
      <c r="EC26" s="586"/>
      <c r="ED26" s="586"/>
      <c r="EE26" s="586"/>
      <c r="EF26" s="586"/>
      <c r="EG26" s="586"/>
      <c r="EH26" s="586"/>
      <c r="EI26" s="586"/>
      <c r="EJ26" s="586"/>
      <c r="EK26" s="586"/>
      <c r="EL26" s="586"/>
      <c r="EM26" s="586"/>
      <c r="EN26" s="586"/>
      <c r="EO26" s="586"/>
      <c r="EP26" s="586"/>
      <c r="EQ26" s="586"/>
      <c r="ER26" s="586"/>
      <c r="ES26" s="586"/>
      <c r="ET26" s="586"/>
      <c r="EU26" s="586"/>
      <c r="EV26" s="586"/>
      <c r="EW26" s="586"/>
      <c r="EX26" s="586"/>
      <c r="EY26" s="586"/>
      <c r="EZ26" s="586"/>
      <c r="FA26" s="586"/>
      <c r="FB26" s="586"/>
      <c r="FC26" s="586"/>
      <c r="FD26" s="586"/>
      <c r="FE26" s="586"/>
      <c r="FF26" s="586"/>
      <c r="FG26" s="586"/>
      <c r="FH26" s="586"/>
      <c r="FI26" s="586"/>
      <c r="FJ26" s="586"/>
      <c r="FK26" s="586"/>
      <c r="FL26" s="586"/>
      <c r="FM26" s="586"/>
      <c r="FN26" s="586"/>
      <c r="FO26" s="586"/>
      <c r="FP26" s="586"/>
      <c r="FQ26" s="586"/>
      <c r="FR26" s="586"/>
      <c r="FS26" s="586"/>
      <c r="FT26" s="586"/>
      <c r="FU26" s="586"/>
      <c r="FV26" s="586"/>
      <c r="FW26" s="586"/>
      <c r="FX26" s="586"/>
      <c r="FY26" s="586"/>
      <c r="FZ26" s="586"/>
      <c r="GA26" s="586"/>
      <c r="GB26" s="586"/>
      <c r="GC26" s="586"/>
      <c r="GD26" s="586"/>
      <c r="GE26" s="586"/>
      <c r="GF26" s="586"/>
      <c r="GG26" s="586"/>
      <c r="GH26" s="586"/>
      <c r="GI26" s="586"/>
      <c r="GJ26" s="586"/>
      <c r="GK26" s="586"/>
      <c r="GL26" s="586"/>
      <c r="GM26" s="586"/>
      <c r="GN26" s="586"/>
      <c r="GO26" s="586"/>
      <c r="GP26" s="586"/>
      <c r="GQ26" s="586"/>
      <c r="GR26" s="586"/>
      <c r="GS26" s="586"/>
      <c r="GT26" s="586"/>
      <c r="GU26" s="586"/>
      <c r="GV26" s="586"/>
      <c r="GW26" s="586"/>
      <c r="GX26" s="586"/>
      <c r="GY26" s="586"/>
      <c r="GZ26" s="586"/>
      <c r="HA26" s="586"/>
      <c r="HB26" s="586"/>
      <c r="HC26" s="586"/>
      <c r="HD26" s="586"/>
      <c r="HE26" s="586"/>
      <c r="HF26" s="586"/>
      <c r="HG26" s="586"/>
      <c r="HH26" s="586"/>
      <c r="HI26" s="586"/>
      <c r="HJ26" s="586"/>
      <c r="HK26" s="586"/>
      <c r="HL26" s="586"/>
      <c r="HM26" s="586"/>
      <c r="HN26" s="586"/>
      <c r="HO26" s="586"/>
      <c r="HP26" s="586"/>
      <c r="HQ26" s="586"/>
      <c r="HR26" s="586"/>
      <c r="HS26" s="586"/>
      <c r="HT26" s="586"/>
      <c r="HU26" s="586"/>
      <c r="HV26" s="586"/>
      <c r="HW26" s="586"/>
      <c r="HX26" s="586"/>
      <c r="HY26" s="586"/>
      <c r="HZ26" s="586"/>
      <c r="IA26" s="586"/>
      <c r="IB26" s="586"/>
      <c r="IC26" s="586"/>
      <c r="ID26" s="586"/>
      <c r="IE26" s="586"/>
      <c r="IF26" s="586"/>
      <c r="IG26" s="586"/>
      <c r="IH26" s="586"/>
      <c r="II26" s="586"/>
      <c r="IJ26" s="586"/>
      <c r="IK26" s="586"/>
      <c r="IL26" s="586"/>
      <c r="IM26" s="586"/>
      <c r="IN26" s="586"/>
      <c r="IO26" s="586"/>
      <c r="IP26" s="586"/>
      <c r="IQ26" s="586"/>
      <c r="IR26" s="586"/>
      <c r="IS26" s="586"/>
      <c r="IT26" s="586"/>
      <c r="IU26" s="586"/>
      <c r="IV26" s="586"/>
      <c r="IW26" s="586"/>
      <c r="IX26" s="586"/>
      <c r="IY26" s="586"/>
      <c r="IZ26" s="586"/>
      <c r="JA26" s="586"/>
      <c r="JB26" s="586"/>
      <c r="JC26" s="586"/>
      <c r="JD26" s="586"/>
      <c r="JE26" s="586"/>
      <c r="JF26" s="586"/>
      <c r="JG26" s="586"/>
      <c r="JH26" s="586"/>
      <c r="JI26" s="586"/>
      <c r="JJ26" s="586"/>
      <c r="JK26" s="586"/>
      <c r="JL26" s="586"/>
      <c r="JM26" s="586"/>
      <c r="JN26" s="586"/>
      <c r="JO26" s="586"/>
      <c r="JP26" s="586"/>
      <c r="JQ26" s="586"/>
      <c r="JR26" s="586"/>
      <c r="JS26" s="586"/>
      <c r="JT26" s="586"/>
      <c r="JU26" s="586"/>
      <c r="JV26" s="586"/>
      <c r="JW26" s="586"/>
      <c r="JX26" s="586"/>
      <c r="JY26" s="586"/>
      <c r="JZ26" s="586"/>
      <c r="KA26" s="586"/>
      <c r="KB26" s="586"/>
      <c r="KC26" s="586"/>
      <c r="KD26" s="586"/>
      <c r="KE26" s="586"/>
      <c r="KF26" s="586"/>
      <c r="KG26" s="586"/>
      <c r="KH26" s="586"/>
      <c r="KI26" s="586"/>
      <c r="KJ26" s="586"/>
      <c r="KK26" s="586"/>
      <c r="KL26" s="586"/>
      <c r="KM26" s="586"/>
      <c r="KN26" s="586"/>
      <c r="KO26" s="586"/>
      <c r="KP26" s="586"/>
      <c r="KQ26" s="586"/>
      <c r="KR26" s="586"/>
      <c r="KS26" s="586"/>
      <c r="KT26" s="586"/>
      <c r="KU26" s="586"/>
      <c r="KV26" s="586"/>
      <c r="KW26" s="586"/>
      <c r="KX26" s="586"/>
      <c r="KY26" s="586"/>
      <c r="KZ26" s="586"/>
      <c r="LA26" s="586"/>
      <c r="LB26" s="586"/>
      <c r="LC26" s="586"/>
      <c r="LD26" s="586"/>
      <c r="LE26" s="586"/>
      <c r="LF26" s="586"/>
      <c r="LG26" s="586"/>
      <c r="LH26" s="586"/>
      <c r="LI26" s="586"/>
      <c r="LJ26" s="586"/>
      <c r="LK26" s="586"/>
      <c r="LL26" s="586"/>
      <c r="LM26" s="586"/>
      <c r="LN26" s="586"/>
      <c r="LO26" s="586"/>
      <c r="LP26" s="586"/>
      <c r="LQ26" s="586"/>
      <c r="LR26" s="586"/>
      <c r="LS26" s="586"/>
      <c r="LT26" s="586"/>
      <c r="LU26" s="586"/>
      <c r="LV26" s="586"/>
      <c r="LW26" s="586"/>
      <c r="LX26" s="586"/>
      <c r="LY26" s="586"/>
      <c r="LZ26" s="586"/>
      <c r="MA26" s="586"/>
      <c r="MB26" s="586"/>
      <c r="MC26" s="586"/>
      <c r="MD26" s="586"/>
      <c r="ME26" s="586"/>
      <c r="MF26" s="586"/>
      <c r="MG26" s="586"/>
      <c r="MH26" s="586"/>
      <c r="MI26" s="586"/>
      <c r="MJ26" s="586"/>
      <c r="MK26" s="586"/>
      <c r="ML26" s="586"/>
      <c r="MM26" s="586"/>
      <c r="MN26" s="586"/>
      <c r="MO26" s="586"/>
      <c r="MP26" s="586"/>
      <c r="MQ26" s="586"/>
      <c r="MR26" s="586"/>
      <c r="MS26" s="586"/>
      <c r="MT26" s="586"/>
      <c r="MU26" s="586"/>
      <c r="MV26" s="586"/>
      <c r="MW26" s="586"/>
      <c r="MX26" s="586"/>
      <c r="MY26" s="586"/>
      <c r="MZ26" s="586"/>
      <c r="NA26" s="586"/>
      <c r="NB26" s="586"/>
      <c r="NC26" s="586"/>
      <c r="ND26" s="586"/>
      <c r="NE26" s="586"/>
      <c r="NF26" s="586"/>
      <c r="NG26" s="586"/>
      <c r="NH26" s="586"/>
      <c r="NI26" s="586"/>
      <c r="NJ26" s="586"/>
      <c r="NK26" s="586"/>
      <c r="NL26" s="586"/>
      <c r="NM26" s="586"/>
      <c r="NN26" s="586"/>
      <c r="NO26" s="586"/>
      <c r="NP26" s="586"/>
      <c r="NQ26" s="586"/>
      <c r="NR26" s="586"/>
      <c r="NS26" s="586"/>
      <c r="NT26" s="586"/>
      <c r="NU26" s="586"/>
      <c r="NV26" s="586"/>
      <c r="NW26" s="586"/>
      <c r="NX26" s="586"/>
      <c r="NY26" s="586"/>
      <c r="NZ26" s="586"/>
      <c r="OA26" s="586"/>
      <c r="OB26" s="586"/>
      <c r="OC26" s="586"/>
      <c r="OD26" s="586"/>
      <c r="OE26" s="586"/>
      <c r="OF26" s="586"/>
      <c r="OG26" s="586"/>
      <c r="OH26" s="586"/>
      <c r="OI26" s="586"/>
      <c r="OJ26" s="586"/>
      <c r="OK26" s="586"/>
      <c r="OL26" s="586"/>
      <c r="OM26" s="586"/>
      <c r="ON26" s="586"/>
      <c r="OO26" s="586"/>
      <c r="OP26" s="586"/>
      <c r="OQ26" s="586"/>
      <c r="OR26" s="586"/>
      <c r="OS26" s="586"/>
      <c r="OT26" s="586"/>
      <c r="OU26" s="586"/>
      <c r="OV26" s="586"/>
      <c r="OW26" s="586"/>
      <c r="OX26" s="586"/>
      <c r="OY26" s="586"/>
      <c r="OZ26" s="586"/>
      <c r="PA26" s="586"/>
      <c r="PB26" s="586"/>
      <c r="PC26" s="586"/>
      <c r="PD26" s="586"/>
      <c r="PE26" s="586"/>
      <c r="PF26" s="586"/>
      <c r="PG26" s="586"/>
      <c r="PH26" s="586"/>
      <c r="PI26" s="586"/>
      <c r="PJ26" s="586"/>
      <c r="PK26" s="586"/>
      <c r="PL26" s="586"/>
      <c r="PM26" s="586"/>
      <c r="PN26" s="586"/>
      <c r="PO26" s="586"/>
      <c r="PP26" s="586"/>
      <c r="PQ26" s="586"/>
      <c r="PR26" s="586"/>
      <c r="PS26" s="586"/>
      <c r="PT26" s="586"/>
      <c r="PU26" s="586"/>
      <c r="PV26" s="586"/>
      <c r="PW26" s="586"/>
      <c r="PX26" s="586"/>
      <c r="PY26" s="586"/>
      <c r="PZ26" s="586"/>
      <c r="QA26" s="586"/>
      <c r="QB26" s="586"/>
      <c r="QC26" s="586"/>
      <c r="QD26" s="586"/>
      <c r="QE26" s="586"/>
      <c r="QF26" s="586"/>
      <c r="QG26" s="586"/>
      <c r="QH26" s="586"/>
      <c r="QI26" s="586"/>
      <c r="QJ26" s="586"/>
      <c r="QK26" s="586"/>
      <c r="QL26" s="586"/>
      <c r="QM26" s="586"/>
      <c r="QN26" s="586"/>
      <c r="QO26" s="586"/>
      <c r="QP26" s="586"/>
      <c r="QQ26" s="586"/>
      <c r="QR26" s="586"/>
      <c r="QS26" s="586"/>
      <c r="QT26" s="586"/>
      <c r="QU26" s="586"/>
      <c r="QV26" s="586"/>
      <c r="QW26" s="586"/>
      <c r="QX26" s="586"/>
      <c r="QY26" s="586"/>
      <c r="QZ26" s="586"/>
      <c r="RA26" s="586"/>
      <c r="RB26" s="586"/>
      <c r="RC26" s="586"/>
      <c r="RD26" s="586"/>
      <c r="RE26" s="586"/>
      <c r="RF26" s="586"/>
      <c r="RG26" s="586"/>
      <c r="RH26" s="586"/>
      <c r="RI26" s="586"/>
      <c r="RJ26" s="586"/>
      <c r="RK26" s="586"/>
      <c r="RL26" s="586"/>
      <c r="RM26" s="586"/>
      <c r="RN26" s="586"/>
      <c r="RO26" s="586"/>
      <c r="RP26" s="586"/>
      <c r="RQ26" s="586"/>
      <c r="RR26" s="586"/>
      <c r="RS26" s="586"/>
      <c r="RT26" s="586"/>
      <c r="RU26" s="586"/>
      <c r="RV26" s="586"/>
      <c r="RW26" s="586"/>
      <c r="RX26" s="586"/>
      <c r="RY26" s="586"/>
      <c r="RZ26" s="586"/>
      <c r="SA26" s="586"/>
      <c r="SB26" s="586"/>
      <c r="SC26" s="586"/>
      <c r="SD26" s="586"/>
      <c r="SE26" s="586"/>
      <c r="SF26" s="586"/>
      <c r="SG26" s="586"/>
      <c r="SH26" s="586"/>
      <c r="SI26" s="586"/>
      <c r="SJ26" s="586"/>
      <c r="SK26" s="586"/>
      <c r="SL26" s="586"/>
      <c r="SM26" s="586"/>
      <c r="SN26" s="586"/>
      <c r="SO26" s="586"/>
      <c r="SP26" s="586"/>
      <c r="SQ26" s="586"/>
      <c r="SR26" s="586"/>
      <c r="SS26" s="586"/>
      <c r="ST26" s="586"/>
      <c r="SU26" s="586"/>
      <c r="SV26" s="586"/>
      <c r="SW26" s="586"/>
      <c r="SX26" s="586"/>
      <c r="SY26" s="586"/>
      <c r="SZ26" s="586"/>
      <c r="TA26" s="586"/>
      <c r="TB26" s="586"/>
      <c r="TC26" s="586"/>
      <c r="TD26" s="586"/>
      <c r="TE26" s="586"/>
      <c r="TF26" s="586"/>
      <c r="TG26" s="586"/>
      <c r="TH26" s="586"/>
      <c r="TI26" s="586"/>
      <c r="TJ26" s="586"/>
      <c r="TK26" s="586"/>
      <c r="TL26" s="586"/>
      <c r="TM26" s="586"/>
      <c r="TN26" s="586"/>
      <c r="TO26" s="586"/>
      <c r="TP26" s="586"/>
      <c r="TQ26" s="586"/>
      <c r="TR26" s="586"/>
      <c r="TS26" s="586"/>
      <c r="TT26" s="586"/>
      <c r="TU26" s="586"/>
      <c r="TV26" s="586"/>
      <c r="TW26" s="586"/>
      <c r="TX26" s="586"/>
      <c r="TY26" s="586"/>
      <c r="TZ26" s="586"/>
      <c r="UA26" s="586"/>
      <c r="UB26" s="586"/>
      <c r="UC26" s="586"/>
      <c r="UD26" s="586"/>
      <c r="UE26" s="586"/>
      <c r="UF26" s="586"/>
      <c r="UG26" s="586"/>
      <c r="UH26" s="586"/>
      <c r="UI26" s="586"/>
      <c r="UJ26" s="586"/>
      <c r="UK26" s="586"/>
      <c r="UL26" s="586"/>
      <c r="UM26" s="586"/>
      <c r="UN26" s="586"/>
      <c r="UO26" s="586"/>
      <c r="UP26" s="586"/>
      <c r="UQ26" s="586"/>
      <c r="UR26" s="586"/>
      <c r="US26" s="586"/>
      <c r="UT26" s="586"/>
      <c r="UU26" s="586"/>
      <c r="UV26" s="586"/>
      <c r="UW26" s="586"/>
      <c r="UX26" s="586"/>
      <c r="UY26" s="586"/>
      <c r="UZ26" s="586"/>
      <c r="VA26" s="586"/>
      <c r="VB26" s="586"/>
      <c r="VC26" s="586"/>
      <c r="VD26" s="586"/>
      <c r="VE26" s="586"/>
      <c r="VF26" s="586"/>
      <c r="VG26" s="586"/>
      <c r="VH26" s="586"/>
      <c r="VI26" s="586"/>
      <c r="VJ26" s="586"/>
      <c r="VK26" s="586"/>
      <c r="VL26" s="586"/>
      <c r="VM26" s="586"/>
      <c r="VN26" s="586"/>
      <c r="VO26" s="586"/>
      <c r="VP26" s="586"/>
      <c r="VQ26" s="586"/>
      <c r="VR26" s="586"/>
      <c r="VS26" s="586"/>
      <c r="VT26" s="586"/>
      <c r="VU26" s="586"/>
      <c r="VV26" s="586"/>
      <c r="VW26" s="586"/>
      <c r="VX26" s="586"/>
      <c r="VY26" s="586"/>
      <c r="VZ26" s="586"/>
      <c r="WA26" s="586"/>
      <c r="WB26" s="586"/>
      <c r="WC26" s="586"/>
      <c r="WD26" s="586"/>
      <c r="WE26" s="586"/>
      <c r="WF26" s="586"/>
      <c r="WG26" s="586"/>
      <c r="WH26" s="586"/>
      <c r="WI26" s="586"/>
      <c r="WJ26" s="586"/>
      <c r="WK26" s="586"/>
      <c r="WL26" s="586"/>
      <c r="WM26" s="586"/>
      <c r="WN26" s="586"/>
      <c r="WO26" s="586"/>
      <c r="WP26" s="586"/>
      <c r="WQ26" s="586"/>
      <c r="WR26" s="586"/>
      <c r="WS26" s="586"/>
      <c r="WT26" s="586"/>
      <c r="WU26" s="586"/>
      <c r="WV26" s="586"/>
      <c r="WW26" s="586"/>
      <c r="WX26" s="586"/>
      <c r="WY26" s="586"/>
      <c r="WZ26" s="586"/>
      <c r="XA26" s="586"/>
      <c r="XB26" s="586"/>
      <c r="XC26" s="586"/>
      <c r="XD26" s="586"/>
      <c r="XE26" s="586"/>
      <c r="XF26" s="586"/>
      <c r="XG26" s="586"/>
      <c r="XH26" s="586"/>
      <c r="XI26" s="586"/>
      <c r="XJ26" s="586"/>
      <c r="XK26" s="586"/>
      <c r="XL26" s="586"/>
      <c r="XM26" s="586"/>
      <c r="XN26" s="586"/>
      <c r="XO26" s="586"/>
      <c r="XP26" s="586"/>
      <c r="XQ26" s="586"/>
      <c r="XR26" s="586"/>
      <c r="XS26" s="586"/>
      <c r="XT26" s="586"/>
      <c r="XU26" s="586"/>
      <c r="XV26" s="586"/>
      <c r="XW26" s="586"/>
      <c r="XX26" s="586"/>
      <c r="XY26" s="586"/>
      <c r="XZ26" s="586"/>
      <c r="YA26" s="586"/>
      <c r="YB26" s="586"/>
      <c r="YC26" s="586"/>
      <c r="YD26" s="586"/>
      <c r="YE26" s="586"/>
      <c r="YF26" s="586"/>
      <c r="YG26" s="586"/>
      <c r="YH26" s="586"/>
      <c r="YI26" s="586"/>
      <c r="YJ26" s="586"/>
      <c r="YK26" s="586"/>
      <c r="YL26" s="586"/>
      <c r="YM26" s="586"/>
      <c r="YN26" s="586"/>
      <c r="YO26" s="586"/>
      <c r="YP26" s="586"/>
      <c r="YQ26" s="586"/>
      <c r="YR26" s="586"/>
      <c r="YS26" s="586"/>
      <c r="YT26" s="586"/>
      <c r="YU26" s="586"/>
      <c r="YV26" s="586"/>
      <c r="YW26" s="586"/>
      <c r="YX26" s="586"/>
      <c r="YY26" s="586"/>
      <c r="YZ26" s="586"/>
      <c r="ZA26" s="586"/>
      <c r="ZB26" s="586"/>
      <c r="ZC26" s="586"/>
      <c r="ZD26" s="586"/>
      <c r="ZE26" s="586"/>
      <c r="ZF26" s="586"/>
      <c r="ZG26" s="586"/>
      <c r="ZH26" s="586"/>
      <c r="ZI26" s="586"/>
      <c r="ZJ26" s="586"/>
      <c r="ZK26" s="586"/>
      <c r="ZL26" s="586"/>
      <c r="ZM26" s="586"/>
      <c r="ZN26" s="586"/>
      <c r="ZO26" s="586"/>
      <c r="ZP26" s="586"/>
      <c r="ZQ26" s="586"/>
      <c r="ZR26" s="586"/>
      <c r="ZS26" s="586"/>
      <c r="ZT26" s="586"/>
      <c r="ZU26" s="586"/>
      <c r="ZV26" s="586"/>
      <c r="ZW26" s="586"/>
      <c r="ZX26" s="586"/>
      <c r="ZY26" s="586"/>
      <c r="ZZ26" s="586"/>
      <c r="AAA26" s="586"/>
      <c r="AAB26" s="586"/>
      <c r="AAC26" s="586"/>
      <c r="AAD26" s="586"/>
      <c r="AAE26" s="586"/>
      <c r="AAF26" s="586"/>
      <c r="AAG26" s="586"/>
      <c r="AAH26" s="586"/>
      <c r="AAI26" s="586"/>
      <c r="AAJ26" s="586"/>
      <c r="AAK26" s="586"/>
      <c r="AAL26" s="586"/>
      <c r="AAM26" s="586"/>
      <c r="AAN26" s="586"/>
      <c r="AAO26" s="586"/>
      <c r="AAP26" s="586"/>
      <c r="AAQ26" s="586"/>
      <c r="AAR26" s="586"/>
      <c r="AAS26" s="586"/>
      <c r="AAT26" s="586"/>
      <c r="AAU26" s="586"/>
      <c r="AAV26" s="586"/>
      <c r="AAW26" s="586"/>
      <c r="AAX26" s="586"/>
      <c r="AAY26" s="586"/>
      <c r="AAZ26" s="586"/>
      <c r="ABA26" s="586"/>
      <c r="ABB26" s="586"/>
      <c r="ABC26" s="586"/>
      <c r="ABD26" s="586"/>
      <c r="ABE26" s="586"/>
      <c r="ABF26" s="586"/>
      <c r="ABG26" s="586"/>
      <c r="ABH26" s="586"/>
      <c r="ABI26" s="586"/>
      <c r="ABJ26" s="586"/>
      <c r="ABK26" s="586"/>
      <c r="ABL26" s="586"/>
      <c r="ABM26" s="586"/>
      <c r="ABN26" s="586"/>
      <c r="ABO26" s="586"/>
      <c r="ABP26" s="586"/>
      <c r="ABQ26" s="586"/>
      <c r="ABR26" s="586"/>
      <c r="ABS26" s="586"/>
      <c r="ABT26" s="586"/>
      <c r="ABU26" s="586"/>
      <c r="ABV26" s="586"/>
      <c r="ABW26" s="586"/>
      <c r="ABX26" s="586"/>
      <c r="ABY26" s="586"/>
      <c r="ABZ26" s="586"/>
      <c r="ACA26" s="586"/>
      <c r="ACB26" s="586"/>
      <c r="ACC26" s="586"/>
      <c r="ACD26" s="586"/>
      <c r="ACE26" s="586"/>
      <c r="ACF26" s="586"/>
      <c r="ACG26" s="586"/>
      <c r="ACH26" s="586"/>
      <c r="ACI26" s="586"/>
      <c r="ACJ26" s="586"/>
      <c r="ACK26" s="586"/>
      <c r="ACL26" s="586"/>
      <c r="ACM26" s="586"/>
      <c r="ACN26" s="586"/>
      <c r="ACO26" s="586"/>
      <c r="ACP26" s="586"/>
      <c r="ACQ26" s="586"/>
      <c r="ACR26" s="586"/>
      <c r="ACS26" s="586"/>
      <c r="ACT26" s="586"/>
      <c r="ACU26" s="586"/>
      <c r="ACV26" s="586"/>
      <c r="ACW26" s="586"/>
      <c r="ACX26" s="586"/>
      <c r="ACY26" s="586"/>
      <c r="ACZ26" s="586"/>
      <c r="ADA26" s="586"/>
      <c r="ADB26" s="586"/>
      <c r="ADC26" s="586"/>
      <c r="ADD26" s="586"/>
      <c r="ADE26" s="586"/>
      <c r="ADF26" s="586"/>
      <c r="ADG26" s="586"/>
      <c r="ADH26" s="586"/>
      <c r="ADI26" s="586"/>
      <c r="ADJ26" s="586"/>
      <c r="ADK26" s="586"/>
      <c r="ADL26" s="586"/>
      <c r="ADM26" s="586"/>
      <c r="ADN26" s="586"/>
      <c r="ADO26" s="586"/>
      <c r="ADP26" s="586"/>
      <c r="ADQ26" s="586"/>
      <c r="ADR26" s="586"/>
      <c r="ADS26" s="586"/>
      <c r="ADT26" s="586"/>
      <c r="ADU26" s="586"/>
      <c r="ADV26" s="586"/>
      <c r="ADW26" s="586"/>
      <c r="ADX26" s="586"/>
      <c r="ADY26" s="586"/>
      <c r="ADZ26" s="586"/>
      <c r="AEA26" s="586"/>
      <c r="AEB26" s="586"/>
      <c r="AEC26" s="586"/>
      <c r="AED26" s="586"/>
      <c r="AEE26" s="586"/>
      <c r="AEF26" s="586"/>
      <c r="AEG26" s="586"/>
      <c r="AEH26" s="586"/>
      <c r="AEI26" s="586"/>
      <c r="AEJ26" s="586"/>
      <c r="AEK26" s="586"/>
      <c r="AEL26" s="586"/>
      <c r="AEM26" s="586"/>
      <c r="AEN26" s="586"/>
      <c r="AEO26" s="586"/>
      <c r="AEP26" s="586"/>
      <c r="AEQ26" s="586"/>
      <c r="AER26" s="586"/>
      <c r="AES26" s="586"/>
      <c r="AET26" s="586"/>
      <c r="AEU26" s="586"/>
      <c r="AEV26" s="586"/>
      <c r="AEW26" s="586"/>
      <c r="AEX26" s="586"/>
      <c r="AEY26" s="586"/>
      <c r="AEZ26" s="586"/>
      <c r="AFA26" s="586"/>
      <c r="AFB26" s="586"/>
      <c r="AFC26" s="586"/>
      <c r="AFD26" s="586"/>
      <c r="AFE26" s="586"/>
      <c r="AFF26" s="586"/>
      <c r="AFG26" s="586"/>
      <c r="AFH26" s="586"/>
      <c r="AFI26" s="586"/>
      <c r="AFJ26" s="586"/>
      <c r="AFK26" s="586"/>
      <c r="AFL26" s="586"/>
      <c r="AFM26" s="586"/>
      <c r="AFN26" s="586"/>
      <c r="AFO26" s="586"/>
      <c r="AFP26" s="586"/>
      <c r="AFQ26" s="586"/>
      <c r="AFR26" s="586"/>
      <c r="AFS26" s="586"/>
      <c r="AFT26" s="586"/>
      <c r="AFU26" s="586"/>
      <c r="AFV26" s="586"/>
      <c r="AFW26" s="586"/>
      <c r="AFX26" s="586"/>
      <c r="AFY26" s="586"/>
      <c r="AFZ26" s="586"/>
      <c r="AGA26" s="586"/>
      <c r="AGB26" s="586"/>
      <c r="AGC26" s="586"/>
      <c r="AGD26" s="586"/>
      <c r="AGE26" s="586"/>
      <c r="AGF26" s="586"/>
      <c r="AGG26" s="586"/>
      <c r="AGH26" s="586"/>
      <c r="AGI26" s="586"/>
      <c r="AGJ26" s="586"/>
      <c r="AGK26" s="586"/>
      <c r="AGL26" s="586"/>
      <c r="AGM26" s="586"/>
      <c r="AGN26" s="586"/>
      <c r="AGO26" s="586"/>
      <c r="AGP26" s="586"/>
      <c r="AGQ26" s="586"/>
      <c r="AGR26" s="586"/>
      <c r="AGS26" s="586"/>
      <c r="AGT26" s="586"/>
      <c r="AGU26" s="586"/>
      <c r="AGV26" s="586"/>
      <c r="AGW26" s="586"/>
      <c r="AGX26" s="586"/>
      <c r="AGY26" s="586"/>
      <c r="AGZ26" s="586"/>
      <c r="AHA26" s="586"/>
      <c r="AHB26" s="586"/>
      <c r="AHC26" s="586"/>
      <c r="AHD26" s="586"/>
      <c r="AHE26" s="586"/>
      <c r="AHF26" s="586"/>
      <c r="AHG26" s="586"/>
      <c r="AHH26" s="586"/>
      <c r="AHI26" s="586"/>
      <c r="AHJ26" s="586"/>
      <c r="AHK26" s="586"/>
      <c r="AHL26" s="586"/>
      <c r="AHM26" s="586"/>
      <c r="AHN26" s="586"/>
      <c r="AHO26" s="586"/>
      <c r="AHP26" s="586"/>
      <c r="AHQ26" s="586"/>
      <c r="AHR26" s="586"/>
      <c r="AHS26" s="586"/>
      <c r="AHT26" s="586"/>
      <c r="AHU26" s="586"/>
      <c r="AHV26" s="586"/>
      <c r="AHW26" s="586"/>
      <c r="AHX26" s="586"/>
      <c r="AHY26" s="586"/>
      <c r="AHZ26" s="586"/>
      <c r="AIA26" s="586"/>
      <c r="AIB26" s="586"/>
      <c r="AIC26" s="586"/>
      <c r="AID26" s="586"/>
      <c r="AIE26" s="586"/>
      <c r="AIF26" s="586"/>
      <c r="AIG26" s="586"/>
      <c r="AIH26" s="586"/>
      <c r="AII26" s="586"/>
      <c r="AIJ26" s="586"/>
      <c r="AIK26" s="586"/>
      <c r="AIL26" s="586"/>
      <c r="AIM26" s="586"/>
      <c r="AIN26" s="586"/>
      <c r="AIO26" s="586"/>
      <c r="AIP26" s="586"/>
      <c r="AIQ26" s="586"/>
      <c r="AIR26" s="586"/>
      <c r="AIS26" s="586"/>
      <c r="AIT26" s="586"/>
      <c r="AIU26" s="586"/>
      <c r="AIV26" s="586"/>
      <c r="AIW26" s="586"/>
      <c r="AIX26" s="586"/>
      <c r="AIY26" s="586"/>
      <c r="AIZ26" s="586"/>
      <c r="AJA26" s="586"/>
      <c r="AJB26" s="586"/>
      <c r="AJC26" s="586"/>
      <c r="AJD26" s="586"/>
      <c r="AJE26" s="586"/>
      <c r="AJF26" s="586"/>
      <c r="AJG26" s="586"/>
      <c r="AJH26" s="586"/>
      <c r="AJI26" s="586"/>
      <c r="AJJ26" s="586"/>
      <c r="AJK26" s="586"/>
      <c r="AJL26" s="586"/>
      <c r="AJM26" s="586"/>
      <c r="AJN26" s="586"/>
      <c r="AJO26" s="586"/>
      <c r="AJP26" s="586"/>
      <c r="AJQ26" s="586"/>
      <c r="AJR26" s="586"/>
      <c r="AJS26" s="586"/>
      <c r="AJT26" s="586"/>
      <c r="AJU26" s="586"/>
      <c r="AJV26" s="586"/>
      <c r="AJW26" s="586"/>
      <c r="AJX26" s="586"/>
      <c r="AJY26" s="586"/>
      <c r="AJZ26" s="586"/>
      <c r="AKA26" s="586"/>
      <c r="AKB26" s="586"/>
      <c r="AKC26" s="586"/>
      <c r="AKD26" s="586"/>
      <c r="AKE26" s="586"/>
      <c r="AKF26" s="586"/>
      <c r="AKG26" s="586"/>
      <c r="AKH26" s="586"/>
      <c r="AKI26" s="586"/>
      <c r="AKJ26" s="586"/>
      <c r="AKK26" s="586"/>
      <c r="AKL26" s="586"/>
      <c r="AKM26" s="586"/>
      <c r="AKN26" s="586"/>
      <c r="AKO26" s="586"/>
      <c r="AKP26" s="586"/>
      <c r="AKQ26" s="586"/>
      <c r="AKR26" s="586"/>
      <c r="AKS26" s="586"/>
      <c r="AKT26" s="586"/>
      <c r="AKU26" s="586"/>
      <c r="AKV26" s="586"/>
      <c r="AKW26" s="586"/>
      <c r="AKX26" s="586"/>
      <c r="AKY26" s="586"/>
      <c r="AKZ26" s="586"/>
      <c r="ALA26" s="586"/>
      <c r="ALB26" s="586"/>
      <c r="ALC26" s="586"/>
      <c r="ALD26" s="586"/>
      <c r="ALE26" s="586"/>
      <c r="ALF26" s="586"/>
      <c r="ALG26" s="586"/>
      <c r="ALH26" s="586"/>
      <c r="ALI26" s="586"/>
      <c r="ALJ26" s="586"/>
      <c r="ALK26" s="586"/>
      <c r="ALL26" s="586"/>
      <c r="ALM26" s="586"/>
      <c r="ALN26" s="586"/>
      <c r="ALO26" s="586"/>
      <c r="ALP26" s="586"/>
      <c r="ALQ26" s="586"/>
      <c r="ALR26" s="586"/>
      <c r="ALS26" s="586"/>
      <c r="ALT26" s="586"/>
    </row>
    <row r="27" spans="1:1050" s="114" customFormat="1" ht="15">
      <c r="A27" s="610" t="s">
        <v>175</v>
      </c>
      <c r="B27" s="586">
        <v>7.7271432103012572E-2</v>
      </c>
      <c r="C27" s="586">
        <v>2.6297575019945674E-2</v>
      </c>
      <c r="D27" s="586">
        <v>-2.3064246165709901E-2</v>
      </c>
      <c r="E27" s="586">
        <v>5.4812559211414591E-3</v>
      </c>
      <c r="F27" s="586">
        <v>4.2891923816739119E-3</v>
      </c>
      <c r="G27" s="586">
        <v>1.0478862145050449E-2</v>
      </c>
      <c r="H27" s="586">
        <v>-1.2085315915458361E-2</v>
      </c>
      <c r="I27" s="586">
        <v>-1.5873408389509458E-2</v>
      </c>
      <c r="J27" s="586">
        <v>-2.6950206948814781E-3</v>
      </c>
      <c r="K27" s="586">
        <v>3.4569007662854645E-5</v>
      </c>
      <c r="L27" s="586">
        <v>2.1803777648341516E-3</v>
      </c>
      <c r="M27" s="586">
        <v>-1.4170617409483555E-3</v>
      </c>
      <c r="N27" s="586"/>
      <c r="O27" s="586"/>
      <c r="P27" s="586"/>
      <c r="Q27" s="586"/>
      <c r="R27" s="586"/>
      <c r="S27" s="586"/>
      <c r="T27" s="586"/>
      <c r="U27" s="586"/>
      <c r="V27" s="586"/>
      <c r="W27" s="586"/>
      <c r="X27" s="586"/>
      <c r="Y27" s="586"/>
      <c r="Z27" s="586"/>
      <c r="AA27" s="586"/>
      <c r="AB27" s="586"/>
      <c r="AC27" s="586"/>
      <c r="AD27" s="586"/>
      <c r="AE27" s="586"/>
      <c r="AF27" s="586"/>
      <c r="AG27" s="586"/>
      <c r="AH27" s="586"/>
      <c r="AI27" s="586"/>
      <c r="AJ27" s="586"/>
      <c r="AK27" s="586"/>
      <c r="AL27" s="586"/>
      <c r="AM27" s="586"/>
      <c r="AN27" s="586"/>
      <c r="AO27" s="586"/>
      <c r="AP27" s="586"/>
      <c r="AQ27" s="586"/>
      <c r="AR27" s="586"/>
      <c r="AS27" s="586"/>
      <c r="AT27" s="586"/>
      <c r="AU27" s="586"/>
      <c r="AV27" s="586"/>
      <c r="AW27" s="586"/>
      <c r="AX27" s="586"/>
      <c r="AY27" s="586"/>
      <c r="AZ27" s="586"/>
      <c r="BA27" s="586"/>
      <c r="BB27" s="586"/>
      <c r="BC27" s="586"/>
      <c r="BD27" s="586"/>
      <c r="BE27" s="586"/>
      <c r="BF27" s="586"/>
      <c r="BG27" s="586"/>
      <c r="BH27" s="586"/>
      <c r="BI27" s="586"/>
      <c r="BJ27" s="586"/>
      <c r="BK27" s="586"/>
      <c r="BL27" s="586"/>
      <c r="BM27" s="586"/>
      <c r="BN27" s="586"/>
      <c r="BO27" s="586"/>
      <c r="BP27" s="586"/>
      <c r="BQ27" s="586"/>
      <c r="BR27" s="586"/>
      <c r="BS27" s="586"/>
      <c r="BT27" s="586"/>
      <c r="BU27" s="586"/>
      <c r="BV27" s="586"/>
      <c r="BW27" s="586"/>
      <c r="BX27" s="586"/>
      <c r="BY27" s="586"/>
      <c r="BZ27" s="586"/>
      <c r="CA27" s="586"/>
      <c r="CB27" s="586"/>
      <c r="CC27" s="586"/>
      <c r="CD27" s="586"/>
      <c r="CE27" s="586"/>
      <c r="CF27" s="586"/>
      <c r="CG27" s="586"/>
      <c r="CH27" s="586"/>
      <c r="CI27" s="586"/>
      <c r="CJ27" s="586"/>
      <c r="CK27" s="586"/>
      <c r="CL27" s="586"/>
      <c r="CM27" s="586"/>
      <c r="CN27" s="586"/>
      <c r="CO27" s="586"/>
      <c r="CP27" s="586"/>
      <c r="CQ27" s="586"/>
      <c r="CR27" s="586"/>
      <c r="CS27" s="586"/>
      <c r="CT27" s="586"/>
      <c r="CU27" s="586"/>
      <c r="CV27" s="586"/>
      <c r="CW27" s="586"/>
      <c r="CX27" s="586"/>
      <c r="CY27" s="586"/>
      <c r="CZ27" s="586"/>
      <c r="DA27" s="586"/>
      <c r="DB27" s="586"/>
      <c r="DC27" s="586"/>
      <c r="DD27" s="586"/>
      <c r="DE27" s="586"/>
      <c r="DF27" s="586"/>
      <c r="DG27" s="586"/>
      <c r="DH27" s="586"/>
      <c r="DI27" s="586"/>
      <c r="DJ27" s="586"/>
      <c r="DK27" s="586"/>
      <c r="DL27" s="586"/>
      <c r="DM27" s="586"/>
      <c r="DN27" s="586"/>
      <c r="DO27" s="586"/>
      <c r="DP27" s="586"/>
      <c r="DQ27" s="586"/>
      <c r="DR27" s="586"/>
      <c r="DS27" s="586"/>
      <c r="DT27" s="586"/>
      <c r="DU27" s="586"/>
      <c r="DV27" s="586"/>
      <c r="DW27" s="586"/>
      <c r="DX27" s="586"/>
      <c r="DY27" s="586"/>
      <c r="DZ27" s="586"/>
      <c r="EA27" s="586"/>
      <c r="EB27" s="586"/>
      <c r="EC27" s="586"/>
      <c r="ED27" s="586"/>
      <c r="EE27" s="586"/>
      <c r="EF27" s="586"/>
      <c r="EG27" s="586"/>
      <c r="EH27" s="586"/>
      <c r="EI27" s="586"/>
      <c r="EJ27" s="586"/>
      <c r="EK27" s="586"/>
      <c r="EL27" s="586"/>
      <c r="EM27" s="586"/>
      <c r="EN27" s="586"/>
      <c r="EO27" s="586"/>
      <c r="EP27" s="586"/>
      <c r="EQ27" s="586"/>
      <c r="ER27" s="586"/>
      <c r="ES27" s="586"/>
      <c r="ET27" s="586"/>
      <c r="EU27" s="586"/>
      <c r="EV27" s="586"/>
      <c r="EW27" s="586"/>
      <c r="EX27" s="586"/>
      <c r="EY27" s="586"/>
      <c r="EZ27" s="586"/>
      <c r="FA27" s="586"/>
      <c r="FB27" s="586"/>
      <c r="FC27" s="586"/>
      <c r="FD27" s="586"/>
      <c r="FE27" s="586"/>
      <c r="FF27" s="586"/>
      <c r="FG27" s="586"/>
      <c r="FH27" s="586"/>
      <c r="FI27" s="586"/>
      <c r="FJ27" s="586"/>
      <c r="FK27" s="586"/>
      <c r="FL27" s="586"/>
      <c r="FM27" s="586"/>
      <c r="FN27" s="586"/>
      <c r="FO27" s="586"/>
      <c r="FP27" s="586"/>
      <c r="FQ27" s="586"/>
      <c r="FR27" s="586"/>
      <c r="FS27" s="586"/>
      <c r="FT27" s="586"/>
      <c r="FU27" s="586"/>
      <c r="FV27" s="586"/>
      <c r="FW27" s="586"/>
      <c r="FX27" s="586"/>
      <c r="FY27" s="586"/>
      <c r="FZ27" s="586"/>
      <c r="GA27" s="586"/>
      <c r="GB27" s="586"/>
      <c r="GC27" s="586"/>
      <c r="GD27" s="586"/>
      <c r="GE27" s="586"/>
      <c r="GF27" s="586"/>
      <c r="GG27" s="586"/>
      <c r="GH27" s="586"/>
      <c r="GI27" s="586"/>
      <c r="GJ27" s="586"/>
      <c r="GK27" s="586"/>
      <c r="GL27" s="586"/>
      <c r="GM27" s="586"/>
      <c r="GN27" s="586"/>
      <c r="GO27" s="586"/>
      <c r="GP27" s="586"/>
      <c r="GQ27" s="586"/>
      <c r="GR27" s="586"/>
      <c r="GS27" s="586"/>
      <c r="GT27" s="586"/>
      <c r="GU27" s="586"/>
      <c r="GV27" s="586"/>
      <c r="GW27" s="586"/>
      <c r="GX27" s="586"/>
      <c r="GY27" s="586"/>
      <c r="GZ27" s="586"/>
      <c r="HA27" s="586"/>
      <c r="HB27" s="586"/>
      <c r="HC27" s="586"/>
      <c r="HD27" s="586"/>
      <c r="HE27" s="586"/>
      <c r="HF27" s="586"/>
      <c r="HG27" s="586"/>
      <c r="HH27" s="586"/>
      <c r="HI27" s="586"/>
      <c r="HJ27" s="586"/>
      <c r="HK27" s="586"/>
      <c r="HL27" s="586"/>
      <c r="HM27" s="586"/>
      <c r="HN27" s="586"/>
      <c r="HO27" s="586"/>
      <c r="HP27" s="586"/>
      <c r="HQ27" s="586"/>
      <c r="HR27" s="586"/>
      <c r="HS27" s="586"/>
      <c r="HT27" s="586"/>
      <c r="HU27" s="586"/>
      <c r="HV27" s="586"/>
      <c r="HW27" s="586"/>
      <c r="HX27" s="586"/>
      <c r="HY27" s="586"/>
      <c r="HZ27" s="586"/>
      <c r="IA27" s="586"/>
      <c r="IB27" s="586"/>
      <c r="IC27" s="586"/>
      <c r="ID27" s="586"/>
      <c r="IE27" s="586"/>
      <c r="IF27" s="586"/>
      <c r="IG27" s="586"/>
      <c r="IH27" s="586"/>
      <c r="II27" s="586"/>
      <c r="IJ27" s="586"/>
      <c r="IK27" s="586"/>
      <c r="IL27" s="586"/>
      <c r="IM27" s="586"/>
      <c r="IN27" s="586"/>
      <c r="IO27" s="586"/>
      <c r="IP27" s="586"/>
      <c r="IQ27" s="586"/>
      <c r="IR27" s="586"/>
      <c r="IS27" s="586"/>
      <c r="IT27" s="586"/>
      <c r="IU27" s="586"/>
      <c r="IV27" s="586"/>
      <c r="IW27" s="586"/>
      <c r="IX27" s="586"/>
      <c r="IY27" s="586"/>
      <c r="IZ27" s="586"/>
      <c r="JA27" s="586"/>
      <c r="JB27" s="586"/>
      <c r="JC27" s="586"/>
      <c r="JD27" s="586"/>
      <c r="JE27" s="586"/>
      <c r="JF27" s="586"/>
      <c r="JG27" s="586"/>
      <c r="JH27" s="586"/>
      <c r="JI27" s="586"/>
      <c r="JJ27" s="586"/>
      <c r="JK27" s="586"/>
      <c r="JL27" s="586"/>
      <c r="JM27" s="586"/>
      <c r="JN27" s="586"/>
      <c r="JO27" s="586"/>
      <c r="JP27" s="586"/>
      <c r="JQ27" s="586"/>
      <c r="JR27" s="586"/>
      <c r="JS27" s="586"/>
      <c r="JT27" s="586"/>
      <c r="JU27" s="586"/>
      <c r="JV27" s="586"/>
      <c r="JW27" s="586"/>
      <c r="JX27" s="586"/>
      <c r="JY27" s="586"/>
      <c r="JZ27" s="586"/>
      <c r="KA27" s="586"/>
      <c r="KB27" s="586"/>
      <c r="KC27" s="586"/>
      <c r="KD27" s="586"/>
      <c r="KE27" s="586"/>
      <c r="KF27" s="586"/>
      <c r="KG27" s="586"/>
      <c r="KH27" s="586"/>
      <c r="KI27" s="586"/>
      <c r="KJ27" s="586"/>
      <c r="KK27" s="586"/>
      <c r="KL27" s="586"/>
      <c r="KM27" s="586"/>
      <c r="KN27" s="586"/>
      <c r="KO27" s="586"/>
      <c r="KP27" s="586"/>
      <c r="KQ27" s="586"/>
      <c r="KR27" s="586"/>
      <c r="KS27" s="586"/>
      <c r="KT27" s="586"/>
      <c r="KU27" s="586"/>
      <c r="KV27" s="586"/>
      <c r="KW27" s="586"/>
      <c r="KX27" s="586"/>
      <c r="KY27" s="586"/>
      <c r="KZ27" s="586"/>
      <c r="LA27" s="586"/>
      <c r="LB27" s="586"/>
      <c r="LC27" s="586"/>
      <c r="LD27" s="586"/>
      <c r="LE27" s="586"/>
      <c r="LF27" s="586"/>
      <c r="LG27" s="586"/>
      <c r="LH27" s="586"/>
      <c r="LI27" s="586"/>
      <c r="LJ27" s="586"/>
      <c r="LK27" s="586"/>
      <c r="LL27" s="586"/>
      <c r="LM27" s="586"/>
      <c r="LN27" s="586"/>
      <c r="LO27" s="586"/>
      <c r="LP27" s="586"/>
      <c r="LQ27" s="586"/>
      <c r="LR27" s="586"/>
      <c r="LS27" s="586"/>
      <c r="LT27" s="586"/>
      <c r="LU27" s="586"/>
      <c r="LV27" s="586"/>
      <c r="LW27" s="586"/>
      <c r="LX27" s="586"/>
      <c r="LY27" s="586"/>
      <c r="LZ27" s="586"/>
      <c r="MA27" s="586"/>
      <c r="MB27" s="586"/>
      <c r="MC27" s="586"/>
      <c r="MD27" s="586"/>
      <c r="ME27" s="586"/>
      <c r="MF27" s="586"/>
      <c r="MG27" s="586"/>
      <c r="MH27" s="586"/>
      <c r="MI27" s="586"/>
      <c r="MJ27" s="586"/>
      <c r="MK27" s="586"/>
      <c r="ML27" s="586"/>
      <c r="MM27" s="586"/>
      <c r="MN27" s="586"/>
      <c r="MO27" s="586"/>
      <c r="MP27" s="586"/>
      <c r="MQ27" s="586"/>
      <c r="MR27" s="586"/>
      <c r="MS27" s="586"/>
      <c r="MT27" s="586"/>
      <c r="MU27" s="586"/>
      <c r="MV27" s="586"/>
      <c r="MW27" s="586"/>
      <c r="MX27" s="586"/>
      <c r="MY27" s="586"/>
      <c r="MZ27" s="586"/>
      <c r="NA27" s="586"/>
      <c r="NB27" s="586"/>
      <c r="NC27" s="586"/>
      <c r="ND27" s="586"/>
      <c r="NE27" s="586"/>
      <c r="NF27" s="586"/>
      <c r="NG27" s="586"/>
      <c r="NH27" s="586"/>
      <c r="NI27" s="586"/>
      <c r="NJ27" s="586"/>
      <c r="NK27" s="586"/>
      <c r="NL27" s="586"/>
      <c r="NM27" s="586"/>
      <c r="NN27" s="586"/>
      <c r="NO27" s="586"/>
      <c r="NP27" s="586"/>
      <c r="NQ27" s="586"/>
      <c r="NR27" s="586"/>
      <c r="NS27" s="586"/>
      <c r="NT27" s="586"/>
      <c r="NU27" s="586"/>
      <c r="NV27" s="586"/>
      <c r="NW27" s="586"/>
      <c r="NX27" s="586"/>
      <c r="NY27" s="586"/>
      <c r="NZ27" s="586"/>
      <c r="OA27" s="586"/>
      <c r="OB27" s="586"/>
      <c r="OC27" s="586"/>
      <c r="OD27" s="586"/>
      <c r="OE27" s="586"/>
      <c r="OF27" s="586"/>
      <c r="OG27" s="586"/>
      <c r="OH27" s="586"/>
      <c r="OI27" s="586"/>
      <c r="OJ27" s="586"/>
      <c r="OK27" s="586"/>
      <c r="OL27" s="586"/>
      <c r="OM27" s="586"/>
      <c r="ON27" s="586"/>
      <c r="OO27" s="586"/>
      <c r="OP27" s="586"/>
      <c r="OQ27" s="586"/>
      <c r="OR27" s="586"/>
      <c r="OS27" s="586"/>
      <c r="OT27" s="586"/>
      <c r="OU27" s="586"/>
      <c r="OV27" s="586"/>
      <c r="OW27" s="586"/>
      <c r="OX27" s="586"/>
      <c r="OY27" s="586"/>
      <c r="OZ27" s="586"/>
      <c r="PA27" s="586"/>
      <c r="PB27" s="586"/>
      <c r="PC27" s="586"/>
      <c r="PD27" s="586"/>
      <c r="PE27" s="586"/>
      <c r="PF27" s="586"/>
      <c r="PG27" s="586"/>
      <c r="PH27" s="586"/>
      <c r="PI27" s="586"/>
      <c r="PJ27" s="586"/>
      <c r="PK27" s="586"/>
      <c r="PL27" s="586"/>
      <c r="PM27" s="586"/>
      <c r="PN27" s="586"/>
      <c r="PO27" s="586"/>
      <c r="PP27" s="586"/>
      <c r="PQ27" s="586"/>
      <c r="PR27" s="586"/>
      <c r="PS27" s="586"/>
      <c r="PT27" s="586"/>
      <c r="PU27" s="586"/>
      <c r="PV27" s="586"/>
      <c r="PW27" s="586"/>
      <c r="PX27" s="586"/>
      <c r="PY27" s="586"/>
      <c r="PZ27" s="586"/>
      <c r="QA27" s="586"/>
      <c r="QB27" s="586"/>
      <c r="QC27" s="586"/>
      <c r="QD27" s="586"/>
      <c r="QE27" s="586"/>
      <c r="QF27" s="586"/>
      <c r="QG27" s="586"/>
      <c r="QH27" s="586"/>
      <c r="QI27" s="586"/>
      <c r="QJ27" s="586"/>
      <c r="QK27" s="586"/>
      <c r="QL27" s="586"/>
      <c r="QM27" s="586"/>
      <c r="QN27" s="586"/>
      <c r="QO27" s="586"/>
      <c r="QP27" s="586"/>
      <c r="QQ27" s="586"/>
      <c r="QR27" s="586"/>
      <c r="QS27" s="586"/>
      <c r="QT27" s="586"/>
      <c r="QU27" s="586"/>
      <c r="QV27" s="586"/>
      <c r="QW27" s="586"/>
      <c r="QX27" s="586"/>
      <c r="QY27" s="586"/>
      <c r="QZ27" s="586"/>
      <c r="RA27" s="586"/>
      <c r="RB27" s="586"/>
      <c r="RC27" s="586"/>
      <c r="RD27" s="586"/>
      <c r="RE27" s="586"/>
      <c r="RF27" s="586"/>
      <c r="RG27" s="586"/>
      <c r="RH27" s="586"/>
      <c r="RI27" s="586"/>
      <c r="RJ27" s="586"/>
      <c r="RK27" s="586"/>
      <c r="RL27" s="586"/>
      <c r="RM27" s="586"/>
      <c r="RN27" s="586"/>
      <c r="RO27" s="586"/>
      <c r="RP27" s="586"/>
      <c r="RQ27" s="586"/>
      <c r="RR27" s="586"/>
      <c r="RS27" s="586"/>
      <c r="RT27" s="586"/>
      <c r="RU27" s="586"/>
      <c r="RV27" s="586"/>
      <c r="RW27" s="586"/>
      <c r="RX27" s="586"/>
      <c r="RY27" s="586"/>
      <c r="RZ27" s="586"/>
      <c r="SA27" s="586"/>
      <c r="SB27" s="586"/>
      <c r="SC27" s="586"/>
      <c r="SD27" s="586"/>
      <c r="SE27" s="586"/>
      <c r="SF27" s="586"/>
      <c r="SG27" s="586"/>
      <c r="SH27" s="586"/>
      <c r="SI27" s="586"/>
      <c r="SJ27" s="586"/>
      <c r="SK27" s="586"/>
      <c r="SL27" s="586"/>
      <c r="SM27" s="586"/>
      <c r="SN27" s="586"/>
      <c r="SO27" s="586"/>
      <c r="SP27" s="586"/>
      <c r="SQ27" s="586"/>
      <c r="SR27" s="586"/>
      <c r="SS27" s="586"/>
      <c r="ST27" s="586"/>
      <c r="SU27" s="586"/>
      <c r="SV27" s="586"/>
      <c r="SW27" s="586"/>
      <c r="SX27" s="586"/>
      <c r="SY27" s="586"/>
      <c r="SZ27" s="586"/>
      <c r="TA27" s="586"/>
      <c r="TB27" s="586"/>
      <c r="TC27" s="586"/>
      <c r="TD27" s="586"/>
      <c r="TE27" s="586"/>
      <c r="TF27" s="586"/>
      <c r="TG27" s="586"/>
      <c r="TH27" s="586"/>
      <c r="TI27" s="586"/>
      <c r="TJ27" s="586"/>
      <c r="TK27" s="586"/>
      <c r="TL27" s="586"/>
      <c r="TM27" s="586"/>
      <c r="TN27" s="586"/>
      <c r="TO27" s="586"/>
      <c r="TP27" s="586"/>
      <c r="TQ27" s="586"/>
      <c r="TR27" s="586"/>
      <c r="TS27" s="586"/>
      <c r="TT27" s="586"/>
      <c r="TU27" s="586"/>
      <c r="TV27" s="586"/>
      <c r="TW27" s="586"/>
      <c r="TX27" s="586"/>
      <c r="TY27" s="586"/>
      <c r="TZ27" s="586"/>
      <c r="UA27" s="586"/>
      <c r="UB27" s="586"/>
      <c r="UC27" s="586"/>
      <c r="UD27" s="586"/>
      <c r="UE27" s="586"/>
      <c r="UF27" s="586"/>
      <c r="UG27" s="586"/>
      <c r="UH27" s="586"/>
      <c r="UI27" s="586"/>
      <c r="UJ27" s="586"/>
      <c r="UK27" s="586"/>
      <c r="UL27" s="586"/>
      <c r="UM27" s="586"/>
      <c r="UN27" s="586"/>
      <c r="UO27" s="586"/>
      <c r="UP27" s="586"/>
      <c r="UQ27" s="586"/>
      <c r="UR27" s="586"/>
      <c r="US27" s="586"/>
      <c r="UT27" s="586"/>
      <c r="UU27" s="586"/>
      <c r="UV27" s="586"/>
      <c r="UW27" s="586"/>
      <c r="UX27" s="586"/>
      <c r="UY27" s="586"/>
      <c r="UZ27" s="586"/>
      <c r="VA27" s="586"/>
      <c r="VB27" s="586"/>
      <c r="VC27" s="586"/>
      <c r="VD27" s="586"/>
      <c r="VE27" s="586"/>
      <c r="VF27" s="586"/>
      <c r="VG27" s="586"/>
      <c r="VH27" s="586"/>
      <c r="VI27" s="586"/>
      <c r="VJ27" s="586"/>
      <c r="VK27" s="586"/>
      <c r="VL27" s="586"/>
      <c r="VM27" s="586"/>
      <c r="VN27" s="586"/>
      <c r="VO27" s="586"/>
      <c r="VP27" s="586"/>
      <c r="VQ27" s="586"/>
      <c r="VR27" s="586"/>
      <c r="VS27" s="586"/>
      <c r="VT27" s="586"/>
      <c r="VU27" s="586"/>
      <c r="VV27" s="586"/>
      <c r="VW27" s="586"/>
      <c r="VX27" s="586"/>
      <c r="VY27" s="586"/>
      <c r="VZ27" s="586"/>
      <c r="WA27" s="586"/>
      <c r="WB27" s="586"/>
      <c r="WC27" s="586"/>
      <c r="WD27" s="586"/>
      <c r="WE27" s="586"/>
      <c r="WF27" s="586"/>
      <c r="WG27" s="586"/>
      <c r="WH27" s="586"/>
      <c r="WI27" s="586"/>
      <c r="WJ27" s="586"/>
      <c r="WK27" s="586"/>
      <c r="WL27" s="586"/>
      <c r="WM27" s="586"/>
      <c r="WN27" s="586"/>
      <c r="WO27" s="586"/>
      <c r="WP27" s="586"/>
      <c r="WQ27" s="586"/>
      <c r="WR27" s="586"/>
      <c r="WS27" s="586"/>
      <c r="WT27" s="586"/>
      <c r="WU27" s="586"/>
      <c r="WV27" s="586"/>
      <c r="WW27" s="586"/>
      <c r="WX27" s="586"/>
      <c r="WY27" s="586"/>
      <c r="WZ27" s="586"/>
      <c r="XA27" s="586"/>
      <c r="XB27" s="586"/>
      <c r="XC27" s="586"/>
      <c r="XD27" s="586"/>
      <c r="XE27" s="586"/>
      <c r="XF27" s="586"/>
      <c r="XG27" s="586"/>
      <c r="XH27" s="586"/>
      <c r="XI27" s="586"/>
      <c r="XJ27" s="586"/>
      <c r="XK27" s="586"/>
      <c r="XL27" s="586"/>
      <c r="XM27" s="586"/>
      <c r="XN27" s="586"/>
      <c r="XO27" s="586"/>
      <c r="XP27" s="586"/>
      <c r="XQ27" s="586"/>
      <c r="XR27" s="586"/>
      <c r="XS27" s="586"/>
      <c r="XT27" s="586"/>
      <c r="XU27" s="586"/>
      <c r="XV27" s="586"/>
      <c r="XW27" s="586"/>
      <c r="XX27" s="586"/>
      <c r="XY27" s="586"/>
      <c r="XZ27" s="586"/>
      <c r="YA27" s="586"/>
      <c r="YB27" s="586"/>
      <c r="YC27" s="586"/>
      <c r="YD27" s="586"/>
      <c r="YE27" s="586"/>
      <c r="YF27" s="586"/>
      <c r="YG27" s="586"/>
      <c r="YH27" s="586"/>
      <c r="YI27" s="586"/>
      <c r="YJ27" s="586"/>
      <c r="YK27" s="586"/>
      <c r="YL27" s="586"/>
      <c r="YM27" s="586"/>
      <c r="YN27" s="586"/>
      <c r="YO27" s="586"/>
      <c r="YP27" s="586"/>
      <c r="YQ27" s="586"/>
      <c r="YR27" s="586"/>
      <c r="YS27" s="586"/>
      <c r="YT27" s="586"/>
      <c r="YU27" s="586"/>
      <c r="YV27" s="586"/>
      <c r="YW27" s="586"/>
      <c r="YX27" s="586"/>
      <c r="YY27" s="586"/>
      <c r="YZ27" s="586"/>
      <c r="ZA27" s="586"/>
      <c r="ZB27" s="586"/>
      <c r="ZC27" s="586"/>
      <c r="ZD27" s="586"/>
      <c r="ZE27" s="586"/>
      <c r="ZF27" s="586"/>
      <c r="ZG27" s="586"/>
      <c r="ZH27" s="586"/>
      <c r="ZI27" s="586"/>
      <c r="ZJ27" s="586"/>
      <c r="ZK27" s="586"/>
      <c r="ZL27" s="586"/>
      <c r="ZM27" s="586"/>
      <c r="ZN27" s="586"/>
      <c r="ZO27" s="586"/>
      <c r="ZP27" s="586"/>
      <c r="ZQ27" s="586"/>
      <c r="ZR27" s="586"/>
      <c r="ZS27" s="586"/>
      <c r="ZT27" s="586"/>
      <c r="ZU27" s="586"/>
      <c r="ZV27" s="586"/>
      <c r="ZW27" s="586"/>
      <c r="ZX27" s="586"/>
      <c r="ZY27" s="586"/>
      <c r="ZZ27" s="586"/>
      <c r="AAA27" s="586"/>
      <c r="AAB27" s="586"/>
      <c r="AAC27" s="586"/>
      <c r="AAD27" s="586"/>
      <c r="AAE27" s="586"/>
      <c r="AAF27" s="586"/>
      <c r="AAG27" s="586"/>
      <c r="AAH27" s="586"/>
      <c r="AAI27" s="586"/>
      <c r="AAJ27" s="586"/>
      <c r="AAK27" s="586"/>
      <c r="AAL27" s="586"/>
      <c r="AAM27" s="586"/>
      <c r="AAN27" s="586"/>
      <c r="AAO27" s="586"/>
      <c r="AAP27" s="586"/>
      <c r="AAQ27" s="586"/>
      <c r="AAR27" s="586"/>
      <c r="AAS27" s="586"/>
      <c r="AAT27" s="586"/>
      <c r="AAU27" s="586"/>
      <c r="AAV27" s="586"/>
      <c r="AAW27" s="586"/>
      <c r="AAX27" s="586"/>
      <c r="AAY27" s="586"/>
      <c r="AAZ27" s="586"/>
      <c r="ABA27" s="586"/>
      <c r="ABB27" s="586"/>
      <c r="ABC27" s="586"/>
      <c r="ABD27" s="586"/>
      <c r="ABE27" s="586"/>
      <c r="ABF27" s="586"/>
      <c r="ABG27" s="586"/>
      <c r="ABH27" s="586"/>
      <c r="ABI27" s="586"/>
      <c r="ABJ27" s="586"/>
      <c r="ABK27" s="586"/>
      <c r="ABL27" s="586"/>
      <c r="ABM27" s="586"/>
      <c r="ABN27" s="586"/>
      <c r="ABO27" s="586"/>
      <c r="ABP27" s="586"/>
      <c r="ABQ27" s="586"/>
      <c r="ABR27" s="586"/>
      <c r="ABS27" s="586"/>
      <c r="ABT27" s="586"/>
      <c r="ABU27" s="586"/>
      <c r="ABV27" s="586"/>
      <c r="ABW27" s="586"/>
      <c r="ABX27" s="586"/>
      <c r="ABY27" s="586"/>
      <c r="ABZ27" s="586"/>
      <c r="ACA27" s="586"/>
      <c r="ACB27" s="586"/>
      <c r="ACC27" s="586"/>
      <c r="ACD27" s="586"/>
      <c r="ACE27" s="586"/>
      <c r="ACF27" s="586"/>
      <c r="ACG27" s="586"/>
      <c r="ACH27" s="586"/>
      <c r="ACI27" s="586"/>
      <c r="ACJ27" s="586"/>
      <c r="ACK27" s="586"/>
      <c r="ACL27" s="586"/>
      <c r="ACM27" s="586"/>
      <c r="ACN27" s="586"/>
      <c r="ACO27" s="586"/>
      <c r="ACP27" s="586"/>
      <c r="ACQ27" s="586"/>
      <c r="ACR27" s="586"/>
      <c r="ACS27" s="586"/>
      <c r="ACT27" s="586"/>
      <c r="ACU27" s="586"/>
      <c r="ACV27" s="586"/>
      <c r="ACW27" s="586"/>
      <c r="ACX27" s="586"/>
      <c r="ACY27" s="586"/>
      <c r="ACZ27" s="586"/>
      <c r="ADA27" s="586"/>
      <c r="ADB27" s="586"/>
      <c r="ADC27" s="586"/>
      <c r="ADD27" s="586"/>
      <c r="ADE27" s="586"/>
      <c r="ADF27" s="586"/>
      <c r="ADG27" s="586"/>
      <c r="ADH27" s="586"/>
      <c r="ADI27" s="586"/>
      <c r="ADJ27" s="586"/>
      <c r="ADK27" s="586"/>
      <c r="ADL27" s="586"/>
      <c r="ADM27" s="586"/>
      <c r="ADN27" s="586"/>
      <c r="ADO27" s="586"/>
      <c r="ADP27" s="586"/>
      <c r="ADQ27" s="586"/>
      <c r="ADR27" s="586"/>
      <c r="ADS27" s="586"/>
      <c r="ADT27" s="586"/>
      <c r="ADU27" s="586"/>
      <c r="ADV27" s="586"/>
      <c r="ADW27" s="586"/>
      <c r="ADX27" s="586"/>
      <c r="ADY27" s="586"/>
      <c r="ADZ27" s="586"/>
      <c r="AEA27" s="586"/>
      <c r="AEB27" s="586"/>
      <c r="AEC27" s="586"/>
      <c r="AED27" s="586"/>
      <c r="AEE27" s="586"/>
      <c r="AEF27" s="586"/>
      <c r="AEG27" s="586"/>
      <c r="AEH27" s="586"/>
      <c r="AEI27" s="586"/>
      <c r="AEJ27" s="586"/>
      <c r="AEK27" s="586"/>
      <c r="AEL27" s="586"/>
      <c r="AEM27" s="586"/>
      <c r="AEN27" s="586"/>
      <c r="AEO27" s="586"/>
      <c r="AEP27" s="586"/>
      <c r="AEQ27" s="586"/>
      <c r="AER27" s="586"/>
      <c r="AES27" s="586"/>
      <c r="AET27" s="586"/>
      <c r="AEU27" s="586"/>
      <c r="AEV27" s="586"/>
      <c r="AEW27" s="586"/>
      <c r="AEX27" s="586"/>
      <c r="AEY27" s="586"/>
      <c r="AEZ27" s="586"/>
      <c r="AFA27" s="586"/>
      <c r="AFB27" s="586"/>
      <c r="AFC27" s="586"/>
      <c r="AFD27" s="586"/>
      <c r="AFE27" s="586"/>
      <c r="AFF27" s="586"/>
      <c r="AFG27" s="586"/>
      <c r="AFH27" s="586"/>
      <c r="AFI27" s="586"/>
      <c r="AFJ27" s="586"/>
      <c r="AFK27" s="586"/>
      <c r="AFL27" s="586"/>
      <c r="AFM27" s="586"/>
      <c r="AFN27" s="586"/>
      <c r="AFO27" s="586"/>
      <c r="AFP27" s="586"/>
      <c r="AFQ27" s="586"/>
      <c r="AFR27" s="586"/>
      <c r="AFS27" s="586"/>
      <c r="AFT27" s="586"/>
      <c r="AFU27" s="586"/>
      <c r="AFV27" s="586"/>
      <c r="AFW27" s="586"/>
      <c r="AFX27" s="586"/>
      <c r="AFY27" s="586"/>
      <c r="AFZ27" s="586"/>
      <c r="AGA27" s="586"/>
      <c r="AGB27" s="586"/>
      <c r="AGC27" s="586"/>
      <c r="AGD27" s="586"/>
      <c r="AGE27" s="586"/>
      <c r="AGF27" s="586"/>
      <c r="AGG27" s="586"/>
      <c r="AGH27" s="586"/>
      <c r="AGI27" s="586"/>
      <c r="AGJ27" s="586"/>
      <c r="AGK27" s="586"/>
      <c r="AGL27" s="586"/>
      <c r="AGM27" s="586"/>
      <c r="AGN27" s="586"/>
      <c r="AGO27" s="586"/>
      <c r="AGP27" s="586"/>
      <c r="AGQ27" s="586"/>
      <c r="AGR27" s="586"/>
      <c r="AGS27" s="586"/>
      <c r="AGT27" s="586"/>
      <c r="AGU27" s="586"/>
      <c r="AGV27" s="586"/>
      <c r="AGW27" s="586"/>
      <c r="AGX27" s="586"/>
      <c r="AGY27" s="586"/>
      <c r="AGZ27" s="586"/>
      <c r="AHA27" s="586"/>
      <c r="AHB27" s="586"/>
      <c r="AHC27" s="586"/>
      <c r="AHD27" s="586"/>
      <c r="AHE27" s="586"/>
      <c r="AHF27" s="586"/>
      <c r="AHG27" s="586"/>
      <c r="AHH27" s="586"/>
      <c r="AHI27" s="586"/>
      <c r="AHJ27" s="586"/>
      <c r="AHK27" s="586"/>
      <c r="AHL27" s="586"/>
      <c r="AHM27" s="586"/>
      <c r="AHN27" s="586"/>
      <c r="AHO27" s="586"/>
      <c r="AHP27" s="586"/>
      <c r="AHQ27" s="586"/>
      <c r="AHR27" s="586"/>
      <c r="AHS27" s="586"/>
      <c r="AHT27" s="586"/>
      <c r="AHU27" s="586"/>
      <c r="AHV27" s="586"/>
      <c r="AHW27" s="586"/>
      <c r="AHX27" s="586"/>
      <c r="AHY27" s="586"/>
      <c r="AHZ27" s="586"/>
      <c r="AIA27" s="586"/>
      <c r="AIB27" s="586"/>
      <c r="AIC27" s="586"/>
      <c r="AID27" s="586"/>
      <c r="AIE27" s="586"/>
      <c r="AIF27" s="586"/>
      <c r="AIG27" s="586"/>
      <c r="AIH27" s="586"/>
      <c r="AII27" s="586"/>
      <c r="AIJ27" s="586"/>
      <c r="AIK27" s="586"/>
      <c r="AIL27" s="586"/>
      <c r="AIM27" s="586"/>
      <c r="AIN27" s="586"/>
      <c r="AIO27" s="586"/>
      <c r="AIP27" s="586"/>
      <c r="AIQ27" s="586"/>
      <c r="AIR27" s="586"/>
      <c r="AIS27" s="586"/>
      <c r="AIT27" s="586"/>
      <c r="AIU27" s="586"/>
      <c r="AIV27" s="586"/>
      <c r="AIW27" s="586"/>
      <c r="AIX27" s="586"/>
      <c r="AIY27" s="586"/>
      <c r="AIZ27" s="586"/>
      <c r="AJA27" s="586"/>
      <c r="AJB27" s="586"/>
      <c r="AJC27" s="586"/>
      <c r="AJD27" s="586"/>
      <c r="AJE27" s="586"/>
      <c r="AJF27" s="586"/>
      <c r="AJG27" s="586"/>
      <c r="AJH27" s="586"/>
      <c r="AJI27" s="586"/>
      <c r="AJJ27" s="586"/>
      <c r="AJK27" s="586"/>
      <c r="AJL27" s="586"/>
      <c r="AJM27" s="586"/>
      <c r="AJN27" s="586"/>
      <c r="AJO27" s="586"/>
      <c r="AJP27" s="586"/>
      <c r="AJQ27" s="586"/>
      <c r="AJR27" s="586"/>
      <c r="AJS27" s="586"/>
      <c r="AJT27" s="586"/>
      <c r="AJU27" s="586"/>
      <c r="AJV27" s="586"/>
      <c r="AJW27" s="586"/>
      <c r="AJX27" s="586"/>
      <c r="AJY27" s="586"/>
      <c r="AJZ27" s="586"/>
      <c r="AKA27" s="586"/>
      <c r="AKB27" s="586"/>
      <c r="AKC27" s="586"/>
      <c r="AKD27" s="586"/>
      <c r="AKE27" s="586"/>
      <c r="AKF27" s="586"/>
      <c r="AKG27" s="586"/>
      <c r="AKH27" s="586"/>
      <c r="AKI27" s="586"/>
      <c r="AKJ27" s="586"/>
      <c r="AKK27" s="586"/>
      <c r="AKL27" s="586"/>
      <c r="AKM27" s="586"/>
      <c r="AKN27" s="586"/>
      <c r="AKO27" s="586"/>
      <c r="AKP27" s="586"/>
      <c r="AKQ27" s="586"/>
      <c r="AKR27" s="586"/>
      <c r="AKS27" s="586"/>
      <c r="AKT27" s="586"/>
      <c r="AKU27" s="586"/>
      <c r="AKV27" s="586"/>
      <c r="AKW27" s="586"/>
      <c r="AKX27" s="586"/>
      <c r="AKY27" s="586"/>
      <c r="AKZ27" s="586"/>
      <c r="ALA27" s="586"/>
      <c r="ALB27" s="586"/>
      <c r="ALC27" s="586"/>
      <c r="ALD27" s="586"/>
      <c r="ALE27" s="586"/>
      <c r="ALF27" s="586"/>
      <c r="ALG27" s="586"/>
      <c r="ALH27" s="586"/>
      <c r="ALI27" s="586"/>
      <c r="ALJ27" s="586"/>
      <c r="ALK27" s="586"/>
      <c r="ALL27" s="586"/>
      <c r="ALM27" s="586"/>
      <c r="ALN27" s="586"/>
      <c r="ALO27" s="586"/>
      <c r="ALP27" s="586"/>
      <c r="ALQ27" s="586"/>
      <c r="ALR27" s="586"/>
      <c r="ALS27" s="586"/>
      <c r="ALT27" s="586"/>
    </row>
    <row r="28" spans="1:1050" s="114" customFormat="1" ht="15">
      <c r="A28" s="610" t="s">
        <v>5</v>
      </c>
      <c r="B28" s="586">
        <v>0.17071581872860886</v>
      </c>
      <c r="C28" s="586">
        <v>4.5614178977142483E-2</v>
      </c>
      <c r="D28" s="586">
        <v>1.7190341884722127E-2</v>
      </c>
      <c r="E28" s="586">
        <v>7.9743856177927341E-3</v>
      </c>
      <c r="F28" s="586">
        <v>3.1048814616252418E-3</v>
      </c>
      <c r="G28" s="586">
        <v>8.7043151066670266E-3</v>
      </c>
      <c r="H28" s="586">
        <v>-6.5895865922547259E-3</v>
      </c>
      <c r="I28" s="586">
        <v>-5.0681584939528124E-3</v>
      </c>
      <c r="J28" s="586">
        <v>1.4151733019995838E-4</v>
      </c>
      <c r="K28" s="586">
        <v>3.7463189935063035E-3</v>
      </c>
      <c r="L28" s="586">
        <v>2.1005568698864163E-3</v>
      </c>
      <c r="M28" s="586">
        <v>1.0550408715691795E-2</v>
      </c>
      <c r="N28" s="586"/>
      <c r="O28" s="586"/>
      <c r="P28" s="586"/>
      <c r="Q28" s="586"/>
      <c r="R28" s="586"/>
      <c r="S28" s="586"/>
      <c r="T28" s="586"/>
      <c r="U28" s="586"/>
      <c r="V28" s="586"/>
      <c r="W28" s="586"/>
      <c r="X28" s="586"/>
      <c r="Y28" s="586"/>
      <c r="Z28" s="586"/>
      <c r="AA28" s="586"/>
      <c r="AB28" s="586"/>
      <c r="AC28" s="586"/>
      <c r="AD28" s="586"/>
      <c r="AE28" s="586"/>
      <c r="AF28" s="586"/>
      <c r="AG28" s="586"/>
      <c r="AH28" s="586"/>
      <c r="AI28" s="586"/>
      <c r="AJ28" s="586"/>
      <c r="AK28" s="586"/>
      <c r="AL28" s="586"/>
      <c r="AM28" s="586"/>
      <c r="AN28" s="586"/>
      <c r="AO28" s="586"/>
      <c r="AP28" s="586"/>
      <c r="AQ28" s="586"/>
      <c r="AR28" s="586"/>
      <c r="AS28" s="586"/>
      <c r="AT28" s="586"/>
      <c r="AU28" s="586"/>
      <c r="AV28" s="586"/>
      <c r="AW28" s="586"/>
      <c r="AX28" s="586"/>
      <c r="AY28" s="586"/>
      <c r="AZ28" s="586"/>
      <c r="BA28" s="586"/>
      <c r="BB28" s="586"/>
      <c r="BC28" s="586"/>
      <c r="BD28" s="586"/>
      <c r="BE28" s="586"/>
      <c r="BF28" s="586"/>
      <c r="BG28" s="586"/>
      <c r="BH28" s="586"/>
      <c r="BI28" s="586"/>
      <c r="BJ28" s="586"/>
      <c r="BK28" s="586"/>
      <c r="BL28" s="586"/>
      <c r="BM28" s="586"/>
      <c r="BN28" s="586"/>
      <c r="BO28" s="586"/>
      <c r="BP28" s="586"/>
      <c r="BQ28" s="586"/>
      <c r="BR28" s="586"/>
      <c r="BS28" s="586"/>
      <c r="BT28" s="586"/>
      <c r="BU28" s="586"/>
      <c r="BV28" s="586"/>
      <c r="BW28" s="586"/>
      <c r="BX28" s="586"/>
      <c r="BY28" s="586"/>
      <c r="BZ28" s="586"/>
      <c r="CA28" s="586"/>
      <c r="CB28" s="586"/>
      <c r="CC28" s="586"/>
      <c r="CD28" s="586"/>
      <c r="CE28" s="586"/>
      <c r="CF28" s="586"/>
      <c r="CG28" s="586"/>
      <c r="CH28" s="586"/>
      <c r="CI28" s="586"/>
      <c r="CJ28" s="586"/>
      <c r="CK28" s="586"/>
      <c r="CL28" s="586"/>
      <c r="CM28" s="586"/>
      <c r="CN28" s="586"/>
      <c r="CO28" s="586"/>
      <c r="CP28" s="586"/>
      <c r="CQ28" s="586"/>
      <c r="CR28" s="586"/>
      <c r="CS28" s="586"/>
      <c r="CT28" s="586"/>
      <c r="CU28" s="586"/>
      <c r="CV28" s="586"/>
      <c r="CW28" s="586"/>
      <c r="CX28" s="586"/>
      <c r="CY28" s="586"/>
      <c r="CZ28" s="586"/>
      <c r="DA28" s="586"/>
      <c r="DB28" s="586"/>
      <c r="DC28" s="586"/>
      <c r="DD28" s="586"/>
      <c r="DE28" s="586"/>
      <c r="DF28" s="586"/>
      <c r="DG28" s="586"/>
      <c r="DH28" s="586"/>
      <c r="DI28" s="586"/>
      <c r="DJ28" s="586"/>
      <c r="DK28" s="586"/>
      <c r="DL28" s="586"/>
      <c r="DM28" s="586"/>
      <c r="DN28" s="586"/>
      <c r="DO28" s="586"/>
      <c r="DP28" s="586"/>
      <c r="DQ28" s="586"/>
      <c r="DR28" s="586"/>
      <c r="DS28" s="586"/>
      <c r="DT28" s="586"/>
      <c r="DU28" s="586"/>
      <c r="DV28" s="586"/>
      <c r="DW28" s="586"/>
      <c r="DX28" s="586"/>
      <c r="DY28" s="586"/>
      <c r="DZ28" s="586"/>
      <c r="EA28" s="586"/>
      <c r="EB28" s="586"/>
      <c r="EC28" s="586"/>
      <c r="ED28" s="586"/>
      <c r="EE28" s="586"/>
      <c r="EF28" s="586"/>
      <c r="EG28" s="586"/>
      <c r="EH28" s="586"/>
      <c r="EI28" s="586"/>
      <c r="EJ28" s="586"/>
      <c r="EK28" s="586"/>
      <c r="EL28" s="586"/>
      <c r="EM28" s="586"/>
      <c r="EN28" s="586"/>
      <c r="EO28" s="586"/>
      <c r="EP28" s="586"/>
      <c r="EQ28" s="586"/>
      <c r="ER28" s="586"/>
      <c r="ES28" s="586"/>
      <c r="ET28" s="586"/>
      <c r="EU28" s="586"/>
      <c r="EV28" s="586"/>
      <c r="EW28" s="586"/>
      <c r="EX28" s="586"/>
      <c r="EY28" s="586"/>
      <c r="EZ28" s="586"/>
      <c r="FA28" s="586"/>
      <c r="FB28" s="586"/>
      <c r="FC28" s="586"/>
      <c r="FD28" s="586"/>
      <c r="FE28" s="586"/>
      <c r="FF28" s="586"/>
      <c r="FG28" s="586"/>
      <c r="FH28" s="586"/>
      <c r="FI28" s="586"/>
      <c r="FJ28" s="586"/>
      <c r="FK28" s="586"/>
      <c r="FL28" s="586"/>
      <c r="FM28" s="586"/>
      <c r="FN28" s="586"/>
      <c r="FO28" s="586"/>
      <c r="FP28" s="586"/>
      <c r="FQ28" s="586"/>
      <c r="FR28" s="586"/>
      <c r="FS28" s="586"/>
      <c r="FT28" s="586"/>
      <c r="FU28" s="586"/>
      <c r="FV28" s="586"/>
      <c r="FW28" s="586"/>
      <c r="FX28" s="586"/>
      <c r="FY28" s="586"/>
      <c r="FZ28" s="586"/>
      <c r="GA28" s="586"/>
      <c r="GB28" s="586"/>
      <c r="GC28" s="586"/>
      <c r="GD28" s="586"/>
      <c r="GE28" s="586"/>
      <c r="GF28" s="586"/>
      <c r="GG28" s="586"/>
      <c r="GH28" s="586"/>
      <c r="GI28" s="586"/>
      <c r="GJ28" s="586"/>
      <c r="GK28" s="586"/>
      <c r="GL28" s="586"/>
      <c r="GM28" s="586"/>
      <c r="GN28" s="586"/>
      <c r="GO28" s="586"/>
      <c r="GP28" s="586"/>
      <c r="GQ28" s="586"/>
      <c r="GR28" s="586"/>
      <c r="GS28" s="586"/>
      <c r="GT28" s="586"/>
      <c r="GU28" s="586"/>
      <c r="GV28" s="586"/>
      <c r="GW28" s="586"/>
      <c r="GX28" s="586"/>
      <c r="GY28" s="586"/>
      <c r="GZ28" s="586"/>
      <c r="HA28" s="586"/>
      <c r="HB28" s="586"/>
      <c r="HC28" s="586"/>
      <c r="HD28" s="586"/>
      <c r="HE28" s="586"/>
      <c r="HF28" s="586"/>
      <c r="HG28" s="586"/>
      <c r="HH28" s="586"/>
      <c r="HI28" s="586"/>
      <c r="HJ28" s="586"/>
      <c r="HK28" s="586"/>
      <c r="HL28" s="586"/>
      <c r="HM28" s="586"/>
      <c r="HN28" s="586"/>
      <c r="HO28" s="586"/>
      <c r="HP28" s="586"/>
      <c r="HQ28" s="586"/>
      <c r="HR28" s="586"/>
      <c r="HS28" s="586"/>
      <c r="HT28" s="586"/>
      <c r="HU28" s="586"/>
      <c r="HV28" s="586"/>
      <c r="HW28" s="586"/>
      <c r="HX28" s="586"/>
      <c r="HY28" s="586"/>
      <c r="HZ28" s="586"/>
      <c r="IA28" s="586"/>
      <c r="IB28" s="586"/>
      <c r="IC28" s="586"/>
      <c r="ID28" s="586"/>
      <c r="IE28" s="586"/>
      <c r="IF28" s="586"/>
      <c r="IG28" s="586"/>
      <c r="IH28" s="586"/>
      <c r="II28" s="586"/>
      <c r="IJ28" s="586"/>
      <c r="IK28" s="586"/>
      <c r="IL28" s="586"/>
      <c r="IM28" s="586"/>
      <c r="IN28" s="586"/>
      <c r="IO28" s="586"/>
      <c r="IP28" s="586"/>
      <c r="IQ28" s="586"/>
      <c r="IR28" s="586"/>
      <c r="IS28" s="586"/>
      <c r="IT28" s="586"/>
      <c r="IU28" s="586"/>
      <c r="IV28" s="586"/>
      <c r="IW28" s="586"/>
      <c r="IX28" s="586"/>
      <c r="IY28" s="586"/>
      <c r="IZ28" s="586"/>
      <c r="JA28" s="586"/>
      <c r="JB28" s="586"/>
      <c r="JC28" s="586"/>
      <c r="JD28" s="586"/>
      <c r="JE28" s="586"/>
      <c r="JF28" s="586"/>
      <c r="JG28" s="586"/>
      <c r="JH28" s="586"/>
      <c r="JI28" s="586"/>
      <c r="JJ28" s="586"/>
      <c r="JK28" s="586"/>
      <c r="JL28" s="586"/>
      <c r="JM28" s="586"/>
      <c r="JN28" s="586"/>
      <c r="JO28" s="586"/>
      <c r="JP28" s="586"/>
      <c r="JQ28" s="586"/>
      <c r="JR28" s="586"/>
      <c r="JS28" s="586"/>
      <c r="JT28" s="586"/>
      <c r="JU28" s="586"/>
      <c r="JV28" s="586"/>
      <c r="JW28" s="586"/>
      <c r="JX28" s="586"/>
      <c r="JY28" s="586"/>
      <c r="JZ28" s="586"/>
      <c r="KA28" s="586"/>
      <c r="KB28" s="586"/>
      <c r="KC28" s="586"/>
      <c r="KD28" s="586"/>
      <c r="KE28" s="586"/>
      <c r="KF28" s="586"/>
      <c r="KG28" s="586"/>
      <c r="KH28" s="586"/>
      <c r="KI28" s="586"/>
      <c r="KJ28" s="586"/>
      <c r="KK28" s="586"/>
      <c r="KL28" s="586"/>
      <c r="KM28" s="586"/>
      <c r="KN28" s="586"/>
      <c r="KO28" s="586"/>
      <c r="KP28" s="586"/>
      <c r="KQ28" s="586"/>
      <c r="KR28" s="586"/>
      <c r="KS28" s="586"/>
      <c r="KT28" s="586"/>
      <c r="KU28" s="586"/>
      <c r="KV28" s="586"/>
      <c r="KW28" s="586"/>
      <c r="KX28" s="586"/>
      <c r="KY28" s="586"/>
      <c r="KZ28" s="586"/>
      <c r="LA28" s="586"/>
      <c r="LB28" s="586"/>
      <c r="LC28" s="586"/>
      <c r="LD28" s="586"/>
      <c r="LE28" s="586"/>
      <c r="LF28" s="586"/>
      <c r="LG28" s="586"/>
      <c r="LH28" s="586"/>
      <c r="LI28" s="586"/>
      <c r="LJ28" s="586"/>
      <c r="LK28" s="586"/>
      <c r="LL28" s="586"/>
      <c r="LM28" s="586"/>
      <c r="LN28" s="586"/>
      <c r="LO28" s="586"/>
      <c r="LP28" s="586"/>
      <c r="LQ28" s="586"/>
      <c r="LR28" s="586"/>
      <c r="LS28" s="586"/>
      <c r="LT28" s="586"/>
      <c r="LU28" s="586"/>
      <c r="LV28" s="586"/>
      <c r="LW28" s="586"/>
      <c r="LX28" s="586"/>
      <c r="LY28" s="586"/>
      <c r="LZ28" s="586"/>
      <c r="MA28" s="586"/>
      <c r="MB28" s="586"/>
      <c r="MC28" s="586"/>
      <c r="MD28" s="586"/>
      <c r="ME28" s="586"/>
      <c r="MF28" s="586"/>
      <c r="MG28" s="586"/>
      <c r="MH28" s="586"/>
      <c r="MI28" s="586"/>
      <c r="MJ28" s="586"/>
      <c r="MK28" s="586"/>
      <c r="ML28" s="586"/>
      <c r="MM28" s="586"/>
      <c r="MN28" s="586"/>
      <c r="MO28" s="586"/>
      <c r="MP28" s="586"/>
      <c r="MQ28" s="586"/>
      <c r="MR28" s="586"/>
      <c r="MS28" s="586"/>
      <c r="MT28" s="586"/>
      <c r="MU28" s="586"/>
      <c r="MV28" s="586"/>
      <c r="MW28" s="586"/>
      <c r="MX28" s="586"/>
      <c r="MY28" s="586"/>
      <c r="MZ28" s="586"/>
      <c r="NA28" s="586"/>
      <c r="NB28" s="586"/>
      <c r="NC28" s="586"/>
      <c r="ND28" s="586"/>
      <c r="NE28" s="586"/>
      <c r="NF28" s="586"/>
      <c r="NG28" s="586"/>
      <c r="NH28" s="586"/>
      <c r="NI28" s="586"/>
      <c r="NJ28" s="586"/>
      <c r="NK28" s="586"/>
      <c r="NL28" s="586"/>
      <c r="NM28" s="586"/>
      <c r="NN28" s="586"/>
      <c r="NO28" s="586"/>
      <c r="NP28" s="586"/>
      <c r="NQ28" s="586"/>
      <c r="NR28" s="586"/>
      <c r="NS28" s="586"/>
      <c r="NT28" s="586"/>
      <c r="NU28" s="586"/>
      <c r="NV28" s="586"/>
      <c r="NW28" s="586"/>
      <c r="NX28" s="586"/>
      <c r="NY28" s="586"/>
      <c r="NZ28" s="586"/>
      <c r="OA28" s="586"/>
      <c r="OB28" s="586"/>
      <c r="OC28" s="586"/>
      <c r="OD28" s="586"/>
      <c r="OE28" s="586"/>
      <c r="OF28" s="586"/>
      <c r="OG28" s="586"/>
      <c r="OH28" s="586"/>
      <c r="OI28" s="586"/>
      <c r="OJ28" s="586"/>
      <c r="OK28" s="586"/>
      <c r="OL28" s="586"/>
      <c r="OM28" s="586"/>
      <c r="ON28" s="586"/>
      <c r="OO28" s="586"/>
      <c r="OP28" s="586"/>
      <c r="OQ28" s="586"/>
      <c r="OR28" s="586"/>
      <c r="OS28" s="586"/>
      <c r="OT28" s="586"/>
      <c r="OU28" s="586"/>
      <c r="OV28" s="586"/>
      <c r="OW28" s="586"/>
      <c r="OX28" s="586"/>
      <c r="OY28" s="586"/>
      <c r="OZ28" s="586"/>
      <c r="PA28" s="586"/>
      <c r="PB28" s="586"/>
      <c r="PC28" s="586"/>
      <c r="PD28" s="586"/>
      <c r="PE28" s="586"/>
      <c r="PF28" s="586"/>
      <c r="PG28" s="586"/>
      <c r="PH28" s="586"/>
      <c r="PI28" s="586"/>
      <c r="PJ28" s="586"/>
      <c r="PK28" s="586"/>
      <c r="PL28" s="586"/>
      <c r="PM28" s="586"/>
      <c r="PN28" s="586"/>
      <c r="PO28" s="586"/>
      <c r="PP28" s="586"/>
      <c r="PQ28" s="586"/>
      <c r="PR28" s="586"/>
      <c r="PS28" s="586"/>
      <c r="PT28" s="586"/>
      <c r="PU28" s="586"/>
      <c r="PV28" s="586"/>
      <c r="PW28" s="586"/>
      <c r="PX28" s="586"/>
      <c r="PY28" s="586"/>
      <c r="PZ28" s="586"/>
      <c r="QA28" s="586"/>
      <c r="QB28" s="586"/>
      <c r="QC28" s="586"/>
      <c r="QD28" s="586"/>
      <c r="QE28" s="586"/>
      <c r="QF28" s="586"/>
      <c r="QG28" s="586"/>
      <c r="QH28" s="586"/>
      <c r="QI28" s="586"/>
      <c r="QJ28" s="586"/>
      <c r="QK28" s="586"/>
      <c r="QL28" s="586"/>
      <c r="QM28" s="586"/>
      <c r="QN28" s="586"/>
      <c r="QO28" s="586"/>
      <c r="QP28" s="586"/>
      <c r="QQ28" s="586"/>
      <c r="QR28" s="586"/>
      <c r="QS28" s="586"/>
      <c r="QT28" s="586"/>
      <c r="QU28" s="586"/>
      <c r="QV28" s="586"/>
      <c r="QW28" s="586"/>
      <c r="QX28" s="586"/>
      <c r="QY28" s="586"/>
      <c r="QZ28" s="586"/>
      <c r="RA28" s="586"/>
      <c r="RB28" s="586"/>
      <c r="RC28" s="586"/>
      <c r="RD28" s="586"/>
      <c r="RE28" s="586"/>
      <c r="RF28" s="586"/>
      <c r="RG28" s="586"/>
      <c r="RH28" s="586"/>
      <c r="RI28" s="586"/>
      <c r="RJ28" s="586"/>
      <c r="RK28" s="586"/>
      <c r="RL28" s="586"/>
      <c r="RM28" s="586"/>
      <c r="RN28" s="586"/>
      <c r="RO28" s="586"/>
      <c r="RP28" s="586"/>
      <c r="RQ28" s="586"/>
      <c r="RR28" s="586"/>
      <c r="RS28" s="586"/>
      <c r="RT28" s="586"/>
      <c r="RU28" s="586"/>
      <c r="RV28" s="586"/>
      <c r="RW28" s="586"/>
      <c r="RX28" s="586"/>
      <c r="RY28" s="586"/>
      <c r="RZ28" s="586"/>
      <c r="SA28" s="586"/>
      <c r="SB28" s="586"/>
      <c r="SC28" s="586"/>
      <c r="SD28" s="586"/>
      <c r="SE28" s="586"/>
      <c r="SF28" s="586"/>
      <c r="SG28" s="586"/>
      <c r="SH28" s="586"/>
      <c r="SI28" s="586"/>
      <c r="SJ28" s="586"/>
      <c r="SK28" s="586"/>
      <c r="SL28" s="586"/>
      <c r="SM28" s="586"/>
      <c r="SN28" s="586"/>
      <c r="SO28" s="586"/>
      <c r="SP28" s="586"/>
      <c r="SQ28" s="586"/>
      <c r="SR28" s="586"/>
      <c r="SS28" s="586"/>
      <c r="ST28" s="586"/>
      <c r="SU28" s="586"/>
      <c r="SV28" s="586"/>
      <c r="SW28" s="586"/>
      <c r="SX28" s="586"/>
      <c r="SY28" s="586"/>
      <c r="SZ28" s="586"/>
      <c r="TA28" s="586"/>
      <c r="TB28" s="586"/>
      <c r="TC28" s="586"/>
      <c r="TD28" s="586"/>
      <c r="TE28" s="586"/>
      <c r="TF28" s="586"/>
      <c r="TG28" s="586"/>
      <c r="TH28" s="586"/>
      <c r="TI28" s="586"/>
      <c r="TJ28" s="586"/>
      <c r="TK28" s="586"/>
      <c r="TL28" s="586"/>
      <c r="TM28" s="586"/>
      <c r="TN28" s="586"/>
      <c r="TO28" s="586"/>
      <c r="TP28" s="586"/>
      <c r="TQ28" s="586"/>
      <c r="TR28" s="586"/>
      <c r="TS28" s="586"/>
      <c r="TT28" s="586"/>
      <c r="TU28" s="586"/>
      <c r="TV28" s="586"/>
      <c r="TW28" s="586"/>
      <c r="TX28" s="586"/>
      <c r="TY28" s="586"/>
      <c r="TZ28" s="586"/>
      <c r="UA28" s="586"/>
      <c r="UB28" s="586"/>
      <c r="UC28" s="586"/>
      <c r="UD28" s="586"/>
      <c r="UE28" s="586"/>
      <c r="UF28" s="586"/>
      <c r="UG28" s="586"/>
      <c r="UH28" s="586"/>
      <c r="UI28" s="586"/>
      <c r="UJ28" s="586"/>
      <c r="UK28" s="586"/>
      <c r="UL28" s="586"/>
      <c r="UM28" s="586"/>
      <c r="UN28" s="586"/>
      <c r="UO28" s="586"/>
      <c r="UP28" s="586"/>
      <c r="UQ28" s="586"/>
      <c r="UR28" s="586"/>
      <c r="US28" s="586"/>
      <c r="UT28" s="586"/>
      <c r="UU28" s="586"/>
      <c r="UV28" s="586"/>
      <c r="UW28" s="586"/>
      <c r="UX28" s="586"/>
      <c r="UY28" s="586"/>
      <c r="UZ28" s="586"/>
      <c r="VA28" s="586"/>
      <c r="VB28" s="586"/>
      <c r="VC28" s="586"/>
      <c r="VD28" s="586"/>
      <c r="VE28" s="586"/>
      <c r="VF28" s="586"/>
      <c r="VG28" s="586"/>
      <c r="VH28" s="586"/>
      <c r="VI28" s="586"/>
      <c r="VJ28" s="586"/>
      <c r="VK28" s="586"/>
      <c r="VL28" s="586"/>
      <c r="VM28" s="586"/>
      <c r="VN28" s="586"/>
      <c r="VO28" s="586"/>
      <c r="VP28" s="586"/>
      <c r="VQ28" s="586"/>
      <c r="VR28" s="586"/>
      <c r="VS28" s="586"/>
      <c r="VT28" s="586"/>
      <c r="VU28" s="586"/>
      <c r="VV28" s="586"/>
      <c r="VW28" s="586"/>
      <c r="VX28" s="586"/>
      <c r="VY28" s="586"/>
      <c r="VZ28" s="586"/>
      <c r="WA28" s="586"/>
      <c r="WB28" s="586"/>
      <c r="WC28" s="586"/>
      <c r="WD28" s="586"/>
      <c r="WE28" s="586"/>
      <c r="WF28" s="586"/>
      <c r="WG28" s="586"/>
      <c r="WH28" s="586"/>
      <c r="WI28" s="586"/>
      <c r="WJ28" s="586"/>
      <c r="WK28" s="586"/>
      <c r="WL28" s="586"/>
      <c r="WM28" s="586"/>
      <c r="WN28" s="586"/>
      <c r="WO28" s="586"/>
      <c r="WP28" s="586"/>
      <c r="WQ28" s="586"/>
      <c r="WR28" s="586"/>
      <c r="WS28" s="586"/>
      <c r="WT28" s="586"/>
      <c r="WU28" s="586"/>
      <c r="WV28" s="586"/>
      <c r="WW28" s="586"/>
      <c r="WX28" s="586"/>
      <c r="WY28" s="586"/>
      <c r="WZ28" s="586"/>
      <c r="XA28" s="586"/>
      <c r="XB28" s="586"/>
      <c r="XC28" s="586"/>
      <c r="XD28" s="586"/>
      <c r="XE28" s="586"/>
      <c r="XF28" s="586"/>
      <c r="XG28" s="586"/>
      <c r="XH28" s="586"/>
      <c r="XI28" s="586"/>
      <c r="XJ28" s="586"/>
      <c r="XK28" s="586"/>
      <c r="XL28" s="586"/>
      <c r="XM28" s="586"/>
      <c r="XN28" s="586"/>
      <c r="XO28" s="586"/>
      <c r="XP28" s="586"/>
      <c r="XQ28" s="586"/>
      <c r="XR28" s="586"/>
      <c r="XS28" s="586"/>
      <c r="XT28" s="586"/>
      <c r="XU28" s="586"/>
      <c r="XV28" s="586"/>
      <c r="XW28" s="586"/>
      <c r="XX28" s="586"/>
      <c r="XY28" s="586"/>
      <c r="XZ28" s="586"/>
      <c r="YA28" s="586"/>
      <c r="YB28" s="586"/>
      <c r="YC28" s="586"/>
      <c r="YD28" s="586"/>
      <c r="YE28" s="586"/>
      <c r="YF28" s="586"/>
      <c r="YG28" s="586"/>
      <c r="YH28" s="586"/>
      <c r="YI28" s="586"/>
      <c r="YJ28" s="586"/>
      <c r="YK28" s="586"/>
      <c r="YL28" s="586"/>
      <c r="YM28" s="586"/>
      <c r="YN28" s="586"/>
      <c r="YO28" s="586"/>
      <c r="YP28" s="586"/>
      <c r="YQ28" s="586"/>
      <c r="YR28" s="586"/>
      <c r="YS28" s="586"/>
      <c r="YT28" s="586"/>
      <c r="YU28" s="586"/>
      <c r="YV28" s="586"/>
      <c r="YW28" s="586"/>
      <c r="YX28" s="586"/>
      <c r="YY28" s="586"/>
      <c r="YZ28" s="586"/>
      <c r="ZA28" s="586"/>
      <c r="ZB28" s="586"/>
      <c r="ZC28" s="586"/>
      <c r="ZD28" s="586"/>
      <c r="ZE28" s="586"/>
      <c r="ZF28" s="586"/>
      <c r="ZG28" s="586"/>
      <c r="ZH28" s="586"/>
      <c r="ZI28" s="586"/>
      <c r="ZJ28" s="586"/>
      <c r="ZK28" s="586"/>
      <c r="ZL28" s="586"/>
      <c r="ZM28" s="586"/>
      <c r="ZN28" s="586"/>
      <c r="ZO28" s="586"/>
      <c r="ZP28" s="586"/>
      <c r="ZQ28" s="586"/>
      <c r="ZR28" s="586"/>
      <c r="ZS28" s="586"/>
      <c r="ZT28" s="586"/>
      <c r="ZU28" s="586"/>
      <c r="ZV28" s="586"/>
      <c r="ZW28" s="586"/>
      <c r="ZX28" s="586"/>
      <c r="ZY28" s="586"/>
      <c r="ZZ28" s="586"/>
      <c r="AAA28" s="586"/>
      <c r="AAB28" s="586"/>
      <c r="AAC28" s="586"/>
      <c r="AAD28" s="586"/>
      <c r="AAE28" s="586"/>
      <c r="AAF28" s="586"/>
      <c r="AAG28" s="586"/>
      <c r="AAH28" s="586"/>
      <c r="AAI28" s="586"/>
      <c r="AAJ28" s="586"/>
      <c r="AAK28" s="586"/>
      <c r="AAL28" s="586"/>
      <c r="AAM28" s="586"/>
      <c r="AAN28" s="586"/>
      <c r="AAO28" s="586"/>
      <c r="AAP28" s="586"/>
      <c r="AAQ28" s="586"/>
      <c r="AAR28" s="586"/>
      <c r="AAS28" s="586"/>
      <c r="AAT28" s="586"/>
      <c r="AAU28" s="586"/>
      <c r="AAV28" s="586"/>
      <c r="AAW28" s="586"/>
      <c r="AAX28" s="586"/>
      <c r="AAY28" s="586"/>
      <c r="AAZ28" s="586"/>
      <c r="ABA28" s="586"/>
      <c r="ABB28" s="586"/>
      <c r="ABC28" s="586"/>
      <c r="ABD28" s="586"/>
      <c r="ABE28" s="586"/>
      <c r="ABF28" s="586"/>
      <c r="ABG28" s="586"/>
      <c r="ABH28" s="586"/>
      <c r="ABI28" s="586"/>
      <c r="ABJ28" s="586"/>
      <c r="ABK28" s="586"/>
      <c r="ABL28" s="586"/>
      <c r="ABM28" s="586"/>
      <c r="ABN28" s="586"/>
      <c r="ABO28" s="586"/>
      <c r="ABP28" s="586"/>
      <c r="ABQ28" s="586"/>
      <c r="ABR28" s="586"/>
      <c r="ABS28" s="586"/>
      <c r="ABT28" s="586"/>
      <c r="ABU28" s="586"/>
      <c r="ABV28" s="586"/>
      <c r="ABW28" s="586"/>
      <c r="ABX28" s="586"/>
      <c r="ABY28" s="586"/>
      <c r="ABZ28" s="586"/>
      <c r="ACA28" s="586"/>
      <c r="ACB28" s="586"/>
      <c r="ACC28" s="586"/>
      <c r="ACD28" s="586"/>
      <c r="ACE28" s="586"/>
      <c r="ACF28" s="586"/>
      <c r="ACG28" s="586"/>
      <c r="ACH28" s="586"/>
      <c r="ACI28" s="586"/>
      <c r="ACJ28" s="586"/>
      <c r="ACK28" s="586"/>
      <c r="ACL28" s="586"/>
      <c r="ACM28" s="586"/>
      <c r="ACN28" s="586"/>
      <c r="ACO28" s="586"/>
      <c r="ACP28" s="586"/>
      <c r="ACQ28" s="586"/>
      <c r="ACR28" s="586"/>
      <c r="ACS28" s="586"/>
      <c r="ACT28" s="586"/>
      <c r="ACU28" s="586"/>
      <c r="ACV28" s="586"/>
      <c r="ACW28" s="586"/>
      <c r="ACX28" s="586"/>
      <c r="ACY28" s="586"/>
      <c r="ACZ28" s="586"/>
      <c r="ADA28" s="586"/>
      <c r="ADB28" s="586"/>
      <c r="ADC28" s="586"/>
      <c r="ADD28" s="586"/>
      <c r="ADE28" s="586"/>
      <c r="ADF28" s="586"/>
      <c r="ADG28" s="586"/>
      <c r="ADH28" s="586"/>
      <c r="ADI28" s="586"/>
      <c r="ADJ28" s="586"/>
      <c r="ADK28" s="586"/>
      <c r="ADL28" s="586"/>
      <c r="ADM28" s="586"/>
      <c r="ADN28" s="586"/>
      <c r="ADO28" s="586"/>
      <c r="ADP28" s="586"/>
      <c r="ADQ28" s="586"/>
      <c r="ADR28" s="586"/>
      <c r="ADS28" s="586"/>
      <c r="ADT28" s="586"/>
      <c r="ADU28" s="586"/>
      <c r="ADV28" s="586"/>
      <c r="ADW28" s="586"/>
      <c r="ADX28" s="586"/>
      <c r="ADY28" s="586"/>
      <c r="ADZ28" s="586"/>
      <c r="AEA28" s="586"/>
      <c r="AEB28" s="586"/>
      <c r="AEC28" s="586"/>
      <c r="AED28" s="586"/>
      <c r="AEE28" s="586"/>
      <c r="AEF28" s="586"/>
      <c r="AEG28" s="586"/>
      <c r="AEH28" s="586"/>
      <c r="AEI28" s="586"/>
      <c r="AEJ28" s="586"/>
      <c r="AEK28" s="586"/>
      <c r="AEL28" s="586"/>
      <c r="AEM28" s="586"/>
      <c r="AEN28" s="586"/>
      <c r="AEO28" s="586"/>
      <c r="AEP28" s="586"/>
      <c r="AEQ28" s="586"/>
      <c r="AER28" s="586"/>
      <c r="AES28" s="586"/>
      <c r="AET28" s="586"/>
      <c r="AEU28" s="586"/>
      <c r="AEV28" s="586"/>
      <c r="AEW28" s="586"/>
      <c r="AEX28" s="586"/>
      <c r="AEY28" s="586"/>
      <c r="AEZ28" s="586"/>
      <c r="AFA28" s="586"/>
      <c r="AFB28" s="586"/>
      <c r="AFC28" s="586"/>
      <c r="AFD28" s="586"/>
      <c r="AFE28" s="586"/>
      <c r="AFF28" s="586"/>
      <c r="AFG28" s="586"/>
      <c r="AFH28" s="586"/>
      <c r="AFI28" s="586"/>
      <c r="AFJ28" s="586"/>
      <c r="AFK28" s="586"/>
      <c r="AFL28" s="586"/>
      <c r="AFM28" s="586"/>
      <c r="AFN28" s="586"/>
      <c r="AFO28" s="586"/>
      <c r="AFP28" s="586"/>
      <c r="AFQ28" s="586"/>
      <c r="AFR28" s="586"/>
      <c r="AFS28" s="586"/>
      <c r="AFT28" s="586"/>
      <c r="AFU28" s="586"/>
      <c r="AFV28" s="586"/>
      <c r="AFW28" s="586"/>
      <c r="AFX28" s="586"/>
      <c r="AFY28" s="586"/>
      <c r="AFZ28" s="586"/>
      <c r="AGA28" s="586"/>
      <c r="AGB28" s="586"/>
      <c r="AGC28" s="586"/>
      <c r="AGD28" s="586"/>
      <c r="AGE28" s="586"/>
      <c r="AGF28" s="586"/>
      <c r="AGG28" s="586"/>
      <c r="AGH28" s="586"/>
      <c r="AGI28" s="586"/>
      <c r="AGJ28" s="586"/>
      <c r="AGK28" s="586"/>
      <c r="AGL28" s="586"/>
      <c r="AGM28" s="586"/>
      <c r="AGN28" s="586"/>
      <c r="AGO28" s="586"/>
      <c r="AGP28" s="586"/>
      <c r="AGQ28" s="586"/>
      <c r="AGR28" s="586"/>
      <c r="AGS28" s="586"/>
      <c r="AGT28" s="586"/>
      <c r="AGU28" s="586"/>
      <c r="AGV28" s="586"/>
      <c r="AGW28" s="586"/>
      <c r="AGX28" s="586"/>
      <c r="AGY28" s="586"/>
      <c r="AGZ28" s="586"/>
      <c r="AHA28" s="586"/>
      <c r="AHB28" s="586"/>
      <c r="AHC28" s="586"/>
      <c r="AHD28" s="586"/>
      <c r="AHE28" s="586"/>
      <c r="AHF28" s="586"/>
      <c r="AHG28" s="586"/>
      <c r="AHH28" s="586"/>
      <c r="AHI28" s="586"/>
      <c r="AHJ28" s="586"/>
      <c r="AHK28" s="586"/>
      <c r="AHL28" s="586"/>
      <c r="AHM28" s="586"/>
      <c r="AHN28" s="586"/>
      <c r="AHO28" s="586"/>
      <c r="AHP28" s="586"/>
      <c r="AHQ28" s="586"/>
      <c r="AHR28" s="586"/>
      <c r="AHS28" s="586"/>
      <c r="AHT28" s="586"/>
      <c r="AHU28" s="586"/>
      <c r="AHV28" s="586"/>
      <c r="AHW28" s="586"/>
      <c r="AHX28" s="586"/>
      <c r="AHY28" s="586"/>
      <c r="AHZ28" s="586"/>
      <c r="AIA28" s="586"/>
      <c r="AIB28" s="586"/>
      <c r="AIC28" s="586"/>
      <c r="AID28" s="586"/>
      <c r="AIE28" s="586"/>
      <c r="AIF28" s="586"/>
      <c r="AIG28" s="586"/>
      <c r="AIH28" s="586"/>
      <c r="AII28" s="586"/>
      <c r="AIJ28" s="586"/>
      <c r="AIK28" s="586"/>
      <c r="AIL28" s="586"/>
      <c r="AIM28" s="586"/>
      <c r="AIN28" s="586"/>
      <c r="AIO28" s="586"/>
      <c r="AIP28" s="586"/>
      <c r="AIQ28" s="586"/>
      <c r="AIR28" s="586"/>
      <c r="AIS28" s="586"/>
      <c r="AIT28" s="586"/>
      <c r="AIU28" s="586"/>
      <c r="AIV28" s="586"/>
      <c r="AIW28" s="586"/>
      <c r="AIX28" s="586"/>
      <c r="AIY28" s="586"/>
      <c r="AIZ28" s="586"/>
      <c r="AJA28" s="586"/>
      <c r="AJB28" s="586"/>
      <c r="AJC28" s="586"/>
      <c r="AJD28" s="586"/>
      <c r="AJE28" s="586"/>
      <c r="AJF28" s="586"/>
      <c r="AJG28" s="586"/>
      <c r="AJH28" s="586"/>
      <c r="AJI28" s="586"/>
      <c r="AJJ28" s="586"/>
      <c r="AJK28" s="586"/>
      <c r="AJL28" s="586"/>
      <c r="AJM28" s="586"/>
      <c r="AJN28" s="586"/>
      <c r="AJO28" s="586"/>
      <c r="AJP28" s="586"/>
      <c r="AJQ28" s="586"/>
      <c r="AJR28" s="586"/>
      <c r="AJS28" s="586"/>
      <c r="AJT28" s="586"/>
      <c r="AJU28" s="586"/>
      <c r="AJV28" s="586"/>
      <c r="AJW28" s="586"/>
      <c r="AJX28" s="586"/>
      <c r="AJY28" s="586"/>
      <c r="AJZ28" s="586"/>
      <c r="AKA28" s="586"/>
      <c r="AKB28" s="586"/>
      <c r="AKC28" s="586"/>
      <c r="AKD28" s="586"/>
      <c r="AKE28" s="586"/>
      <c r="AKF28" s="586"/>
      <c r="AKG28" s="586"/>
      <c r="AKH28" s="586"/>
      <c r="AKI28" s="586"/>
      <c r="AKJ28" s="586"/>
      <c r="AKK28" s="586"/>
      <c r="AKL28" s="586"/>
      <c r="AKM28" s="586"/>
      <c r="AKN28" s="586"/>
      <c r="AKO28" s="586"/>
      <c r="AKP28" s="586"/>
      <c r="AKQ28" s="586"/>
      <c r="AKR28" s="586"/>
      <c r="AKS28" s="586"/>
      <c r="AKT28" s="586"/>
      <c r="AKU28" s="586"/>
      <c r="AKV28" s="586"/>
      <c r="AKW28" s="586"/>
      <c r="AKX28" s="586"/>
      <c r="AKY28" s="586"/>
      <c r="AKZ28" s="586"/>
      <c r="ALA28" s="586"/>
      <c r="ALB28" s="586"/>
      <c r="ALC28" s="586"/>
      <c r="ALD28" s="586"/>
      <c r="ALE28" s="586"/>
      <c r="ALF28" s="586"/>
      <c r="ALG28" s="586"/>
      <c r="ALH28" s="586"/>
      <c r="ALI28" s="586"/>
      <c r="ALJ28" s="586"/>
      <c r="ALK28" s="586"/>
      <c r="ALL28" s="586"/>
      <c r="ALM28" s="586"/>
      <c r="ALN28" s="586"/>
      <c r="ALO28" s="586"/>
      <c r="ALP28" s="586"/>
      <c r="ALQ28" s="586"/>
      <c r="ALR28" s="586"/>
      <c r="ALS28" s="586"/>
      <c r="ALT28" s="586"/>
    </row>
    <row r="29" spans="1:1050" s="114" customFormat="1" ht="15">
      <c r="A29" s="610" t="s">
        <v>176</v>
      </c>
      <c r="B29" s="586">
        <v>4.7406105658337916E-2</v>
      </c>
      <c r="C29" s="586">
        <v>9.360545069935533E-2</v>
      </c>
      <c r="D29" s="586">
        <v>3.1153159091505067E-2</v>
      </c>
      <c r="E29" s="586">
        <v>-5.5448422896202665E-3</v>
      </c>
      <c r="F29" s="586">
        <v>5.5336053907260041E-3</v>
      </c>
      <c r="G29" s="586">
        <v>1.4487908321389353E-2</v>
      </c>
      <c r="H29" s="586">
        <v>-1.4650791525451345E-2</v>
      </c>
      <c r="I29" s="586">
        <v>6.9762998369189422E-3</v>
      </c>
      <c r="J29" s="586">
        <v>-1.4381325628415764E-2</v>
      </c>
      <c r="K29" s="586">
        <v>-4.3372164969065485E-3</v>
      </c>
      <c r="L29" s="586">
        <v>3.4488399638048506E-3</v>
      </c>
      <c r="M29" s="586">
        <v>-5.0628669708538965E-3</v>
      </c>
      <c r="N29" s="586"/>
      <c r="O29" s="586"/>
      <c r="P29" s="586"/>
      <c r="Q29" s="586"/>
      <c r="R29" s="586"/>
      <c r="S29" s="586"/>
      <c r="T29" s="586"/>
      <c r="U29" s="586"/>
      <c r="V29" s="586"/>
      <c r="W29" s="586"/>
      <c r="X29" s="586"/>
      <c r="Y29" s="586"/>
      <c r="Z29" s="586"/>
      <c r="AA29" s="586"/>
      <c r="AB29" s="586"/>
      <c r="AC29" s="586"/>
      <c r="AD29" s="586"/>
      <c r="AE29" s="586"/>
      <c r="AF29" s="586"/>
      <c r="AG29" s="586"/>
      <c r="AH29" s="586"/>
      <c r="AI29" s="586"/>
      <c r="AJ29" s="586"/>
      <c r="AK29" s="586"/>
      <c r="AL29" s="586"/>
      <c r="AM29" s="586"/>
      <c r="AN29" s="586"/>
      <c r="AO29" s="586"/>
      <c r="AP29" s="586"/>
      <c r="AQ29" s="586"/>
      <c r="AR29" s="586"/>
      <c r="AS29" s="586"/>
      <c r="AT29" s="586"/>
      <c r="AU29" s="586"/>
      <c r="AV29" s="586"/>
      <c r="AW29" s="586"/>
      <c r="AX29" s="586"/>
      <c r="AY29" s="586"/>
      <c r="AZ29" s="586"/>
      <c r="BA29" s="586"/>
      <c r="BB29" s="586"/>
      <c r="BC29" s="586"/>
      <c r="BD29" s="586"/>
      <c r="BE29" s="586"/>
      <c r="BF29" s="586"/>
      <c r="BG29" s="586"/>
      <c r="BH29" s="586"/>
      <c r="BI29" s="586"/>
      <c r="BJ29" s="586"/>
      <c r="BK29" s="586"/>
      <c r="BL29" s="586"/>
      <c r="BM29" s="586"/>
      <c r="BN29" s="586"/>
      <c r="BO29" s="586"/>
      <c r="BP29" s="586"/>
      <c r="BQ29" s="586"/>
      <c r="BR29" s="586"/>
      <c r="BS29" s="586"/>
      <c r="BT29" s="586"/>
      <c r="BU29" s="586"/>
      <c r="BV29" s="586"/>
      <c r="BW29" s="586"/>
      <c r="BX29" s="586"/>
      <c r="BY29" s="586"/>
      <c r="BZ29" s="586"/>
      <c r="CA29" s="586"/>
      <c r="CB29" s="586"/>
      <c r="CC29" s="586"/>
      <c r="CD29" s="586"/>
      <c r="CE29" s="586"/>
      <c r="CF29" s="586"/>
      <c r="CG29" s="586"/>
      <c r="CH29" s="586"/>
      <c r="CI29" s="586"/>
      <c r="CJ29" s="586"/>
      <c r="CK29" s="586"/>
      <c r="CL29" s="586"/>
      <c r="CM29" s="586"/>
      <c r="CN29" s="586"/>
      <c r="CO29" s="586"/>
      <c r="CP29" s="586"/>
      <c r="CQ29" s="586"/>
      <c r="CR29" s="586"/>
      <c r="CS29" s="586"/>
      <c r="CT29" s="586"/>
      <c r="CU29" s="586"/>
      <c r="CV29" s="586"/>
      <c r="CW29" s="586"/>
      <c r="CX29" s="586"/>
      <c r="CY29" s="586"/>
      <c r="CZ29" s="586"/>
      <c r="DA29" s="586"/>
      <c r="DB29" s="586"/>
      <c r="DC29" s="586"/>
      <c r="DD29" s="586"/>
      <c r="DE29" s="586"/>
      <c r="DF29" s="586"/>
      <c r="DG29" s="586"/>
      <c r="DH29" s="586"/>
      <c r="DI29" s="586"/>
      <c r="DJ29" s="586"/>
      <c r="DK29" s="586"/>
      <c r="DL29" s="586"/>
      <c r="DM29" s="586"/>
      <c r="DN29" s="586"/>
      <c r="DO29" s="586"/>
      <c r="DP29" s="586"/>
      <c r="DQ29" s="586"/>
      <c r="DR29" s="586"/>
      <c r="DS29" s="586"/>
      <c r="DT29" s="586"/>
      <c r="DU29" s="586"/>
      <c r="DV29" s="586"/>
      <c r="DW29" s="586"/>
      <c r="DX29" s="586"/>
      <c r="DY29" s="586"/>
      <c r="DZ29" s="586"/>
      <c r="EA29" s="586"/>
      <c r="EB29" s="586"/>
      <c r="EC29" s="586"/>
      <c r="ED29" s="586"/>
      <c r="EE29" s="586"/>
      <c r="EF29" s="586"/>
      <c r="EG29" s="586"/>
      <c r="EH29" s="586"/>
      <c r="EI29" s="586"/>
      <c r="EJ29" s="586"/>
      <c r="EK29" s="586"/>
      <c r="EL29" s="586"/>
      <c r="EM29" s="586"/>
      <c r="EN29" s="586"/>
      <c r="EO29" s="586"/>
      <c r="EP29" s="586"/>
      <c r="EQ29" s="586"/>
      <c r="ER29" s="586"/>
      <c r="ES29" s="586"/>
      <c r="ET29" s="586"/>
      <c r="EU29" s="586"/>
      <c r="EV29" s="586"/>
      <c r="EW29" s="586"/>
      <c r="EX29" s="586"/>
      <c r="EY29" s="586"/>
      <c r="EZ29" s="586"/>
      <c r="FA29" s="586"/>
      <c r="FB29" s="586"/>
      <c r="FC29" s="586"/>
      <c r="FD29" s="586"/>
      <c r="FE29" s="586"/>
      <c r="FF29" s="586"/>
      <c r="FG29" s="586"/>
      <c r="FH29" s="586"/>
      <c r="FI29" s="586"/>
      <c r="FJ29" s="586"/>
      <c r="FK29" s="586"/>
      <c r="FL29" s="586"/>
      <c r="FM29" s="586"/>
      <c r="FN29" s="586"/>
      <c r="FO29" s="586"/>
      <c r="FP29" s="586"/>
      <c r="FQ29" s="586"/>
      <c r="FR29" s="586"/>
      <c r="FS29" s="586"/>
      <c r="FT29" s="586"/>
      <c r="FU29" s="586"/>
      <c r="FV29" s="586"/>
      <c r="FW29" s="586"/>
      <c r="FX29" s="586"/>
      <c r="FY29" s="586"/>
      <c r="FZ29" s="586"/>
      <c r="GA29" s="586"/>
      <c r="GB29" s="586"/>
      <c r="GC29" s="586"/>
      <c r="GD29" s="586"/>
      <c r="GE29" s="586"/>
      <c r="GF29" s="586"/>
      <c r="GG29" s="586"/>
      <c r="GH29" s="586"/>
      <c r="GI29" s="586"/>
      <c r="GJ29" s="586"/>
      <c r="GK29" s="586"/>
      <c r="GL29" s="586"/>
      <c r="GM29" s="586"/>
      <c r="GN29" s="586"/>
      <c r="GO29" s="586"/>
      <c r="GP29" s="586"/>
      <c r="GQ29" s="586"/>
      <c r="GR29" s="586"/>
      <c r="GS29" s="586"/>
      <c r="GT29" s="586"/>
      <c r="GU29" s="586"/>
      <c r="GV29" s="586"/>
      <c r="GW29" s="586"/>
      <c r="GX29" s="586"/>
      <c r="GY29" s="586"/>
      <c r="GZ29" s="586"/>
      <c r="HA29" s="586"/>
      <c r="HB29" s="586"/>
      <c r="HC29" s="586"/>
      <c r="HD29" s="586"/>
      <c r="HE29" s="586"/>
      <c r="HF29" s="586"/>
      <c r="HG29" s="586"/>
      <c r="HH29" s="586"/>
      <c r="HI29" s="586"/>
      <c r="HJ29" s="586"/>
      <c r="HK29" s="586"/>
      <c r="HL29" s="586"/>
      <c r="HM29" s="586"/>
      <c r="HN29" s="586"/>
      <c r="HO29" s="586"/>
      <c r="HP29" s="586"/>
      <c r="HQ29" s="586"/>
      <c r="HR29" s="586"/>
      <c r="HS29" s="586"/>
      <c r="HT29" s="586"/>
      <c r="HU29" s="586"/>
      <c r="HV29" s="586"/>
      <c r="HW29" s="586"/>
      <c r="HX29" s="586"/>
      <c r="HY29" s="586"/>
      <c r="HZ29" s="586"/>
      <c r="IA29" s="586"/>
      <c r="IB29" s="586"/>
      <c r="IC29" s="586"/>
      <c r="ID29" s="586"/>
      <c r="IE29" s="586"/>
      <c r="IF29" s="586"/>
      <c r="IG29" s="586"/>
      <c r="IH29" s="586"/>
      <c r="II29" s="586"/>
      <c r="IJ29" s="586"/>
      <c r="IK29" s="586"/>
      <c r="IL29" s="586"/>
      <c r="IM29" s="586"/>
      <c r="IN29" s="586"/>
      <c r="IO29" s="586"/>
      <c r="IP29" s="586"/>
      <c r="IQ29" s="586"/>
      <c r="IR29" s="586"/>
      <c r="IS29" s="586"/>
      <c r="IT29" s="586"/>
      <c r="IU29" s="586"/>
      <c r="IV29" s="586"/>
      <c r="IW29" s="586"/>
      <c r="IX29" s="586"/>
      <c r="IY29" s="586"/>
      <c r="IZ29" s="586"/>
      <c r="JA29" s="586"/>
      <c r="JB29" s="586"/>
      <c r="JC29" s="586"/>
      <c r="JD29" s="586"/>
      <c r="JE29" s="586"/>
      <c r="JF29" s="586"/>
      <c r="JG29" s="586"/>
      <c r="JH29" s="586"/>
      <c r="JI29" s="586"/>
      <c r="JJ29" s="586"/>
      <c r="JK29" s="586"/>
      <c r="JL29" s="586"/>
      <c r="JM29" s="586"/>
      <c r="JN29" s="586"/>
      <c r="JO29" s="586"/>
      <c r="JP29" s="586"/>
      <c r="JQ29" s="586"/>
      <c r="JR29" s="586"/>
      <c r="JS29" s="586"/>
      <c r="JT29" s="586"/>
      <c r="JU29" s="586"/>
      <c r="JV29" s="586"/>
      <c r="JW29" s="586"/>
      <c r="JX29" s="586"/>
      <c r="JY29" s="586"/>
      <c r="JZ29" s="586"/>
      <c r="KA29" s="586"/>
      <c r="KB29" s="586"/>
      <c r="KC29" s="586"/>
      <c r="KD29" s="586"/>
      <c r="KE29" s="586"/>
      <c r="KF29" s="586"/>
      <c r="KG29" s="586"/>
      <c r="KH29" s="586"/>
      <c r="KI29" s="586"/>
      <c r="KJ29" s="586"/>
      <c r="KK29" s="586"/>
      <c r="KL29" s="586"/>
      <c r="KM29" s="586"/>
      <c r="KN29" s="586"/>
      <c r="KO29" s="586"/>
      <c r="KP29" s="586"/>
      <c r="KQ29" s="586"/>
      <c r="KR29" s="586"/>
      <c r="KS29" s="586"/>
      <c r="KT29" s="586"/>
      <c r="KU29" s="586"/>
      <c r="KV29" s="586"/>
      <c r="KW29" s="586"/>
      <c r="KX29" s="586"/>
      <c r="KY29" s="586"/>
      <c r="KZ29" s="586"/>
      <c r="LA29" s="586"/>
      <c r="LB29" s="586"/>
      <c r="LC29" s="586"/>
      <c r="LD29" s="586"/>
      <c r="LE29" s="586"/>
      <c r="LF29" s="586"/>
      <c r="LG29" s="586"/>
      <c r="LH29" s="586"/>
      <c r="LI29" s="586"/>
      <c r="LJ29" s="586"/>
      <c r="LK29" s="586"/>
      <c r="LL29" s="586"/>
      <c r="LM29" s="586"/>
      <c r="LN29" s="586"/>
      <c r="LO29" s="586"/>
      <c r="LP29" s="586"/>
      <c r="LQ29" s="586"/>
      <c r="LR29" s="586"/>
      <c r="LS29" s="586"/>
      <c r="LT29" s="586"/>
      <c r="LU29" s="586"/>
      <c r="LV29" s="586"/>
      <c r="LW29" s="586"/>
      <c r="LX29" s="586"/>
      <c r="LY29" s="586"/>
      <c r="LZ29" s="586"/>
      <c r="MA29" s="586"/>
      <c r="MB29" s="586"/>
      <c r="MC29" s="586"/>
      <c r="MD29" s="586"/>
      <c r="ME29" s="586"/>
      <c r="MF29" s="586"/>
      <c r="MG29" s="586"/>
      <c r="MH29" s="586"/>
      <c r="MI29" s="586"/>
      <c r="MJ29" s="586"/>
      <c r="MK29" s="586"/>
      <c r="ML29" s="586"/>
      <c r="MM29" s="586"/>
      <c r="MN29" s="586"/>
      <c r="MO29" s="586"/>
      <c r="MP29" s="586"/>
      <c r="MQ29" s="586"/>
      <c r="MR29" s="586"/>
      <c r="MS29" s="586"/>
      <c r="MT29" s="586"/>
      <c r="MU29" s="586"/>
      <c r="MV29" s="586"/>
      <c r="MW29" s="586"/>
      <c r="MX29" s="586"/>
      <c r="MY29" s="586"/>
      <c r="MZ29" s="586"/>
      <c r="NA29" s="586"/>
      <c r="NB29" s="586"/>
      <c r="NC29" s="586"/>
      <c r="ND29" s="586"/>
      <c r="NE29" s="586"/>
      <c r="NF29" s="586"/>
      <c r="NG29" s="586"/>
      <c r="NH29" s="586"/>
      <c r="NI29" s="586"/>
      <c r="NJ29" s="586"/>
      <c r="NK29" s="586"/>
      <c r="NL29" s="586"/>
      <c r="NM29" s="586"/>
      <c r="NN29" s="586"/>
      <c r="NO29" s="586"/>
      <c r="NP29" s="586"/>
      <c r="NQ29" s="586"/>
      <c r="NR29" s="586"/>
      <c r="NS29" s="586"/>
      <c r="NT29" s="586"/>
      <c r="NU29" s="586"/>
      <c r="NV29" s="586"/>
      <c r="NW29" s="586"/>
      <c r="NX29" s="586"/>
      <c r="NY29" s="586"/>
      <c r="NZ29" s="586"/>
      <c r="OA29" s="586"/>
      <c r="OB29" s="586"/>
      <c r="OC29" s="586"/>
      <c r="OD29" s="586"/>
      <c r="OE29" s="586"/>
      <c r="OF29" s="586"/>
      <c r="OG29" s="586"/>
      <c r="OH29" s="586"/>
      <c r="OI29" s="586"/>
      <c r="OJ29" s="586"/>
      <c r="OK29" s="586"/>
      <c r="OL29" s="586"/>
      <c r="OM29" s="586"/>
      <c r="ON29" s="586"/>
      <c r="OO29" s="586"/>
      <c r="OP29" s="586"/>
      <c r="OQ29" s="586"/>
      <c r="OR29" s="586"/>
      <c r="OS29" s="586"/>
      <c r="OT29" s="586"/>
      <c r="OU29" s="586"/>
      <c r="OV29" s="586"/>
      <c r="OW29" s="586"/>
      <c r="OX29" s="586"/>
      <c r="OY29" s="586"/>
      <c r="OZ29" s="586"/>
      <c r="PA29" s="586"/>
      <c r="PB29" s="586"/>
      <c r="PC29" s="586"/>
      <c r="PD29" s="586"/>
      <c r="PE29" s="586"/>
      <c r="PF29" s="586"/>
      <c r="PG29" s="586"/>
      <c r="PH29" s="586"/>
      <c r="PI29" s="586"/>
      <c r="PJ29" s="586"/>
      <c r="PK29" s="586"/>
      <c r="PL29" s="586"/>
      <c r="PM29" s="586"/>
      <c r="PN29" s="586"/>
      <c r="PO29" s="586"/>
      <c r="PP29" s="586"/>
      <c r="PQ29" s="586"/>
      <c r="PR29" s="586"/>
      <c r="PS29" s="586"/>
      <c r="PT29" s="586"/>
      <c r="PU29" s="586"/>
      <c r="PV29" s="586"/>
      <c r="PW29" s="586"/>
      <c r="PX29" s="586"/>
      <c r="PY29" s="586"/>
      <c r="PZ29" s="586"/>
      <c r="QA29" s="586"/>
      <c r="QB29" s="586"/>
      <c r="QC29" s="586"/>
      <c r="QD29" s="586"/>
      <c r="QE29" s="586"/>
      <c r="QF29" s="586"/>
      <c r="QG29" s="586"/>
      <c r="QH29" s="586"/>
      <c r="QI29" s="586"/>
      <c r="QJ29" s="586"/>
      <c r="QK29" s="586"/>
      <c r="QL29" s="586"/>
      <c r="QM29" s="586"/>
      <c r="QN29" s="586"/>
      <c r="QO29" s="586"/>
      <c r="QP29" s="586"/>
      <c r="QQ29" s="586"/>
      <c r="QR29" s="586"/>
      <c r="QS29" s="586"/>
      <c r="QT29" s="586"/>
      <c r="QU29" s="586"/>
      <c r="QV29" s="586"/>
      <c r="QW29" s="586"/>
      <c r="QX29" s="586"/>
      <c r="QY29" s="586"/>
      <c r="QZ29" s="586"/>
      <c r="RA29" s="586"/>
      <c r="RB29" s="586"/>
      <c r="RC29" s="586"/>
      <c r="RD29" s="586"/>
      <c r="RE29" s="586"/>
      <c r="RF29" s="586"/>
      <c r="RG29" s="586"/>
      <c r="RH29" s="586"/>
      <c r="RI29" s="586"/>
      <c r="RJ29" s="586"/>
      <c r="RK29" s="586"/>
      <c r="RL29" s="586"/>
      <c r="RM29" s="586"/>
      <c r="RN29" s="586"/>
      <c r="RO29" s="586"/>
      <c r="RP29" s="586"/>
      <c r="RQ29" s="586"/>
      <c r="RR29" s="586"/>
      <c r="RS29" s="586"/>
      <c r="RT29" s="586"/>
      <c r="RU29" s="586"/>
      <c r="RV29" s="586"/>
      <c r="RW29" s="586"/>
      <c r="RX29" s="586"/>
      <c r="RY29" s="586"/>
      <c r="RZ29" s="586"/>
      <c r="SA29" s="586"/>
      <c r="SB29" s="586"/>
      <c r="SC29" s="586"/>
      <c r="SD29" s="586"/>
      <c r="SE29" s="586"/>
      <c r="SF29" s="586"/>
      <c r="SG29" s="586"/>
      <c r="SH29" s="586"/>
      <c r="SI29" s="586"/>
      <c r="SJ29" s="586"/>
      <c r="SK29" s="586"/>
      <c r="SL29" s="586"/>
      <c r="SM29" s="586"/>
      <c r="SN29" s="586"/>
      <c r="SO29" s="586"/>
      <c r="SP29" s="586"/>
      <c r="SQ29" s="586"/>
      <c r="SR29" s="586"/>
      <c r="SS29" s="586"/>
      <c r="ST29" s="586"/>
      <c r="SU29" s="586"/>
      <c r="SV29" s="586"/>
      <c r="SW29" s="586"/>
      <c r="SX29" s="586"/>
      <c r="SY29" s="586"/>
      <c r="SZ29" s="586"/>
      <c r="TA29" s="586"/>
      <c r="TB29" s="586"/>
      <c r="TC29" s="586"/>
      <c r="TD29" s="586"/>
      <c r="TE29" s="586"/>
      <c r="TF29" s="586"/>
      <c r="TG29" s="586"/>
      <c r="TH29" s="586"/>
      <c r="TI29" s="586"/>
      <c r="TJ29" s="586"/>
      <c r="TK29" s="586"/>
      <c r="TL29" s="586"/>
      <c r="TM29" s="586"/>
      <c r="TN29" s="586"/>
      <c r="TO29" s="586"/>
      <c r="TP29" s="586"/>
      <c r="TQ29" s="586"/>
      <c r="TR29" s="586"/>
      <c r="TS29" s="586"/>
      <c r="TT29" s="586"/>
      <c r="TU29" s="586"/>
      <c r="TV29" s="586"/>
      <c r="TW29" s="586"/>
      <c r="TX29" s="586"/>
      <c r="TY29" s="586"/>
      <c r="TZ29" s="586"/>
      <c r="UA29" s="586"/>
      <c r="UB29" s="586"/>
      <c r="UC29" s="586"/>
      <c r="UD29" s="586"/>
      <c r="UE29" s="586"/>
      <c r="UF29" s="586"/>
      <c r="UG29" s="586"/>
      <c r="UH29" s="586"/>
      <c r="UI29" s="586"/>
      <c r="UJ29" s="586"/>
      <c r="UK29" s="586"/>
      <c r="UL29" s="586"/>
      <c r="UM29" s="586"/>
      <c r="UN29" s="586"/>
      <c r="UO29" s="586"/>
      <c r="UP29" s="586"/>
      <c r="UQ29" s="586"/>
      <c r="UR29" s="586"/>
      <c r="US29" s="586"/>
      <c r="UT29" s="586"/>
      <c r="UU29" s="586"/>
      <c r="UV29" s="586"/>
      <c r="UW29" s="586"/>
      <c r="UX29" s="586"/>
      <c r="UY29" s="586"/>
      <c r="UZ29" s="586"/>
      <c r="VA29" s="586"/>
      <c r="VB29" s="586"/>
      <c r="VC29" s="586"/>
      <c r="VD29" s="586"/>
      <c r="VE29" s="586"/>
      <c r="VF29" s="586"/>
      <c r="VG29" s="586"/>
      <c r="VH29" s="586"/>
      <c r="VI29" s="586"/>
      <c r="VJ29" s="586"/>
      <c r="VK29" s="586"/>
      <c r="VL29" s="586"/>
      <c r="VM29" s="586"/>
      <c r="VN29" s="586"/>
      <c r="VO29" s="586"/>
      <c r="VP29" s="586"/>
      <c r="VQ29" s="586"/>
      <c r="VR29" s="586"/>
      <c r="VS29" s="586"/>
      <c r="VT29" s="586"/>
      <c r="VU29" s="586"/>
      <c r="VV29" s="586"/>
      <c r="VW29" s="586"/>
      <c r="VX29" s="586"/>
      <c r="VY29" s="586"/>
      <c r="VZ29" s="586"/>
      <c r="WA29" s="586"/>
      <c r="WB29" s="586"/>
      <c r="WC29" s="586"/>
      <c r="WD29" s="586"/>
      <c r="WE29" s="586"/>
      <c r="WF29" s="586"/>
      <c r="WG29" s="586"/>
      <c r="WH29" s="586"/>
      <c r="WI29" s="586"/>
      <c r="WJ29" s="586"/>
      <c r="WK29" s="586"/>
      <c r="WL29" s="586"/>
      <c r="WM29" s="586"/>
      <c r="WN29" s="586"/>
      <c r="WO29" s="586"/>
      <c r="WP29" s="586"/>
      <c r="WQ29" s="586"/>
      <c r="WR29" s="586"/>
      <c r="WS29" s="586"/>
      <c r="WT29" s="586"/>
      <c r="WU29" s="586"/>
      <c r="WV29" s="586"/>
      <c r="WW29" s="586"/>
      <c r="WX29" s="586"/>
      <c r="WY29" s="586"/>
      <c r="WZ29" s="586"/>
      <c r="XA29" s="586"/>
      <c r="XB29" s="586"/>
      <c r="XC29" s="586"/>
      <c r="XD29" s="586"/>
      <c r="XE29" s="586"/>
      <c r="XF29" s="586"/>
      <c r="XG29" s="586"/>
      <c r="XH29" s="586"/>
      <c r="XI29" s="586"/>
      <c r="XJ29" s="586"/>
      <c r="XK29" s="586"/>
      <c r="XL29" s="586"/>
      <c r="XM29" s="586"/>
      <c r="XN29" s="586"/>
      <c r="XO29" s="586"/>
      <c r="XP29" s="586"/>
      <c r="XQ29" s="586"/>
      <c r="XR29" s="586"/>
      <c r="XS29" s="586"/>
      <c r="XT29" s="586"/>
      <c r="XU29" s="586"/>
      <c r="XV29" s="586"/>
      <c r="XW29" s="586"/>
      <c r="XX29" s="586"/>
      <c r="XY29" s="586"/>
      <c r="XZ29" s="586"/>
      <c r="YA29" s="586"/>
      <c r="YB29" s="586"/>
      <c r="YC29" s="586"/>
      <c r="YD29" s="586"/>
      <c r="YE29" s="586"/>
      <c r="YF29" s="586"/>
      <c r="YG29" s="586"/>
      <c r="YH29" s="586"/>
      <c r="YI29" s="586"/>
      <c r="YJ29" s="586"/>
      <c r="YK29" s="586"/>
      <c r="YL29" s="586"/>
      <c r="YM29" s="586"/>
      <c r="YN29" s="586"/>
      <c r="YO29" s="586"/>
      <c r="YP29" s="586"/>
      <c r="YQ29" s="586"/>
      <c r="YR29" s="586"/>
      <c r="YS29" s="586"/>
      <c r="YT29" s="586"/>
      <c r="YU29" s="586"/>
      <c r="YV29" s="586"/>
      <c r="YW29" s="586"/>
      <c r="YX29" s="586"/>
      <c r="YY29" s="586"/>
      <c r="YZ29" s="586"/>
      <c r="ZA29" s="586"/>
      <c r="ZB29" s="586"/>
      <c r="ZC29" s="586"/>
      <c r="ZD29" s="586"/>
      <c r="ZE29" s="586"/>
      <c r="ZF29" s="586"/>
      <c r="ZG29" s="586"/>
      <c r="ZH29" s="586"/>
      <c r="ZI29" s="586"/>
      <c r="ZJ29" s="586"/>
      <c r="ZK29" s="586"/>
      <c r="ZL29" s="586"/>
      <c r="ZM29" s="586"/>
      <c r="ZN29" s="586"/>
      <c r="ZO29" s="586"/>
      <c r="ZP29" s="586"/>
      <c r="ZQ29" s="586"/>
      <c r="ZR29" s="586"/>
      <c r="ZS29" s="586"/>
      <c r="ZT29" s="586"/>
      <c r="ZU29" s="586"/>
      <c r="ZV29" s="586"/>
      <c r="ZW29" s="586"/>
      <c r="ZX29" s="586"/>
      <c r="ZY29" s="586"/>
      <c r="ZZ29" s="586"/>
      <c r="AAA29" s="586"/>
      <c r="AAB29" s="586"/>
      <c r="AAC29" s="586"/>
      <c r="AAD29" s="586"/>
      <c r="AAE29" s="586"/>
      <c r="AAF29" s="586"/>
      <c r="AAG29" s="586"/>
      <c r="AAH29" s="586"/>
      <c r="AAI29" s="586"/>
      <c r="AAJ29" s="586"/>
      <c r="AAK29" s="586"/>
      <c r="AAL29" s="586"/>
      <c r="AAM29" s="586"/>
      <c r="AAN29" s="586"/>
      <c r="AAO29" s="586"/>
      <c r="AAP29" s="586"/>
      <c r="AAQ29" s="586"/>
      <c r="AAR29" s="586"/>
      <c r="AAS29" s="586"/>
      <c r="AAT29" s="586"/>
      <c r="AAU29" s="586"/>
      <c r="AAV29" s="586"/>
      <c r="AAW29" s="586"/>
      <c r="AAX29" s="586"/>
      <c r="AAY29" s="586"/>
      <c r="AAZ29" s="586"/>
      <c r="ABA29" s="586"/>
      <c r="ABB29" s="586"/>
      <c r="ABC29" s="586"/>
      <c r="ABD29" s="586"/>
      <c r="ABE29" s="586"/>
      <c r="ABF29" s="586"/>
      <c r="ABG29" s="586"/>
      <c r="ABH29" s="586"/>
      <c r="ABI29" s="586"/>
      <c r="ABJ29" s="586"/>
      <c r="ABK29" s="586"/>
      <c r="ABL29" s="586"/>
      <c r="ABM29" s="586"/>
      <c r="ABN29" s="586"/>
      <c r="ABO29" s="586"/>
      <c r="ABP29" s="586"/>
      <c r="ABQ29" s="586"/>
      <c r="ABR29" s="586"/>
      <c r="ABS29" s="586"/>
      <c r="ABT29" s="586"/>
      <c r="ABU29" s="586"/>
      <c r="ABV29" s="586"/>
      <c r="ABW29" s="586"/>
      <c r="ABX29" s="586"/>
      <c r="ABY29" s="586"/>
      <c r="ABZ29" s="586"/>
      <c r="ACA29" s="586"/>
      <c r="ACB29" s="586"/>
      <c r="ACC29" s="586"/>
      <c r="ACD29" s="586"/>
      <c r="ACE29" s="586"/>
      <c r="ACF29" s="586"/>
      <c r="ACG29" s="586"/>
      <c r="ACH29" s="586"/>
      <c r="ACI29" s="586"/>
      <c r="ACJ29" s="586"/>
      <c r="ACK29" s="586"/>
      <c r="ACL29" s="586"/>
      <c r="ACM29" s="586"/>
      <c r="ACN29" s="586"/>
      <c r="ACO29" s="586"/>
      <c r="ACP29" s="586"/>
      <c r="ACQ29" s="586"/>
      <c r="ACR29" s="586"/>
      <c r="ACS29" s="586"/>
      <c r="ACT29" s="586"/>
      <c r="ACU29" s="586"/>
      <c r="ACV29" s="586"/>
      <c r="ACW29" s="586"/>
      <c r="ACX29" s="586"/>
      <c r="ACY29" s="586"/>
      <c r="ACZ29" s="586"/>
      <c r="ADA29" s="586"/>
      <c r="ADB29" s="586"/>
      <c r="ADC29" s="586"/>
      <c r="ADD29" s="586"/>
      <c r="ADE29" s="586"/>
      <c r="ADF29" s="586"/>
      <c r="ADG29" s="586"/>
      <c r="ADH29" s="586"/>
      <c r="ADI29" s="586"/>
      <c r="ADJ29" s="586"/>
      <c r="ADK29" s="586"/>
      <c r="ADL29" s="586"/>
      <c r="ADM29" s="586"/>
      <c r="ADN29" s="586"/>
      <c r="ADO29" s="586"/>
      <c r="ADP29" s="586"/>
      <c r="ADQ29" s="586"/>
      <c r="ADR29" s="586"/>
      <c r="ADS29" s="586"/>
      <c r="ADT29" s="586"/>
      <c r="ADU29" s="586"/>
      <c r="ADV29" s="586"/>
      <c r="ADW29" s="586"/>
      <c r="ADX29" s="586"/>
      <c r="ADY29" s="586"/>
      <c r="ADZ29" s="586"/>
      <c r="AEA29" s="586"/>
      <c r="AEB29" s="586"/>
      <c r="AEC29" s="586"/>
      <c r="AED29" s="586"/>
      <c r="AEE29" s="586"/>
      <c r="AEF29" s="586"/>
      <c r="AEG29" s="586"/>
      <c r="AEH29" s="586"/>
      <c r="AEI29" s="586"/>
      <c r="AEJ29" s="586"/>
      <c r="AEK29" s="586"/>
      <c r="AEL29" s="586"/>
      <c r="AEM29" s="586"/>
      <c r="AEN29" s="586"/>
      <c r="AEO29" s="586"/>
      <c r="AEP29" s="586"/>
      <c r="AEQ29" s="586"/>
      <c r="AER29" s="586"/>
      <c r="AES29" s="586"/>
      <c r="AET29" s="586"/>
      <c r="AEU29" s="586"/>
      <c r="AEV29" s="586"/>
      <c r="AEW29" s="586"/>
      <c r="AEX29" s="586"/>
      <c r="AEY29" s="586"/>
      <c r="AEZ29" s="586"/>
      <c r="AFA29" s="586"/>
      <c r="AFB29" s="586"/>
      <c r="AFC29" s="586"/>
      <c r="AFD29" s="586"/>
      <c r="AFE29" s="586"/>
      <c r="AFF29" s="586"/>
      <c r="AFG29" s="586"/>
      <c r="AFH29" s="586"/>
      <c r="AFI29" s="586"/>
      <c r="AFJ29" s="586"/>
      <c r="AFK29" s="586"/>
      <c r="AFL29" s="586"/>
      <c r="AFM29" s="586"/>
      <c r="AFN29" s="586"/>
      <c r="AFO29" s="586"/>
      <c r="AFP29" s="586"/>
      <c r="AFQ29" s="586"/>
      <c r="AFR29" s="586"/>
      <c r="AFS29" s="586"/>
      <c r="AFT29" s="586"/>
      <c r="AFU29" s="586"/>
      <c r="AFV29" s="586"/>
      <c r="AFW29" s="586"/>
      <c r="AFX29" s="586"/>
      <c r="AFY29" s="586"/>
      <c r="AFZ29" s="586"/>
      <c r="AGA29" s="586"/>
      <c r="AGB29" s="586"/>
      <c r="AGC29" s="586"/>
      <c r="AGD29" s="586"/>
      <c r="AGE29" s="586"/>
      <c r="AGF29" s="586"/>
      <c r="AGG29" s="586"/>
      <c r="AGH29" s="586"/>
      <c r="AGI29" s="586"/>
      <c r="AGJ29" s="586"/>
      <c r="AGK29" s="586"/>
      <c r="AGL29" s="586"/>
      <c r="AGM29" s="586"/>
      <c r="AGN29" s="586"/>
      <c r="AGO29" s="586"/>
      <c r="AGP29" s="586"/>
      <c r="AGQ29" s="586"/>
      <c r="AGR29" s="586"/>
      <c r="AGS29" s="586"/>
      <c r="AGT29" s="586"/>
      <c r="AGU29" s="586"/>
      <c r="AGV29" s="586"/>
      <c r="AGW29" s="586"/>
      <c r="AGX29" s="586"/>
      <c r="AGY29" s="586"/>
      <c r="AGZ29" s="586"/>
      <c r="AHA29" s="586"/>
      <c r="AHB29" s="586"/>
      <c r="AHC29" s="586"/>
      <c r="AHD29" s="586"/>
      <c r="AHE29" s="586"/>
      <c r="AHF29" s="586"/>
      <c r="AHG29" s="586"/>
      <c r="AHH29" s="586"/>
      <c r="AHI29" s="586"/>
      <c r="AHJ29" s="586"/>
      <c r="AHK29" s="586"/>
      <c r="AHL29" s="586"/>
      <c r="AHM29" s="586"/>
      <c r="AHN29" s="586"/>
      <c r="AHO29" s="586"/>
      <c r="AHP29" s="586"/>
      <c r="AHQ29" s="586"/>
      <c r="AHR29" s="586"/>
      <c r="AHS29" s="586"/>
      <c r="AHT29" s="586"/>
      <c r="AHU29" s="586"/>
      <c r="AHV29" s="586"/>
      <c r="AHW29" s="586"/>
      <c r="AHX29" s="586"/>
      <c r="AHY29" s="586"/>
      <c r="AHZ29" s="586"/>
      <c r="AIA29" s="586"/>
      <c r="AIB29" s="586"/>
      <c r="AIC29" s="586"/>
      <c r="AID29" s="586"/>
      <c r="AIE29" s="586"/>
      <c r="AIF29" s="586"/>
      <c r="AIG29" s="586"/>
      <c r="AIH29" s="586"/>
      <c r="AII29" s="586"/>
      <c r="AIJ29" s="586"/>
      <c r="AIK29" s="586"/>
      <c r="AIL29" s="586"/>
      <c r="AIM29" s="586"/>
      <c r="AIN29" s="586"/>
      <c r="AIO29" s="586"/>
      <c r="AIP29" s="586"/>
      <c r="AIQ29" s="586"/>
      <c r="AIR29" s="586"/>
      <c r="AIS29" s="586"/>
      <c r="AIT29" s="586"/>
      <c r="AIU29" s="586"/>
      <c r="AIV29" s="586"/>
      <c r="AIW29" s="586"/>
      <c r="AIX29" s="586"/>
      <c r="AIY29" s="586"/>
      <c r="AIZ29" s="586"/>
      <c r="AJA29" s="586"/>
      <c r="AJB29" s="586"/>
      <c r="AJC29" s="586"/>
      <c r="AJD29" s="586"/>
      <c r="AJE29" s="586"/>
      <c r="AJF29" s="586"/>
      <c r="AJG29" s="586"/>
      <c r="AJH29" s="586"/>
      <c r="AJI29" s="586"/>
      <c r="AJJ29" s="586"/>
      <c r="AJK29" s="586"/>
      <c r="AJL29" s="586"/>
      <c r="AJM29" s="586"/>
      <c r="AJN29" s="586"/>
      <c r="AJO29" s="586"/>
      <c r="AJP29" s="586"/>
      <c r="AJQ29" s="586"/>
      <c r="AJR29" s="586"/>
      <c r="AJS29" s="586"/>
      <c r="AJT29" s="586"/>
      <c r="AJU29" s="586"/>
      <c r="AJV29" s="586"/>
      <c r="AJW29" s="586"/>
      <c r="AJX29" s="586"/>
      <c r="AJY29" s="586"/>
      <c r="AJZ29" s="586"/>
      <c r="AKA29" s="586"/>
      <c r="AKB29" s="586"/>
      <c r="AKC29" s="586"/>
      <c r="AKD29" s="586"/>
      <c r="AKE29" s="586"/>
      <c r="AKF29" s="586"/>
      <c r="AKG29" s="586"/>
      <c r="AKH29" s="586"/>
      <c r="AKI29" s="586"/>
      <c r="AKJ29" s="586"/>
      <c r="AKK29" s="586"/>
      <c r="AKL29" s="586"/>
      <c r="AKM29" s="586"/>
      <c r="AKN29" s="586"/>
      <c r="AKO29" s="586"/>
      <c r="AKP29" s="586"/>
      <c r="AKQ29" s="586"/>
      <c r="AKR29" s="586"/>
      <c r="AKS29" s="586"/>
      <c r="AKT29" s="586"/>
      <c r="AKU29" s="586"/>
      <c r="AKV29" s="586"/>
      <c r="AKW29" s="586"/>
      <c r="AKX29" s="586"/>
      <c r="AKY29" s="586"/>
      <c r="AKZ29" s="586"/>
      <c r="ALA29" s="586"/>
      <c r="ALB29" s="586"/>
      <c r="ALC29" s="586"/>
      <c r="ALD29" s="586"/>
      <c r="ALE29" s="586"/>
      <c r="ALF29" s="586"/>
      <c r="ALG29" s="586"/>
      <c r="ALH29" s="586"/>
      <c r="ALI29" s="586"/>
      <c r="ALJ29" s="586"/>
      <c r="ALK29" s="586"/>
      <c r="ALL29" s="586"/>
      <c r="ALM29" s="586"/>
      <c r="ALN29" s="586"/>
      <c r="ALO29" s="586"/>
      <c r="ALP29" s="586"/>
      <c r="ALQ29" s="586"/>
      <c r="ALR29" s="586"/>
      <c r="ALS29" s="586"/>
      <c r="ALT29" s="586"/>
    </row>
    <row r="30" spans="1:1050" s="114" customFormat="1" ht="15">
      <c r="A30" s="610" t="s">
        <v>177</v>
      </c>
      <c r="B30" s="586">
        <v>2.0439765216380135E-2</v>
      </c>
      <c r="C30" s="586">
        <v>-2.8980935869091784E-2</v>
      </c>
      <c r="D30" s="586">
        <v>-1.818731614345126E-2</v>
      </c>
      <c r="E30" s="586">
        <v>2.6905889089336998E-3</v>
      </c>
      <c r="F30" s="586">
        <v>1.1616966962808561E-3</v>
      </c>
      <c r="G30" s="586">
        <v>-1.0907438490547205E-3</v>
      </c>
      <c r="H30" s="586">
        <v>-5.8662754016409746E-3</v>
      </c>
      <c r="I30" s="586">
        <v>1.3407152482400875E-3</v>
      </c>
      <c r="J30" s="586">
        <v>3.5622152459269252E-3</v>
      </c>
      <c r="K30" s="586">
        <v>-8.8718367314940538E-3</v>
      </c>
      <c r="L30" s="586">
        <v>-2.4633216359121191E-3</v>
      </c>
      <c r="M30" s="586">
        <v>-1.0346907711172193E-2</v>
      </c>
      <c r="N30" s="586"/>
      <c r="O30" s="586"/>
      <c r="P30" s="586"/>
      <c r="Q30" s="586"/>
      <c r="R30" s="586"/>
      <c r="S30" s="586"/>
      <c r="T30" s="586"/>
      <c r="U30" s="586"/>
      <c r="V30" s="586"/>
      <c r="W30" s="586"/>
      <c r="X30" s="586"/>
      <c r="Y30" s="586"/>
      <c r="Z30" s="586"/>
      <c r="AA30" s="586"/>
      <c r="AB30" s="586"/>
      <c r="AC30" s="586"/>
      <c r="AD30" s="586"/>
      <c r="AE30" s="586"/>
      <c r="AF30" s="586"/>
      <c r="AG30" s="586"/>
      <c r="AH30" s="586"/>
      <c r="AI30" s="586"/>
      <c r="AJ30" s="586"/>
      <c r="AK30" s="586"/>
      <c r="AL30" s="586"/>
      <c r="AM30" s="586"/>
      <c r="AN30" s="586"/>
      <c r="AO30" s="586"/>
      <c r="AP30" s="586"/>
      <c r="AQ30" s="586"/>
      <c r="AR30" s="586"/>
      <c r="AS30" s="586"/>
      <c r="AT30" s="586"/>
      <c r="AU30" s="586"/>
      <c r="AV30" s="586"/>
      <c r="AW30" s="586"/>
      <c r="AX30" s="586"/>
      <c r="AY30" s="586"/>
      <c r="AZ30" s="586"/>
      <c r="BA30" s="586"/>
      <c r="BB30" s="586"/>
      <c r="BC30" s="586"/>
      <c r="BD30" s="586"/>
      <c r="BE30" s="586"/>
      <c r="BF30" s="586"/>
      <c r="BG30" s="586"/>
      <c r="BH30" s="586"/>
      <c r="BI30" s="586"/>
      <c r="BJ30" s="586"/>
      <c r="BK30" s="586"/>
      <c r="BL30" s="586"/>
      <c r="BM30" s="586"/>
      <c r="BN30" s="586"/>
      <c r="BO30" s="586"/>
      <c r="BP30" s="586"/>
      <c r="BQ30" s="586"/>
      <c r="BR30" s="586"/>
      <c r="BS30" s="586"/>
      <c r="BT30" s="586"/>
      <c r="BU30" s="586"/>
      <c r="BV30" s="586"/>
      <c r="BW30" s="586"/>
      <c r="BX30" s="586"/>
      <c r="BY30" s="586"/>
      <c r="BZ30" s="586"/>
      <c r="CA30" s="586"/>
      <c r="CB30" s="586"/>
      <c r="CC30" s="586"/>
      <c r="CD30" s="586"/>
      <c r="CE30" s="586"/>
      <c r="CF30" s="586"/>
      <c r="CG30" s="586"/>
      <c r="CH30" s="586"/>
      <c r="CI30" s="586"/>
      <c r="CJ30" s="586"/>
      <c r="CK30" s="586"/>
      <c r="CL30" s="586"/>
      <c r="CM30" s="586"/>
      <c r="CN30" s="586"/>
      <c r="CO30" s="586"/>
      <c r="CP30" s="586"/>
      <c r="CQ30" s="586"/>
      <c r="CR30" s="586"/>
      <c r="CS30" s="586"/>
      <c r="CT30" s="586"/>
      <c r="CU30" s="586"/>
      <c r="CV30" s="586"/>
      <c r="CW30" s="586"/>
      <c r="CX30" s="586"/>
      <c r="CY30" s="586"/>
      <c r="CZ30" s="586"/>
      <c r="DA30" s="586"/>
      <c r="DB30" s="586"/>
      <c r="DC30" s="586"/>
      <c r="DD30" s="586"/>
      <c r="DE30" s="586"/>
      <c r="DF30" s="586"/>
      <c r="DG30" s="586"/>
      <c r="DH30" s="586"/>
      <c r="DI30" s="586"/>
      <c r="DJ30" s="586"/>
      <c r="DK30" s="586"/>
      <c r="DL30" s="586"/>
      <c r="DM30" s="586"/>
      <c r="DN30" s="586"/>
      <c r="DO30" s="586"/>
      <c r="DP30" s="586"/>
      <c r="DQ30" s="586"/>
      <c r="DR30" s="586"/>
      <c r="DS30" s="586"/>
      <c r="DT30" s="586"/>
      <c r="DU30" s="586"/>
      <c r="DV30" s="586"/>
      <c r="DW30" s="586"/>
      <c r="DX30" s="586"/>
      <c r="DY30" s="586"/>
      <c r="DZ30" s="586"/>
      <c r="EA30" s="586"/>
      <c r="EB30" s="586"/>
      <c r="EC30" s="586"/>
      <c r="ED30" s="586"/>
      <c r="EE30" s="586"/>
      <c r="EF30" s="586"/>
      <c r="EG30" s="586"/>
      <c r="EH30" s="586"/>
      <c r="EI30" s="586"/>
      <c r="EJ30" s="586"/>
      <c r="EK30" s="586"/>
      <c r="EL30" s="586"/>
      <c r="EM30" s="586"/>
      <c r="EN30" s="586"/>
      <c r="EO30" s="586"/>
      <c r="EP30" s="586"/>
      <c r="EQ30" s="586"/>
      <c r="ER30" s="586"/>
      <c r="ES30" s="586"/>
      <c r="ET30" s="586"/>
      <c r="EU30" s="586"/>
      <c r="EV30" s="586"/>
      <c r="EW30" s="586"/>
      <c r="EX30" s="586"/>
      <c r="EY30" s="586"/>
      <c r="EZ30" s="586"/>
      <c r="FA30" s="586"/>
      <c r="FB30" s="586"/>
      <c r="FC30" s="586"/>
      <c r="FD30" s="586"/>
      <c r="FE30" s="586"/>
      <c r="FF30" s="586"/>
      <c r="FG30" s="586"/>
      <c r="FH30" s="586"/>
      <c r="FI30" s="586"/>
      <c r="FJ30" s="586"/>
      <c r="FK30" s="586"/>
      <c r="FL30" s="586"/>
      <c r="FM30" s="586"/>
      <c r="FN30" s="586"/>
      <c r="FO30" s="586"/>
      <c r="FP30" s="586"/>
      <c r="FQ30" s="586"/>
      <c r="FR30" s="586"/>
      <c r="FS30" s="586"/>
      <c r="FT30" s="586"/>
      <c r="FU30" s="586"/>
      <c r="FV30" s="586"/>
      <c r="FW30" s="586"/>
      <c r="FX30" s="586"/>
      <c r="FY30" s="586"/>
      <c r="FZ30" s="586"/>
      <c r="GA30" s="586"/>
      <c r="GB30" s="586"/>
      <c r="GC30" s="586"/>
      <c r="GD30" s="586"/>
      <c r="GE30" s="586"/>
      <c r="GF30" s="586"/>
      <c r="GG30" s="586"/>
      <c r="GH30" s="586"/>
      <c r="GI30" s="586"/>
      <c r="GJ30" s="586"/>
      <c r="GK30" s="586"/>
      <c r="GL30" s="586"/>
      <c r="GM30" s="586"/>
      <c r="GN30" s="586"/>
      <c r="GO30" s="586"/>
      <c r="GP30" s="586"/>
      <c r="GQ30" s="586"/>
      <c r="GR30" s="586"/>
      <c r="GS30" s="586"/>
      <c r="GT30" s="586"/>
      <c r="GU30" s="586"/>
      <c r="GV30" s="586"/>
      <c r="GW30" s="586"/>
      <c r="GX30" s="586"/>
      <c r="GY30" s="586"/>
      <c r="GZ30" s="586"/>
      <c r="HA30" s="586"/>
      <c r="HB30" s="586"/>
      <c r="HC30" s="586"/>
      <c r="HD30" s="586"/>
      <c r="HE30" s="586"/>
      <c r="HF30" s="586"/>
      <c r="HG30" s="586"/>
      <c r="HH30" s="586"/>
      <c r="HI30" s="586"/>
      <c r="HJ30" s="586"/>
      <c r="HK30" s="586"/>
      <c r="HL30" s="586"/>
      <c r="HM30" s="586"/>
      <c r="HN30" s="586"/>
      <c r="HO30" s="586"/>
      <c r="HP30" s="586"/>
      <c r="HQ30" s="586"/>
      <c r="HR30" s="586"/>
      <c r="HS30" s="586"/>
      <c r="HT30" s="586"/>
      <c r="HU30" s="586"/>
      <c r="HV30" s="586"/>
      <c r="HW30" s="586"/>
      <c r="HX30" s="586"/>
      <c r="HY30" s="586"/>
      <c r="HZ30" s="586"/>
      <c r="IA30" s="586"/>
      <c r="IB30" s="586"/>
      <c r="IC30" s="586"/>
      <c r="ID30" s="586"/>
      <c r="IE30" s="586"/>
      <c r="IF30" s="586"/>
      <c r="IG30" s="586"/>
      <c r="IH30" s="586"/>
      <c r="II30" s="586"/>
      <c r="IJ30" s="586"/>
      <c r="IK30" s="586"/>
      <c r="IL30" s="586"/>
      <c r="IM30" s="586"/>
      <c r="IN30" s="586"/>
      <c r="IO30" s="586"/>
      <c r="IP30" s="586"/>
      <c r="IQ30" s="586"/>
      <c r="IR30" s="586"/>
      <c r="IS30" s="586"/>
      <c r="IT30" s="586"/>
      <c r="IU30" s="586"/>
      <c r="IV30" s="586"/>
      <c r="IW30" s="586"/>
      <c r="IX30" s="586"/>
      <c r="IY30" s="586"/>
      <c r="IZ30" s="586"/>
      <c r="JA30" s="586"/>
      <c r="JB30" s="586"/>
      <c r="JC30" s="586"/>
      <c r="JD30" s="586"/>
      <c r="JE30" s="586"/>
      <c r="JF30" s="586"/>
      <c r="JG30" s="586"/>
      <c r="JH30" s="586"/>
      <c r="JI30" s="586"/>
      <c r="JJ30" s="586"/>
      <c r="JK30" s="586"/>
      <c r="JL30" s="586"/>
      <c r="JM30" s="586"/>
      <c r="JN30" s="586"/>
      <c r="JO30" s="586"/>
      <c r="JP30" s="586"/>
      <c r="JQ30" s="586"/>
      <c r="JR30" s="586"/>
      <c r="JS30" s="586"/>
      <c r="JT30" s="586"/>
      <c r="JU30" s="586"/>
      <c r="JV30" s="586"/>
      <c r="JW30" s="586"/>
      <c r="JX30" s="586"/>
      <c r="JY30" s="586"/>
      <c r="JZ30" s="586"/>
      <c r="KA30" s="586"/>
      <c r="KB30" s="586"/>
      <c r="KC30" s="586"/>
      <c r="KD30" s="586"/>
      <c r="KE30" s="586"/>
      <c r="KF30" s="586"/>
      <c r="KG30" s="586"/>
      <c r="KH30" s="586"/>
      <c r="KI30" s="586"/>
      <c r="KJ30" s="586"/>
      <c r="KK30" s="586"/>
      <c r="KL30" s="586"/>
      <c r="KM30" s="586"/>
      <c r="KN30" s="586"/>
      <c r="KO30" s="586"/>
      <c r="KP30" s="586"/>
      <c r="KQ30" s="586"/>
      <c r="KR30" s="586"/>
      <c r="KS30" s="586"/>
      <c r="KT30" s="586"/>
      <c r="KU30" s="586"/>
      <c r="KV30" s="586"/>
      <c r="KW30" s="586"/>
      <c r="KX30" s="586"/>
      <c r="KY30" s="586"/>
      <c r="KZ30" s="586"/>
      <c r="LA30" s="586"/>
      <c r="LB30" s="586"/>
      <c r="LC30" s="586"/>
      <c r="LD30" s="586"/>
      <c r="LE30" s="586"/>
      <c r="LF30" s="586"/>
      <c r="LG30" s="586"/>
      <c r="LH30" s="586"/>
      <c r="LI30" s="586"/>
      <c r="LJ30" s="586"/>
      <c r="LK30" s="586"/>
      <c r="LL30" s="586"/>
      <c r="LM30" s="586"/>
      <c r="LN30" s="586"/>
      <c r="LO30" s="586"/>
      <c r="LP30" s="586"/>
      <c r="LQ30" s="586"/>
      <c r="LR30" s="586"/>
      <c r="LS30" s="586"/>
      <c r="LT30" s="586"/>
      <c r="LU30" s="586"/>
      <c r="LV30" s="586"/>
      <c r="LW30" s="586"/>
      <c r="LX30" s="586"/>
      <c r="LY30" s="586"/>
      <c r="LZ30" s="586"/>
      <c r="MA30" s="586"/>
      <c r="MB30" s="586"/>
      <c r="MC30" s="586"/>
      <c r="MD30" s="586"/>
      <c r="ME30" s="586"/>
      <c r="MF30" s="586"/>
      <c r="MG30" s="586"/>
      <c r="MH30" s="586"/>
      <c r="MI30" s="586"/>
      <c r="MJ30" s="586"/>
      <c r="MK30" s="586"/>
      <c r="ML30" s="586"/>
      <c r="MM30" s="586"/>
      <c r="MN30" s="586"/>
      <c r="MO30" s="586"/>
      <c r="MP30" s="586"/>
      <c r="MQ30" s="586"/>
      <c r="MR30" s="586"/>
      <c r="MS30" s="586"/>
      <c r="MT30" s="586"/>
      <c r="MU30" s="586"/>
      <c r="MV30" s="586"/>
      <c r="MW30" s="586"/>
      <c r="MX30" s="586"/>
      <c r="MY30" s="586"/>
      <c r="MZ30" s="586"/>
      <c r="NA30" s="586"/>
      <c r="NB30" s="586"/>
      <c r="NC30" s="586"/>
      <c r="ND30" s="586"/>
      <c r="NE30" s="586"/>
      <c r="NF30" s="586"/>
      <c r="NG30" s="586"/>
      <c r="NH30" s="586"/>
      <c r="NI30" s="586"/>
      <c r="NJ30" s="586"/>
      <c r="NK30" s="586"/>
      <c r="NL30" s="586"/>
      <c r="NM30" s="586"/>
      <c r="NN30" s="586"/>
      <c r="NO30" s="586"/>
      <c r="NP30" s="586"/>
      <c r="NQ30" s="586"/>
      <c r="NR30" s="586"/>
      <c r="NS30" s="586"/>
      <c r="NT30" s="586"/>
      <c r="NU30" s="586"/>
      <c r="NV30" s="586"/>
      <c r="NW30" s="586"/>
      <c r="NX30" s="586"/>
      <c r="NY30" s="586"/>
      <c r="NZ30" s="586"/>
      <c r="OA30" s="586"/>
      <c r="OB30" s="586"/>
      <c r="OC30" s="586"/>
      <c r="OD30" s="586"/>
      <c r="OE30" s="586"/>
      <c r="OF30" s="586"/>
      <c r="OG30" s="586"/>
      <c r="OH30" s="586"/>
      <c r="OI30" s="586"/>
      <c r="OJ30" s="586"/>
      <c r="OK30" s="586"/>
      <c r="OL30" s="586"/>
      <c r="OM30" s="586"/>
      <c r="ON30" s="586"/>
      <c r="OO30" s="586"/>
      <c r="OP30" s="586"/>
      <c r="OQ30" s="586"/>
      <c r="OR30" s="586"/>
      <c r="OS30" s="586"/>
      <c r="OT30" s="586"/>
      <c r="OU30" s="586"/>
      <c r="OV30" s="586"/>
      <c r="OW30" s="586"/>
      <c r="OX30" s="586"/>
      <c r="OY30" s="586"/>
      <c r="OZ30" s="586"/>
      <c r="PA30" s="586"/>
      <c r="PB30" s="586"/>
      <c r="PC30" s="586"/>
      <c r="PD30" s="586"/>
      <c r="PE30" s="586"/>
      <c r="PF30" s="586"/>
      <c r="PG30" s="586"/>
      <c r="PH30" s="586"/>
      <c r="PI30" s="586"/>
      <c r="PJ30" s="586"/>
      <c r="PK30" s="586"/>
      <c r="PL30" s="586"/>
      <c r="PM30" s="586"/>
      <c r="PN30" s="586"/>
      <c r="PO30" s="586"/>
      <c r="PP30" s="586"/>
      <c r="PQ30" s="586"/>
      <c r="PR30" s="586"/>
      <c r="PS30" s="586"/>
      <c r="PT30" s="586"/>
      <c r="PU30" s="586"/>
      <c r="PV30" s="586"/>
      <c r="PW30" s="586"/>
      <c r="PX30" s="586"/>
      <c r="PY30" s="586"/>
      <c r="PZ30" s="586"/>
      <c r="QA30" s="586"/>
      <c r="QB30" s="586"/>
      <c r="QC30" s="586"/>
      <c r="QD30" s="586"/>
      <c r="QE30" s="586"/>
      <c r="QF30" s="586"/>
      <c r="QG30" s="586"/>
      <c r="QH30" s="586"/>
      <c r="QI30" s="586"/>
      <c r="QJ30" s="586"/>
      <c r="QK30" s="586"/>
      <c r="QL30" s="586"/>
      <c r="QM30" s="586"/>
      <c r="QN30" s="586"/>
      <c r="QO30" s="586"/>
      <c r="QP30" s="586"/>
      <c r="QQ30" s="586"/>
      <c r="QR30" s="586"/>
      <c r="QS30" s="586"/>
      <c r="QT30" s="586"/>
      <c r="QU30" s="586"/>
      <c r="QV30" s="586"/>
      <c r="QW30" s="586"/>
      <c r="QX30" s="586"/>
      <c r="QY30" s="586"/>
      <c r="QZ30" s="586"/>
      <c r="RA30" s="586"/>
      <c r="RB30" s="586"/>
      <c r="RC30" s="586"/>
      <c r="RD30" s="586"/>
      <c r="RE30" s="586"/>
      <c r="RF30" s="586"/>
      <c r="RG30" s="586"/>
      <c r="RH30" s="586"/>
      <c r="RI30" s="586"/>
      <c r="RJ30" s="586"/>
      <c r="RK30" s="586"/>
      <c r="RL30" s="586"/>
      <c r="RM30" s="586"/>
      <c r="RN30" s="586"/>
      <c r="RO30" s="586"/>
      <c r="RP30" s="586"/>
      <c r="RQ30" s="586"/>
      <c r="RR30" s="586"/>
      <c r="RS30" s="586"/>
      <c r="RT30" s="586"/>
      <c r="RU30" s="586"/>
      <c r="RV30" s="586"/>
      <c r="RW30" s="586"/>
      <c r="RX30" s="586"/>
      <c r="RY30" s="586"/>
      <c r="RZ30" s="586"/>
      <c r="SA30" s="586"/>
      <c r="SB30" s="586"/>
      <c r="SC30" s="586"/>
      <c r="SD30" s="586"/>
      <c r="SE30" s="586"/>
      <c r="SF30" s="586"/>
      <c r="SG30" s="586"/>
      <c r="SH30" s="586"/>
      <c r="SI30" s="586"/>
      <c r="SJ30" s="586"/>
      <c r="SK30" s="586"/>
      <c r="SL30" s="586"/>
      <c r="SM30" s="586"/>
      <c r="SN30" s="586"/>
      <c r="SO30" s="586"/>
      <c r="SP30" s="586"/>
      <c r="SQ30" s="586"/>
      <c r="SR30" s="586"/>
      <c r="SS30" s="586"/>
      <c r="ST30" s="586"/>
      <c r="SU30" s="586"/>
      <c r="SV30" s="586"/>
      <c r="SW30" s="586"/>
      <c r="SX30" s="586"/>
      <c r="SY30" s="586"/>
      <c r="SZ30" s="586"/>
      <c r="TA30" s="586"/>
      <c r="TB30" s="586"/>
      <c r="TC30" s="586"/>
      <c r="TD30" s="586"/>
      <c r="TE30" s="586"/>
      <c r="TF30" s="586"/>
      <c r="TG30" s="586"/>
      <c r="TH30" s="586"/>
      <c r="TI30" s="586"/>
      <c r="TJ30" s="586"/>
      <c r="TK30" s="586"/>
      <c r="TL30" s="586"/>
      <c r="TM30" s="586"/>
      <c r="TN30" s="586"/>
      <c r="TO30" s="586"/>
      <c r="TP30" s="586"/>
      <c r="TQ30" s="586"/>
      <c r="TR30" s="586"/>
      <c r="TS30" s="586"/>
      <c r="TT30" s="586"/>
      <c r="TU30" s="586"/>
      <c r="TV30" s="586"/>
      <c r="TW30" s="586"/>
      <c r="TX30" s="586"/>
      <c r="TY30" s="586"/>
      <c r="TZ30" s="586"/>
      <c r="UA30" s="586"/>
      <c r="UB30" s="586"/>
      <c r="UC30" s="586"/>
      <c r="UD30" s="586"/>
      <c r="UE30" s="586"/>
      <c r="UF30" s="586"/>
      <c r="UG30" s="586"/>
      <c r="UH30" s="586"/>
      <c r="UI30" s="586"/>
      <c r="UJ30" s="586"/>
      <c r="UK30" s="586"/>
      <c r="UL30" s="586"/>
      <c r="UM30" s="586"/>
      <c r="UN30" s="586"/>
      <c r="UO30" s="586"/>
      <c r="UP30" s="586"/>
      <c r="UQ30" s="586"/>
      <c r="UR30" s="586"/>
      <c r="US30" s="586"/>
      <c r="UT30" s="586"/>
      <c r="UU30" s="586"/>
      <c r="UV30" s="586"/>
      <c r="UW30" s="586"/>
      <c r="UX30" s="586"/>
      <c r="UY30" s="586"/>
      <c r="UZ30" s="586"/>
      <c r="VA30" s="586"/>
      <c r="VB30" s="586"/>
      <c r="VC30" s="586"/>
      <c r="VD30" s="586"/>
      <c r="VE30" s="586"/>
      <c r="VF30" s="586"/>
      <c r="VG30" s="586"/>
      <c r="VH30" s="586"/>
      <c r="VI30" s="586"/>
      <c r="VJ30" s="586"/>
      <c r="VK30" s="586"/>
      <c r="VL30" s="586"/>
      <c r="VM30" s="586"/>
      <c r="VN30" s="586"/>
      <c r="VO30" s="586"/>
      <c r="VP30" s="586"/>
      <c r="VQ30" s="586"/>
      <c r="VR30" s="586"/>
      <c r="VS30" s="586"/>
      <c r="VT30" s="586"/>
      <c r="VU30" s="586"/>
      <c r="VV30" s="586"/>
      <c r="VW30" s="586"/>
      <c r="VX30" s="586"/>
      <c r="VY30" s="586"/>
      <c r="VZ30" s="586"/>
      <c r="WA30" s="586"/>
      <c r="WB30" s="586"/>
      <c r="WC30" s="586"/>
      <c r="WD30" s="586"/>
      <c r="WE30" s="586"/>
      <c r="WF30" s="586"/>
      <c r="WG30" s="586"/>
      <c r="WH30" s="586"/>
      <c r="WI30" s="586"/>
      <c r="WJ30" s="586"/>
      <c r="WK30" s="586"/>
      <c r="WL30" s="586"/>
      <c r="WM30" s="586"/>
      <c r="WN30" s="586"/>
      <c r="WO30" s="586"/>
      <c r="WP30" s="586"/>
      <c r="WQ30" s="586"/>
      <c r="WR30" s="586"/>
      <c r="WS30" s="586"/>
      <c r="WT30" s="586"/>
      <c r="WU30" s="586"/>
      <c r="WV30" s="586"/>
      <c r="WW30" s="586"/>
      <c r="WX30" s="586"/>
      <c r="WY30" s="586"/>
      <c r="WZ30" s="586"/>
      <c r="XA30" s="586"/>
      <c r="XB30" s="586"/>
      <c r="XC30" s="586"/>
      <c r="XD30" s="586"/>
      <c r="XE30" s="586"/>
      <c r="XF30" s="586"/>
      <c r="XG30" s="586"/>
      <c r="XH30" s="586"/>
      <c r="XI30" s="586"/>
      <c r="XJ30" s="586"/>
      <c r="XK30" s="586"/>
      <c r="XL30" s="586"/>
      <c r="XM30" s="586"/>
      <c r="XN30" s="586"/>
      <c r="XO30" s="586"/>
      <c r="XP30" s="586"/>
      <c r="XQ30" s="586"/>
      <c r="XR30" s="586"/>
      <c r="XS30" s="586"/>
      <c r="XT30" s="586"/>
      <c r="XU30" s="586"/>
      <c r="XV30" s="586"/>
      <c r="XW30" s="586"/>
      <c r="XX30" s="586"/>
      <c r="XY30" s="586"/>
      <c r="XZ30" s="586"/>
      <c r="YA30" s="586"/>
      <c r="YB30" s="586"/>
      <c r="YC30" s="586"/>
      <c r="YD30" s="586"/>
      <c r="YE30" s="586"/>
      <c r="YF30" s="586"/>
      <c r="YG30" s="586"/>
      <c r="YH30" s="586"/>
      <c r="YI30" s="586"/>
      <c r="YJ30" s="586"/>
      <c r="YK30" s="586"/>
      <c r="YL30" s="586"/>
      <c r="YM30" s="586"/>
      <c r="YN30" s="586"/>
      <c r="YO30" s="586"/>
      <c r="YP30" s="586"/>
      <c r="YQ30" s="586"/>
      <c r="YR30" s="586"/>
      <c r="YS30" s="586"/>
      <c r="YT30" s="586"/>
      <c r="YU30" s="586"/>
      <c r="YV30" s="586"/>
      <c r="YW30" s="586"/>
      <c r="YX30" s="586"/>
      <c r="YY30" s="586"/>
      <c r="YZ30" s="586"/>
      <c r="ZA30" s="586"/>
      <c r="ZB30" s="586"/>
      <c r="ZC30" s="586"/>
      <c r="ZD30" s="586"/>
      <c r="ZE30" s="586"/>
      <c r="ZF30" s="586"/>
      <c r="ZG30" s="586"/>
      <c r="ZH30" s="586"/>
      <c r="ZI30" s="586"/>
      <c r="ZJ30" s="586"/>
      <c r="ZK30" s="586"/>
      <c r="ZL30" s="586"/>
      <c r="ZM30" s="586"/>
      <c r="ZN30" s="586"/>
      <c r="ZO30" s="586"/>
      <c r="ZP30" s="586"/>
      <c r="ZQ30" s="586"/>
      <c r="ZR30" s="586"/>
      <c r="ZS30" s="586"/>
      <c r="ZT30" s="586"/>
      <c r="ZU30" s="586"/>
      <c r="ZV30" s="586"/>
      <c r="ZW30" s="586"/>
      <c r="ZX30" s="586"/>
      <c r="ZY30" s="586"/>
      <c r="ZZ30" s="586"/>
      <c r="AAA30" s="586"/>
      <c r="AAB30" s="586"/>
      <c r="AAC30" s="586"/>
      <c r="AAD30" s="586"/>
      <c r="AAE30" s="586"/>
      <c r="AAF30" s="586"/>
      <c r="AAG30" s="586"/>
      <c r="AAH30" s="586"/>
      <c r="AAI30" s="586"/>
      <c r="AAJ30" s="586"/>
      <c r="AAK30" s="586"/>
      <c r="AAL30" s="586"/>
      <c r="AAM30" s="586"/>
      <c r="AAN30" s="586"/>
      <c r="AAO30" s="586"/>
      <c r="AAP30" s="586"/>
      <c r="AAQ30" s="586"/>
      <c r="AAR30" s="586"/>
      <c r="AAS30" s="586"/>
      <c r="AAT30" s="586"/>
      <c r="AAU30" s="586"/>
      <c r="AAV30" s="586"/>
      <c r="AAW30" s="586"/>
      <c r="AAX30" s="586"/>
      <c r="AAY30" s="586"/>
      <c r="AAZ30" s="586"/>
      <c r="ABA30" s="586"/>
      <c r="ABB30" s="586"/>
      <c r="ABC30" s="586"/>
      <c r="ABD30" s="586"/>
      <c r="ABE30" s="586"/>
      <c r="ABF30" s="586"/>
      <c r="ABG30" s="586"/>
      <c r="ABH30" s="586"/>
      <c r="ABI30" s="586"/>
      <c r="ABJ30" s="586"/>
      <c r="ABK30" s="586"/>
      <c r="ABL30" s="586"/>
      <c r="ABM30" s="586"/>
      <c r="ABN30" s="586"/>
      <c r="ABO30" s="586"/>
      <c r="ABP30" s="586"/>
      <c r="ABQ30" s="586"/>
      <c r="ABR30" s="586"/>
      <c r="ABS30" s="586"/>
      <c r="ABT30" s="586"/>
      <c r="ABU30" s="586"/>
      <c r="ABV30" s="586"/>
      <c r="ABW30" s="586"/>
      <c r="ABX30" s="586"/>
      <c r="ABY30" s="586"/>
      <c r="ABZ30" s="586"/>
      <c r="ACA30" s="586"/>
      <c r="ACB30" s="586"/>
      <c r="ACC30" s="586"/>
      <c r="ACD30" s="586"/>
      <c r="ACE30" s="586"/>
      <c r="ACF30" s="586"/>
      <c r="ACG30" s="586"/>
      <c r="ACH30" s="586"/>
      <c r="ACI30" s="586"/>
      <c r="ACJ30" s="586"/>
      <c r="ACK30" s="586"/>
      <c r="ACL30" s="586"/>
      <c r="ACM30" s="586"/>
      <c r="ACN30" s="586"/>
      <c r="ACO30" s="586"/>
      <c r="ACP30" s="586"/>
      <c r="ACQ30" s="586"/>
      <c r="ACR30" s="586"/>
      <c r="ACS30" s="586"/>
      <c r="ACT30" s="586"/>
      <c r="ACU30" s="586"/>
      <c r="ACV30" s="586"/>
      <c r="ACW30" s="586"/>
      <c r="ACX30" s="586"/>
      <c r="ACY30" s="586"/>
      <c r="ACZ30" s="586"/>
      <c r="ADA30" s="586"/>
      <c r="ADB30" s="586"/>
      <c r="ADC30" s="586"/>
      <c r="ADD30" s="586"/>
      <c r="ADE30" s="586"/>
      <c r="ADF30" s="586"/>
      <c r="ADG30" s="586"/>
      <c r="ADH30" s="586"/>
      <c r="ADI30" s="586"/>
      <c r="ADJ30" s="586"/>
      <c r="ADK30" s="586"/>
      <c r="ADL30" s="586"/>
      <c r="ADM30" s="586"/>
      <c r="ADN30" s="586"/>
      <c r="ADO30" s="586"/>
      <c r="ADP30" s="586"/>
      <c r="ADQ30" s="586"/>
      <c r="ADR30" s="586"/>
      <c r="ADS30" s="586"/>
      <c r="ADT30" s="586"/>
      <c r="ADU30" s="586"/>
      <c r="ADV30" s="586"/>
      <c r="ADW30" s="586"/>
      <c r="ADX30" s="586"/>
      <c r="ADY30" s="586"/>
      <c r="ADZ30" s="586"/>
      <c r="AEA30" s="586"/>
      <c r="AEB30" s="586"/>
      <c r="AEC30" s="586"/>
      <c r="AED30" s="586"/>
      <c r="AEE30" s="586"/>
      <c r="AEF30" s="586"/>
      <c r="AEG30" s="586"/>
      <c r="AEH30" s="586"/>
      <c r="AEI30" s="586"/>
      <c r="AEJ30" s="586"/>
      <c r="AEK30" s="586"/>
      <c r="AEL30" s="586"/>
      <c r="AEM30" s="586"/>
      <c r="AEN30" s="586"/>
      <c r="AEO30" s="586"/>
      <c r="AEP30" s="586"/>
      <c r="AEQ30" s="586"/>
      <c r="AER30" s="586"/>
      <c r="AES30" s="586"/>
      <c r="AET30" s="586"/>
      <c r="AEU30" s="586"/>
      <c r="AEV30" s="586"/>
      <c r="AEW30" s="586"/>
      <c r="AEX30" s="586"/>
      <c r="AEY30" s="586"/>
      <c r="AEZ30" s="586"/>
      <c r="AFA30" s="586"/>
      <c r="AFB30" s="586"/>
      <c r="AFC30" s="586"/>
      <c r="AFD30" s="586"/>
      <c r="AFE30" s="586"/>
      <c r="AFF30" s="586"/>
      <c r="AFG30" s="586"/>
      <c r="AFH30" s="586"/>
      <c r="AFI30" s="586"/>
      <c r="AFJ30" s="586"/>
      <c r="AFK30" s="586"/>
      <c r="AFL30" s="586"/>
      <c r="AFM30" s="586"/>
      <c r="AFN30" s="586"/>
      <c r="AFO30" s="586"/>
      <c r="AFP30" s="586"/>
      <c r="AFQ30" s="586"/>
      <c r="AFR30" s="586"/>
      <c r="AFS30" s="586"/>
      <c r="AFT30" s="586"/>
      <c r="AFU30" s="586"/>
      <c r="AFV30" s="586"/>
      <c r="AFW30" s="586"/>
      <c r="AFX30" s="586"/>
      <c r="AFY30" s="586"/>
      <c r="AFZ30" s="586"/>
      <c r="AGA30" s="586"/>
      <c r="AGB30" s="586"/>
      <c r="AGC30" s="586"/>
      <c r="AGD30" s="586"/>
      <c r="AGE30" s="586"/>
      <c r="AGF30" s="586"/>
      <c r="AGG30" s="586"/>
      <c r="AGH30" s="586"/>
      <c r="AGI30" s="586"/>
      <c r="AGJ30" s="586"/>
      <c r="AGK30" s="586"/>
      <c r="AGL30" s="586"/>
      <c r="AGM30" s="586"/>
      <c r="AGN30" s="586"/>
      <c r="AGO30" s="586"/>
      <c r="AGP30" s="586"/>
      <c r="AGQ30" s="586"/>
      <c r="AGR30" s="586"/>
      <c r="AGS30" s="586"/>
      <c r="AGT30" s="586"/>
      <c r="AGU30" s="586"/>
      <c r="AGV30" s="586"/>
      <c r="AGW30" s="586"/>
      <c r="AGX30" s="586"/>
      <c r="AGY30" s="586"/>
      <c r="AGZ30" s="586"/>
      <c r="AHA30" s="586"/>
      <c r="AHB30" s="586"/>
      <c r="AHC30" s="586"/>
      <c r="AHD30" s="586"/>
      <c r="AHE30" s="586"/>
      <c r="AHF30" s="586"/>
      <c r="AHG30" s="586"/>
      <c r="AHH30" s="586"/>
      <c r="AHI30" s="586"/>
      <c r="AHJ30" s="586"/>
      <c r="AHK30" s="586"/>
      <c r="AHL30" s="586"/>
      <c r="AHM30" s="586"/>
      <c r="AHN30" s="586"/>
      <c r="AHO30" s="586"/>
      <c r="AHP30" s="586"/>
      <c r="AHQ30" s="586"/>
      <c r="AHR30" s="586"/>
      <c r="AHS30" s="586"/>
      <c r="AHT30" s="586"/>
      <c r="AHU30" s="586"/>
      <c r="AHV30" s="586"/>
      <c r="AHW30" s="586"/>
      <c r="AHX30" s="586"/>
      <c r="AHY30" s="586"/>
      <c r="AHZ30" s="586"/>
      <c r="AIA30" s="586"/>
      <c r="AIB30" s="586"/>
      <c r="AIC30" s="586"/>
      <c r="AID30" s="586"/>
      <c r="AIE30" s="586"/>
      <c r="AIF30" s="586"/>
      <c r="AIG30" s="586"/>
      <c r="AIH30" s="586"/>
      <c r="AII30" s="586"/>
      <c r="AIJ30" s="586"/>
      <c r="AIK30" s="586"/>
      <c r="AIL30" s="586"/>
      <c r="AIM30" s="586"/>
      <c r="AIN30" s="586"/>
      <c r="AIO30" s="586"/>
      <c r="AIP30" s="586"/>
      <c r="AIQ30" s="586"/>
      <c r="AIR30" s="586"/>
      <c r="AIS30" s="586"/>
      <c r="AIT30" s="586"/>
      <c r="AIU30" s="586"/>
      <c r="AIV30" s="586"/>
      <c r="AIW30" s="586"/>
      <c r="AIX30" s="586"/>
      <c r="AIY30" s="586"/>
      <c r="AIZ30" s="586"/>
      <c r="AJA30" s="586"/>
      <c r="AJB30" s="586"/>
      <c r="AJC30" s="586"/>
      <c r="AJD30" s="586"/>
      <c r="AJE30" s="586"/>
      <c r="AJF30" s="586"/>
      <c r="AJG30" s="586"/>
      <c r="AJH30" s="586"/>
      <c r="AJI30" s="586"/>
      <c r="AJJ30" s="586"/>
      <c r="AJK30" s="586"/>
      <c r="AJL30" s="586"/>
      <c r="AJM30" s="586"/>
      <c r="AJN30" s="586"/>
      <c r="AJO30" s="586"/>
      <c r="AJP30" s="586"/>
      <c r="AJQ30" s="586"/>
      <c r="AJR30" s="586"/>
      <c r="AJS30" s="586"/>
      <c r="AJT30" s="586"/>
      <c r="AJU30" s="586"/>
      <c r="AJV30" s="586"/>
      <c r="AJW30" s="586"/>
      <c r="AJX30" s="586"/>
      <c r="AJY30" s="586"/>
      <c r="AJZ30" s="586"/>
      <c r="AKA30" s="586"/>
      <c r="AKB30" s="586"/>
      <c r="AKC30" s="586"/>
      <c r="AKD30" s="586"/>
      <c r="AKE30" s="586"/>
      <c r="AKF30" s="586"/>
      <c r="AKG30" s="586"/>
      <c r="AKH30" s="586"/>
      <c r="AKI30" s="586"/>
      <c r="AKJ30" s="586"/>
      <c r="AKK30" s="586"/>
      <c r="AKL30" s="586"/>
      <c r="AKM30" s="586"/>
      <c r="AKN30" s="586"/>
      <c r="AKO30" s="586"/>
      <c r="AKP30" s="586"/>
      <c r="AKQ30" s="586"/>
      <c r="AKR30" s="586"/>
      <c r="AKS30" s="586"/>
      <c r="AKT30" s="586"/>
      <c r="AKU30" s="586"/>
      <c r="AKV30" s="586"/>
      <c r="AKW30" s="586"/>
      <c r="AKX30" s="586"/>
      <c r="AKY30" s="586"/>
      <c r="AKZ30" s="586"/>
      <c r="ALA30" s="586"/>
      <c r="ALB30" s="586"/>
      <c r="ALC30" s="586"/>
      <c r="ALD30" s="586"/>
      <c r="ALE30" s="586"/>
      <c r="ALF30" s="586"/>
      <c r="ALG30" s="586"/>
      <c r="ALH30" s="586"/>
      <c r="ALI30" s="586"/>
      <c r="ALJ30" s="586"/>
      <c r="ALK30" s="586"/>
      <c r="ALL30" s="586"/>
      <c r="ALM30" s="586"/>
      <c r="ALN30" s="586"/>
      <c r="ALO30" s="586"/>
      <c r="ALP30" s="586"/>
      <c r="ALQ30" s="586"/>
      <c r="ALR30" s="586"/>
      <c r="ALS30" s="586"/>
      <c r="ALT30" s="586"/>
    </row>
    <row r="31" spans="1:1050" s="114" customFormat="1" ht="15">
      <c r="A31" s="610" t="s">
        <v>178</v>
      </c>
      <c r="B31" s="586">
        <v>1.1964951679229063E-2</v>
      </c>
      <c r="C31" s="586">
        <v>3.2703031363397583E-2</v>
      </c>
      <c r="D31" s="586">
        <v>1.6158338451646825E-2</v>
      </c>
      <c r="E31" s="586">
        <v>2.4509757819130451E-2</v>
      </c>
      <c r="F31" s="586">
        <v>2.8549730335885037E-3</v>
      </c>
      <c r="G31" s="586">
        <v>9.8093094880662424E-3</v>
      </c>
      <c r="H31" s="586">
        <v>-1.6734985165790195E-2</v>
      </c>
      <c r="I31" s="586">
        <v>-3.6058132821231714E-3</v>
      </c>
      <c r="J31" s="586">
        <v>2.4059285313267065E-3</v>
      </c>
      <c r="K31" s="586">
        <v>-4.0786947381610261E-4</v>
      </c>
      <c r="L31" s="586">
        <v>-1.5117147087387872E-3</v>
      </c>
      <c r="M31" s="586">
        <v>1.791768281702133E-3</v>
      </c>
      <c r="N31" s="586"/>
      <c r="O31" s="586"/>
      <c r="P31" s="586"/>
      <c r="Q31" s="586"/>
      <c r="R31" s="586"/>
      <c r="S31" s="586"/>
      <c r="T31" s="586"/>
      <c r="U31" s="586"/>
      <c r="V31" s="586"/>
      <c r="W31" s="586"/>
      <c r="X31" s="586"/>
      <c r="Y31" s="586"/>
      <c r="Z31" s="586"/>
      <c r="AA31" s="586"/>
      <c r="AB31" s="586"/>
      <c r="AC31" s="586"/>
      <c r="AD31" s="586"/>
      <c r="AE31" s="586"/>
      <c r="AF31" s="586"/>
      <c r="AG31" s="586"/>
      <c r="AH31" s="586"/>
      <c r="AI31" s="586"/>
      <c r="AJ31" s="586"/>
      <c r="AK31" s="586"/>
      <c r="AL31" s="586"/>
      <c r="AM31" s="586"/>
      <c r="AN31" s="586"/>
      <c r="AO31" s="586"/>
      <c r="AP31" s="586"/>
      <c r="AQ31" s="586"/>
      <c r="AR31" s="586"/>
      <c r="AS31" s="586"/>
      <c r="AT31" s="586"/>
      <c r="AU31" s="586"/>
      <c r="AV31" s="586"/>
      <c r="AW31" s="586"/>
      <c r="AX31" s="586"/>
      <c r="AY31" s="586"/>
      <c r="AZ31" s="586"/>
      <c r="BA31" s="586"/>
      <c r="BB31" s="586"/>
      <c r="BC31" s="586"/>
      <c r="BD31" s="586"/>
      <c r="BE31" s="586"/>
      <c r="BF31" s="586"/>
      <c r="BG31" s="586"/>
      <c r="BH31" s="586"/>
      <c r="BI31" s="586"/>
      <c r="BJ31" s="586"/>
      <c r="BK31" s="586"/>
      <c r="BL31" s="586"/>
      <c r="BM31" s="586"/>
      <c r="BN31" s="586"/>
      <c r="BO31" s="586"/>
      <c r="BP31" s="586"/>
      <c r="BQ31" s="586"/>
      <c r="BR31" s="586"/>
      <c r="BS31" s="586"/>
      <c r="BT31" s="586"/>
      <c r="BU31" s="586"/>
      <c r="BV31" s="586"/>
      <c r="BW31" s="586"/>
      <c r="BX31" s="586"/>
      <c r="BY31" s="586"/>
      <c r="BZ31" s="586"/>
      <c r="CA31" s="586"/>
      <c r="CB31" s="586"/>
      <c r="CC31" s="586"/>
      <c r="CD31" s="586"/>
      <c r="CE31" s="586"/>
      <c r="CF31" s="586"/>
      <c r="CG31" s="586"/>
      <c r="CH31" s="586"/>
      <c r="CI31" s="586"/>
      <c r="CJ31" s="586"/>
      <c r="CK31" s="586"/>
      <c r="CL31" s="586"/>
      <c r="CM31" s="586"/>
      <c r="CN31" s="586"/>
      <c r="CO31" s="586"/>
      <c r="CP31" s="586"/>
      <c r="CQ31" s="586"/>
      <c r="CR31" s="586"/>
      <c r="CS31" s="586"/>
      <c r="CT31" s="586"/>
      <c r="CU31" s="586"/>
      <c r="CV31" s="586"/>
      <c r="CW31" s="586"/>
      <c r="CX31" s="586"/>
      <c r="CY31" s="586"/>
      <c r="CZ31" s="586"/>
      <c r="DA31" s="586"/>
      <c r="DB31" s="586"/>
      <c r="DC31" s="586"/>
      <c r="DD31" s="586"/>
      <c r="DE31" s="586"/>
      <c r="DF31" s="586"/>
      <c r="DG31" s="586"/>
      <c r="DH31" s="586"/>
      <c r="DI31" s="586"/>
      <c r="DJ31" s="586"/>
      <c r="DK31" s="586"/>
      <c r="DL31" s="586"/>
      <c r="DM31" s="586"/>
      <c r="DN31" s="586"/>
      <c r="DO31" s="586"/>
      <c r="DP31" s="586"/>
      <c r="DQ31" s="586"/>
      <c r="DR31" s="586"/>
      <c r="DS31" s="586"/>
      <c r="DT31" s="586"/>
      <c r="DU31" s="586"/>
      <c r="DV31" s="586"/>
      <c r="DW31" s="586"/>
      <c r="DX31" s="586"/>
      <c r="DY31" s="586"/>
      <c r="DZ31" s="586"/>
      <c r="EA31" s="586"/>
      <c r="EB31" s="586"/>
      <c r="EC31" s="586"/>
      <c r="ED31" s="586"/>
      <c r="EE31" s="586"/>
      <c r="EF31" s="586"/>
      <c r="EG31" s="586"/>
      <c r="EH31" s="586"/>
      <c r="EI31" s="586"/>
      <c r="EJ31" s="586"/>
      <c r="EK31" s="586"/>
      <c r="EL31" s="586"/>
      <c r="EM31" s="586"/>
      <c r="EN31" s="586"/>
      <c r="EO31" s="586"/>
      <c r="EP31" s="586"/>
      <c r="EQ31" s="586"/>
      <c r="ER31" s="586"/>
      <c r="ES31" s="586"/>
      <c r="ET31" s="586"/>
      <c r="EU31" s="586"/>
      <c r="EV31" s="586"/>
      <c r="EW31" s="586"/>
      <c r="EX31" s="586"/>
      <c r="EY31" s="586"/>
      <c r="EZ31" s="586"/>
      <c r="FA31" s="586"/>
      <c r="FB31" s="586"/>
      <c r="FC31" s="586"/>
      <c r="FD31" s="586"/>
      <c r="FE31" s="586"/>
      <c r="FF31" s="586"/>
      <c r="FG31" s="586"/>
      <c r="FH31" s="586"/>
      <c r="FI31" s="586"/>
      <c r="FJ31" s="586"/>
      <c r="FK31" s="586"/>
      <c r="FL31" s="586"/>
      <c r="FM31" s="586"/>
      <c r="FN31" s="586"/>
      <c r="FO31" s="586"/>
      <c r="FP31" s="586"/>
      <c r="FQ31" s="586"/>
      <c r="FR31" s="586"/>
      <c r="FS31" s="586"/>
      <c r="FT31" s="586"/>
      <c r="FU31" s="586"/>
      <c r="FV31" s="586"/>
      <c r="FW31" s="586"/>
      <c r="FX31" s="586"/>
      <c r="FY31" s="586"/>
      <c r="FZ31" s="586"/>
      <c r="GA31" s="586"/>
      <c r="GB31" s="586"/>
      <c r="GC31" s="586"/>
      <c r="GD31" s="586"/>
      <c r="GE31" s="586"/>
      <c r="GF31" s="586"/>
      <c r="GG31" s="586"/>
      <c r="GH31" s="586"/>
      <c r="GI31" s="586"/>
      <c r="GJ31" s="586"/>
      <c r="GK31" s="586"/>
      <c r="GL31" s="586"/>
      <c r="GM31" s="586"/>
      <c r="GN31" s="586"/>
      <c r="GO31" s="586"/>
      <c r="GP31" s="586"/>
      <c r="GQ31" s="586"/>
      <c r="GR31" s="586"/>
      <c r="GS31" s="586"/>
      <c r="GT31" s="586"/>
      <c r="GU31" s="586"/>
      <c r="GV31" s="586"/>
      <c r="GW31" s="586"/>
      <c r="GX31" s="586"/>
      <c r="GY31" s="586"/>
      <c r="GZ31" s="586"/>
      <c r="HA31" s="586"/>
      <c r="HB31" s="586"/>
      <c r="HC31" s="586"/>
      <c r="HD31" s="586"/>
      <c r="HE31" s="586"/>
      <c r="HF31" s="586"/>
      <c r="HG31" s="586"/>
      <c r="HH31" s="586"/>
      <c r="HI31" s="586"/>
      <c r="HJ31" s="586"/>
      <c r="HK31" s="586"/>
      <c r="HL31" s="586"/>
      <c r="HM31" s="586"/>
      <c r="HN31" s="586"/>
      <c r="HO31" s="586"/>
      <c r="HP31" s="586"/>
      <c r="HQ31" s="586"/>
      <c r="HR31" s="586"/>
      <c r="HS31" s="586"/>
      <c r="HT31" s="586"/>
      <c r="HU31" s="586"/>
      <c r="HV31" s="586"/>
      <c r="HW31" s="586"/>
      <c r="HX31" s="586"/>
      <c r="HY31" s="586"/>
      <c r="HZ31" s="586"/>
      <c r="IA31" s="586"/>
      <c r="IB31" s="586"/>
      <c r="IC31" s="586"/>
      <c r="ID31" s="586"/>
      <c r="IE31" s="586"/>
      <c r="IF31" s="586"/>
      <c r="IG31" s="586"/>
      <c r="IH31" s="586"/>
      <c r="II31" s="586"/>
      <c r="IJ31" s="586"/>
      <c r="IK31" s="586"/>
      <c r="IL31" s="586"/>
      <c r="IM31" s="586"/>
      <c r="IN31" s="586"/>
      <c r="IO31" s="586"/>
      <c r="IP31" s="586"/>
      <c r="IQ31" s="586"/>
      <c r="IR31" s="586"/>
      <c r="IS31" s="586"/>
      <c r="IT31" s="586"/>
      <c r="IU31" s="586"/>
      <c r="IV31" s="586"/>
      <c r="IW31" s="586"/>
      <c r="IX31" s="586"/>
      <c r="IY31" s="586"/>
      <c r="IZ31" s="586"/>
      <c r="JA31" s="586"/>
      <c r="JB31" s="586"/>
      <c r="JC31" s="586"/>
      <c r="JD31" s="586"/>
      <c r="JE31" s="586"/>
      <c r="JF31" s="586"/>
      <c r="JG31" s="586"/>
      <c r="JH31" s="586"/>
      <c r="JI31" s="586"/>
      <c r="JJ31" s="586"/>
      <c r="JK31" s="586"/>
      <c r="JL31" s="586"/>
      <c r="JM31" s="586"/>
      <c r="JN31" s="586"/>
      <c r="JO31" s="586"/>
      <c r="JP31" s="586"/>
      <c r="JQ31" s="586"/>
      <c r="JR31" s="586"/>
      <c r="JS31" s="586"/>
      <c r="JT31" s="586"/>
      <c r="JU31" s="586"/>
      <c r="JV31" s="586"/>
      <c r="JW31" s="586"/>
      <c r="JX31" s="586"/>
      <c r="JY31" s="586"/>
      <c r="JZ31" s="586"/>
      <c r="KA31" s="586"/>
      <c r="KB31" s="586"/>
      <c r="KC31" s="586"/>
      <c r="KD31" s="586"/>
      <c r="KE31" s="586"/>
      <c r="KF31" s="586"/>
      <c r="KG31" s="586"/>
      <c r="KH31" s="586"/>
      <c r="KI31" s="586"/>
      <c r="KJ31" s="586"/>
      <c r="KK31" s="586"/>
      <c r="KL31" s="586"/>
      <c r="KM31" s="586"/>
      <c r="KN31" s="586"/>
      <c r="KO31" s="586"/>
      <c r="KP31" s="586"/>
      <c r="KQ31" s="586"/>
      <c r="KR31" s="586"/>
      <c r="KS31" s="586"/>
      <c r="KT31" s="586"/>
      <c r="KU31" s="586"/>
      <c r="KV31" s="586"/>
      <c r="KW31" s="586"/>
      <c r="KX31" s="586"/>
      <c r="KY31" s="586"/>
      <c r="KZ31" s="586"/>
      <c r="LA31" s="586"/>
      <c r="LB31" s="586"/>
      <c r="LC31" s="586"/>
      <c r="LD31" s="586"/>
      <c r="LE31" s="586"/>
      <c r="LF31" s="586"/>
      <c r="LG31" s="586"/>
      <c r="LH31" s="586"/>
      <c r="LI31" s="586"/>
      <c r="LJ31" s="586"/>
      <c r="LK31" s="586"/>
      <c r="LL31" s="586"/>
      <c r="LM31" s="586"/>
      <c r="LN31" s="586"/>
      <c r="LO31" s="586"/>
      <c r="LP31" s="586"/>
      <c r="LQ31" s="586"/>
      <c r="LR31" s="586"/>
      <c r="LS31" s="586"/>
      <c r="LT31" s="586"/>
      <c r="LU31" s="586"/>
      <c r="LV31" s="586"/>
      <c r="LW31" s="586"/>
      <c r="LX31" s="586"/>
      <c r="LY31" s="586"/>
      <c r="LZ31" s="586"/>
      <c r="MA31" s="586"/>
      <c r="MB31" s="586"/>
      <c r="MC31" s="586"/>
      <c r="MD31" s="586"/>
      <c r="ME31" s="586"/>
      <c r="MF31" s="586"/>
      <c r="MG31" s="586"/>
      <c r="MH31" s="586"/>
      <c r="MI31" s="586"/>
      <c r="MJ31" s="586"/>
      <c r="MK31" s="586"/>
      <c r="ML31" s="586"/>
      <c r="MM31" s="586"/>
      <c r="MN31" s="586"/>
      <c r="MO31" s="586"/>
      <c r="MP31" s="586"/>
      <c r="MQ31" s="586"/>
      <c r="MR31" s="586"/>
      <c r="MS31" s="586"/>
      <c r="MT31" s="586"/>
      <c r="MU31" s="586"/>
      <c r="MV31" s="586"/>
      <c r="MW31" s="586"/>
      <c r="MX31" s="586"/>
      <c r="MY31" s="586"/>
      <c r="MZ31" s="586"/>
      <c r="NA31" s="586"/>
      <c r="NB31" s="586"/>
      <c r="NC31" s="586"/>
      <c r="ND31" s="586"/>
      <c r="NE31" s="586"/>
      <c r="NF31" s="586"/>
      <c r="NG31" s="586"/>
      <c r="NH31" s="586"/>
      <c r="NI31" s="586"/>
      <c r="NJ31" s="586"/>
      <c r="NK31" s="586"/>
      <c r="NL31" s="586"/>
      <c r="NM31" s="586"/>
      <c r="NN31" s="586"/>
      <c r="NO31" s="586"/>
      <c r="NP31" s="586"/>
      <c r="NQ31" s="586"/>
      <c r="NR31" s="586"/>
      <c r="NS31" s="586"/>
      <c r="NT31" s="586"/>
      <c r="NU31" s="586"/>
      <c r="NV31" s="586"/>
      <c r="NW31" s="586"/>
      <c r="NX31" s="586"/>
      <c r="NY31" s="586"/>
      <c r="NZ31" s="586"/>
      <c r="OA31" s="586"/>
      <c r="OB31" s="586"/>
      <c r="OC31" s="586"/>
      <c r="OD31" s="586"/>
      <c r="OE31" s="586"/>
      <c r="OF31" s="586"/>
      <c r="OG31" s="586"/>
      <c r="OH31" s="586"/>
      <c r="OI31" s="586"/>
      <c r="OJ31" s="586"/>
      <c r="OK31" s="586"/>
      <c r="OL31" s="586"/>
      <c r="OM31" s="586"/>
      <c r="ON31" s="586"/>
      <c r="OO31" s="586"/>
      <c r="OP31" s="586"/>
      <c r="OQ31" s="586"/>
      <c r="OR31" s="586"/>
      <c r="OS31" s="586"/>
      <c r="OT31" s="586"/>
      <c r="OU31" s="586"/>
      <c r="OV31" s="586"/>
      <c r="OW31" s="586"/>
      <c r="OX31" s="586"/>
      <c r="OY31" s="586"/>
      <c r="OZ31" s="586"/>
      <c r="PA31" s="586"/>
      <c r="PB31" s="586"/>
      <c r="PC31" s="586"/>
      <c r="PD31" s="586"/>
      <c r="PE31" s="586"/>
      <c r="PF31" s="586"/>
      <c r="PG31" s="586"/>
      <c r="PH31" s="586"/>
      <c r="PI31" s="586"/>
      <c r="PJ31" s="586"/>
      <c r="PK31" s="586"/>
      <c r="PL31" s="586"/>
      <c r="PM31" s="586"/>
      <c r="PN31" s="586"/>
      <c r="PO31" s="586"/>
      <c r="PP31" s="586"/>
      <c r="PQ31" s="586"/>
      <c r="PR31" s="586"/>
      <c r="PS31" s="586"/>
      <c r="PT31" s="586"/>
      <c r="PU31" s="586"/>
      <c r="PV31" s="586"/>
      <c r="PW31" s="586"/>
      <c r="PX31" s="586"/>
      <c r="PY31" s="586"/>
      <c r="PZ31" s="586"/>
      <c r="QA31" s="586"/>
      <c r="QB31" s="586"/>
      <c r="QC31" s="586"/>
      <c r="QD31" s="586"/>
      <c r="QE31" s="586"/>
      <c r="QF31" s="586"/>
      <c r="QG31" s="586"/>
      <c r="QH31" s="586"/>
      <c r="QI31" s="586"/>
      <c r="QJ31" s="586"/>
      <c r="QK31" s="586"/>
      <c r="QL31" s="586"/>
      <c r="QM31" s="586"/>
      <c r="QN31" s="586"/>
      <c r="QO31" s="586"/>
      <c r="QP31" s="586"/>
      <c r="QQ31" s="586"/>
      <c r="QR31" s="586"/>
      <c r="QS31" s="586"/>
      <c r="QT31" s="586"/>
      <c r="QU31" s="586"/>
      <c r="QV31" s="586"/>
      <c r="QW31" s="586"/>
      <c r="QX31" s="586"/>
      <c r="QY31" s="586"/>
      <c r="QZ31" s="586"/>
      <c r="RA31" s="586"/>
      <c r="RB31" s="586"/>
      <c r="RC31" s="586"/>
      <c r="RD31" s="586"/>
      <c r="RE31" s="586"/>
      <c r="RF31" s="586"/>
      <c r="RG31" s="586"/>
      <c r="RH31" s="586"/>
      <c r="RI31" s="586"/>
      <c r="RJ31" s="586"/>
      <c r="RK31" s="586"/>
      <c r="RL31" s="586"/>
      <c r="RM31" s="586"/>
      <c r="RN31" s="586"/>
      <c r="RO31" s="586"/>
      <c r="RP31" s="586"/>
      <c r="RQ31" s="586"/>
      <c r="RR31" s="586"/>
      <c r="RS31" s="586"/>
      <c r="RT31" s="586"/>
      <c r="RU31" s="586"/>
      <c r="RV31" s="586"/>
      <c r="RW31" s="586"/>
      <c r="RX31" s="586"/>
      <c r="RY31" s="586"/>
      <c r="RZ31" s="586"/>
      <c r="SA31" s="586"/>
      <c r="SB31" s="586"/>
      <c r="SC31" s="586"/>
      <c r="SD31" s="586"/>
      <c r="SE31" s="586"/>
      <c r="SF31" s="586"/>
      <c r="SG31" s="586"/>
      <c r="SH31" s="586"/>
      <c r="SI31" s="586"/>
      <c r="SJ31" s="586"/>
      <c r="SK31" s="586"/>
      <c r="SL31" s="586"/>
      <c r="SM31" s="586"/>
      <c r="SN31" s="586"/>
      <c r="SO31" s="586"/>
      <c r="SP31" s="586"/>
      <c r="SQ31" s="586"/>
      <c r="SR31" s="586"/>
      <c r="SS31" s="586"/>
      <c r="ST31" s="586"/>
      <c r="SU31" s="586"/>
      <c r="SV31" s="586"/>
      <c r="SW31" s="586"/>
      <c r="SX31" s="586"/>
      <c r="SY31" s="586"/>
      <c r="SZ31" s="586"/>
      <c r="TA31" s="586"/>
      <c r="TB31" s="586"/>
      <c r="TC31" s="586"/>
      <c r="TD31" s="586"/>
      <c r="TE31" s="586"/>
      <c r="TF31" s="586"/>
      <c r="TG31" s="586"/>
      <c r="TH31" s="586"/>
      <c r="TI31" s="586"/>
      <c r="TJ31" s="586"/>
      <c r="TK31" s="586"/>
      <c r="TL31" s="586"/>
      <c r="TM31" s="586"/>
      <c r="TN31" s="586"/>
      <c r="TO31" s="586"/>
      <c r="TP31" s="586"/>
      <c r="TQ31" s="586"/>
      <c r="TR31" s="586"/>
      <c r="TS31" s="586"/>
      <c r="TT31" s="586"/>
      <c r="TU31" s="586"/>
      <c r="TV31" s="586"/>
      <c r="TW31" s="586"/>
      <c r="TX31" s="586"/>
      <c r="TY31" s="586"/>
      <c r="TZ31" s="586"/>
      <c r="UA31" s="586"/>
      <c r="UB31" s="586"/>
      <c r="UC31" s="586"/>
      <c r="UD31" s="586"/>
      <c r="UE31" s="586"/>
      <c r="UF31" s="586"/>
      <c r="UG31" s="586"/>
      <c r="UH31" s="586"/>
      <c r="UI31" s="586"/>
      <c r="UJ31" s="586"/>
      <c r="UK31" s="586"/>
      <c r="UL31" s="586"/>
      <c r="UM31" s="586"/>
      <c r="UN31" s="586"/>
      <c r="UO31" s="586"/>
      <c r="UP31" s="586"/>
      <c r="UQ31" s="586"/>
      <c r="UR31" s="586"/>
      <c r="US31" s="586"/>
      <c r="UT31" s="586"/>
      <c r="UU31" s="586"/>
      <c r="UV31" s="586"/>
      <c r="UW31" s="586"/>
      <c r="UX31" s="586"/>
      <c r="UY31" s="586"/>
      <c r="UZ31" s="586"/>
      <c r="VA31" s="586"/>
      <c r="VB31" s="586"/>
      <c r="VC31" s="586"/>
      <c r="VD31" s="586"/>
      <c r="VE31" s="586"/>
      <c r="VF31" s="586"/>
      <c r="VG31" s="586"/>
      <c r="VH31" s="586"/>
      <c r="VI31" s="586"/>
      <c r="VJ31" s="586"/>
      <c r="VK31" s="586"/>
      <c r="VL31" s="586"/>
      <c r="VM31" s="586"/>
      <c r="VN31" s="586"/>
      <c r="VO31" s="586"/>
      <c r="VP31" s="586"/>
      <c r="VQ31" s="586"/>
      <c r="VR31" s="586"/>
      <c r="VS31" s="586"/>
      <c r="VT31" s="586"/>
      <c r="VU31" s="586"/>
      <c r="VV31" s="586"/>
      <c r="VW31" s="586"/>
      <c r="VX31" s="586"/>
      <c r="VY31" s="586"/>
      <c r="VZ31" s="586"/>
      <c r="WA31" s="586"/>
      <c r="WB31" s="586"/>
      <c r="WC31" s="586"/>
      <c r="WD31" s="586"/>
      <c r="WE31" s="586"/>
      <c r="WF31" s="586"/>
      <c r="WG31" s="586"/>
      <c r="WH31" s="586"/>
      <c r="WI31" s="586"/>
      <c r="WJ31" s="586"/>
      <c r="WK31" s="586"/>
      <c r="WL31" s="586"/>
      <c r="WM31" s="586"/>
      <c r="WN31" s="586"/>
      <c r="WO31" s="586"/>
      <c r="WP31" s="586"/>
      <c r="WQ31" s="586"/>
      <c r="WR31" s="586"/>
      <c r="WS31" s="586"/>
      <c r="WT31" s="586"/>
      <c r="WU31" s="586"/>
      <c r="WV31" s="586"/>
      <c r="WW31" s="586"/>
      <c r="WX31" s="586"/>
      <c r="WY31" s="586"/>
      <c r="WZ31" s="586"/>
      <c r="XA31" s="586"/>
      <c r="XB31" s="586"/>
      <c r="XC31" s="586"/>
      <c r="XD31" s="586"/>
      <c r="XE31" s="586"/>
      <c r="XF31" s="586"/>
      <c r="XG31" s="586"/>
      <c r="XH31" s="586"/>
      <c r="XI31" s="586"/>
      <c r="XJ31" s="586"/>
      <c r="XK31" s="586"/>
      <c r="XL31" s="586"/>
      <c r="XM31" s="586"/>
      <c r="XN31" s="586"/>
      <c r="XO31" s="586"/>
      <c r="XP31" s="586"/>
      <c r="XQ31" s="586"/>
      <c r="XR31" s="586"/>
      <c r="XS31" s="586"/>
      <c r="XT31" s="586"/>
      <c r="XU31" s="586"/>
      <c r="XV31" s="586"/>
      <c r="XW31" s="586"/>
      <c r="XX31" s="586"/>
      <c r="XY31" s="586"/>
      <c r="XZ31" s="586"/>
      <c r="YA31" s="586"/>
      <c r="YB31" s="586"/>
      <c r="YC31" s="586"/>
      <c r="YD31" s="586"/>
      <c r="YE31" s="586"/>
      <c r="YF31" s="586"/>
      <c r="YG31" s="586"/>
      <c r="YH31" s="586"/>
      <c r="YI31" s="586"/>
      <c r="YJ31" s="586"/>
      <c r="YK31" s="586"/>
      <c r="YL31" s="586"/>
      <c r="YM31" s="586"/>
      <c r="YN31" s="586"/>
      <c r="YO31" s="586"/>
      <c r="YP31" s="586"/>
      <c r="YQ31" s="586"/>
      <c r="YR31" s="586"/>
      <c r="YS31" s="586"/>
      <c r="YT31" s="586"/>
      <c r="YU31" s="586"/>
      <c r="YV31" s="586"/>
      <c r="YW31" s="586"/>
      <c r="YX31" s="586"/>
      <c r="YY31" s="586"/>
      <c r="YZ31" s="586"/>
      <c r="ZA31" s="586"/>
      <c r="ZB31" s="586"/>
      <c r="ZC31" s="586"/>
      <c r="ZD31" s="586"/>
      <c r="ZE31" s="586"/>
      <c r="ZF31" s="586"/>
      <c r="ZG31" s="586"/>
      <c r="ZH31" s="586"/>
      <c r="ZI31" s="586"/>
      <c r="ZJ31" s="586"/>
      <c r="ZK31" s="586"/>
      <c r="ZL31" s="586"/>
      <c r="ZM31" s="586"/>
      <c r="ZN31" s="586"/>
      <c r="ZO31" s="586"/>
      <c r="ZP31" s="586"/>
      <c r="ZQ31" s="586"/>
      <c r="ZR31" s="586"/>
      <c r="ZS31" s="586"/>
      <c r="ZT31" s="586"/>
      <c r="ZU31" s="586"/>
      <c r="ZV31" s="586"/>
      <c r="ZW31" s="586"/>
      <c r="ZX31" s="586"/>
      <c r="ZY31" s="586"/>
      <c r="ZZ31" s="586"/>
      <c r="AAA31" s="586"/>
      <c r="AAB31" s="586"/>
      <c r="AAC31" s="586"/>
      <c r="AAD31" s="586"/>
      <c r="AAE31" s="586"/>
      <c r="AAF31" s="586"/>
      <c r="AAG31" s="586"/>
      <c r="AAH31" s="586"/>
      <c r="AAI31" s="586"/>
      <c r="AAJ31" s="586"/>
      <c r="AAK31" s="586"/>
      <c r="AAL31" s="586"/>
      <c r="AAM31" s="586"/>
      <c r="AAN31" s="586"/>
      <c r="AAO31" s="586"/>
      <c r="AAP31" s="586"/>
      <c r="AAQ31" s="586"/>
      <c r="AAR31" s="586"/>
      <c r="AAS31" s="586"/>
      <c r="AAT31" s="586"/>
      <c r="AAU31" s="586"/>
      <c r="AAV31" s="586"/>
      <c r="AAW31" s="586"/>
      <c r="AAX31" s="586"/>
      <c r="AAY31" s="586"/>
      <c r="AAZ31" s="586"/>
      <c r="ABA31" s="586"/>
      <c r="ABB31" s="586"/>
      <c r="ABC31" s="586"/>
      <c r="ABD31" s="586"/>
      <c r="ABE31" s="586"/>
      <c r="ABF31" s="586"/>
      <c r="ABG31" s="586"/>
      <c r="ABH31" s="586"/>
      <c r="ABI31" s="586"/>
      <c r="ABJ31" s="586"/>
      <c r="ABK31" s="586"/>
      <c r="ABL31" s="586"/>
      <c r="ABM31" s="586"/>
      <c r="ABN31" s="586"/>
      <c r="ABO31" s="586"/>
      <c r="ABP31" s="586"/>
      <c r="ABQ31" s="586"/>
      <c r="ABR31" s="586"/>
      <c r="ABS31" s="586"/>
      <c r="ABT31" s="586"/>
      <c r="ABU31" s="586"/>
      <c r="ABV31" s="586"/>
      <c r="ABW31" s="586"/>
      <c r="ABX31" s="586"/>
      <c r="ABY31" s="586"/>
      <c r="ABZ31" s="586"/>
      <c r="ACA31" s="586"/>
      <c r="ACB31" s="586"/>
      <c r="ACC31" s="586"/>
      <c r="ACD31" s="586"/>
      <c r="ACE31" s="586"/>
      <c r="ACF31" s="586"/>
      <c r="ACG31" s="586"/>
      <c r="ACH31" s="586"/>
      <c r="ACI31" s="586"/>
      <c r="ACJ31" s="586"/>
      <c r="ACK31" s="586"/>
      <c r="ACL31" s="586"/>
      <c r="ACM31" s="586"/>
      <c r="ACN31" s="586"/>
      <c r="ACO31" s="586"/>
      <c r="ACP31" s="586"/>
      <c r="ACQ31" s="586"/>
      <c r="ACR31" s="586"/>
      <c r="ACS31" s="586"/>
      <c r="ACT31" s="586"/>
      <c r="ACU31" s="586"/>
      <c r="ACV31" s="586"/>
      <c r="ACW31" s="586"/>
      <c r="ACX31" s="586"/>
      <c r="ACY31" s="586"/>
      <c r="ACZ31" s="586"/>
      <c r="ADA31" s="586"/>
      <c r="ADB31" s="586"/>
      <c r="ADC31" s="586"/>
      <c r="ADD31" s="586"/>
      <c r="ADE31" s="586"/>
      <c r="ADF31" s="586"/>
      <c r="ADG31" s="586"/>
      <c r="ADH31" s="586"/>
      <c r="ADI31" s="586"/>
      <c r="ADJ31" s="586"/>
      <c r="ADK31" s="586"/>
      <c r="ADL31" s="586"/>
      <c r="ADM31" s="586"/>
      <c r="ADN31" s="586"/>
      <c r="ADO31" s="586"/>
      <c r="ADP31" s="586"/>
      <c r="ADQ31" s="586"/>
      <c r="ADR31" s="586"/>
      <c r="ADS31" s="586"/>
      <c r="ADT31" s="586"/>
      <c r="ADU31" s="586"/>
      <c r="ADV31" s="586"/>
      <c r="ADW31" s="586"/>
      <c r="ADX31" s="586"/>
      <c r="ADY31" s="586"/>
      <c r="ADZ31" s="586"/>
      <c r="AEA31" s="586"/>
      <c r="AEB31" s="586"/>
      <c r="AEC31" s="586"/>
      <c r="AED31" s="586"/>
      <c r="AEE31" s="586"/>
      <c r="AEF31" s="586"/>
      <c r="AEG31" s="586"/>
      <c r="AEH31" s="586"/>
      <c r="AEI31" s="586"/>
      <c r="AEJ31" s="586"/>
      <c r="AEK31" s="586"/>
      <c r="AEL31" s="586"/>
      <c r="AEM31" s="586"/>
      <c r="AEN31" s="586"/>
      <c r="AEO31" s="586"/>
      <c r="AEP31" s="586"/>
      <c r="AEQ31" s="586"/>
      <c r="AER31" s="586"/>
      <c r="AES31" s="586"/>
      <c r="AET31" s="586"/>
      <c r="AEU31" s="586"/>
      <c r="AEV31" s="586"/>
      <c r="AEW31" s="586"/>
      <c r="AEX31" s="586"/>
      <c r="AEY31" s="586"/>
      <c r="AEZ31" s="586"/>
      <c r="AFA31" s="586"/>
      <c r="AFB31" s="586"/>
      <c r="AFC31" s="586"/>
      <c r="AFD31" s="586"/>
      <c r="AFE31" s="586"/>
      <c r="AFF31" s="586"/>
      <c r="AFG31" s="586"/>
      <c r="AFH31" s="586"/>
      <c r="AFI31" s="586"/>
      <c r="AFJ31" s="586"/>
      <c r="AFK31" s="586"/>
      <c r="AFL31" s="586"/>
      <c r="AFM31" s="586"/>
      <c r="AFN31" s="586"/>
      <c r="AFO31" s="586"/>
      <c r="AFP31" s="586"/>
      <c r="AFQ31" s="586"/>
      <c r="AFR31" s="586"/>
      <c r="AFS31" s="586"/>
      <c r="AFT31" s="586"/>
      <c r="AFU31" s="586"/>
      <c r="AFV31" s="586"/>
      <c r="AFW31" s="586"/>
      <c r="AFX31" s="586"/>
      <c r="AFY31" s="586"/>
      <c r="AFZ31" s="586"/>
      <c r="AGA31" s="586"/>
      <c r="AGB31" s="586"/>
      <c r="AGC31" s="586"/>
      <c r="AGD31" s="586"/>
      <c r="AGE31" s="586"/>
      <c r="AGF31" s="586"/>
      <c r="AGG31" s="586"/>
      <c r="AGH31" s="586"/>
      <c r="AGI31" s="586"/>
      <c r="AGJ31" s="586"/>
      <c r="AGK31" s="586"/>
      <c r="AGL31" s="586"/>
      <c r="AGM31" s="586"/>
      <c r="AGN31" s="586"/>
      <c r="AGO31" s="586"/>
      <c r="AGP31" s="586"/>
      <c r="AGQ31" s="586"/>
      <c r="AGR31" s="586"/>
      <c r="AGS31" s="586"/>
      <c r="AGT31" s="586"/>
      <c r="AGU31" s="586"/>
      <c r="AGV31" s="586"/>
      <c r="AGW31" s="586"/>
      <c r="AGX31" s="586"/>
      <c r="AGY31" s="586"/>
      <c r="AGZ31" s="586"/>
      <c r="AHA31" s="586"/>
      <c r="AHB31" s="586"/>
      <c r="AHC31" s="586"/>
      <c r="AHD31" s="586"/>
      <c r="AHE31" s="586"/>
      <c r="AHF31" s="586"/>
      <c r="AHG31" s="586"/>
      <c r="AHH31" s="586"/>
      <c r="AHI31" s="586"/>
      <c r="AHJ31" s="586"/>
      <c r="AHK31" s="586"/>
      <c r="AHL31" s="586"/>
      <c r="AHM31" s="586"/>
      <c r="AHN31" s="586"/>
      <c r="AHO31" s="586"/>
      <c r="AHP31" s="586"/>
      <c r="AHQ31" s="586"/>
      <c r="AHR31" s="586"/>
      <c r="AHS31" s="586"/>
      <c r="AHT31" s="586"/>
      <c r="AHU31" s="586"/>
      <c r="AHV31" s="586"/>
      <c r="AHW31" s="586"/>
      <c r="AHX31" s="586"/>
      <c r="AHY31" s="586"/>
      <c r="AHZ31" s="586"/>
      <c r="AIA31" s="586"/>
      <c r="AIB31" s="586"/>
      <c r="AIC31" s="586"/>
      <c r="AID31" s="586"/>
      <c r="AIE31" s="586"/>
      <c r="AIF31" s="586"/>
      <c r="AIG31" s="586"/>
      <c r="AIH31" s="586"/>
      <c r="AII31" s="586"/>
      <c r="AIJ31" s="586"/>
      <c r="AIK31" s="586"/>
      <c r="AIL31" s="586"/>
      <c r="AIM31" s="586"/>
      <c r="AIN31" s="586"/>
      <c r="AIO31" s="586"/>
      <c r="AIP31" s="586"/>
      <c r="AIQ31" s="586"/>
      <c r="AIR31" s="586"/>
      <c r="AIS31" s="586"/>
      <c r="AIT31" s="586"/>
      <c r="AIU31" s="586"/>
      <c r="AIV31" s="586"/>
      <c r="AIW31" s="586"/>
      <c r="AIX31" s="586"/>
      <c r="AIY31" s="586"/>
      <c r="AIZ31" s="586"/>
      <c r="AJA31" s="586"/>
      <c r="AJB31" s="586"/>
      <c r="AJC31" s="586"/>
      <c r="AJD31" s="586"/>
      <c r="AJE31" s="586"/>
      <c r="AJF31" s="586"/>
      <c r="AJG31" s="586"/>
      <c r="AJH31" s="586"/>
      <c r="AJI31" s="586"/>
      <c r="AJJ31" s="586"/>
      <c r="AJK31" s="586"/>
      <c r="AJL31" s="586"/>
      <c r="AJM31" s="586"/>
      <c r="AJN31" s="586"/>
      <c r="AJO31" s="586"/>
      <c r="AJP31" s="586"/>
      <c r="AJQ31" s="586"/>
      <c r="AJR31" s="586"/>
      <c r="AJS31" s="586"/>
      <c r="AJT31" s="586"/>
      <c r="AJU31" s="586"/>
      <c r="AJV31" s="586"/>
      <c r="AJW31" s="586"/>
      <c r="AJX31" s="586"/>
      <c r="AJY31" s="586"/>
      <c r="AJZ31" s="586"/>
      <c r="AKA31" s="586"/>
      <c r="AKB31" s="586"/>
      <c r="AKC31" s="586"/>
      <c r="AKD31" s="586"/>
      <c r="AKE31" s="586"/>
      <c r="AKF31" s="586"/>
      <c r="AKG31" s="586"/>
      <c r="AKH31" s="586"/>
      <c r="AKI31" s="586"/>
      <c r="AKJ31" s="586"/>
      <c r="AKK31" s="586"/>
      <c r="AKL31" s="586"/>
      <c r="AKM31" s="586"/>
      <c r="AKN31" s="586"/>
      <c r="AKO31" s="586"/>
      <c r="AKP31" s="586"/>
      <c r="AKQ31" s="586"/>
      <c r="AKR31" s="586"/>
      <c r="AKS31" s="586"/>
      <c r="AKT31" s="586"/>
      <c r="AKU31" s="586"/>
      <c r="AKV31" s="586"/>
      <c r="AKW31" s="586"/>
      <c r="AKX31" s="586"/>
      <c r="AKY31" s="586"/>
      <c r="AKZ31" s="586"/>
      <c r="ALA31" s="586"/>
      <c r="ALB31" s="586"/>
      <c r="ALC31" s="586"/>
      <c r="ALD31" s="586"/>
      <c r="ALE31" s="586"/>
      <c r="ALF31" s="586"/>
      <c r="ALG31" s="586"/>
      <c r="ALH31" s="586"/>
      <c r="ALI31" s="586"/>
      <c r="ALJ31" s="586"/>
      <c r="ALK31" s="586"/>
      <c r="ALL31" s="586"/>
      <c r="ALM31" s="586"/>
      <c r="ALN31" s="586"/>
      <c r="ALO31" s="586"/>
      <c r="ALP31" s="586"/>
      <c r="ALQ31" s="586"/>
      <c r="ALR31" s="586"/>
      <c r="ALS31" s="586"/>
      <c r="ALT31" s="586"/>
    </row>
    <row r="32" spans="1:1050" s="114" customFormat="1" ht="15">
      <c r="A32" s="610" t="s">
        <v>179</v>
      </c>
      <c r="B32" s="586">
        <v>0.11488702750253843</v>
      </c>
      <c r="C32" s="586">
        <v>2.8563093798960271E-2</v>
      </c>
      <c r="D32" s="586">
        <v>3.6440613618160533E-4</v>
      </c>
      <c r="E32" s="586">
        <v>-4.4977298788000386E-3</v>
      </c>
      <c r="F32" s="586">
        <v>4.7525719961702961E-3</v>
      </c>
      <c r="G32" s="586">
        <v>7.1272634563799286E-3</v>
      </c>
      <c r="H32" s="586">
        <v>-2.7141563926618151E-3</v>
      </c>
      <c r="I32" s="586">
        <v>-2.3117544101449727E-3</v>
      </c>
      <c r="J32" s="586">
        <v>-4.4257652811588999E-3</v>
      </c>
      <c r="K32" s="586">
        <v>-1.4314022135010207E-3</v>
      </c>
      <c r="L32" s="586">
        <v>2.2164240320698969E-3</v>
      </c>
      <c r="M32" s="586">
        <v>6.4064159074983529E-4</v>
      </c>
      <c r="N32" s="586"/>
      <c r="O32" s="586"/>
      <c r="P32" s="586"/>
      <c r="Q32" s="586"/>
      <c r="R32" s="586"/>
      <c r="S32" s="586"/>
      <c r="T32" s="586"/>
      <c r="U32" s="586"/>
      <c r="V32" s="586"/>
      <c r="W32" s="586"/>
      <c r="X32" s="586"/>
      <c r="Y32" s="586"/>
      <c r="Z32" s="586"/>
      <c r="AA32" s="586"/>
      <c r="AB32" s="586"/>
      <c r="AC32" s="586"/>
      <c r="AD32" s="586"/>
      <c r="AE32" s="586"/>
      <c r="AF32" s="586"/>
      <c r="AG32" s="586"/>
      <c r="AH32" s="586"/>
      <c r="AI32" s="586"/>
      <c r="AJ32" s="586"/>
      <c r="AK32" s="586"/>
      <c r="AL32" s="586"/>
      <c r="AM32" s="586"/>
      <c r="AN32" s="586"/>
      <c r="AO32" s="586"/>
      <c r="AP32" s="586"/>
      <c r="AQ32" s="586"/>
      <c r="AR32" s="586"/>
      <c r="AS32" s="586"/>
      <c r="AT32" s="586"/>
      <c r="AU32" s="586"/>
      <c r="AV32" s="586"/>
      <c r="AW32" s="586"/>
      <c r="AX32" s="586"/>
      <c r="AY32" s="586"/>
      <c r="AZ32" s="586"/>
      <c r="BA32" s="586"/>
      <c r="BB32" s="586"/>
      <c r="BC32" s="586"/>
      <c r="BD32" s="586"/>
      <c r="BE32" s="586"/>
      <c r="BF32" s="586"/>
      <c r="BG32" s="586"/>
      <c r="BH32" s="586"/>
      <c r="BI32" s="586"/>
      <c r="BJ32" s="586"/>
      <c r="BK32" s="586"/>
      <c r="BL32" s="586"/>
      <c r="BM32" s="586"/>
      <c r="BN32" s="586"/>
      <c r="BO32" s="586"/>
      <c r="BP32" s="586"/>
      <c r="BQ32" s="586"/>
      <c r="BR32" s="586"/>
      <c r="BS32" s="586"/>
      <c r="BT32" s="586"/>
      <c r="BU32" s="586"/>
      <c r="BV32" s="586"/>
      <c r="BW32" s="586"/>
      <c r="BX32" s="586"/>
      <c r="BY32" s="586"/>
      <c r="BZ32" s="586"/>
      <c r="CA32" s="586"/>
      <c r="CB32" s="586"/>
      <c r="CC32" s="586"/>
      <c r="CD32" s="586"/>
      <c r="CE32" s="586"/>
      <c r="CF32" s="586"/>
      <c r="CG32" s="586"/>
      <c r="CH32" s="586"/>
      <c r="CI32" s="586"/>
      <c r="CJ32" s="586"/>
      <c r="CK32" s="586"/>
      <c r="CL32" s="586"/>
      <c r="CM32" s="586"/>
      <c r="CN32" s="586"/>
      <c r="CO32" s="586"/>
      <c r="CP32" s="586"/>
      <c r="CQ32" s="586"/>
      <c r="CR32" s="586"/>
      <c r="CS32" s="586"/>
      <c r="CT32" s="586"/>
      <c r="CU32" s="586"/>
      <c r="CV32" s="586"/>
      <c r="CW32" s="586"/>
      <c r="CX32" s="586"/>
      <c r="CY32" s="586"/>
      <c r="CZ32" s="586"/>
      <c r="DA32" s="586"/>
      <c r="DB32" s="586"/>
      <c r="DC32" s="586"/>
      <c r="DD32" s="586"/>
      <c r="DE32" s="586"/>
      <c r="DF32" s="586"/>
      <c r="DG32" s="586"/>
      <c r="DH32" s="586"/>
      <c r="DI32" s="586"/>
      <c r="DJ32" s="586"/>
      <c r="DK32" s="586"/>
      <c r="DL32" s="586"/>
      <c r="DM32" s="586"/>
      <c r="DN32" s="586"/>
      <c r="DO32" s="586"/>
      <c r="DP32" s="586"/>
      <c r="DQ32" s="586"/>
      <c r="DR32" s="586"/>
      <c r="DS32" s="586"/>
      <c r="DT32" s="586"/>
      <c r="DU32" s="586"/>
      <c r="DV32" s="586"/>
      <c r="DW32" s="586"/>
      <c r="DX32" s="586"/>
      <c r="DY32" s="586"/>
      <c r="DZ32" s="586"/>
      <c r="EA32" s="586"/>
      <c r="EB32" s="586"/>
      <c r="EC32" s="586"/>
      <c r="ED32" s="586"/>
      <c r="EE32" s="586"/>
      <c r="EF32" s="586"/>
      <c r="EG32" s="586"/>
      <c r="EH32" s="586"/>
      <c r="EI32" s="586"/>
      <c r="EJ32" s="586"/>
      <c r="EK32" s="586"/>
      <c r="EL32" s="586"/>
      <c r="EM32" s="586"/>
      <c r="EN32" s="586"/>
      <c r="EO32" s="586"/>
      <c r="EP32" s="586"/>
      <c r="EQ32" s="586"/>
      <c r="ER32" s="586"/>
      <c r="ES32" s="586"/>
      <c r="ET32" s="586"/>
      <c r="EU32" s="586"/>
      <c r="EV32" s="586"/>
      <c r="EW32" s="586"/>
      <c r="EX32" s="586"/>
      <c r="EY32" s="586"/>
      <c r="EZ32" s="586"/>
      <c r="FA32" s="586"/>
      <c r="FB32" s="586"/>
      <c r="FC32" s="586"/>
      <c r="FD32" s="586"/>
      <c r="FE32" s="586"/>
      <c r="FF32" s="586"/>
      <c r="FG32" s="586"/>
      <c r="FH32" s="586"/>
      <c r="FI32" s="586"/>
      <c r="FJ32" s="586"/>
      <c r="FK32" s="586"/>
      <c r="FL32" s="586"/>
      <c r="FM32" s="586"/>
      <c r="FN32" s="586"/>
      <c r="FO32" s="586"/>
      <c r="FP32" s="586"/>
      <c r="FQ32" s="586"/>
      <c r="FR32" s="586"/>
      <c r="FS32" s="586"/>
      <c r="FT32" s="586"/>
      <c r="FU32" s="586"/>
      <c r="FV32" s="586"/>
      <c r="FW32" s="586"/>
      <c r="FX32" s="586"/>
      <c r="FY32" s="586"/>
      <c r="FZ32" s="586"/>
      <c r="GA32" s="586"/>
      <c r="GB32" s="586"/>
      <c r="GC32" s="586"/>
      <c r="GD32" s="586"/>
      <c r="GE32" s="586"/>
      <c r="GF32" s="586"/>
      <c r="GG32" s="586"/>
      <c r="GH32" s="586"/>
      <c r="GI32" s="586"/>
      <c r="GJ32" s="586"/>
      <c r="GK32" s="586"/>
      <c r="GL32" s="586"/>
      <c r="GM32" s="586"/>
      <c r="GN32" s="586"/>
      <c r="GO32" s="586"/>
      <c r="GP32" s="586"/>
      <c r="GQ32" s="586"/>
      <c r="GR32" s="586"/>
      <c r="GS32" s="586"/>
      <c r="GT32" s="586"/>
      <c r="GU32" s="586"/>
      <c r="GV32" s="586"/>
      <c r="GW32" s="586"/>
      <c r="GX32" s="586"/>
      <c r="GY32" s="586"/>
      <c r="GZ32" s="586"/>
      <c r="HA32" s="586"/>
      <c r="HB32" s="586"/>
      <c r="HC32" s="586"/>
      <c r="HD32" s="586"/>
      <c r="HE32" s="586"/>
      <c r="HF32" s="586"/>
      <c r="HG32" s="586"/>
      <c r="HH32" s="586"/>
      <c r="HI32" s="586"/>
      <c r="HJ32" s="586"/>
      <c r="HK32" s="586"/>
      <c r="HL32" s="586"/>
      <c r="HM32" s="586"/>
      <c r="HN32" s="586"/>
      <c r="HO32" s="586"/>
      <c r="HP32" s="586"/>
      <c r="HQ32" s="586"/>
      <c r="HR32" s="586"/>
      <c r="HS32" s="586"/>
      <c r="HT32" s="586"/>
      <c r="HU32" s="586"/>
      <c r="HV32" s="586"/>
      <c r="HW32" s="586"/>
      <c r="HX32" s="586"/>
      <c r="HY32" s="586"/>
      <c r="HZ32" s="586"/>
      <c r="IA32" s="586"/>
      <c r="IB32" s="586"/>
      <c r="IC32" s="586"/>
      <c r="ID32" s="586"/>
      <c r="IE32" s="586"/>
      <c r="IF32" s="586"/>
      <c r="IG32" s="586"/>
      <c r="IH32" s="586"/>
      <c r="II32" s="586"/>
      <c r="IJ32" s="586"/>
      <c r="IK32" s="586"/>
      <c r="IL32" s="586"/>
      <c r="IM32" s="586"/>
      <c r="IN32" s="586"/>
      <c r="IO32" s="586"/>
      <c r="IP32" s="586"/>
      <c r="IQ32" s="586"/>
      <c r="IR32" s="586"/>
      <c r="IS32" s="586"/>
      <c r="IT32" s="586"/>
      <c r="IU32" s="586"/>
      <c r="IV32" s="586"/>
      <c r="IW32" s="586"/>
      <c r="IX32" s="586"/>
      <c r="IY32" s="586"/>
      <c r="IZ32" s="586"/>
      <c r="JA32" s="586"/>
      <c r="JB32" s="586"/>
      <c r="JC32" s="586"/>
      <c r="JD32" s="586"/>
      <c r="JE32" s="586"/>
      <c r="JF32" s="586"/>
      <c r="JG32" s="586"/>
      <c r="JH32" s="586"/>
      <c r="JI32" s="586"/>
      <c r="JJ32" s="586"/>
      <c r="JK32" s="586"/>
      <c r="JL32" s="586"/>
      <c r="JM32" s="586"/>
      <c r="JN32" s="586"/>
      <c r="JO32" s="586"/>
      <c r="JP32" s="586"/>
      <c r="JQ32" s="586"/>
      <c r="JR32" s="586"/>
      <c r="JS32" s="586"/>
      <c r="JT32" s="586"/>
      <c r="JU32" s="586"/>
      <c r="JV32" s="586"/>
      <c r="JW32" s="586"/>
      <c r="JX32" s="586"/>
      <c r="JY32" s="586"/>
      <c r="JZ32" s="586"/>
      <c r="KA32" s="586"/>
      <c r="KB32" s="586"/>
      <c r="KC32" s="586"/>
      <c r="KD32" s="586"/>
      <c r="KE32" s="586"/>
      <c r="KF32" s="586"/>
      <c r="KG32" s="586"/>
      <c r="KH32" s="586"/>
      <c r="KI32" s="586"/>
      <c r="KJ32" s="586"/>
      <c r="KK32" s="586"/>
      <c r="KL32" s="586"/>
      <c r="KM32" s="586"/>
      <c r="KN32" s="586"/>
      <c r="KO32" s="586"/>
      <c r="KP32" s="586"/>
      <c r="KQ32" s="586"/>
      <c r="KR32" s="586"/>
      <c r="KS32" s="586"/>
      <c r="KT32" s="586"/>
      <c r="KU32" s="586"/>
      <c r="KV32" s="586"/>
      <c r="KW32" s="586"/>
      <c r="KX32" s="586"/>
      <c r="KY32" s="586"/>
      <c r="KZ32" s="586"/>
      <c r="LA32" s="586"/>
      <c r="LB32" s="586"/>
      <c r="LC32" s="586"/>
      <c r="LD32" s="586"/>
      <c r="LE32" s="586"/>
      <c r="LF32" s="586"/>
      <c r="LG32" s="586"/>
      <c r="LH32" s="586"/>
      <c r="LI32" s="586"/>
      <c r="LJ32" s="586"/>
      <c r="LK32" s="586"/>
      <c r="LL32" s="586"/>
      <c r="LM32" s="586"/>
      <c r="LN32" s="586"/>
      <c r="LO32" s="586"/>
      <c r="LP32" s="586"/>
      <c r="LQ32" s="586"/>
      <c r="LR32" s="586"/>
      <c r="LS32" s="586"/>
      <c r="LT32" s="586"/>
      <c r="LU32" s="586"/>
      <c r="LV32" s="586"/>
      <c r="LW32" s="586"/>
      <c r="LX32" s="586"/>
      <c r="LY32" s="586"/>
      <c r="LZ32" s="586"/>
      <c r="MA32" s="586"/>
      <c r="MB32" s="586"/>
      <c r="MC32" s="586"/>
      <c r="MD32" s="586"/>
      <c r="ME32" s="586"/>
      <c r="MF32" s="586"/>
      <c r="MG32" s="586"/>
      <c r="MH32" s="586"/>
      <c r="MI32" s="586"/>
      <c r="MJ32" s="586"/>
      <c r="MK32" s="586"/>
      <c r="ML32" s="586"/>
      <c r="MM32" s="586"/>
      <c r="MN32" s="586"/>
      <c r="MO32" s="586"/>
      <c r="MP32" s="586"/>
      <c r="MQ32" s="586"/>
      <c r="MR32" s="586"/>
      <c r="MS32" s="586"/>
      <c r="MT32" s="586"/>
      <c r="MU32" s="586"/>
      <c r="MV32" s="586"/>
      <c r="MW32" s="586"/>
      <c r="MX32" s="586"/>
      <c r="MY32" s="586"/>
      <c r="MZ32" s="586"/>
      <c r="NA32" s="586"/>
      <c r="NB32" s="586"/>
      <c r="NC32" s="586"/>
      <c r="ND32" s="586"/>
      <c r="NE32" s="586"/>
      <c r="NF32" s="586"/>
      <c r="NG32" s="586"/>
      <c r="NH32" s="586"/>
      <c r="NI32" s="586"/>
      <c r="NJ32" s="586"/>
      <c r="NK32" s="586"/>
      <c r="NL32" s="586"/>
      <c r="NM32" s="586"/>
      <c r="NN32" s="586"/>
      <c r="NO32" s="586"/>
      <c r="NP32" s="586"/>
      <c r="NQ32" s="586"/>
      <c r="NR32" s="586"/>
      <c r="NS32" s="586"/>
      <c r="NT32" s="586"/>
      <c r="NU32" s="586"/>
      <c r="NV32" s="586"/>
      <c r="NW32" s="586"/>
      <c r="NX32" s="586"/>
      <c r="NY32" s="586"/>
      <c r="NZ32" s="586"/>
      <c r="OA32" s="586"/>
      <c r="OB32" s="586"/>
      <c r="OC32" s="586"/>
      <c r="OD32" s="586"/>
      <c r="OE32" s="586"/>
      <c r="OF32" s="586"/>
      <c r="OG32" s="586"/>
      <c r="OH32" s="586"/>
      <c r="OI32" s="586"/>
      <c r="OJ32" s="586"/>
      <c r="OK32" s="586"/>
      <c r="OL32" s="586"/>
      <c r="OM32" s="586"/>
      <c r="ON32" s="586"/>
      <c r="OO32" s="586"/>
      <c r="OP32" s="586"/>
      <c r="OQ32" s="586"/>
      <c r="OR32" s="586"/>
      <c r="OS32" s="586"/>
      <c r="OT32" s="586"/>
      <c r="OU32" s="586"/>
      <c r="OV32" s="586"/>
      <c r="OW32" s="586"/>
      <c r="OX32" s="586"/>
      <c r="OY32" s="586"/>
      <c r="OZ32" s="586"/>
      <c r="PA32" s="586"/>
      <c r="PB32" s="586"/>
      <c r="PC32" s="586"/>
      <c r="PD32" s="586"/>
      <c r="PE32" s="586"/>
      <c r="PF32" s="586"/>
      <c r="PG32" s="586"/>
      <c r="PH32" s="586"/>
      <c r="PI32" s="586"/>
      <c r="PJ32" s="586"/>
      <c r="PK32" s="586"/>
      <c r="PL32" s="586"/>
      <c r="PM32" s="586"/>
      <c r="PN32" s="586"/>
      <c r="PO32" s="586"/>
      <c r="PP32" s="586"/>
      <c r="PQ32" s="586"/>
      <c r="PR32" s="586"/>
      <c r="PS32" s="586"/>
      <c r="PT32" s="586"/>
      <c r="PU32" s="586"/>
      <c r="PV32" s="586"/>
      <c r="PW32" s="586"/>
      <c r="PX32" s="586"/>
      <c r="PY32" s="586"/>
      <c r="PZ32" s="586"/>
      <c r="QA32" s="586"/>
      <c r="QB32" s="586"/>
      <c r="QC32" s="586"/>
      <c r="QD32" s="586"/>
      <c r="QE32" s="586"/>
      <c r="QF32" s="586"/>
      <c r="QG32" s="586"/>
      <c r="QH32" s="586"/>
      <c r="QI32" s="586"/>
      <c r="QJ32" s="586"/>
      <c r="QK32" s="586"/>
      <c r="QL32" s="586"/>
      <c r="QM32" s="586"/>
      <c r="QN32" s="586"/>
      <c r="QO32" s="586"/>
      <c r="QP32" s="586"/>
      <c r="QQ32" s="586"/>
      <c r="QR32" s="586"/>
      <c r="QS32" s="586"/>
      <c r="QT32" s="586"/>
      <c r="QU32" s="586"/>
      <c r="QV32" s="586"/>
      <c r="QW32" s="586"/>
      <c r="QX32" s="586"/>
      <c r="QY32" s="586"/>
      <c r="QZ32" s="586"/>
      <c r="RA32" s="586"/>
      <c r="RB32" s="586"/>
      <c r="RC32" s="586"/>
      <c r="RD32" s="586"/>
      <c r="RE32" s="586"/>
      <c r="RF32" s="586"/>
      <c r="RG32" s="586"/>
      <c r="RH32" s="586"/>
      <c r="RI32" s="586"/>
      <c r="RJ32" s="586"/>
      <c r="RK32" s="586"/>
      <c r="RL32" s="586"/>
      <c r="RM32" s="586"/>
      <c r="RN32" s="586"/>
      <c r="RO32" s="586"/>
      <c r="RP32" s="586"/>
      <c r="RQ32" s="586"/>
      <c r="RR32" s="586"/>
      <c r="RS32" s="586"/>
      <c r="RT32" s="586"/>
      <c r="RU32" s="586"/>
      <c r="RV32" s="586"/>
      <c r="RW32" s="586"/>
      <c r="RX32" s="586"/>
      <c r="RY32" s="586"/>
      <c r="RZ32" s="586"/>
      <c r="SA32" s="586"/>
      <c r="SB32" s="586"/>
      <c r="SC32" s="586"/>
      <c r="SD32" s="586"/>
      <c r="SE32" s="586"/>
      <c r="SF32" s="586"/>
      <c r="SG32" s="586"/>
      <c r="SH32" s="586"/>
      <c r="SI32" s="586"/>
      <c r="SJ32" s="586"/>
      <c r="SK32" s="586"/>
      <c r="SL32" s="586"/>
      <c r="SM32" s="586"/>
      <c r="SN32" s="586"/>
      <c r="SO32" s="586"/>
      <c r="SP32" s="586"/>
      <c r="SQ32" s="586"/>
      <c r="SR32" s="586"/>
      <c r="SS32" s="586"/>
      <c r="ST32" s="586"/>
      <c r="SU32" s="586"/>
      <c r="SV32" s="586"/>
      <c r="SW32" s="586"/>
      <c r="SX32" s="586"/>
      <c r="SY32" s="586"/>
      <c r="SZ32" s="586"/>
      <c r="TA32" s="586"/>
      <c r="TB32" s="586"/>
      <c r="TC32" s="586"/>
      <c r="TD32" s="586"/>
      <c r="TE32" s="586"/>
      <c r="TF32" s="586"/>
      <c r="TG32" s="586"/>
      <c r="TH32" s="586"/>
      <c r="TI32" s="586"/>
      <c r="TJ32" s="586"/>
      <c r="TK32" s="586"/>
      <c r="TL32" s="586"/>
      <c r="TM32" s="586"/>
      <c r="TN32" s="586"/>
      <c r="TO32" s="586"/>
      <c r="TP32" s="586"/>
      <c r="TQ32" s="586"/>
      <c r="TR32" s="586"/>
      <c r="TS32" s="586"/>
      <c r="TT32" s="586"/>
      <c r="TU32" s="586"/>
      <c r="TV32" s="586"/>
      <c r="TW32" s="586"/>
      <c r="TX32" s="586"/>
      <c r="TY32" s="586"/>
      <c r="TZ32" s="586"/>
      <c r="UA32" s="586"/>
      <c r="UB32" s="586"/>
      <c r="UC32" s="586"/>
      <c r="UD32" s="586"/>
      <c r="UE32" s="586"/>
      <c r="UF32" s="586"/>
      <c r="UG32" s="586"/>
      <c r="UH32" s="586"/>
      <c r="UI32" s="586"/>
      <c r="UJ32" s="586"/>
      <c r="UK32" s="586"/>
      <c r="UL32" s="586"/>
      <c r="UM32" s="586"/>
      <c r="UN32" s="586"/>
      <c r="UO32" s="586"/>
      <c r="UP32" s="586"/>
      <c r="UQ32" s="586"/>
      <c r="UR32" s="586"/>
      <c r="US32" s="586"/>
      <c r="UT32" s="586"/>
      <c r="UU32" s="586"/>
      <c r="UV32" s="586"/>
      <c r="UW32" s="586"/>
      <c r="UX32" s="586"/>
      <c r="UY32" s="586"/>
      <c r="UZ32" s="586"/>
      <c r="VA32" s="586"/>
      <c r="VB32" s="586"/>
      <c r="VC32" s="586"/>
      <c r="VD32" s="586"/>
      <c r="VE32" s="586"/>
      <c r="VF32" s="586"/>
      <c r="VG32" s="586"/>
      <c r="VH32" s="586"/>
      <c r="VI32" s="586"/>
      <c r="VJ32" s="586"/>
      <c r="VK32" s="586"/>
      <c r="VL32" s="586"/>
      <c r="VM32" s="586"/>
      <c r="VN32" s="586"/>
      <c r="VO32" s="586"/>
      <c r="VP32" s="586"/>
      <c r="VQ32" s="586"/>
      <c r="VR32" s="586"/>
      <c r="VS32" s="586"/>
      <c r="VT32" s="586"/>
      <c r="VU32" s="586"/>
      <c r="VV32" s="586"/>
      <c r="VW32" s="586"/>
      <c r="VX32" s="586"/>
      <c r="VY32" s="586"/>
      <c r="VZ32" s="586"/>
      <c r="WA32" s="586"/>
      <c r="WB32" s="586"/>
      <c r="WC32" s="586"/>
      <c r="WD32" s="586"/>
      <c r="WE32" s="586"/>
      <c r="WF32" s="586"/>
      <c r="WG32" s="586"/>
      <c r="WH32" s="586"/>
      <c r="WI32" s="586"/>
      <c r="WJ32" s="586"/>
      <c r="WK32" s="586"/>
      <c r="WL32" s="586"/>
      <c r="WM32" s="586"/>
      <c r="WN32" s="586"/>
      <c r="WO32" s="586"/>
      <c r="WP32" s="586"/>
      <c r="WQ32" s="586"/>
      <c r="WR32" s="586"/>
      <c r="WS32" s="586"/>
      <c r="WT32" s="586"/>
      <c r="WU32" s="586"/>
      <c r="WV32" s="586"/>
      <c r="WW32" s="586"/>
      <c r="WX32" s="586"/>
      <c r="WY32" s="586"/>
      <c r="WZ32" s="586"/>
      <c r="XA32" s="586"/>
      <c r="XB32" s="586"/>
      <c r="XC32" s="586"/>
      <c r="XD32" s="586"/>
      <c r="XE32" s="586"/>
      <c r="XF32" s="586"/>
      <c r="XG32" s="586"/>
      <c r="XH32" s="586"/>
      <c r="XI32" s="586"/>
      <c r="XJ32" s="586"/>
      <c r="XK32" s="586"/>
      <c r="XL32" s="586"/>
      <c r="XM32" s="586"/>
      <c r="XN32" s="586"/>
      <c r="XO32" s="586"/>
      <c r="XP32" s="586"/>
      <c r="XQ32" s="586"/>
      <c r="XR32" s="586"/>
      <c r="XS32" s="586"/>
      <c r="XT32" s="586"/>
      <c r="XU32" s="586"/>
      <c r="XV32" s="586"/>
      <c r="XW32" s="586"/>
      <c r="XX32" s="586"/>
      <c r="XY32" s="586"/>
      <c r="XZ32" s="586"/>
      <c r="YA32" s="586"/>
      <c r="YB32" s="586"/>
      <c r="YC32" s="586"/>
      <c r="YD32" s="586"/>
      <c r="YE32" s="586"/>
      <c r="YF32" s="586"/>
      <c r="YG32" s="586"/>
      <c r="YH32" s="586"/>
      <c r="YI32" s="586"/>
      <c r="YJ32" s="586"/>
      <c r="YK32" s="586"/>
      <c r="YL32" s="586"/>
      <c r="YM32" s="586"/>
      <c r="YN32" s="586"/>
      <c r="YO32" s="586"/>
      <c r="YP32" s="586"/>
      <c r="YQ32" s="586"/>
      <c r="YR32" s="586"/>
      <c r="YS32" s="586"/>
      <c r="YT32" s="586"/>
      <c r="YU32" s="586"/>
      <c r="YV32" s="586"/>
      <c r="YW32" s="586"/>
      <c r="YX32" s="586"/>
      <c r="YY32" s="586"/>
      <c r="YZ32" s="586"/>
      <c r="ZA32" s="586"/>
      <c r="ZB32" s="586"/>
      <c r="ZC32" s="586"/>
      <c r="ZD32" s="586"/>
      <c r="ZE32" s="586"/>
      <c r="ZF32" s="586"/>
      <c r="ZG32" s="586"/>
      <c r="ZH32" s="586"/>
      <c r="ZI32" s="586"/>
      <c r="ZJ32" s="586"/>
      <c r="ZK32" s="586"/>
      <c r="ZL32" s="586"/>
      <c r="ZM32" s="586"/>
      <c r="ZN32" s="586"/>
      <c r="ZO32" s="586"/>
      <c r="ZP32" s="586"/>
      <c r="ZQ32" s="586"/>
      <c r="ZR32" s="586"/>
      <c r="ZS32" s="586"/>
      <c r="ZT32" s="586"/>
      <c r="ZU32" s="586"/>
      <c r="ZV32" s="586"/>
      <c r="ZW32" s="586"/>
      <c r="ZX32" s="586"/>
      <c r="ZY32" s="586"/>
      <c r="ZZ32" s="586"/>
      <c r="AAA32" s="586"/>
      <c r="AAB32" s="586"/>
      <c r="AAC32" s="586"/>
      <c r="AAD32" s="586"/>
      <c r="AAE32" s="586"/>
      <c r="AAF32" s="586"/>
      <c r="AAG32" s="586"/>
      <c r="AAH32" s="586"/>
      <c r="AAI32" s="586"/>
      <c r="AAJ32" s="586"/>
      <c r="AAK32" s="586"/>
      <c r="AAL32" s="586"/>
      <c r="AAM32" s="586"/>
      <c r="AAN32" s="586"/>
      <c r="AAO32" s="586"/>
      <c r="AAP32" s="586"/>
      <c r="AAQ32" s="586"/>
      <c r="AAR32" s="586"/>
      <c r="AAS32" s="586"/>
      <c r="AAT32" s="586"/>
      <c r="AAU32" s="586"/>
      <c r="AAV32" s="586"/>
      <c r="AAW32" s="586"/>
      <c r="AAX32" s="586"/>
      <c r="AAY32" s="586"/>
      <c r="AAZ32" s="586"/>
      <c r="ABA32" s="586"/>
      <c r="ABB32" s="586"/>
      <c r="ABC32" s="586"/>
      <c r="ABD32" s="586"/>
      <c r="ABE32" s="586"/>
      <c r="ABF32" s="586"/>
      <c r="ABG32" s="586"/>
      <c r="ABH32" s="586"/>
      <c r="ABI32" s="586"/>
      <c r="ABJ32" s="586"/>
      <c r="ABK32" s="586"/>
      <c r="ABL32" s="586"/>
      <c r="ABM32" s="586"/>
      <c r="ABN32" s="586"/>
      <c r="ABO32" s="586"/>
      <c r="ABP32" s="586"/>
      <c r="ABQ32" s="586"/>
      <c r="ABR32" s="586"/>
      <c r="ABS32" s="586"/>
      <c r="ABT32" s="586"/>
      <c r="ABU32" s="586"/>
      <c r="ABV32" s="586"/>
      <c r="ABW32" s="586"/>
      <c r="ABX32" s="586"/>
      <c r="ABY32" s="586"/>
      <c r="ABZ32" s="586"/>
      <c r="ACA32" s="586"/>
      <c r="ACB32" s="586"/>
      <c r="ACC32" s="586"/>
      <c r="ACD32" s="586"/>
      <c r="ACE32" s="586"/>
      <c r="ACF32" s="586"/>
      <c r="ACG32" s="586"/>
      <c r="ACH32" s="586"/>
      <c r="ACI32" s="586"/>
      <c r="ACJ32" s="586"/>
      <c r="ACK32" s="586"/>
      <c r="ACL32" s="586"/>
      <c r="ACM32" s="586"/>
      <c r="ACN32" s="586"/>
      <c r="ACO32" s="586"/>
      <c r="ACP32" s="586"/>
      <c r="ACQ32" s="586"/>
      <c r="ACR32" s="586"/>
      <c r="ACS32" s="586"/>
      <c r="ACT32" s="586"/>
      <c r="ACU32" s="586"/>
      <c r="ACV32" s="586"/>
      <c r="ACW32" s="586"/>
      <c r="ACX32" s="586"/>
      <c r="ACY32" s="586"/>
      <c r="ACZ32" s="586"/>
      <c r="ADA32" s="586"/>
      <c r="ADB32" s="586"/>
      <c r="ADC32" s="586"/>
      <c r="ADD32" s="586"/>
      <c r="ADE32" s="586"/>
      <c r="ADF32" s="586"/>
      <c r="ADG32" s="586"/>
      <c r="ADH32" s="586"/>
      <c r="ADI32" s="586"/>
      <c r="ADJ32" s="586"/>
      <c r="ADK32" s="586"/>
      <c r="ADL32" s="586"/>
      <c r="ADM32" s="586"/>
      <c r="ADN32" s="586"/>
      <c r="ADO32" s="586"/>
      <c r="ADP32" s="586"/>
      <c r="ADQ32" s="586"/>
      <c r="ADR32" s="586"/>
      <c r="ADS32" s="586"/>
      <c r="ADT32" s="586"/>
      <c r="ADU32" s="586"/>
      <c r="ADV32" s="586"/>
      <c r="ADW32" s="586"/>
      <c r="ADX32" s="586"/>
      <c r="ADY32" s="586"/>
      <c r="ADZ32" s="586"/>
      <c r="AEA32" s="586"/>
      <c r="AEB32" s="586"/>
      <c r="AEC32" s="586"/>
      <c r="AED32" s="586"/>
      <c r="AEE32" s="586"/>
      <c r="AEF32" s="586"/>
      <c r="AEG32" s="586"/>
      <c r="AEH32" s="586"/>
      <c r="AEI32" s="586"/>
      <c r="AEJ32" s="586"/>
      <c r="AEK32" s="586"/>
      <c r="AEL32" s="586"/>
      <c r="AEM32" s="586"/>
      <c r="AEN32" s="586"/>
      <c r="AEO32" s="586"/>
      <c r="AEP32" s="586"/>
      <c r="AEQ32" s="586"/>
      <c r="AER32" s="586"/>
      <c r="AES32" s="586"/>
      <c r="AET32" s="586"/>
      <c r="AEU32" s="586"/>
      <c r="AEV32" s="586"/>
      <c r="AEW32" s="586"/>
      <c r="AEX32" s="586"/>
      <c r="AEY32" s="586"/>
      <c r="AEZ32" s="586"/>
      <c r="AFA32" s="586"/>
      <c r="AFB32" s="586"/>
      <c r="AFC32" s="586"/>
      <c r="AFD32" s="586"/>
      <c r="AFE32" s="586"/>
      <c r="AFF32" s="586"/>
      <c r="AFG32" s="586"/>
      <c r="AFH32" s="586"/>
      <c r="AFI32" s="586"/>
      <c r="AFJ32" s="586"/>
      <c r="AFK32" s="586"/>
      <c r="AFL32" s="586"/>
      <c r="AFM32" s="586"/>
      <c r="AFN32" s="586"/>
      <c r="AFO32" s="586"/>
      <c r="AFP32" s="586"/>
      <c r="AFQ32" s="586"/>
      <c r="AFR32" s="586"/>
      <c r="AFS32" s="586"/>
      <c r="AFT32" s="586"/>
      <c r="AFU32" s="586"/>
      <c r="AFV32" s="586"/>
      <c r="AFW32" s="586"/>
      <c r="AFX32" s="586"/>
      <c r="AFY32" s="586"/>
      <c r="AFZ32" s="586"/>
      <c r="AGA32" s="586"/>
      <c r="AGB32" s="586"/>
      <c r="AGC32" s="586"/>
      <c r="AGD32" s="586"/>
      <c r="AGE32" s="586"/>
      <c r="AGF32" s="586"/>
      <c r="AGG32" s="586"/>
      <c r="AGH32" s="586"/>
      <c r="AGI32" s="586"/>
      <c r="AGJ32" s="586"/>
      <c r="AGK32" s="586"/>
      <c r="AGL32" s="586"/>
      <c r="AGM32" s="586"/>
      <c r="AGN32" s="586"/>
      <c r="AGO32" s="586"/>
      <c r="AGP32" s="586"/>
      <c r="AGQ32" s="586"/>
      <c r="AGR32" s="586"/>
      <c r="AGS32" s="586"/>
      <c r="AGT32" s="586"/>
      <c r="AGU32" s="586"/>
      <c r="AGV32" s="586"/>
      <c r="AGW32" s="586"/>
      <c r="AGX32" s="586"/>
      <c r="AGY32" s="586"/>
      <c r="AGZ32" s="586"/>
      <c r="AHA32" s="586"/>
      <c r="AHB32" s="586"/>
      <c r="AHC32" s="586"/>
      <c r="AHD32" s="586"/>
      <c r="AHE32" s="586"/>
      <c r="AHF32" s="586"/>
      <c r="AHG32" s="586"/>
      <c r="AHH32" s="586"/>
      <c r="AHI32" s="586"/>
      <c r="AHJ32" s="586"/>
      <c r="AHK32" s="586"/>
      <c r="AHL32" s="586"/>
      <c r="AHM32" s="586"/>
      <c r="AHN32" s="586"/>
      <c r="AHO32" s="586"/>
      <c r="AHP32" s="586"/>
      <c r="AHQ32" s="586"/>
      <c r="AHR32" s="586"/>
      <c r="AHS32" s="586"/>
      <c r="AHT32" s="586"/>
      <c r="AHU32" s="586"/>
      <c r="AHV32" s="586"/>
      <c r="AHW32" s="586"/>
      <c r="AHX32" s="586"/>
      <c r="AHY32" s="586"/>
      <c r="AHZ32" s="586"/>
      <c r="AIA32" s="586"/>
      <c r="AIB32" s="586"/>
      <c r="AIC32" s="586"/>
      <c r="AID32" s="586"/>
      <c r="AIE32" s="586"/>
      <c r="AIF32" s="586"/>
      <c r="AIG32" s="586"/>
      <c r="AIH32" s="586"/>
      <c r="AII32" s="586"/>
      <c r="AIJ32" s="586"/>
      <c r="AIK32" s="586"/>
      <c r="AIL32" s="586"/>
      <c r="AIM32" s="586"/>
      <c r="AIN32" s="586"/>
      <c r="AIO32" s="586"/>
      <c r="AIP32" s="586"/>
      <c r="AIQ32" s="586"/>
      <c r="AIR32" s="586"/>
      <c r="AIS32" s="586"/>
      <c r="AIT32" s="586"/>
      <c r="AIU32" s="586"/>
      <c r="AIV32" s="586"/>
      <c r="AIW32" s="586"/>
      <c r="AIX32" s="586"/>
      <c r="AIY32" s="586"/>
      <c r="AIZ32" s="586"/>
      <c r="AJA32" s="586"/>
      <c r="AJB32" s="586"/>
      <c r="AJC32" s="586"/>
      <c r="AJD32" s="586"/>
      <c r="AJE32" s="586"/>
      <c r="AJF32" s="586"/>
      <c r="AJG32" s="586"/>
      <c r="AJH32" s="586"/>
      <c r="AJI32" s="586"/>
      <c r="AJJ32" s="586"/>
      <c r="AJK32" s="586"/>
      <c r="AJL32" s="586"/>
      <c r="AJM32" s="586"/>
      <c r="AJN32" s="586"/>
      <c r="AJO32" s="586"/>
      <c r="AJP32" s="586"/>
      <c r="AJQ32" s="586"/>
      <c r="AJR32" s="586"/>
      <c r="AJS32" s="586"/>
      <c r="AJT32" s="586"/>
      <c r="AJU32" s="586"/>
      <c r="AJV32" s="586"/>
      <c r="AJW32" s="586"/>
      <c r="AJX32" s="586"/>
      <c r="AJY32" s="586"/>
      <c r="AJZ32" s="586"/>
      <c r="AKA32" s="586"/>
      <c r="AKB32" s="586"/>
      <c r="AKC32" s="586"/>
      <c r="AKD32" s="586"/>
      <c r="AKE32" s="586"/>
      <c r="AKF32" s="586"/>
      <c r="AKG32" s="586"/>
      <c r="AKH32" s="586"/>
      <c r="AKI32" s="586"/>
      <c r="AKJ32" s="586"/>
      <c r="AKK32" s="586"/>
      <c r="AKL32" s="586"/>
      <c r="AKM32" s="586"/>
      <c r="AKN32" s="586"/>
      <c r="AKO32" s="586"/>
      <c r="AKP32" s="586"/>
      <c r="AKQ32" s="586"/>
      <c r="AKR32" s="586"/>
      <c r="AKS32" s="586"/>
      <c r="AKT32" s="586"/>
      <c r="AKU32" s="586"/>
      <c r="AKV32" s="586"/>
      <c r="AKW32" s="586"/>
      <c r="AKX32" s="586"/>
      <c r="AKY32" s="586"/>
      <c r="AKZ32" s="586"/>
      <c r="ALA32" s="586"/>
      <c r="ALB32" s="586"/>
      <c r="ALC32" s="586"/>
      <c r="ALD32" s="586"/>
      <c r="ALE32" s="586"/>
      <c r="ALF32" s="586"/>
      <c r="ALG32" s="586"/>
      <c r="ALH32" s="586"/>
      <c r="ALI32" s="586"/>
      <c r="ALJ32" s="586"/>
      <c r="ALK32" s="586"/>
      <c r="ALL32" s="586"/>
      <c r="ALM32" s="586"/>
      <c r="ALN32" s="586"/>
      <c r="ALO32" s="586"/>
      <c r="ALP32" s="586"/>
      <c r="ALQ32" s="586"/>
      <c r="ALR32" s="586"/>
      <c r="ALS32" s="586"/>
      <c r="ALT32" s="586"/>
    </row>
    <row r="33" spans="1:1009" s="114" customFormat="1" ht="15">
      <c r="A33" s="610" t="s">
        <v>180</v>
      </c>
      <c r="B33" s="586">
        <v>0.21748025417555805</v>
      </c>
      <c r="C33" s="586">
        <v>0.13039500818505223</v>
      </c>
      <c r="D33" s="586">
        <v>7.2102638894649518E-2</v>
      </c>
      <c r="E33" s="586">
        <v>8.564915788453531E-3</v>
      </c>
      <c r="F33" s="586">
        <v>4.9378035572249512E-3</v>
      </c>
      <c r="G33" s="586">
        <v>2.0663962708493688E-3</v>
      </c>
      <c r="H33" s="586">
        <v>3.2048135046158777E-4</v>
      </c>
      <c r="I33" s="586">
        <v>-5.1609324350030406E-3</v>
      </c>
      <c r="J33" s="586">
        <v>-1.1358089639500246E-2</v>
      </c>
      <c r="K33" s="586">
        <v>1.7434540971708934E-2</v>
      </c>
      <c r="L33" s="586">
        <v>1.1854464960044941E-2</v>
      </c>
      <c r="M33" s="586">
        <v>1.3591167035722718E-2</v>
      </c>
      <c r="N33" s="586"/>
      <c r="O33" s="586"/>
      <c r="P33" s="586"/>
      <c r="Q33" s="586"/>
      <c r="R33" s="586"/>
      <c r="S33" s="586"/>
      <c r="T33" s="586"/>
      <c r="U33" s="586"/>
      <c r="V33" s="586"/>
      <c r="W33" s="586"/>
      <c r="X33" s="586"/>
      <c r="Y33" s="586"/>
      <c r="Z33" s="586"/>
      <c r="AA33" s="586"/>
      <c r="AB33" s="586"/>
      <c r="AC33" s="586"/>
      <c r="AD33" s="586"/>
      <c r="AE33" s="586"/>
      <c r="AF33" s="586"/>
      <c r="AG33" s="586"/>
      <c r="AH33" s="586"/>
      <c r="AI33" s="586"/>
      <c r="AJ33" s="586"/>
      <c r="AK33" s="586"/>
      <c r="AL33" s="586"/>
      <c r="AM33" s="586"/>
      <c r="AN33" s="586"/>
      <c r="AO33" s="586"/>
      <c r="AP33" s="586"/>
      <c r="AQ33" s="586"/>
      <c r="AR33" s="586"/>
      <c r="AS33" s="586"/>
      <c r="AT33" s="586"/>
      <c r="AU33" s="586"/>
      <c r="AV33" s="586"/>
      <c r="AW33" s="586"/>
      <c r="AX33" s="586"/>
      <c r="AY33" s="586"/>
      <c r="AZ33" s="586"/>
      <c r="BA33" s="586"/>
      <c r="BB33" s="586"/>
      <c r="BC33" s="586"/>
      <c r="BD33" s="586"/>
      <c r="BE33" s="586"/>
      <c r="BF33" s="586"/>
      <c r="BG33" s="586"/>
      <c r="BH33" s="586"/>
      <c r="BI33" s="586"/>
      <c r="BJ33" s="586"/>
      <c r="BK33" s="586"/>
      <c r="BL33" s="586"/>
      <c r="BM33" s="586"/>
      <c r="BN33" s="586"/>
      <c r="BO33" s="586"/>
      <c r="BP33" s="586"/>
      <c r="BQ33" s="586"/>
      <c r="BR33" s="586"/>
      <c r="BS33" s="586"/>
      <c r="BT33" s="586"/>
      <c r="BU33" s="586"/>
      <c r="BV33" s="586"/>
      <c r="BW33" s="586"/>
      <c r="BX33" s="586"/>
      <c r="BY33" s="586"/>
      <c r="BZ33" s="586"/>
      <c r="CA33" s="586"/>
      <c r="CB33" s="586"/>
      <c r="CC33" s="586"/>
      <c r="CD33" s="586"/>
      <c r="CE33" s="586"/>
      <c r="CF33" s="586"/>
      <c r="CG33" s="586"/>
      <c r="CH33" s="586"/>
      <c r="CI33" s="586"/>
      <c r="CJ33" s="586"/>
      <c r="CK33" s="586"/>
      <c r="CL33" s="586"/>
      <c r="CM33" s="586"/>
      <c r="CN33" s="586"/>
      <c r="CO33" s="586"/>
      <c r="CP33" s="586"/>
      <c r="CQ33" s="586"/>
      <c r="CR33" s="586"/>
      <c r="CS33" s="586"/>
      <c r="CT33" s="586"/>
      <c r="CU33" s="586"/>
      <c r="CV33" s="586"/>
      <c r="CW33" s="586"/>
      <c r="CX33" s="586"/>
      <c r="CY33" s="586"/>
      <c r="CZ33" s="586"/>
      <c r="DA33" s="586"/>
      <c r="DB33" s="586"/>
      <c r="DC33" s="586"/>
      <c r="DD33" s="586"/>
      <c r="DE33" s="586"/>
      <c r="DF33" s="586"/>
      <c r="DG33" s="586"/>
      <c r="DH33" s="586"/>
      <c r="DI33" s="586"/>
      <c r="DJ33" s="586"/>
      <c r="DK33" s="586"/>
      <c r="DL33" s="586"/>
      <c r="DM33" s="586"/>
      <c r="DN33" s="586"/>
      <c r="DO33" s="586"/>
      <c r="DP33" s="586"/>
      <c r="DQ33" s="586"/>
      <c r="DR33" s="586"/>
      <c r="DS33" s="586"/>
      <c r="DT33" s="586"/>
      <c r="DU33" s="586"/>
      <c r="DV33" s="586"/>
      <c r="DW33" s="586"/>
      <c r="DX33" s="586"/>
      <c r="DY33" s="586"/>
      <c r="DZ33" s="586"/>
      <c r="EA33" s="586"/>
      <c r="EB33" s="586"/>
      <c r="EC33" s="586"/>
      <c r="ED33" s="586"/>
      <c r="EE33" s="586"/>
      <c r="EF33" s="586"/>
      <c r="EG33" s="586"/>
      <c r="EH33" s="586"/>
      <c r="EI33" s="586"/>
      <c r="EJ33" s="586"/>
      <c r="EK33" s="586"/>
      <c r="EL33" s="586"/>
      <c r="EM33" s="586"/>
      <c r="EN33" s="586"/>
      <c r="EO33" s="586"/>
      <c r="EP33" s="586"/>
      <c r="EQ33" s="586"/>
      <c r="ER33" s="586"/>
      <c r="ES33" s="586"/>
      <c r="ET33" s="586"/>
      <c r="EU33" s="586"/>
      <c r="EV33" s="586"/>
      <c r="EW33" s="586"/>
      <c r="EX33" s="586"/>
      <c r="EY33" s="586"/>
      <c r="EZ33" s="586"/>
      <c r="FA33" s="586"/>
      <c r="FB33" s="586"/>
      <c r="FC33" s="586"/>
      <c r="FD33" s="586"/>
      <c r="FE33" s="586"/>
      <c r="FF33" s="586"/>
      <c r="FG33" s="586"/>
      <c r="FH33" s="586"/>
      <c r="FI33" s="586"/>
      <c r="FJ33" s="586"/>
      <c r="FK33" s="586"/>
      <c r="FL33" s="586"/>
      <c r="FM33" s="586"/>
      <c r="FN33" s="586"/>
      <c r="FO33" s="586"/>
      <c r="FP33" s="586"/>
      <c r="FQ33" s="586"/>
      <c r="FR33" s="586"/>
      <c r="FS33" s="586"/>
      <c r="FT33" s="586"/>
      <c r="FU33" s="586"/>
      <c r="FV33" s="586"/>
      <c r="FW33" s="586"/>
      <c r="FX33" s="586"/>
      <c r="FY33" s="586"/>
      <c r="FZ33" s="586"/>
      <c r="GA33" s="586"/>
      <c r="GB33" s="586"/>
      <c r="GC33" s="586"/>
      <c r="GD33" s="586"/>
      <c r="GE33" s="586"/>
      <c r="GF33" s="586"/>
      <c r="GG33" s="586"/>
      <c r="GH33" s="586"/>
      <c r="GI33" s="586"/>
      <c r="GJ33" s="586"/>
      <c r="GK33" s="586"/>
      <c r="GL33" s="586"/>
      <c r="GM33" s="586"/>
      <c r="GN33" s="586"/>
      <c r="GO33" s="586"/>
      <c r="GP33" s="586"/>
      <c r="GQ33" s="586"/>
      <c r="GR33" s="586"/>
      <c r="GS33" s="586"/>
      <c r="GT33" s="586"/>
      <c r="GU33" s="586"/>
      <c r="GV33" s="586"/>
      <c r="GW33" s="586"/>
      <c r="GX33" s="586"/>
      <c r="GY33" s="586"/>
      <c r="GZ33" s="586"/>
      <c r="HA33" s="586"/>
      <c r="HB33" s="586"/>
      <c r="HC33" s="586"/>
      <c r="HD33" s="586"/>
      <c r="HE33" s="586"/>
      <c r="HF33" s="586"/>
      <c r="HG33" s="586"/>
      <c r="HH33" s="586"/>
      <c r="HI33" s="586"/>
      <c r="HJ33" s="586"/>
      <c r="HK33" s="586"/>
      <c r="HL33" s="586"/>
      <c r="HM33" s="586"/>
      <c r="HN33" s="586"/>
      <c r="HO33" s="586"/>
      <c r="HP33" s="586"/>
      <c r="HQ33" s="586"/>
      <c r="HR33" s="586"/>
      <c r="HS33" s="586"/>
      <c r="HT33" s="586"/>
      <c r="HU33" s="586"/>
      <c r="HV33" s="586"/>
      <c r="HW33" s="586"/>
      <c r="HX33" s="586"/>
      <c r="HY33" s="586"/>
      <c r="HZ33" s="586"/>
      <c r="IA33" s="586"/>
      <c r="IB33" s="586"/>
      <c r="IC33" s="586"/>
      <c r="ID33" s="586"/>
      <c r="IE33" s="586"/>
      <c r="IF33" s="586"/>
      <c r="IG33" s="586"/>
      <c r="IH33" s="586"/>
      <c r="II33" s="586"/>
      <c r="IJ33" s="586"/>
      <c r="IK33" s="586"/>
      <c r="IL33" s="586"/>
      <c r="IM33" s="586"/>
      <c r="IN33" s="586"/>
      <c r="IO33" s="586"/>
      <c r="IP33" s="586"/>
      <c r="IQ33" s="586"/>
      <c r="IR33" s="586"/>
      <c r="IS33" s="586"/>
      <c r="IT33" s="586"/>
      <c r="IU33" s="586"/>
      <c r="IV33" s="586"/>
      <c r="IW33" s="586"/>
      <c r="IX33" s="586"/>
      <c r="IY33" s="586"/>
      <c r="IZ33" s="586"/>
      <c r="JA33" s="586"/>
      <c r="JB33" s="586"/>
      <c r="JC33" s="586"/>
      <c r="JD33" s="586"/>
      <c r="JE33" s="586"/>
      <c r="JF33" s="586"/>
      <c r="JG33" s="586"/>
      <c r="JH33" s="586"/>
      <c r="JI33" s="586"/>
      <c r="JJ33" s="586"/>
      <c r="JK33" s="586"/>
      <c r="JL33" s="586"/>
      <c r="JM33" s="586"/>
      <c r="JN33" s="586"/>
      <c r="JO33" s="586"/>
      <c r="JP33" s="586"/>
      <c r="JQ33" s="586"/>
      <c r="JR33" s="586"/>
      <c r="JS33" s="586"/>
      <c r="JT33" s="586"/>
      <c r="JU33" s="586"/>
      <c r="JV33" s="586"/>
      <c r="JW33" s="586"/>
      <c r="JX33" s="586"/>
      <c r="JY33" s="586"/>
      <c r="JZ33" s="586"/>
      <c r="KA33" s="586"/>
      <c r="KB33" s="586"/>
      <c r="KC33" s="586"/>
      <c r="KD33" s="586"/>
      <c r="KE33" s="586"/>
      <c r="KF33" s="586"/>
      <c r="KG33" s="586"/>
      <c r="KH33" s="586"/>
      <c r="KI33" s="586"/>
      <c r="KJ33" s="586"/>
      <c r="KK33" s="586"/>
      <c r="KL33" s="586"/>
      <c r="KM33" s="586"/>
      <c r="KN33" s="586"/>
      <c r="KO33" s="586"/>
      <c r="KP33" s="586"/>
      <c r="KQ33" s="586"/>
      <c r="KR33" s="586"/>
      <c r="KS33" s="586"/>
      <c r="KT33" s="586"/>
      <c r="KU33" s="586"/>
      <c r="KV33" s="586"/>
      <c r="KW33" s="586"/>
      <c r="KX33" s="586"/>
      <c r="KY33" s="586"/>
      <c r="KZ33" s="586"/>
      <c r="LA33" s="586"/>
      <c r="LB33" s="586"/>
      <c r="LC33" s="586"/>
      <c r="LD33" s="586"/>
      <c r="LE33" s="586"/>
      <c r="LF33" s="586"/>
      <c r="LG33" s="586"/>
      <c r="LH33" s="586"/>
      <c r="LI33" s="586"/>
      <c r="LJ33" s="586"/>
      <c r="LK33" s="586"/>
      <c r="LL33" s="586"/>
      <c r="LM33" s="586"/>
      <c r="LN33" s="586"/>
      <c r="LO33" s="586"/>
      <c r="LP33" s="586"/>
      <c r="LQ33" s="586"/>
      <c r="LR33" s="586"/>
      <c r="LS33" s="586"/>
      <c r="LT33" s="586"/>
      <c r="LU33" s="586"/>
      <c r="LV33" s="586"/>
      <c r="LW33" s="586"/>
      <c r="LX33" s="586"/>
      <c r="LY33" s="586"/>
      <c r="LZ33" s="586"/>
      <c r="MA33" s="586"/>
      <c r="MB33" s="586"/>
      <c r="MC33" s="586"/>
      <c r="MD33" s="586"/>
      <c r="ME33" s="586"/>
      <c r="MF33" s="586"/>
      <c r="MG33" s="586"/>
      <c r="MH33" s="586"/>
      <c r="MI33" s="586"/>
      <c r="MJ33" s="586"/>
      <c r="MK33" s="586"/>
      <c r="ML33" s="586"/>
      <c r="MM33" s="586"/>
      <c r="MN33" s="586"/>
      <c r="MO33" s="586"/>
      <c r="MP33" s="586"/>
      <c r="MQ33" s="586"/>
      <c r="MR33" s="586"/>
      <c r="MS33" s="586"/>
      <c r="MT33" s="586"/>
      <c r="MU33" s="586"/>
      <c r="MV33" s="586"/>
      <c r="MW33" s="586"/>
      <c r="MX33" s="586"/>
      <c r="MY33" s="586"/>
      <c r="MZ33" s="586"/>
      <c r="NA33" s="586"/>
      <c r="NB33" s="586"/>
      <c r="NC33" s="586"/>
      <c r="ND33" s="586"/>
      <c r="NE33" s="586"/>
      <c r="NF33" s="586"/>
      <c r="NG33" s="586"/>
      <c r="NH33" s="586"/>
      <c r="NI33" s="586"/>
      <c r="NJ33" s="586"/>
      <c r="NK33" s="586"/>
      <c r="NL33" s="586"/>
      <c r="NM33" s="586"/>
      <c r="NN33" s="586"/>
      <c r="NO33" s="586"/>
      <c r="NP33" s="586"/>
      <c r="NQ33" s="586"/>
      <c r="NR33" s="586"/>
      <c r="NS33" s="586"/>
      <c r="NT33" s="586"/>
      <c r="NU33" s="586"/>
      <c r="NV33" s="586"/>
      <c r="NW33" s="586"/>
      <c r="NX33" s="586"/>
      <c r="NY33" s="586"/>
      <c r="NZ33" s="586"/>
      <c r="OA33" s="586"/>
      <c r="OB33" s="586"/>
      <c r="OC33" s="586"/>
      <c r="OD33" s="586"/>
      <c r="OE33" s="586"/>
      <c r="OF33" s="586"/>
      <c r="OG33" s="586"/>
      <c r="OH33" s="586"/>
      <c r="OI33" s="586"/>
      <c r="OJ33" s="586"/>
      <c r="OK33" s="586"/>
      <c r="OL33" s="586"/>
      <c r="OM33" s="586"/>
      <c r="ON33" s="586"/>
      <c r="OO33" s="586"/>
      <c r="OP33" s="586"/>
      <c r="OQ33" s="586"/>
      <c r="OR33" s="586"/>
      <c r="OS33" s="586"/>
      <c r="OT33" s="586"/>
      <c r="OU33" s="586"/>
      <c r="OV33" s="586"/>
      <c r="OW33" s="586"/>
      <c r="OX33" s="586"/>
      <c r="OY33" s="586"/>
      <c r="OZ33" s="586"/>
      <c r="PA33" s="586"/>
      <c r="PB33" s="586"/>
      <c r="PC33" s="586"/>
      <c r="PD33" s="586"/>
      <c r="PE33" s="586"/>
      <c r="PF33" s="586"/>
      <c r="PG33" s="586"/>
      <c r="PH33" s="586"/>
      <c r="PI33" s="586"/>
      <c r="PJ33" s="586"/>
      <c r="PK33" s="586"/>
      <c r="PL33" s="586"/>
      <c r="PM33" s="586"/>
      <c r="PN33" s="586"/>
      <c r="PO33" s="586"/>
      <c r="PP33" s="586"/>
      <c r="PQ33" s="586"/>
      <c r="PR33" s="586"/>
      <c r="PS33" s="586"/>
      <c r="PT33" s="586"/>
      <c r="PU33" s="586"/>
      <c r="PV33" s="586"/>
      <c r="PW33" s="586"/>
      <c r="PX33" s="586"/>
      <c r="PY33" s="586"/>
      <c r="PZ33" s="586"/>
      <c r="QA33" s="586"/>
      <c r="QB33" s="586"/>
      <c r="QC33" s="586"/>
      <c r="QD33" s="586"/>
      <c r="QE33" s="586"/>
      <c r="QF33" s="586"/>
      <c r="QG33" s="586"/>
      <c r="QH33" s="586"/>
      <c r="QI33" s="586"/>
      <c r="QJ33" s="586"/>
      <c r="QK33" s="586"/>
      <c r="QL33" s="586"/>
      <c r="QM33" s="586"/>
      <c r="QN33" s="586"/>
      <c r="QO33" s="586"/>
      <c r="QP33" s="586"/>
      <c r="QQ33" s="586"/>
      <c r="QR33" s="586"/>
      <c r="QS33" s="586"/>
      <c r="QT33" s="586"/>
      <c r="QU33" s="586"/>
      <c r="QV33" s="586"/>
      <c r="QW33" s="586"/>
      <c r="QX33" s="586"/>
      <c r="QY33" s="586"/>
      <c r="QZ33" s="586"/>
      <c r="RA33" s="586"/>
      <c r="RB33" s="586"/>
      <c r="RC33" s="586"/>
      <c r="RD33" s="586"/>
      <c r="RE33" s="586"/>
      <c r="RF33" s="586"/>
      <c r="RG33" s="586"/>
      <c r="RH33" s="586"/>
      <c r="RI33" s="586"/>
      <c r="RJ33" s="586"/>
      <c r="RK33" s="586"/>
      <c r="RL33" s="586"/>
      <c r="RM33" s="586"/>
      <c r="RN33" s="586"/>
      <c r="RO33" s="586"/>
      <c r="RP33" s="586"/>
      <c r="RQ33" s="586"/>
      <c r="RR33" s="586"/>
      <c r="RS33" s="586"/>
      <c r="RT33" s="586"/>
      <c r="RU33" s="586"/>
      <c r="RV33" s="586"/>
      <c r="RW33" s="586"/>
      <c r="RX33" s="586"/>
      <c r="RY33" s="586"/>
      <c r="RZ33" s="586"/>
      <c r="SA33" s="586"/>
      <c r="SB33" s="586"/>
      <c r="SC33" s="586"/>
      <c r="SD33" s="586"/>
      <c r="SE33" s="586"/>
      <c r="SF33" s="586"/>
      <c r="SG33" s="586"/>
      <c r="SH33" s="586"/>
      <c r="SI33" s="586"/>
      <c r="SJ33" s="586"/>
      <c r="SK33" s="586"/>
      <c r="SL33" s="586"/>
      <c r="SM33" s="586"/>
      <c r="SN33" s="586"/>
      <c r="SO33" s="586"/>
      <c r="SP33" s="586"/>
      <c r="SQ33" s="586"/>
      <c r="SR33" s="586"/>
      <c r="SS33" s="586"/>
      <c r="ST33" s="586"/>
      <c r="SU33" s="586"/>
      <c r="SV33" s="586"/>
      <c r="SW33" s="586"/>
      <c r="SX33" s="586"/>
      <c r="SY33" s="586"/>
      <c r="SZ33" s="586"/>
      <c r="TA33" s="586"/>
      <c r="TB33" s="586"/>
      <c r="TC33" s="586"/>
      <c r="TD33" s="586"/>
      <c r="TE33" s="586"/>
      <c r="TF33" s="586"/>
      <c r="TG33" s="586"/>
      <c r="TH33" s="586"/>
      <c r="TI33" s="586"/>
      <c r="TJ33" s="586"/>
      <c r="TK33" s="586"/>
      <c r="TL33" s="586"/>
      <c r="TM33" s="586"/>
      <c r="TN33" s="586"/>
      <c r="TO33" s="586"/>
      <c r="TP33" s="586"/>
      <c r="TQ33" s="586"/>
      <c r="TR33" s="586"/>
      <c r="TS33" s="586"/>
      <c r="TT33" s="586"/>
      <c r="TU33" s="586"/>
      <c r="TV33" s="586"/>
      <c r="TW33" s="586"/>
      <c r="TX33" s="586"/>
      <c r="TY33" s="586"/>
      <c r="TZ33" s="586"/>
      <c r="UA33" s="586"/>
      <c r="UB33" s="586"/>
      <c r="UC33" s="586"/>
      <c r="UD33" s="586"/>
      <c r="UE33" s="586"/>
      <c r="UF33" s="586"/>
      <c r="UG33" s="586"/>
      <c r="UH33" s="586"/>
      <c r="UI33" s="586"/>
      <c r="UJ33" s="586"/>
      <c r="UK33" s="586"/>
      <c r="UL33" s="586"/>
      <c r="UM33" s="586"/>
      <c r="UN33" s="586"/>
      <c r="UO33" s="586"/>
      <c r="UP33" s="586"/>
      <c r="UQ33" s="586"/>
      <c r="UR33" s="586"/>
      <c r="US33" s="586"/>
      <c r="UT33" s="586"/>
      <c r="UU33" s="586"/>
      <c r="UV33" s="586"/>
      <c r="UW33" s="586"/>
      <c r="UX33" s="586"/>
      <c r="UY33" s="586"/>
      <c r="UZ33" s="586"/>
      <c r="VA33" s="586"/>
      <c r="VB33" s="586"/>
      <c r="VC33" s="586"/>
      <c r="VD33" s="586"/>
      <c r="VE33" s="586"/>
      <c r="VF33" s="586"/>
      <c r="VG33" s="586"/>
      <c r="VH33" s="586"/>
      <c r="VI33" s="586"/>
      <c r="VJ33" s="586"/>
      <c r="VK33" s="586"/>
      <c r="VL33" s="586"/>
      <c r="VM33" s="586"/>
      <c r="VN33" s="586"/>
      <c r="VO33" s="586"/>
      <c r="VP33" s="586"/>
      <c r="VQ33" s="586"/>
      <c r="VR33" s="586"/>
      <c r="VS33" s="586"/>
      <c r="VT33" s="586"/>
      <c r="VU33" s="586"/>
      <c r="VV33" s="586"/>
      <c r="VW33" s="586"/>
      <c r="VX33" s="586"/>
      <c r="VY33" s="586"/>
      <c r="VZ33" s="586"/>
      <c r="WA33" s="586"/>
      <c r="WB33" s="586"/>
      <c r="WC33" s="586"/>
      <c r="WD33" s="586"/>
      <c r="WE33" s="586"/>
      <c r="WF33" s="586"/>
      <c r="WG33" s="586"/>
      <c r="WH33" s="586"/>
      <c r="WI33" s="586"/>
      <c r="WJ33" s="586"/>
      <c r="WK33" s="586"/>
      <c r="WL33" s="586"/>
      <c r="WM33" s="586"/>
      <c r="WN33" s="586"/>
      <c r="WO33" s="586"/>
      <c r="WP33" s="586"/>
      <c r="WQ33" s="586"/>
      <c r="WR33" s="586"/>
      <c r="WS33" s="586"/>
      <c r="WT33" s="586"/>
      <c r="WU33" s="586"/>
      <c r="WV33" s="586"/>
      <c r="WW33" s="586"/>
      <c r="WX33" s="586"/>
      <c r="WY33" s="586"/>
      <c r="WZ33" s="586"/>
      <c r="XA33" s="586"/>
      <c r="XB33" s="586"/>
      <c r="XC33" s="586"/>
      <c r="XD33" s="586"/>
      <c r="XE33" s="586"/>
      <c r="XF33" s="586"/>
      <c r="XG33" s="586"/>
      <c r="XH33" s="586"/>
      <c r="XI33" s="586"/>
      <c r="XJ33" s="586"/>
      <c r="XK33" s="586"/>
      <c r="XL33" s="586"/>
      <c r="XM33" s="586"/>
      <c r="XN33" s="586"/>
      <c r="XO33" s="586"/>
      <c r="XP33" s="586"/>
      <c r="XQ33" s="586"/>
      <c r="XR33" s="586"/>
      <c r="XS33" s="586"/>
      <c r="XT33" s="586"/>
      <c r="XU33" s="586"/>
      <c r="XV33" s="586"/>
      <c r="XW33" s="586"/>
      <c r="XX33" s="586"/>
      <c r="XY33" s="586"/>
      <c r="XZ33" s="586"/>
      <c r="YA33" s="586"/>
      <c r="YB33" s="586"/>
      <c r="YC33" s="586"/>
      <c r="YD33" s="586"/>
      <c r="YE33" s="586"/>
      <c r="YF33" s="586"/>
      <c r="YG33" s="586"/>
      <c r="YH33" s="586"/>
      <c r="YI33" s="586"/>
      <c r="YJ33" s="586"/>
      <c r="YK33" s="586"/>
      <c r="YL33" s="586"/>
      <c r="YM33" s="586"/>
      <c r="YN33" s="586"/>
      <c r="YO33" s="586"/>
      <c r="YP33" s="586"/>
      <c r="YQ33" s="586"/>
      <c r="YR33" s="586"/>
      <c r="YS33" s="586"/>
      <c r="YT33" s="586"/>
      <c r="YU33" s="586"/>
      <c r="YV33" s="586"/>
      <c r="YW33" s="586"/>
      <c r="YX33" s="586"/>
      <c r="YY33" s="586"/>
      <c r="YZ33" s="586"/>
      <c r="ZA33" s="586"/>
      <c r="ZB33" s="586"/>
      <c r="ZC33" s="586"/>
      <c r="ZD33" s="586"/>
      <c r="ZE33" s="586"/>
      <c r="ZF33" s="586"/>
      <c r="ZG33" s="586"/>
      <c r="ZH33" s="586"/>
      <c r="ZI33" s="586"/>
      <c r="ZJ33" s="586"/>
      <c r="ZK33" s="586"/>
      <c r="ZL33" s="586"/>
      <c r="ZM33" s="586"/>
      <c r="ZN33" s="586"/>
      <c r="ZO33" s="586"/>
      <c r="ZP33" s="586"/>
      <c r="ZQ33" s="586"/>
      <c r="ZR33" s="586"/>
      <c r="ZS33" s="586"/>
      <c r="ZT33" s="586"/>
      <c r="ZU33" s="586"/>
      <c r="ZV33" s="586"/>
      <c r="ZW33" s="586"/>
      <c r="ZX33" s="586"/>
      <c r="ZY33" s="586"/>
      <c r="ZZ33" s="586"/>
      <c r="AAA33" s="586"/>
      <c r="AAB33" s="586"/>
      <c r="AAC33" s="586"/>
      <c r="AAD33" s="586"/>
      <c r="AAE33" s="586"/>
      <c r="AAF33" s="586"/>
      <c r="AAG33" s="586"/>
      <c r="AAH33" s="586"/>
      <c r="AAI33" s="586"/>
      <c r="AAJ33" s="586"/>
      <c r="AAK33" s="586"/>
      <c r="AAL33" s="586"/>
      <c r="AAM33" s="586"/>
      <c r="AAN33" s="586"/>
      <c r="AAO33" s="586"/>
      <c r="AAP33" s="586"/>
      <c r="AAQ33" s="586"/>
      <c r="AAR33" s="586"/>
      <c r="AAS33" s="586"/>
      <c r="AAT33" s="586"/>
      <c r="AAU33" s="586"/>
      <c r="AAV33" s="586"/>
      <c r="AAW33" s="586"/>
      <c r="AAX33" s="586"/>
      <c r="AAY33" s="586"/>
      <c r="AAZ33" s="586"/>
      <c r="ABA33" s="586"/>
      <c r="ABB33" s="586"/>
      <c r="ABC33" s="586"/>
      <c r="ABD33" s="586"/>
      <c r="ABE33" s="586"/>
      <c r="ABF33" s="586"/>
      <c r="ABG33" s="586"/>
      <c r="ABH33" s="586"/>
      <c r="ABI33" s="586"/>
      <c r="ABJ33" s="586"/>
      <c r="ABK33" s="586"/>
      <c r="ABL33" s="586"/>
      <c r="ABM33" s="586"/>
      <c r="ABN33" s="586"/>
      <c r="ABO33" s="586"/>
      <c r="ABP33" s="586"/>
      <c r="ABQ33" s="586"/>
      <c r="ABR33" s="586"/>
      <c r="ABS33" s="586"/>
      <c r="ABT33" s="586"/>
      <c r="ABU33" s="586"/>
      <c r="ABV33" s="586"/>
      <c r="ABW33" s="586"/>
      <c r="ABX33" s="586"/>
      <c r="ABY33" s="586"/>
      <c r="ABZ33" s="586"/>
      <c r="ACA33" s="586"/>
      <c r="ACB33" s="586"/>
      <c r="ACC33" s="586"/>
      <c r="ACD33" s="586"/>
      <c r="ACE33" s="586"/>
      <c r="ACF33" s="586"/>
      <c r="ACG33" s="586"/>
      <c r="ACH33" s="586"/>
      <c r="ACI33" s="586"/>
      <c r="ACJ33" s="586"/>
      <c r="ACK33" s="586"/>
      <c r="ACL33" s="586"/>
      <c r="ACM33" s="586"/>
      <c r="ACN33" s="586"/>
      <c r="ACO33" s="586"/>
      <c r="ACP33" s="586"/>
      <c r="ACQ33" s="586"/>
      <c r="ACR33" s="586"/>
      <c r="ACS33" s="586"/>
      <c r="ACT33" s="586"/>
      <c r="ACU33" s="586"/>
      <c r="ACV33" s="586"/>
      <c r="ACW33" s="586"/>
      <c r="ACX33" s="586"/>
      <c r="ACY33" s="586"/>
      <c r="ACZ33" s="586"/>
      <c r="ADA33" s="586"/>
      <c r="ADB33" s="586"/>
      <c r="ADC33" s="586"/>
      <c r="ADD33" s="586"/>
      <c r="ADE33" s="586"/>
      <c r="ADF33" s="586"/>
      <c r="ADG33" s="586"/>
      <c r="ADH33" s="586"/>
      <c r="ADI33" s="586"/>
      <c r="ADJ33" s="586"/>
      <c r="ADK33" s="586"/>
      <c r="ADL33" s="586"/>
      <c r="ADM33" s="586"/>
      <c r="ADN33" s="586"/>
      <c r="ADO33" s="586"/>
      <c r="ADP33" s="586"/>
      <c r="ADQ33" s="586"/>
      <c r="ADR33" s="586"/>
      <c r="ADS33" s="586"/>
      <c r="ADT33" s="586"/>
      <c r="ADU33" s="586"/>
      <c r="ADV33" s="586"/>
      <c r="ADW33" s="586"/>
      <c r="ADX33" s="586"/>
      <c r="ADY33" s="586"/>
      <c r="ADZ33" s="586"/>
      <c r="AEA33" s="586"/>
      <c r="AEB33" s="586"/>
      <c r="AEC33" s="586"/>
      <c r="AED33" s="586"/>
      <c r="AEE33" s="586"/>
      <c r="AEF33" s="586"/>
      <c r="AEG33" s="586"/>
      <c r="AEH33" s="586"/>
      <c r="AEI33" s="586"/>
      <c r="AEJ33" s="586"/>
      <c r="AEK33" s="586"/>
      <c r="AEL33" s="586"/>
      <c r="AEM33" s="586"/>
      <c r="AEN33" s="586"/>
      <c r="AEO33" s="586"/>
      <c r="AEP33" s="586"/>
      <c r="AEQ33" s="586"/>
      <c r="AER33" s="586"/>
      <c r="AES33" s="586"/>
      <c r="AET33" s="586"/>
      <c r="AEU33" s="586"/>
      <c r="AEV33" s="586"/>
      <c r="AEW33" s="586"/>
      <c r="AEX33" s="586"/>
      <c r="AEY33" s="586"/>
      <c r="AEZ33" s="586"/>
      <c r="AFA33" s="586"/>
      <c r="AFB33" s="586"/>
      <c r="AFC33" s="586"/>
      <c r="AFD33" s="586"/>
      <c r="AFE33" s="586"/>
      <c r="AFF33" s="586"/>
      <c r="AFG33" s="586"/>
      <c r="AFH33" s="586"/>
      <c r="AFI33" s="586"/>
      <c r="AFJ33" s="586"/>
      <c r="AFK33" s="586"/>
      <c r="AFL33" s="586"/>
      <c r="AFM33" s="586"/>
      <c r="AFN33" s="586"/>
      <c r="AFO33" s="586"/>
      <c r="AFP33" s="586"/>
      <c r="AFQ33" s="586"/>
      <c r="AFR33" s="586"/>
      <c r="AFS33" s="586"/>
      <c r="AFT33" s="586"/>
      <c r="AFU33" s="586"/>
      <c r="AFV33" s="586"/>
      <c r="AFW33" s="586"/>
      <c r="AFX33" s="586"/>
      <c r="AFY33" s="586"/>
      <c r="AFZ33" s="586"/>
      <c r="AGA33" s="586"/>
      <c r="AGB33" s="586"/>
      <c r="AGC33" s="586"/>
      <c r="AGD33" s="586"/>
      <c r="AGE33" s="586"/>
      <c r="AGF33" s="586"/>
      <c r="AGG33" s="586"/>
      <c r="AGH33" s="586"/>
      <c r="AGI33" s="586"/>
      <c r="AGJ33" s="586"/>
      <c r="AGK33" s="586"/>
      <c r="AGL33" s="586"/>
      <c r="AGM33" s="586"/>
      <c r="AGN33" s="586"/>
      <c r="AGO33" s="586"/>
      <c r="AGP33" s="586"/>
      <c r="AGQ33" s="586"/>
      <c r="AGR33" s="586"/>
      <c r="AGS33" s="586"/>
      <c r="AGT33" s="586"/>
      <c r="AGU33" s="586"/>
      <c r="AGV33" s="586"/>
      <c r="AGW33" s="586"/>
      <c r="AGX33" s="586"/>
      <c r="AGY33" s="586"/>
      <c r="AGZ33" s="586"/>
      <c r="AHA33" s="586"/>
      <c r="AHB33" s="586"/>
      <c r="AHC33" s="586"/>
      <c r="AHD33" s="586"/>
      <c r="AHE33" s="586"/>
      <c r="AHF33" s="586"/>
      <c r="AHG33" s="586"/>
      <c r="AHH33" s="586"/>
      <c r="AHI33" s="586"/>
      <c r="AHJ33" s="586"/>
      <c r="AHK33" s="586"/>
      <c r="AHL33" s="586"/>
      <c r="AHM33" s="586"/>
      <c r="AHN33" s="586"/>
      <c r="AHO33" s="586"/>
      <c r="AHP33" s="586"/>
      <c r="AHQ33" s="586"/>
      <c r="AHR33" s="586"/>
      <c r="AHS33" s="586"/>
      <c r="AHT33" s="586"/>
      <c r="AHU33" s="586"/>
      <c r="AHV33" s="586"/>
      <c r="AHW33" s="586"/>
      <c r="AHX33" s="586"/>
      <c r="AHY33" s="586"/>
      <c r="AHZ33" s="586"/>
      <c r="AIA33" s="586"/>
      <c r="AIB33" s="586"/>
      <c r="AIC33" s="586"/>
      <c r="AID33" s="586"/>
      <c r="AIE33" s="586"/>
      <c r="AIF33" s="586"/>
      <c r="AIG33" s="586"/>
      <c r="AIH33" s="586"/>
      <c r="AII33" s="586"/>
      <c r="AIJ33" s="586"/>
      <c r="AIK33" s="586"/>
      <c r="AIL33" s="586"/>
      <c r="AIM33" s="586"/>
      <c r="AIN33" s="586"/>
      <c r="AIO33" s="586"/>
      <c r="AIP33" s="586"/>
      <c r="AIQ33" s="586"/>
      <c r="AIR33" s="586"/>
      <c r="AIS33" s="586"/>
      <c r="AIT33" s="586"/>
      <c r="AIU33" s="586"/>
      <c r="AIV33" s="586"/>
      <c r="AIW33" s="586"/>
      <c r="AIX33" s="586"/>
      <c r="AIY33" s="586"/>
      <c r="AIZ33" s="586"/>
      <c r="AJA33" s="586"/>
      <c r="AJB33" s="586"/>
      <c r="AJC33" s="586"/>
      <c r="AJD33" s="586"/>
      <c r="AJE33" s="586"/>
      <c r="AJF33" s="586"/>
      <c r="AJG33" s="586"/>
      <c r="AJH33" s="586"/>
      <c r="AJI33" s="586"/>
      <c r="AJJ33" s="586"/>
      <c r="AJK33" s="586"/>
      <c r="AJL33" s="586"/>
      <c r="AJM33" s="586"/>
      <c r="AJN33" s="586"/>
      <c r="AJO33" s="586"/>
      <c r="AJP33" s="586"/>
      <c r="AJQ33" s="586"/>
      <c r="AJR33" s="586"/>
      <c r="AJS33" s="586"/>
      <c r="AJT33" s="586"/>
      <c r="AJU33" s="586"/>
      <c r="AJV33" s="586"/>
      <c r="AJW33" s="586"/>
      <c r="AJX33" s="586"/>
      <c r="AJY33" s="586"/>
      <c r="AJZ33" s="586"/>
      <c r="AKA33" s="586"/>
      <c r="AKB33" s="586"/>
      <c r="AKC33" s="586"/>
      <c r="AKD33" s="586"/>
      <c r="AKE33" s="586"/>
      <c r="AKF33" s="586"/>
      <c r="AKG33" s="586"/>
      <c r="AKH33" s="586"/>
      <c r="AKI33" s="586"/>
      <c r="AKJ33" s="586"/>
      <c r="AKK33" s="586"/>
      <c r="AKL33" s="586"/>
      <c r="AKM33" s="586"/>
      <c r="AKN33" s="586"/>
      <c r="AKO33" s="586"/>
      <c r="AKP33" s="586"/>
      <c r="AKQ33" s="586"/>
      <c r="AKR33" s="586"/>
      <c r="AKS33" s="586"/>
      <c r="AKT33" s="586"/>
      <c r="AKU33" s="586"/>
      <c r="AKV33" s="586"/>
      <c r="AKW33" s="586"/>
      <c r="AKX33" s="586"/>
      <c r="AKY33" s="586"/>
      <c r="AKZ33" s="586"/>
      <c r="ALA33" s="586"/>
      <c r="ALB33" s="586"/>
      <c r="ALC33" s="586"/>
      <c r="ALD33" s="586"/>
      <c r="ALE33" s="586"/>
      <c r="ALF33" s="586"/>
      <c r="ALG33" s="586"/>
      <c r="ALH33" s="586"/>
      <c r="ALI33" s="586"/>
      <c r="ALJ33" s="586"/>
      <c r="ALK33" s="586"/>
      <c r="ALL33" s="586"/>
      <c r="ALM33" s="586"/>
      <c r="ALN33" s="586"/>
      <c r="ALO33" s="586"/>
      <c r="ALP33" s="586"/>
      <c r="ALQ33" s="586"/>
      <c r="ALR33" s="586"/>
      <c r="ALS33" s="586"/>
      <c r="ALT33" s="586"/>
    </row>
    <row r="34" spans="1:1009" s="596" customFormat="1" ht="15">
      <c r="A34" s="610" t="s">
        <v>460</v>
      </c>
      <c r="B34" s="586">
        <v>0.23689204351744242</v>
      </c>
      <c r="C34" s="586">
        <v>0.11817082886021857</v>
      </c>
      <c r="D34" s="586">
        <v>5.5309843699098638E-2</v>
      </c>
      <c r="E34" s="586">
        <v>-4.6749235852640014E-3</v>
      </c>
      <c r="F34" s="586">
        <v>-4.5575902866303863E-3</v>
      </c>
      <c r="G34" s="586">
        <v>1.3030102511701891E-3</v>
      </c>
      <c r="H34" s="586">
        <v>-6.3755817152962857E-3</v>
      </c>
      <c r="I34" s="586">
        <v>-8.2217002549720419E-3</v>
      </c>
      <c r="J34" s="586">
        <v>-5.1701261632107753E-3</v>
      </c>
      <c r="K34" s="586">
        <v>-9.1845687889892114E-3</v>
      </c>
      <c r="L34" s="586">
        <v>5.1369682202568878E-3</v>
      </c>
      <c r="M34" s="586">
        <v>2.8371219147689253E-3</v>
      </c>
      <c r="N34" s="586"/>
      <c r="O34" s="586"/>
      <c r="P34" s="586"/>
      <c r="Q34" s="587"/>
      <c r="R34" s="587"/>
      <c r="S34" s="587"/>
      <c r="T34" s="587"/>
      <c r="U34" s="587"/>
      <c r="V34" s="587"/>
      <c r="W34" s="587"/>
      <c r="X34" s="587"/>
      <c r="Y34" s="586"/>
      <c r="Z34" s="586"/>
      <c r="AA34" s="586"/>
      <c r="AB34" s="586"/>
      <c r="AC34" s="586"/>
      <c r="AD34" s="586"/>
      <c r="AE34" s="586"/>
      <c r="AF34" s="586"/>
      <c r="AG34" s="586"/>
      <c r="AH34" s="587"/>
      <c r="AI34" s="587"/>
      <c r="AJ34" s="587"/>
      <c r="AK34" s="587"/>
      <c r="AL34" s="587"/>
      <c r="AM34" s="587"/>
      <c r="AN34" s="587"/>
      <c r="AO34" s="587"/>
      <c r="AP34" s="587"/>
      <c r="AQ34" s="587"/>
      <c r="AR34" s="587"/>
      <c r="AS34" s="587"/>
      <c r="AT34" s="587"/>
      <c r="AU34" s="587"/>
      <c r="AV34" s="587"/>
      <c r="AW34" s="587"/>
      <c r="AX34" s="587"/>
      <c r="AY34" s="587"/>
      <c r="AZ34" s="587"/>
      <c r="BA34" s="587"/>
      <c r="BB34" s="587"/>
      <c r="BC34" s="587"/>
      <c r="BD34" s="587"/>
      <c r="BE34" s="587"/>
      <c r="BF34" s="587"/>
      <c r="BG34" s="587"/>
      <c r="BH34" s="587"/>
      <c r="BI34" s="587"/>
      <c r="BJ34" s="587"/>
      <c r="BK34" s="587"/>
      <c r="BL34" s="587"/>
      <c r="BM34" s="587"/>
      <c r="BN34" s="587"/>
      <c r="BO34" s="587"/>
      <c r="BP34" s="587"/>
      <c r="BQ34" s="587"/>
      <c r="BR34" s="587"/>
      <c r="BS34" s="587"/>
      <c r="BT34" s="587"/>
      <c r="BU34" s="587"/>
      <c r="BV34" s="587"/>
      <c r="BW34" s="587"/>
      <c r="BX34" s="587"/>
      <c r="BY34" s="587"/>
      <c r="BZ34" s="587"/>
      <c r="CA34" s="587"/>
      <c r="CB34" s="587"/>
      <c r="CC34" s="587"/>
      <c r="CD34" s="587"/>
      <c r="CE34" s="587"/>
      <c r="CF34" s="587"/>
      <c r="CG34" s="587"/>
      <c r="CH34" s="587"/>
      <c r="CI34" s="587"/>
      <c r="CJ34" s="587"/>
      <c r="CK34" s="587"/>
      <c r="CL34" s="587"/>
      <c r="CM34" s="587"/>
      <c r="CN34" s="587"/>
      <c r="CO34" s="587"/>
      <c r="CP34" s="587"/>
      <c r="CQ34" s="587"/>
      <c r="CR34" s="587"/>
      <c r="CS34" s="587"/>
      <c r="CT34" s="587"/>
      <c r="CU34" s="587"/>
      <c r="CV34" s="587"/>
      <c r="CW34" s="587"/>
      <c r="CX34" s="587"/>
      <c r="CY34" s="587"/>
      <c r="CZ34" s="587"/>
      <c r="DA34" s="587"/>
      <c r="DB34" s="587"/>
      <c r="DC34" s="587"/>
      <c r="DD34" s="587"/>
      <c r="DE34" s="587"/>
      <c r="DF34" s="587"/>
      <c r="DG34" s="587"/>
      <c r="DH34" s="587"/>
      <c r="DI34" s="587"/>
      <c r="DJ34" s="587"/>
      <c r="DK34" s="587"/>
      <c r="DL34" s="587"/>
      <c r="DM34" s="587"/>
      <c r="DN34" s="587"/>
      <c r="DO34" s="587"/>
      <c r="DP34" s="587"/>
      <c r="DQ34" s="587"/>
      <c r="DR34" s="587"/>
      <c r="DS34" s="587"/>
      <c r="DT34" s="587"/>
      <c r="DU34" s="587"/>
      <c r="DV34" s="587"/>
      <c r="DW34" s="587"/>
      <c r="DX34" s="587"/>
      <c r="DY34" s="587"/>
      <c r="DZ34" s="587"/>
      <c r="EA34" s="587"/>
      <c r="EB34" s="587"/>
      <c r="EC34" s="587"/>
      <c r="ED34" s="587"/>
      <c r="EE34" s="587"/>
      <c r="EF34" s="587"/>
      <c r="EG34" s="587"/>
      <c r="EH34" s="587"/>
      <c r="EI34" s="587"/>
      <c r="EJ34" s="587"/>
      <c r="EK34" s="587"/>
      <c r="EL34" s="587"/>
      <c r="EM34" s="587"/>
      <c r="EN34" s="587"/>
      <c r="EO34" s="587"/>
      <c r="EP34" s="587"/>
      <c r="EQ34" s="587"/>
      <c r="ER34" s="587"/>
      <c r="ES34" s="587"/>
      <c r="ET34" s="587"/>
      <c r="EU34" s="587"/>
      <c r="EV34" s="587"/>
      <c r="EW34" s="587"/>
      <c r="EX34" s="587"/>
      <c r="EY34" s="587"/>
      <c r="EZ34" s="587"/>
      <c r="FA34" s="587"/>
      <c r="FB34" s="587"/>
      <c r="FC34" s="587"/>
      <c r="FD34" s="587"/>
      <c r="FE34" s="587"/>
      <c r="FF34" s="587"/>
      <c r="FG34" s="587"/>
      <c r="FH34" s="587"/>
      <c r="FI34" s="587"/>
      <c r="FJ34" s="587"/>
      <c r="FK34" s="587"/>
      <c r="FL34" s="587"/>
      <c r="FM34" s="587"/>
      <c r="FN34" s="587"/>
      <c r="FO34" s="587"/>
      <c r="FP34" s="587"/>
      <c r="FQ34" s="587"/>
      <c r="FR34" s="587"/>
      <c r="FS34" s="587"/>
      <c r="FT34" s="587"/>
      <c r="FU34" s="587"/>
      <c r="FV34" s="587"/>
      <c r="FW34" s="587"/>
      <c r="FX34" s="587"/>
      <c r="FY34" s="587"/>
      <c r="FZ34" s="587"/>
      <c r="GA34" s="587"/>
      <c r="GB34" s="587"/>
      <c r="GC34" s="587"/>
      <c r="GD34" s="587"/>
      <c r="GE34" s="587"/>
      <c r="GF34" s="587"/>
      <c r="GG34" s="587"/>
      <c r="GH34" s="587"/>
      <c r="GI34" s="587"/>
      <c r="GJ34" s="587"/>
      <c r="GK34" s="587"/>
      <c r="GL34" s="587"/>
      <c r="GM34" s="587"/>
      <c r="GN34" s="587"/>
      <c r="GO34" s="587"/>
      <c r="GP34" s="587"/>
      <c r="GQ34" s="587"/>
      <c r="GR34" s="587"/>
      <c r="GS34" s="587"/>
      <c r="GT34" s="587"/>
      <c r="GU34" s="587"/>
      <c r="GV34" s="587"/>
      <c r="GW34" s="587"/>
      <c r="GX34" s="587"/>
      <c r="GY34" s="587"/>
      <c r="GZ34" s="587"/>
      <c r="HA34" s="587"/>
      <c r="HB34" s="587"/>
      <c r="HC34" s="587"/>
      <c r="HD34" s="587"/>
      <c r="HE34" s="587"/>
      <c r="HF34" s="587"/>
      <c r="HG34" s="587"/>
      <c r="HH34" s="587"/>
      <c r="HI34" s="587"/>
      <c r="HJ34" s="587"/>
      <c r="HK34" s="587"/>
      <c r="HL34" s="587"/>
      <c r="HM34" s="587"/>
      <c r="HN34" s="587"/>
      <c r="HO34" s="587"/>
      <c r="HP34" s="587"/>
      <c r="HQ34" s="587"/>
      <c r="HR34" s="587"/>
      <c r="HS34" s="587"/>
      <c r="HT34" s="587"/>
      <c r="HU34" s="587"/>
      <c r="HV34" s="587"/>
      <c r="HW34" s="587"/>
      <c r="HX34" s="587"/>
      <c r="HY34" s="587"/>
      <c r="HZ34" s="587"/>
      <c r="IA34" s="587"/>
      <c r="IB34" s="587"/>
      <c r="IC34" s="587"/>
      <c r="ID34" s="587"/>
      <c r="IE34" s="587"/>
      <c r="IF34" s="587"/>
      <c r="IG34" s="587"/>
      <c r="IH34" s="587"/>
      <c r="II34" s="587"/>
      <c r="IJ34" s="587"/>
      <c r="IK34" s="587"/>
      <c r="IL34" s="587"/>
      <c r="IM34" s="587"/>
      <c r="IN34" s="587"/>
      <c r="IO34" s="587"/>
      <c r="IP34" s="587"/>
      <c r="IQ34" s="587"/>
      <c r="IR34" s="587"/>
      <c r="IS34" s="587"/>
      <c r="IT34" s="587"/>
      <c r="IU34" s="587"/>
      <c r="IV34" s="587"/>
      <c r="IW34" s="587"/>
      <c r="IX34" s="587"/>
      <c r="IY34" s="587"/>
      <c r="IZ34" s="587"/>
      <c r="JA34" s="587"/>
      <c r="JB34" s="587"/>
      <c r="JC34" s="587"/>
      <c r="JD34" s="587"/>
      <c r="JE34" s="587"/>
      <c r="JF34" s="587"/>
      <c r="JG34" s="587"/>
      <c r="JH34" s="587"/>
      <c r="JI34" s="587"/>
      <c r="JJ34" s="587"/>
      <c r="JK34" s="587"/>
      <c r="JL34" s="587"/>
      <c r="JM34" s="587"/>
      <c r="JN34" s="587"/>
      <c r="JO34" s="587"/>
      <c r="JP34" s="587"/>
      <c r="JQ34" s="587"/>
      <c r="JR34" s="587"/>
      <c r="JS34" s="587"/>
      <c r="JT34" s="587"/>
      <c r="JU34" s="587"/>
      <c r="JV34" s="587"/>
      <c r="JW34" s="587"/>
      <c r="JX34" s="587"/>
      <c r="JY34" s="587"/>
      <c r="JZ34" s="587"/>
      <c r="KA34" s="587"/>
      <c r="KB34" s="587"/>
      <c r="KC34" s="587"/>
      <c r="KD34" s="587"/>
      <c r="KE34" s="587"/>
      <c r="KF34" s="587"/>
      <c r="KG34" s="587"/>
      <c r="KH34" s="587"/>
      <c r="KI34" s="587"/>
      <c r="KJ34" s="587"/>
      <c r="KK34" s="587"/>
      <c r="KL34" s="587"/>
      <c r="KM34" s="587"/>
      <c r="KN34" s="587"/>
      <c r="KO34" s="587"/>
      <c r="KP34" s="587"/>
      <c r="KQ34" s="587"/>
      <c r="KR34" s="587"/>
      <c r="KS34" s="587"/>
      <c r="KT34" s="587"/>
      <c r="KU34" s="587"/>
      <c r="KV34" s="587"/>
      <c r="KW34" s="587"/>
      <c r="KX34" s="587"/>
      <c r="KY34" s="587"/>
      <c r="KZ34" s="587"/>
      <c r="LA34" s="587"/>
      <c r="LB34" s="587"/>
      <c r="LC34" s="587"/>
      <c r="LD34" s="587"/>
      <c r="LE34" s="587"/>
      <c r="LF34" s="587"/>
      <c r="LG34" s="587"/>
      <c r="LH34" s="587"/>
      <c r="LI34" s="587"/>
      <c r="LJ34" s="587"/>
      <c r="LK34" s="587"/>
      <c r="LL34" s="587"/>
      <c r="LM34" s="587"/>
      <c r="LN34" s="587"/>
      <c r="LO34" s="587"/>
      <c r="LP34" s="587"/>
      <c r="LQ34" s="587"/>
      <c r="LR34" s="587"/>
      <c r="LS34" s="587"/>
      <c r="LT34" s="587"/>
      <c r="LU34" s="587"/>
      <c r="LV34" s="587"/>
      <c r="LW34" s="587"/>
      <c r="LX34" s="587"/>
      <c r="LY34" s="587"/>
      <c r="LZ34" s="587"/>
      <c r="MA34" s="587"/>
      <c r="MB34" s="587"/>
      <c r="MC34" s="587"/>
      <c r="MD34" s="587"/>
      <c r="ME34" s="587"/>
      <c r="MF34" s="587"/>
      <c r="MG34" s="587"/>
      <c r="MH34" s="587"/>
      <c r="MI34" s="587"/>
      <c r="MJ34" s="587"/>
      <c r="MK34" s="587"/>
      <c r="ML34" s="587"/>
      <c r="MM34" s="587"/>
      <c r="MN34" s="587"/>
      <c r="MO34" s="587"/>
      <c r="MP34" s="587"/>
      <c r="MQ34" s="587"/>
      <c r="MR34" s="587"/>
      <c r="MS34" s="587"/>
      <c r="MT34" s="587"/>
      <c r="MU34" s="587"/>
      <c r="MV34" s="587"/>
      <c r="MW34" s="587"/>
      <c r="MX34" s="587"/>
      <c r="MY34" s="587"/>
      <c r="MZ34" s="587"/>
      <c r="NA34" s="587"/>
      <c r="NB34" s="587"/>
      <c r="NC34" s="587"/>
      <c r="ND34" s="587"/>
      <c r="NE34" s="587"/>
      <c r="NF34" s="587"/>
      <c r="NG34" s="587"/>
      <c r="NH34" s="587"/>
      <c r="NI34" s="587"/>
      <c r="NJ34" s="587"/>
      <c r="NK34" s="587"/>
      <c r="NL34" s="587"/>
      <c r="NM34" s="587"/>
      <c r="NN34" s="587"/>
      <c r="NO34" s="587"/>
      <c r="NP34" s="587"/>
      <c r="NQ34" s="587"/>
      <c r="NR34" s="587"/>
      <c r="NS34" s="587"/>
      <c r="NT34" s="587"/>
      <c r="NU34" s="587"/>
      <c r="NV34" s="587"/>
      <c r="NW34" s="587"/>
      <c r="NX34" s="587"/>
      <c r="NY34" s="587"/>
      <c r="NZ34" s="587"/>
      <c r="OA34" s="587"/>
      <c r="OB34" s="587"/>
      <c r="OC34" s="587"/>
      <c r="OD34" s="587"/>
      <c r="OE34" s="587"/>
      <c r="OF34" s="587"/>
      <c r="OG34" s="587"/>
      <c r="OH34" s="587"/>
      <c r="OI34" s="587"/>
      <c r="OJ34" s="587"/>
      <c r="OK34" s="587"/>
      <c r="OL34" s="587"/>
      <c r="OM34" s="587"/>
      <c r="ON34" s="587"/>
      <c r="OO34" s="587"/>
      <c r="OP34" s="587"/>
      <c r="OQ34" s="587"/>
      <c r="OR34" s="587"/>
      <c r="OS34" s="587"/>
      <c r="OT34" s="587"/>
      <c r="OU34" s="587"/>
      <c r="OV34" s="587"/>
      <c r="OW34" s="587"/>
      <c r="OX34" s="587"/>
      <c r="OY34" s="587"/>
      <c r="OZ34" s="587"/>
      <c r="PA34" s="587"/>
      <c r="PB34" s="587"/>
      <c r="PC34" s="587"/>
      <c r="PD34" s="587"/>
      <c r="PE34" s="587"/>
      <c r="PF34" s="587"/>
      <c r="PG34" s="587"/>
      <c r="PH34" s="587"/>
      <c r="PI34" s="587"/>
      <c r="PJ34" s="587"/>
      <c r="PK34" s="587"/>
      <c r="PL34" s="587"/>
      <c r="PM34" s="587"/>
      <c r="PN34" s="587"/>
      <c r="PO34" s="587"/>
      <c r="PP34" s="587"/>
      <c r="PQ34" s="587"/>
      <c r="PR34" s="587"/>
      <c r="PS34" s="587"/>
      <c r="PT34" s="587"/>
      <c r="PU34" s="587"/>
      <c r="PV34" s="587"/>
      <c r="PW34" s="587"/>
      <c r="PX34" s="587"/>
      <c r="PY34" s="587"/>
      <c r="PZ34" s="587"/>
      <c r="QA34" s="587"/>
      <c r="QB34" s="587"/>
      <c r="QC34" s="587"/>
      <c r="QD34" s="587"/>
      <c r="QE34" s="587"/>
      <c r="QF34" s="587"/>
      <c r="QG34" s="587"/>
      <c r="QH34" s="587"/>
      <c r="QI34" s="587"/>
      <c r="QJ34" s="587"/>
      <c r="QK34" s="587"/>
      <c r="QL34" s="587"/>
      <c r="QM34" s="587"/>
      <c r="QN34" s="587"/>
      <c r="QO34" s="587"/>
      <c r="QP34" s="587"/>
      <c r="QQ34" s="587"/>
      <c r="QR34" s="587"/>
      <c r="QS34" s="587"/>
      <c r="QT34" s="587"/>
      <c r="QU34" s="587"/>
      <c r="QV34" s="587"/>
      <c r="QW34" s="587"/>
      <c r="QX34" s="587"/>
      <c r="QY34" s="587"/>
      <c r="QZ34" s="587"/>
      <c r="RA34" s="587"/>
      <c r="RB34" s="587"/>
      <c r="RC34" s="587"/>
      <c r="RD34" s="587"/>
      <c r="RE34" s="587"/>
      <c r="RF34" s="587"/>
      <c r="RG34" s="587"/>
      <c r="RH34" s="587"/>
      <c r="RI34" s="587"/>
      <c r="RJ34" s="587"/>
      <c r="RK34" s="587"/>
      <c r="RL34" s="587"/>
      <c r="RM34" s="587"/>
      <c r="RN34" s="587"/>
      <c r="RO34" s="587"/>
      <c r="RP34" s="587"/>
      <c r="RQ34" s="587"/>
      <c r="RR34" s="587"/>
      <c r="RS34" s="587"/>
      <c r="RT34" s="587"/>
      <c r="RU34" s="587"/>
      <c r="RV34" s="587"/>
      <c r="RW34" s="587"/>
      <c r="RX34" s="587"/>
      <c r="RY34" s="587"/>
      <c r="RZ34" s="587"/>
      <c r="SA34" s="587"/>
      <c r="SB34" s="587"/>
      <c r="SC34" s="587"/>
      <c r="SD34" s="587"/>
      <c r="SE34" s="587"/>
      <c r="SF34" s="587"/>
      <c r="SG34" s="587"/>
      <c r="SH34" s="587"/>
      <c r="SI34" s="587"/>
      <c r="SJ34" s="587"/>
      <c r="SK34" s="587"/>
      <c r="SL34" s="587"/>
      <c r="SM34" s="587"/>
      <c r="SN34" s="587"/>
      <c r="SO34" s="587"/>
      <c r="SP34" s="587"/>
      <c r="SQ34" s="587"/>
      <c r="SR34" s="587"/>
      <c r="SS34" s="587"/>
      <c r="ST34" s="587"/>
      <c r="SU34" s="587"/>
      <c r="SV34" s="587"/>
      <c r="SW34" s="587"/>
      <c r="SX34" s="587"/>
      <c r="SY34" s="587"/>
      <c r="SZ34" s="587"/>
      <c r="TA34" s="587"/>
      <c r="TB34" s="587"/>
      <c r="TC34" s="587"/>
      <c r="TD34" s="587"/>
      <c r="TE34" s="587"/>
      <c r="TF34" s="587"/>
      <c r="TG34" s="587"/>
      <c r="TH34" s="587"/>
      <c r="TI34" s="587"/>
      <c r="TJ34" s="587"/>
      <c r="TK34" s="587"/>
      <c r="TL34" s="587"/>
      <c r="TM34" s="587"/>
      <c r="TN34" s="587"/>
      <c r="TO34" s="587"/>
      <c r="TP34" s="587"/>
      <c r="TQ34" s="587"/>
      <c r="TR34" s="587"/>
      <c r="TS34" s="587"/>
      <c r="TT34" s="587"/>
      <c r="TU34" s="587"/>
      <c r="TV34" s="587"/>
      <c r="TW34" s="587"/>
      <c r="TX34" s="587"/>
      <c r="TY34" s="587"/>
      <c r="TZ34" s="587"/>
      <c r="UA34" s="587"/>
      <c r="UB34" s="587"/>
      <c r="UC34" s="587"/>
      <c r="UD34" s="587"/>
      <c r="UE34" s="587"/>
      <c r="UF34" s="587"/>
      <c r="UG34" s="587"/>
      <c r="UH34" s="587"/>
      <c r="UI34" s="587"/>
      <c r="UJ34" s="587"/>
      <c r="UK34" s="587"/>
      <c r="UL34" s="587"/>
      <c r="UM34" s="587"/>
      <c r="UN34" s="587"/>
      <c r="UO34" s="587"/>
      <c r="UP34" s="587"/>
      <c r="UQ34" s="587"/>
      <c r="UR34" s="587"/>
      <c r="US34" s="587"/>
      <c r="UT34" s="587"/>
      <c r="UU34" s="587"/>
      <c r="UV34" s="587"/>
      <c r="UW34" s="587"/>
      <c r="UX34" s="587"/>
      <c r="UY34" s="587"/>
      <c r="UZ34" s="587"/>
      <c r="VA34" s="587"/>
      <c r="VB34" s="587"/>
      <c r="VC34" s="587"/>
      <c r="VD34" s="587"/>
      <c r="VE34" s="587"/>
      <c r="VF34" s="587"/>
      <c r="VG34" s="587"/>
      <c r="VH34" s="587"/>
      <c r="VI34" s="587"/>
      <c r="VJ34" s="587"/>
      <c r="VK34" s="587"/>
      <c r="VL34" s="587"/>
      <c r="VM34" s="587"/>
      <c r="VN34" s="587"/>
      <c r="VO34" s="587"/>
      <c r="VP34" s="587"/>
      <c r="VQ34" s="587"/>
      <c r="VR34" s="587"/>
      <c r="VS34" s="587"/>
      <c r="VT34" s="587"/>
      <c r="VU34" s="587"/>
      <c r="VV34" s="587"/>
      <c r="VW34" s="587"/>
      <c r="VX34" s="587"/>
      <c r="VY34" s="587"/>
      <c r="VZ34" s="587"/>
      <c r="WA34" s="587"/>
      <c r="WB34" s="587"/>
      <c r="WC34" s="587"/>
      <c r="WD34" s="587"/>
      <c r="WE34" s="587"/>
      <c r="WF34" s="587"/>
      <c r="WG34" s="587"/>
      <c r="WH34" s="587"/>
      <c r="WI34" s="587"/>
      <c r="WJ34" s="587"/>
      <c r="WK34" s="587"/>
      <c r="WL34" s="587"/>
      <c r="WM34" s="587"/>
      <c r="WN34" s="587"/>
      <c r="WO34" s="587"/>
      <c r="WP34" s="587"/>
      <c r="WQ34" s="587"/>
      <c r="WR34" s="587"/>
      <c r="WS34" s="587"/>
      <c r="WT34" s="587"/>
      <c r="WU34" s="587"/>
      <c r="WV34" s="587"/>
      <c r="WW34" s="587"/>
      <c r="WX34" s="587"/>
      <c r="WY34" s="587"/>
      <c r="WZ34" s="587"/>
      <c r="XA34" s="587"/>
      <c r="XB34" s="587"/>
      <c r="XC34" s="587"/>
      <c r="XD34" s="587"/>
      <c r="XE34" s="587"/>
      <c r="XF34" s="587"/>
      <c r="XG34" s="587"/>
      <c r="XH34" s="587"/>
      <c r="XI34" s="587"/>
      <c r="XJ34" s="587"/>
      <c r="XK34" s="587"/>
      <c r="XL34" s="587"/>
      <c r="XM34" s="587"/>
      <c r="XN34" s="587"/>
      <c r="XO34" s="587"/>
      <c r="XP34" s="587"/>
      <c r="XQ34" s="587"/>
      <c r="XR34" s="587"/>
      <c r="XS34" s="587"/>
      <c r="XT34" s="587"/>
      <c r="XU34" s="587"/>
      <c r="XV34" s="587"/>
      <c r="XW34" s="587"/>
      <c r="XX34" s="587"/>
      <c r="XY34" s="587"/>
      <c r="XZ34" s="587"/>
      <c r="YA34" s="587"/>
      <c r="YB34" s="587"/>
      <c r="YC34" s="587"/>
      <c r="YD34" s="587"/>
      <c r="YE34" s="587"/>
      <c r="YF34" s="587"/>
      <c r="YG34" s="587"/>
      <c r="YH34" s="587"/>
      <c r="YI34" s="587"/>
      <c r="YJ34" s="587"/>
      <c r="YK34" s="587"/>
      <c r="YL34" s="587"/>
      <c r="YM34" s="587"/>
      <c r="YN34" s="587"/>
      <c r="YO34" s="587"/>
      <c r="YP34" s="587"/>
      <c r="YQ34" s="587"/>
      <c r="YR34" s="587"/>
      <c r="YS34" s="587"/>
      <c r="YT34" s="587"/>
      <c r="YU34" s="587"/>
      <c r="YV34" s="587"/>
      <c r="YW34" s="587"/>
      <c r="YX34" s="587"/>
      <c r="YY34" s="587"/>
      <c r="YZ34" s="587"/>
      <c r="ZA34" s="587"/>
      <c r="ZB34" s="587"/>
      <c r="ZC34" s="587"/>
      <c r="ZD34" s="587"/>
      <c r="ZE34" s="587"/>
      <c r="ZF34" s="587"/>
      <c r="ZG34" s="587"/>
      <c r="ZH34" s="587"/>
      <c r="ZI34" s="587"/>
      <c r="ZJ34" s="587"/>
      <c r="ZK34" s="587"/>
      <c r="ZL34" s="587"/>
      <c r="ZM34" s="587"/>
      <c r="ZN34" s="587"/>
      <c r="ZO34" s="587"/>
      <c r="ZP34" s="587"/>
      <c r="ZQ34" s="587"/>
      <c r="ZR34" s="587"/>
      <c r="ZS34" s="587"/>
      <c r="ZT34" s="587"/>
      <c r="ZU34" s="587"/>
      <c r="ZV34" s="587"/>
      <c r="ZW34" s="587"/>
      <c r="ZX34" s="587"/>
      <c r="ZY34" s="587"/>
      <c r="ZZ34" s="587"/>
      <c r="AAA34" s="587"/>
      <c r="AAB34" s="587"/>
      <c r="AAC34" s="587"/>
      <c r="AAD34" s="587"/>
      <c r="AAE34" s="587"/>
      <c r="AAF34" s="587"/>
      <c r="AAG34" s="587"/>
      <c r="AAH34" s="587"/>
      <c r="AAI34" s="587"/>
      <c r="AAJ34" s="587"/>
      <c r="AAK34" s="587"/>
      <c r="AAL34" s="587"/>
      <c r="AAM34" s="587"/>
      <c r="AAN34" s="587"/>
      <c r="AAO34" s="587"/>
      <c r="AAP34" s="587"/>
      <c r="AAQ34" s="587"/>
      <c r="AAR34" s="587"/>
      <c r="AAS34" s="587"/>
      <c r="AAT34" s="587"/>
      <c r="AAU34" s="587"/>
      <c r="AAV34" s="587"/>
      <c r="AAW34" s="587"/>
      <c r="AAX34" s="587"/>
      <c r="AAY34" s="587"/>
      <c r="AAZ34" s="587"/>
      <c r="ABA34" s="587"/>
      <c r="ABB34" s="587"/>
      <c r="ABC34" s="587"/>
      <c r="ABD34" s="587"/>
      <c r="ABE34" s="587"/>
      <c r="ABF34" s="587"/>
      <c r="ABG34" s="587"/>
      <c r="ABH34" s="587"/>
      <c r="ABI34" s="587"/>
      <c r="ABJ34" s="587"/>
      <c r="ABK34" s="587"/>
      <c r="ABL34" s="587"/>
      <c r="ABM34" s="587"/>
      <c r="ABN34" s="587"/>
      <c r="ABO34" s="587"/>
      <c r="ABP34" s="587"/>
      <c r="ABQ34" s="587"/>
      <c r="ABR34" s="587"/>
      <c r="ABS34" s="587"/>
      <c r="ABT34" s="587"/>
      <c r="ABU34" s="587"/>
      <c r="ABV34" s="587"/>
      <c r="ABW34" s="587"/>
      <c r="ABX34" s="587"/>
      <c r="ABY34" s="587"/>
      <c r="ABZ34" s="587"/>
      <c r="ACA34" s="587"/>
      <c r="ACB34" s="587"/>
      <c r="ACC34" s="587"/>
      <c r="ACD34" s="587"/>
      <c r="ACE34" s="587"/>
      <c r="ACF34" s="587"/>
      <c r="ACG34" s="587"/>
      <c r="ACH34" s="587"/>
      <c r="ACI34" s="587"/>
      <c r="ACJ34" s="587"/>
      <c r="ACK34" s="587"/>
      <c r="ACL34" s="587"/>
      <c r="ACM34" s="587"/>
      <c r="ACN34" s="587"/>
      <c r="ACO34" s="587"/>
      <c r="ACP34" s="587"/>
      <c r="ACQ34" s="587"/>
      <c r="ACR34" s="587"/>
      <c r="ACS34" s="587"/>
      <c r="ACT34" s="587"/>
      <c r="ACU34" s="587"/>
      <c r="ACV34" s="587"/>
      <c r="ACW34" s="587"/>
      <c r="ACX34" s="587"/>
      <c r="ACY34" s="587"/>
      <c r="ACZ34" s="587"/>
      <c r="ADA34" s="587"/>
      <c r="ADB34" s="587"/>
      <c r="ADC34" s="587"/>
      <c r="ADD34" s="587"/>
      <c r="ADE34" s="587"/>
      <c r="ADF34" s="587"/>
      <c r="ADG34" s="587"/>
      <c r="ADH34" s="587"/>
      <c r="ADI34" s="587"/>
      <c r="ADJ34" s="587"/>
      <c r="ADK34" s="587"/>
      <c r="ADL34" s="587"/>
      <c r="ADM34" s="587"/>
      <c r="ADN34" s="587"/>
      <c r="ADO34" s="587"/>
      <c r="ADP34" s="587"/>
      <c r="ADQ34" s="587"/>
      <c r="ADR34" s="587"/>
      <c r="ADS34" s="587"/>
      <c r="ADT34" s="587"/>
      <c r="ADU34" s="587"/>
      <c r="ADV34" s="587"/>
      <c r="ADW34" s="587"/>
      <c r="ADX34" s="587"/>
      <c r="ADY34" s="587"/>
      <c r="ADZ34" s="587"/>
      <c r="AEA34" s="587"/>
      <c r="AEB34" s="587"/>
      <c r="AEC34" s="587"/>
      <c r="AED34" s="587"/>
      <c r="AEE34" s="587"/>
      <c r="AEF34" s="587"/>
      <c r="AEG34" s="587"/>
      <c r="AEH34" s="587"/>
      <c r="AEI34" s="587"/>
      <c r="AEJ34" s="587"/>
      <c r="AEK34" s="587"/>
      <c r="AEL34" s="587"/>
      <c r="AEM34" s="587"/>
      <c r="AEN34" s="587"/>
      <c r="AEO34" s="587"/>
      <c r="AEP34" s="587"/>
      <c r="AEQ34" s="587"/>
      <c r="AER34" s="587"/>
      <c r="AES34" s="587"/>
      <c r="AET34" s="587"/>
      <c r="AEU34" s="587"/>
      <c r="AEV34" s="587"/>
      <c r="AEW34" s="587"/>
      <c r="AEX34" s="587"/>
      <c r="AEY34" s="587"/>
      <c r="AEZ34" s="587"/>
      <c r="AFA34" s="587"/>
      <c r="AFB34" s="587"/>
      <c r="AFC34" s="587"/>
      <c r="AFD34" s="587"/>
      <c r="AFE34" s="587"/>
      <c r="AFF34" s="587"/>
      <c r="AFG34" s="587"/>
      <c r="AFH34" s="587"/>
      <c r="AFI34" s="587"/>
      <c r="AFJ34" s="587"/>
      <c r="AFK34" s="587"/>
      <c r="AFL34" s="587"/>
      <c r="AFM34" s="587"/>
      <c r="AFN34" s="587"/>
      <c r="AFO34" s="587"/>
      <c r="AFP34" s="587"/>
      <c r="AFQ34" s="587"/>
      <c r="AFR34" s="587"/>
      <c r="AFS34" s="587"/>
      <c r="AFT34" s="587"/>
      <c r="AFU34" s="587"/>
      <c r="AFV34" s="587"/>
      <c r="AFW34" s="587"/>
      <c r="AFX34" s="587"/>
      <c r="AFY34" s="587"/>
      <c r="AFZ34" s="587"/>
      <c r="AGA34" s="587"/>
      <c r="AGB34" s="587"/>
      <c r="AGC34" s="587"/>
      <c r="AGD34" s="587"/>
      <c r="AGE34" s="587"/>
      <c r="AGF34" s="587"/>
      <c r="AGG34" s="587"/>
      <c r="AGH34" s="587"/>
      <c r="AGI34" s="587"/>
      <c r="AGJ34" s="587"/>
      <c r="AGK34" s="587"/>
      <c r="AGL34" s="587"/>
      <c r="AGM34" s="587"/>
      <c r="AGN34" s="587"/>
      <c r="AGO34" s="587"/>
      <c r="AGP34" s="587"/>
      <c r="AGQ34" s="587"/>
      <c r="AGR34" s="587"/>
      <c r="AGS34" s="587"/>
      <c r="AGT34" s="587"/>
      <c r="AGU34" s="587"/>
      <c r="AGV34" s="587"/>
      <c r="AGW34" s="587"/>
      <c r="AGX34" s="587"/>
      <c r="AGY34" s="587"/>
      <c r="AGZ34" s="587"/>
      <c r="AHA34" s="587"/>
      <c r="AHB34" s="587"/>
      <c r="AHC34" s="587"/>
      <c r="AHD34" s="587"/>
      <c r="AHE34" s="587"/>
      <c r="AHF34" s="587"/>
      <c r="AHG34" s="587"/>
      <c r="AHH34" s="587"/>
      <c r="AHI34" s="587"/>
      <c r="AHJ34" s="587"/>
      <c r="AHK34" s="587"/>
      <c r="AHL34" s="587"/>
      <c r="AHM34" s="587"/>
      <c r="AHN34" s="587"/>
      <c r="AHO34" s="587"/>
      <c r="AHP34" s="587"/>
      <c r="AHQ34" s="587"/>
      <c r="AHR34" s="587"/>
      <c r="AHS34" s="587"/>
      <c r="AHT34" s="587"/>
      <c r="AHU34" s="587"/>
      <c r="AHV34" s="587"/>
      <c r="AHW34" s="587"/>
      <c r="AHX34" s="587"/>
      <c r="AHY34" s="587"/>
      <c r="AHZ34" s="587"/>
      <c r="AIA34" s="587"/>
      <c r="AIB34" s="587"/>
      <c r="AIC34" s="587"/>
      <c r="AID34" s="587"/>
      <c r="AIE34" s="587"/>
      <c r="AIF34" s="587"/>
      <c r="AIG34" s="587"/>
      <c r="AIH34" s="587"/>
      <c r="AII34" s="587"/>
      <c r="AIJ34" s="587"/>
      <c r="AIK34" s="587"/>
      <c r="AIL34" s="587"/>
      <c r="AIM34" s="587"/>
      <c r="AIN34" s="587"/>
      <c r="AIO34" s="587"/>
      <c r="AIP34" s="587"/>
      <c r="AIQ34" s="587"/>
      <c r="AIR34" s="587"/>
      <c r="AIS34" s="587"/>
      <c r="AIT34" s="587"/>
      <c r="AIU34" s="587"/>
      <c r="AIV34" s="587"/>
      <c r="AIW34" s="587"/>
      <c r="AIX34" s="587"/>
      <c r="AIY34" s="587"/>
      <c r="AIZ34" s="587"/>
      <c r="AJA34" s="587"/>
      <c r="AJB34" s="587"/>
      <c r="AJC34" s="587"/>
      <c r="AJD34" s="587"/>
      <c r="AJE34" s="587"/>
      <c r="AJF34" s="587"/>
      <c r="AJG34" s="587"/>
      <c r="AJH34" s="587"/>
      <c r="AJI34" s="587"/>
      <c r="AJJ34" s="587"/>
      <c r="AJK34" s="587"/>
      <c r="AJL34" s="587"/>
      <c r="AJM34" s="587"/>
      <c r="AJN34" s="587"/>
      <c r="AJO34" s="587"/>
      <c r="AJP34" s="587"/>
      <c r="AJQ34" s="587"/>
      <c r="AJR34" s="587"/>
      <c r="AJS34" s="587"/>
      <c r="AJT34" s="587"/>
      <c r="AJU34" s="587"/>
      <c r="AJV34" s="587"/>
      <c r="AJW34" s="587"/>
      <c r="AJX34" s="587"/>
      <c r="AJY34" s="587"/>
      <c r="AJZ34" s="587"/>
      <c r="AKA34" s="587"/>
      <c r="AKB34" s="587"/>
      <c r="AKC34" s="587"/>
      <c r="AKD34" s="587"/>
      <c r="AKE34" s="587"/>
      <c r="AKF34" s="587"/>
      <c r="AKG34" s="587"/>
      <c r="AKH34" s="587"/>
      <c r="AKI34" s="587"/>
      <c r="AKJ34" s="587"/>
      <c r="AKK34" s="587"/>
      <c r="AKL34" s="587"/>
      <c r="AKM34" s="587"/>
      <c r="AKN34" s="587"/>
      <c r="AKO34" s="587"/>
      <c r="AKP34" s="587"/>
      <c r="AKQ34" s="587"/>
      <c r="AKR34" s="587"/>
      <c r="AKS34" s="587"/>
      <c r="AKT34" s="587"/>
      <c r="AKU34" s="587"/>
      <c r="AKV34" s="587"/>
      <c r="AKW34" s="587"/>
      <c r="AKX34" s="587"/>
      <c r="AKY34" s="587"/>
      <c r="AKZ34" s="587"/>
      <c r="ALA34" s="587"/>
      <c r="ALB34" s="587"/>
      <c r="ALC34" s="587"/>
      <c r="ALD34" s="587"/>
      <c r="ALE34" s="587"/>
      <c r="ALF34" s="587"/>
      <c r="ALG34" s="587"/>
      <c r="ALH34" s="587"/>
      <c r="ALI34" s="587"/>
      <c r="ALJ34" s="587"/>
      <c r="ALK34" s="587"/>
      <c r="ALL34" s="587"/>
      <c r="ALM34" s="587"/>
      <c r="ALN34" s="587"/>
      <c r="ALO34" s="587"/>
      <c r="ALP34" s="587"/>
      <c r="ALQ34" s="587"/>
      <c r="ALR34" s="587"/>
      <c r="ALS34" s="587"/>
      <c r="ALT34" s="587"/>
    </row>
    <row r="35" spans="1:1009" s="596" customFormat="1" ht="15">
      <c r="A35" s="610" t="s">
        <v>182</v>
      </c>
      <c r="B35" s="586">
        <v>0.15128037345664747</v>
      </c>
      <c r="C35" s="586">
        <v>6.8448882807727207E-2</v>
      </c>
      <c r="D35" s="586">
        <v>3.9761076763740633E-2</v>
      </c>
      <c r="E35" s="586">
        <v>2.1350789912708557E-3</v>
      </c>
      <c r="F35" s="586">
        <v>2.9406510565890276E-3</v>
      </c>
      <c r="G35" s="586">
        <v>1.5884722466728007E-2</v>
      </c>
      <c r="H35" s="586">
        <v>-9.6543376857007868E-3</v>
      </c>
      <c r="I35" s="586">
        <v>7.2777238272734301E-3</v>
      </c>
      <c r="J35" s="586">
        <v>5.3808115038740389E-3</v>
      </c>
      <c r="K35" s="586">
        <v>9.2275622089432741E-3</v>
      </c>
      <c r="L35" s="586">
        <v>6.4800600131904584E-3</v>
      </c>
      <c r="M35" s="586">
        <v>5.0568174140286359E-4</v>
      </c>
      <c r="N35" s="586"/>
      <c r="O35" s="586"/>
      <c r="P35" s="586"/>
      <c r="Q35" s="587"/>
      <c r="R35" s="587"/>
      <c r="S35" s="587"/>
      <c r="T35" s="588"/>
      <c r="U35" s="588"/>
      <c r="V35" s="588"/>
      <c r="W35" s="588"/>
      <c r="X35" s="588"/>
      <c r="Y35" s="586"/>
      <c r="Z35" s="586"/>
      <c r="AA35" s="586"/>
      <c r="AB35" s="586"/>
      <c r="AC35" s="586"/>
      <c r="AD35" s="586"/>
      <c r="AE35" s="586"/>
      <c r="AF35" s="586"/>
      <c r="AG35" s="586"/>
      <c r="AH35" s="588"/>
      <c r="AI35" s="588"/>
      <c r="AJ35" s="588"/>
      <c r="AK35" s="588"/>
      <c r="AL35" s="588"/>
      <c r="AM35" s="588"/>
      <c r="AN35" s="588"/>
      <c r="AO35" s="588"/>
      <c r="AP35" s="588"/>
      <c r="AQ35" s="588"/>
      <c r="AR35" s="588"/>
      <c r="AS35" s="588"/>
      <c r="AT35" s="588"/>
      <c r="AU35" s="588"/>
      <c r="AV35" s="588"/>
      <c r="AW35" s="588"/>
      <c r="AX35" s="588"/>
      <c r="AY35" s="588"/>
      <c r="AZ35" s="588"/>
      <c r="BA35" s="588"/>
      <c r="BB35" s="588"/>
      <c r="BC35" s="587"/>
      <c r="BD35" s="587"/>
      <c r="BE35" s="587"/>
      <c r="BF35" s="587"/>
      <c r="BG35" s="587"/>
      <c r="BH35" s="587"/>
      <c r="BI35" s="587"/>
      <c r="BJ35" s="587"/>
      <c r="BK35" s="587"/>
      <c r="BL35" s="587"/>
      <c r="BM35" s="587"/>
      <c r="BN35" s="587"/>
      <c r="BO35" s="587"/>
      <c r="BP35" s="587"/>
      <c r="BQ35" s="587"/>
      <c r="BR35" s="587"/>
      <c r="BS35" s="587"/>
      <c r="BT35" s="587"/>
      <c r="BU35" s="587"/>
      <c r="BV35" s="587"/>
      <c r="BW35" s="587"/>
      <c r="BX35" s="587"/>
      <c r="BY35" s="587"/>
      <c r="BZ35" s="587"/>
      <c r="CA35" s="587"/>
      <c r="CB35" s="587"/>
      <c r="CC35" s="587"/>
      <c r="CD35" s="587"/>
      <c r="CE35" s="587"/>
      <c r="CF35" s="587"/>
      <c r="CG35" s="587"/>
      <c r="CH35" s="587"/>
      <c r="CI35" s="587"/>
      <c r="CJ35" s="587"/>
      <c r="CK35" s="587"/>
      <c r="CL35" s="587"/>
      <c r="CM35" s="587"/>
      <c r="CN35" s="587"/>
      <c r="CO35" s="587"/>
      <c r="CP35" s="587"/>
      <c r="CQ35" s="587"/>
      <c r="CR35" s="587"/>
      <c r="CS35" s="587"/>
      <c r="CT35" s="587"/>
      <c r="CU35" s="587"/>
      <c r="CV35" s="587"/>
      <c r="CW35" s="587"/>
      <c r="CX35" s="587"/>
      <c r="CY35" s="587"/>
      <c r="CZ35" s="587"/>
      <c r="DA35" s="587"/>
      <c r="DB35" s="587"/>
      <c r="DC35" s="587"/>
      <c r="DD35" s="587"/>
      <c r="DE35" s="587"/>
      <c r="DF35" s="587"/>
      <c r="DG35" s="587"/>
      <c r="DH35" s="587"/>
      <c r="DI35" s="587"/>
      <c r="DJ35" s="587"/>
      <c r="DK35" s="587"/>
      <c r="DL35" s="587"/>
      <c r="DM35" s="587"/>
      <c r="DN35" s="587"/>
      <c r="DO35" s="587"/>
      <c r="DP35" s="587"/>
      <c r="DQ35" s="587"/>
      <c r="DR35" s="587"/>
      <c r="DS35" s="587"/>
      <c r="DT35" s="587"/>
      <c r="DU35" s="587"/>
      <c r="DV35" s="587"/>
      <c r="DW35" s="587"/>
      <c r="DX35" s="587"/>
      <c r="DY35" s="587"/>
      <c r="DZ35" s="587"/>
      <c r="EA35" s="587"/>
      <c r="EB35" s="587"/>
      <c r="EC35" s="587"/>
      <c r="ED35" s="587"/>
      <c r="EE35" s="587"/>
      <c r="EF35" s="587"/>
      <c r="EG35" s="587"/>
      <c r="EH35" s="587"/>
      <c r="EI35" s="587"/>
      <c r="EJ35" s="587"/>
      <c r="EK35" s="587"/>
      <c r="EL35" s="587"/>
      <c r="EM35" s="587"/>
      <c r="EN35" s="587"/>
      <c r="EO35" s="587"/>
      <c r="EP35" s="587"/>
      <c r="EQ35" s="587"/>
      <c r="ER35" s="587"/>
      <c r="ES35" s="587"/>
      <c r="ET35" s="587"/>
      <c r="EU35" s="587"/>
      <c r="EV35" s="587"/>
      <c r="EW35" s="587"/>
      <c r="EX35" s="587"/>
      <c r="EY35" s="587"/>
      <c r="EZ35" s="587"/>
      <c r="FA35" s="587"/>
      <c r="FB35" s="587"/>
      <c r="FC35" s="587"/>
      <c r="FD35" s="587"/>
      <c r="FE35" s="587"/>
      <c r="FF35" s="587"/>
      <c r="FG35" s="587"/>
      <c r="FH35" s="587"/>
      <c r="FI35" s="587"/>
      <c r="FJ35" s="587"/>
      <c r="FK35" s="587"/>
      <c r="FL35" s="587"/>
      <c r="FM35" s="587"/>
      <c r="FN35" s="587"/>
      <c r="FO35" s="587"/>
      <c r="FP35" s="587"/>
      <c r="FQ35" s="587"/>
      <c r="FR35" s="587"/>
      <c r="FS35" s="587"/>
      <c r="FT35" s="587"/>
      <c r="FU35" s="587"/>
      <c r="FV35" s="587"/>
      <c r="FW35" s="587"/>
      <c r="FX35" s="587"/>
      <c r="FY35" s="587"/>
      <c r="FZ35" s="587"/>
      <c r="GA35" s="587"/>
      <c r="GB35" s="587"/>
      <c r="GC35" s="587"/>
      <c r="GD35" s="587"/>
      <c r="GE35" s="587"/>
      <c r="GF35" s="587"/>
      <c r="GG35" s="587"/>
      <c r="GH35" s="587"/>
      <c r="GI35" s="587"/>
      <c r="GJ35" s="587"/>
      <c r="GK35" s="587"/>
      <c r="GL35" s="587"/>
      <c r="GM35" s="587"/>
      <c r="GN35" s="587"/>
      <c r="GO35" s="587"/>
      <c r="GP35" s="587"/>
      <c r="GQ35" s="587"/>
      <c r="GR35" s="587"/>
      <c r="GS35" s="587"/>
      <c r="GT35" s="587"/>
      <c r="GU35" s="587"/>
      <c r="GV35" s="587"/>
      <c r="GW35" s="587"/>
      <c r="GX35" s="587"/>
      <c r="GY35" s="587"/>
      <c r="GZ35" s="587"/>
      <c r="HA35" s="587"/>
      <c r="HB35" s="587"/>
      <c r="HC35" s="587"/>
      <c r="HD35" s="587"/>
      <c r="HE35" s="587"/>
      <c r="HF35" s="587"/>
      <c r="HG35" s="587"/>
      <c r="HH35" s="587"/>
      <c r="HI35" s="587"/>
      <c r="HJ35" s="587"/>
      <c r="HK35" s="587"/>
      <c r="HL35" s="587"/>
      <c r="HM35" s="587"/>
      <c r="HN35" s="587"/>
      <c r="HO35" s="587"/>
      <c r="HP35" s="587"/>
      <c r="HQ35" s="587"/>
      <c r="HR35" s="587"/>
      <c r="HS35" s="587"/>
      <c r="HT35" s="587"/>
      <c r="HU35" s="587"/>
      <c r="HV35" s="587"/>
      <c r="HW35" s="587"/>
      <c r="HX35" s="587"/>
      <c r="HY35" s="587"/>
      <c r="HZ35" s="587"/>
      <c r="IA35" s="587"/>
      <c r="IB35" s="587"/>
      <c r="IC35" s="587"/>
      <c r="ID35" s="587"/>
      <c r="IE35" s="587"/>
      <c r="IF35" s="587"/>
      <c r="IG35" s="587"/>
      <c r="IH35" s="587"/>
      <c r="II35" s="587"/>
      <c r="IJ35" s="587"/>
      <c r="IK35" s="587"/>
      <c r="IL35" s="623"/>
      <c r="IM35" s="587"/>
      <c r="IN35" s="587"/>
      <c r="IO35" s="587"/>
      <c r="IP35" s="587"/>
      <c r="IQ35" s="623"/>
      <c r="IR35" s="587"/>
      <c r="IS35" s="587"/>
      <c r="IT35" s="587"/>
      <c r="IU35" s="587"/>
      <c r="IV35" s="587"/>
      <c r="IW35" s="587"/>
      <c r="IX35" s="587"/>
      <c r="IY35" s="587"/>
      <c r="IZ35" s="587"/>
      <c r="JA35" s="587"/>
      <c r="JB35" s="587"/>
      <c r="JC35" s="587"/>
      <c r="JD35" s="587"/>
      <c r="JE35" s="587"/>
      <c r="JF35" s="587"/>
      <c r="JG35" s="587"/>
      <c r="JH35" s="587"/>
      <c r="JI35" s="587"/>
      <c r="JJ35" s="587"/>
      <c r="JK35" s="587"/>
      <c r="JL35" s="587"/>
      <c r="JM35" s="587"/>
      <c r="JN35" s="587"/>
      <c r="JO35" s="587"/>
      <c r="JP35" s="587"/>
      <c r="JQ35" s="587"/>
      <c r="JR35" s="587"/>
      <c r="JS35" s="587"/>
      <c r="JT35" s="587"/>
      <c r="JU35" s="587"/>
      <c r="JV35" s="587"/>
      <c r="JW35" s="587"/>
      <c r="JX35" s="587"/>
      <c r="JY35" s="587"/>
      <c r="JZ35" s="587"/>
      <c r="KA35" s="587"/>
      <c r="KB35" s="587"/>
      <c r="KC35" s="587"/>
      <c r="KD35" s="587"/>
      <c r="KE35" s="587"/>
      <c r="KF35" s="587"/>
      <c r="KG35" s="587"/>
      <c r="KH35" s="587"/>
      <c r="KI35" s="587"/>
      <c r="KJ35" s="587"/>
      <c r="KK35" s="587"/>
      <c r="KL35" s="587"/>
      <c r="KM35" s="587"/>
      <c r="KN35" s="587"/>
      <c r="KO35" s="587"/>
      <c r="KP35" s="587"/>
      <c r="KQ35" s="587"/>
      <c r="KR35" s="587"/>
      <c r="KS35" s="587"/>
      <c r="KT35" s="587"/>
      <c r="KU35" s="587"/>
      <c r="KV35" s="587"/>
      <c r="KW35" s="587"/>
      <c r="KX35" s="587"/>
      <c r="KY35" s="587"/>
      <c r="KZ35" s="587"/>
      <c r="LA35" s="587"/>
      <c r="LB35" s="587"/>
      <c r="LC35" s="587"/>
      <c r="LD35" s="587"/>
      <c r="LE35" s="587"/>
      <c r="LF35" s="587"/>
      <c r="LG35" s="587"/>
      <c r="LH35" s="587"/>
      <c r="LI35" s="587"/>
      <c r="LJ35" s="587"/>
      <c r="LK35" s="587"/>
      <c r="LL35" s="587"/>
      <c r="LM35" s="587"/>
      <c r="LN35" s="587"/>
      <c r="LO35" s="587"/>
      <c r="LP35" s="587"/>
      <c r="LQ35" s="587"/>
      <c r="LR35" s="587"/>
      <c r="LS35" s="587"/>
      <c r="LT35" s="587"/>
      <c r="LU35" s="587"/>
      <c r="LV35" s="587"/>
      <c r="LW35" s="587"/>
      <c r="LX35" s="587"/>
      <c r="LY35" s="587"/>
      <c r="LZ35" s="587"/>
      <c r="MA35" s="587"/>
      <c r="MB35" s="587"/>
      <c r="MC35" s="587"/>
      <c r="MD35" s="587"/>
      <c r="ME35" s="587"/>
      <c r="MF35" s="587"/>
      <c r="MG35" s="587"/>
      <c r="MH35" s="587"/>
      <c r="MI35" s="587"/>
      <c r="MJ35" s="587"/>
      <c r="MK35" s="587"/>
      <c r="ML35" s="587"/>
      <c r="MM35" s="587"/>
      <c r="MN35" s="587"/>
      <c r="MO35" s="587"/>
      <c r="MP35" s="587"/>
      <c r="MQ35" s="587"/>
      <c r="MR35" s="587"/>
      <c r="MS35" s="587"/>
      <c r="MT35" s="587"/>
      <c r="MU35" s="587"/>
      <c r="MV35" s="587"/>
      <c r="MW35" s="587"/>
      <c r="MX35" s="587"/>
      <c r="MY35" s="587"/>
      <c r="MZ35" s="587"/>
      <c r="NA35" s="587"/>
      <c r="NB35" s="587"/>
      <c r="NC35" s="587"/>
      <c r="ND35" s="587"/>
      <c r="NE35" s="587"/>
      <c r="NF35" s="587"/>
      <c r="NG35" s="587"/>
      <c r="NH35" s="587"/>
      <c r="NI35" s="587"/>
      <c r="NJ35" s="587"/>
      <c r="NK35" s="587"/>
      <c r="NL35" s="587"/>
      <c r="NM35" s="587"/>
      <c r="NN35" s="587"/>
      <c r="NO35" s="587"/>
      <c r="NP35" s="587"/>
      <c r="NQ35" s="587"/>
      <c r="NR35" s="587"/>
      <c r="NS35" s="587"/>
      <c r="NT35" s="587"/>
      <c r="NU35" s="587"/>
      <c r="NV35" s="587"/>
      <c r="NW35" s="587"/>
      <c r="NX35" s="587"/>
      <c r="NY35" s="587"/>
      <c r="NZ35" s="587"/>
      <c r="OA35" s="587"/>
      <c r="OB35" s="587"/>
      <c r="OC35" s="587"/>
      <c r="OD35" s="587"/>
      <c r="OE35" s="587"/>
      <c r="OF35" s="587"/>
      <c r="OG35" s="587"/>
      <c r="OH35" s="587"/>
      <c r="OI35" s="587"/>
      <c r="OJ35" s="587"/>
      <c r="OK35" s="587"/>
      <c r="OL35" s="587"/>
      <c r="OM35" s="587"/>
      <c r="ON35" s="587"/>
      <c r="OO35" s="587"/>
      <c r="OP35" s="587"/>
      <c r="OQ35" s="587"/>
      <c r="OR35" s="587"/>
      <c r="OS35" s="587"/>
      <c r="OT35" s="587"/>
      <c r="OU35" s="587"/>
      <c r="OV35" s="587"/>
      <c r="OW35" s="587"/>
      <c r="OX35" s="587"/>
      <c r="OY35" s="587"/>
      <c r="OZ35" s="587"/>
      <c r="PA35" s="587"/>
      <c r="PB35" s="587"/>
      <c r="PC35" s="587"/>
      <c r="PD35" s="587"/>
      <c r="PE35" s="587"/>
      <c r="PF35" s="587"/>
      <c r="PG35" s="587"/>
      <c r="PH35" s="587"/>
      <c r="PI35" s="587"/>
      <c r="PJ35" s="587"/>
      <c r="PK35" s="587"/>
      <c r="PL35" s="587"/>
      <c r="PM35" s="587"/>
      <c r="PN35" s="587"/>
      <c r="PO35" s="587"/>
      <c r="PP35" s="587"/>
      <c r="PQ35" s="587"/>
      <c r="PR35" s="587"/>
      <c r="PS35" s="587"/>
      <c r="PT35" s="587"/>
      <c r="PU35" s="587"/>
      <c r="PV35" s="587"/>
      <c r="PW35" s="587"/>
      <c r="PX35" s="587"/>
      <c r="PY35" s="587"/>
      <c r="PZ35" s="587"/>
      <c r="QA35" s="587"/>
      <c r="QB35" s="587"/>
      <c r="QC35" s="587"/>
      <c r="QD35" s="587"/>
      <c r="QE35" s="587"/>
      <c r="QF35" s="587"/>
      <c r="QG35" s="587"/>
      <c r="QH35" s="587"/>
      <c r="QI35" s="587"/>
      <c r="QJ35" s="587"/>
      <c r="QK35" s="623"/>
      <c r="QL35" s="587"/>
      <c r="QM35" s="587"/>
      <c r="QN35" s="587"/>
      <c r="QO35" s="587"/>
      <c r="QP35" s="587"/>
      <c r="QQ35" s="587"/>
      <c r="QR35" s="587"/>
      <c r="QS35" s="587"/>
      <c r="QT35" s="587"/>
      <c r="QU35" s="587"/>
      <c r="QV35" s="587"/>
      <c r="QW35" s="587"/>
      <c r="QX35" s="587"/>
      <c r="QY35" s="587"/>
      <c r="QZ35" s="587"/>
      <c r="RA35" s="587"/>
      <c r="RB35" s="587"/>
      <c r="RC35" s="587"/>
      <c r="RD35" s="587"/>
      <c r="RE35" s="587"/>
      <c r="RF35" s="587"/>
      <c r="RG35" s="587"/>
      <c r="RH35" s="587"/>
      <c r="RI35" s="587"/>
      <c r="RJ35" s="624"/>
      <c r="RK35" s="587"/>
      <c r="RL35" s="587"/>
      <c r="RM35" s="587"/>
      <c r="RN35" s="587"/>
      <c r="RO35" s="587"/>
      <c r="RP35" s="587"/>
      <c r="RQ35" s="587"/>
      <c r="RR35" s="587"/>
      <c r="RS35" s="587"/>
      <c r="RT35" s="624"/>
      <c r="RU35" s="587"/>
      <c r="RV35" s="587"/>
      <c r="RW35" s="587"/>
      <c r="RX35" s="587"/>
      <c r="RY35" s="587"/>
      <c r="RZ35" s="587"/>
      <c r="SA35" s="587"/>
      <c r="SB35" s="587"/>
      <c r="SC35" s="587"/>
      <c r="SD35" s="587"/>
      <c r="SE35" s="587"/>
      <c r="SF35" s="587"/>
      <c r="SG35" s="587"/>
      <c r="SH35" s="587"/>
      <c r="SI35" s="587"/>
      <c r="SJ35" s="587"/>
      <c r="SK35" s="587"/>
      <c r="SL35" s="587"/>
      <c r="SM35" s="587"/>
      <c r="SN35" s="587"/>
      <c r="SO35" s="587"/>
      <c r="SP35" s="587"/>
      <c r="SQ35" s="587"/>
      <c r="SR35" s="587"/>
      <c r="SS35" s="587"/>
      <c r="ST35" s="587"/>
      <c r="SU35" s="587"/>
      <c r="SV35" s="587"/>
      <c r="SW35" s="587"/>
      <c r="SX35" s="587"/>
      <c r="SY35" s="587"/>
      <c r="SZ35" s="587"/>
      <c r="TA35" s="587"/>
      <c r="TB35" s="587"/>
      <c r="TC35" s="587"/>
      <c r="TD35" s="587"/>
      <c r="TE35" s="587"/>
      <c r="TF35" s="587"/>
      <c r="TG35" s="587"/>
      <c r="TH35" s="587"/>
      <c r="TI35" s="587"/>
      <c r="TJ35" s="587"/>
      <c r="TK35" s="587"/>
      <c r="TL35" s="587"/>
      <c r="TM35" s="587"/>
      <c r="TN35" s="587"/>
      <c r="TO35" s="587"/>
      <c r="TP35" s="587"/>
      <c r="TQ35" s="587"/>
      <c r="TR35" s="587"/>
      <c r="TS35" s="587"/>
      <c r="TT35" s="587"/>
      <c r="TU35" s="587"/>
      <c r="TV35" s="587"/>
      <c r="TW35" s="587"/>
      <c r="TX35" s="587"/>
      <c r="TY35" s="587"/>
      <c r="TZ35" s="587"/>
      <c r="UA35" s="587"/>
      <c r="UB35" s="587"/>
      <c r="UC35" s="587"/>
      <c r="UD35" s="587"/>
      <c r="UE35" s="587"/>
      <c r="UF35" s="587"/>
      <c r="UG35" s="587"/>
      <c r="UH35" s="587"/>
      <c r="UI35" s="587"/>
      <c r="UJ35" s="587"/>
      <c r="UK35" s="587"/>
      <c r="UL35" s="587"/>
      <c r="UM35" s="587"/>
      <c r="UN35" s="587"/>
      <c r="UO35" s="587"/>
      <c r="UP35" s="587"/>
      <c r="UQ35" s="587"/>
      <c r="UR35" s="587"/>
      <c r="US35" s="587"/>
      <c r="UT35" s="587"/>
      <c r="UU35" s="587"/>
      <c r="UV35" s="587"/>
      <c r="UW35" s="587"/>
      <c r="UX35" s="587"/>
      <c r="UY35" s="587"/>
      <c r="UZ35" s="587"/>
      <c r="VA35" s="587"/>
      <c r="VB35" s="587"/>
      <c r="VC35" s="587"/>
      <c r="VD35" s="587"/>
      <c r="VE35" s="587"/>
      <c r="VF35" s="587"/>
      <c r="VG35" s="587"/>
      <c r="VH35" s="587"/>
      <c r="VI35" s="587"/>
      <c r="VJ35" s="587"/>
      <c r="VK35" s="587"/>
      <c r="VL35" s="587"/>
      <c r="VM35" s="587"/>
      <c r="VN35" s="587"/>
      <c r="VO35" s="587"/>
      <c r="VP35" s="587"/>
      <c r="VQ35" s="587"/>
      <c r="VR35" s="587"/>
      <c r="VS35" s="587"/>
      <c r="VT35" s="587"/>
      <c r="VU35" s="587"/>
      <c r="VV35" s="587"/>
      <c r="VW35" s="587"/>
      <c r="VX35" s="587"/>
      <c r="VY35" s="587"/>
      <c r="VZ35" s="587"/>
      <c r="WA35" s="587"/>
      <c r="WB35" s="587"/>
      <c r="WC35" s="587"/>
      <c r="WD35" s="587"/>
      <c r="WE35" s="587"/>
      <c r="WF35" s="587"/>
      <c r="WG35" s="587"/>
      <c r="WH35" s="587"/>
      <c r="WI35" s="587"/>
      <c r="WJ35" s="587"/>
      <c r="WK35" s="587"/>
      <c r="WL35" s="587"/>
      <c r="WM35" s="587"/>
      <c r="WN35" s="587"/>
      <c r="WO35" s="587"/>
      <c r="WP35" s="587"/>
      <c r="WQ35" s="587"/>
      <c r="WR35" s="587"/>
      <c r="WS35" s="587"/>
      <c r="WT35" s="587"/>
      <c r="WU35" s="587"/>
      <c r="WV35" s="587"/>
      <c r="WW35" s="587"/>
      <c r="WX35" s="587"/>
      <c r="WY35" s="587"/>
      <c r="WZ35" s="587"/>
      <c r="XA35" s="587"/>
      <c r="XB35" s="587"/>
      <c r="XC35" s="587"/>
      <c r="XD35" s="587"/>
      <c r="XE35" s="587"/>
      <c r="XF35" s="587"/>
      <c r="XG35" s="587"/>
      <c r="XH35" s="587"/>
      <c r="XI35" s="587"/>
      <c r="XJ35" s="587"/>
      <c r="XK35" s="587"/>
      <c r="XL35" s="587"/>
      <c r="XM35" s="587"/>
      <c r="XN35" s="587"/>
      <c r="XO35" s="587"/>
      <c r="XP35" s="587"/>
      <c r="XQ35" s="587"/>
      <c r="XR35" s="587"/>
      <c r="XS35" s="587"/>
      <c r="XT35" s="587"/>
      <c r="XU35" s="587"/>
      <c r="XV35" s="587"/>
      <c r="XW35" s="587"/>
      <c r="XX35" s="587"/>
      <c r="XY35" s="587"/>
      <c r="XZ35" s="587"/>
      <c r="YA35" s="587"/>
      <c r="YB35" s="587"/>
      <c r="YC35" s="587"/>
      <c r="YD35" s="587"/>
      <c r="YE35" s="587"/>
      <c r="YF35" s="587"/>
      <c r="YG35" s="587"/>
      <c r="YH35" s="587"/>
      <c r="YI35" s="587"/>
      <c r="YJ35" s="587"/>
      <c r="YK35" s="587"/>
      <c r="YL35" s="587"/>
      <c r="YM35" s="587"/>
      <c r="YN35" s="587"/>
      <c r="YO35" s="587"/>
      <c r="YP35" s="587"/>
      <c r="YQ35" s="587"/>
      <c r="YR35" s="587"/>
      <c r="YS35" s="587"/>
      <c r="YT35" s="587"/>
      <c r="YU35" s="587"/>
      <c r="YV35" s="587"/>
      <c r="YW35" s="587"/>
      <c r="YX35" s="587"/>
      <c r="YY35" s="587"/>
      <c r="YZ35" s="587"/>
      <c r="ZA35" s="587"/>
      <c r="ZB35" s="587"/>
      <c r="ZC35" s="587"/>
      <c r="ZD35" s="587"/>
      <c r="ZE35" s="587"/>
      <c r="ZF35" s="587"/>
      <c r="ZG35" s="587"/>
      <c r="ZH35" s="587"/>
      <c r="ZI35" s="587"/>
      <c r="ZJ35" s="587"/>
      <c r="ZK35" s="587"/>
      <c r="ZL35" s="587"/>
      <c r="ZM35" s="587"/>
      <c r="ZN35" s="587"/>
      <c r="ZO35" s="587"/>
      <c r="ZP35" s="587"/>
      <c r="ZQ35" s="587"/>
      <c r="ZR35" s="587"/>
      <c r="ZS35" s="587"/>
      <c r="ZT35" s="587"/>
      <c r="ZU35" s="587"/>
      <c r="ZV35" s="587"/>
      <c r="ZW35" s="587"/>
      <c r="ZX35" s="587"/>
      <c r="ZY35" s="587"/>
      <c r="ZZ35" s="587"/>
      <c r="AAA35" s="587"/>
      <c r="AAB35" s="587"/>
      <c r="AAC35" s="587"/>
      <c r="AAD35" s="587"/>
      <c r="AAE35" s="587"/>
      <c r="AAF35" s="587"/>
      <c r="AAG35" s="587"/>
      <c r="AAH35" s="587"/>
      <c r="AAI35" s="587"/>
      <c r="AAJ35" s="587"/>
      <c r="AAK35" s="587"/>
      <c r="AAL35" s="587"/>
      <c r="AAM35" s="587"/>
      <c r="AAN35" s="587"/>
      <c r="AAO35" s="587"/>
      <c r="AAP35" s="587"/>
      <c r="AAQ35" s="587"/>
      <c r="AAR35" s="587"/>
      <c r="AAS35" s="587"/>
      <c r="AAT35" s="587"/>
      <c r="AAU35" s="587"/>
      <c r="AAV35" s="587"/>
      <c r="AAW35" s="587"/>
      <c r="AAX35" s="587"/>
      <c r="AAY35" s="587"/>
      <c r="AAZ35" s="587"/>
      <c r="ABA35" s="587"/>
      <c r="ABB35" s="587"/>
      <c r="ABC35" s="587"/>
      <c r="ABD35" s="587"/>
      <c r="ABE35" s="587"/>
      <c r="ABF35" s="587"/>
      <c r="ABG35" s="587"/>
      <c r="ABH35" s="587"/>
      <c r="ABI35" s="587"/>
      <c r="ABJ35" s="587"/>
      <c r="ABK35" s="587"/>
      <c r="ABL35" s="587"/>
      <c r="ABM35" s="587"/>
      <c r="ABN35" s="587"/>
      <c r="ABO35" s="587"/>
      <c r="ABP35" s="587"/>
      <c r="ABQ35" s="587"/>
      <c r="ABR35" s="587"/>
      <c r="ABS35" s="587"/>
      <c r="ABT35" s="587"/>
      <c r="ABU35" s="587"/>
      <c r="ABV35" s="587"/>
      <c r="ABW35" s="587"/>
      <c r="ABX35" s="587"/>
      <c r="ABY35" s="587"/>
      <c r="ABZ35" s="587"/>
      <c r="ACA35" s="587"/>
      <c r="ACB35" s="587"/>
      <c r="ACC35" s="587"/>
      <c r="ACD35" s="587"/>
      <c r="ACE35" s="587"/>
      <c r="ACF35" s="587"/>
      <c r="ACG35" s="587"/>
      <c r="ACH35" s="587"/>
      <c r="ACI35" s="587"/>
      <c r="ACJ35" s="587"/>
      <c r="ACK35" s="587"/>
      <c r="ACL35" s="587"/>
      <c r="ACM35" s="587"/>
      <c r="ACN35" s="587"/>
      <c r="ACO35" s="587"/>
      <c r="ACP35" s="587"/>
      <c r="ACQ35" s="587"/>
      <c r="ACR35" s="587"/>
      <c r="ACS35" s="587"/>
      <c r="ACT35" s="587"/>
      <c r="ACU35" s="587"/>
      <c r="ACV35" s="587"/>
      <c r="ACW35" s="587"/>
      <c r="ACX35" s="587"/>
      <c r="ACY35" s="587"/>
      <c r="ACZ35" s="587"/>
      <c r="ADA35" s="587"/>
      <c r="ADB35" s="587"/>
      <c r="ADC35" s="587"/>
      <c r="ADD35" s="587"/>
      <c r="ADE35" s="587"/>
      <c r="ADF35" s="587"/>
      <c r="ADG35" s="587"/>
      <c r="ADH35" s="587"/>
      <c r="ADI35" s="587"/>
      <c r="ADJ35" s="587"/>
      <c r="ADK35" s="587"/>
      <c r="ADL35" s="587"/>
      <c r="ADM35" s="587"/>
      <c r="ADN35" s="587"/>
      <c r="ADO35" s="587"/>
      <c r="ADP35" s="587"/>
      <c r="ADQ35" s="587"/>
      <c r="ADR35" s="587"/>
      <c r="ADS35" s="587"/>
      <c r="ADT35" s="587"/>
      <c r="ADU35" s="587"/>
      <c r="ADV35" s="587"/>
      <c r="ADW35" s="587"/>
      <c r="ADX35" s="587"/>
      <c r="ADY35" s="587"/>
      <c r="ADZ35" s="587"/>
      <c r="AEA35" s="587"/>
      <c r="AEB35" s="587"/>
      <c r="AEC35" s="587"/>
      <c r="AED35" s="587"/>
      <c r="AEE35" s="587"/>
      <c r="AEF35" s="587"/>
      <c r="AEG35" s="587"/>
      <c r="AEH35" s="587"/>
      <c r="AEI35" s="587"/>
      <c r="AEJ35" s="587"/>
      <c r="AEK35" s="587"/>
      <c r="AEL35" s="587"/>
      <c r="AEM35" s="587"/>
      <c r="AEN35" s="587"/>
      <c r="AEO35" s="587"/>
      <c r="AEP35" s="587"/>
      <c r="AEQ35" s="587"/>
      <c r="AER35" s="587"/>
      <c r="AES35" s="587"/>
      <c r="AET35" s="587"/>
      <c r="AEU35" s="587"/>
      <c r="AEV35" s="587"/>
      <c r="AEW35" s="587"/>
      <c r="AEX35" s="587"/>
      <c r="AEY35" s="587"/>
      <c r="AEZ35" s="587"/>
      <c r="AFA35" s="587"/>
      <c r="AFB35" s="587"/>
      <c r="AFC35" s="587"/>
      <c r="AFD35" s="587"/>
      <c r="AFE35" s="587"/>
      <c r="AFF35" s="587"/>
      <c r="AFG35" s="587"/>
      <c r="AFH35" s="587"/>
      <c r="AFI35" s="587"/>
      <c r="AFJ35" s="587"/>
      <c r="AFK35" s="587"/>
      <c r="AFL35" s="587"/>
      <c r="AFM35" s="587"/>
      <c r="AFN35" s="587"/>
      <c r="AFO35" s="587"/>
      <c r="AFP35" s="587"/>
      <c r="AFQ35" s="587"/>
      <c r="AFR35" s="587"/>
      <c r="AFS35" s="587"/>
      <c r="AFT35" s="587"/>
      <c r="AFU35" s="587"/>
      <c r="AFV35" s="587"/>
      <c r="AFW35" s="587"/>
      <c r="AFX35" s="587"/>
      <c r="AFY35" s="587"/>
      <c r="AFZ35" s="587"/>
      <c r="AGA35" s="587"/>
      <c r="AGB35" s="623"/>
      <c r="AGC35" s="587"/>
      <c r="AGD35" s="587"/>
      <c r="AGE35" s="587"/>
      <c r="AGF35" s="587"/>
      <c r="AGG35" s="587"/>
      <c r="AGH35" s="587"/>
      <c r="AGI35" s="587"/>
      <c r="AGJ35" s="587"/>
      <c r="AGK35" s="624"/>
      <c r="AGL35" s="587"/>
      <c r="AGM35" s="587"/>
      <c r="AGN35" s="587"/>
      <c r="AGO35" s="587"/>
      <c r="AGP35" s="587"/>
      <c r="AGQ35" s="587"/>
      <c r="AGR35" s="587"/>
      <c r="AGS35" s="587"/>
      <c r="AGT35" s="587"/>
      <c r="AGU35" s="587"/>
      <c r="AGV35" s="587"/>
      <c r="AGW35" s="587"/>
      <c r="AGX35" s="587"/>
      <c r="AGY35" s="587"/>
      <c r="AGZ35" s="587"/>
      <c r="AHA35" s="587"/>
      <c r="AHB35" s="587"/>
      <c r="AHC35" s="587"/>
      <c r="AHD35" s="587"/>
      <c r="AHE35" s="587"/>
      <c r="AHF35" s="587"/>
      <c r="AHG35" s="587"/>
      <c r="AHH35" s="587"/>
      <c r="AHI35" s="587"/>
      <c r="AHJ35" s="587"/>
      <c r="AHK35" s="587"/>
      <c r="AHL35" s="587"/>
      <c r="AHM35" s="587"/>
      <c r="AHN35" s="587"/>
      <c r="AHO35" s="587"/>
      <c r="AHP35" s="587"/>
      <c r="AHQ35" s="587"/>
      <c r="AHR35" s="587"/>
      <c r="AHS35" s="587"/>
      <c r="AHT35" s="587"/>
      <c r="AHU35" s="587"/>
      <c r="AHV35" s="587"/>
      <c r="AHW35" s="587"/>
      <c r="AHX35" s="587"/>
      <c r="AHY35" s="587"/>
      <c r="AHZ35" s="587"/>
      <c r="AIA35" s="587"/>
      <c r="AIB35" s="587"/>
      <c r="AIC35" s="587"/>
      <c r="AID35" s="587"/>
      <c r="AIE35" s="587"/>
      <c r="AIF35" s="587"/>
      <c r="AIG35" s="587"/>
      <c r="AIH35" s="587"/>
      <c r="AII35" s="587"/>
      <c r="AIJ35" s="587"/>
      <c r="AIK35" s="587"/>
      <c r="AIL35" s="587"/>
      <c r="AIM35" s="587"/>
      <c r="AIN35" s="587"/>
      <c r="AIO35" s="587"/>
      <c r="AIP35" s="587"/>
      <c r="AIQ35" s="587"/>
      <c r="AIR35" s="587"/>
      <c r="AIS35" s="587"/>
      <c r="AIT35" s="587"/>
      <c r="AIU35" s="587"/>
      <c r="AIV35" s="587"/>
      <c r="AIW35" s="587"/>
      <c r="AIX35" s="587"/>
      <c r="AIY35" s="587"/>
      <c r="AIZ35" s="587"/>
      <c r="AJA35" s="587"/>
      <c r="AJB35" s="587"/>
      <c r="AJC35" s="587"/>
      <c r="AJD35" s="587"/>
      <c r="AJE35" s="587"/>
      <c r="AJF35" s="587"/>
      <c r="AJG35" s="587"/>
      <c r="AJH35" s="587"/>
      <c r="AJI35" s="587"/>
      <c r="AJJ35" s="587"/>
      <c r="AJK35" s="587"/>
      <c r="AJL35" s="587"/>
      <c r="AJM35" s="587"/>
      <c r="AJN35" s="587"/>
      <c r="AJO35" s="587"/>
      <c r="AJP35" s="587"/>
      <c r="AJQ35" s="587"/>
      <c r="AJR35" s="587"/>
      <c r="AJS35" s="587"/>
      <c r="AJT35" s="587"/>
      <c r="AJU35" s="587"/>
      <c r="AJV35" s="623"/>
      <c r="AJW35" s="587"/>
      <c r="AJX35" s="587"/>
      <c r="AJY35" s="587"/>
      <c r="AJZ35" s="587"/>
      <c r="AKA35" s="587"/>
      <c r="AKB35" s="587"/>
      <c r="AKC35" s="587"/>
      <c r="AKD35" s="587"/>
      <c r="AKE35" s="587"/>
      <c r="AKF35" s="587"/>
      <c r="AKG35" s="587"/>
      <c r="AKH35" s="587"/>
      <c r="AKI35" s="587"/>
      <c r="AKJ35" s="587"/>
      <c r="AKK35" s="587"/>
      <c r="AKL35" s="587"/>
      <c r="AKM35" s="587"/>
      <c r="AKN35" s="587"/>
      <c r="AKO35" s="587"/>
      <c r="AKP35" s="587"/>
      <c r="AKQ35" s="587"/>
      <c r="AKR35" s="587"/>
      <c r="AKS35" s="587"/>
      <c r="AKT35" s="587"/>
      <c r="AKU35" s="587"/>
      <c r="AKV35" s="587"/>
      <c r="AKW35" s="587"/>
      <c r="AKX35" s="623"/>
      <c r="AKY35" s="587"/>
      <c r="AKZ35" s="587"/>
      <c r="ALA35" s="587"/>
      <c r="ALB35" s="587"/>
      <c r="ALC35" s="587"/>
      <c r="ALD35" s="587"/>
      <c r="ALE35" s="587"/>
      <c r="ALF35" s="587"/>
      <c r="ALG35" s="587"/>
      <c r="ALH35" s="587"/>
      <c r="ALI35" s="587"/>
      <c r="ALJ35" s="587"/>
      <c r="ALK35" s="587"/>
      <c r="ALL35" s="587"/>
      <c r="ALM35" s="587"/>
      <c r="ALN35" s="587"/>
      <c r="ALO35" s="587"/>
      <c r="ALP35" s="587"/>
      <c r="ALQ35" s="587"/>
      <c r="ALR35" s="587"/>
      <c r="ALS35" s="587"/>
      <c r="ALT35" s="587"/>
    </row>
    <row r="36" spans="1:1009" s="596" customFormat="1" ht="15">
      <c r="A36" s="610" t="s">
        <v>183</v>
      </c>
      <c r="B36" s="586">
        <v>3.463276285940764E-2</v>
      </c>
      <c r="C36" s="586">
        <v>1.7258465839091297E-2</v>
      </c>
      <c r="D36" s="586">
        <v>-1.4403992408351662E-3</v>
      </c>
      <c r="E36" s="586">
        <v>2.8541245993116693E-3</v>
      </c>
      <c r="F36" s="586">
        <v>1.4945483882531363E-3</v>
      </c>
      <c r="G36" s="586">
        <v>1.0398576307671492E-2</v>
      </c>
      <c r="H36" s="586">
        <v>-2.6676504095016762E-3</v>
      </c>
      <c r="I36" s="586">
        <v>-1.0132751020392128E-2</v>
      </c>
      <c r="J36" s="586">
        <v>8.1488315713273973E-3</v>
      </c>
      <c r="K36" s="586">
        <v>3.1906398502710154E-3</v>
      </c>
      <c r="L36" s="586">
        <v>-4.6863908189282988E-3</v>
      </c>
      <c r="M36" s="586">
        <v>5.838720044220036E-4</v>
      </c>
      <c r="N36" s="586"/>
      <c r="O36" s="586"/>
      <c r="P36" s="586"/>
      <c r="Q36" s="587"/>
      <c r="R36" s="587"/>
      <c r="S36" s="587"/>
      <c r="T36" s="588"/>
      <c r="U36" s="588"/>
      <c r="V36" s="588"/>
      <c r="W36" s="588"/>
      <c r="X36" s="588"/>
      <c r="Y36" s="586"/>
      <c r="Z36" s="586"/>
      <c r="AA36" s="586"/>
      <c r="AB36" s="586"/>
      <c r="AC36" s="586"/>
      <c r="AD36" s="586"/>
      <c r="AE36" s="586"/>
      <c r="AF36" s="586"/>
      <c r="AG36" s="586"/>
      <c r="AH36" s="588"/>
      <c r="AI36" s="588"/>
      <c r="AJ36" s="588"/>
      <c r="AK36" s="588"/>
      <c r="AL36" s="588"/>
      <c r="AM36" s="588"/>
      <c r="AN36" s="588"/>
      <c r="AO36" s="588"/>
      <c r="AP36" s="588"/>
      <c r="AQ36" s="588"/>
      <c r="AR36" s="588"/>
      <c r="AS36" s="588"/>
      <c r="AT36" s="588"/>
      <c r="AU36" s="588"/>
      <c r="AV36" s="588"/>
      <c r="AW36" s="588"/>
      <c r="AX36" s="588"/>
      <c r="AY36" s="588"/>
      <c r="AZ36" s="588"/>
      <c r="BA36" s="588"/>
      <c r="BB36" s="588"/>
      <c r="BC36" s="587"/>
      <c r="BD36" s="587"/>
      <c r="BE36" s="587"/>
      <c r="BF36" s="587"/>
      <c r="BG36" s="587"/>
      <c r="BH36" s="587"/>
      <c r="BI36" s="587"/>
      <c r="BJ36" s="587"/>
      <c r="BK36" s="587"/>
      <c r="BL36" s="587"/>
      <c r="BM36" s="587"/>
      <c r="BN36" s="587"/>
      <c r="BO36" s="587"/>
      <c r="BP36" s="587"/>
      <c r="BQ36" s="587"/>
      <c r="BR36" s="587"/>
      <c r="BS36" s="587"/>
      <c r="BT36" s="587"/>
      <c r="BU36" s="587"/>
      <c r="BV36" s="587"/>
      <c r="BW36" s="587"/>
      <c r="BX36" s="587"/>
      <c r="BY36" s="587"/>
      <c r="BZ36" s="587"/>
      <c r="CA36" s="587"/>
      <c r="CB36" s="587"/>
      <c r="CC36" s="587"/>
      <c r="CD36" s="587"/>
      <c r="CE36" s="587"/>
      <c r="CF36" s="587"/>
      <c r="CG36" s="587"/>
      <c r="CH36" s="587"/>
      <c r="CI36" s="587"/>
      <c r="CJ36" s="587"/>
      <c r="CK36" s="587"/>
      <c r="CL36" s="587"/>
      <c r="CM36" s="587"/>
      <c r="CN36" s="587"/>
      <c r="CO36" s="587"/>
      <c r="CP36" s="587"/>
      <c r="CQ36" s="587"/>
      <c r="CR36" s="587"/>
      <c r="CS36" s="587"/>
      <c r="CT36" s="587"/>
      <c r="CU36" s="587"/>
      <c r="CV36" s="587"/>
      <c r="CW36" s="587"/>
      <c r="CX36" s="587"/>
      <c r="CY36" s="587"/>
      <c r="CZ36" s="587"/>
      <c r="DA36" s="587"/>
      <c r="DB36" s="587"/>
      <c r="DC36" s="587"/>
      <c r="DD36" s="587"/>
      <c r="DE36" s="587"/>
      <c r="DF36" s="587"/>
      <c r="DG36" s="587"/>
      <c r="DH36" s="587"/>
      <c r="DI36" s="587"/>
      <c r="DJ36" s="587"/>
      <c r="DK36" s="587"/>
      <c r="DL36" s="587"/>
      <c r="DM36" s="587"/>
      <c r="DN36" s="587"/>
      <c r="DO36" s="587"/>
      <c r="DP36" s="587"/>
      <c r="DQ36" s="587"/>
      <c r="DR36" s="587"/>
      <c r="DS36" s="587"/>
      <c r="DT36" s="587"/>
      <c r="DU36" s="587"/>
      <c r="DV36" s="587"/>
      <c r="DW36" s="587"/>
      <c r="DX36" s="587"/>
      <c r="DY36" s="587"/>
      <c r="DZ36" s="587"/>
      <c r="EA36" s="587"/>
      <c r="EB36" s="587"/>
      <c r="EC36" s="587"/>
      <c r="ED36" s="587"/>
      <c r="EE36" s="587"/>
      <c r="EF36" s="587"/>
      <c r="EG36" s="587"/>
      <c r="EH36" s="587"/>
      <c r="EI36" s="587"/>
      <c r="EJ36" s="587"/>
      <c r="EK36" s="587"/>
      <c r="EL36" s="587"/>
      <c r="EM36" s="587"/>
      <c r="EN36" s="587"/>
      <c r="EO36" s="587"/>
      <c r="EP36" s="587"/>
      <c r="EQ36" s="587"/>
      <c r="ER36" s="587"/>
      <c r="ES36" s="587"/>
      <c r="ET36" s="587"/>
      <c r="EU36" s="587"/>
      <c r="EV36" s="587"/>
      <c r="EW36" s="587"/>
      <c r="EX36" s="587"/>
      <c r="EY36" s="587"/>
      <c r="EZ36" s="587"/>
      <c r="FA36" s="587"/>
      <c r="FB36" s="587"/>
      <c r="FC36" s="587"/>
      <c r="FD36" s="587"/>
      <c r="FE36" s="587"/>
      <c r="FF36" s="587"/>
      <c r="FG36" s="587"/>
      <c r="FH36" s="587"/>
      <c r="FI36" s="587"/>
      <c r="FJ36" s="587"/>
      <c r="FK36" s="587"/>
      <c r="FL36" s="587"/>
      <c r="FM36" s="587"/>
      <c r="FN36" s="587"/>
      <c r="FO36" s="587"/>
      <c r="FP36" s="587"/>
      <c r="FQ36" s="587"/>
      <c r="FR36" s="587"/>
      <c r="FS36" s="587"/>
      <c r="FT36" s="587"/>
      <c r="FU36" s="587"/>
      <c r="FV36" s="587"/>
      <c r="FW36" s="587"/>
      <c r="FX36" s="587"/>
      <c r="FY36" s="587"/>
      <c r="FZ36" s="587"/>
      <c r="GA36" s="587"/>
      <c r="GB36" s="587"/>
      <c r="GC36" s="587"/>
      <c r="GD36" s="587"/>
      <c r="GE36" s="587"/>
      <c r="GF36" s="587"/>
      <c r="GG36" s="587"/>
      <c r="GH36" s="587"/>
      <c r="GI36" s="587"/>
      <c r="GJ36" s="587"/>
      <c r="GK36" s="587"/>
      <c r="GL36" s="587"/>
      <c r="GM36" s="587"/>
      <c r="GN36" s="587"/>
      <c r="GO36" s="587"/>
      <c r="GP36" s="587"/>
      <c r="GQ36" s="587"/>
      <c r="GR36" s="587"/>
      <c r="GS36" s="587"/>
      <c r="GT36" s="587"/>
      <c r="GU36" s="587"/>
      <c r="GV36" s="587"/>
      <c r="GW36" s="587"/>
      <c r="GX36" s="587"/>
      <c r="GY36" s="587"/>
      <c r="GZ36" s="587"/>
      <c r="HA36" s="587"/>
      <c r="HB36" s="587"/>
      <c r="HC36" s="587"/>
      <c r="HD36" s="587"/>
      <c r="HE36" s="587"/>
      <c r="HF36" s="587"/>
      <c r="HG36" s="587"/>
      <c r="HH36" s="587"/>
      <c r="HI36" s="587"/>
      <c r="HJ36" s="587"/>
      <c r="HK36" s="587"/>
      <c r="HL36" s="587"/>
      <c r="HM36" s="587"/>
      <c r="HN36" s="587"/>
      <c r="HO36" s="587"/>
      <c r="HP36" s="587"/>
      <c r="HQ36" s="587"/>
      <c r="HR36" s="587"/>
      <c r="HS36" s="587"/>
      <c r="HT36" s="587"/>
      <c r="HU36" s="587"/>
      <c r="HV36" s="587"/>
      <c r="HW36" s="587"/>
      <c r="HX36" s="587"/>
      <c r="HY36" s="587"/>
      <c r="HZ36" s="587"/>
      <c r="IA36" s="587"/>
      <c r="IB36" s="587"/>
      <c r="IC36" s="587"/>
      <c r="ID36" s="587"/>
      <c r="IE36" s="587"/>
      <c r="IF36" s="587"/>
      <c r="IG36" s="587"/>
      <c r="IH36" s="587"/>
      <c r="II36" s="587"/>
      <c r="IJ36" s="587"/>
      <c r="IK36" s="587"/>
      <c r="IL36" s="623"/>
      <c r="IM36" s="587"/>
      <c r="IN36" s="587"/>
      <c r="IO36" s="587"/>
      <c r="IP36" s="587"/>
      <c r="IQ36" s="623"/>
      <c r="IR36" s="587"/>
      <c r="IS36" s="587"/>
      <c r="IT36" s="587"/>
      <c r="IU36" s="587"/>
      <c r="IV36" s="587"/>
      <c r="IW36" s="587"/>
      <c r="IX36" s="587"/>
      <c r="IY36" s="587"/>
      <c r="IZ36" s="587"/>
      <c r="JA36" s="587"/>
      <c r="JB36" s="587"/>
      <c r="JC36" s="587"/>
      <c r="JD36" s="587"/>
      <c r="JE36" s="587"/>
      <c r="JF36" s="587"/>
      <c r="JG36" s="587"/>
      <c r="JH36" s="587"/>
      <c r="JI36" s="587"/>
      <c r="JJ36" s="587"/>
      <c r="JK36" s="587"/>
      <c r="JL36" s="587"/>
      <c r="JM36" s="587"/>
      <c r="JN36" s="587"/>
      <c r="JO36" s="587"/>
      <c r="JP36" s="587"/>
      <c r="JQ36" s="587"/>
      <c r="JR36" s="587"/>
      <c r="JS36" s="587"/>
      <c r="JT36" s="587"/>
      <c r="JU36" s="587"/>
      <c r="JV36" s="587"/>
      <c r="JW36" s="587"/>
      <c r="JX36" s="587"/>
      <c r="JY36" s="587"/>
      <c r="JZ36" s="587"/>
      <c r="KA36" s="587"/>
      <c r="KB36" s="587"/>
      <c r="KC36" s="587"/>
      <c r="KD36" s="587"/>
      <c r="KE36" s="587"/>
      <c r="KF36" s="587"/>
      <c r="KG36" s="587"/>
      <c r="KH36" s="587"/>
      <c r="KI36" s="587"/>
      <c r="KJ36" s="587"/>
      <c r="KK36" s="587"/>
      <c r="KL36" s="587"/>
      <c r="KM36" s="587"/>
      <c r="KN36" s="587"/>
      <c r="KO36" s="587"/>
      <c r="KP36" s="587"/>
      <c r="KQ36" s="587"/>
      <c r="KR36" s="587"/>
      <c r="KS36" s="587"/>
      <c r="KT36" s="587"/>
      <c r="KU36" s="587"/>
      <c r="KV36" s="587"/>
      <c r="KW36" s="587"/>
      <c r="KX36" s="587"/>
      <c r="KY36" s="587"/>
      <c r="KZ36" s="587"/>
      <c r="LA36" s="587"/>
      <c r="LB36" s="587"/>
      <c r="LC36" s="587"/>
      <c r="LD36" s="587"/>
      <c r="LE36" s="587"/>
      <c r="LF36" s="587"/>
      <c r="LG36" s="587"/>
      <c r="LH36" s="587"/>
      <c r="LI36" s="587"/>
      <c r="LJ36" s="587"/>
      <c r="LK36" s="587"/>
      <c r="LL36" s="587"/>
      <c r="LM36" s="587"/>
      <c r="LN36" s="587"/>
      <c r="LO36" s="587"/>
      <c r="LP36" s="587"/>
      <c r="LQ36" s="587"/>
      <c r="LR36" s="587"/>
      <c r="LS36" s="587"/>
      <c r="LT36" s="587"/>
      <c r="LU36" s="587"/>
      <c r="LV36" s="587"/>
      <c r="LW36" s="587"/>
      <c r="LX36" s="587"/>
      <c r="LY36" s="587"/>
      <c r="LZ36" s="587"/>
      <c r="MA36" s="587"/>
      <c r="MB36" s="587"/>
      <c r="MC36" s="587"/>
      <c r="MD36" s="587"/>
      <c r="ME36" s="587"/>
      <c r="MF36" s="587"/>
      <c r="MG36" s="587"/>
      <c r="MH36" s="587"/>
      <c r="MI36" s="587"/>
      <c r="MJ36" s="587"/>
      <c r="MK36" s="587"/>
      <c r="ML36" s="587"/>
      <c r="MM36" s="587"/>
      <c r="MN36" s="587"/>
      <c r="MO36" s="587"/>
      <c r="MP36" s="587"/>
      <c r="MQ36" s="587"/>
      <c r="MR36" s="587"/>
      <c r="MS36" s="587"/>
      <c r="MT36" s="587"/>
      <c r="MU36" s="587"/>
      <c r="MV36" s="587"/>
      <c r="MW36" s="587"/>
      <c r="MX36" s="587"/>
      <c r="MY36" s="587"/>
      <c r="MZ36" s="587"/>
      <c r="NA36" s="587"/>
      <c r="NB36" s="587"/>
      <c r="NC36" s="587"/>
      <c r="ND36" s="587"/>
      <c r="NE36" s="587"/>
      <c r="NF36" s="587"/>
      <c r="NG36" s="587"/>
      <c r="NH36" s="587"/>
      <c r="NI36" s="587"/>
      <c r="NJ36" s="587"/>
      <c r="NK36" s="587"/>
      <c r="NL36" s="587"/>
      <c r="NM36" s="587"/>
      <c r="NN36" s="587"/>
      <c r="NO36" s="587"/>
      <c r="NP36" s="587"/>
      <c r="NQ36" s="587"/>
      <c r="NR36" s="587"/>
      <c r="NS36" s="587"/>
      <c r="NT36" s="587"/>
      <c r="NU36" s="587"/>
      <c r="NV36" s="587"/>
      <c r="NW36" s="587"/>
      <c r="NX36" s="587"/>
      <c r="NY36" s="587"/>
      <c r="NZ36" s="587"/>
      <c r="OA36" s="587"/>
      <c r="OB36" s="587"/>
      <c r="OC36" s="587"/>
      <c r="OD36" s="587"/>
      <c r="OE36" s="587"/>
      <c r="OF36" s="587"/>
      <c r="OG36" s="587"/>
      <c r="OH36" s="587"/>
      <c r="OI36" s="587"/>
      <c r="OJ36" s="587"/>
      <c r="OK36" s="587"/>
      <c r="OL36" s="587"/>
      <c r="OM36" s="587"/>
      <c r="ON36" s="587"/>
      <c r="OO36" s="587"/>
      <c r="OP36" s="587"/>
      <c r="OQ36" s="587"/>
      <c r="OR36" s="587"/>
      <c r="OS36" s="587"/>
      <c r="OT36" s="587"/>
      <c r="OU36" s="587"/>
      <c r="OV36" s="587"/>
      <c r="OW36" s="587"/>
      <c r="OX36" s="587"/>
      <c r="OY36" s="587"/>
      <c r="OZ36" s="587"/>
      <c r="PA36" s="587"/>
      <c r="PB36" s="587"/>
      <c r="PC36" s="587"/>
      <c r="PD36" s="587"/>
      <c r="PE36" s="587"/>
      <c r="PF36" s="587"/>
      <c r="PG36" s="587"/>
      <c r="PH36" s="587"/>
      <c r="PI36" s="587"/>
      <c r="PJ36" s="587"/>
      <c r="PK36" s="587"/>
      <c r="PL36" s="587"/>
      <c r="PM36" s="587"/>
      <c r="PN36" s="587"/>
      <c r="PO36" s="587"/>
      <c r="PP36" s="587"/>
      <c r="PQ36" s="587"/>
      <c r="PR36" s="587"/>
      <c r="PS36" s="587"/>
      <c r="PT36" s="587"/>
      <c r="PU36" s="587"/>
      <c r="PV36" s="587"/>
      <c r="PW36" s="587"/>
      <c r="PX36" s="587"/>
      <c r="PY36" s="587"/>
      <c r="PZ36" s="587"/>
      <c r="QA36" s="587"/>
      <c r="QB36" s="587"/>
      <c r="QC36" s="587"/>
      <c r="QD36" s="587"/>
      <c r="QE36" s="587"/>
      <c r="QF36" s="587"/>
      <c r="QG36" s="587"/>
      <c r="QH36" s="587"/>
      <c r="QI36" s="587"/>
      <c r="QJ36" s="587"/>
      <c r="QK36" s="623"/>
      <c r="QL36" s="587"/>
      <c r="QM36" s="587"/>
      <c r="QN36" s="587"/>
      <c r="QO36" s="587"/>
      <c r="QP36" s="587"/>
      <c r="QQ36" s="587"/>
      <c r="QR36" s="587"/>
      <c r="QS36" s="587"/>
      <c r="QT36" s="587"/>
      <c r="QU36" s="587"/>
      <c r="QV36" s="587"/>
      <c r="QW36" s="587"/>
      <c r="QX36" s="587"/>
      <c r="QY36" s="587"/>
      <c r="QZ36" s="587"/>
      <c r="RA36" s="587"/>
      <c r="RB36" s="587"/>
      <c r="RC36" s="587"/>
      <c r="RD36" s="587"/>
      <c r="RE36" s="587"/>
      <c r="RF36" s="587"/>
      <c r="RG36" s="587"/>
      <c r="RH36" s="587"/>
      <c r="RI36" s="587"/>
      <c r="RJ36" s="624"/>
      <c r="RK36" s="587"/>
      <c r="RL36" s="587"/>
      <c r="RM36" s="587"/>
      <c r="RN36" s="587"/>
      <c r="RO36" s="587"/>
      <c r="RP36" s="587"/>
      <c r="RQ36" s="587"/>
      <c r="RR36" s="587"/>
      <c r="RS36" s="587"/>
      <c r="RT36" s="624"/>
      <c r="RU36" s="587"/>
      <c r="RV36" s="587"/>
      <c r="RW36" s="587"/>
      <c r="RX36" s="587"/>
      <c r="RY36" s="587"/>
      <c r="RZ36" s="587"/>
      <c r="SA36" s="587"/>
      <c r="SB36" s="587"/>
      <c r="SC36" s="587"/>
      <c r="SD36" s="587"/>
      <c r="SE36" s="587"/>
      <c r="SF36" s="587"/>
      <c r="SG36" s="587"/>
      <c r="SH36" s="587"/>
      <c r="SI36" s="587"/>
      <c r="SJ36" s="587"/>
      <c r="SK36" s="587"/>
      <c r="SL36" s="587"/>
      <c r="SM36" s="587"/>
      <c r="SN36" s="587"/>
      <c r="SO36" s="587"/>
      <c r="SP36" s="587"/>
      <c r="SQ36" s="587"/>
      <c r="SR36" s="587"/>
      <c r="SS36" s="587"/>
      <c r="ST36" s="587"/>
      <c r="SU36" s="587"/>
      <c r="SV36" s="587"/>
      <c r="SW36" s="587"/>
      <c r="SX36" s="587"/>
      <c r="SY36" s="587"/>
      <c r="SZ36" s="587"/>
      <c r="TA36" s="587"/>
      <c r="TB36" s="587"/>
      <c r="TC36" s="587"/>
      <c r="TD36" s="587"/>
      <c r="TE36" s="587"/>
      <c r="TF36" s="587"/>
      <c r="TG36" s="587"/>
      <c r="TH36" s="587"/>
      <c r="TI36" s="587"/>
      <c r="TJ36" s="587"/>
      <c r="TK36" s="587"/>
      <c r="TL36" s="587"/>
      <c r="TM36" s="587"/>
      <c r="TN36" s="587"/>
      <c r="TO36" s="587"/>
      <c r="TP36" s="587"/>
      <c r="TQ36" s="587"/>
      <c r="TR36" s="587"/>
      <c r="TS36" s="587"/>
      <c r="TT36" s="587"/>
      <c r="TU36" s="587"/>
      <c r="TV36" s="587"/>
      <c r="TW36" s="587"/>
      <c r="TX36" s="587"/>
      <c r="TY36" s="587"/>
      <c r="TZ36" s="587"/>
      <c r="UA36" s="587"/>
      <c r="UB36" s="587"/>
      <c r="UC36" s="587"/>
      <c r="UD36" s="587"/>
      <c r="UE36" s="587"/>
      <c r="UF36" s="587"/>
      <c r="UG36" s="587"/>
      <c r="UH36" s="587"/>
      <c r="UI36" s="587"/>
      <c r="UJ36" s="587"/>
      <c r="UK36" s="587"/>
      <c r="UL36" s="587"/>
      <c r="UM36" s="587"/>
      <c r="UN36" s="587"/>
      <c r="UO36" s="587"/>
      <c r="UP36" s="587"/>
      <c r="UQ36" s="587"/>
      <c r="UR36" s="587"/>
      <c r="US36" s="587"/>
      <c r="UT36" s="587"/>
      <c r="UU36" s="587"/>
      <c r="UV36" s="587"/>
      <c r="UW36" s="587"/>
      <c r="UX36" s="587"/>
      <c r="UY36" s="587"/>
      <c r="UZ36" s="587"/>
      <c r="VA36" s="587"/>
      <c r="VB36" s="587"/>
      <c r="VC36" s="587"/>
      <c r="VD36" s="587"/>
      <c r="VE36" s="587"/>
      <c r="VF36" s="587"/>
      <c r="VG36" s="587"/>
      <c r="VH36" s="587"/>
      <c r="VI36" s="587"/>
      <c r="VJ36" s="587"/>
      <c r="VK36" s="587"/>
      <c r="VL36" s="587"/>
      <c r="VM36" s="587"/>
      <c r="VN36" s="587"/>
      <c r="VO36" s="587"/>
      <c r="VP36" s="587"/>
      <c r="VQ36" s="587"/>
      <c r="VR36" s="587"/>
      <c r="VS36" s="587"/>
      <c r="VT36" s="587"/>
      <c r="VU36" s="587"/>
      <c r="VV36" s="587"/>
      <c r="VW36" s="587"/>
      <c r="VX36" s="587"/>
      <c r="VY36" s="587"/>
      <c r="VZ36" s="587"/>
      <c r="WA36" s="587"/>
      <c r="WB36" s="587"/>
      <c r="WC36" s="587"/>
      <c r="WD36" s="587"/>
      <c r="WE36" s="587"/>
      <c r="WF36" s="587"/>
      <c r="WG36" s="587"/>
      <c r="WH36" s="587"/>
      <c r="WI36" s="587"/>
      <c r="WJ36" s="587"/>
      <c r="WK36" s="587"/>
      <c r="WL36" s="587"/>
      <c r="WM36" s="587"/>
      <c r="WN36" s="587"/>
      <c r="WO36" s="587"/>
      <c r="WP36" s="587"/>
      <c r="WQ36" s="587"/>
      <c r="WR36" s="587"/>
      <c r="WS36" s="587"/>
      <c r="WT36" s="587"/>
      <c r="WU36" s="587"/>
      <c r="WV36" s="587"/>
      <c r="WW36" s="587"/>
      <c r="WX36" s="587"/>
      <c r="WY36" s="587"/>
      <c r="WZ36" s="587"/>
      <c r="XA36" s="587"/>
      <c r="XB36" s="587"/>
      <c r="XC36" s="587"/>
      <c r="XD36" s="587"/>
      <c r="XE36" s="587"/>
      <c r="XF36" s="587"/>
      <c r="XG36" s="587"/>
      <c r="XH36" s="587"/>
      <c r="XI36" s="587"/>
      <c r="XJ36" s="587"/>
      <c r="XK36" s="587"/>
      <c r="XL36" s="587"/>
      <c r="XM36" s="587"/>
      <c r="XN36" s="587"/>
      <c r="XO36" s="587"/>
      <c r="XP36" s="587"/>
      <c r="XQ36" s="587"/>
      <c r="XR36" s="587"/>
      <c r="XS36" s="587"/>
      <c r="XT36" s="587"/>
      <c r="XU36" s="587"/>
      <c r="XV36" s="587"/>
      <c r="XW36" s="587"/>
      <c r="XX36" s="587"/>
      <c r="XY36" s="587"/>
      <c r="XZ36" s="587"/>
      <c r="YA36" s="587"/>
      <c r="YB36" s="587"/>
      <c r="YC36" s="587"/>
      <c r="YD36" s="587"/>
      <c r="YE36" s="587"/>
      <c r="YF36" s="587"/>
      <c r="YG36" s="587"/>
      <c r="YH36" s="587"/>
      <c r="YI36" s="587"/>
      <c r="YJ36" s="587"/>
      <c r="YK36" s="587"/>
      <c r="YL36" s="587"/>
      <c r="YM36" s="587"/>
      <c r="YN36" s="587"/>
      <c r="YO36" s="587"/>
      <c r="YP36" s="587"/>
      <c r="YQ36" s="587"/>
      <c r="YR36" s="587"/>
      <c r="YS36" s="587"/>
      <c r="YT36" s="587"/>
      <c r="YU36" s="587"/>
      <c r="YV36" s="587"/>
      <c r="YW36" s="587"/>
      <c r="YX36" s="587"/>
      <c r="YY36" s="587"/>
      <c r="YZ36" s="587"/>
      <c r="ZA36" s="587"/>
      <c r="ZB36" s="587"/>
      <c r="ZC36" s="587"/>
      <c r="ZD36" s="587"/>
      <c r="ZE36" s="587"/>
      <c r="ZF36" s="587"/>
      <c r="ZG36" s="587"/>
      <c r="ZH36" s="587"/>
      <c r="ZI36" s="587"/>
      <c r="ZJ36" s="587"/>
      <c r="ZK36" s="587"/>
      <c r="ZL36" s="587"/>
      <c r="ZM36" s="587"/>
      <c r="ZN36" s="587"/>
      <c r="ZO36" s="587"/>
      <c r="ZP36" s="587"/>
      <c r="ZQ36" s="587"/>
      <c r="ZR36" s="587"/>
      <c r="ZS36" s="587"/>
      <c r="ZT36" s="587"/>
      <c r="ZU36" s="587"/>
      <c r="ZV36" s="587"/>
      <c r="ZW36" s="587"/>
      <c r="ZX36" s="587"/>
      <c r="ZY36" s="587"/>
      <c r="ZZ36" s="587"/>
      <c r="AAA36" s="587"/>
      <c r="AAB36" s="587"/>
      <c r="AAC36" s="587"/>
      <c r="AAD36" s="587"/>
      <c r="AAE36" s="587"/>
      <c r="AAF36" s="587"/>
      <c r="AAG36" s="587"/>
      <c r="AAH36" s="587"/>
      <c r="AAI36" s="587"/>
      <c r="AAJ36" s="587"/>
      <c r="AAK36" s="587"/>
      <c r="AAL36" s="587"/>
      <c r="AAM36" s="587"/>
      <c r="AAN36" s="587"/>
      <c r="AAO36" s="587"/>
      <c r="AAP36" s="587"/>
      <c r="AAQ36" s="587"/>
      <c r="AAR36" s="587"/>
      <c r="AAS36" s="587"/>
      <c r="AAT36" s="587"/>
      <c r="AAU36" s="587"/>
      <c r="AAV36" s="587"/>
      <c r="AAW36" s="587"/>
      <c r="AAX36" s="587"/>
      <c r="AAY36" s="587"/>
      <c r="AAZ36" s="587"/>
      <c r="ABA36" s="587"/>
      <c r="ABB36" s="587"/>
      <c r="ABC36" s="587"/>
      <c r="ABD36" s="587"/>
      <c r="ABE36" s="587"/>
      <c r="ABF36" s="587"/>
      <c r="ABG36" s="587"/>
      <c r="ABH36" s="587"/>
      <c r="ABI36" s="587"/>
      <c r="ABJ36" s="587"/>
      <c r="ABK36" s="587"/>
      <c r="ABL36" s="587"/>
      <c r="ABM36" s="587"/>
      <c r="ABN36" s="587"/>
      <c r="ABO36" s="587"/>
      <c r="ABP36" s="587"/>
      <c r="ABQ36" s="587"/>
      <c r="ABR36" s="587"/>
      <c r="ABS36" s="587"/>
      <c r="ABT36" s="587"/>
      <c r="ABU36" s="587"/>
      <c r="ABV36" s="587"/>
      <c r="ABW36" s="587"/>
      <c r="ABX36" s="587"/>
      <c r="ABY36" s="587"/>
      <c r="ABZ36" s="587"/>
      <c r="ACA36" s="587"/>
      <c r="ACB36" s="587"/>
      <c r="ACC36" s="587"/>
      <c r="ACD36" s="587"/>
      <c r="ACE36" s="587"/>
      <c r="ACF36" s="587"/>
      <c r="ACG36" s="587"/>
      <c r="ACH36" s="587"/>
      <c r="ACI36" s="587"/>
      <c r="ACJ36" s="587"/>
      <c r="ACK36" s="587"/>
      <c r="ACL36" s="587"/>
      <c r="ACM36" s="587"/>
      <c r="ACN36" s="587"/>
      <c r="ACO36" s="587"/>
      <c r="ACP36" s="587"/>
      <c r="ACQ36" s="587"/>
      <c r="ACR36" s="587"/>
      <c r="ACS36" s="587"/>
      <c r="ACT36" s="587"/>
      <c r="ACU36" s="587"/>
      <c r="ACV36" s="587"/>
      <c r="ACW36" s="587"/>
      <c r="ACX36" s="587"/>
      <c r="ACY36" s="587"/>
      <c r="ACZ36" s="587"/>
      <c r="ADA36" s="587"/>
      <c r="ADB36" s="587"/>
      <c r="ADC36" s="587"/>
      <c r="ADD36" s="587"/>
      <c r="ADE36" s="587"/>
      <c r="ADF36" s="587"/>
      <c r="ADG36" s="587"/>
      <c r="ADH36" s="587"/>
      <c r="ADI36" s="587"/>
      <c r="ADJ36" s="587"/>
      <c r="ADK36" s="587"/>
      <c r="ADL36" s="587"/>
      <c r="ADM36" s="587"/>
      <c r="ADN36" s="587"/>
      <c r="ADO36" s="587"/>
      <c r="ADP36" s="587"/>
      <c r="ADQ36" s="587"/>
      <c r="ADR36" s="587"/>
      <c r="ADS36" s="587"/>
      <c r="ADT36" s="587"/>
      <c r="ADU36" s="587"/>
      <c r="ADV36" s="587"/>
      <c r="ADW36" s="587"/>
      <c r="ADX36" s="587"/>
      <c r="ADY36" s="587"/>
      <c r="ADZ36" s="587"/>
      <c r="AEA36" s="587"/>
      <c r="AEB36" s="587"/>
      <c r="AEC36" s="587"/>
      <c r="AED36" s="587"/>
      <c r="AEE36" s="587"/>
      <c r="AEF36" s="587"/>
      <c r="AEG36" s="587"/>
      <c r="AEH36" s="587"/>
      <c r="AEI36" s="587"/>
      <c r="AEJ36" s="587"/>
      <c r="AEK36" s="587"/>
      <c r="AEL36" s="587"/>
      <c r="AEM36" s="587"/>
      <c r="AEN36" s="587"/>
      <c r="AEO36" s="587"/>
      <c r="AEP36" s="587"/>
      <c r="AEQ36" s="587"/>
      <c r="AER36" s="587"/>
      <c r="AES36" s="587"/>
      <c r="AET36" s="587"/>
      <c r="AEU36" s="587"/>
      <c r="AEV36" s="587"/>
      <c r="AEW36" s="587"/>
      <c r="AEX36" s="587"/>
      <c r="AEY36" s="587"/>
      <c r="AEZ36" s="587"/>
      <c r="AFA36" s="587"/>
      <c r="AFB36" s="587"/>
      <c r="AFC36" s="587"/>
      <c r="AFD36" s="587"/>
      <c r="AFE36" s="587"/>
      <c r="AFF36" s="587"/>
      <c r="AFG36" s="587"/>
      <c r="AFH36" s="587"/>
      <c r="AFI36" s="587"/>
      <c r="AFJ36" s="587"/>
      <c r="AFK36" s="587"/>
      <c r="AFL36" s="587"/>
      <c r="AFM36" s="587"/>
      <c r="AFN36" s="587"/>
      <c r="AFO36" s="587"/>
      <c r="AFP36" s="587"/>
      <c r="AFQ36" s="587"/>
      <c r="AFR36" s="587"/>
      <c r="AFS36" s="587"/>
      <c r="AFT36" s="587"/>
      <c r="AFU36" s="587"/>
      <c r="AFV36" s="587"/>
      <c r="AFW36" s="587"/>
      <c r="AFX36" s="587"/>
      <c r="AFY36" s="587"/>
      <c r="AFZ36" s="587"/>
      <c r="AGA36" s="587"/>
      <c r="AGB36" s="623"/>
      <c r="AGC36" s="587"/>
      <c r="AGD36" s="587"/>
      <c r="AGE36" s="587"/>
      <c r="AGF36" s="587"/>
      <c r="AGG36" s="587"/>
      <c r="AGH36" s="587"/>
      <c r="AGI36" s="587"/>
      <c r="AGJ36" s="587"/>
      <c r="AGK36" s="624"/>
      <c r="AGL36" s="587"/>
      <c r="AGM36" s="587"/>
      <c r="AGN36" s="587"/>
      <c r="AGO36" s="587"/>
      <c r="AGP36" s="587"/>
      <c r="AGQ36" s="587"/>
      <c r="AGR36" s="587"/>
      <c r="AGS36" s="587"/>
      <c r="AGT36" s="587"/>
      <c r="AGU36" s="587"/>
      <c r="AGV36" s="587"/>
      <c r="AGW36" s="587"/>
      <c r="AGX36" s="587"/>
      <c r="AGY36" s="587"/>
      <c r="AGZ36" s="587"/>
      <c r="AHA36" s="587"/>
      <c r="AHB36" s="587"/>
      <c r="AHC36" s="587"/>
      <c r="AHD36" s="587"/>
      <c r="AHE36" s="587"/>
      <c r="AHF36" s="587"/>
      <c r="AHG36" s="587"/>
      <c r="AHH36" s="587"/>
      <c r="AHI36" s="587"/>
      <c r="AHJ36" s="587"/>
      <c r="AHK36" s="587"/>
      <c r="AHL36" s="587"/>
      <c r="AHM36" s="587"/>
      <c r="AHN36" s="587"/>
      <c r="AHO36" s="587"/>
      <c r="AHP36" s="587"/>
      <c r="AHQ36" s="587"/>
      <c r="AHR36" s="587"/>
      <c r="AHS36" s="587"/>
      <c r="AHT36" s="587"/>
      <c r="AHU36" s="587"/>
      <c r="AHV36" s="587"/>
      <c r="AHW36" s="587"/>
      <c r="AHX36" s="587"/>
      <c r="AHY36" s="587"/>
      <c r="AHZ36" s="587"/>
      <c r="AIA36" s="587"/>
      <c r="AIB36" s="587"/>
      <c r="AIC36" s="587"/>
      <c r="AID36" s="587"/>
      <c r="AIE36" s="587"/>
      <c r="AIF36" s="587"/>
      <c r="AIG36" s="587"/>
      <c r="AIH36" s="587"/>
      <c r="AII36" s="587"/>
      <c r="AIJ36" s="587"/>
      <c r="AIK36" s="587"/>
      <c r="AIL36" s="587"/>
      <c r="AIM36" s="587"/>
      <c r="AIN36" s="587"/>
      <c r="AIO36" s="587"/>
      <c r="AIP36" s="587"/>
      <c r="AIQ36" s="587"/>
      <c r="AIR36" s="587"/>
      <c r="AIS36" s="587"/>
      <c r="AIT36" s="587"/>
      <c r="AIU36" s="587"/>
      <c r="AIV36" s="587"/>
      <c r="AIW36" s="587"/>
      <c r="AIX36" s="587"/>
      <c r="AIY36" s="587"/>
      <c r="AIZ36" s="587"/>
      <c r="AJA36" s="587"/>
      <c r="AJB36" s="587"/>
      <c r="AJC36" s="587"/>
      <c r="AJD36" s="587"/>
      <c r="AJE36" s="587"/>
      <c r="AJF36" s="587"/>
      <c r="AJG36" s="587"/>
      <c r="AJH36" s="587"/>
      <c r="AJI36" s="587"/>
      <c r="AJJ36" s="587"/>
      <c r="AJK36" s="587"/>
      <c r="AJL36" s="587"/>
      <c r="AJM36" s="587"/>
      <c r="AJN36" s="587"/>
      <c r="AJO36" s="587"/>
      <c r="AJP36" s="587"/>
      <c r="AJQ36" s="587"/>
      <c r="AJR36" s="587"/>
      <c r="AJS36" s="587"/>
      <c r="AJT36" s="587"/>
      <c r="AJU36" s="587"/>
      <c r="AJV36" s="623"/>
      <c r="AJW36" s="587"/>
      <c r="AJX36" s="587"/>
      <c r="AJY36" s="587"/>
      <c r="AJZ36" s="587"/>
      <c r="AKA36" s="587"/>
      <c r="AKB36" s="587"/>
      <c r="AKC36" s="587"/>
      <c r="AKD36" s="587"/>
      <c r="AKE36" s="587"/>
      <c r="AKF36" s="587"/>
      <c r="AKG36" s="587"/>
      <c r="AKH36" s="587"/>
      <c r="AKI36" s="587"/>
      <c r="AKJ36" s="587"/>
      <c r="AKK36" s="587"/>
      <c r="AKL36" s="587"/>
      <c r="AKM36" s="587"/>
      <c r="AKN36" s="587"/>
      <c r="AKO36" s="587"/>
      <c r="AKP36" s="587"/>
      <c r="AKQ36" s="587"/>
      <c r="AKR36" s="587"/>
      <c r="AKS36" s="587"/>
      <c r="AKT36" s="587"/>
      <c r="AKU36" s="587"/>
      <c r="AKV36" s="587"/>
      <c r="AKW36" s="587"/>
      <c r="AKX36" s="623"/>
      <c r="AKY36" s="587"/>
      <c r="AKZ36" s="587"/>
      <c r="ALA36" s="587"/>
      <c r="ALB36" s="587"/>
      <c r="ALC36" s="587"/>
      <c r="ALD36" s="587"/>
      <c r="ALE36" s="587"/>
      <c r="ALF36" s="587"/>
      <c r="ALG36" s="587"/>
      <c r="ALH36" s="587"/>
      <c r="ALI36" s="587"/>
      <c r="ALJ36" s="587"/>
      <c r="ALK36" s="587"/>
      <c r="ALL36" s="587"/>
      <c r="ALM36" s="587"/>
      <c r="ALN36" s="587"/>
      <c r="ALO36" s="587"/>
      <c r="ALP36" s="587"/>
      <c r="ALQ36" s="587"/>
      <c r="ALR36" s="587"/>
      <c r="ALS36" s="587"/>
      <c r="ALT36" s="587"/>
    </row>
    <row r="37" spans="1:1009" s="621" customFormat="1" ht="14.25" customHeight="1">
      <c r="A37" s="610" t="s">
        <v>13</v>
      </c>
      <c r="B37" s="587">
        <v>0.13717825012623308</v>
      </c>
      <c r="C37" s="587">
        <v>7.7922429112361913E-2</v>
      </c>
      <c r="D37" s="587">
        <v>3.5323079204804264E-2</v>
      </c>
      <c r="E37" s="587">
        <v>4.0911062391282282E-3</v>
      </c>
      <c r="F37" s="623">
        <v>2.6355482278561659E-3</v>
      </c>
      <c r="G37" s="587">
        <v>5.9018885923900477E-3</v>
      </c>
      <c r="H37" s="587">
        <v>-5.0100272443646121E-3</v>
      </c>
      <c r="I37" s="587">
        <v>-2.8460921878603607E-3</v>
      </c>
      <c r="J37" s="587">
        <v>-5.5026618533813298E-3</v>
      </c>
      <c r="K37" s="587">
        <v>4.4098036263422458E-3</v>
      </c>
      <c r="L37" s="587">
        <v>4.8857188095188242E-3</v>
      </c>
      <c r="M37" s="587">
        <v>4.7900214436327193E-3</v>
      </c>
      <c r="N37" s="587"/>
      <c r="O37" s="587"/>
      <c r="P37" s="587"/>
      <c r="Q37" s="588"/>
      <c r="R37" s="588"/>
      <c r="S37" s="588"/>
      <c r="T37" s="588"/>
      <c r="U37" s="107"/>
      <c r="V37" s="107"/>
      <c r="W37" s="588"/>
      <c r="X37" s="107"/>
      <c r="Y37" s="587"/>
      <c r="Z37" s="587"/>
      <c r="AA37" s="587"/>
      <c r="AB37" s="587"/>
      <c r="AC37" s="587"/>
      <c r="AD37" s="587"/>
      <c r="AE37" s="587"/>
      <c r="AF37" s="587"/>
      <c r="AG37" s="587"/>
      <c r="AH37" s="588"/>
      <c r="AI37" s="107"/>
      <c r="AJ37" s="107"/>
      <c r="AK37" s="588"/>
      <c r="AL37" s="107"/>
      <c r="AM37" s="588"/>
      <c r="AN37" s="588"/>
      <c r="AO37" s="107"/>
      <c r="AP37" s="107"/>
      <c r="AQ37" s="588"/>
      <c r="AR37" s="107"/>
      <c r="AS37" s="588"/>
      <c r="AT37" s="107"/>
      <c r="AU37" s="107"/>
      <c r="AV37" s="588"/>
      <c r="AW37" s="107"/>
      <c r="AX37" s="588"/>
      <c r="AY37" s="107"/>
      <c r="AZ37" s="107"/>
      <c r="BA37" s="588"/>
      <c r="BB37" s="107"/>
      <c r="BC37" s="588"/>
      <c r="BD37" s="588"/>
      <c r="BE37" s="588"/>
      <c r="BF37" s="588"/>
      <c r="BG37" s="588"/>
      <c r="BH37" s="588"/>
      <c r="BI37" s="588"/>
      <c r="BJ37" s="588"/>
      <c r="BK37" s="588"/>
      <c r="BL37" s="588"/>
      <c r="BM37" s="588"/>
      <c r="BN37" s="588"/>
      <c r="BO37" s="588"/>
      <c r="BP37" s="588"/>
      <c r="BQ37" s="588"/>
      <c r="BR37" s="588"/>
      <c r="BS37" s="588"/>
      <c r="BT37" s="588"/>
      <c r="BU37" s="588"/>
      <c r="BV37" s="588"/>
      <c r="BW37" s="588"/>
      <c r="BX37" s="588"/>
      <c r="BY37" s="588"/>
      <c r="BZ37" s="588"/>
      <c r="CA37" s="588"/>
      <c r="CB37" s="588"/>
      <c r="CC37" s="588"/>
      <c r="CD37" s="588"/>
      <c r="CE37" s="588"/>
      <c r="CF37" s="588"/>
      <c r="CG37" s="588"/>
      <c r="CH37" s="588"/>
      <c r="CI37" s="588"/>
      <c r="CJ37" s="588"/>
      <c r="CK37" s="588"/>
      <c r="CL37" s="588"/>
      <c r="CM37" s="588"/>
      <c r="CN37" s="588"/>
      <c r="CO37" s="588"/>
      <c r="CP37" s="588"/>
      <c r="CQ37" s="588"/>
      <c r="CR37" s="588"/>
      <c r="CS37" s="588"/>
      <c r="CT37" s="588"/>
      <c r="CU37" s="588"/>
      <c r="CV37" s="588"/>
      <c r="CW37" s="588"/>
      <c r="CX37" s="588"/>
      <c r="CY37" s="588"/>
      <c r="CZ37" s="588"/>
      <c r="DA37" s="588"/>
      <c r="DB37" s="588"/>
      <c r="DC37" s="588"/>
      <c r="DD37" s="588"/>
      <c r="DE37" s="588"/>
      <c r="DF37" s="588"/>
      <c r="DG37" s="588"/>
      <c r="DH37" s="588"/>
      <c r="DI37" s="588"/>
      <c r="DJ37" s="588"/>
      <c r="DK37" s="588"/>
      <c r="DL37" s="588"/>
      <c r="DM37" s="588"/>
      <c r="DN37" s="588"/>
      <c r="DO37" s="588"/>
      <c r="DP37" s="588"/>
      <c r="DQ37" s="588"/>
      <c r="DR37" s="588"/>
      <c r="DS37" s="588"/>
      <c r="DT37" s="588"/>
      <c r="DU37" s="588"/>
      <c r="DV37" s="588"/>
      <c r="DW37" s="588"/>
      <c r="DX37" s="588"/>
      <c r="DY37" s="588"/>
      <c r="DZ37" s="588"/>
      <c r="EA37" s="588"/>
      <c r="EB37" s="588"/>
      <c r="EC37" s="588"/>
      <c r="ED37" s="588"/>
      <c r="EE37" s="588"/>
      <c r="EF37" s="588"/>
      <c r="EG37" s="588"/>
      <c r="EH37" s="588"/>
      <c r="EI37" s="588"/>
      <c r="EJ37" s="588"/>
      <c r="EK37" s="588"/>
      <c r="EL37" s="588"/>
      <c r="EM37" s="588"/>
      <c r="EN37" s="588"/>
      <c r="EO37" s="588"/>
      <c r="EP37" s="588"/>
      <c r="EQ37" s="588"/>
      <c r="ER37" s="588"/>
      <c r="ES37" s="588"/>
      <c r="ET37" s="588"/>
      <c r="EU37" s="588"/>
      <c r="EV37" s="588"/>
      <c r="EW37" s="588"/>
      <c r="EX37" s="588"/>
      <c r="EY37" s="588"/>
      <c r="EZ37" s="588"/>
      <c r="FA37" s="588"/>
      <c r="FB37" s="588"/>
      <c r="FC37" s="588"/>
      <c r="FD37" s="588"/>
      <c r="FE37" s="588"/>
      <c r="FF37" s="588"/>
      <c r="FG37" s="588"/>
      <c r="FH37" s="588"/>
      <c r="FI37" s="588"/>
      <c r="FJ37" s="588"/>
      <c r="FK37" s="588"/>
      <c r="FL37" s="588"/>
      <c r="FM37" s="588"/>
      <c r="FN37" s="588"/>
      <c r="FO37" s="588"/>
      <c r="FP37" s="588"/>
      <c r="FQ37" s="588"/>
      <c r="FR37" s="588"/>
      <c r="FS37" s="588"/>
      <c r="FT37" s="588"/>
      <c r="FU37" s="588"/>
      <c r="FV37" s="588"/>
      <c r="FW37" s="588"/>
      <c r="FX37" s="588"/>
      <c r="FY37" s="588"/>
      <c r="FZ37" s="588"/>
      <c r="GA37" s="588"/>
      <c r="GB37" s="588"/>
      <c r="GC37" s="588"/>
      <c r="GD37" s="588"/>
      <c r="GE37" s="588"/>
      <c r="GF37" s="588"/>
      <c r="GG37" s="588"/>
      <c r="GH37" s="588"/>
      <c r="GI37" s="588"/>
      <c r="GJ37" s="588"/>
      <c r="GK37" s="588"/>
      <c r="GL37" s="588"/>
      <c r="GM37" s="588"/>
      <c r="GN37" s="588"/>
      <c r="GO37" s="588"/>
      <c r="GP37" s="588"/>
      <c r="GQ37" s="588"/>
      <c r="GR37" s="588"/>
      <c r="GS37" s="588"/>
      <c r="GT37" s="588"/>
      <c r="GU37" s="588"/>
      <c r="GV37" s="588"/>
      <c r="GW37" s="588"/>
      <c r="GX37" s="588"/>
      <c r="GY37" s="588"/>
      <c r="GZ37" s="588"/>
      <c r="HA37" s="588"/>
      <c r="HB37" s="588"/>
      <c r="HC37" s="588"/>
      <c r="HD37" s="588"/>
      <c r="HE37" s="588"/>
      <c r="HF37" s="588"/>
      <c r="HG37" s="588"/>
      <c r="HH37" s="588"/>
      <c r="HI37" s="588"/>
      <c r="HJ37" s="588"/>
      <c r="HK37" s="588"/>
      <c r="HL37" s="588"/>
      <c r="HM37" s="588"/>
      <c r="HN37" s="588"/>
      <c r="HO37" s="588"/>
      <c r="HP37" s="588"/>
      <c r="HQ37" s="588"/>
      <c r="HR37" s="588"/>
      <c r="HS37" s="588"/>
      <c r="HT37" s="588"/>
      <c r="HU37" s="588"/>
      <c r="HV37" s="588"/>
      <c r="HW37" s="588"/>
      <c r="HX37" s="588"/>
      <c r="HY37" s="588"/>
      <c r="HZ37" s="588"/>
      <c r="IA37" s="588"/>
      <c r="IB37" s="588"/>
      <c r="IC37" s="588"/>
      <c r="ID37" s="588"/>
      <c r="IE37" s="588"/>
      <c r="IF37" s="588"/>
      <c r="IG37" s="588"/>
      <c r="IH37" s="588"/>
      <c r="II37" s="588"/>
      <c r="IJ37" s="588"/>
      <c r="IK37" s="588"/>
      <c r="IL37" s="588"/>
      <c r="IM37" s="588"/>
      <c r="IN37" s="588"/>
      <c r="IO37" s="588"/>
      <c r="IP37" s="588"/>
      <c r="IQ37" s="588"/>
      <c r="IR37" s="588"/>
      <c r="IS37" s="588"/>
      <c r="IT37" s="588"/>
      <c r="IU37" s="588"/>
      <c r="IV37" s="588"/>
      <c r="IW37" s="588"/>
      <c r="IX37" s="588"/>
      <c r="IY37" s="588"/>
      <c r="IZ37" s="588"/>
      <c r="JA37" s="588"/>
      <c r="JB37" s="588"/>
      <c r="JC37" s="588"/>
      <c r="JD37" s="588"/>
      <c r="JE37" s="588"/>
      <c r="JF37" s="588"/>
      <c r="JG37" s="588"/>
      <c r="JH37" s="588"/>
      <c r="JI37" s="588"/>
      <c r="JJ37" s="588"/>
      <c r="JK37" s="588"/>
      <c r="JL37" s="588"/>
      <c r="JM37" s="588"/>
      <c r="JN37" s="588"/>
      <c r="JO37" s="588"/>
      <c r="JP37" s="588"/>
      <c r="JQ37" s="588"/>
      <c r="JR37" s="588"/>
      <c r="JS37" s="588"/>
      <c r="JT37" s="588"/>
      <c r="JU37" s="588"/>
      <c r="JV37" s="588"/>
      <c r="JW37" s="588"/>
      <c r="JX37" s="588"/>
      <c r="JY37" s="588"/>
      <c r="JZ37" s="588"/>
      <c r="KA37" s="588"/>
      <c r="KB37" s="588"/>
      <c r="KC37" s="588"/>
      <c r="KD37" s="588"/>
      <c r="KE37" s="588"/>
      <c r="KF37" s="588"/>
      <c r="KG37" s="588"/>
      <c r="KH37" s="588"/>
      <c r="KI37" s="588"/>
      <c r="KJ37" s="588"/>
      <c r="KK37" s="588"/>
      <c r="KL37" s="588"/>
      <c r="KM37" s="588"/>
      <c r="KN37" s="588"/>
      <c r="KO37" s="588"/>
      <c r="KP37" s="588"/>
      <c r="KQ37" s="588"/>
      <c r="KR37" s="588"/>
      <c r="KS37" s="588"/>
      <c r="KT37" s="588"/>
      <c r="KU37" s="588"/>
      <c r="KV37" s="588"/>
      <c r="KW37" s="588"/>
      <c r="KX37" s="588"/>
      <c r="KY37" s="588"/>
      <c r="KZ37" s="588"/>
      <c r="LA37" s="588"/>
      <c r="LB37" s="588"/>
      <c r="LC37" s="588"/>
      <c r="LD37" s="588"/>
      <c r="LE37" s="588"/>
      <c r="LF37" s="588"/>
      <c r="LG37" s="588"/>
      <c r="LH37" s="588"/>
      <c r="LI37" s="588"/>
      <c r="LJ37" s="588"/>
      <c r="LK37" s="588"/>
      <c r="LL37" s="588"/>
      <c r="LM37" s="588"/>
      <c r="LN37" s="588"/>
      <c r="LO37" s="588"/>
      <c r="LP37" s="588"/>
      <c r="LQ37" s="588"/>
      <c r="LR37" s="588"/>
      <c r="LS37" s="588"/>
      <c r="LT37" s="588"/>
      <c r="LU37" s="588"/>
      <c r="LV37" s="588"/>
      <c r="LW37" s="588"/>
      <c r="LX37" s="588"/>
      <c r="LY37" s="588"/>
      <c r="LZ37" s="588"/>
      <c r="MA37" s="588"/>
      <c r="MB37" s="588"/>
      <c r="MC37" s="588"/>
      <c r="MD37" s="588"/>
      <c r="ME37" s="588"/>
      <c r="MF37" s="588"/>
      <c r="MG37" s="588"/>
      <c r="MH37" s="588"/>
      <c r="MI37" s="588"/>
      <c r="MJ37" s="588"/>
      <c r="MK37" s="588"/>
      <c r="ML37" s="588"/>
      <c r="MM37" s="588"/>
      <c r="MN37" s="588"/>
      <c r="MO37" s="588"/>
      <c r="MP37" s="588"/>
      <c r="MQ37" s="588"/>
      <c r="MR37" s="588"/>
      <c r="MS37" s="588"/>
      <c r="MT37" s="588"/>
      <c r="MU37" s="588"/>
      <c r="MV37" s="588"/>
      <c r="MW37" s="588"/>
      <c r="MX37" s="588"/>
      <c r="MY37" s="588"/>
      <c r="MZ37" s="588"/>
      <c r="NA37" s="588"/>
      <c r="NB37" s="588"/>
      <c r="NC37" s="588"/>
      <c r="ND37" s="588"/>
      <c r="NE37" s="588"/>
      <c r="NF37" s="588"/>
      <c r="NG37" s="588"/>
      <c r="NH37" s="588"/>
      <c r="NI37" s="588"/>
      <c r="NJ37" s="588"/>
      <c r="NK37" s="588"/>
      <c r="NL37" s="588"/>
      <c r="NM37" s="588"/>
      <c r="NN37" s="588"/>
      <c r="NO37" s="588"/>
      <c r="NP37" s="588"/>
      <c r="NQ37" s="588"/>
      <c r="NR37" s="588"/>
      <c r="NS37" s="588"/>
      <c r="NT37" s="588"/>
      <c r="NU37" s="588"/>
      <c r="NV37" s="588"/>
      <c r="NW37" s="588"/>
      <c r="NX37" s="588"/>
      <c r="NY37" s="588"/>
      <c r="NZ37" s="588"/>
      <c r="OA37" s="588"/>
      <c r="OB37" s="588"/>
      <c r="OC37" s="588"/>
      <c r="OD37" s="588"/>
      <c r="OE37" s="588"/>
      <c r="OF37" s="588"/>
      <c r="OG37" s="588"/>
      <c r="OH37" s="588"/>
      <c r="OI37" s="588"/>
      <c r="OJ37" s="588"/>
      <c r="OK37" s="588"/>
      <c r="OL37" s="588"/>
      <c r="OM37" s="588"/>
      <c r="ON37" s="588"/>
      <c r="OO37" s="588"/>
      <c r="OP37" s="588"/>
      <c r="OQ37" s="588"/>
      <c r="OR37" s="588"/>
      <c r="OS37" s="588"/>
      <c r="OT37" s="588"/>
      <c r="OU37" s="588"/>
      <c r="OV37" s="588"/>
      <c r="OW37" s="588"/>
      <c r="OX37" s="588"/>
      <c r="OY37" s="588"/>
      <c r="OZ37" s="588"/>
      <c r="PA37" s="588"/>
      <c r="PB37" s="588"/>
      <c r="PC37" s="588"/>
      <c r="PD37" s="588"/>
      <c r="PE37" s="588"/>
      <c r="PF37" s="588"/>
      <c r="PG37" s="588"/>
      <c r="PH37" s="588"/>
      <c r="PI37" s="588"/>
      <c r="PJ37" s="588"/>
      <c r="PK37" s="588"/>
      <c r="PL37" s="588"/>
      <c r="PM37" s="588"/>
      <c r="PN37" s="588"/>
      <c r="PO37" s="588"/>
      <c r="PP37" s="588"/>
      <c r="PQ37" s="588"/>
      <c r="PR37" s="588"/>
      <c r="PS37" s="588"/>
      <c r="PT37" s="588"/>
      <c r="PU37" s="588"/>
      <c r="PV37" s="588"/>
      <c r="PW37" s="588"/>
      <c r="PX37" s="588"/>
      <c r="PY37" s="588"/>
      <c r="PZ37" s="588"/>
      <c r="QA37" s="588"/>
      <c r="QB37" s="588"/>
      <c r="QC37" s="588"/>
      <c r="QD37" s="588"/>
      <c r="QE37" s="588"/>
      <c r="QF37" s="588"/>
      <c r="QG37" s="588"/>
      <c r="QH37" s="588"/>
      <c r="QI37" s="588"/>
      <c r="QJ37" s="588"/>
      <c r="QK37" s="588"/>
      <c r="QL37" s="588"/>
      <c r="QM37" s="588"/>
      <c r="QN37" s="588"/>
      <c r="QO37" s="588"/>
      <c r="QP37" s="588"/>
      <c r="QQ37" s="588"/>
      <c r="QR37" s="588"/>
      <c r="QS37" s="588"/>
      <c r="QT37" s="588"/>
      <c r="QU37" s="588"/>
      <c r="QV37" s="588"/>
      <c r="QW37" s="588"/>
      <c r="QX37" s="588"/>
      <c r="QY37" s="588"/>
      <c r="QZ37" s="588"/>
      <c r="RA37" s="588"/>
      <c r="RB37" s="588"/>
      <c r="RC37" s="588"/>
      <c r="RD37" s="588"/>
      <c r="RE37" s="588"/>
      <c r="RF37" s="588"/>
      <c r="RG37" s="588"/>
      <c r="RH37" s="588"/>
      <c r="RI37" s="588"/>
      <c r="RJ37" s="588"/>
      <c r="RK37" s="588"/>
      <c r="RL37" s="588"/>
      <c r="RM37" s="588"/>
      <c r="RN37" s="588"/>
      <c r="RO37" s="588"/>
      <c r="RP37" s="588"/>
      <c r="RQ37" s="588"/>
      <c r="RR37" s="588"/>
      <c r="RS37" s="588"/>
      <c r="RT37" s="588"/>
      <c r="RU37" s="588"/>
      <c r="RV37" s="588"/>
      <c r="RW37" s="588"/>
      <c r="RX37" s="588"/>
      <c r="RY37" s="588"/>
      <c r="RZ37" s="588"/>
      <c r="SA37" s="588"/>
      <c r="SB37" s="588"/>
      <c r="SC37" s="588"/>
      <c r="SD37" s="588"/>
      <c r="SE37" s="588"/>
      <c r="SF37" s="588"/>
      <c r="SG37" s="588"/>
      <c r="SH37" s="588"/>
      <c r="SI37" s="588"/>
      <c r="SJ37" s="588"/>
      <c r="SK37" s="588"/>
      <c r="SL37" s="588"/>
      <c r="SM37" s="588"/>
      <c r="SN37" s="588"/>
      <c r="SO37" s="588"/>
      <c r="SP37" s="588"/>
      <c r="SQ37" s="588"/>
      <c r="SR37" s="588"/>
      <c r="SS37" s="588"/>
      <c r="ST37" s="588"/>
      <c r="SU37" s="588"/>
      <c r="SV37" s="588"/>
      <c r="SW37" s="588"/>
      <c r="SX37" s="588"/>
      <c r="SY37" s="588"/>
      <c r="SZ37" s="588"/>
      <c r="TA37" s="588"/>
      <c r="TB37" s="588"/>
      <c r="TC37" s="588"/>
      <c r="TD37" s="588"/>
      <c r="TE37" s="588"/>
      <c r="TF37" s="588"/>
      <c r="TG37" s="588"/>
      <c r="TH37" s="588"/>
      <c r="TI37" s="588"/>
      <c r="TJ37" s="588"/>
      <c r="TK37" s="588"/>
      <c r="TL37" s="588"/>
      <c r="TM37" s="588"/>
      <c r="TN37" s="588"/>
      <c r="TO37" s="588"/>
      <c r="TP37" s="588"/>
      <c r="TQ37" s="588"/>
      <c r="TR37" s="588"/>
      <c r="TS37" s="588"/>
      <c r="TT37" s="588"/>
      <c r="TU37" s="588"/>
      <c r="TV37" s="588"/>
      <c r="TW37" s="588"/>
      <c r="TX37" s="588"/>
      <c r="TY37" s="588"/>
      <c r="TZ37" s="588"/>
      <c r="UA37" s="588"/>
      <c r="UB37" s="588"/>
      <c r="UC37" s="588"/>
      <c r="UD37" s="588"/>
      <c r="UE37" s="588"/>
      <c r="UF37" s="588"/>
      <c r="UG37" s="588"/>
      <c r="UH37" s="588"/>
      <c r="UI37" s="588"/>
      <c r="UJ37" s="588"/>
      <c r="UK37" s="588"/>
      <c r="UL37" s="588"/>
      <c r="UM37" s="588"/>
      <c r="UN37" s="588"/>
      <c r="UO37" s="588"/>
      <c r="UP37" s="588"/>
      <c r="UQ37" s="588"/>
      <c r="UR37" s="588"/>
      <c r="US37" s="588"/>
      <c r="UT37" s="588"/>
      <c r="UU37" s="588"/>
      <c r="UV37" s="588"/>
      <c r="UW37" s="588"/>
      <c r="UX37" s="588"/>
      <c r="UY37" s="588"/>
      <c r="UZ37" s="588"/>
      <c r="VA37" s="588"/>
      <c r="VB37" s="588"/>
      <c r="VC37" s="588"/>
      <c r="VD37" s="588"/>
      <c r="VE37" s="588"/>
      <c r="VF37" s="588"/>
      <c r="VG37" s="588"/>
      <c r="VH37" s="588"/>
      <c r="VI37" s="588"/>
      <c r="VJ37" s="588"/>
      <c r="VK37" s="588"/>
      <c r="VL37" s="588"/>
      <c r="VM37" s="588"/>
      <c r="VN37" s="588"/>
      <c r="VO37" s="588"/>
      <c r="VP37" s="588"/>
      <c r="VQ37" s="588"/>
      <c r="VR37" s="588"/>
      <c r="VS37" s="588"/>
      <c r="VT37" s="588"/>
      <c r="VU37" s="588"/>
      <c r="VV37" s="588"/>
      <c r="VW37" s="588"/>
      <c r="VX37" s="588"/>
      <c r="VY37" s="588"/>
      <c r="VZ37" s="588"/>
      <c r="WA37" s="588"/>
      <c r="WB37" s="588"/>
      <c r="WC37" s="588"/>
      <c r="WD37" s="588"/>
      <c r="WE37" s="588"/>
      <c r="WF37" s="588"/>
      <c r="WG37" s="588"/>
      <c r="WH37" s="588"/>
      <c r="WI37" s="588"/>
      <c r="WJ37" s="588"/>
      <c r="WK37" s="588"/>
      <c r="WL37" s="588"/>
      <c r="WM37" s="588"/>
      <c r="WN37" s="588"/>
      <c r="WO37" s="588"/>
      <c r="WP37" s="588"/>
      <c r="WQ37" s="588"/>
      <c r="WR37" s="588"/>
      <c r="WS37" s="588"/>
      <c r="WT37" s="588"/>
      <c r="WU37" s="588"/>
      <c r="WV37" s="588"/>
      <c r="WW37" s="588"/>
      <c r="WX37" s="588"/>
      <c r="WY37" s="588"/>
      <c r="WZ37" s="588"/>
      <c r="XA37" s="588"/>
      <c r="XB37" s="588"/>
      <c r="XC37" s="588"/>
      <c r="XD37" s="588"/>
      <c r="XE37" s="588"/>
      <c r="XF37" s="588"/>
      <c r="XG37" s="588"/>
      <c r="XH37" s="588"/>
      <c r="XI37" s="588"/>
      <c r="XJ37" s="588"/>
      <c r="XK37" s="588"/>
      <c r="XL37" s="588"/>
      <c r="XM37" s="588"/>
      <c r="XN37" s="588"/>
      <c r="XO37" s="588"/>
      <c r="XP37" s="588"/>
      <c r="XQ37" s="588"/>
      <c r="XR37" s="588"/>
      <c r="XS37" s="588"/>
      <c r="XT37" s="588"/>
      <c r="XU37" s="588"/>
      <c r="XV37" s="588"/>
      <c r="XW37" s="588"/>
      <c r="XX37" s="588"/>
      <c r="XY37" s="588"/>
      <c r="XZ37" s="588"/>
      <c r="YA37" s="588"/>
      <c r="YB37" s="588"/>
      <c r="YC37" s="588"/>
      <c r="YD37" s="588"/>
      <c r="YE37" s="588"/>
      <c r="YF37" s="588"/>
      <c r="YG37" s="588"/>
      <c r="YH37" s="588"/>
      <c r="YI37" s="588"/>
      <c r="YJ37" s="588"/>
      <c r="YK37" s="588"/>
      <c r="YL37" s="588"/>
      <c r="YM37" s="588"/>
      <c r="YN37" s="588"/>
      <c r="YO37" s="588"/>
      <c r="YP37" s="588"/>
      <c r="YQ37" s="588"/>
      <c r="YR37" s="588"/>
      <c r="YS37" s="588"/>
      <c r="YT37" s="588"/>
      <c r="YU37" s="588"/>
      <c r="YV37" s="588"/>
      <c r="YW37" s="588"/>
      <c r="YX37" s="588"/>
      <c r="YY37" s="588"/>
      <c r="YZ37" s="588"/>
      <c r="ZA37" s="588"/>
      <c r="ZB37" s="588"/>
      <c r="ZC37" s="588"/>
      <c r="ZD37" s="588"/>
      <c r="ZE37" s="588"/>
      <c r="ZF37" s="588"/>
      <c r="ZG37" s="588"/>
      <c r="ZH37" s="588"/>
      <c r="ZI37" s="588"/>
      <c r="ZJ37" s="588"/>
      <c r="ZK37" s="588"/>
      <c r="ZL37" s="588"/>
      <c r="ZM37" s="588"/>
      <c r="ZN37" s="588"/>
      <c r="ZO37" s="588"/>
      <c r="ZP37" s="588"/>
      <c r="ZQ37" s="588"/>
      <c r="ZR37" s="588"/>
      <c r="ZS37" s="588"/>
      <c r="ZT37" s="588"/>
      <c r="ZU37" s="588"/>
      <c r="ZV37" s="588"/>
      <c r="ZW37" s="588"/>
      <c r="ZX37" s="588"/>
      <c r="ZY37" s="588"/>
      <c r="ZZ37" s="588"/>
      <c r="AAA37" s="588"/>
      <c r="AAB37" s="588"/>
      <c r="AAC37" s="588"/>
      <c r="AAD37" s="588"/>
      <c r="AAE37" s="588"/>
      <c r="AAF37" s="588"/>
      <c r="AAG37" s="588"/>
      <c r="AAH37" s="588"/>
      <c r="AAI37" s="588"/>
      <c r="AAJ37" s="588"/>
      <c r="AAK37" s="588"/>
      <c r="AAL37" s="588"/>
      <c r="AAM37" s="588"/>
      <c r="AAN37" s="588"/>
      <c r="AAO37" s="588"/>
      <c r="AAP37" s="588"/>
      <c r="AAQ37" s="588"/>
      <c r="AAR37" s="588"/>
      <c r="AAS37" s="588"/>
      <c r="AAT37" s="588"/>
      <c r="AAU37" s="588"/>
      <c r="AAV37" s="588"/>
      <c r="AAW37" s="588"/>
      <c r="AAX37" s="588"/>
      <c r="AAY37" s="588"/>
      <c r="AAZ37" s="588"/>
      <c r="ABA37" s="588"/>
      <c r="ABB37" s="588"/>
      <c r="ABC37" s="588"/>
      <c r="ABD37" s="588"/>
      <c r="ABE37" s="588"/>
      <c r="ABF37" s="588"/>
      <c r="ABG37" s="588"/>
      <c r="ABH37" s="588"/>
      <c r="ABI37" s="588"/>
      <c r="ABJ37" s="588"/>
      <c r="ABK37" s="588"/>
      <c r="ABL37" s="588"/>
      <c r="ABM37" s="588"/>
      <c r="ABN37" s="588"/>
      <c r="ABO37" s="588"/>
      <c r="ABP37" s="588"/>
      <c r="ABQ37" s="588"/>
      <c r="ABR37" s="588"/>
      <c r="ABS37" s="588"/>
      <c r="ABT37" s="588"/>
      <c r="ABU37" s="588"/>
      <c r="ABV37" s="588"/>
      <c r="ABW37" s="588"/>
      <c r="ABX37" s="588"/>
      <c r="ABY37" s="588"/>
      <c r="ABZ37" s="588"/>
      <c r="ACA37" s="588"/>
      <c r="ACB37" s="588"/>
      <c r="ACC37" s="588"/>
      <c r="ACD37" s="588"/>
      <c r="ACE37" s="588"/>
      <c r="ACF37" s="588"/>
      <c r="ACG37" s="588"/>
      <c r="ACH37" s="588"/>
      <c r="ACI37" s="588"/>
      <c r="ACJ37" s="588"/>
      <c r="ACK37" s="588"/>
      <c r="ACL37" s="588"/>
      <c r="ACM37" s="588"/>
      <c r="ACN37" s="588"/>
      <c r="ACO37" s="588"/>
      <c r="ACP37" s="588"/>
      <c r="ACQ37" s="588"/>
      <c r="ACR37" s="588"/>
      <c r="ACS37" s="588"/>
      <c r="ACT37" s="588"/>
      <c r="ACU37" s="588"/>
      <c r="ACV37" s="588"/>
      <c r="ACW37" s="588"/>
      <c r="ACX37" s="588"/>
      <c r="ACY37" s="588"/>
      <c r="ACZ37" s="588"/>
      <c r="ADA37" s="588"/>
      <c r="ADB37" s="588"/>
      <c r="ADC37" s="588"/>
      <c r="ADD37" s="588"/>
      <c r="ADE37" s="588"/>
      <c r="ADF37" s="588"/>
      <c r="ADG37" s="588"/>
      <c r="ADH37" s="588"/>
      <c r="ADI37" s="588"/>
      <c r="ADJ37" s="588"/>
      <c r="ADK37" s="588"/>
      <c r="ADL37" s="588"/>
      <c r="ADM37" s="588"/>
      <c r="ADN37" s="588"/>
      <c r="ADO37" s="588"/>
      <c r="ADP37" s="588"/>
      <c r="ADQ37" s="588"/>
      <c r="ADR37" s="588"/>
      <c r="ADS37" s="588"/>
      <c r="ADT37" s="588"/>
      <c r="ADU37" s="588"/>
      <c r="ADV37" s="588"/>
      <c r="ADW37" s="588"/>
      <c r="ADX37" s="588"/>
      <c r="ADY37" s="588"/>
      <c r="ADZ37" s="588"/>
      <c r="AEA37" s="588"/>
      <c r="AEB37" s="588"/>
      <c r="AEC37" s="588"/>
      <c r="AED37" s="588"/>
      <c r="AEE37" s="588"/>
      <c r="AEF37" s="588"/>
      <c r="AEG37" s="588"/>
      <c r="AEH37" s="588"/>
      <c r="AEI37" s="588"/>
      <c r="AEJ37" s="588"/>
      <c r="AEK37" s="588"/>
      <c r="AEL37" s="588"/>
      <c r="AEM37" s="588"/>
      <c r="AEN37" s="588"/>
      <c r="AEO37" s="588"/>
      <c r="AEP37" s="588"/>
      <c r="AEQ37" s="588"/>
      <c r="AER37" s="588"/>
      <c r="AES37" s="588"/>
      <c r="AET37" s="588"/>
      <c r="AEU37" s="588"/>
      <c r="AEV37" s="588"/>
      <c r="AEW37" s="588"/>
      <c r="AEX37" s="588"/>
      <c r="AEY37" s="588"/>
      <c r="AEZ37" s="588"/>
      <c r="AFA37" s="588"/>
      <c r="AFB37" s="588"/>
      <c r="AFC37" s="588"/>
      <c r="AFD37" s="588"/>
      <c r="AFE37" s="588"/>
      <c r="AFF37" s="588"/>
      <c r="AFG37" s="588"/>
      <c r="AFH37" s="588"/>
      <c r="AFI37" s="588"/>
      <c r="AFJ37" s="588"/>
      <c r="AFK37" s="588"/>
      <c r="AFL37" s="588"/>
      <c r="AFM37" s="588"/>
      <c r="AFN37" s="588"/>
      <c r="AFO37" s="588"/>
      <c r="AFP37" s="588"/>
      <c r="AFQ37" s="588"/>
      <c r="AFR37" s="588"/>
      <c r="AFS37" s="588"/>
      <c r="AFT37" s="588"/>
      <c r="AFU37" s="588"/>
      <c r="AFV37" s="588"/>
      <c r="AFW37" s="588"/>
      <c r="AFX37" s="588"/>
      <c r="AFY37" s="588"/>
      <c r="AFZ37" s="588"/>
      <c r="AGA37" s="588"/>
      <c r="AGB37" s="588"/>
      <c r="AGC37" s="588"/>
      <c r="AGD37" s="588"/>
      <c r="AGE37" s="588"/>
      <c r="AGF37" s="588"/>
      <c r="AGG37" s="588"/>
      <c r="AGH37" s="588"/>
      <c r="AGI37" s="588"/>
      <c r="AGJ37" s="588"/>
      <c r="AGK37" s="588"/>
      <c r="AGL37" s="588"/>
      <c r="AGM37" s="588"/>
      <c r="AGN37" s="588"/>
      <c r="AGO37" s="588"/>
      <c r="AGP37" s="588"/>
      <c r="AGQ37" s="588"/>
      <c r="AGR37" s="588"/>
      <c r="AGS37" s="588"/>
      <c r="AGT37" s="588"/>
      <c r="AGU37" s="588"/>
      <c r="AGV37" s="588"/>
      <c r="AGW37" s="588"/>
      <c r="AGX37" s="588"/>
      <c r="AGY37" s="588"/>
      <c r="AGZ37" s="588"/>
      <c r="AHA37" s="588"/>
      <c r="AHB37" s="588"/>
      <c r="AHC37" s="588"/>
      <c r="AHD37" s="588"/>
      <c r="AHE37" s="588"/>
      <c r="AHF37" s="588"/>
      <c r="AHG37" s="588"/>
      <c r="AHH37" s="588"/>
      <c r="AHI37" s="588"/>
      <c r="AHJ37" s="588"/>
      <c r="AHK37" s="588"/>
      <c r="AHL37" s="588"/>
      <c r="AHM37" s="588"/>
      <c r="AHN37" s="588"/>
      <c r="AHO37" s="588"/>
      <c r="AHP37" s="588"/>
      <c r="AHQ37" s="588"/>
      <c r="AHR37" s="588"/>
      <c r="AHS37" s="588"/>
      <c r="AHT37" s="588"/>
      <c r="AHU37" s="588"/>
      <c r="AHV37" s="588"/>
      <c r="AHW37" s="588"/>
      <c r="AHX37" s="588"/>
      <c r="AHY37" s="588"/>
      <c r="AHZ37" s="588"/>
      <c r="AIA37" s="588"/>
      <c r="AIB37" s="588"/>
      <c r="AIC37" s="588"/>
      <c r="AID37" s="588"/>
      <c r="AIE37" s="588"/>
      <c r="AIF37" s="588"/>
      <c r="AIG37" s="588"/>
      <c r="AIH37" s="588"/>
      <c r="AII37" s="588"/>
      <c r="AIJ37" s="588"/>
      <c r="AIK37" s="588"/>
      <c r="AIL37" s="588"/>
      <c r="AIM37" s="588"/>
      <c r="AIN37" s="588"/>
      <c r="AIO37" s="588"/>
      <c r="AIP37" s="588"/>
      <c r="AIQ37" s="588"/>
      <c r="AIR37" s="588"/>
      <c r="AIS37" s="588"/>
      <c r="AIT37" s="588"/>
      <c r="AIU37" s="588"/>
      <c r="AIV37" s="588"/>
      <c r="AIW37" s="588"/>
      <c r="AIX37" s="588"/>
      <c r="AIY37" s="588"/>
      <c r="AIZ37" s="588"/>
      <c r="AJA37" s="588"/>
      <c r="AJB37" s="588"/>
      <c r="AJC37" s="588"/>
      <c r="AJD37" s="588"/>
      <c r="AJE37" s="588"/>
      <c r="AJF37" s="588"/>
      <c r="AJG37" s="588"/>
      <c r="AJH37" s="588"/>
      <c r="AJI37" s="588"/>
      <c r="AJJ37" s="588"/>
      <c r="AJK37" s="588"/>
      <c r="AJL37" s="588"/>
      <c r="AJM37" s="588"/>
      <c r="AJN37" s="588"/>
      <c r="AJO37" s="588"/>
      <c r="AJP37" s="588"/>
      <c r="AJQ37" s="588"/>
      <c r="AJR37" s="588"/>
      <c r="AJS37" s="588"/>
      <c r="AJT37" s="588"/>
      <c r="AJU37" s="588"/>
      <c r="AJV37" s="588"/>
      <c r="AJW37" s="588"/>
      <c r="AJX37" s="588"/>
      <c r="AJY37" s="588"/>
      <c r="AJZ37" s="588"/>
      <c r="AKA37" s="588"/>
      <c r="AKB37" s="588"/>
      <c r="AKC37" s="588"/>
      <c r="AKD37" s="588"/>
      <c r="AKE37" s="588"/>
      <c r="AKF37" s="588"/>
      <c r="AKG37" s="588"/>
      <c r="AKH37" s="588"/>
      <c r="AKI37" s="588"/>
      <c r="AKJ37" s="588"/>
      <c r="AKK37" s="588"/>
      <c r="AKL37" s="588"/>
      <c r="AKM37" s="588"/>
      <c r="AKN37" s="588"/>
      <c r="AKO37" s="588"/>
      <c r="AKP37" s="588"/>
      <c r="AKQ37" s="588"/>
      <c r="AKR37" s="588"/>
      <c r="AKS37" s="588"/>
      <c r="AKT37" s="588"/>
      <c r="AKU37" s="588"/>
      <c r="AKV37" s="588"/>
      <c r="AKW37" s="588"/>
      <c r="AKX37" s="588"/>
      <c r="AKY37" s="588"/>
      <c r="AKZ37" s="588"/>
      <c r="ALA37" s="588"/>
      <c r="ALB37" s="588"/>
      <c r="ALC37" s="588"/>
      <c r="ALD37" s="588"/>
      <c r="ALE37" s="588"/>
      <c r="ALF37" s="588"/>
      <c r="ALG37" s="588"/>
      <c r="ALH37" s="588"/>
      <c r="ALI37" s="588"/>
      <c r="ALJ37" s="588"/>
      <c r="ALK37" s="588"/>
      <c r="ALL37" s="588"/>
      <c r="ALM37" s="588"/>
      <c r="ALN37" s="588"/>
      <c r="ALO37" s="588"/>
      <c r="ALP37" s="588"/>
      <c r="ALQ37" s="588"/>
      <c r="ALR37" s="588"/>
      <c r="ALS37" s="588"/>
      <c r="ALT37" s="588"/>
      <c r="ALU37" s="588"/>
    </row>
    <row r="38" spans="1:1009" s="117" customFormat="1" ht="15">
      <c r="A38" s="609" t="s">
        <v>30</v>
      </c>
      <c r="B38" s="587"/>
      <c r="C38" s="588"/>
      <c r="D38" s="588"/>
      <c r="E38" s="588">
        <v>6688.45903689016</v>
      </c>
      <c r="F38" s="588">
        <v>6661.20733002218</v>
      </c>
      <c r="G38" s="588">
        <v>6643.69754473175</v>
      </c>
      <c r="H38" s="588">
        <v>6604.7172394005702</v>
      </c>
      <c r="I38" s="588">
        <v>6637.9736683262599</v>
      </c>
      <c r="J38" s="588">
        <v>6656.9198759805004</v>
      </c>
      <c r="K38" s="588">
        <v>6693.75333712464</v>
      </c>
      <c r="L38" s="588">
        <v>6664.3647970752299</v>
      </c>
      <c r="M38" s="588">
        <v>6631.9628912335002</v>
      </c>
      <c r="N38" s="588"/>
      <c r="O38" s="588"/>
      <c r="P38" s="589"/>
      <c r="Q38" s="589"/>
      <c r="R38" s="157"/>
      <c r="S38" s="157"/>
      <c r="T38" s="157"/>
      <c r="U38" s="157"/>
      <c r="V38" s="157"/>
      <c r="W38" s="157"/>
      <c r="X38" s="157"/>
      <c r="Y38" s="588"/>
      <c r="Z38" s="587"/>
      <c r="AA38" s="588"/>
      <c r="AB38" s="588"/>
      <c r="AC38" s="588"/>
      <c r="AD38" s="588"/>
      <c r="AE38" s="588"/>
      <c r="AF38" s="588"/>
      <c r="AG38" s="588"/>
      <c r="AH38" s="157"/>
      <c r="AI38" s="157"/>
      <c r="AJ38" s="157"/>
      <c r="AK38" s="157"/>
      <c r="AL38" s="157"/>
      <c r="AM38" s="157"/>
      <c r="AN38" s="157"/>
      <c r="AO38" s="157"/>
      <c r="AP38" s="157"/>
      <c r="AQ38" s="157"/>
      <c r="AR38" s="157"/>
      <c r="AS38" s="157"/>
      <c r="AT38" s="157"/>
      <c r="AU38" s="157"/>
      <c r="AV38" s="157"/>
      <c r="AW38" s="157"/>
      <c r="AX38" s="157"/>
      <c r="AY38" s="157"/>
      <c r="AZ38" s="157"/>
      <c r="BA38" s="157"/>
      <c r="BB38" s="157"/>
      <c r="BZ38" s="610"/>
      <c r="CA38" s="610"/>
      <c r="CB38" s="610"/>
      <c r="CC38" s="610"/>
      <c r="CD38" s="610"/>
      <c r="CE38" s="610"/>
      <c r="CF38" s="610"/>
      <c r="CG38" s="610"/>
      <c r="CH38" s="610"/>
      <c r="CI38" s="610"/>
      <c r="CJ38" s="610"/>
      <c r="CK38" s="610"/>
      <c r="CL38" s="610"/>
      <c r="CM38" s="610"/>
      <c r="CN38" s="610"/>
      <c r="CO38" s="610"/>
      <c r="CP38" s="610"/>
      <c r="CQ38" s="610"/>
      <c r="CR38" s="610"/>
      <c r="CS38" s="610"/>
      <c r="CT38" s="610"/>
      <c r="CU38" s="610"/>
      <c r="CV38" s="610"/>
      <c r="CW38" s="610"/>
      <c r="CX38" s="610"/>
      <c r="CY38" s="610"/>
      <c r="CZ38" s="610"/>
      <c r="DA38" s="610"/>
      <c r="DB38" s="610"/>
      <c r="DC38" s="610"/>
      <c r="DD38" s="610"/>
      <c r="DE38" s="610"/>
      <c r="DF38" s="610"/>
      <c r="DG38" s="610"/>
      <c r="DH38" s="610"/>
      <c r="DI38" s="610"/>
      <c r="DJ38" s="610"/>
      <c r="DK38" s="610"/>
      <c r="DL38" s="610"/>
      <c r="DM38" s="610"/>
      <c r="DN38" s="610"/>
      <c r="DO38" s="610"/>
      <c r="DP38" s="610"/>
      <c r="DQ38" s="610"/>
      <c r="DR38" s="610"/>
      <c r="DS38" s="610"/>
      <c r="DT38" s="610"/>
      <c r="DU38" s="610"/>
      <c r="DV38" s="610"/>
      <c r="DW38" s="610"/>
      <c r="DX38" s="610"/>
      <c r="DY38" s="610"/>
      <c r="DZ38" s="610"/>
      <c r="EA38" s="610"/>
      <c r="EB38" s="610"/>
      <c r="EC38" s="610"/>
      <c r="ED38" s="610"/>
      <c r="EE38" s="610"/>
      <c r="EF38" s="610"/>
      <c r="EG38" s="610"/>
      <c r="EH38" s="610"/>
      <c r="EI38" s="610"/>
      <c r="EJ38" s="610"/>
      <c r="EK38" s="610"/>
      <c r="EL38" s="610"/>
      <c r="EM38" s="610"/>
      <c r="EN38" s="610"/>
      <c r="EO38" s="610"/>
      <c r="EP38" s="610"/>
      <c r="EQ38" s="610"/>
      <c r="ER38" s="610"/>
      <c r="ES38" s="610"/>
      <c r="ET38" s="610"/>
      <c r="EU38" s="610"/>
      <c r="EV38" s="610"/>
      <c r="EW38" s="610"/>
      <c r="EX38" s="610"/>
      <c r="EY38" s="610"/>
      <c r="EZ38" s="610"/>
      <c r="FA38" s="610"/>
      <c r="FB38" s="610"/>
      <c r="FC38" s="610"/>
      <c r="FD38" s="610"/>
      <c r="FE38" s="610"/>
      <c r="FF38" s="610"/>
      <c r="FG38" s="610"/>
      <c r="FH38" s="610"/>
      <c r="FI38" s="610"/>
      <c r="FJ38" s="610"/>
      <c r="FK38" s="610"/>
      <c r="FL38" s="610"/>
      <c r="FM38" s="610"/>
      <c r="FN38" s="610"/>
      <c r="FO38" s="610"/>
      <c r="FP38" s="610"/>
      <c r="FQ38" s="610"/>
      <c r="FR38" s="610"/>
      <c r="FS38" s="610"/>
      <c r="FT38" s="610"/>
      <c r="FU38" s="610"/>
      <c r="FV38" s="610"/>
      <c r="FW38" s="610"/>
      <c r="FX38" s="610"/>
      <c r="FY38" s="610"/>
      <c r="FZ38" s="610"/>
      <c r="GA38" s="610"/>
      <c r="GB38" s="610"/>
      <c r="GC38" s="610"/>
      <c r="GD38" s="610"/>
      <c r="GE38" s="610"/>
      <c r="GF38" s="610"/>
      <c r="GG38" s="610"/>
      <c r="GH38" s="610"/>
      <c r="GI38" s="610"/>
      <c r="GJ38" s="610"/>
      <c r="GK38" s="610"/>
      <c r="GL38" s="610"/>
      <c r="GM38" s="610"/>
      <c r="GN38" s="610"/>
      <c r="GO38" s="610"/>
      <c r="GP38" s="610"/>
      <c r="GQ38" s="610"/>
      <c r="GR38" s="610"/>
      <c r="GS38" s="610"/>
      <c r="GT38" s="610"/>
      <c r="GU38" s="610"/>
      <c r="GV38" s="610"/>
      <c r="GW38" s="610"/>
      <c r="GX38" s="610"/>
      <c r="GY38" s="610"/>
      <c r="GZ38" s="610"/>
      <c r="HA38" s="610"/>
      <c r="HB38" s="610"/>
      <c r="HC38" s="610"/>
      <c r="HD38" s="610"/>
      <c r="HE38" s="610"/>
      <c r="HF38" s="610"/>
      <c r="HG38" s="610"/>
      <c r="HH38" s="610"/>
      <c r="HI38" s="610"/>
      <c r="HJ38" s="610"/>
      <c r="HK38" s="610"/>
      <c r="HL38" s="610"/>
      <c r="HM38" s="610"/>
      <c r="HN38" s="610"/>
      <c r="HO38" s="610"/>
      <c r="HP38" s="610"/>
      <c r="HQ38" s="610"/>
      <c r="HR38" s="610"/>
      <c r="HS38" s="610"/>
      <c r="HT38" s="610"/>
      <c r="HU38" s="610"/>
      <c r="HV38" s="610"/>
      <c r="HW38" s="610"/>
      <c r="HX38" s="610"/>
      <c r="HY38" s="610"/>
      <c r="HZ38" s="610"/>
      <c r="IA38" s="610"/>
      <c r="IB38" s="610"/>
      <c r="IC38" s="610"/>
      <c r="ID38" s="610"/>
      <c r="IE38" s="610"/>
      <c r="IF38" s="610"/>
      <c r="IG38" s="610"/>
      <c r="IH38" s="610"/>
      <c r="II38" s="610"/>
      <c r="IJ38" s="610"/>
      <c r="IK38" s="610"/>
      <c r="IL38" s="610"/>
      <c r="IM38" s="610"/>
      <c r="IN38" s="610"/>
      <c r="IO38" s="610"/>
      <c r="IP38" s="610"/>
      <c r="IQ38" s="610"/>
      <c r="IR38" s="610"/>
      <c r="IS38" s="610"/>
      <c r="IT38" s="610"/>
      <c r="IU38" s="610"/>
      <c r="IV38" s="610"/>
      <c r="IW38" s="610"/>
      <c r="IX38" s="610"/>
      <c r="IY38" s="610"/>
      <c r="IZ38" s="610"/>
      <c r="JA38" s="610"/>
      <c r="JB38" s="610"/>
      <c r="JC38" s="610"/>
      <c r="JD38" s="610"/>
      <c r="JE38" s="610"/>
      <c r="JF38" s="610"/>
      <c r="JG38" s="610"/>
      <c r="JH38" s="610"/>
      <c r="JI38" s="610"/>
      <c r="JJ38" s="610"/>
      <c r="JK38" s="610"/>
      <c r="JL38" s="610"/>
      <c r="JM38" s="610"/>
      <c r="JN38" s="610"/>
      <c r="JO38" s="610"/>
      <c r="JP38" s="610"/>
      <c r="JQ38" s="610"/>
      <c r="JR38" s="610"/>
      <c r="JS38" s="610"/>
      <c r="JT38" s="610"/>
      <c r="JU38" s="610"/>
      <c r="JV38" s="610"/>
      <c r="JW38" s="610"/>
      <c r="JX38" s="610"/>
      <c r="JY38" s="610"/>
      <c r="JZ38" s="610"/>
      <c r="KA38" s="610"/>
      <c r="KB38" s="610"/>
      <c r="KC38" s="610"/>
      <c r="KD38" s="610"/>
      <c r="KE38" s="610"/>
      <c r="KF38" s="610"/>
      <c r="KG38" s="610"/>
      <c r="KH38" s="610"/>
      <c r="KI38" s="610"/>
      <c r="KJ38" s="610"/>
      <c r="KK38" s="610"/>
      <c r="KL38" s="610"/>
      <c r="KM38" s="610"/>
      <c r="KN38" s="610"/>
      <c r="KO38" s="610"/>
      <c r="KP38" s="610"/>
      <c r="KQ38" s="610"/>
      <c r="KR38" s="610"/>
      <c r="KS38" s="610"/>
      <c r="KT38" s="610"/>
      <c r="KU38" s="610"/>
      <c r="KV38" s="610"/>
      <c r="KW38" s="610"/>
      <c r="KX38" s="610"/>
      <c r="KY38" s="610"/>
      <c r="KZ38" s="610"/>
      <c r="LA38" s="610"/>
      <c r="LB38" s="610"/>
      <c r="LC38" s="610"/>
      <c r="LD38" s="610"/>
      <c r="LE38" s="610"/>
      <c r="LF38" s="610"/>
      <c r="LG38" s="610"/>
      <c r="LH38" s="610"/>
      <c r="LI38" s="610"/>
      <c r="LJ38" s="610"/>
      <c r="LK38" s="610"/>
      <c r="LL38" s="610"/>
      <c r="LM38" s="610"/>
      <c r="LN38" s="610"/>
      <c r="LO38" s="610"/>
      <c r="LP38" s="610"/>
      <c r="LQ38" s="584"/>
      <c r="LR38" s="584"/>
      <c r="LS38" s="584"/>
      <c r="LT38" s="584"/>
      <c r="LU38" s="584"/>
      <c r="LV38" s="584"/>
      <c r="LW38" s="584"/>
      <c r="LX38" s="584"/>
      <c r="LY38" s="584"/>
      <c r="LZ38" s="584"/>
      <c r="MA38" s="584"/>
      <c r="MB38" s="584"/>
      <c r="MC38" s="584"/>
      <c r="MD38" s="584"/>
      <c r="ME38" s="584"/>
      <c r="MF38" s="584"/>
      <c r="MG38" s="584"/>
      <c r="MH38" s="584"/>
      <c r="MI38" s="584"/>
      <c r="MJ38" s="584"/>
      <c r="MK38" s="584"/>
      <c r="ML38" s="584"/>
      <c r="MM38" s="584"/>
      <c r="MN38" s="584"/>
      <c r="MO38" s="584"/>
      <c r="MP38" s="584"/>
      <c r="MQ38" s="584"/>
      <c r="MR38" s="584"/>
      <c r="MS38" s="584"/>
      <c r="MT38" s="584"/>
      <c r="MU38" s="584"/>
      <c r="MV38" s="584"/>
      <c r="MW38" s="584"/>
      <c r="MX38" s="584"/>
      <c r="MY38" s="584"/>
      <c r="MZ38" s="584"/>
      <c r="NA38" s="584"/>
      <c r="NB38" s="584"/>
      <c r="NC38" s="584"/>
      <c r="ND38" s="584"/>
      <c r="NE38" s="584"/>
      <c r="NF38" s="584"/>
      <c r="NG38" s="584"/>
      <c r="NH38" s="584"/>
      <c r="NI38" s="584"/>
      <c r="NJ38" s="584"/>
      <c r="NK38" s="584"/>
      <c r="NL38" s="584"/>
      <c r="NM38" s="584"/>
      <c r="NN38" s="584"/>
      <c r="NO38" s="584"/>
      <c r="NP38" s="584"/>
      <c r="NQ38" s="584"/>
      <c r="NR38" s="584"/>
      <c r="NS38" s="584"/>
      <c r="NT38" s="584"/>
      <c r="NU38" s="584"/>
      <c r="NV38" s="584"/>
      <c r="NW38" s="584"/>
      <c r="NX38" s="584"/>
      <c r="NY38" s="584"/>
      <c r="NZ38" s="584"/>
      <c r="OA38" s="584"/>
      <c r="OB38" s="584"/>
      <c r="OC38" s="584"/>
      <c r="OD38" s="584"/>
      <c r="OE38" s="584"/>
      <c r="OF38" s="584"/>
      <c r="OG38" s="584"/>
      <c r="OH38" s="584"/>
      <c r="OI38" s="584"/>
      <c r="OJ38" s="584"/>
      <c r="OK38" s="584"/>
      <c r="OL38" s="584"/>
      <c r="OM38" s="584"/>
      <c r="ON38" s="584"/>
      <c r="OO38" s="584"/>
      <c r="OP38" s="584"/>
      <c r="OQ38" s="584"/>
      <c r="OR38" s="584"/>
      <c r="OS38" s="584"/>
      <c r="OT38" s="584"/>
      <c r="OU38" s="584"/>
      <c r="OV38" s="584"/>
      <c r="OW38" s="584"/>
      <c r="OX38" s="584"/>
      <c r="OY38" s="584"/>
      <c r="OZ38" s="584"/>
      <c r="PA38" s="584"/>
      <c r="PB38" s="584"/>
      <c r="PC38" s="584"/>
      <c r="PD38" s="584"/>
      <c r="PE38" s="584"/>
      <c r="PF38" s="584"/>
      <c r="PG38" s="584"/>
      <c r="PH38" s="584"/>
      <c r="PI38" s="584"/>
      <c r="PJ38" s="584"/>
      <c r="PK38" s="584"/>
      <c r="PL38" s="584"/>
      <c r="PM38" s="584"/>
      <c r="PN38" s="584"/>
      <c r="PO38" s="584"/>
      <c r="PP38" s="584"/>
      <c r="PQ38" s="584"/>
      <c r="PR38" s="584"/>
      <c r="PS38" s="584"/>
      <c r="PT38" s="584"/>
      <c r="PU38" s="584"/>
      <c r="PV38" s="584"/>
      <c r="PW38" s="584"/>
      <c r="PX38" s="584"/>
      <c r="PY38" s="584"/>
      <c r="PZ38" s="584"/>
      <c r="QA38" s="584"/>
      <c r="QB38" s="584"/>
      <c r="QC38" s="584"/>
      <c r="QD38" s="584"/>
      <c r="QE38" s="584"/>
      <c r="QF38" s="584"/>
      <c r="QG38" s="584"/>
      <c r="QH38" s="584"/>
      <c r="QI38" s="584"/>
      <c r="QJ38" s="584"/>
      <c r="QK38" s="584"/>
      <c r="QL38" s="584"/>
      <c r="QM38" s="584"/>
      <c r="QN38" s="584"/>
      <c r="QO38" s="584"/>
      <c r="QP38" s="584"/>
      <c r="QQ38" s="584"/>
      <c r="QR38" s="584"/>
      <c r="QS38" s="584"/>
      <c r="QT38" s="584"/>
      <c r="QU38" s="584"/>
      <c r="QV38" s="584"/>
      <c r="QW38" s="584"/>
      <c r="QX38" s="584"/>
      <c r="QY38" s="584"/>
      <c r="QZ38" s="584"/>
      <c r="RA38" s="584"/>
      <c r="RB38" s="584"/>
      <c r="RC38" s="584"/>
      <c r="RD38" s="584"/>
      <c r="RE38" s="584"/>
      <c r="RF38" s="584"/>
      <c r="RG38" s="584"/>
      <c r="RH38" s="584"/>
      <c r="RI38" s="584"/>
      <c r="RJ38" s="584"/>
      <c r="RK38" s="584"/>
      <c r="RL38" s="584"/>
      <c r="RM38" s="584"/>
      <c r="RN38" s="584"/>
      <c r="RO38" s="584"/>
      <c r="RP38" s="584"/>
      <c r="RQ38" s="584"/>
      <c r="RR38" s="584"/>
      <c r="RS38" s="584"/>
      <c r="RT38" s="584"/>
      <c r="RU38" s="584"/>
      <c r="RV38" s="584"/>
      <c r="RW38" s="584"/>
      <c r="RX38" s="584"/>
      <c r="RY38" s="584"/>
      <c r="RZ38" s="584"/>
      <c r="SA38" s="584"/>
      <c r="SB38" s="584"/>
      <c r="SC38" s="584"/>
      <c r="SD38" s="584"/>
      <c r="SE38" s="584"/>
      <c r="SF38" s="584"/>
      <c r="SG38" s="584"/>
      <c r="SH38" s="584"/>
      <c r="SI38" s="584"/>
      <c r="SJ38" s="584"/>
      <c r="SK38" s="584"/>
      <c r="SL38" s="584"/>
      <c r="SM38" s="584"/>
      <c r="SN38" s="584"/>
      <c r="SO38" s="584"/>
      <c r="SP38" s="584"/>
      <c r="SQ38" s="584"/>
      <c r="SR38" s="584"/>
      <c r="SS38" s="584"/>
      <c r="ST38" s="584"/>
      <c r="SU38" s="584"/>
      <c r="SV38" s="584"/>
      <c r="SW38" s="584"/>
      <c r="SX38" s="584"/>
      <c r="SY38" s="584"/>
      <c r="SZ38" s="584"/>
      <c r="TA38" s="584"/>
      <c r="TB38" s="584"/>
      <c r="TC38" s="584"/>
      <c r="TD38" s="584"/>
      <c r="TE38" s="584"/>
      <c r="TF38" s="584"/>
      <c r="TG38" s="584"/>
      <c r="TH38" s="584"/>
      <c r="TI38" s="584"/>
      <c r="TJ38" s="584"/>
      <c r="TK38" s="584"/>
      <c r="TL38" s="584"/>
      <c r="TM38" s="584"/>
      <c r="TN38" s="584"/>
      <c r="TO38" s="584"/>
      <c r="TP38" s="584"/>
      <c r="TQ38" s="584"/>
      <c r="TR38" s="584"/>
      <c r="TS38" s="584"/>
      <c r="TT38" s="584"/>
      <c r="TU38" s="584"/>
      <c r="TV38" s="584"/>
      <c r="TW38" s="584"/>
      <c r="TX38" s="584"/>
      <c r="TY38" s="584"/>
      <c r="TZ38" s="584"/>
      <c r="UA38" s="584"/>
      <c r="UB38" s="584"/>
      <c r="UC38" s="584"/>
      <c r="UD38" s="584"/>
      <c r="UE38" s="584"/>
      <c r="UF38" s="584"/>
      <c r="UG38" s="584"/>
      <c r="UH38" s="584"/>
      <c r="UI38" s="584"/>
      <c r="UJ38" s="584"/>
      <c r="UK38" s="584"/>
      <c r="UL38" s="584"/>
      <c r="UM38" s="584"/>
      <c r="UN38" s="584"/>
      <c r="UO38" s="584"/>
      <c r="UP38" s="584"/>
      <c r="UQ38" s="584"/>
      <c r="UR38" s="584"/>
      <c r="US38" s="584"/>
      <c r="UT38" s="584"/>
      <c r="UU38" s="584"/>
      <c r="UV38" s="584"/>
      <c r="UW38" s="584"/>
      <c r="UX38" s="584"/>
      <c r="UY38" s="584"/>
      <c r="UZ38" s="584"/>
      <c r="VA38" s="584"/>
      <c r="VB38" s="584"/>
      <c r="VC38" s="584"/>
      <c r="VD38" s="584"/>
      <c r="VE38" s="584"/>
      <c r="VF38" s="584"/>
      <c r="VG38" s="584"/>
      <c r="VH38" s="584"/>
      <c r="VI38" s="584"/>
      <c r="VJ38" s="584"/>
      <c r="VK38" s="584"/>
      <c r="VL38" s="584"/>
      <c r="VM38" s="584"/>
      <c r="VN38" s="584"/>
      <c r="VO38" s="584"/>
      <c r="VP38" s="584"/>
      <c r="VQ38" s="584"/>
      <c r="VR38" s="584"/>
      <c r="VS38" s="584"/>
      <c r="VT38" s="584"/>
      <c r="VU38" s="584"/>
      <c r="VV38" s="584"/>
      <c r="VW38" s="584"/>
      <c r="VX38" s="584"/>
      <c r="VY38" s="584"/>
      <c r="VZ38" s="584"/>
      <c r="WA38" s="584"/>
      <c r="WB38" s="584"/>
      <c r="WC38" s="584"/>
      <c r="WD38" s="584"/>
      <c r="WE38" s="584"/>
      <c r="WF38" s="584"/>
      <c r="WG38" s="584"/>
      <c r="WH38" s="584"/>
      <c r="WI38" s="584"/>
      <c r="WJ38" s="584"/>
      <c r="WK38" s="584"/>
      <c r="WL38" s="584"/>
      <c r="WM38" s="584"/>
      <c r="WN38" s="584"/>
      <c r="WO38" s="584"/>
      <c r="WP38" s="584"/>
      <c r="WQ38" s="584"/>
      <c r="WR38" s="584"/>
      <c r="WS38" s="584"/>
      <c r="WT38" s="584"/>
      <c r="WU38" s="584"/>
      <c r="WV38" s="584"/>
      <c r="WW38" s="584"/>
      <c r="WX38" s="584"/>
      <c r="WY38" s="584"/>
      <c r="WZ38" s="584"/>
      <c r="XA38" s="584"/>
      <c r="XB38" s="584"/>
      <c r="XC38" s="584"/>
      <c r="XD38" s="584"/>
      <c r="XE38" s="584"/>
      <c r="XF38" s="584"/>
      <c r="XG38" s="584"/>
      <c r="XH38" s="584"/>
      <c r="XI38" s="584"/>
      <c r="XJ38" s="584"/>
      <c r="XK38" s="584"/>
      <c r="XL38" s="584"/>
      <c r="XM38" s="584"/>
      <c r="XN38" s="584"/>
      <c r="XO38" s="584"/>
      <c r="XP38" s="584"/>
      <c r="XQ38" s="584"/>
      <c r="XR38" s="584"/>
      <c r="XS38" s="584"/>
      <c r="XT38" s="584"/>
      <c r="XU38" s="584"/>
      <c r="XV38" s="584"/>
      <c r="XW38" s="584"/>
      <c r="XX38" s="584"/>
      <c r="XY38" s="584"/>
      <c r="XZ38" s="584"/>
      <c r="YA38" s="584"/>
      <c r="YB38" s="584"/>
      <c r="YC38" s="584"/>
      <c r="YD38" s="584"/>
      <c r="YE38" s="584"/>
      <c r="YF38" s="584"/>
      <c r="YG38" s="584"/>
      <c r="YH38" s="584"/>
      <c r="YI38" s="584"/>
      <c r="YJ38" s="584"/>
      <c r="YK38" s="584"/>
      <c r="YL38" s="584"/>
      <c r="YM38" s="584"/>
      <c r="YN38" s="584"/>
      <c r="YO38" s="584"/>
      <c r="YP38" s="584"/>
      <c r="YQ38" s="584"/>
      <c r="YR38" s="584"/>
      <c r="YS38" s="584"/>
      <c r="YT38" s="584"/>
      <c r="YU38" s="584"/>
      <c r="YV38" s="584"/>
      <c r="YW38" s="584"/>
      <c r="YX38" s="584"/>
      <c r="YY38" s="625"/>
      <c r="YZ38" s="590"/>
      <c r="ZA38" s="587"/>
      <c r="ZB38" s="587"/>
      <c r="ZC38" s="625"/>
      <c r="ZD38" s="625"/>
      <c r="ZE38" s="590"/>
      <c r="ZF38" s="587"/>
      <c r="ZG38" s="587"/>
      <c r="ZH38" s="625"/>
      <c r="ZI38" s="625"/>
      <c r="ZJ38" s="587"/>
      <c r="ZK38" s="625"/>
      <c r="ZL38" s="625"/>
      <c r="ZM38" s="590"/>
      <c r="ZN38" s="587"/>
      <c r="ZO38" s="625"/>
      <c r="ZP38" s="625"/>
      <c r="ZQ38" s="590"/>
      <c r="ZR38" s="590"/>
      <c r="ZS38" s="587"/>
      <c r="ZT38" s="625"/>
      <c r="ZU38" s="625"/>
      <c r="ZV38" s="590"/>
      <c r="ZW38" s="590"/>
      <c r="ZX38" s="587"/>
      <c r="ZY38" s="625"/>
      <c r="ZZ38" s="625"/>
      <c r="AAA38" s="590"/>
      <c r="AAB38" s="587"/>
      <c r="AAC38" s="625"/>
      <c r="AAD38" s="625"/>
      <c r="AAE38" s="590"/>
      <c r="AAF38" s="590"/>
      <c r="AAG38" s="587"/>
      <c r="AAH38" s="625"/>
      <c r="AAI38" s="625"/>
      <c r="AAJ38" s="590"/>
      <c r="AAK38" s="590"/>
      <c r="AAL38" s="587"/>
      <c r="AAM38" s="625"/>
      <c r="AAN38" s="590"/>
      <c r="AAO38" s="590"/>
      <c r="AAP38" s="587"/>
      <c r="AAQ38" s="625"/>
      <c r="AAR38" s="625"/>
      <c r="AAS38" s="590"/>
      <c r="AAT38" s="590"/>
      <c r="AAU38" s="587"/>
      <c r="AAV38" s="625"/>
      <c r="AAW38" s="625"/>
      <c r="AAX38" s="585"/>
      <c r="AAY38" s="585"/>
      <c r="AAZ38" s="585"/>
      <c r="ABA38" s="585"/>
      <c r="ABB38" s="626"/>
      <c r="ABC38" s="590"/>
      <c r="ABD38" s="590"/>
      <c r="ABE38" s="587"/>
      <c r="ABF38" s="625"/>
      <c r="ABG38" s="625"/>
      <c r="ABH38" s="590"/>
      <c r="ABI38" s="590"/>
      <c r="ABJ38" s="587"/>
      <c r="ABK38" s="625"/>
      <c r="ABL38" s="625"/>
      <c r="ABM38" s="590"/>
      <c r="ABN38" s="590"/>
      <c r="ABO38" s="587"/>
      <c r="ABP38" s="625"/>
      <c r="ABQ38" s="625"/>
      <c r="ABR38" s="590"/>
      <c r="ABS38" s="590"/>
      <c r="ABT38" s="587"/>
      <c r="ABU38" s="625"/>
      <c r="ABV38" s="625"/>
      <c r="ABW38" s="590"/>
      <c r="ABX38" s="587"/>
      <c r="ABY38" s="625"/>
      <c r="ABZ38" s="625"/>
      <c r="ACA38" s="590"/>
      <c r="ACB38" s="590"/>
      <c r="ACC38" s="587"/>
      <c r="ACD38" s="625"/>
      <c r="ACE38" s="625"/>
      <c r="ACF38" s="590"/>
      <c r="ACG38" s="590"/>
      <c r="ACH38" s="587"/>
      <c r="ACI38" s="625"/>
      <c r="ACJ38" s="625"/>
      <c r="ACK38" s="590"/>
      <c r="ACL38" s="590"/>
      <c r="ACM38" s="587"/>
      <c r="ACN38" s="625"/>
      <c r="ACO38" s="625"/>
      <c r="ACP38" s="590"/>
      <c r="ACQ38" s="590"/>
      <c r="ACR38" s="587"/>
      <c r="ACS38" s="625"/>
      <c r="ACT38" s="625"/>
      <c r="ACU38" s="590"/>
      <c r="ACV38" s="590"/>
      <c r="ACW38" s="587"/>
      <c r="ACX38" s="625"/>
      <c r="ACY38" s="590"/>
      <c r="ACZ38" s="590"/>
      <c r="ADA38" s="587"/>
      <c r="ADB38" s="625"/>
      <c r="ADC38" s="625"/>
      <c r="ADD38" s="590"/>
      <c r="ADE38" s="590"/>
      <c r="ADF38" s="587"/>
      <c r="ADG38" s="625"/>
      <c r="ADH38" s="625"/>
      <c r="ADI38" s="590"/>
      <c r="ADJ38" s="590"/>
      <c r="ADK38" s="587"/>
      <c r="ADL38" s="625"/>
      <c r="ADM38" s="625"/>
      <c r="ADN38" s="590"/>
      <c r="ADO38" s="590"/>
      <c r="ADP38" s="587"/>
      <c r="ADQ38" s="625"/>
      <c r="ADR38" s="625"/>
      <c r="ADS38" s="590"/>
      <c r="ADT38" s="590"/>
      <c r="ADU38" s="587"/>
      <c r="ADV38" s="625"/>
      <c r="ADW38" s="625"/>
      <c r="ADX38" s="590"/>
      <c r="ADY38" s="590"/>
      <c r="ADZ38" s="587"/>
      <c r="AEA38" s="625"/>
      <c r="AEB38" s="625"/>
      <c r="AEC38" s="590"/>
      <c r="AED38" s="590"/>
      <c r="AEE38" s="587"/>
      <c r="AEF38" s="625"/>
      <c r="AEG38" s="590"/>
      <c r="AEH38" s="590"/>
      <c r="AEI38" s="587"/>
      <c r="AEJ38" s="625"/>
      <c r="AEK38" s="590"/>
      <c r="AEL38" s="590"/>
      <c r="AEM38" s="587"/>
      <c r="AEN38" s="625"/>
      <c r="AEO38" s="625"/>
      <c r="AEP38" s="590"/>
      <c r="AEQ38" s="590"/>
      <c r="AER38" s="587"/>
      <c r="AES38" s="625"/>
      <c r="AET38" s="625"/>
      <c r="AEU38" s="625"/>
      <c r="AEV38" s="625"/>
      <c r="AEW38" s="625"/>
      <c r="AEX38" s="625"/>
      <c r="AEY38" s="625"/>
      <c r="AEZ38" s="590"/>
      <c r="AFA38" s="590"/>
      <c r="AFB38" s="587"/>
      <c r="AFC38" s="625"/>
      <c r="AFD38" s="625"/>
      <c r="AFE38" s="590"/>
      <c r="AFF38" s="587"/>
      <c r="AFG38" s="625"/>
      <c r="AFH38" s="625"/>
      <c r="AFI38" s="590"/>
      <c r="AFJ38" s="590"/>
      <c r="AFK38" s="587"/>
      <c r="AFL38" s="625"/>
      <c r="AFM38" s="625"/>
      <c r="AFN38" s="590"/>
      <c r="AFO38" s="590"/>
      <c r="AFP38" s="587"/>
      <c r="AFQ38" s="625"/>
      <c r="AFR38" s="625"/>
      <c r="AFS38" s="590"/>
      <c r="AFT38" s="590"/>
      <c r="AFU38" s="587"/>
      <c r="AFV38" s="590"/>
      <c r="AFW38" s="590"/>
      <c r="AFX38" s="587"/>
      <c r="AFY38" s="625"/>
      <c r="AFZ38" s="625"/>
      <c r="AGA38" s="590"/>
      <c r="AGB38" s="590"/>
      <c r="AGC38" s="587"/>
      <c r="AGD38" s="625"/>
      <c r="AGE38" s="625"/>
      <c r="AGF38" s="590"/>
      <c r="AGG38" s="590"/>
      <c r="AGH38" s="587"/>
      <c r="AGI38" s="625"/>
      <c r="AGJ38" s="625"/>
      <c r="AGK38" s="590"/>
      <c r="AGL38" s="590"/>
      <c r="AGM38" s="587"/>
      <c r="AGN38" s="625"/>
      <c r="AGO38" s="625"/>
      <c r="AGP38" s="590"/>
      <c r="AGQ38" s="590"/>
      <c r="AGR38" s="587"/>
      <c r="AGS38" s="625"/>
      <c r="AGT38" s="625"/>
      <c r="AGU38" s="590"/>
      <c r="AGV38" s="590"/>
      <c r="AGW38" s="587"/>
      <c r="AGX38" s="625"/>
      <c r="AGY38" s="625"/>
      <c r="AGZ38" s="625"/>
      <c r="AHA38" s="590"/>
      <c r="AHB38" s="587"/>
      <c r="AHC38" s="625"/>
      <c r="AHD38" s="625"/>
      <c r="AHE38" s="590"/>
      <c r="AHF38" s="590"/>
      <c r="AHG38" s="587"/>
      <c r="AHH38" s="625"/>
      <c r="AHI38" s="625"/>
      <c r="AHJ38" s="590"/>
      <c r="AHK38" s="590"/>
      <c r="AHL38" s="587"/>
      <c r="AHM38" s="625"/>
      <c r="AHN38" s="625"/>
      <c r="AHO38" s="590"/>
      <c r="AHP38" s="590"/>
      <c r="AHQ38" s="587"/>
      <c r="AHR38" s="625"/>
      <c r="AHS38" s="625"/>
      <c r="AHT38" s="590"/>
      <c r="AHU38" s="590"/>
      <c r="AHV38" s="587"/>
      <c r="AHW38" s="625"/>
      <c r="AHX38" s="625"/>
      <c r="AHY38" s="590"/>
      <c r="AHZ38" s="590"/>
      <c r="AIA38" s="587"/>
      <c r="AIB38" s="625"/>
      <c r="AIC38" s="625"/>
      <c r="AII38" s="590"/>
      <c r="AIJ38" s="590"/>
      <c r="AIK38" s="587"/>
      <c r="AIL38" s="625"/>
      <c r="AIM38" s="625"/>
      <c r="AIN38" s="590"/>
      <c r="AIO38" s="590"/>
      <c r="AIP38" s="625"/>
      <c r="AIQ38" s="625"/>
      <c r="AIR38" s="590"/>
      <c r="AIS38" s="627"/>
      <c r="AIT38" s="625"/>
      <c r="AIU38" s="584"/>
      <c r="AIV38" s="621"/>
      <c r="AIW38" s="621"/>
    </row>
    <row r="39" spans="1:1009" s="117" customFormat="1" ht="15">
      <c r="A39" s="611" t="s">
        <v>474</v>
      </c>
      <c r="B39" s="587">
        <v>0.23689204351744242</v>
      </c>
      <c r="C39" s="587">
        <v>0.13039500818505223</v>
      </c>
      <c r="D39" s="586">
        <v>7.2102638894649518E-2</v>
      </c>
      <c r="E39" s="587">
        <v>2.4509757819130451E-2</v>
      </c>
      <c r="F39" s="587">
        <v>5.5336053907260041E-3</v>
      </c>
      <c r="G39" s="587">
        <v>1.5884722466728007E-2</v>
      </c>
      <c r="H39" s="587">
        <v>8.6564477326893652E-3</v>
      </c>
      <c r="I39" s="587">
        <v>1.2292993184831458E-2</v>
      </c>
      <c r="J39" s="587">
        <v>1.7145133258331224E-2</v>
      </c>
      <c r="K39" s="587">
        <v>1.7434540971708934E-2</v>
      </c>
      <c r="L39" s="587">
        <v>1.1854464960044941E-2</v>
      </c>
      <c r="M39" s="587">
        <v>1.3591167035722718E-2</v>
      </c>
      <c r="N39" s="587"/>
      <c r="O39" s="587"/>
      <c r="P39" s="589"/>
      <c r="Q39" s="589"/>
      <c r="R39" s="157"/>
      <c r="S39" s="157"/>
      <c r="T39" s="157"/>
      <c r="U39" s="157"/>
      <c r="V39" s="157"/>
      <c r="W39" s="157"/>
      <c r="X39" s="157"/>
      <c r="Y39" s="588"/>
      <c r="Z39" s="587"/>
      <c r="AA39" s="587"/>
      <c r="AB39" s="587"/>
      <c r="AC39" s="587"/>
      <c r="AD39" s="588"/>
      <c r="AE39" s="588"/>
      <c r="AF39" s="588"/>
      <c r="AG39" s="588"/>
      <c r="AH39" s="157"/>
      <c r="AI39" s="157"/>
      <c r="AJ39" s="157"/>
      <c r="AK39" s="157"/>
      <c r="AL39" s="157"/>
      <c r="AM39" s="157"/>
      <c r="AN39" s="157"/>
      <c r="AO39" s="157"/>
      <c r="AP39" s="157"/>
      <c r="AQ39" s="157"/>
      <c r="AR39" s="157"/>
      <c r="AS39" s="157"/>
      <c r="AT39" s="157"/>
      <c r="AU39" s="157"/>
      <c r="AV39" s="157"/>
      <c r="AW39" s="157"/>
      <c r="AX39" s="157"/>
      <c r="AY39" s="157"/>
      <c r="AZ39" s="157"/>
      <c r="BA39" s="157"/>
      <c r="BB39" s="157"/>
      <c r="BZ39" s="610"/>
      <c r="CA39" s="610"/>
      <c r="CB39" s="610"/>
      <c r="CC39" s="610"/>
      <c r="CD39" s="610"/>
      <c r="CE39" s="610"/>
      <c r="CF39" s="610"/>
      <c r="CG39" s="610"/>
      <c r="CH39" s="610"/>
      <c r="CI39" s="610"/>
      <c r="CJ39" s="610"/>
      <c r="CK39" s="610"/>
      <c r="CL39" s="610"/>
      <c r="CM39" s="610"/>
      <c r="CN39" s="610"/>
      <c r="CO39" s="610"/>
      <c r="CP39" s="610"/>
      <c r="CQ39" s="610"/>
      <c r="CR39" s="610"/>
      <c r="CS39" s="610"/>
      <c r="CT39" s="610"/>
      <c r="CU39" s="610"/>
      <c r="CV39" s="610"/>
      <c r="CW39" s="610"/>
      <c r="CX39" s="610"/>
      <c r="CY39" s="610"/>
      <c r="CZ39" s="610"/>
      <c r="DA39" s="610"/>
      <c r="DB39" s="610"/>
      <c r="DC39" s="610"/>
      <c r="DD39" s="610"/>
      <c r="DE39" s="610"/>
      <c r="DF39" s="610"/>
      <c r="DG39" s="610"/>
      <c r="DH39" s="610"/>
      <c r="DI39" s="610"/>
      <c r="DJ39" s="610"/>
      <c r="DK39" s="610"/>
      <c r="DL39" s="610"/>
      <c r="DM39" s="610"/>
      <c r="DN39" s="610"/>
      <c r="DO39" s="610"/>
      <c r="DP39" s="610"/>
      <c r="DQ39" s="610"/>
      <c r="DR39" s="610"/>
      <c r="DS39" s="610"/>
      <c r="DT39" s="610"/>
      <c r="DU39" s="610"/>
      <c r="DV39" s="610"/>
      <c r="DW39" s="610"/>
      <c r="DX39" s="610"/>
      <c r="DY39" s="610"/>
      <c r="DZ39" s="610"/>
      <c r="EA39" s="610"/>
      <c r="EB39" s="610"/>
      <c r="EC39" s="610"/>
      <c r="ED39" s="610"/>
      <c r="EE39" s="610"/>
      <c r="EF39" s="610"/>
      <c r="EG39" s="610"/>
      <c r="EH39" s="610"/>
      <c r="EI39" s="610"/>
      <c r="EJ39" s="610"/>
      <c r="EK39" s="610"/>
      <c r="EL39" s="610"/>
      <c r="EM39" s="610"/>
      <c r="EN39" s="610"/>
      <c r="EO39" s="610"/>
      <c r="EP39" s="610"/>
      <c r="EQ39" s="610"/>
      <c r="ER39" s="610"/>
      <c r="ES39" s="610"/>
      <c r="ET39" s="610"/>
      <c r="EU39" s="610"/>
      <c r="EV39" s="610"/>
      <c r="EW39" s="610"/>
      <c r="EX39" s="610"/>
      <c r="EY39" s="610"/>
      <c r="EZ39" s="610"/>
      <c r="FA39" s="610"/>
      <c r="FB39" s="610"/>
      <c r="FC39" s="610"/>
      <c r="FD39" s="610"/>
      <c r="FE39" s="610"/>
      <c r="FF39" s="610"/>
      <c r="FG39" s="610"/>
      <c r="FH39" s="610"/>
      <c r="FI39" s="610"/>
      <c r="FJ39" s="610"/>
      <c r="FK39" s="610"/>
      <c r="FL39" s="610"/>
      <c r="FM39" s="610"/>
      <c r="FN39" s="610"/>
      <c r="FO39" s="610"/>
      <c r="FP39" s="610"/>
      <c r="FQ39" s="610"/>
      <c r="FR39" s="610"/>
      <c r="FS39" s="610"/>
      <c r="FT39" s="610"/>
      <c r="FU39" s="610"/>
      <c r="FV39" s="610"/>
      <c r="FW39" s="610"/>
      <c r="FX39" s="610"/>
      <c r="FY39" s="610"/>
      <c r="FZ39" s="610"/>
      <c r="GA39" s="610"/>
      <c r="GB39" s="610"/>
      <c r="GC39" s="610"/>
      <c r="GD39" s="610"/>
      <c r="GE39" s="610"/>
      <c r="GF39" s="610"/>
      <c r="GG39" s="610"/>
      <c r="GH39" s="610"/>
      <c r="GI39" s="610"/>
      <c r="GJ39" s="610"/>
      <c r="GK39" s="610"/>
      <c r="GL39" s="610"/>
      <c r="GM39" s="610"/>
      <c r="GN39" s="610"/>
      <c r="GO39" s="610"/>
      <c r="GP39" s="610"/>
      <c r="GQ39" s="610"/>
      <c r="GR39" s="610"/>
      <c r="GS39" s="610"/>
      <c r="GT39" s="610"/>
      <c r="GU39" s="610"/>
      <c r="GV39" s="610"/>
      <c r="GW39" s="610"/>
      <c r="GX39" s="610"/>
      <c r="GY39" s="610"/>
      <c r="GZ39" s="610"/>
      <c r="HA39" s="610"/>
      <c r="HB39" s="610"/>
      <c r="HC39" s="610"/>
      <c r="HD39" s="610"/>
      <c r="HE39" s="610"/>
      <c r="HF39" s="610"/>
      <c r="HG39" s="610"/>
      <c r="HH39" s="610"/>
      <c r="HI39" s="610"/>
      <c r="HJ39" s="610"/>
      <c r="HK39" s="610"/>
      <c r="HL39" s="610"/>
      <c r="HM39" s="610"/>
      <c r="HN39" s="610"/>
      <c r="HO39" s="610"/>
      <c r="HP39" s="610"/>
      <c r="HQ39" s="610"/>
      <c r="HR39" s="610"/>
      <c r="HS39" s="610"/>
      <c r="HT39" s="610"/>
      <c r="HU39" s="610"/>
      <c r="HV39" s="610"/>
      <c r="HW39" s="610"/>
      <c r="HX39" s="610"/>
      <c r="HY39" s="610"/>
      <c r="HZ39" s="610"/>
      <c r="IA39" s="610"/>
      <c r="IB39" s="610"/>
      <c r="IC39" s="610"/>
      <c r="ID39" s="610"/>
      <c r="IE39" s="610"/>
      <c r="IF39" s="610"/>
      <c r="IG39" s="610"/>
      <c r="IH39" s="610"/>
      <c r="II39" s="610"/>
      <c r="IJ39" s="610"/>
      <c r="IK39" s="610"/>
      <c r="IL39" s="610"/>
      <c r="IM39" s="610"/>
      <c r="IN39" s="610"/>
      <c r="IO39" s="610"/>
      <c r="IP39" s="610"/>
      <c r="IQ39" s="610"/>
      <c r="IR39" s="610"/>
      <c r="IS39" s="610"/>
      <c r="IT39" s="610"/>
      <c r="IU39" s="610"/>
      <c r="IV39" s="610"/>
      <c r="IW39" s="610"/>
      <c r="IX39" s="610"/>
      <c r="IY39" s="610"/>
      <c r="IZ39" s="610"/>
      <c r="JA39" s="610"/>
      <c r="JB39" s="610"/>
      <c r="JC39" s="610"/>
      <c r="JD39" s="610"/>
      <c r="JE39" s="610"/>
      <c r="JF39" s="610"/>
      <c r="JG39" s="610"/>
      <c r="JH39" s="610"/>
      <c r="JI39" s="610"/>
      <c r="JJ39" s="610"/>
      <c r="JK39" s="610"/>
      <c r="JL39" s="610"/>
      <c r="JM39" s="610"/>
      <c r="JN39" s="610"/>
      <c r="JO39" s="610"/>
      <c r="JP39" s="610"/>
      <c r="JQ39" s="610"/>
      <c r="JR39" s="610"/>
      <c r="JS39" s="610"/>
      <c r="JT39" s="610"/>
      <c r="JU39" s="610"/>
      <c r="JV39" s="610"/>
      <c r="JW39" s="610"/>
      <c r="JX39" s="610"/>
      <c r="JY39" s="610"/>
      <c r="JZ39" s="610"/>
      <c r="KA39" s="610"/>
      <c r="KB39" s="610"/>
      <c r="KC39" s="610"/>
      <c r="KD39" s="610"/>
      <c r="KE39" s="610"/>
      <c r="KF39" s="610"/>
      <c r="KG39" s="610"/>
      <c r="KH39" s="610"/>
      <c r="KI39" s="610"/>
      <c r="KJ39" s="610"/>
      <c r="KK39" s="610"/>
      <c r="KL39" s="610"/>
      <c r="KM39" s="610"/>
      <c r="KN39" s="610"/>
      <c r="KO39" s="610"/>
      <c r="KP39" s="610"/>
      <c r="KQ39" s="610"/>
      <c r="KR39" s="610"/>
      <c r="KS39" s="610"/>
      <c r="KT39" s="610"/>
      <c r="KU39" s="610"/>
      <c r="KV39" s="610"/>
      <c r="KW39" s="610"/>
      <c r="KX39" s="610"/>
      <c r="KY39" s="610"/>
      <c r="KZ39" s="610"/>
      <c r="LA39" s="610"/>
      <c r="LB39" s="610"/>
      <c r="LC39" s="610"/>
      <c r="LD39" s="610"/>
      <c r="LE39" s="610"/>
      <c r="LF39" s="610"/>
      <c r="LG39" s="610"/>
      <c r="LH39" s="610"/>
      <c r="LI39" s="610"/>
      <c r="LJ39" s="610"/>
      <c r="LK39" s="610"/>
      <c r="LL39" s="610"/>
      <c r="LM39" s="610"/>
      <c r="LN39" s="610"/>
      <c r="LO39" s="610"/>
      <c r="LP39" s="610"/>
      <c r="LQ39" s="584"/>
      <c r="LR39" s="584"/>
      <c r="LS39" s="584"/>
      <c r="LT39" s="584"/>
      <c r="LU39" s="584"/>
      <c r="LV39" s="584"/>
      <c r="LW39" s="584"/>
      <c r="LX39" s="584"/>
      <c r="LY39" s="584"/>
      <c r="LZ39" s="584"/>
      <c r="MA39" s="584"/>
      <c r="MB39" s="584"/>
      <c r="MC39" s="584"/>
      <c r="MD39" s="584"/>
      <c r="ME39" s="584"/>
      <c r="MF39" s="584"/>
      <c r="MG39" s="584"/>
      <c r="MH39" s="584"/>
      <c r="MI39" s="584"/>
      <c r="MJ39" s="584"/>
      <c r="MK39" s="584"/>
      <c r="ML39" s="584"/>
      <c r="MM39" s="584"/>
      <c r="MN39" s="584"/>
      <c r="MO39" s="584"/>
      <c r="MP39" s="584"/>
      <c r="MQ39" s="584"/>
      <c r="MR39" s="584"/>
      <c r="MS39" s="584"/>
      <c r="MT39" s="584"/>
      <c r="MU39" s="584"/>
      <c r="MV39" s="584"/>
      <c r="MW39" s="584"/>
      <c r="MX39" s="584"/>
      <c r="MY39" s="584"/>
      <c r="MZ39" s="584"/>
      <c r="NA39" s="584"/>
      <c r="NB39" s="584"/>
      <c r="NC39" s="584"/>
      <c r="ND39" s="584"/>
      <c r="NE39" s="584"/>
      <c r="NF39" s="584"/>
      <c r="NG39" s="584"/>
      <c r="NH39" s="584"/>
      <c r="NI39" s="584"/>
      <c r="NJ39" s="584"/>
      <c r="NK39" s="584"/>
      <c r="NL39" s="584"/>
      <c r="NM39" s="584"/>
      <c r="NN39" s="584"/>
      <c r="NO39" s="584"/>
      <c r="NP39" s="584"/>
      <c r="NQ39" s="584"/>
      <c r="NR39" s="584"/>
      <c r="NS39" s="584"/>
      <c r="NT39" s="584"/>
      <c r="NU39" s="584"/>
      <c r="NV39" s="584"/>
      <c r="NW39" s="584"/>
      <c r="NX39" s="584"/>
      <c r="NY39" s="584"/>
      <c r="NZ39" s="584"/>
      <c r="OA39" s="584"/>
      <c r="OB39" s="584"/>
      <c r="OC39" s="584"/>
      <c r="OD39" s="584"/>
      <c r="OE39" s="584"/>
      <c r="OF39" s="584"/>
      <c r="OG39" s="584"/>
      <c r="OH39" s="584"/>
      <c r="OI39" s="584"/>
      <c r="OJ39" s="584"/>
      <c r="OK39" s="584"/>
      <c r="OL39" s="584"/>
      <c r="OM39" s="584"/>
      <c r="ON39" s="584"/>
      <c r="OO39" s="584"/>
      <c r="OP39" s="584"/>
      <c r="OQ39" s="584"/>
      <c r="OR39" s="584"/>
      <c r="OS39" s="584"/>
      <c r="OT39" s="584"/>
      <c r="OU39" s="584"/>
      <c r="OV39" s="584"/>
      <c r="OW39" s="584"/>
      <c r="OX39" s="584"/>
      <c r="OY39" s="584"/>
      <c r="OZ39" s="584"/>
      <c r="PA39" s="584"/>
      <c r="PB39" s="584"/>
      <c r="PC39" s="584"/>
      <c r="PD39" s="584"/>
      <c r="PE39" s="584"/>
      <c r="PF39" s="584"/>
      <c r="PG39" s="584"/>
      <c r="PH39" s="584"/>
      <c r="PI39" s="584"/>
      <c r="PJ39" s="584"/>
      <c r="PK39" s="584"/>
      <c r="PL39" s="584"/>
      <c r="PM39" s="584"/>
      <c r="PN39" s="584"/>
      <c r="PO39" s="584"/>
      <c r="PP39" s="584"/>
      <c r="PQ39" s="584"/>
      <c r="PR39" s="584"/>
      <c r="PS39" s="584"/>
      <c r="PT39" s="584"/>
      <c r="PU39" s="584"/>
      <c r="PV39" s="584"/>
      <c r="PW39" s="584"/>
      <c r="PX39" s="584"/>
      <c r="PY39" s="584"/>
      <c r="PZ39" s="584"/>
      <c r="QA39" s="584"/>
      <c r="QB39" s="584"/>
      <c r="QC39" s="584"/>
      <c r="QD39" s="584"/>
      <c r="QE39" s="584"/>
      <c r="QF39" s="584"/>
      <c r="QG39" s="584"/>
      <c r="QH39" s="584"/>
      <c r="QI39" s="584"/>
      <c r="QJ39" s="584"/>
      <c r="QK39" s="584"/>
      <c r="QL39" s="584"/>
      <c r="QM39" s="584"/>
      <c r="QN39" s="584"/>
      <c r="QO39" s="584"/>
      <c r="QP39" s="584"/>
      <c r="QQ39" s="584"/>
      <c r="QR39" s="584"/>
      <c r="QS39" s="584"/>
      <c r="QT39" s="584"/>
      <c r="QU39" s="584"/>
      <c r="QV39" s="584"/>
      <c r="QW39" s="584"/>
      <c r="QX39" s="584"/>
      <c r="QY39" s="584"/>
      <c r="QZ39" s="584"/>
      <c r="RA39" s="584"/>
      <c r="RB39" s="584"/>
      <c r="RC39" s="584"/>
      <c r="RD39" s="584"/>
      <c r="RE39" s="584"/>
      <c r="RF39" s="584"/>
      <c r="RG39" s="584"/>
      <c r="RH39" s="584"/>
      <c r="RI39" s="584"/>
      <c r="RJ39" s="584"/>
      <c r="RK39" s="584"/>
      <c r="RL39" s="584"/>
      <c r="RM39" s="584"/>
      <c r="RN39" s="584"/>
      <c r="RO39" s="584"/>
      <c r="RP39" s="584"/>
      <c r="RQ39" s="584"/>
      <c r="RR39" s="584"/>
      <c r="RS39" s="584"/>
      <c r="RT39" s="584"/>
      <c r="RU39" s="584"/>
      <c r="RV39" s="584"/>
      <c r="RW39" s="584"/>
      <c r="RX39" s="584"/>
      <c r="RY39" s="584"/>
      <c r="RZ39" s="584"/>
      <c r="SA39" s="584"/>
      <c r="SB39" s="584"/>
      <c r="SC39" s="584"/>
      <c r="SD39" s="584"/>
      <c r="SE39" s="584"/>
      <c r="SF39" s="584"/>
      <c r="SG39" s="584"/>
      <c r="SH39" s="584"/>
      <c r="SI39" s="584"/>
      <c r="SJ39" s="584"/>
      <c r="SK39" s="584"/>
      <c r="SL39" s="584"/>
      <c r="SM39" s="584"/>
      <c r="SN39" s="584"/>
      <c r="SO39" s="584"/>
      <c r="SP39" s="584"/>
      <c r="SQ39" s="584"/>
      <c r="SR39" s="584"/>
      <c r="SS39" s="584"/>
      <c r="ST39" s="584"/>
      <c r="SU39" s="584"/>
      <c r="SV39" s="584"/>
      <c r="SW39" s="584"/>
      <c r="SX39" s="584"/>
      <c r="SY39" s="584"/>
      <c r="SZ39" s="584"/>
      <c r="TA39" s="584"/>
      <c r="TB39" s="584"/>
      <c r="TC39" s="584"/>
      <c r="TD39" s="584"/>
      <c r="TE39" s="584"/>
      <c r="TF39" s="584"/>
      <c r="TG39" s="584"/>
      <c r="TH39" s="584"/>
      <c r="TI39" s="584"/>
      <c r="TJ39" s="584"/>
      <c r="TK39" s="584"/>
      <c r="TL39" s="584"/>
      <c r="TM39" s="584"/>
      <c r="TN39" s="584"/>
      <c r="TO39" s="584"/>
      <c r="TP39" s="584"/>
      <c r="TQ39" s="584"/>
      <c r="TR39" s="584"/>
      <c r="TS39" s="584"/>
      <c r="TT39" s="584"/>
      <c r="TU39" s="584"/>
      <c r="TV39" s="584"/>
      <c r="TW39" s="584"/>
      <c r="TX39" s="584"/>
      <c r="TY39" s="584"/>
      <c r="TZ39" s="584"/>
      <c r="UA39" s="584"/>
      <c r="UB39" s="584"/>
      <c r="UC39" s="584"/>
      <c r="UD39" s="584"/>
      <c r="UE39" s="584"/>
      <c r="UF39" s="584"/>
      <c r="UG39" s="584"/>
      <c r="UH39" s="584"/>
      <c r="UI39" s="584"/>
      <c r="UJ39" s="584"/>
      <c r="UK39" s="584"/>
      <c r="UL39" s="584"/>
      <c r="UM39" s="584"/>
      <c r="UN39" s="584"/>
      <c r="UO39" s="584"/>
      <c r="UP39" s="584"/>
      <c r="UQ39" s="584"/>
      <c r="UR39" s="584"/>
      <c r="US39" s="584"/>
      <c r="UT39" s="584"/>
      <c r="UU39" s="584"/>
      <c r="UV39" s="584"/>
      <c r="UW39" s="584"/>
      <c r="UX39" s="584"/>
      <c r="UY39" s="584"/>
      <c r="UZ39" s="584"/>
      <c r="VA39" s="584"/>
      <c r="VB39" s="584"/>
      <c r="VC39" s="584"/>
      <c r="VD39" s="584"/>
      <c r="VE39" s="584"/>
      <c r="VF39" s="584"/>
      <c r="VG39" s="584"/>
      <c r="VH39" s="584"/>
      <c r="VI39" s="584"/>
      <c r="VJ39" s="584"/>
      <c r="VK39" s="584"/>
      <c r="VL39" s="584"/>
      <c r="VM39" s="584"/>
      <c r="VN39" s="584"/>
      <c r="VO39" s="584"/>
      <c r="VP39" s="584"/>
      <c r="VQ39" s="584"/>
      <c r="VR39" s="584"/>
      <c r="VS39" s="584"/>
      <c r="VT39" s="584"/>
      <c r="VU39" s="584"/>
      <c r="VV39" s="584"/>
      <c r="VW39" s="584"/>
      <c r="VX39" s="584"/>
      <c r="VY39" s="584"/>
      <c r="VZ39" s="584"/>
      <c r="WA39" s="584"/>
      <c r="WB39" s="584"/>
      <c r="WC39" s="584"/>
      <c r="WD39" s="584"/>
      <c r="WE39" s="584"/>
      <c r="WF39" s="584"/>
      <c r="WG39" s="584"/>
      <c r="WH39" s="584"/>
      <c r="WI39" s="584"/>
      <c r="WJ39" s="584"/>
      <c r="WK39" s="584"/>
      <c r="WL39" s="584"/>
      <c r="WM39" s="584"/>
      <c r="WN39" s="584"/>
      <c r="WO39" s="584"/>
      <c r="WP39" s="584"/>
      <c r="WQ39" s="584"/>
      <c r="WR39" s="584"/>
      <c r="WS39" s="584"/>
      <c r="WT39" s="584"/>
      <c r="WU39" s="584"/>
      <c r="WV39" s="584"/>
      <c r="WW39" s="584"/>
      <c r="WX39" s="584"/>
      <c r="WY39" s="584"/>
      <c r="WZ39" s="584"/>
      <c r="XA39" s="584"/>
      <c r="XB39" s="584"/>
      <c r="XC39" s="584"/>
      <c r="XD39" s="584"/>
      <c r="XE39" s="584"/>
      <c r="XF39" s="584"/>
      <c r="XG39" s="584"/>
      <c r="XH39" s="584"/>
      <c r="XI39" s="584"/>
      <c r="XJ39" s="584"/>
      <c r="XK39" s="584"/>
      <c r="XL39" s="584"/>
      <c r="XM39" s="584"/>
      <c r="XN39" s="584"/>
      <c r="XO39" s="584"/>
      <c r="XP39" s="584"/>
      <c r="XQ39" s="584"/>
      <c r="XR39" s="584"/>
      <c r="XS39" s="584"/>
      <c r="XT39" s="584"/>
      <c r="XU39" s="584"/>
      <c r="XV39" s="584"/>
      <c r="XW39" s="584"/>
      <c r="XX39" s="584"/>
      <c r="XY39" s="584"/>
      <c r="XZ39" s="584"/>
      <c r="YA39" s="584"/>
      <c r="YB39" s="584"/>
      <c r="YC39" s="584"/>
      <c r="YD39" s="584"/>
      <c r="YE39" s="584"/>
      <c r="YF39" s="584"/>
      <c r="YG39" s="584"/>
      <c r="YH39" s="584"/>
      <c r="YI39" s="584"/>
      <c r="YJ39" s="584"/>
      <c r="YK39" s="584"/>
      <c r="YL39" s="584"/>
      <c r="YM39" s="584"/>
      <c r="YN39" s="584"/>
      <c r="YO39" s="584"/>
      <c r="YP39" s="584"/>
      <c r="YQ39" s="584"/>
      <c r="YR39" s="584"/>
      <c r="YS39" s="584"/>
      <c r="YT39" s="584"/>
      <c r="YU39" s="584"/>
      <c r="YV39" s="584"/>
      <c r="YW39" s="584"/>
      <c r="YX39" s="584"/>
      <c r="YY39" s="625"/>
      <c r="YZ39" s="590"/>
      <c r="ZA39" s="587"/>
      <c r="ZB39" s="587"/>
      <c r="ZC39" s="625"/>
      <c r="ZD39" s="625"/>
      <c r="ZE39" s="590"/>
      <c r="ZF39" s="587"/>
      <c r="ZG39" s="587"/>
      <c r="ZH39" s="625"/>
      <c r="ZI39" s="625"/>
      <c r="ZJ39" s="587"/>
      <c r="ZK39" s="625"/>
      <c r="ZL39" s="625"/>
      <c r="ZM39" s="590"/>
      <c r="ZN39" s="587"/>
      <c r="ZO39" s="625"/>
      <c r="ZP39" s="625"/>
      <c r="ZQ39" s="590"/>
      <c r="ZR39" s="590"/>
      <c r="ZS39" s="587"/>
      <c r="ZT39" s="625"/>
      <c r="ZU39" s="625"/>
      <c r="ZV39" s="590"/>
      <c r="ZW39" s="590"/>
      <c r="ZX39" s="587"/>
      <c r="ZY39" s="625"/>
      <c r="ZZ39" s="625"/>
      <c r="AAA39" s="590"/>
      <c r="AAB39" s="587"/>
      <c r="AAC39" s="625"/>
      <c r="AAD39" s="625"/>
      <c r="AAE39" s="590"/>
      <c r="AAF39" s="590"/>
      <c r="AAG39" s="587"/>
      <c r="AAH39" s="625"/>
      <c r="AAI39" s="625"/>
      <c r="AAJ39" s="590"/>
      <c r="AAK39" s="590"/>
      <c r="AAL39" s="587"/>
      <c r="AAM39" s="625"/>
      <c r="AAN39" s="590"/>
      <c r="AAO39" s="590"/>
      <c r="AAP39" s="587"/>
      <c r="AAQ39" s="625"/>
      <c r="AAR39" s="625"/>
      <c r="AAS39" s="590"/>
      <c r="AAT39" s="590"/>
      <c r="AAU39" s="587"/>
      <c r="AAV39" s="625"/>
      <c r="AAW39" s="625"/>
      <c r="AAX39" s="585"/>
      <c r="AAY39" s="585"/>
      <c r="AAZ39" s="585"/>
      <c r="ABA39" s="585"/>
      <c r="ABB39" s="626"/>
      <c r="ABC39" s="590"/>
      <c r="ABD39" s="590"/>
      <c r="ABE39" s="587"/>
      <c r="ABF39" s="625"/>
      <c r="ABG39" s="625"/>
      <c r="ABH39" s="590"/>
      <c r="ABI39" s="590"/>
      <c r="ABJ39" s="587"/>
      <c r="ABK39" s="625"/>
      <c r="ABL39" s="625"/>
      <c r="ABM39" s="590"/>
      <c r="ABN39" s="590"/>
      <c r="ABO39" s="587"/>
      <c r="ABP39" s="625"/>
      <c r="ABQ39" s="625"/>
      <c r="ABR39" s="590"/>
      <c r="ABS39" s="590"/>
      <c r="ABT39" s="587"/>
      <c r="ABU39" s="625"/>
      <c r="ABV39" s="625"/>
      <c r="ABW39" s="590"/>
      <c r="ABX39" s="587"/>
      <c r="ABY39" s="625"/>
      <c r="ABZ39" s="625"/>
      <c r="ACA39" s="590"/>
      <c r="ACB39" s="590"/>
      <c r="ACC39" s="587"/>
      <c r="ACD39" s="625"/>
      <c r="ACE39" s="625"/>
      <c r="ACF39" s="590"/>
      <c r="ACG39" s="590"/>
      <c r="ACH39" s="587"/>
      <c r="ACI39" s="625"/>
      <c r="ACJ39" s="625"/>
      <c r="ACK39" s="590"/>
      <c r="ACL39" s="590"/>
      <c r="ACM39" s="587"/>
      <c r="ACN39" s="625"/>
      <c r="ACO39" s="625"/>
      <c r="ACP39" s="590"/>
      <c r="ACQ39" s="590"/>
      <c r="ACR39" s="587"/>
      <c r="ACS39" s="625"/>
      <c r="ACT39" s="625"/>
      <c r="ACU39" s="590"/>
      <c r="ACV39" s="590"/>
      <c r="ACW39" s="587"/>
      <c r="ACX39" s="625"/>
      <c r="ACY39" s="590"/>
      <c r="ACZ39" s="590"/>
      <c r="ADA39" s="587"/>
      <c r="ADB39" s="625"/>
      <c r="ADC39" s="625"/>
      <c r="ADD39" s="590"/>
      <c r="ADE39" s="590"/>
      <c r="ADF39" s="587"/>
      <c r="ADG39" s="625"/>
      <c r="ADH39" s="625"/>
      <c r="ADI39" s="590"/>
      <c r="ADJ39" s="590"/>
      <c r="ADK39" s="587"/>
      <c r="ADL39" s="625"/>
      <c r="ADM39" s="625"/>
      <c r="ADN39" s="590"/>
      <c r="ADO39" s="590"/>
      <c r="ADP39" s="587"/>
      <c r="ADQ39" s="625"/>
      <c r="ADR39" s="625"/>
      <c r="ADS39" s="590"/>
      <c r="ADT39" s="590"/>
      <c r="ADU39" s="587"/>
      <c r="ADV39" s="625"/>
      <c r="ADW39" s="625"/>
      <c r="ADX39" s="590"/>
      <c r="ADY39" s="590"/>
      <c r="ADZ39" s="587"/>
      <c r="AEA39" s="625"/>
      <c r="AEB39" s="625"/>
      <c r="AEC39" s="590"/>
      <c r="AED39" s="590"/>
      <c r="AEE39" s="587"/>
      <c r="AEF39" s="625"/>
      <c r="AEG39" s="590"/>
      <c r="AEH39" s="590"/>
      <c r="AEI39" s="587"/>
      <c r="AEJ39" s="625"/>
      <c r="AEK39" s="590"/>
      <c r="AEL39" s="590"/>
      <c r="AEM39" s="587"/>
      <c r="AEN39" s="625"/>
      <c r="AEO39" s="625"/>
      <c r="AEP39" s="590"/>
      <c r="AEQ39" s="590"/>
      <c r="AER39" s="587"/>
      <c r="AES39" s="625"/>
      <c r="AET39" s="625"/>
      <c r="AEU39" s="625"/>
      <c r="AEV39" s="625"/>
      <c r="AEW39" s="625"/>
      <c r="AEX39" s="625"/>
      <c r="AEY39" s="625"/>
      <c r="AEZ39" s="590"/>
      <c r="AFA39" s="590"/>
      <c r="AFB39" s="587"/>
      <c r="AFC39" s="625"/>
      <c r="AFD39" s="625"/>
      <c r="AFE39" s="590"/>
      <c r="AFF39" s="587"/>
      <c r="AFG39" s="625"/>
      <c r="AFH39" s="625"/>
      <c r="AFI39" s="590"/>
      <c r="AFJ39" s="590"/>
      <c r="AFK39" s="587"/>
      <c r="AFL39" s="625"/>
      <c r="AFM39" s="625"/>
      <c r="AFN39" s="590"/>
      <c r="AFO39" s="590"/>
      <c r="AFP39" s="587"/>
      <c r="AFQ39" s="625"/>
      <c r="AFR39" s="625"/>
      <c r="AFS39" s="590"/>
      <c r="AFT39" s="590"/>
      <c r="AFU39" s="587"/>
      <c r="AFV39" s="590"/>
      <c r="AFW39" s="590"/>
      <c r="AFX39" s="587"/>
      <c r="AFY39" s="625"/>
      <c r="AFZ39" s="625"/>
      <c r="AGA39" s="590"/>
      <c r="AGB39" s="590"/>
      <c r="AGC39" s="587"/>
      <c r="AGD39" s="625"/>
      <c r="AGE39" s="625"/>
      <c r="AGF39" s="590"/>
      <c r="AGG39" s="590"/>
      <c r="AGH39" s="587"/>
      <c r="AGI39" s="625"/>
      <c r="AGJ39" s="625"/>
      <c r="AGK39" s="590"/>
      <c r="AGL39" s="590"/>
      <c r="AGM39" s="587"/>
      <c r="AGN39" s="625"/>
      <c r="AGO39" s="625"/>
      <c r="AGP39" s="590"/>
      <c r="AGQ39" s="590"/>
      <c r="AGR39" s="587"/>
      <c r="AGS39" s="625"/>
      <c r="AGT39" s="625"/>
      <c r="AGU39" s="590"/>
      <c r="AGV39" s="590"/>
      <c r="AGW39" s="587"/>
      <c r="AGX39" s="625"/>
      <c r="AGY39" s="625"/>
      <c r="AGZ39" s="625"/>
      <c r="AHA39" s="590"/>
      <c r="AHB39" s="587"/>
      <c r="AHC39" s="625"/>
      <c r="AHD39" s="625"/>
      <c r="AHE39" s="590"/>
      <c r="AHF39" s="590"/>
      <c r="AHG39" s="587"/>
      <c r="AHH39" s="625"/>
      <c r="AHI39" s="625"/>
      <c r="AHJ39" s="590"/>
      <c r="AHK39" s="590"/>
      <c r="AHL39" s="587"/>
      <c r="AHM39" s="625"/>
      <c r="AHN39" s="625"/>
      <c r="AHO39" s="590"/>
      <c r="AHP39" s="590"/>
      <c r="AHQ39" s="587"/>
      <c r="AHR39" s="625"/>
      <c r="AHS39" s="625"/>
      <c r="AHT39" s="590"/>
      <c r="AHU39" s="590"/>
      <c r="AHV39" s="587"/>
      <c r="AHW39" s="625"/>
      <c r="AHX39" s="625"/>
      <c r="AHY39" s="590"/>
      <c r="AHZ39" s="590"/>
      <c r="AIA39" s="587"/>
      <c r="AIB39" s="625"/>
      <c r="AIC39" s="625"/>
      <c r="AII39" s="590"/>
      <c r="AIJ39" s="590"/>
      <c r="AIK39" s="587"/>
      <c r="AIL39" s="625"/>
      <c r="AIM39" s="625"/>
      <c r="AIN39" s="590"/>
      <c r="AIO39" s="590"/>
      <c r="AIP39" s="625"/>
      <c r="AIQ39" s="625"/>
      <c r="AIR39" s="590"/>
      <c r="AIS39" s="627"/>
      <c r="AIT39" s="625"/>
      <c r="AIU39" s="584"/>
      <c r="AIV39" s="621"/>
      <c r="AIW39" s="621"/>
    </row>
    <row r="40" spans="1:1009" s="117" customFormat="1" ht="15">
      <c r="A40" s="611" t="s">
        <v>475</v>
      </c>
      <c r="B40" s="587">
        <v>1.1964951679229063E-2</v>
      </c>
      <c r="C40" s="587">
        <v>-2.8980935869091784E-2</v>
      </c>
      <c r="D40" s="586">
        <v>-2.3064246165709901E-2</v>
      </c>
      <c r="E40" s="587">
        <v>-1.0727192565629595E-2</v>
      </c>
      <c r="F40" s="587">
        <v>-1.906135551852961E-2</v>
      </c>
      <c r="G40" s="584">
        <v>-1.0907438490547205E-3</v>
      </c>
      <c r="H40" s="587">
        <v>-1.6734985165790195E-2</v>
      </c>
      <c r="I40" s="587">
        <v>-1.5873408389509458E-2</v>
      </c>
      <c r="J40" s="584">
        <v>-1.4381325628415764E-2</v>
      </c>
      <c r="K40" s="584">
        <v>-9.1845687889892114E-3</v>
      </c>
      <c r="L40" s="584">
        <v>-1.276905525655192E-2</v>
      </c>
      <c r="M40" s="584">
        <v>-1.0346907711172193E-2</v>
      </c>
      <c r="N40" s="584"/>
      <c r="O40" s="584"/>
      <c r="P40" s="589"/>
      <c r="Q40" s="589"/>
      <c r="R40" s="157"/>
      <c r="S40" s="157"/>
      <c r="T40" s="157"/>
      <c r="U40" s="157"/>
      <c r="V40" s="157"/>
      <c r="W40" s="157"/>
      <c r="X40" s="157"/>
      <c r="Y40" s="588"/>
      <c r="Z40" s="587"/>
      <c r="AA40" s="587"/>
      <c r="AB40" s="587"/>
      <c r="AC40" s="587"/>
      <c r="AD40" s="588"/>
      <c r="AE40" s="588"/>
      <c r="AF40" s="588"/>
      <c r="AG40" s="588"/>
      <c r="AH40" s="157"/>
      <c r="AI40" s="157"/>
      <c r="AJ40" s="157"/>
      <c r="AK40" s="157"/>
      <c r="AL40" s="157"/>
      <c r="AM40" s="157"/>
      <c r="AN40" s="157"/>
      <c r="AO40" s="157"/>
      <c r="AP40" s="157"/>
      <c r="AQ40" s="157"/>
      <c r="AR40" s="157"/>
      <c r="AS40" s="157"/>
      <c r="AT40" s="157"/>
      <c r="AU40" s="157"/>
      <c r="AV40" s="157"/>
      <c r="AW40" s="157"/>
      <c r="AX40" s="157"/>
      <c r="AY40" s="157"/>
      <c r="AZ40" s="157"/>
      <c r="BA40" s="157"/>
      <c r="BB40" s="157"/>
      <c r="BZ40" s="610"/>
      <c r="CA40" s="610"/>
      <c r="CB40" s="610"/>
      <c r="CC40" s="610"/>
      <c r="CD40" s="610"/>
      <c r="CE40" s="610"/>
      <c r="CF40" s="610"/>
      <c r="CG40" s="610"/>
      <c r="CH40" s="610"/>
      <c r="CI40" s="610"/>
      <c r="CJ40" s="610"/>
      <c r="CK40" s="610"/>
      <c r="CL40" s="610"/>
      <c r="CM40" s="610"/>
      <c r="CN40" s="610"/>
      <c r="CO40" s="610"/>
      <c r="CP40" s="610"/>
      <c r="CQ40" s="610"/>
      <c r="CR40" s="610"/>
      <c r="CS40" s="610"/>
      <c r="CT40" s="610"/>
      <c r="CU40" s="610"/>
      <c r="CV40" s="610"/>
      <c r="CW40" s="610"/>
      <c r="CX40" s="610"/>
      <c r="CY40" s="610"/>
      <c r="CZ40" s="610"/>
      <c r="DA40" s="610"/>
      <c r="DB40" s="610"/>
      <c r="DC40" s="610"/>
      <c r="DD40" s="610"/>
      <c r="DE40" s="610"/>
      <c r="DF40" s="610"/>
      <c r="DG40" s="610"/>
      <c r="DH40" s="610"/>
      <c r="DI40" s="610"/>
      <c r="DJ40" s="610"/>
      <c r="DK40" s="610"/>
      <c r="DL40" s="610"/>
      <c r="DM40" s="610"/>
      <c r="DN40" s="610"/>
      <c r="DO40" s="610"/>
      <c r="DP40" s="610"/>
      <c r="DQ40" s="610"/>
      <c r="DR40" s="610"/>
      <c r="DS40" s="610"/>
      <c r="DT40" s="610"/>
      <c r="DU40" s="610"/>
      <c r="DV40" s="610"/>
      <c r="DW40" s="610"/>
      <c r="DX40" s="610"/>
      <c r="DY40" s="610"/>
      <c r="DZ40" s="610"/>
      <c r="EA40" s="610"/>
      <c r="EB40" s="610"/>
      <c r="EC40" s="610"/>
      <c r="ED40" s="610"/>
      <c r="EE40" s="610"/>
      <c r="EF40" s="610"/>
      <c r="EG40" s="610"/>
      <c r="EH40" s="610"/>
      <c r="EI40" s="610"/>
      <c r="EJ40" s="610"/>
      <c r="EK40" s="610"/>
      <c r="EL40" s="610"/>
      <c r="EM40" s="610"/>
      <c r="EN40" s="610"/>
      <c r="EO40" s="610"/>
      <c r="EP40" s="610"/>
      <c r="EQ40" s="610"/>
      <c r="ER40" s="610"/>
      <c r="ES40" s="610"/>
      <c r="ET40" s="610"/>
      <c r="EU40" s="610"/>
      <c r="EV40" s="610"/>
      <c r="EW40" s="610"/>
      <c r="EX40" s="610"/>
      <c r="EY40" s="610"/>
      <c r="EZ40" s="610"/>
      <c r="FA40" s="610"/>
      <c r="FB40" s="610"/>
      <c r="FC40" s="610"/>
      <c r="FD40" s="610"/>
      <c r="FE40" s="610"/>
      <c r="FF40" s="610"/>
      <c r="FG40" s="610"/>
      <c r="FH40" s="610"/>
      <c r="FI40" s="610"/>
      <c r="FJ40" s="610"/>
      <c r="FK40" s="610"/>
      <c r="FL40" s="610"/>
      <c r="FM40" s="610"/>
      <c r="FN40" s="610"/>
      <c r="FO40" s="610"/>
      <c r="FP40" s="610"/>
      <c r="FQ40" s="610"/>
      <c r="FR40" s="610"/>
      <c r="FS40" s="610"/>
      <c r="FT40" s="610"/>
      <c r="FU40" s="610"/>
      <c r="FV40" s="610"/>
      <c r="FW40" s="610"/>
      <c r="FX40" s="610"/>
      <c r="FY40" s="610"/>
      <c r="FZ40" s="610"/>
      <c r="GA40" s="610"/>
      <c r="GB40" s="610"/>
      <c r="GC40" s="610"/>
      <c r="GD40" s="610"/>
      <c r="GE40" s="610"/>
      <c r="GF40" s="610"/>
      <c r="GG40" s="610"/>
      <c r="GH40" s="610"/>
      <c r="GI40" s="610"/>
      <c r="GJ40" s="610"/>
      <c r="GK40" s="610"/>
      <c r="GL40" s="610"/>
      <c r="GM40" s="610"/>
      <c r="GN40" s="610"/>
      <c r="GO40" s="610"/>
      <c r="GP40" s="610"/>
      <c r="GQ40" s="610"/>
      <c r="GR40" s="610"/>
      <c r="GS40" s="610"/>
      <c r="GT40" s="610"/>
      <c r="GU40" s="610"/>
      <c r="GV40" s="610"/>
      <c r="GW40" s="610"/>
      <c r="GX40" s="610"/>
      <c r="GY40" s="610"/>
      <c r="GZ40" s="610"/>
      <c r="HA40" s="610"/>
      <c r="HB40" s="610"/>
      <c r="HC40" s="610"/>
      <c r="HD40" s="610"/>
      <c r="HE40" s="610"/>
      <c r="HF40" s="610"/>
      <c r="HG40" s="610"/>
      <c r="HH40" s="610"/>
      <c r="HI40" s="610"/>
      <c r="HJ40" s="610"/>
      <c r="HK40" s="610"/>
      <c r="HL40" s="610"/>
      <c r="HM40" s="610"/>
      <c r="HN40" s="610"/>
      <c r="HO40" s="610"/>
      <c r="HP40" s="610"/>
      <c r="HQ40" s="610"/>
      <c r="HR40" s="610"/>
      <c r="HS40" s="610"/>
      <c r="HT40" s="610"/>
      <c r="HU40" s="610"/>
      <c r="HV40" s="610"/>
      <c r="HW40" s="610"/>
      <c r="HX40" s="610"/>
      <c r="HY40" s="610"/>
      <c r="HZ40" s="610"/>
      <c r="IA40" s="610"/>
      <c r="IB40" s="610"/>
      <c r="IC40" s="610"/>
      <c r="ID40" s="610"/>
      <c r="IE40" s="610"/>
      <c r="IF40" s="610"/>
      <c r="IG40" s="610"/>
      <c r="IH40" s="610"/>
      <c r="II40" s="610"/>
      <c r="IJ40" s="610"/>
      <c r="IK40" s="610"/>
      <c r="IL40" s="610"/>
      <c r="IM40" s="610"/>
      <c r="IN40" s="610"/>
      <c r="IO40" s="610"/>
      <c r="IP40" s="610"/>
      <c r="IQ40" s="610"/>
      <c r="IR40" s="610"/>
      <c r="IS40" s="610"/>
      <c r="IT40" s="610"/>
      <c r="IU40" s="610"/>
      <c r="IV40" s="610"/>
      <c r="IW40" s="610"/>
      <c r="IX40" s="610"/>
      <c r="IY40" s="610"/>
      <c r="IZ40" s="610"/>
      <c r="JA40" s="610"/>
      <c r="JB40" s="610"/>
      <c r="JC40" s="610"/>
      <c r="JD40" s="610"/>
      <c r="JE40" s="610"/>
      <c r="JF40" s="610"/>
      <c r="JG40" s="610"/>
      <c r="JH40" s="610"/>
      <c r="JI40" s="610"/>
      <c r="JJ40" s="610"/>
      <c r="JK40" s="610"/>
      <c r="JL40" s="610"/>
      <c r="JM40" s="610"/>
      <c r="JN40" s="610"/>
      <c r="JO40" s="610"/>
      <c r="JP40" s="610"/>
      <c r="JQ40" s="610"/>
      <c r="JR40" s="610"/>
      <c r="JS40" s="610"/>
      <c r="JT40" s="610"/>
      <c r="JU40" s="610"/>
      <c r="JV40" s="610"/>
      <c r="JW40" s="610"/>
      <c r="JX40" s="610"/>
      <c r="JY40" s="610"/>
      <c r="JZ40" s="610"/>
      <c r="KA40" s="610"/>
      <c r="KB40" s="610"/>
      <c r="KC40" s="610"/>
      <c r="KD40" s="610"/>
      <c r="KE40" s="610"/>
      <c r="KF40" s="610"/>
      <c r="KG40" s="610"/>
      <c r="KH40" s="610"/>
      <c r="KI40" s="610"/>
      <c r="KJ40" s="610"/>
      <c r="KK40" s="610"/>
      <c r="KL40" s="610"/>
      <c r="KM40" s="610"/>
      <c r="KN40" s="610"/>
      <c r="KO40" s="610"/>
      <c r="KP40" s="610"/>
      <c r="KQ40" s="610"/>
      <c r="KR40" s="610"/>
      <c r="KS40" s="610"/>
      <c r="KT40" s="610"/>
      <c r="KU40" s="610"/>
      <c r="KV40" s="610"/>
      <c r="KW40" s="610"/>
      <c r="KX40" s="610"/>
      <c r="KY40" s="610"/>
      <c r="KZ40" s="610"/>
      <c r="LA40" s="610"/>
      <c r="LB40" s="610"/>
      <c r="LC40" s="610"/>
      <c r="LD40" s="610"/>
      <c r="LE40" s="610"/>
      <c r="LF40" s="610"/>
      <c r="LG40" s="610"/>
      <c r="LH40" s="610"/>
      <c r="LI40" s="610"/>
      <c r="LJ40" s="610"/>
      <c r="LK40" s="610"/>
      <c r="LL40" s="610"/>
      <c r="LM40" s="610"/>
      <c r="LN40" s="610"/>
      <c r="LO40" s="610"/>
      <c r="LP40" s="610"/>
      <c r="LQ40" s="584"/>
      <c r="LR40" s="584"/>
      <c r="LS40" s="584"/>
      <c r="LT40" s="584"/>
      <c r="LU40" s="584"/>
      <c r="LV40" s="584"/>
      <c r="LW40" s="584"/>
      <c r="LX40" s="584"/>
      <c r="LY40" s="584"/>
      <c r="LZ40" s="584"/>
      <c r="MA40" s="584"/>
      <c r="MB40" s="584"/>
      <c r="MC40" s="584"/>
      <c r="MD40" s="584"/>
      <c r="ME40" s="584"/>
      <c r="MF40" s="584"/>
      <c r="MG40" s="584"/>
      <c r="MH40" s="584"/>
      <c r="MI40" s="584"/>
      <c r="MJ40" s="584"/>
      <c r="MK40" s="584"/>
      <c r="ML40" s="584"/>
      <c r="MM40" s="584"/>
      <c r="MN40" s="584"/>
      <c r="MO40" s="584"/>
      <c r="MP40" s="584"/>
      <c r="MQ40" s="584"/>
      <c r="MR40" s="584"/>
      <c r="MS40" s="584"/>
      <c r="MT40" s="584"/>
      <c r="MU40" s="584"/>
      <c r="MV40" s="584"/>
      <c r="MW40" s="584"/>
      <c r="MX40" s="584"/>
      <c r="MY40" s="584"/>
      <c r="MZ40" s="584"/>
      <c r="NA40" s="584"/>
      <c r="NB40" s="584"/>
      <c r="NC40" s="584"/>
      <c r="ND40" s="584"/>
      <c r="NE40" s="584"/>
      <c r="NF40" s="584"/>
      <c r="NG40" s="584"/>
      <c r="NH40" s="584"/>
      <c r="NI40" s="584"/>
      <c r="NJ40" s="584"/>
      <c r="NK40" s="584"/>
      <c r="NL40" s="584"/>
      <c r="NM40" s="584"/>
      <c r="NN40" s="584"/>
      <c r="NO40" s="584"/>
      <c r="NP40" s="584"/>
      <c r="NQ40" s="584"/>
      <c r="NR40" s="584"/>
      <c r="NS40" s="584"/>
      <c r="NT40" s="584"/>
      <c r="NU40" s="584"/>
      <c r="NV40" s="584"/>
      <c r="NW40" s="584"/>
      <c r="NX40" s="584"/>
      <c r="NY40" s="584"/>
      <c r="NZ40" s="584"/>
      <c r="OA40" s="584"/>
      <c r="OB40" s="584"/>
      <c r="OC40" s="584"/>
      <c r="OD40" s="584"/>
      <c r="OE40" s="584"/>
      <c r="OF40" s="584"/>
      <c r="OG40" s="584"/>
      <c r="OH40" s="584"/>
      <c r="OI40" s="584"/>
      <c r="OJ40" s="584"/>
      <c r="OK40" s="584"/>
      <c r="OL40" s="584"/>
      <c r="OM40" s="584"/>
      <c r="ON40" s="584"/>
      <c r="OO40" s="584"/>
      <c r="OP40" s="584"/>
      <c r="OQ40" s="584"/>
      <c r="OR40" s="584"/>
      <c r="OS40" s="584"/>
      <c r="OT40" s="584"/>
      <c r="OU40" s="584"/>
      <c r="OV40" s="584"/>
      <c r="OW40" s="584"/>
      <c r="OX40" s="584"/>
      <c r="OY40" s="584"/>
      <c r="OZ40" s="584"/>
      <c r="PA40" s="584"/>
      <c r="PB40" s="584"/>
      <c r="PC40" s="584"/>
      <c r="PD40" s="584"/>
      <c r="PE40" s="584"/>
      <c r="PF40" s="584"/>
      <c r="PG40" s="584"/>
      <c r="PH40" s="584"/>
      <c r="PI40" s="584"/>
      <c r="PJ40" s="584"/>
      <c r="PK40" s="584"/>
      <c r="PL40" s="584"/>
      <c r="PM40" s="584"/>
      <c r="PN40" s="584"/>
      <c r="PO40" s="584"/>
      <c r="PP40" s="584"/>
      <c r="PQ40" s="584"/>
      <c r="PR40" s="584"/>
      <c r="PS40" s="584"/>
      <c r="PT40" s="584"/>
      <c r="PU40" s="584"/>
      <c r="PV40" s="584"/>
      <c r="PW40" s="584"/>
      <c r="PX40" s="584"/>
      <c r="PY40" s="584"/>
      <c r="PZ40" s="584"/>
      <c r="QA40" s="584"/>
      <c r="QB40" s="584"/>
      <c r="QC40" s="584"/>
      <c r="QD40" s="584"/>
      <c r="QE40" s="584"/>
      <c r="QF40" s="584"/>
      <c r="QG40" s="584"/>
      <c r="QH40" s="584"/>
      <c r="QI40" s="584"/>
      <c r="QJ40" s="584"/>
      <c r="QK40" s="584"/>
      <c r="QL40" s="584"/>
      <c r="QM40" s="584"/>
      <c r="QN40" s="584"/>
      <c r="QO40" s="584"/>
      <c r="QP40" s="584"/>
      <c r="QQ40" s="584"/>
      <c r="QR40" s="584"/>
      <c r="QS40" s="584"/>
      <c r="QT40" s="584"/>
      <c r="QU40" s="584"/>
      <c r="QV40" s="584"/>
      <c r="QW40" s="584"/>
      <c r="QX40" s="584"/>
      <c r="QY40" s="584"/>
      <c r="QZ40" s="584"/>
      <c r="RA40" s="584"/>
      <c r="RB40" s="584"/>
      <c r="RC40" s="584"/>
      <c r="RD40" s="584"/>
      <c r="RE40" s="584"/>
      <c r="RF40" s="584"/>
      <c r="RG40" s="584"/>
      <c r="RH40" s="584"/>
      <c r="RI40" s="584"/>
      <c r="RJ40" s="584"/>
      <c r="RK40" s="584"/>
      <c r="RL40" s="584"/>
      <c r="RM40" s="584"/>
      <c r="RN40" s="584"/>
      <c r="RO40" s="584"/>
      <c r="RP40" s="584"/>
      <c r="RQ40" s="584"/>
      <c r="RR40" s="584"/>
      <c r="RS40" s="584"/>
      <c r="RT40" s="584"/>
      <c r="RU40" s="584"/>
      <c r="RV40" s="584"/>
      <c r="RW40" s="584"/>
      <c r="RX40" s="584"/>
      <c r="RY40" s="584"/>
      <c r="RZ40" s="584"/>
      <c r="SA40" s="584"/>
      <c r="SB40" s="584"/>
      <c r="SC40" s="584"/>
      <c r="SD40" s="584"/>
      <c r="SE40" s="584"/>
      <c r="SF40" s="584"/>
      <c r="SG40" s="584"/>
      <c r="SH40" s="584"/>
      <c r="SI40" s="584"/>
      <c r="SJ40" s="584"/>
      <c r="SK40" s="584"/>
      <c r="SL40" s="584"/>
      <c r="SM40" s="584"/>
      <c r="SN40" s="584"/>
      <c r="SO40" s="584"/>
      <c r="SP40" s="584"/>
      <c r="SQ40" s="584"/>
      <c r="SR40" s="584"/>
      <c r="SS40" s="584"/>
      <c r="ST40" s="584"/>
      <c r="SU40" s="584"/>
      <c r="SV40" s="584"/>
      <c r="SW40" s="584"/>
      <c r="SX40" s="584"/>
      <c r="SY40" s="584"/>
      <c r="SZ40" s="584"/>
      <c r="TA40" s="584"/>
      <c r="TB40" s="584"/>
      <c r="TC40" s="584"/>
      <c r="TD40" s="584"/>
      <c r="TE40" s="584"/>
      <c r="TF40" s="584"/>
      <c r="TG40" s="584"/>
      <c r="TH40" s="584"/>
      <c r="TI40" s="584"/>
      <c r="TJ40" s="584"/>
      <c r="TK40" s="584"/>
      <c r="TL40" s="584"/>
      <c r="TM40" s="584"/>
      <c r="TN40" s="584"/>
      <c r="TO40" s="584"/>
      <c r="TP40" s="584"/>
      <c r="TQ40" s="584"/>
      <c r="TR40" s="584"/>
      <c r="TS40" s="584"/>
      <c r="TT40" s="584"/>
      <c r="TU40" s="584"/>
      <c r="TV40" s="584"/>
      <c r="TW40" s="584"/>
      <c r="TX40" s="584"/>
      <c r="TY40" s="584"/>
      <c r="TZ40" s="584"/>
      <c r="UA40" s="584"/>
      <c r="UB40" s="584"/>
      <c r="UC40" s="584"/>
      <c r="UD40" s="584"/>
      <c r="UE40" s="584"/>
      <c r="UF40" s="584"/>
      <c r="UG40" s="584"/>
      <c r="UH40" s="584"/>
      <c r="UI40" s="584"/>
      <c r="UJ40" s="584"/>
      <c r="UK40" s="584"/>
      <c r="UL40" s="584"/>
      <c r="UM40" s="584"/>
      <c r="UN40" s="584"/>
      <c r="UO40" s="584"/>
      <c r="UP40" s="584"/>
      <c r="UQ40" s="584"/>
      <c r="UR40" s="584"/>
      <c r="US40" s="584"/>
      <c r="UT40" s="584"/>
      <c r="UU40" s="584"/>
      <c r="UV40" s="584"/>
      <c r="UW40" s="584"/>
      <c r="UX40" s="584"/>
      <c r="UY40" s="584"/>
      <c r="UZ40" s="584"/>
      <c r="VA40" s="584"/>
      <c r="VB40" s="584"/>
      <c r="VC40" s="584"/>
      <c r="VD40" s="584"/>
      <c r="VE40" s="584"/>
      <c r="VF40" s="584"/>
      <c r="VG40" s="584"/>
      <c r="VH40" s="584"/>
      <c r="VI40" s="584"/>
      <c r="VJ40" s="584"/>
      <c r="VK40" s="584"/>
      <c r="VL40" s="584"/>
      <c r="VM40" s="584"/>
      <c r="VN40" s="584"/>
      <c r="VO40" s="584"/>
      <c r="VP40" s="584"/>
      <c r="VQ40" s="584"/>
      <c r="VR40" s="584"/>
      <c r="VS40" s="584"/>
      <c r="VT40" s="584"/>
      <c r="VU40" s="584"/>
      <c r="VV40" s="584"/>
      <c r="VW40" s="584"/>
      <c r="VX40" s="584"/>
      <c r="VY40" s="584"/>
      <c r="VZ40" s="584"/>
      <c r="WA40" s="584"/>
      <c r="WB40" s="584"/>
      <c r="WC40" s="584"/>
      <c r="WD40" s="584"/>
      <c r="WE40" s="584"/>
      <c r="WF40" s="584"/>
      <c r="WG40" s="584"/>
      <c r="WH40" s="584"/>
      <c r="WI40" s="584"/>
      <c r="WJ40" s="584"/>
      <c r="WK40" s="584"/>
      <c r="WL40" s="584"/>
      <c r="WM40" s="584"/>
      <c r="WN40" s="584"/>
      <c r="WO40" s="584"/>
      <c r="WP40" s="584"/>
      <c r="WQ40" s="584"/>
      <c r="WR40" s="584"/>
      <c r="WS40" s="584"/>
      <c r="WT40" s="584"/>
      <c r="WU40" s="584"/>
      <c r="WV40" s="584"/>
      <c r="WW40" s="584"/>
      <c r="WX40" s="584"/>
      <c r="WY40" s="584"/>
      <c r="WZ40" s="584"/>
      <c r="XA40" s="584"/>
      <c r="XB40" s="584"/>
      <c r="XC40" s="584"/>
      <c r="XD40" s="584"/>
      <c r="XE40" s="584"/>
      <c r="XF40" s="584"/>
      <c r="XG40" s="584"/>
      <c r="XH40" s="584"/>
      <c r="XI40" s="584"/>
      <c r="XJ40" s="584"/>
      <c r="XK40" s="584"/>
      <c r="XL40" s="584"/>
      <c r="XM40" s="584"/>
      <c r="XN40" s="584"/>
      <c r="XO40" s="584"/>
      <c r="XP40" s="584"/>
      <c r="XQ40" s="584"/>
      <c r="XR40" s="584"/>
      <c r="XS40" s="584"/>
      <c r="XT40" s="584"/>
      <c r="XU40" s="584"/>
      <c r="XV40" s="584"/>
      <c r="XW40" s="584"/>
      <c r="XX40" s="584"/>
      <c r="XY40" s="584"/>
      <c r="XZ40" s="584"/>
      <c r="YA40" s="584"/>
      <c r="YB40" s="584"/>
      <c r="YC40" s="584"/>
      <c r="YD40" s="584"/>
      <c r="YE40" s="584"/>
      <c r="YF40" s="584"/>
      <c r="YG40" s="584"/>
      <c r="YH40" s="584"/>
      <c r="YI40" s="584"/>
      <c r="YJ40" s="584"/>
      <c r="YK40" s="584"/>
      <c r="YL40" s="584"/>
      <c r="YM40" s="584"/>
      <c r="YN40" s="584"/>
      <c r="YO40" s="584"/>
      <c r="YP40" s="584"/>
      <c r="YQ40" s="584"/>
      <c r="YR40" s="584"/>
      <c r="YS40" s="584"/>
      <c r="YT40" s="584"/>
      <c r="YU40" s="584"/>
      <c r="YV40" s="584"/>
      <c r="YW40" s="584"/>
      <c r="YX40" s="584"/>
      <c r="YY40" s="625"/>
      <c r="YZ40" s="590"/>
      <c r="ZA40" s="587"/>
      <c r="ZB40" s="587"/>
      <c r="ZC40" s="625"/>
      <c r="ZD40" s="625"/>
      <c r="ZE40" s="590"/>
      <c r="ZF40" s="587"/>
      <c r="ZG40" s="587"/>
      <c r="ZH40" s="625"/>
      <c r="ZI40" s="625"/>
      <c r="ZJ40" s="587"/>
      <c r="ZK40" s="625"/>
      <c r="ZL40" s="625"/>
      <c r="ZM40" s="590"/>
      <c r="ZN40" s="587"/>
      <c r="ZO40" s="625"/>
      <c r="ZP40" s="625"/>
      <c r="ZQ40" s="590"/>
      <c r="ZR40" s="590"/>
      <c r="ZS40" s="587"/>
      <c r="ZT40" s="625"/>
      <c r="ZU40" s="625"/>
      <c r="ZV40" s="590"/>
      <c r="ZW40" s="590"/>
      <c r="ZX40" s="587"/>
      <c r="ZY40" s="625"/>
      <c r="ZZ40" s="625"/>
      <c r="AAA40" s="590"/>
      <c r="AAB40" s="587"/>
      <c r="AAC40" s="625"/>
      <c r="AAD40" s="625"/>
      <c r="AAE40" s="590"/>
      <c r="AAF40" s="590"/>
      <c r="AAG40" s="587"/>
      <c r="AAH40" s="625"/>
      <c r="AAI40" s="625"/>
      <c r="AAJ40" s="590"/>
      <c r="AAK40" s="590"/>
      <c r="AAL40" s="587"/>
      <c r="AAM40" s="625"/>
      <c r="AAN40" s="590"/>
      <c r="AAO40" s="590"/>
      <c r="AAP40" s="587"/>
      <c r="AAQ40" s="625"/>
      <c r="AAR40" s="625"/>
      <c r="AAS40" s="590"/>
      <c r="AAT40" s="590"/>
      <c r="AAU40" s="587"/>
      <c r="AAV40" s="625"/>
      <c r="AAW40" s="625"/>
      <c r="AAX40" s="585"/>
      <c r="AAY40" s="585"/>
      <c r="AAZ40" s="585"/>
      <c r="ABA40" s="585"/>
      <c r="ABB40" s="626"/>
      <c r="ABC40" s="590"/>
      <c r="ABD40" s="590"/>
      <c r="ABE40" s="587"/>
      <c r="ABF40" s="625"/>
      <c r="ABG40" s="625"/>
      <c r="ABH40" s="590"/>
      <c r="ABI40" s="590"/>
      <c r="ABJ40" s="587"/>
      <c r="ABK40" s="625"/>
      <c r="ABL40" s="625"/>
      <c r="ABM40" s="590"/>
      <c r="ABN40" s="590"/>
      <c r="ABO40" s="587"/>
      <c r="ABP40" s="625"/>
      <c r="ABQ40" s="625"/>
      <c r="ABR40" s="590"/>
      <c r="ABS40" s="590"/>
      <c r="ABT40" s="587"/>
      <c r="ABU40" s="625"/>
      <c r="ABV40" s="625"/>
      <c r="ABW40" s="590"/>
      <c r="ABX40" s="587"/>
      <c r="ABY40" s="625"/>
      <c r="ABZ40" s="625"/>
      <c r="ACA40" s="590"/>
      <c r="ACB40" s="590"/>
      <c r="ACC40" s="587"/>
      <c r="ACD40" s="625"/>
      <c r="ACE40" s="625"/>
      <c r="ACF40" s="590"/>
      <c r="ACG40" s="590"/>
      <c r="ACH40" s="587"/>
      <c r="ACI40" s="625"/>
      <c r="ACJ40" s="625"/>
      <c r="ACK40" s="590"/>
      <c r="ACL40" s="590"/>
      <c r="ACM40" s="587"/>
      <c r="ACN40" s="625"/>
      <c r="ACO40" s="625"/>
      <c r="ACP40" s="590"/>
      <c r="ACQ40" s="590"/>
      <c r="ACR40" s="587"/>
      <c r="ACS40" s="625"/>
      <c r="ACT40" s="625"/>
      <c r="ACU40" s="590"/>
      <c r="ACV40" s="590"/>
      <c r="ACW40" s="587"/>
      <c r="ACX40" s="625"/>
      <c r="ACY40" s="590"/>
      <c r="ACZ40" s="590"/>
      <c r="ADA40" s="587"/>
      <c r="ADB40" s="625"/>
      <c r="ADC40" s="625"/>
      <c r="ADD40" s="590"/>
      <c r="ADE40" s="590"/>
      <c r="ADF40" s="587"/>
      <c r="ADG40" s="625"/>
      <c r="ADH40" s="625"/>
      <c r="ADI40" s="590"/>
      <c r="ADJ40" s="590"/>
      <c r="ADK40" s="587"/>
      <c r="ADL40" s="625"/>
      <c r="ADM40" s="625"/>
      <c r="ADN40" s="590"/>
      <c r="ADO40" s="590"/>
      <c r="ADP40" s="587"/>
      <c r="ADQ40" s="625"/>
      <c r="ADR40" s="625"/>
      <c r="ADS40" s="590"/>
      <c r="ADT40" s="590"/>
      <c r="ADU40" s="587"/>
      <c r="ADV40" s="625"/>
      <c r="ADW40" s="625"/>
      <c r="ADX40" s="590"/>
      <c r="ADY40" s="590"/>
      <c r="ADZ40" s="587"/>
      <c r="AEA40" s="625"/>
      <c r="AEB40" s="625"/>
      <c r="AEC40" s="590"/>
      <c r="AED40" s="590"/>
      <c r="AEE40" s="587"/>
      <c r="AEF40" s="625"/>
      <c r="AEG40" s="590"/>
      <c r="AEH40" s="590"/>
      <c r="AEI40" s="587"/>
      <c r="AEJ40" s="625"/>
      <c r="AEK40" s="590"/>
      <c r="AEL40" s="590"/>
      <c r="AEM40" s="587"/>
      <c r="AEN40" s="625"/>
      <c r="AEO40" s="625"/>
      <c r="AEP40" s="590"/>
      <c r="AEQ40" s="590"/>
      <c r="AER40" s="587"/>
      <c r="AES40" s="625"/>
      <c r="AET40" s="625"/>
      <c r="AEU40" s="625"/>
      <c r="AEV40" s="625"/>
      <c r="AEW40" s="625"/>
      <c r="AEX40" s="625"/>
      <c r="AEY40" s="625"/>
      <c r="AEZ40" s="590"/>
      <c r="AFA40" s="590"/>
      <c r="AFB40" s="587"/>
      <c r="AFC40" s="625"/>
      <c r="AFD40" s="625"/>
      <c r="AFE40" s="590"/>
      <c r="AFF40" s="587"/>
      <c r="AFG40" s="625"/>
      <c r="AFH40" s="625"/>
      <c r="AFI40" s="590"/>
      <c r="AFJ40" s="590"/>
      <c r="AFK40" s="587"/>
      <c r="AFL40" s="625"/>
      <c r="AFM40" s="625"/>
      <c r="AFN40" s="590"/>
      <c r="AFO40" s="590"/>
      <c r="AFP40" s="587"/>
      <c r="AFQ40" s="625"/>
      <c r="AFR40" s="625"/>
      <c r="AFS40" s="590"/>
      <c r="AFT40" s="590"/>
      <c r="AFU40" s="587"/>
      <c r="AFV40" s="590"/>
      <c r="AFW40" s="590"/>
      <c r="AFX40" s="587"/>
      <c r="AFY40" s="625"/>
      <c r="AFZ40" s="625"/>
      <c r="AGA40" s="590"/>
      <c r="AGB40" s="590"/>
      <c r="AGC40" s="587"/>
      <c r="AGD40" s="625"/>
      <c r="AGE40" s="625"/>
      <c r="AGF40" s="590"/>
      <c r="AGG40" s="590"/>
      <c r="AGH40" s="587"/>
      <c r="AGI40" s="625"/>
      <c r="AGJ40" s="625"/>
      <c r="AGK40" s="590"/>
      <c r="AGL40" s="590"/>
      <c r="AGM40" s="587"/>
      <c r="AGN40" s="625"/>
      <c r="AGO40" s="625"/>
      <c r="AGP40" s="590"/>
      <c r="AGQ40" s="590"/>
      <c r="AGR40" s="587"/>
      <c r="AGS40" s="625"/>
      <c r="AGT40" s="625"/>
      <c r="AGU40" s="590"/>
      <c r="AGV40" s="590"/>
      <c r="AGW40" s="587"/>
      <c r="AGX40" s="625"/>
      <c r="AGY40" s="625"/>
      <c r="AGZ40" s="625"/>
      <c r="AHA40" s="590"/>
      <c r="AHB40" s="587"/>
      <c r="AHC40" s="625"/>
      <c r="AHD40" s="625"/>
      <c r="AHE40" s="590"/>
      <c r="AHF40" s="590"/>
      <c r="AHG40" s="587"/>
      <c r="AHH40" s="625"/>
      <c r="AHI40" s="625"/>
      <c r="AHJ40" s="590"/>
      <c r="AHK40" s="590"/>
      <c r="AHL40" s="587"/>
      <c r="AHM40" s="625"/>
      <c r="AHN40" s="625"/>
      <c r="AHO40" s="590"/>
      <c r="AHP40" s="590"/>
      <c r="AHQ40" s="587"/>
      <c r="AHR40" s="625"/>
      <c r="AHS40" s="625"/>
      <c r="AHT40" s="590"/>
      <c r="AHU40" s="590"/>
      <c r="AHV40" s="587"/>
      <c r="AHW40" s="625"/>
      <c r="AHX40" s="625"/>
      <c r="AHY40" s="590"/>
      <c r="AHZ40" s="590"/>
      <c r="AIA40" s="587"/>
      <c r="AIB40" s="625"/>
      <c r="AIC40" s="625"/>
      <c r="AII40" s="590"/>
      <c r="AIJ40" s="590"/>
      <c r="AIK40" s="587"/>
      <c r="AIL40" s="625"/>
      <c r="AIM40" s="625"/>
      <c r="AIN40" s="590"/>
      <c r="AIO40" s="590"/>
      <c r="AIP40" s="625"/>
      <c r="AIQ40" s="625"/>
      <c r="AIR40" s="590"/>
      <c r="AIS40" s="627"/>
      <c r="AIT40" s="625"/>
      <c r="AIU40" s="584"/>
      <c r="AIV40" s="621"/>
      <c r="AIW40" s="621"/>
    </row>
    <row r="41" spans="1:1009" s="117" customFormat="1" ht="15">
      <c r="A41" s="611" t="s">
        <v>476</v>
      </c>
      <c r="B41" s="587">
        <v>0.22492709183821336</v>
      </c>
      <c r="C41" s="587">
        <v>0.15937594405414401</v>
      </c>
      <c r="D41" s="586">
        <v>9.5166885060359419E-2</v>
      </c>
      <c r="E41" s="587">
        <v>3.5236950384760046E-2</v>
      </c>
      <c r="F41" s="587">
        <v>2.4594960909255614E-2</v>
      </c>
      <c r="G41" s="584">
        <v>1.6975466315782728E-2</v>
      </c>
      <c r="H41" s="587">
        <v>2.539143289847956E-2</v>
      </c>
      <c r="I41" s="587">
        <v>2.8166401574340916E-2</v>
      </c>
      <c r="J41" s="584">
        <v>3.1526458886746989E-2</v>
      </c>
      <c r="K41" s="584">
        <v>2.6619109760698145E-2</v>
      </c>
      <c r="L41" s="584">
        <v>2.4623520216596861E-2</v>
      </c>
      <c r="M41" s="584">
        <v>2.3938074746894911E-2</v>
      </c>
      <c r="N41" s="584"/>
      <c r="O41" s="584"/>
      <c r="P41" s="589"/>
      <c r="Q41" s="589"/>
      <c r="R41" s="157"/>
      <c r="S41" s="157"/>
      <c r="T41" s="157"/>
      <c r="U41" s="157"/>
      <c r="V41" s="157"/>
      <c r="W41" s="157"/>
      <c r="X41" s="157"/>
      <c r="Y41" s="588"/>
      <c r="Z41" s="587"/>
      <c r="AA41" s="587"/>
      <c r="AB41" s="587"/>
      <c r="AC41" s="587"/>
      <c r="AD41" s="588"/>
      <c r="AE41" s="588"/>
      <c r="AF41" s="588"/>
      <c r="AG41" s="588"/>
      <c r="AH41" s="157"/>
      <c r="AI41" s="157"/>
      <c r="AJ41" s="157"/>
      <c r="AK41" s="157"/>
      <c r="AL41" s="157"/>
      <c r="AM41" s="157"/>
      <c r="AN41" s="157"/>
      <c r="AO41" s="157"/>
      <c r="AP41" s="157"/>
      <c r="AQ41" s="157"/>
      <c r="AR41" s="157"/>
      <c r="AS41" s="157"/>
      <c r="AT41" s="157"/>
      <c r="AU41" s="157"/>
      <c r="AV41" s="157"/>
      <c r="AW41" s="157"/>
      <c r="AX41" s="157"/>
      <c r="AY41" s="157"/>
      <c r="AZ41" s="157"/>
      <c r="BA41" s="157"/>
      <c r="BB41" s="157"/>
      <c r="BZ41" s="610"/>
      <c r="CA41" s="610"/>
      <c r="CB41" s="610"/>
      <c r="CC41" s="610"/>
      <c r="CD41" s="610"/>
      <c r="CE41" s="610"/>
      <c r="CF41" s="610"/>
      <c r="CG41" s="610"/>
      <c r="CH41" s="610"/>
      <c r="CI41" s="610"/>
      <c r="CJ41" s="610"/>
      <c r="CK41" s="610"/>
      <c r="CL41" s="610"/>
      <c r="CM41" s="610"/>
      <c r="CN41" s="610"/>
      <c r="CO41" s="610"/>
      <c r="CP41" s="610"/>
      <c r="CQ41" s="610"/>
      <c r="CR41" s="610"/>
      <c r="CS41" s="610"/>
      <c r="CT41" s="610"/>
      <c r="CU41" s="610"/>
      <c r="CV41" s="610"/>
      <c r="CW41" s="610"/>
      <c r="CX41" s="610"/>
      <c r="CY41" s="610"/>
      <c r="CZ41" s="610"/>
      <c r="DA41" s="610"/>
      <c r="DB41" s="610"/>
      <c r="DC41" s="610"/>
      <c r="DD41" s="610"/>
      <c r="DE41" s="610"/>
      <c r="DF41" s="610"/>
      <c r="DG41" s="610"/>
      <c r="DH41" s="610"/>
      <c r="DI41" s="610"/>
      <c r="DJ41" s="610"/>
      <c r="DK41" s="610"/>
      <c r="DL41" s="610"/>
      <c r="DM41" s="610"/>
      <c r="DN41" s="610"/>
      <c r="DO41" s="610"/>
      <c r="DP41" s="610"/>
      <c r="DQ41" s="610"/>
      <c r="DR41" s="610"/>
      <c r="DS41" s="610"/>
      <c r="DT41" s="610"/>
      <c r="DU41" s="610"/>
      <c r="DV41" s="610"/>
      <c r="DW41" s="610"/>
      <c r="DX41" s="610"/>
      <c r="DY41" s="610"/>
      <c r="DZ41" s="610"/>
      <c r="EA41" s="610"/>
      <c r="EB41" s="610"/>
      <c r="EC41" s="610"/>
      <c r="ED41" s="610"/>
      <c r="EE41" s="610"/>
      <c r="EF41" s="610"/>
      <c r="EG41" s="610"/>
      <c r="EH41" s="610"/>
      <c r="EI41" s="610"/>
      <c r="EJ41" s="610"/>
      <c r="EK41" s="610"/>
      <c r="EL41" s="610"/>
      <c r="EM41" s="610"/>
      <c r="EN41" s="610"/>
      <c r="EO41" s="610"/>
      <c r="EP41" s="610"/>
      <c r="EQ41" s="610"/>
      <c r="ER41" s="610"/>
      <c r="ES41" s="610"/>
      <c r="ET41" s="610"/>
      <c r="EU41" s="610"/>
      <c r="EV41" s="610"/>
      <c r="EW41" s="610"/>
      <c r="EX41" s="610"/>
      <c r="EY41" s="610"/>
      <c r="EZ41" s="610"/>
      <c r="FA41" s="610"/>
      <c r="FB41" s="610"/>
      <c r="FC41" s="610"/>
      <c r="FD41" s="610"/>
      <c r="FE41" s="610"/>
      <c r="FF41" s="610"/>
      <c r="FG41" s="610"/>
      <c r="FH41" s="610"/>
      <c r="FI41" s="610"/>
      <c r="FJ41" s="610"/>
      <c r="FK41" s="610"/>
      <c r="FL41" s="610"/>
      <c r="FM41" s="610"/>
      <c r="FN41" s="610"/>
      <c r="FO41" s="610"/>
      <c r="FP41" s="610"/>
      <c r="FQ41" s="610"/>
      <c r="FR41" s="610"/>
      <c r="FS41" s="610"/>
      <c r="FT41" s="610"/>
      <c r="FU41" s="610"/>
      <c r="FV41" s="610"/>
      <c r="FW41" s="610"/>
      <c r="FX41" s="610"/>
      <c r="FY41" s="610"/>
      <c r="FZ41" s="610"/>
      <c r="GA41" s="610"/>
      <c r="GB41" s="610"/>
      <c r="GC41" s="610"/>
      <c r="GD41" s="610"/>
      <c r="GE41" s="610"/>
      <c r="GF41" s="610"/>
      <c r="GG41" s="610"/>
      <c r="GH41" s="610"/>
      <c r="GI41" s="610"/>
      <c r="GJ41" s="610"/>
      <c r="GK41" s="610"/>
      <c r="GL41" s="610"/>
      <c r="GM41" s="610"/>
      <c r="GN41" s="610"/>
      <c r="GO41" s="610"/>
      <c r="GP41" s="610"/>
      <c r="GQ41" s="610"/>
      <c r="GR41" s="610"/>
      <c r="GS41" s="610"/>
      <c r="GT41" s="610"/>
      <c r="GU41" s="610"/>
      <c r="GV41" s="610"/>
      <c r="GW41" s="610"/>
      <c r="GX41" s="610"/>
      <c r="GY41" s="610"/>
      <c r="GZ41" s="610"/>
      <c r="HA41" s="610"/>
      <c r="HB41" s="610"/>
      <c r="HC41" s="610"/>
      <c r="HD41" s="610"/>
      <c r="HE41" s="610"/>
      <c r="HF41" s="610"/>
      <c r="HG41" s="610"/>
      <c r="HH41" s="610"/>
      <c r="HI41" s="610"/>
      <c r="HJ41" s="610"/>
      <c r="HK41" s="610"/>
      <c r="HL41" s="610"/>
      <c r="HM41" s="610"/>
      <c r="HN41" s="610"/>
      <c r="HO41" s="610"/>
      <c r="HP41" s="610"/>
      <c r="HQ41" s="610"/>
      <c r="HR41" s="610"/>
      <c r="HS41" s="610"/>
      <c r="HT41" s="610"/>
      <c r="HU41" s="610"/>
      <c r="HV41" s="610"/>
      <c r="HW41" s="610"/>
      <c r="HX41" s="610"/>
      <c r="HY41" s="610"/>
      <c r="HZ41" s="610"/>
      <c r="IA41" s="610"/>
      <c r="IB41" s="610"/>
      <c r="IC41" s="610"/>
      <c r="ID41" s="610"/>
      <c r="IE41" s="610"/>
      <c r="IF41" s="610"/>
      <c r="IG41" s="610"/>
      <c r="IH41" s="610"/>
      <c r="II41" s="610"/>
      <c r="IJ41" s="610"/>
      <c r="IK41" s="610"/>
      <c r="IL41" s="610"/>
      <c r="IM41" s="610"/>
      <c r="IN41" s="610"/>
      <c r="IO41" s="610"/>
      <c r="IP41" s="610"/>
      <c r="IQ41" s="610"/>
      <c r="IR41" s="610"/>
      <c r="IS41" s="610"/>
      <c r="IT41" s="610"/>
      <c r="IU41" s="610"/>
      <c r="IV41" s="610"/>
      <c r="IW41" s="610"/>
      <c r="IX41" s="610"/>
      <c r="IY41" s="610"/>
      <c r="IZ41" s="610"/>
      <c r="JA41" s="610"/>
      <c r="JB41" s="610"/>
      <c r="JC41" s="610"/>
      <c r="JD41" s="610"/>
      <c r="JE41" s="610"/>
      <c r="JF41" s="610"/>
      <c r="JG41" s="610"/>
      <c r="JH41" s="610"/>
      <c r="JI41" s="610"/>
      <c r="JJ41" s="610"/>
      <c r="JK41" s="610"/>
      <c r="JL41" s="610"/>
      <c r="JM41" s="610"/>
      <c r="JN41" s="610"/>
      <c r="JO41" s="610"/>
      <c r="JP41" s="610"/>
      <c r="JQ41" s="610"/>
      <c r="JR41" s="610"/>
      <c r="JS41" s="610"/>
      <c r="JT41" s="610"/>
      <c r="JU41" s="610"/>
      <c r="JV41" s="610"/>
      <c r="JW41" s="610"/>
      <c r="JX41" s="610"/>
      <c r="JY41" s="610"/>
      <c r="JZ41" s="610"/>
      <c r="KA41" s="610"/>
      <c r="KB41" s="610"/>
      <c r="KC41" s="610"/>
      <c r="KD41" s="610"/>
      <c r="KE41" s="610"/>
      <c r="KF41" s="610"/>
      <c r="KG41" s="610"/>
      <c r="KH41" s="610"/>
      <c r="KI41" s="610"/>
      <c r="KJ41" s="610"/>
      <c r="KK41" s="610"/>
      <c r="KL41" s="610"/>
      <c r="KM41" s="610"/>
      <c r="KN41" s="610"/>
      <c r="KO41" s="610"/>
      <c r="KP41" s="610"/>
      <c r="KQ41" s="610"/>
      <c r="KR41" s="610"/>
      <c r="KS41" s="610"/>
      <c r="KT41" s="610"/>
      <c r="KU41" s="610"/>
      <c r="KV41" s="610"/>
      <c r="KW41" s="610"/>
      <c r="KX41" s="610"/>
      <c r="KY41" s="610"/>
      <c r="KZ41" s="610"/>
      <c r="LA41" s="610"/>
      <c r="LB41" s="610"/>
      <c r="LC41" s="610"/>
      <c r="LD41" s="610"/>
      <c r="LE41" s="610"/>
      <c r="LF41" s="610"/>
      <c r="LG41" s="610"/>
      <c r="LH41" s="610"/>
      <c r="LI41" s="610"/>
      <c r="LJ41" s="610"/>
      <c r="LK41" s="610"/>
      <c r="LL41" s="610"/>
      <c r="LM41" s="610"/>
      <c r="LN41" s="610"/>
      <c r="LO41" s="610"/>
      <c r="LP41" s="610"/>
      <c r="LQ41" s="584"/>
      <c r="LR41" s="584"/>
      <c r="LS41" s="584"/>
      <c r="LT41" s="584"/>
      <c r="LU41" s="584"/>
      <c r="LV41" s="584"/>
      <c r="LW41" s="584"/>
      <c r="LX41" s="584"/>
      <c r="LY41" s="584"/>
      <c r="LZ41" s="584"/>
      <c r="MA41" s="584"/>
      <c r="MB41" s="584"/>
      <c r="MC41" s="584"/>
      <c r="MD41" s="584"/>
      <c r="ME41" s="584"/>
      <c r="MF41" s="584"/>
      <c r="MG41" s="584"/>
      <c r="MH41" s="584"/>
      <c r="MI41" s="584"/>
      <c r="MJ41" s="584"/>
      <c r="MK41" s="584"/>
      <c r="ML41" s="584"/>
      <c r="MM41" s="584"/>
      <c r="MN41" s="584"/>
      <c r="MO41" s="584"/>
      <c r="MP41" s="584"/>
      <c r="MQ41" s="584"/>
      <c r="MR41" s="584"/>
      <c r="MS41" s="584"/>
      <c r="MT41" s="584"/>
      <c r="MU41" s="584"/>
      <c r="MV41" s="584"/>
      <c r="MW41" s="584"/>
      <c r="MX41" s="584"/>
      <c r="MY41" s="584"/>
      <c r="MZ41" s="584"/>
      <c r="NA41" s="584"/>
      <c r="NB41" s="584"/>
      <c r="NC41" s="584"/>
      <c r="ND41" s="584"/>
      <c r="NE41" s="584"/>
      <c r="NF41" s="584"/>
      <c r="NG41" s="584"/>
      <c r="NH41" s="584"/>
      <c r="NI41" s="584"/>
      <c r="NJ41" s="584"/>
      <c r="NK41" s="584"/>
      <c r="NL41" s="584"/>
      <c r="NM41" s="584"/>
      <c r="NN41" s="584"/>
      <c r="NO41" s="584"/>
      <c r="NP41" s="584"/>
      <c r="NQ41" s="584"/>
      <c r="NR41" s="584"/>
      <c r="NS41" s="584"/>
      <c r="NT41" s="584"/>
      <c r="NU41" s="584"/>
      <c r="NV41" s="584"/>
      <c r="NW41" s="584"/>
      <c r="NX41" s="584"/>
      <c r="NY41" s="584"/>
      <c r="NZ41" s="584"/>
      <c r="OA41" s="584"/>
      <c r="OB41" s="584"/>
      <c r="OC41" s="584"/>
      <c r="OD41" s="584"/>
      <c r="OE41" s="584"/>
      <c r="OF41" s="584"/>
      <c r="OG41" s="584"/>
      <c r="OH41" s="584"/>
      <c r="OI41" s="584"/>
      <c r="OJ41" s="584"/>
      <c r="OK41" s="584"/>
      <c r="OL41" s="584"/>
      <c r="OM41" s="584"/>
      <c r="ON41" s="584"/>
      <c r="OO41" s="584"/>
      <c r="OP41" s="584"/>
      <c r="OQ41" s="584"/>
      <c r="OR41" s="584"/>
      <c r="OS41" s="584"/>
      <c r="OT41" s="584"/>
      <c r="OU41" s="584"/>
      <c r="OV41" s="584"/>
      <c r="OW41" s="584"/>
      <c r="OX41" s="584"/>
      <c r="OY41" s="584"/>
      <c r="OZ41" s="584"/>
      <c r="PA41" s="584"/>
      <c r="PB41" s="584"/>
      <c r="PC41" s="584"/>
      <c r="PD41" s="584"/>
      <c r="PE41" s="584"/>
      <c r="PF41" s="584"/>
      <c r="PG41" s="584"/>
      <c r="PH41" s="584"/>
      <c r="PI41" s="584"/>
      <c r="PJ41" s="584"/>
      <c r="PK41" s="584"/>
      <c r="PL41" s="584"/>
      <c r="PM41" s="584"/>
      <c r="PN41" s="584"/>
      <c r="PO41" s="584"/>
      <c r="PP41" s="584"/>
      <c r="PQ41" s="584"/>
      <c r="PR41" s="584"/>
      <c r="PS41" s="584"/>
      <c r="PT41" s="584"/>
      <c r="PU41" s="584"/>
      <c r="PV41" s="584"/>
      <c r="PW41" s="584"/>
      <c r="PX41" s="584"/>
      <c r="PY41" s="584"/>
      <c r="PZ41" s="584"/>
      <c r="QA41" s="584"/>
      <c r="QB41" s="584"/>
      <c r="QC41" s="584"/>
      <c r="QD41" s="584"/>
      <c r="QE41" s="584"/>
      <c r="QF41" s="584"/>
      <c r="QG41" s="584"/>
      <c r="QH41" s="584"/>
      <c r="QI41" s="584"/>
      <c r="QJ41" s="584"/>
      <c r="QK41" s="584"/>
      <c r="QL41" s="584"/>
      <c r="QM41" s="584"/>
      <c r="QN41" s="584"/>
      <c r="QO41" s="584"/>
      <c r="QP41" s="584"/>
      <c r="QQ41" s="584"/>
      <c r="QR41" s="584"/>
      <c r="QS41" s="584"/>
      <c r="QT41" s="584"/>
      <c r="QU41" s="584"/>
      <c r="QV41" s="584"/>
      <c r="QW41" s="584"/>
      <c r="QX41" s="584"/>
      <c r="QY41" s="584"/>
      <c r="QZ41" s="584"/>
      <c r="RA41" s="584"/>
      <c r="RB41" s="584"/>
      <c r="RC41" s="584"/>
      <c r="RD41" s="584"/>
      <c r="RE41" s="584"/>
      <c r="RF41" s="584"/>
      <c r="RG41" s="584"/>
      <c r="RH41" s="584"/>
      <c r="RI41" s="584"/>
      <c r="RJ41" s="584"/>
      <c r="RK41" s="584"/>
      <c r="RL41" s="584"/>
      <c r="RM41" s="584"/>
      <c r="RN41" s="584"/>
      <c r="RO41" s="584"/>
      <c r="RP41" s="584"/>
      <c r="RQ41" s="584"/>
      <c r="RR41" s="584"/>
      <c r="RS41" s="584"/>
      <c r="RT41" s="584"/>
      <c r="RU41" s="584"/>
      <c r="RV41" s="584"/>
      <c r="RW41" s="584"/>
      <c r="RX41" s="584"/>
      <c r="RY41" s="584"/>
      <c r="RZ41" s="584"/>
      <c r="SA41" s="584"/>
      <c r="SB41" s="584"/>
      <c r="SC41" s="584"/>
      <c r="SD41" s="584"/>
      <c r="SE41" s="584"/>
      <c r="SF41" s="584"/>
      <c r="SG41" s="584"/>
      <c r="SH41" s="584"/>
      <c r="SI41" s="584"/>
      <c r="SJ41" s="584"/>
      <c r="SK41" s="584"/>
      <c r="SL41" s="584"/>
      <c r="SM41" s="584"/>
      <c r="SN41" s="584"/>
      <c r="SO41" s="584"/>
      <c r="SP41" s="584"/>
      <c r="SQ41" s="584"/>
      <c r="SR41" s="584"/>
      <c r="SS41" s="584"/>
      <c r="ST41" s="584"/>
      <c r="SU41" s="584"/>
      <c r="SV41" s="584"/>
      <c r="SW41" s="584"/>
      <c r="SX41" s="584"/>
      <c r="SY41" s="584"/>
      <c r="SZ41" s="584"/>
      <c r="TA41" s="584"/>
      <c r="TB41" s="584"/>
      <c r="TC41" s="584"/>
      <c r="TD41" s="584"/>
      <c r="TE41" s="584"/>
      <c r="TF41" s="584"/>
      <c r="TG41" s="584"/>
      <c r="TH41" s="584"/>
      <c r="TI41" s="584"/>
      <c r="TJ41" s="584"/>
      <c r="TK41" s="584"/>
      <c r="TL41" s="584"/>
      <c r="TM41" s="584"/>
      <c r="TN41" s="584"/>
      <c r="TO41" s="584"/>
      <c r="TP41" s="584"/>
      <c r="TQ41" s="584"/>
      <c r="TR41" s="584"/>
      <c r="TS41" s="584"/>
      <c r="TT41" s="584"/>
      <c r="TU41" s="584"/>
      <c r="TV41" s="584"/>
      <c r="TW41" s="584"/>
      <c r="TX41" s="584"/>
      <c r="TY41" s="584"/>
      <c r="TZ41" s="584"/>
      <c r="UA41" s="584"/>
      <c r="UB41" s="584"/>
      <c r="UC41" s="584"/>
      <c r="UD41" s="584"/>
      <c r="UE41" s="584"/>
      <c r="UF41" s="584"/>
      <c r="UG41" s="584"/>
      <c r="UH41" s="584"/>
      <c r="UI41" s="584"/>
      <c r="UJ41" s="584"/>
      <c r="UK41" s="584"/>
      <c r="UL41" s="584"/>
      <c r="UM41" s="584"/>
      <c r="UN41" s="584"/>
      <c r="UO41" s="584"/>
      <c r="UP41" s="584"/>
      <c r="UQ41" s="584"/>
      <c r="UR41" s="584"/>
      <c r="US41" s="584"/>
      <c r="UT41" s="584"/>
      <c r="UU41" s="584"/>
      <c r="UV41" s="584"/>
      <c r="UW41" s="584"/>
      <c r="UX41" s="584"/>
      <c r="UY41" s="584"/>
      <c r="UZ41" s="584"/>
      <c r="VA41" s="584"/>
      <c r="VB41" s="584"/>
      <c r="VC41" s="584"/>
      <c r="VD41" s="584"/>
      <c r="VE41" s="584"/>
      <c r="VF41" s="584"/>
      <c r="VG41" s="584"/>
      <c r="VH41" s="584"/>
      <c r="VI41" s="584"/>
      <c r="VJ41" s="584"/>
      <c r="VK41" s="584"/>
      <c r="VL41" s="584"/>
      <c r="VM41" s="584"/>
      <c r="VN41" s="584"/>
      <c r="VO41" s="584"/>
      <c r="VP41" s="584"/>
      <c r="VQ41" s="584"/>
      <c r="VR41" s="584"/>
      <c r="VS41" s="584"/>
      <c r="VT41" s="584"/>
      <c r="VU41" s="584"/>
      <c r="VV41" s="584"/>
      <c r="VW41" s="584"/>
      <c r="VX41" s="584"/>
      <c r="VY41" s="584"/>
      <c r="VZ41" s="584"/>
      <c r="WA41" s="584"/>
      <c r="WB41" s="584"/>
      <c r="WC41" s="584"/>
      <c r="WD41" s="584"/>
      <c r="WE41" s="584"/>
      <c r="WF41" s="584"/>
      <c r="WG41" s="584"/>
      <c r="WH41" s="584"/>
      <c r="WI41" s="584"/>
      <c r="WJ41" s="584"/>
      <c r="WK41" s="584"/>
      <c r="WL41" s="584"/>
      <c r="WM41" s="584"/>
      <c r="WN41" s="584"/>
      <c r="WO41" s="584"/>
      <c r="WP41" s="584"/>
      <c r="WQ41" s="584"/>
      <c r="WR41" s="584"/>
      <c r="WS41" s="584"/>
      <c r="WT41" s="584"/>
      <c r="WU41" s="584"/>
      <c r="WV41" s="584"/>
      <c r="WW41" s="584"/>
      <c r="WX41" s="584"/>
      <c r="WY41" s="584"/>
      <c r="WZ41" s="584"/>
      <c r="XA41" s="584"/>
      <c r="XB41" s="584"/>
      <c r="XC41" s="584"/>
      <c r="XD41" s="584"/>
      <c r="XE41" s="584"/>
      <c r="XF41" s="584"/>
      <c r="XG41" s="584"/>
      <c r="XH41" s="584"/>
      <c r="XI41" s="584"/>
      <c r="XJ41" s="584"/>
      <c r="XK41" s="584"/>
      <c r="XL41" s="584"/>
      <c r="XM41" s="584"/>
      <c r="XN41" s="584"/>
      <c r="XO41" s="584"/>
      <c r="XP41" s="584"/>
      <c r="XQ41" s="584"/>
      <c r="XR41" s="584"/>
      <c r="XS41" s="584"/>
      <c r="XT41" s="584"/>
      <c r="XU41" s="584"/>
      <c r="XV41" s="584"/>
      <c r="XW41" s="584"/>
      <c r="XX41" s="584"/>
      <c r="XY41" s="584"/>
      <c r="XZ41" s="584"/>
      <c r="YA41" s="584"/>
      <c r="YB41" s="584"/>
      <c r="YC41" s="584"/>
      <c r="YD41" s="584"/>
      <c r="YE41" s="584"/>
      <c r="YF41" s="584"/>
      <c r="YG41" s="584"/>
      <c r="YH41" s="584"/>
      <c r="YI41" s="584"/>
      <c r="YJ41" s="584"/>
      <c r="YK41" s="584"/>
      <c r="YL41" s="584"/>
      <c r="YM41" s="584"/>
      <c r="YN41" s="584"/>
      <c r="YO41" s="584"/>
      <c r="YP41" s="584"/>
      <c r="YQ41" s="584"/>
      <c r="YR41" s="584"/>
      <c r="YS41" s="584"/>
      <c r="YT41" s="584"/>
      <c r="YU41" s="584"/>
      <c r="YV41" s="584"/>
      <c r="YW41" s="584"/>
      <c r="YX41" s="584"/>
      <c r="YY41" s="625"/>
      <c r="YZ41" s="590"/>
      <c r="ZA41" s="587"/>
      <c r="ZB41" s="587"/>
      <c r="ZC41" s="625"/>
      <c r="ZD41" s="625"/>
      <c r="ZE41" s="590"/>
      <c r="ZF41" s="587"/>
      <c r="ZG41" s="587"/>
      <c r="ZH41" s="625"/>
      <c r="ZI41" s="625"/>
      <c r="ZJ41" s="587"/>
      <c r="ZK41" s="625"/>
      <c r="ZL41" s="625"/>
      <c r="ZM41" s="590"/>
      <c r="ZN41" s="587"/>
      <c r="ZO41" s="625"/>
      <c r="ZP41" s="625"/>
      <c r="ZQ41" s="590"/>
      <c r="ZR41" s="590"/>
      <c r="ZS41" s="587"/>
      <c r="ZT41" s="625"/>
      <c r="ZU41" s="625"/>
      <c r="ZV41" s="590"/>
      <c r="ZW41" s="590"/>
      <c r="ZX41" s="587"/>
      <c r="ZY41" s="625"/>
      <c r="ZZ41" s="625"/>
      <c r="AAA41" s="590"/>
      <c r="AAB41" s="587"/>
      <c r="AAC41" s="625"/>
      <c r="AAD41" s="625"/>
      <c r="AAE41" s="590"/>
      <c r="AAF41" s="590"/>
      <c r="AAG41" s="587"/>
      <c r="AAH41" s="625"/>
      <c r="AAI41" s="625"/>
      <c r="AAJ41" s="590"/>
      <c r="AAK41" s="590"/>
      <c r="AAL41" s="587"/>
      <c r="AAM41" s="625"/>
      <c r="AAN41" s="590"/>
      <c r="AAO41" s="590"/>
      <c r="AAP41" s="587"/>
      <c r="AAQ41" s="625"/>
      <c r="AAR41" s="625"/>
      <c r="AAS41" s="590"/>
      <c r="AAT41" s="590"/>
      <c r="AAU41" s="587"/>
      <c r="AAV41" s="625"/>
      <c r="AAW41" s="625"/>
      <c r="AAX41" s="585"/>
      <c r="AAY41" s="585"/>
      <c r="AAZ41" s="585"/>
      <c r="ABA41" s="585"/>
      <c r="ABB41" s="626"/>
      <c r="ABC41" s="590"/>
      <c r="ABD41" s="590"/>
      <c r="ABE41" s="587"/>
      <c r="ABF41" s="625"/>
      <c r="ABG41" s="625"/>
      <c r="ABH41" s="590"/>
      <c r="ABI41" s="590"/>
      <c r="ABJ41" s="587"/>
      <c r="ABK41" s="625"/>
      <c r="ABL41" s="625"/>
      <c r="ABM41" s="590"/>
      <c r="ABN41" s="590"/>
      <c r="ABO41" s="587"/>
      <c r="ABP41" s="625"/>
      <c r="ABQ41" s="625"/>
      <c r="ABR41" s="590"/>
      <c r="ABS41" s="590"/>
      <c r="ABT41" s="587"/>
      <c r="ABU41" s="625"/>
      <c r="ABV41" s="625"/>
      <c r="ABW41" s="590"/>
      <c r="ABX41" s="587"/>
      <c r="ABY41" s="625"/>
      <c r="ABZ41" s="625"/>
      <c r="ACA41" s="590"/>
      <c r="ACB41" s="590"/>
      <c r="ACC41" s="587"/>
      <c r="ACD41" s="625"/>
      <c r="ACE41" s="625"/>
      <c r="ACF41" s="590"/>
      <c r="ACG41" s="590"/>
      <c r="ACH41" s="587"/>
      <c r="ACI41" s="625"/>
      <c r="ACJ41" s="625"/>
      <c r="ACK41" s="590"/>
      <c r="ACL41" s="590"/>
      <c r="ACM41" s="587"/>
      <c r="ACN41" s="625"/>
      <c r="ACO41" s="625"/>
      <c r="ACP41" s="590"/>
      <c r="ACQ41" s="590"/>
      <c r="ACR41" s="587"/>
      <c r="ACS41" s="625"/>
      <c r="ACT41" s="625"/>
      <c r="ACU41" s="590"/>
      <c r="ACV41" s="590"/>
      <c r="ACW41" s="587"/>
      <c r="ACX41" s="625"/>
      <c r="ACY41" s="590"/>
      <c r="ACZ41" s="590"/>
      <c r="ADA41" s="587"/>
      <c r="ADB41" s="625"/>
      <c r="ADC41" s="625"/>
      <c r="ADD41" s="590"/>
      <c r="ADE41" s="590"/>
      <c r="ADF41" s="587"/>
      <c r="ADG41" s="625"/>
      <c r="ADH41" s="625"/>
      <c r="ADI41" s="590"/>
      <c r="ADJ41" s="590"/>
      <c r="ADK41" s="587"/>
      <c r="ADL41" s="625"/>
      <c r="ADM41" s="625"/>
      <c r="ADN41" s="590"/>
      <c r="ADO41" s="590"/>
      <c r="ADP41" s="587"/>
      <c r="ADQ41" s="625"/>
      <c r="ADR41" s="625"/>
      <c r="ADS41" s="590"/>
      <c r="ADT41" s="590"/>
      <c r="ADU41" s="587"/>
      <c r="ADV41" s="625"/>
      <c r="ADW41" s="625"/>
      <c r="ADX41" s="590"/>
      <c r="ADY41" s="590"/>
      <c r="ADZ41" s="587"/>
      <c r="AEA41" s="625"/>
      <c r="AEB41" s="625"/>
      <c r="AEC41" s="590"/>
      <c r="AED41" s="590"/>
      <c r="AEE41" s="587"/>
      <c r="AEF41" s="625"/>
      <c r="AEG41" s="590"/>
      <c r="AEH41" s="590"/>
      <c r="AEI41" s="587"/>
      <c r="AEJ41" s="625"/>
      <c r="AEK41" s="590"/>
      <c r="AEL41" s="590"/>
      <c r="AEM41" s="587"/>
      <c r="AEN41" s="625"/>
      <c r="AEO41" s="625"/>
      <c r="AEP41" s="590"/>
      <c r="AEQ41" s="590"/>
      <c r="AER41" s="587"/>
      <c r="AES41" s="625"/>
      <c r="AET41" s="625"/>
      <c r="AEU41" s="625"/>
      <c r="AEV41" s="625"/>
      <c r="AEW41" s="625"/>
      <c r="AEX41" s="625"/>
      <c r="AEY41" s="625"/>
      <c r="AEZ41" s="590"/>
      <c r="AFA41" s="590"/>
      <c r="AFB41" s="587"/>
      <c r="AFC41" s="625"/>
      <c r="AFD41" s="625"/>
      <c r="AFE41" s="590"/>
      <c r="AFF41" s="587"/>
      <c r="AFG41" s="625"/>
      <c r="AFH41" s="625"/>
      <c r="AFI41" s="590"/>
      <c r="AFJ41" s="590"/>
      <c r="AFK41" s="587"/>
      <c r="AFL41" s="625"/>
      <c r="AFM41" s="625"/>
      <c r="AFN41" s="590"/>
      <c r="AFO41" s="590"/>
      <c r="AFP41" s="587"/>
      <c r="AFQ41" s="625"/>
      <c r="AFR41" s="625"/>
      <c r="AFS41" s="590"/>
      <c r="AFT41" s="590"/>
      <c r="AFU41" s="587"/>
      <c r="AFV41" s="590"/>
      <c r="AFW41" s="590"/>
      <c r="AFX41" s="587"/>
      <c r="AFY41" s="625"/>
      <c r="AFZ41" s="625"/>
      <c r="AGA41" s="590"/>
      <c r="AGB41" s="590"/>
      <c r="AGC41" s="587"/>
      <c r="AGD41" s="625"/>
      <c r="AGE41" s="625"/>
      <c r="AGF41" s="590"/>
      <c r="AGG41" s="590"/>
      <c r="AGH41" s="587"/>
      <c r="AGI41" s="625"/>
      <c r="AGJ41" s="625"/>
      <c r="AGK41" s="590"/>
      <c r="AGL41" s="590"/>
      <c r="AGM41" s="587"/>
      <c r="AGN41" s="625"/>
      <c r="AGO41" s="625"/>
      <c r="AGP41" s="590"/>
      <c r="AGQ41" s="590"/>
      <c r="AGR41" s="587"/>
      <c r="AGS41" s="625"/>
      <c r="AGT41" s="625"/>
      <c r="AGU41" s="590"/>
      <c r="AGV41" s="590"/>
      <c r="AGW41" s="587"/>
      <c r="AGX41" s="625"/>
      <c r="AGY41" s="625"/>
      <c r="AGZ41" s="625"/>
      <c r="AHA41" s="590"/>
      <c r="AHB41" s="587"/>
      <c r="AHC41" s="625"/>
      <c r="AHD41" s="625"/>
      <c r="AHE41" s="590"/>
      <c r="AHF41" s="590"/>
      <c r="AHG41" s="587"/>
      <c r="AHH41" s="625"/>
      <c r="AHI41" s="625"/>
      <c r="AHJ41" s="590"/>
      <c r="AHK41" s="590"/>
      <c r="AHL41" s="587"/>
      <c r="AHM41" s="625"/>
      <c r="AHN41" s="625"/>
      <c r="AHO41" s="590"/>
      <c r="AHP41" s="590"/>
      <c r="AHQ41" s="587"/>
      <c r="AHR41" s="625"/>
      <c r="AHS41" s="625"/>
      <c r="AHT41" s="590"/>
      <c r="AHU41" s="590"/>
      <c r="AHV41" s="587"/>
      <c r="AHW41" s="625"/>
      <c r="AHX41" s="625"/>
      <c r="AHY41" s="590"/>
      <c r="AHZ41" s="590"/>
      <c r="AIA41" s="587"/>
      <c r="AIB41" s="625"/>
      <c r="AIC41" s="625"/>
      <c r="AII41" s="590"/>
      <c r="AIJ41" s="590"/>
      <c r="AIK41" s="587"/>
      <c r="AIL41" s="625"/>
      <c r="AIM41" s="625"/>
      <c r="AIN41" s="590"/>
      <c r="AIO41" s="590"/>
      <c r="AIP41" s="625"/>
      <c r="AIQ41" s="625"/>
      <c r="AIR41" s="590"/>
      <c r="AIS41" s="627"/>
      <c r="AIT41" s="625"/>
      <c r="AIU41" s="584"/>
      <c r="AIV41" s="621"/>
      <c r="AIW41" s="621"/>
    </row>
    <row r="42" spans="1:1009" s="114" customFormat="1" ht="15">
      <c r="A42" s="611"/>
      <c r="B42" s="587"/>
      <c r="C42" s="587"/>
      <c r="D42" s="587"/>
      <c r="E42" s="587"/>
      <c r="F42" s="584"/>
      <c r="G42" s="584"/>
      <c r="H42" s="587"/>
      <c r="I42" s="587"/>
      <c r="J42" s="584"/>
      <c r="K42" s="584"/>
      <c r="L42" s="584"/>
      <c r="M42" s="584"/>
      <c r="N42" s="584"/>
      <c r="P42" s="588"/>
      <c r="Q42" s="589"/>
      <c r="R42" s="589"/>
      <c r="S42" s="589"/>
      <c r="T42" s="589"/>
      <c r="U42" s="589"/>
      <c r="V42" s="589"/>
      <c r="W42" s="132"/>
      <c r="X42" s="588"/>
      <c r="Y42" s="588"/>
      <c r="Z42" s="588"/>
      <c r="AA42" s="588"/>
      <c r="AB42" s="588"/>
      <c r="AC42" s="588"/>
      <c r="AD42" s="588"/>
      <c r="AE42" s="588"/>
      <c r="AF42" s="588"/>
      <c r="AG42" s="132"/>
      <c r="AH42" s="132"/>
      <c r="AI42" s="132"/>
      <c r="AJ42" s="132"/>
      <c r="AK42" s="132"/>
      <c r="AL42" s="132"/>
      <c r="AM42" s="132"/>
      <c r="AN42" s="132"/>
      <c r="AO42" s="132"/>
      <c r="AP42" s="132"/>
      <c r="AQ42" s="132"/>
      <c r="AR42" s="132"/>
      <c r="AS42" s="132"/>
      <c r="AT42" s="132"/>
      <c r="AU42" s="132"/>
      <c r="AV42" s="132"/>
      <c r="AW42" s="132"/>
      <c r="AX42" s="132"/>
      <c r="AY42" s="132"/>
      <c r="AZ42" s="132"/>
      <c r="BA42" s="132"/>
      <c r="BB42" s="132"/>
      <c r="BC42" s="132"/>
      <c r="BD42" s="132"/>
      <c r="BE42" s="132"/>
      <c r="BF42" s="132"/>
      <c r="BG42" s="132"/>
      <c r="CE42" s="610"/>
      <c r="CF42" s="610"/>
      <c r="CG42" s="610"/>
      <c r="CH42" s="610"/>
      <c r="CI42" s="610"/>
      <c r="CJ42" s="610"/>
      <c r="CK42" s="610"/>
      <c r="CL42" s="610"/>
      <c r="CM42" s="610"/>
      <c r="CN42" s="610"/>
      <c r="CO42" s="610"/>
      <c r="CP42" s="610"/>
      <c r="CQ42" s="610"/>
      <c r="CR42" s="610"/>
      <c r="CS42" s="610"/>
      <c r="CT42" s="610"/>
      <c r="CU42" s="610"/>
      <c r="CV42" s="610"/>
      <c r="CW42" s="610"/>
      <c r="CX42" s="610"/>
      <c r="CY42" s="610"/>
      <c r="CZ42" s="610"/>
      <c r="DA42" s="610"/>
      <c r="DB42" s="610"/>
      <c r="DC42" s="610"/>
      <c r="DD42" s="610"/>
      <c r="DE42" s="610"/>
      <c r="DF42" s="610"/>
      <c r="DG42" s="610"/>
      <c r="DH42" s="610"/>
      <c r="DI42" s="610"/>
      <c r="DJ42" s="610"/>
      <c r="DK42" s="610"/>
      <c r="DL42" s="610"/>
      <c r="DM42" s="610"/>
      <c r="DN42" s="610"/>
      <c r="DO42" s="610"/>
      <c r="DP42" s="610"/>
      <c r="DQ42" s="610"/>
      <c r="DR42" s="610"/>
      <c r="DS42" s="610"/>
      <c r="DT42" s="610"/>
      <c r="DU42" s="610"/>
      <c r="DV42" s="610"/>
      <c r="DW42" s="610"/>
      <c r="DX42" s="610"/>
      <c r="DY42" s="610"/>
      <c r="DZ42" s="610"/>
      <c r="EA42" s="610"/>
      <c r="EB42" s="610"/>
      <c r="EC42" s="610"/>
      <c r="ED42" s="610"/>
      <c r="EE42" s="610"/>
      <c r="EF42" s="610"/>
      <c r="EG42" s="610"/>
      <c r="EH42" s="610"/>
      <c r="EI42" s="610"/>
      <c r="EJ42" s="610"/>
      <c r="EK42" s="610"/>
      <c r="EL42" s="610"/>
      <c r="EM42" s="610"/>
      <c r="EN42" s="610"/>
      <c r="EO42" s="610"/>
      <c r="EP42" s="610"/>
      <c r="EQ42" s="610"/>
      <c r="ER42" s="610"/>
      <c r="ES42" s="610"/>
      <c r="ET42" s="610"/>
      <c r="EU42" s="610"/>
      <c r="EV42" s="610"/>
      <c r="EW42" s="610"/>
      <c r="EX42" s="610"/>
      <c r="EY42" s="610"/>
      <c r="EZ42" s="610"/>
      <c r="FA42" s="610"/>
      <c r="FB42" s="610"/>
      <c r="FC42" s="610"/>
      <c r="FD42" s="610"/>
      <c r="FE42" s="610"/>
      <c r="FF42" s="610"/>
      <c r="FG42" s="610"/>
      <c r="FH42" s="610"/>
      <c r="FI42" s="610"/>
      <c r="FJ42" s="610"/>
      <c r="FK42" s="610"/>
      <c r="FL42" s="610"/>
      <c r="FM42" s="610"/>
      <c r="FN42" s="610"/>
      <c r="FO42" s="610"/>
      <c r="FP42" s="610"/>
      <c r="FQ42" s="610"/>
      <c r="FR42" s="610"/>
      <c r="FS42" s="610"/>
      <c r="FT42" s="610"/>
      <c r="FU42" s="610"/>
      <c r="FV42" s="610"/>
      <c r="FW42" s="610"/>
      <c r="FX42" s="610"/>
      <c r="FY42" s="610"/>
      <c r="FZ42" s="610"/>
      <c r="GA42" s="610"/>
      <c r="GB42" s="610"/>
      <c r="GC42" s="610"/>
      <c r="GD42" s="610"/>
      <c r="GE42" s="610"/>
      <c r="GF42" s="610"/>
      <c r="GG42" s="610"/>
      <c r="GH42" s="610"/>
      <c r="GI42" s="610"/>
      <c r="GJ42" s="610"/>
      <c r="GK42" s="610"/>
      <c r="GL42" s="610"/>
      <c r="GM42" s="610"/>
      <c r="GN42" s="610"/>
      <c r="GO42" s="610"/>
      <c r="GP42" s="610"/>
      <c r="GQ42" s="610"/>
      <c r="GR42" s="610"/>
      <c r="GS42" s="610"/>
      <c r="GT42" s="610"/>
      <c r="GU42" s="610"/>
      <c r="GV42" s="610"/>
      <c r="GW42" s="610"/>
      <c r="GX42" s="610"/>
      <c r="GY42" s="610"/>
      <c r="GZ42" s="610"/>
      <c r="HA42" s="610"/>
      <c r="HB42" s="610"/>
      <c r="HC42" s="610"/>
      <c r="HD42" s="610"/>
      <c r="HE42" s="610"/>
      <c r="HF42" s="610"/>
      <c r="HG42" s="610"/>
      <c r="HH42" s="610"/>
      <c r="HI42" s="610"/>
      <c r="HJ42" s="610"/>
      <c r="HK42" s="610"/>
      <c r="HL42" s="610"/>
      <c r="HM42" s="610"/>
      <c r="HN42" s="610"/>
      <c r="HO42" s="610"/>
      <c r="HP42" s="610"/>
      <c r="HQ42" s="610"/>
      <c r="HR42" s="610"/>
      <c r="HS42" s="610"/>
      <c r="HT42" s="610"/>
      <c r="HU42" s="610"/>
      <c r="HV42" s="610"/>
      <c r="HW42" s="610"/>
      <c r="HX42" s="610"/>
      <c r="HY42" s="610"/>
      <c r="HZ42" s="610"/>
      <c r="IA42" s="610"/>
      <c r="IB42" s="610"/>
      <c r="IC42" s="610"/>
      <c r="ID42" s="610"/>
      <c r="IE42" s="610"/>
      <c r="IF42" s="610"/>
      <c r="IG42" s="610"/>
      <c r="IH42" s="610"/>
      <c r="II42" s="610"/>
      <c r="IJ42" s="610"/>
      <c r="IK42" s="610"/>
      <c r="IL42" s="610"/>
      <c r="IM42" s="610"/>
      <c r="IN42" s="610"/>
      <c r="IO42" s="610"/>
      <c r="IP42" s="610"/>
      <c r="IQ42" s="610"/>
      <c r="IR42" s="610"/>
      <c r="IS42" s="610"/>
      <c r="IT42" s="610"/>
      <c r="IU42" s="610"/>
      <c r="IV42" s="610"/>
      <c r="IW42" s="610"/>
      <c r="IX42" s="610"/>
      <c r="IY42" s="610"/>
      <c r="IZ42" s="610"/>
      <c r="JA42" s="610"/>
      <c r="JB42" s="610"/>
      <c r="JC42" s="610"/>
      <c r="JD42" s="610"/>
      <c r="JE42" s="610"/>
      <c r="JF42" s="610"/>
      <c r="JG42" s="610"/>
      <c r="JH42" s="610"/>
      <c r="JI42" s="610"/>
      <c r="JJ42" s="610"/>
      <c r="JK42" s="610"/>
      <c r="JL42" s="610"/>
      <c r="JM42" s="610"/>
      <c r="JN42" s="610"/>
      <c r="JO42" s="610"/>
      <c r="JP42" s="610"/>
      <c r="JQ42" s="610"/>
      <c r="JR42" s="610"/>
      <c r="JS42" s="610"/>
      <c r="JT42" s="610"/>
      <c r="JU42" s="610"/>
      <c r="JV42" s="610"/>
      <c r="JW42" s="610"/>
      <c r="JX42" s="610"/>
      <c r="JY42" s="610"/>
      <c r="JZ42" s="610"/>
      <c r="KA42" s="610"/>
      <c r="KB42" s="610"/>
      <c r="KC42" s="610"/>
      <c r="KD42" s="610"/>
      <c r="KE42" s="610"/>
      <c r="KF42" s="610"/>
      <c r="KG42" s="610"/>
      <c r="KH42" s="610"/>
      <c r="KI42" s="610"/>
      <c r="KJ42" s="610"/>
      <c r="KK42" s="610"/>
      <c r="KL42" s="610"/>
      <c r="KM42" s="610"/>
      <c r="KN42" s="610"/>
      <c r="KO42" s="610"/>
      <c r="KP42" s="610"/>
      <c r="KQ42" s="610"/>
      <c r="KR42" s="610"/>
      <c r="KS42" s="610"/>
      <c r="KT42" s="610"/>
      <c r="KU42" s="610"/>
      <c r="KV42" s="610"/>
      <c r="KW42" s="610"/>
      <c r="KX42" s="610"/>
      <c r="KY42" s="610"/>
      <c r="KZ42" s="610"/>
      <c r="LA42" s="610"/>
      <c r="LB42" s="610"/>
      <c r="LC42" s="610"/>
      <c r="LD42" s="610"/>
      <c r="LE42" s="610"/>
      <c r="LF42" s="610"/>
      <c r="LG42" s="610"/>
      <c r="LH42" s="610"/>
      <c r="LI42" s="610"/>
      <c r="LJ42" s="610"/>
      <c r="LK42" s="610"/>
      <c r="LL42" s="610"/>
      <c r="LM42" s="610"/>
      <c r="LN42" s="610"/>
      <c r="LO42" s="610"/>
      <c r="LP42" s="610"/>
      <c r="LQ42" s="610"/>
      <c r="LR42" s="610"/>
      <c r="LS42" s="610"/>
      <c r="LT42" s="610"/>
      <c r="LU42" s="610"/>
      <c r="LV42" s="584"/>
      <c r="LW42" s="584"/>
      <c r="LX42" s="584"/>
      <c r="LY42" s="584"/>
      <c r="LZ42" s="584"/>
      <c r="MA42" s="584"/>
      <c r="MB42" s="584"/>
      <c r="MC42" s="584"/>
      <c r="MD42" s="584"/>
      <c r="ME42" s="584"/>
      <c r="MF42" s="584"/>
      <c r="MG42" s="584"/>
      <c r="MH42" s="584"/>
      <c r="MI42" s="584"/>
      <c r="MJ42" s="584"/>
      <c r="MK42" s="584"/>
      <c r="ML42" s="584"/>
      <c r="MM42" s="584"/>
      <c r="MN42" s="584"/>
      <c r="MO42" s="584"/>
      <c r="MP42" s="584"/>
      <c r="MQ42" s="584"/>
      <c r="MR42" s="584"/>
      <c r="MS42" s="584"/>
      <c r="MT42" s="584"/>
      <c r="MU42" s="584"/>
      <c r="MV42" s="584"/>
      <c r="MW42" s="584"/>
      <c r="MX42" s="584"/>
      <c r="MY42" s="584"/>
      <c r="MZ42" s="584"/>
      <c r="NA42" s="584"/>
      <c r="NB42" s="584"/>
      <c r="NC42" s="584"/>
      <c r="ND42" s="584"/>
      <c r="NE42" s="584"/>
      <c r="NF42" s="584"/>
      <c r="NG42" s="584"/>
      <c r="NH42" s="584"/>
      <c r="NI42" s="584"/>
      <c r="NJ42" s="584"/>
      <c r="NK42" s="584"/>
      <c r="NL42" s="584"/>
      <c r="NM42" s="584"/>
      <c r="NN42" s="584"/>
      <c r="NO42" s="584"/>
      <c r="NP42" s="584"/>
      <c r="NQ42" s="584"/>
      <c r="NR42" s="584"/>
      <c r="NS42" s="584"/>
      <c r="NT42" s="584"/>
      <c r="NU42" s="584"/>
      <c r="NV42" s="584"/>
      <c r="NW42" s="584"/>
      <c r="NX42" s="584"/>
      <c r="NY42" s="584"/>
      <c r="NZ42" s="584"/>
      <c r="OA42" s="584"/>
      <c r="OB42" s="584"/>
      <c r="OC42" s="584"/>
      <c r="OD42" s="584"/>
      <c r="OE42" s="584"/>
      <c r="OF42" s="584"/>
      <c r="OG42" s="584"/>
      <c r="OH42" s="584"/>
      <c r="OI42" s="584"/>
      <c r="OJ42" s="584"/>
      <c r="OK42" s="584"/>
      <c r="OL42" s="584"/>
      <c r="OM42" s="584"/>
      <c r="ON42" s="584"/>
      <c r="OO42" s="584"/>
      <c r="OP42" s="584"/>
      <c r="OQ42" s="584"/>
      <c r="OR42" s="584"/>
      <c r="OS42" s="584"/>
      <c r="OT42" s="584"/>
      <c r="OU42" s="584"/>
      <c r="OV42" s="584"/>
      <c r="OW42" s="584"/>
      <c r="OX42" s="584"/>
      <c r="OY42" s="584"/>
      <c r="OZ42" s="584"/>
      <c r="PA42" s="584"/>
      <c r="PB42" s="584"/>
      <c r="PC42" s="584"/>
      <c r="PD42" s="584"/>
      <c r="PE42" s="584"/>
      <c r="PF42" s="584"/>
      <c r="PG42" s="584"/>
      <c r="PH42" s="584"/>
      <c r="PI42" s="584"/>
      <c r="PJ42" s="584"/>
      <c r="PK42" s="584"/>
      <c r="PL42" s="584"/>
      <c r="PM42" s="584"/>
      <c r="PN42" s="584"/>
      <c r="PO42" s="584"/>
      <c r="PP42" s="584"/>
      <c r="PQ42" s="584"/>
      <c r="PR42" s="584"/>
      <c r="PS42" s="584"/>
      <c r="PT42" s="584"/>
      <c r="PU42" s="584"/>
      <c r="PV42" s="584"/>
      <c r="PW42" s="584"/>
      <c r="PX42" s="584"/>
      <c r="PY42" s="584"/>
      <c r="PZ42" s="584"/>
      <c r="QA42" s="584"/>
      <c r="QB42" s="584"/>
      <c r="QC42" s="584"/>
      <c r="QD42" s="584"/>
      <c r="QE42" s="584"/>
      <c r="QF42" s="584"/>
      <c r="QG42" s="584"/>
      <c r="QH42" s="584"/>
      <c r="QI42" s="584"/>
      <c r="QJ42" s="584"/>
      <c r="QK42" s="584"/>
      <c r="QL42" s="584"/>
      <c r="QM42" s="584"/>
      <c r="QN42" s="584"/>
      <c r="QO42" s="584"/>
      <c r="QP42" s="584"/>
      <c r="QQ42" s="584"/>
      <c r="QR42" s="584"/>
      <c r="QS42" s="584"/>
      <c r="QT42" s="584"/>
      <c r="QU42" s="584"/>
      <c r="QV42" s="584"/>
      <c r="QW42" s="584"/>
      <c r="QX42" s="584"/>
      <c r="QY42" s="584"/>
      <c r="QZ42" s="584"/>
      <c r="RA42" s="584"/>
      <c r="RB42" s="584"/>
      <c r="RC42" s="584"/>
      <c r="RD42" s="584"/>
      <c r="RE42" s="584"/>
      <c r="RF42" s="584"/>
      <c r="RG42" s="584"/>
      <c r="RH42" s="584"/>
      <c r="RI42" s="584"/>
      <c r="RJ42" s="584"/>
      <c r="RK42" s="584"/>
      <c r="RL42" s="584"/>
      <c r="RM42" s="584"/>
      <c r="RN42" s="584"/>
      <c r="RO42" s="584"/>
      <c r="RP42" s="584"/>
      <c r="RQ42" s="584"/>
      <c r="RR42" s="584"/>
      <c r="RS42" s="584"/>
      <c r="RT42" s="584"/>
      <c r="RU42" s="584"/>
      <c r="RV42" s="584"/>
      <c r="RW42" s="584"/>
      <c r="RX42" s="584"/>
      <c r="RY42" s="584"/>
      <c r="RZ42" s="584"/>
      <c r="SA42" s="584"/>
      <c r="SB42" s="584"/>
      <c r="SC42" s="584"/>
      <c r="SD42" s="584"/>
      <c r="SE42" s="584"/>
      <c r="SF42" s="584"/>
      <c r="SG42" s="584"/>
      <c r="SH42" s="584"/>
      <c r="SI42" s="584"/>
      <c r="SJ42" s="584"/>
      <c r="SK42" s="584"/>
      <c r="SL42" s="584"/>
      <c r="SM42" s="584"/>
      <c r="SN42" s="584"/>
      <c r="SO42" s="584"/>
      <c r="SP42" s="584"/>
      <c r="SQ42" s="584"/>
      <c r="SR42" s="584"/>
      <c r="SS42" s="584"/>
      <c r="ST42" s="584"/>
      <c r="SU42" s="584"/>
      <c r="SV42" s="584"/>
      <c r="SW42" s="584"/>
      <c r="SX42" s="584"/>
      <c r="SY42" s="584"/>
      <c r="SZ42" s="584"/>
      <c r="TA42" s="584"/>
      <c r="TB42" s="584"/>
      <c r="TC42" s="584"/>
      <c r="TD42" s="584"/>
      <c r="TE42" s="584"/>
      <c r="TF42" s="584"/>
      <c r="TG42" s="584"/>
      <c r="TH42" s="584"/>
      <c r="TI42" s="584"/>
      <c r="TJ42" s="584"/>
      <c r="TK42" s="584"/>
      <c r="TL42" s="584"/>
      <c r="TM42" s="584"/>
      <c r="TN42" s="584"/>
      <c r="TO42" s="584"/>
      <c r="TP42" s="584"/>
      <c r="TQ42" s="584"/>
      <c r="TR42" s="584"/>
      <c r="TS42" s="584"/>
      <c r="TT42" s="584"/>
      <c r="TU42" s="584"/>
      <c r="TV42" s="584"/>
      <c r="TW42" s="584"/>
      <c r="TX42" s="584"/>
      <c r="TY42" s="584"/>
      <c r="TZ42" s="584"/>
      <c r="UA42" s="584"/>
      <c r="UB42" s="584"/>
      <c r="UC42" s="584"/>
      <c r="UD42" s="584"/>
      <c r="UE42" s="584"/>
      <c r="UF42" s="584"/>
      <c r="UG42" s="584"/>
      <c r="UH42" s="584"/>
      <c r="UI42" s="584"/>
      <c r="UJ42" s="584"/>
      <c r="UK42" s="584"/>
      <c r="UL42" s="584"/>
      <c r="UM42" s="584"/>
      <c r="UN42" s="584"/>
      <c r="UO42" s="584"/>
      <c r="UP42" s="584"/>
      <c r="UQ42" s="584"/>
      <c r="UR42" s="584"/>
      <c r="US42" s="584"/>
      <c r="UT42" s="584"/>
      <c r="UU42" s="584"/>
      <c r="UV42" s="584"/>
      <c r="UW42" s="584"/>
      <c r="UX42" s="584"/>
      <c r="UY42" s="584"/>
      <c r="UZ42" s="584"/>
      <c r="VA42" s="584"/>
      <c r="VB42" s="584"/>
      <c r="VC42" s="584"/>
      <c r="VD42" s="584"/>
      <c r="VE42" s="584"/>
      <c r="VF42" s="584"/>
      <c r="VG42" s="584"/>
      <c r="VH42" s="584"/>
      <c r="VI42" s="584"/>
      <c r="VJ42" s="584"/>
      <c r="VK42" s="584"/>
      <c r="VL42" s="584"/>
      <c r="VM42" s="584"/>
      <c r="VN42" s="584"/>
      <c r="VO42" s="584"/>
      <c r="VP42" s="584"/>
      <c r="VQ42" s="584"/>
      <c r="VR42" s="584"/>
      <c r="VS42" s="584"/>
      <c r="VT42" s="584"/>
      <c r="VU42" s="584"/>
      <c r="VV42" s="584"/>
      <c r="VW42" s="584"/>
      <c r="VX42" s="584"/>
      <c r="VY42" s="584"/>
      <c r="VZ42" s="584"/>
      <c r="WA42" s="584"/>
      <c r="WB42" s="584"/>
      <c r="WC42" s="584"/>
      <c r="WD42" s="584"/>
      <c r="WE42" s="584"/>
      <c r="WF42" s="584"/>
      <c r="WG42" s="584"/>
      <c r="WH42" s="584"/>
      <c r="WI42" s="584"/>
      <c r="WJ42" s="584"/>
      <c r="WK42" s="584"/>
      <c r="WL42" s="584"/>
      <c r="WM42" s="584"/>
      <c r="WN42" s="584"/>
      <c r="WO42" s="584"/>
      <c r="WP42" s="584"/>
      <c r="WQ42" s="584"/>
      <c r="WR42" s="584"/>
      <c r="WS42" s="584"/>
      <c r="WT42" s="584"/>
      <c r="WU42" s="584"/>
      <c r="WV42" s="584"/>
      <c r="WW42" s="584"/>
      <c r="WX42" s="584"/>
      <c r="WY42" s="584"/>
      <c r="WZ42" s="584"/>
      <c r="XA42" s="584"/>
      <c r="XB42" s="584"/>
      <c r="XC42" s="584"/>
      <c r="XD42" s="584"/>
      <c r="XE42" s="584"/>
      <c r="XF42" s="584"/>
      <c r="XG42" s="584"/>
      <c r="XH42" s="584"/>
      <c r="XI42" s="584"/>
      <c r="XJ42" s="584"/>
      <c r="XK42" s="584"/>
      <c r="XL42" s="584"/>
      <c r="XM42" s="584"/>
      <c r="XN42" s="584"/>
      <c r="XO42" s="584"/>
      <c r="XP42" s="584"/>
      <c r="XQ42" s="584"/>
      <c r="XR42" s="584"/>
      <c r="XS42" s="584"/>
      <c r="XT42" s="584"/>
      <c r="XU42" s="584"/>
      <c r="XV42" s="584"/>
      <c r="XW42" s="584"/>
      <c r="XX42" s="584"/>
      <c r="XY42" s="584"/>
      <c r="XZ42" s="584"/>
      <c r="YA42" s="584"/>
      <c r="YB42" s="584"/>
      <c r="YC42" s="584"/>
      <c r="YD42" s="584"/>
      <c r="YE42" s="584"/>
      <c r="YF42" s="584"/>
      <c r="YG42" s="584"/>
      <c r="YH42" s="584"/>
      <c r="YI42" s="584"/>
      <c r="YJ42" s="584"/>
      <c r="YK42" s="584"/>
      <c r="YL42" s="584"/>
      <c r="YM42" s="584"/>
      <c r="YN42" s="584"/>
      <c r="YO42" s="584"/>
      <c r="YP42" s="584"/>
      <c r="YQ42" s="584"/>
      <c r="YR42" s="584"/>
      <c r="YS42" s="584"/>
      <c r="YT42" s="584"/>
      <c r="YU42" s="584"/>
      <c r="YV42" s="584"/>
      <c r="YW42" s="584"/>
      <c r="YX42" s="584"/>
      <c r="YY42" s="584"/>
      <c r="YZ42" s="584"/>
      <c r="ZA42" s="584"/>
      <c r="ZB42" s="584"/>
      <c r="ZC42" s="584"/>
      <c r="ZD42" s="628"/>
      <c r="ZE42" s="590"/>
      <c r="ZF42" s="587"/>
      <c r="ZG42" s="587"/>
      <c r="ZH42" s="628"/>
      <c r="ZI42" s="628"/>
      <c r="ZJ42" s="590"/>
      <c r="ZK42" s="587"/>
      <c r="ZL42" s="587"/>
      <c r="ZM42" s="628"/>
      <c r="ZN42" s="628"/>
      <c r="ZO42" s="587"/>
      <c r="ZP42" s="628"/>
      <c r="ZQ42" s="628"/>
      <c r="ZR42" s="590"/>
      <c r="ZS42" s="587"/>
      <c r="ZT42" s="628"/>
      <c r="ZU42" s="628"/>
      <c r="ZV42" s="590"/>
      <c r="ZW42" s="590"/>
      <c r="ZX42" s="587"/>
      <c r="ZY42" s="628"/>
      <c r="ZZ42" s="628"/>
      <c r="AAA42" s="590"/>
      <c r="AAB42" s="590"/>
      <c r="AAC42" s="587"/>
      <c r="AAD42" s="628"/>
      <c r="AAE42" s="628"/>
      <c r="AAF42" s="590"/>
      <c r="AAG42" s="587"/>
      <c r="AAH42" s="628"/>
      <c r="AAI42" s="628"/>
      <c r="AAJ42" s="590"/>
      <c r="AAK42" s="590"/>
      <c r="AAL42" s="587"/>
      <c r="AAM42" s="628"/>
      <c r="AAN42" s="628"/>
      <c r="AAO42" s="590"/>
      <c r="AAP42" s="590"/>
      <c r="AAQ42" s="587"/>
      <c r="AAR42" s="628"/>
      <c r="AAS42" s="590"/>
      <c r="AAT42" s="590"/>
      <c r="AAU42" s="587"/>
      <c r="AAV42" s="628"/>
      <c r="AAW42" s="628"/>
      <c r="AAX42" s="590"/>
      <c r="AAY42" s="590"/>
      <c r="AAZ42" s="587"/>
      <c r="ABA42" s="628"/>
      <c r="ABB42" s="628"/>
      <c r="ABC42" s="585"/>
      <c r="ABD42" s="585"/>
      <c r="ABE42" s="585"/>
      <c r="ABF42" s="585"/>
      <c r="ABG42" s="626"/>
      <c r="ABH42" s="590"/>
      <c r="ABI42" s="590"/>
      <c r="ABJ42" s="587"/>
      <c r="ABK42" s="628"/>
      <c r="ABL42" s="628"/>
      <c r="ABM42" s="590"/>
      <c r="ABN42" s="590"/>
      <c r="ABO42" s="587"/>
      <c r="ABP42" s="628"/>
      <c r="ABQ42" s="628"/>
      <c r="ABR42" s="590"/>
      <c r="ABS42" s="590"/>
      <c r="ABT42" s="587"/>
      <c r="ABU42" s="628"/>
      <c r="ABV42" s="628"/>
      <c r="ABW42" s="590"/>
      <c r="ABX42" s="590"/>
      <c r="ABY42" s="587"/>
      <c r="ABZ42" s="628"/>
      <c r="ACA42" s="628"/>
      <c r="ACB42" s="590"/>
      <c r="ACC42" s="587"/>
      <c r="ACD42" s="628"/>
      <c r="ACE42" s="628"/>
      <c r="ACF42" s="590"/>
      <c r="ACG42" s="590"/>
      <c r="ACH42" s="587"/>
      <c r="ACI42" s="628"/>
      <c r="ACJ42" s="628"/>
      <c r="ACK42" s="590"/>
      <c r="ACL42" s="590"/>
      <c r="ACM42" s="587"/>
      <c r="ACN42" s="628"/>
      <c r="ACO42" s="628"/>
      <c r="ACP42" s="590"/>
      <c r="ACQ42" s="590"/>
      <c r="ACR42" s="587"/>
      <c r="ACS42" s="628"/>
      <c r="ACT42" s="628"/>
      <c r="ACU42" s="590"/>
      <c r="ACV42" s="590"/>
      <c r="ACW42" s="587"/>
      <c r="ACX42" s="628"/>
      <c r="ACY42" s="628"/>
      <c r="ACZ42" s="590"/>
      <c r="ADA42" s="590"/>
      <c r="ADB42" s="587"/>
      <c r="ADC42" s="628"/>
      <c r="ADD42" s="590"/>
      <c r="ADE42" s="590"/>
      <c r="ADF42" s="587"/>
      <c r="ADG42" s="628"/>
      <c r="ADH42" s="628"/>
      <c r="ADI42" s="590"/>
      <c r="ADJ42" s="590"/>
      <c r="ADK42" s="587"/>
      <c r="ADL42" s="628"/>
      <c r="ADM42" s="628"/>
      <c r="ADN42" s="590"/>
      <c r="ADO42" s="590"/>
      <c r="ADP42" s="587"/>
      <c r="ADQ42" s="628"/>
      <c r="ADR42" s="628"/>
      <c r="ADS42" s="590"/>
      <c r="ADT42" s="590"/>
      <c r="ADU42" s="587"/>
      <c r="ADV42" s="628"/>
      <c r="ADW42" s="628"/>
      <c r="ADX42" s="590"/>
      <c r="ADY42" s="590"/>
      <c r="ADZ42" s="587"/>
      <c r="AEA42" s="628"/>
      <c r="AEB42" s="628"/>
      <c r="AEC42" s="590"/>
      <c r="AED42" s="590"/>
      <c r="AEE42" s="587"/>
      <c r="AEF42" s="628"/>
      <c r="AEG42" s="628"/>
      <c r="AEH42" s="590"/>
      <c r="AEI42" s="590"/>
      <c r="AEJ42" s="587"/>
      <c r="AEK42" s="628"/>
      <c r="AEL42" s="590"/>
      <c r="AEM42" s="590"/>
      <c r="AEN42" s="587"/>
      <c r="AEO42" s="628"/>
      <c r="AEP42" s="590"/>
      <c r="AEQ42" s="590"/>
      <c r="AER42" s="587"/>
      <c r="AES42" s="628"/>
      <c r="AET42" s="628"/>
      <c r="AEU42" s="590"/>
      <c r="AEV42" s="590"/>
      <c r="AEW42" s="587"/>
      <c r="AEX42" s="628"/>
      <c r="AEY42" s="628"/>
      <c r="AEZ42" s="628"/>
      <c r="AFA42" s="628"/>
      <c r="AFB42" s="628"/>
      <c r="AFC42" s="628"/>
      <c r="AFD42" s="628"/>
      <c r="AFE42" s="590"/>
      <c r="AFF42" s="590"/>
      <c r="AFG42" s="587"/>
      <c r="AFH42" s="628"/>
      <c r="AFI42" s="628"/>
      <c r="AFJ42" s="590"/>
      <c r="AFK42" s="587"/>
      <c r="AFL42" s="628"/>
      <c r="AFM42" s="628"/>
      <c r="AFN42" s="590"/>
      <c r="AFO42" s="590"/>
      <c r="AFP42" s="587"/>
      <c r="AFQ42" s="628"/>
      <c r="AFR42" s="628"/>
      <c r="AFS42" s="590"/>
      <c r="AFT42" s="590"/>
      <c r="AFU42" s="587"/>
      <c r="AFV42" s="628"/>
      <c r="AFW42" s="628"/>
      <c r="AFX42" s="590"/>
      <c r="AFY42" s="590"/>
      <c r="AFZ42" s="587"/>
      <c r="AGA42" s="590"/>
      <c r="AGB42" s="590"/>
      <c r="AGC42" s="587"/>
      <c r="AGD42" s="628"/>
      <c r="AGE42" s="628"/>
      <c r="AGF42" s="590"/>
      <c r="AGG42" s="590"/>
      <c r="AGH42" s="587"/>
      <c r="AGI42" s="628"/>
      <c r="AGJ42" s="628"/>
      <c r="AGK42" s="590"/>
      <c r="AGL42" s="590"/>
      <c r="AGM42" s="587"/>
      <c r="AGN42" s="628"/>
      <c r="AGO42" s="628"/>
      <c r="AGP42" s="590"/>
      <c r="AGQ42" s="590"/>
      <c r="AGR42" s="587"/>
      <c r="AGS42" s="628"/>
      <c r="AGT42" s="628"/>
      <c r="AGU42" s="590"/>
      <c r="AGV42" s="590"/>
      <c r="AGW42" s="587"/>
      <c r="AGX42" s="628"/>
      <c r="AGY42" s="628"/>
      <c r="AGZ42" s="590"/>
      <c r="AHA42" s="590"/>
      <c r="AHB42" s="587"/>
      <c r="AHC42" s="628"/>
      <c r="AHD42" s="628"/>
      <c r="AHE42" s="628"/>
      <c r="AHF42" s="590"/>
      <c r="AHG42" s="587"/>
      <c r="AHH42" s="628"/>
      <c r="AHI42" s="628"/>
      <c r="AHJ42" s="590"/>
      <c r="AHK42" s="590"/>
      <c r="AHL42" s="587"/>
      <c r="AHM42" s="628"/>
      <c r="AHN42" s="628"/>
      <c r="AHO42" s="590"/>
      <c r="AHP42" s="590"/>
      <c r="AHQ42" s="587"/>
      <c r="AHR42" s="628"/>
      <c r="AHS42" s="628"/>
      <c r="AHT42" s="590"/>
      <c r="AHU42" s="590"/>
      <c r="AHV42" s="587"/>
      <c r="AHW42" s="628"/>
      <c r="AHX42" s="628"/>
      <c r="AHY42" s="590"/>
      <c r="AHZ42" s="590"/>
      <c r="AIA42" s="587"/>
      <c r="AIB42" s="628"/>
      <c r="AIC42" s="628"/>
      <c r="AID42" s="590"/>
      <c r="AIE42" s="590"/>
      <c r="AIF42" s="587"/>
      <c r="AIG42" s="628"/>
      <c r="AIH42" s="628"/>
      <c r="AIN42" s="590"/>
      <c r="AIO42" s="590"/>
      <c r="AIP42" s="587"/>
      <c r="AIQ42" s="628"/>
      <c r="AIR42" s="628"/>
      <c r="AIS42" s="590"/>
      <c r="AIT42" s="590"/>
      <c r="AIU42" s="628"/>
      <c r="AIV42" s="628"/>
      <c r="AIW42" s="590"/>
      <c r="AIX42" s="629"/>
      <c r="AIY42" s="628"/>
      <c r="AIZ42" s="630"/>
      <c r="AJA42" s="631"/>
      <c r="AJB42" s="631"/>
    </row>
    <row r="43" spans="1:1009" s="114" customFormat="1" ht="15">
      <c r="A43" s="609"/>
      <c r="B43" s="587"/>
      <c r="C43" s="587"/>
      <c r="D43" s="588"/>
      <c r="E43" s="588"/>
      <c r="F43" s="588"/>
      <c r="G43" s="588"/>
      <c r="H43" s="588"/>
      <c r="I43" s="588"/>
      <c r="J43" s="588"/>
      <c r="K43" s="588"/>
      <c r="L43" s="588"/>
      <c r="M43" s="588"/>
      <c r="N43" s="588"/>
      <c r="O43" s="588"/>
      <c r="P43" s="107"/>
      <c r="Q43" s="579"/>
      <c r="W43" s="585"/>
      <c r="X43" s="588"/>
      <c r="Y43" s="107"/>
      <c r="Z43" s="588"/>
      <c r="AA43" s="107"/>
      <c r="AB43" s="588"/>
      <c r="AC43" s="107"/>
      <c r="AD43" s="588"/>
      <c r="AE43" s="107"/>
      <c r="AF43" s="588"/>
      <c r="AG43" s="585"/>
      <c r="AH43" s="585"/>
      <c r="AI43" s="585"/>
      <c r="AJ43" s="585"/>
      <c r="AK43" s="585"/>
      <c r="AL43" s="585"/>
      <c r="AM43" s="585"/>
      <c r="AN43" s="585"/>
      <c r="AO43" s="585"/>
      <c r="AP43" s="585"/>
      <c r="AQ43" s="585"/>
      <c r="AR43" s="585"/>
      <c r="AS43" s="585"/>
      <c r="AT43" s="585"/>
      <c r="AU43" s="585"/>
      <c r="AV43" s="585"/>
      <c r="AW43" s="585"/>
      <c r="AX43" s="585"/>
      <c r="AY43" s="585"/>
      <c r="AZ43" s="585"/>
      <c r="BA43" s="585"/>
      <c r="BT43" s="596"/>
      <c r="BU43" s="596"/>
      <c r="BV43" s="596"/>
      <c r="BW43" s="596"/>
      <c r="BX43" s="596"/>
      <c r="BY43" s="596"/>
      <c r="BZ43" s="596"/>
      <c r="CA43" s="596"/>
      <c r="CB43" s="596"/>
      <c r="CC43" s="596"/>
      <c r="CD43" s="596"/>
      <c r="CE43" s="596"/>
      <c r="CF43" s="596"/>
      <c r="CG43" s="596"/>
      <c r="CH43" s="596"/>
      <c r="CI43" s="596"/>
      <c r="CJ43" s="596"/>
      <c r="CK43" s="596"/>
      <c r="CL43" s="596"/>
      <c r="CM43" s="596"/>
      <c r="CN43" s="596"/>
      <c r="CO43" s="596"/>
      <c r="CP43" s="596"/>
      <c r="CQ43" s="596"/>
      <c r="CR43" s="596"/>
      <c r="CS43" s="596"/>
      <c r="CT43" s="596"/>
      <c r="CU43" s="596"/>
      <c r="CV43" s="596"/>
      <c r="CW43" s="596"/>
      <c r="CX43" s="596"/>
      <c r="CY43" s="596"/>
      <c r="CZ43" s="596"/>
      <c r="DA43" s="596"/>
      <c r="DB43" s="596"/>
      <c r="DC43" s="596"/>
      <c r="DD43" s="596"/>
      <c r="DE43" s="596"/>
      <c r="DF43" s="596"/>
      <c r="DG43" s="596"/>
      <c r="DH43" s="596"/>
      <c r="DI43" s="596"/>
      <c r="DJ43" s="596"/>
      <c r="DK43" s="596"/>
      <c r="DL43" s="596"/>
      <c r="DM43" s="596"/>
      <c r="DN43" s="596"/>
      <c r="DO43" s="596"/>
      <c r="DP43" s="596"/>
      <c r="DQ43" s="596"/>
      <c r="DR43" s="596"/>
      <c r="DS43" s="596"/>
      <c r="DT43" s="596"/>
      <c r="DU43" s="596"/>
      <c r="DV43" s="596"/>
      <c r="DW43" s="596"/>
      <c r="DX43" s="596"/>
      <c r="DY43" s="596"/>
      <c r="DZ43" s="596"/>
      <c r="EA43" s="596"/>
      <c r="EB43" s="596"/>
      <c r="EC43" s="596"/>
      <c r="ED43" s="596"/>
      <c r="EE43" s="596"/>
      <c r="EF43" s="596"/>
      <c r="EG43" s="596"/>
      <c r="EH43" s="596"/>
      <c r="EI43" s="596"/>
      <c r="EJ43" s="596"/>
      <c r="EK43" s="596"/>
      <c r="EL43" s="596"/>
      <c r="EM43" s="596"/>
      <c r="EN43" s="596"/>
      <c r="EO43" s="596"/>
      <c r="EP43" s="596"/>
      <c r="EQ43" s="596"/>
      <c r="ER43" s="596"/>
      <c r="ES43" s="596"/>
      <c r="ET43" s="596"/>
      <c r="EU43" s="596"/>
      <c r="EV43" s="596"/>
      <c r="EW43" s="596"/>
      <c r="EX43" s="596"/>
      <c r="EY43" s="596"/>
      <c r="EZ43" s="596"/>
      <c r="FA43" s="596"/>
      <c r="FB43" s="596"/>
      <c r="FC43" s="596"/>
      <c r="FD43" s="596"/>
      <c r="FE43" s="596"/>
      <c r="FF43" s="596"/>
      <c r="FG43" s="596"/>
      <c r="FH43" s="596"/>
      <c r="FI43" s="596"/>
      <c r="FJ43" s="596"/>
      <c r="FK43" s="596"/>
      <c r="FL43" s="596"/>
      <c r="FM43" s="596"/>
      <c r="FN43" s="596"/>
      <c r="FO43" s="596"/>
      <c r="FP43" s="596"/>
      <c r="FQ43" s="596"/>
      <c r="FR43" s="596"/>
      <c r="FS43" s="596"/>
      <c r="FT43" s="596"/>
      <c r="FU43" s="596"/>
      <c r="FV43" s="596"/>
      <c r="FW43" s="596"/>
      <c r="FX43" s="596"/>
      <c r="FY43" s="596"/>
      <c r="FZ43" s="596"/>
      <c r="GA43" s="596"/>
      <c r="GB43" s="596"/>
      <c r="GC43" s="596"/>
      <c r="GD43" s="596"/>
      <c r="GE43" s="596"/>
      <c r="GF43" s="596"/>
      <c r="GG43" s="596"/>
      <c r="GH43" s="596"/>
      <c r="GI43" s="596"/>
      <c r="GJ43" s="596"/>
      <c r="GK43" s="596"/>
      <c r="GL43" s="596"/>
      <c r="GM43" s="596"/>
      <c r="GN43" s="596"/>
      <c r="GO43" s="596"/>
      <c r="GP43" s="596"/>
      <c r="GQ43" s="596"/>
      <c r="GR43" s="596"/>
      <c r="GS43" s="596"/>
      <c r="GT43" s="596"/>
      <c r="GU43" s="596"/>
      <c r="GV43" s="596"/>
      <c r="GW43" s="596"/>
      <c r="GX43" s="596"/>
      <c r="GY43" s="596"/>
      <c r="GZ43" s="596"/>
      <c r="HA43" s="596"/>
      <c r="HB43" s="596"/>
      <c r="HC43" s="596"/>
      <c r="HD43" s="596"/>
      <c r="HE43" s="596"/>
      <c r="HF43" s="596"/>
      <c r="HG43" s="596"/>
      <c r="HH43" s="596"/>
      <c r="HI43" s="596"/>
      <c r="HJ43" s="596"/>
      <c r="HK43" s="596"/>
      <c r="HL43" s="596"/>
      <c r="HM43" s="596"/>
      <c r="HN43" s="596"/>
      <c r="HO43" s="596"/>
      <c r="HP43" s="596"/>
      <c r="HQ43" s="596"/>
      <c r="HR43" s="596"/>
      <c r="HS43" s="596"/>
      <c r="HT43" s="596"/>
      <c r="HU43" s="596"/>
      <c r="HV43" s="596"/>
      <c r="HW43" s="596"/>
      <c r="HX43" s="596"/>
      <c r="HY43" s="596"/>
      <c r="HZ43" s="596"/>
      <c r="IA43" s="596"/>
      <c r="IB43" s="596"/>
      <c r="IC43" s="596"/>
      <c r="ID43" s="596"/>
      <c r="IE43" s="596"/>
      <c r="IF43" s="596"/>
      <c r="IG43" s="596"/>
      <c r="IH43" s="596"/>
      <c r="II43" s="596"/>
      <c r="IJ43" s="596"/>
      <c r="IK43" s="596"/>
      <c r="IL43" s="596"/>
      <c r="IM43" s="596"/>
      <c r="IN43" s="596"/>
      <c r="IO43" s="596"/>
      <c r="IP43" s="596"/>
      <c r="IQ43" s="596"/>
      <c r="IR43" s="596"/>
      <c r="IS43" s="596"/>
      <c r="IT43" s="596"/>
      <c r="IU43" s="596"/>
      <c r="IV43" s="596"/>
      <c r="IW43" s="596"/>
      <c r="IX43" s="596"/>
      <c r="IY43" s="596"/>
      <c r="IZ43" s="596"/>
      <c r="JA43" s="596"/>
      <c r="JB43" s="596"/>
      <c r="JC43" s="596"/>
      <c r="JD43" s="596"/>
      <c r="JE43" s="596"/>
      <c r="JF43" s="596"/>
      <c r="JG43" s="596"/>
      <c r="JH43" s="596"/>
      <c r="JI43" s="596"/>
      <c r="JJ43" s="596"/>
      <c r="JK43" s="596"/>
      <c r="JL43" s="596"/>
      <c r="JM43" s="596"/>
      <c r="JN43" s="596"/>
      <c r="JO43" s="596"/>
      <c r="JP43" s="596"/>
      <c r="JQ43" s="596"/>
      <c r="JR43" s="596"/>
      <c r="JS43" s="596"/>
      <c r="JT43" s="596"/>
      <c r="JU43" s="596"/>
      <c r="JV43" s="596"/>
      <c r="JW43" s="596"/>
      <c r="JX43" s="596"/>
      <c r="JY43" s="596"/>
      <c r="JZ43" s="596"/>
      <c r="KA43" s="596"/>
      <c r="KB43" s="596"/>
      <c r="KC43" s="596"/>
      <c r="KD43" s="596"/>
      <c r="KE43" s="596"/>
      <c r="KF43" s="596"/>
      <c r="KG43" s="596"/>
      <c r="KH43" s="596"/>
      <c r="KI43" s="596"/>
      <c r="KJ43" s="596"/>
      <c r="KK43" s="596"/>
      <c r="KL43" s="596"/>
      <c r="KM43" s="596"/>
      <c r="KN43" s="596"/>
      <c r="KO43" s="596"/>
      <c r="KP43" s="596"/>
      <c r="KQ43" s="596"/>
      <c r="KR43" s="596"/>
      <c r="KS43" s="596"/>
      <c r="KT43" s="596"/>
      <c r="KU43" s="596"/>
      <c r="KV43" s="596"/>
      <c r="KW43" s="596"/>
      <c r="KX43" s="596"/>
      <c r="KY43" s="596"/>
      <c r="KZ43" s="596"/>
      <c r="LA43" s="596"/>
      <c r="LB43" s="596"/>
      <c r="LC43" s="596"/>
      <c r="LD43" s="596"/>
      <c r="LE43" s="596"/>
      <c r="LF43" s="596"/>
      <c r="LG43" s="596"/>
      <c r="LH43" s="596"/>
      <c r="LI43" s="596"/>
      <c r="LJ43" s="596"/>
      <c r="LK43" s="584"/>
      <c r="LL43" s="584"/>
      <c r="LM43" s="584"/>
      <c r="LN43" s="584"/>
      <c r="LO43" s="584"/>
      <c r="LP43" s="584"/>
      <c r="LQ43" s="584"/>
      <c r="LR43" s="584"/>
      <c r="LS43" s="584"/>
      <c r="LT43" s="584"/>
      <c r="LU43" s="584"/>
      <c r="LV43" s="584"/>
      <c r="LW43" s="584"/>
      <c r="LX43" s="584"/>
      <c r="LY43" s="584"/>
      <c r="LZ43" s="584"/>
      <c r="MA43" s="584"/>
      <c r="MB43" s="584"/>
      <c r="MC43" s="584"/>
      <c r="MD43" s="584"/>
      <c r="ME43" s="584"/>
      <c r="MF43" s="584"/>
      <c r="MG43" s="584"/>
      <c r="MH43" s="584"/>
      <c r="MI43" s="584"/>
      <c r="MJ43" s="584"/>
      <c r="MK43" s="584"/>
      <c r="ML43" s="584"/>
      <c r="MM43" s="584"/>
      <c r="MN43" s="584"/>
      <c r="MO43" s="584"/>
      <c r="MP43" s="584"/>
      <c r="MQ43" s="584"/>
      <c r="MR43" s="584"/>
      <c r="MS43" s="584"/>
      <c r="MT43" s="584"/>
      <c r="MU43" s="584"/>
      <c r="MV43" s="584"/>
      <c r="MW43" s="584"/>
      <c r="MX43" s="584"/>
      <c r="MY43" s="584"/>
      <c r="MZ43" s="584"/>
      <c r="NA43" s="584"/>
      <c r="NB43" s="584"/>
      <c r="NC43" s="584"/>
      <c r="ND43" s="584"/>
      <c r="NE43" s="584"/>
      <c r="NF43" s="584"/>
      <c r="NG43" s="584"/>
      <c r="NH43" s="584"/>
      <c r="NI43" s="584"/>
      <c r="NJ43" s="584"/>
      <c r="NK43" s="584"/>
      <c r="NL43" s="584"/>
      <c r="NM43" s="584"/>
      <c r="NN43" s="584"/>
      <c r="NO43" s="584"/>
      <c r="NP43" s="584"/>
      <c r="NQ43" s="584"/>
      <c r="NR43" s="584"/>
      <c r="NS43" s="584"/>
      <c r="NT43" s="584"/>
      <c r="NU43" s="584"/>
      <c r="NV43" s="584"/>
      <c r="NW43" s="584"/>
      <c r="NX43" s="584"/>
      <c r="NY43" s="584"/>
      <c r="NZ43" s="584"/>
      <c r="OA43" s="584"/>
      <c r="OB43" s="584"/>
      <c r="OC43" s="584"/>
      <c r="OD43" s="584"/>
      <c r="OE43" s="584"/>
      <c r="OF43" s="584"/>
      <c r="OG43" s="584"/>
      <c r="OH43" s="584"/>
      <c r="OI43" s="584"/>
      <c r="OJ43" s="584"/>
      <c r="OK43" s="584"/>
      <c r="OL43" s="584"/>
      <c r="OM43" s="584"/>
      <c r="ON43" s="584"/>
      <c r="OO43" s="584"/>
      <c r="OP43" s="584"/>
      <c r="OQ43" s="584"/>
      <c r="OR43" s="584"/>
      <c r="OS43" s="584"/>
      <c r="OT43" s="584"/>
      <c r="OU43" s="584"/>
      <c r="OV43" s="584"/>
      <c r="OW43" s="585"/>
      <c r="OX43" s="585"/>
      <c r="OY43" s="585"/>
      <c r="OZ43" s="605"/>
      <c r="PA43" s="585"/>
      <c r="PB43" s="585"/>
      <c r="PC43" s="585"/>
      <c r="PD43" s="585"/>
      <c r="PE43" s="605"/>
      <c r="PF43" s="584"/>
      <c r="PG43" s="584"/>
      <c r="PH43" s="584"/>
      <c r="PI43" s="584"/>
      <c r="PJ43" s="584"/>
      <c r="PK43" s="584"/>
      <c r="PL43" s="584"/>
      <c r="PM43" s="584"/>
      <c r="PN43" s="584"/>
      <c r="PO43" s="584"/>
      <c r="PP43" s="584"/>
      <c r="PQ43" s="584"/>
      <c r="PR43" s="584"/>
      <c r="PS43" s="584"/>
      <c r="PT43" s="584"/>
      <c r="PU43" s="584"/>
      <c r="PV43" s="584"/>
      <c r="PW43" s="584"/>
      <c r="PX43" s="584"/>
      <c r="PY43" s="584"/>
      <c r="PZ43" s="584"/>
      <c r="QA43" s="584"/>
      <c r="QB43" s="584"/>
      <c r="QC43" s="584"/>
      <c r="QD43" s="584"/>
      <c r="QE43" s="584"/>
      <c r="QF43" s="584"/>
      <c r="QG43" s="584"/>
      <c r="QH43" s="584"/>
      <c r="QI43" s="584"/>
      <c r="QJ43" s="584"/>
      <c r="QK43" s="584"/>
      <c r="QL43" s="584"/>
      <c r="QM43" s="584"/>
      <c r="QN43" s="584"/>
      <c r="QO43" s="584"/>
      <c r="QP43" s="584"/>
      <c r="QQ43" s="584"/>
      <c r="QR43" s="584"/>
      <c r="QS43" s="584"/>
      <c r="QT43" s="584"/>
      <c r="QU43" s="584"/>
      <c r="QV43" s="584"/>
      <c r="QW43" s="584"/>
      <c r="QX43" s="584"/>
      <c r="QY43" s="584"/>
      <c r="QZ43" s="584"/>
      <c r="RA43" s="584"/>
      <c r="RB43" s="584"/>
      <c r="RC43" s="584"/>
      <c r="RD43" s="584"/>
      <c r="RE43" s="584"/>
      <c r="RF43" s="584"/>
      <c r="RG43" s="584"/>
      <c r="RH43" s="584"/>
      <c r="RI43" s="584"/>
      <c r="RJ43" s="584"/>
      <c r="RK43" s="584"/>
      <c r="RL43" s="584"/>
      <c r="RM43" s="584"/>
      <c r="RN43" s="584"/>
      <c r="RO43" s="584"/>
      <c r="RP43" s="584"/>
      <c r="RQ43" s="584"/>
      <c r="RR43" s="584"/>
      <c r="RS43" s="584"/>
      <c r="RT43" s="584"/>
      <c r="RU43" s="584"/>
      <c r="RV43" s="584"/>
      <c r="RW43" s="584"/>
      <c r="RX43" s="584"/>
      <c r="RY43" s="584"/>
      <c r="RZ43" s="584"/>
      <c r="SA43" s="584"/>
      <c r="SB43" s="584"/>
      <c r="SC43" s="584"/>
      <c r="SD43" s="584"/>
      <c r="SE43" s="584"/>
      <c r="SF43" s="584"/>
      <c r="SG43" s="584"/>
      <c r="SH43" s="584"/>
      <c r="SI43" s="584"/>
      <c r="SJ43" s="584"/>
      <c r="SK43" s="584"/>
      <c r="SL43" s="584"/>
      <c r="SM43" s="584"/>
      <c r="SN43" s="584"/>
      <c r="SO43" s="584"/>
      <c r="SP43" s="584"/>
      <c r="SQ43" s="584"/>
      <c r="SR43" s="584"/>
      <c r="SS43" s="584"/>
      <c r="ST43" s="584"/>
      <c r="SU43" s="584"/>
      <c r="SV43" s="584"/>
      <c r="SW43" s="584"/>
      <c r="SX43" s="584"/>
      <c r="SY43" s="584"/>
      <c r="SZ43" s="584"/>
      <c r="TA43" s="584"/>
      <c r="TB43" s="584"/>
      <c r="TC43" s="584"/>
      <c r="TD43" s="584"/>
      <c r="TE43" s="584"/>
      <c r="TF43" s="584"/>
      <c r="TG43" s="584"/>
      <c r="TH43" s="584"/>
      <c r="TI43" s="584"/>
      <c r="TJ43" s="584"/>
      <c r="TK43" s="584"/>
      <c r="TL43" s="584"/>
      <c r="TM43" s="584"/>
      <c r="TN43" s="584"/>
      <c r="TO43" s="584"/>
      <c r="TP43" s="584"/>
      <c r="TQ43" s="584"/>
      <c r="TR43" s="584"/>
      <c r="TS43" s="584"/>
      <c r="TT43" s="584"/>
      <c r="TU43" s="584"/>
      <c r="TV43" s="584"/>
      <c r="TW43" s="584"/>
      <c r="TX43" s="584"/>
      <c r="TY43" s="584"/>
      <c r="TZ43" s="584"/>
      <c r="UA43" s="584"/>
      <c r="UB43" s="584"/>
      <c r="UC43" s="584"/>
      <c r="UD43" s="584"/>
      <c r="UE43" s="584"/>
      <c r="UF43" s="584"/>
      <c r="UG43" s="584"/>
      <c r="UH43" s="584"/>
      <c r="UI43" s="584"/>
      <c r="UJ43" s="584"/>
      <c r="UK43" s="584"/>
      <c r="UL43" s="584"/>
      <c r="UM43" s="584"/>
      <c r="UN43" s="584"/>
      <c r="UO43" s="584"/>
      <c r="UP43" s="584"/>
      <c r="UQ43" s="584"/>
      <c r="UR43" s="584"/>
      <c r="US43" s="584"/>
      <c r="UT43" s="584"/>
      <c r="UU43" s="584"/>
      <c r="UV43" s="584"/>
      <c r="UW43" s="584"/>
      <c r="UX43" s="584"/>
      <c r="UY43" s="584"/>
      <c r="UZ43" s="584"/>
      <c r="VA43" s="584"/>
      <c r="VB43" s="584"/>
      <c r="VC43" s="584"/>
      <c r="VD43" s="584"/>
      <c r="VE43" s="584"/>
      <c r="VF43" s="584"/>
      <c r="VG43" s="584"/>
      <c r="VH43" s="584"/>
      <c r="VI43" s="584"/>
      <c r="VJ43" s="584"/>
      <c r="VK43" s="584"/>
      <c r="VL43" s="584"/>
      <c r="VM43" s="584"/>
      <c r="VN43" s="584"/>
      <c r="VO43" s="584"/>
      <c r="VP43" s="584"/>
      <c r="VQ43" s="584"/>
      <c r="VR43" s="584"/>
      <c r="VS43" s="584"/>
      <c r="VT43" s="584"/>
      <c r="VU43" s="584"/>
      <c r="VV43" s="584"/>
      <c r="VW43" s="584"/>
      <c r="VX43" s="584"/>
      <c r="VY43" s="584"/>
      <c r="VZ43" s="584"/>
      <c r="WA43" s="584"/>
      <c r="WB43" s="584"/>
      <c r="WC43" s="584"/>
      <c r="WD43" s="584"/>
      <c r="WE43" s="584"/>
      <c r="WF43" s="584"/>
      <c r="WG43" s="584"/>
      <c r="WH43" s="584"/>
      <c r="WI43" s="584"/>
      <c r="WJ43" s="584"/>
      <c r="WK43" s="584"/>
      <c r="WL43" s="584"/>
      <c r="WM43" s="584"/>
      <c r="WN43" s="584"/>
      <c r="WO43" s="584"/>
      <c r="WP43" s="584"/>
      <c r="WQ43" s="584"/>
      <c r="WR43" s="584"/>
      <c r="WS43" s="584"/>
      <c r="WT43" s="584"/>
      <c r="WU43" s="584"/>
      <c r="WV43" s="584"/>
      <c r="WW43" s="584"/>
      <c r="WX43" s="584"/>
      <c r="WY43" s="584"/>
      <c r="WZ43" s="584"/>
      <c r="XA43" s="584"/>
      <c r="XB43" s="584"/>
      <c r="XC43" s="584"/>
      <c r="XD43" s="584"/>
      <c r="XE43" s="584"/>
      <c r="XF43" s="584"/>
      <c r="XG43" s="584"/>
      <c r="XH43" s="584"/>
      <c r="XI43" s="584"/>
      <c r="XJ43" s="584"/>
      <c r="XK43" s="584"/>
      <c r="XL43" s="584"/>
      <c r="XM43" s="584"/>
      <c r="XN43" s="584"/>
      <c r="XO43" s="584"/>
      <c r="XP43" s="584"/>
      <c r="XQ43" s="584"/>
      <c r="XR43" s="584"/>
      <c r="XS43" s="584"/>
      <c r="XT43" s="584"/>
      <c r="XU43" s="584"/>
      <c r="XV43" s="584"/>
      <c r="XW43" s="584"/>
      <c r="XX43" s="584"/>
      <c r="XY43" s="584"/>
      <c r="XZ43" s="584"/>
      <c r="YA43" s="584"/>
      <c r="YB43" s="584"/>
      <c r="YC43" s="584"/>
      <c r="YD43" s="584"/>
      <c r="YE43" s="584"/>
      <c r="YF43" s="584"/>
      <c r="YG43" s="584"/>
      <c r="YH43" s="584"/>
      <c r="YI43" s="584"/>
      <c r="YJ43" s="584"/>
      <c r="YK43" s="584"/>
      <c r="YL43" s="628"/>
      <c r="YM43" s="590"/>
      <c r="YN43" s="587"/>
      <c r="YO43" s="587"/>
      <c r="YP43" s="628"/>
      <c r="YQ43" s="628"/>
      <c r="YR43" s="590"/>
      <c r="YS43" s="587"/>
      <c r="YT43" s="587"/>
      <c r="YU43" s="628"/>
      <c r="YV43" s="628"/>
      <c r="YW43" s="587"/>
      <c r="YX43" s="628"/>
      <c r="YY43" s="628"/>
      <c r="YZ43" s="590"/>
      <c r="ZA43" s="587"/>
      <c r="ZB43" s="628"/>
      <c r="ZC43" s="628"/>
      <c r="ZD43" s="590"/>
      <c r="ZE43" s="590"/>
      <c r="ZF43" s="587"/>
      <c r="ZG43" s="628"/>
      <c r="ZH43" s="628"/>
      <c r="ZI43" s="590"/>
      <c r="ZJ43" s="590"/>
      <c r="ZK43" s="587"/>
      <c r="ZL43" s="628"/>
      <c r="ZM43" s="628"/>
      <c r="ZN43" s="590"/>
      <c r="ZO43" s="587"/>
      <c r="ZP43" s="628"/>
      <c r="ZQ43" s="628"/>
      <c r="ZR43" s="590"/>
      <c r="ZS43" s="590"/>
      <c r="ZT43" s="587"/>
      <c r="ZU43" s="628"/>
      <c r="ZV43" s="628"/>
      <c r="ZW43" s="590"/>
      <c r="ZX43" s="590"/>
      <c r="ZY43" s="587"/>
      <c r="ZZ43" s="628"/>
      <c r="AAA43" s="590"/>
      <c r="AAB43" s="590"/>
      <c r="AAC43" s="587"/>
      <c r="AAD43" s="628"/>
      <c r="AAE43" s="628"/>
      <c r="AAF43" s="590"/>
      <c r="AAG43" s="590"/>
      <c r="AAH43" s="587"/>
      <c r="AAI43" s="628"/>
      <c r="AAJ43" s="628"/>
      <c r="AAK43" s="585"/>
      <c r="AAL43" s="585"/>
      <c r="AAM43" s="585"/>
      <c r="AAN43" s="585"/>
      <c r="AAO43" s="626"/>
      <c r="AAP43" s="590"/>
      <c r="AAQ43" s="590"/>
      <c r="AAR43" s="587"/>
      <c r="AAS43" s="628"/>
      <c r="AAT43" s="628"/>
      <c r="AAU43" s="590"/>
      <c r="AAV43" s="590"/>
      <c r="AAW43" s="587"/>
      <c r="AAX43" s="628"/>
      <c r="AAY43" s="628"/>
      <c r="AAZ43" s="590"/>
      <c r="ABA43" s="590"/>
      <c r="ABB43" s="587"/>
      <c r="ABC43" s="628"/>
      <c r="ABD43" s="628"/>
      <c r="ABE43" s="590"/>
      <c r="ABF43" s="590"/>
      <c r="ABG43" s="587"/>
      <c r="ABH43" s="628"/>
      <c r="ABI43" s="628"/>
      <c r="ABJ43" s="590"/>
      <c r="ABK43" s="587"/>
      <c r="ABL43" s="628"/>
      <c r="ABM43" s="628"/>
      <c r="ABN43" s="590"/>
      <c r="ABO43" s="590"/>
      <c r="ABP43" s="587"/>
      <c r="ABQ43" s="628"/>
      <c r="ABR43" s="628"/>
      <c r="ABS43" s="590"/>
      <c r="ABT43" s="590"/>
      <c r="ABU43" s="587"/>
      <c r="ABV43" s="628"/>
      <c r="ABW43" s="628"/>
      <c r="ABX43" s="590"/>
      <c r="ABY43" s="590"/>
      <c r="ABZ43" s="587"/>
      <c r="ACA43" s="628"/>
      <c r="ACB43" s="628"/>
      <c r="ACC43" s="590"/>
      <c r="ACD43" s="590"/>
      <c r="ACE43" s="587"/>
      <c r="ACF43" s="628"/>
      <c r="ACG43" s="628"/>
      <c r="ACH43" s="590"/>
      <c r="ACI43" s="590"/>
      <c r="ACJ43" s="587"/>
      <c r="ACK43" s="628"/>
      <c r="ACL43" s="590"/>
      <c r="ACM43" s="590"/>
      <c r="ACN43" s="587"/>
      <c r="ACO43" s="628"/>
      <c r="ACP43" s="628"/>
      <c r="ACQ43" s="590"/>
      <c r="ACR43" s="590"/>
      <c r="ACS43" s="587"/>
      <c r="ACT43" s="628"/>
      <c r="ACU43" s="628"/>
      <c r="ACV43" s="590"/>
      <c r="ACW43" s="590"/>
      <c r="ACX43" s="587"/>
      <c r="ACY43" s="628"/>
      <c r="ACZ43" s="628"/>
      <c r="ADA43" s="590"/>
      <c r="ADB43" s="590"/>
      <c r="ADC43" s="587"/>
      <c r="ADD43" s="628"/>
      <c r="ADE43" s="628"/>
      <c r="ADF43" s="590"/>
      <c r="ADG43" s="590"/>
      <c r="ADH43" s="587"/>
      <c r="ADI43" s="628"/>
      <c r="ADJ43" s="628"/>
      <c r="ADK43" s="590"/>
      <c r="ADL43" s="590"/>
      <c r="ADM43" s="587"/>
      <c r="ADN43" s="628"/>
      <c r="ADO43" s="628"/>
      <c r="ADP43" s="590"/>
      <c r="ADQ43" s="590"/>
      <c r="ADR43" s="587"/>
      <c r="ADS43" s="628"/>
      <c r="ADT43" s="590"/>
      <c r="ADU43" s="590"/>
      <c r="ADV43" s="587"/>
      <c r="ADW43" s="628"/>
      <c r="ADX43" s="590"/>
      <c r="ADY43" s="590"/>
      <c r="ADZ43" s="587"/>
      <c r="AEA43" s="628"/>
      <c r="AEB43" s="628"/>
      <c r="AEC43" s="590"/>
      <c r="AED43" s="590"/>
      <c r="AEE43" s="587"/>
      <c r="AEF43" s="628"/>
      <c r="AEG43" s="628"/>
      <c r="AEH43" s="628"/>
      <c r="AEI43" s="628"/>
      <c r="AEJ43" s="628"/>
      <c r="AEK43" s="628"/>
      <c r="AEL43" s="628"/>
      <c r="AEM43" s="590"/>
      <c r="AEN43" s="590"/>
      <c r="AEO43" s="587"/>
      <c r="AEP43" s="628"/>
      <c r="AEQ43" s="628"/>
      <c r="AER43" s="590"/>
      <c r="AES43" s="587"/>
      <c r="AET43" s="628"/>
      <c r="AEU43" s="628"/>
      <c r="AEV43" s="590"/>
      <c r="AEW43" s="590"/>
      <c r="AEX43" s="587"/>
      <c r="AEY43" s="628"/>
      <c r="AEZ43" s="628"/>
      <c r="AFA43" s="590"/>
      <c r="AFB43" s="590"/>
      <c r="AFC43" s="587"/>
      <c r="AFD43" s="628"/>
      <c r="AFE43" s="628"/>
      <c r="AFF43" s="590"/>
      <c r="AFG43" s="590"/>
      <c r="AFH43" s="587"/>
      <c r="AFI43" s="590"/>
      <c r="AFJ43" s="590"/>
      <c r="AFK43" s="587"/>
      <c r="AFL43" s="628"/>
      <c r="AFM43" s="628"/>
      <c r="AFN43" s="590"/>
      <c r="AFO43" s="590"/>
      <c r="AFP43" s="587"/>
      <c r="AFQ43" s="628"/>
      <c r="AFR43" s="628"/>
      <c r="AFS43" s="590"/>
      <c r="AFT43" s="590"/>
      <c r="AFU43" s="587"/>
      <c r="AFV43" s="628"/>
      <c r="AFW43" s="628"/>
      <c r="AFX43" s="590"/>
      <c r="AFY43" s="590"/>
      <c r="AFZ43" s="587"/>
      <c r="AGA43" s="628"/>
      <c r="AGB43" s="628"/>
      <c r="AGC43" s="590"/>
      <c r="AGD43" s="590"/>
      <c r="AGE43" s="587"/>
      <c r="AGF43" s="628"/>
      <c r="AGG43" s="628"/>
      <c r="AGH43" s="590"/>
      <c r="AGI43" s="590"/>
      <c r="AGJ43" s="587"/>
      <c r="AGK43" s="628"/>
      <c r="AGL43" s="628"/>
      <c r="AGM43" s="628"/>
      <c r="AGN43" s="590"/>
      <c r="AGO43" s="587"/>
      <c r="AGP43" s="628"/>
      <c r="AGQ43" s="628"/>
      <c r="AGR43" s="590"/>
      <c r="AGS43" s="590"/>
      <c r="AGT43" s="587"/>
      <c r="AGU43" s="628"/>
      <c r="AGV43" s="628"/>
      <c r="AGW43" s="590"/>
      <c r="AGX43" s="590"/>
      <c r="AGY43" s="587"/>
      <c r="AGZ43" s="628"/>
      <c r="AHA43" s="628"/>
      <c r="AHB43" s="590"/>
      <c r="AHC43" s="590"/>
      <c r="AHD43" s="587"/>
      <c r="AHE43" s="628"/>
      <c r="AHF43" s="628"/>
      <c r="AHG43" s="590"/>
      <c r="AHH43" s="590"/>
      <c r="AHI43" s="587"/>
      <c r="AHJ43" s="628"/>
      <c r="AHK43" s="628"/>
      <c r="AHL43" s="590"/>
      <c r="AHM43" s="590"/>
      <c r="AHN43" s="587"/>
      <c r="AHO43" s="628"/>
      <c r="AHP43" s="628"/>
      <c r="AHV43" s="590"/>
      <c r="AHW43" s="590"/>
      <c r="AHX43" s="587"/>
      <c r="AHY43" s="628"/>
      <c r="AHZ43" s="628"/>
      <c r="AIA43" s="590"/>
      <c r="AIB43" s="590"/>
      <c r="AIC43" s="628"/>
      <c r="AID43" s="628"/>
      <c r="AIE43" s="590"/>
      <c r="AIF43" s="629"/>
      <c r="AIG43" s="628"/>
      <c r="AIH43" s="630"/>
      <c r="AII43" s="631"/>
      <c r="AIJ43" s="631"/>
    </row>
    <row r="44" spans="1:1009" s="114" customFormat="1" ht="15">
      <c r="A44" s="621" t="s">
        <v>174</v>
      </c>
      <c r="B44" s="585">
        <v>45917</v>
      </c>
      <c r="C44" s="585">
        <v>45916</v>
      </c>
      <c r="D44" s="585">
        <v>45915</v>
      </c>
      <c r="E44" s="585">
        <v>45912</v>
      </c>
      <c r="F44" s="585">
        <v>45911</v>
      </c>
      <c r="G44" s="585">
        <v>45910</v>
      </c>
      <c r="H44" s="585">
        <v>45909</v>
      </c>
      <c r="I44" s="585">
        <v>45908</v>
      </c>
      <c r="J44" s="585">
        <v>45905</v>
      </c>
      <c r="K44" s="585">
        <v>45904</v>
      </c>
      <c r="L44" s="585">
        <v>45903</v>
      </c>
      <c r="M44" s="585">
        <v>45902</v>
      </c>
      <c r="N44" s="585"/>
      <c r="O44" s="585"/>
      <c r="P44" s="585"/>
      <c r="Q44" s="585"/>
      <c r="R44" s="585"/>
      <c r="S44" s="585"/>
      <c r="T44" s="586"/>
      <c r="U44" s="586"/>
      <c r="V44" s="586"/>
      <c r="W44" s="586"/>
      <c r="X44" s="586"/>
      <c r="Y44" s="586"/>
      <c r="Z44" s="586"/>
      <c r="AA44" s="586"/>
      <c r="AB44" s="586"/>
      <c r="AC44" s="586"/>
      <c r="AD44" s="586"/>
      <c r="AE44" s="586"/>
      <c r="AF44" s="586"/>
      <c r="AG44" s="586"/>
      <c r="AH44" s="586"/>
      <c r="AI44" s="586"/>
      <c r="AJ44" s="586"/>
      <c r="AK44" s="586"/>
      <c r="AL44" s="586"/>
      <c r="AM44" s="586"/>
      <c r="AN44" s="586"/>
      <c r="AO44" s="586"/>
      <c r="AP44" s="586"/>
      <c r="AQ44" s="586"/>
      <c r="AR44" s="586"/>
      <c r="AS44" s="586"/>
      <c r="AT44" s="586"/>
      <c r="AU44" s="586"/>
      <c r="AV44" s="586"/>
      <c r="AW44" s="586"/>
      <c r="AX44" s="586"/>
      <c r="AY44" s="586"/>
      <c r="AZ44" s="586"/>
      <c r="BA44" s="586"/>
      <c r="BB44" s="586"/>
      <c r="BC44" s="586"/>
      <c r="BD44" s="586"/>
      <c r="BE44" s="586"/>
      <c r="BF44" s="586"/>
      <c r="BG44" s="586"/>
      <c r="BH44" s="586"/>
      <c r="BI44" s="586"/>
      <c r="BJ44" s="586"/>
      <c r="BK44" s="586"/>
      <c r="BL44" s="586"/>
      <c r="BM44" s="586"/>
      <c r="BN44" s="586"/>
      <c r="BO44" s="586"/>
      <c r="BP44" s="586"/>
      <c r="BQ44" s="586"/>
      <c r="BR44" s="586"/>
      <c r="BS44" s="586"/>
      <c r="BT44" s="586"/>
      <c r="BU44" s="586"/>
      <c r="BV44" s="586"/>
      <c r="BW44" s="586"/>
      <c r="BX44" s="586"/>
      <c r="BY44" s="586"/>
      <c r="BZ44" s="586"/>
      <c r="CA44" s="586"/>
      <c r="CB44" s="586"/>
      <c r="CC44" s="586"/>
      <c r="CD44" s="586"/>
      <c r="CE44" s="586"/>
      <c r="CF44" s="586"/>
      <c r="CG44" s="586"/>
      <c r="CH44" s="586"/>
      <c r="CI44" s="586"/>
      <c r="CJ44" s="586"/>
      <c r="CK44" s="586"/>
      <c r="CL44" s="586"/>
      <c r="CM44" s="586"/>
      <c r="CN44" s="586"/>
      <c r="CO44" s="586"/>
      <c r="CP44" s="586"/>
      <c r="CQ44" s="586"/>
      <c r="CR44" s="586"/>
      <c r="CS44" s="586"/>
      <c r="CT44" s="586"/>
      <c r="CU44" s="586"/>
      <c r="CV44" s="586"/>
      <c r="CW44" s="586"/>
      <c r="CX44" s="586"/>
      <c r="CY44" s="586"/>
      <c r="CZ44" s="586"/>
      <c r="DA44" s="586"/>
      <c r="DB44" s="586"/>
      <c r="DC44" s="586"/>
      <c r="DD44" s="586"/>
      <c r="DE44" s="586"/>
      <c r="DF44" s="586"/>
      <c r="DG44" s="586"/>
      <c r="DH44" s="586"/>
      <c r="DI44" s="586"/>
      <c r="DJ44" s="586"/>
      <c r="DK44" s="586"/>
      <c r="DL44" s="586"/>
      <c r="DM44" s="586"/>
      <c r="DN44" s="586"/>
      <c r="DO44" s="586"/>
      <c r="DP44" s="586"/>
      <c r="DQ44" s="586"/>
      <c r="DR44" s="586"/>
      <c r="DS44" s="586"/>
      <c r="DT44" s="586"/>
      <c r="DU44" s="586"/>
      <c r="DV44" s="586"/>
      <c r="DW44" s="586"/>
      <c r="DX44" s="586"/>
      <c r="DY44" s="586"/>
      <c r="DZ44" s="586"/>
      <c r="EA44" s="586"/>
      <c r="EB44" s="586"/>
      <c r="EC44" s="586"/>
      <c r="ED44" s="586"/>
      <c r="EE44" s="586"/>
      <c r="EF44" s="586"/>
      <c r="EG44" s="586"/>
      <c r="EH44" s="586"/>
      <c r="EI44" s="586"/>
      <c r="EJ44" s="586"/>
      <c r="EK44" s="586"/>
      <c r="EL44" s="586"/>
      <c r="EM44" s="586"/>
      <c r="EN44" s="586"/>
      <c r="EO44" s="586"/>
      <c r="EP44" s="586"/>
      <c r="EQ44" s="586"/>
      <c r="ER44" s="586"/>
      <c r="ES44" s="586"/>
      <c r="ET44" s="586"/>
      <c r="EU44" s="586"/>
      <c r="EV44" s="586"/>
      <c r="EW44" s="586"/>
      <c r="EX44" s="586"/>
      <c r="EY44" s="586"/>
      <c r="EZ44" s="586"/>
      <c r="FA44" s="586"/>
      <c r="FB44" s="586"/>
      <c r="FC44" s="586"/>
      <c r="FD44" s="586"/>
      <c r="FE44" s="586"/>
      <c r="FF44" s="586"/>
      <c r="FG44" s="586"/>
      <c r="FH44" s="586"/>
      <c r="FI44" s="586"/>
      <c r="FJ44" s="586"/>
      <c r="FK44" s="586"/>
      <c r="FL44" s="586"/>
      <c r="FM44" s="586"/>
      <c r="FN44" s="586"/>
      <c r="FO44" s="586"/>
      <c r="FP44" s="586"/>
      <c r="FQ44" s="586"/>
      <c r="FR44" s="586"/>
      <c r="FS44" s="586"/>
      <c r="FT44" s="586"/>
      <c r="FU44" s="586"/>
      <c r="FV44" s="586"/>
      <c r="FW44" s="586"/>
      <c r="FX44" s="586"/>
      <c r="FY44" s="586"/>
      <c r="FZ44" s="586"/>
      <c r="GA44" s="586"/>
      <c r="GB44" s="586"/>
      <c r="GC44" s="586"/>
      <c r="GD44" s="586"/>
      <c r="GE44" s="586"/>
      <c r="GF44" s="586"/>
      <c r="GG44" s="586"/>
      <c r="GH44" s="586"/>
      <c r="GI44" s="586"/>
      <c r="GJ44" s="586"/>
      <c r="GK44" s="586"/>
      <c r="GL44" s="586"/>
      <c r="GM44" s="586"/>
      <c r="GN44" s="586"/>
      <c r="GO44" s="586"/>
      <c r="GP44" s="586"/>
      <c r="GQ44" s="586"/>
      <c r="GR44" s="586"/>
      <c r="GS44" s="586"/>
      <c r="GT44" s="586"/>
      <c r="GU44" s="586"/>
      <c r="GV44" s="586"/>
      <c r="GW44" s="586"/>
      <c r="GX44" s="586"/>
      <c r="GY44" s="586"/>
      <c r="GZ44" s="586"/>
      <c r="HA44" s="586"/>
      <c r="HB44" s="586"/>
      <c r="HC44" s="586"/>
      <c r="HD44" s="586"/>
      <c r="HE44" s="586"/>
      <c r="HF44" s="586"/>
      <c r="HG44" s="586"/>
      <c r="HH44" s="586"/>
      <c r="HI44" s="586"/>
      <c r="HJ44" s="586"/>
      <c r="HK44" s="586"/>
      <c r="HL44" s="586"/>
      <c r="HM44" s="586"/>
      <c r="HN44" s="586"/>
      <c r="HO44" s="586"/>
      <c r="HP44" s="586"/>
      <c r="HQ44" s="586"/>
      <c r="HR44" s="586"/>
      <c r="HS44" s="586"/>
      <c r="HT44" s="586"/>
      <c r="HU44" s="586"/>
      <c r="HV44" s="586"/>
      <c r="HW44" s="586"/>
      <c r="HX44" s="586"/>
      <c r="HY44" s="586"/>
      <c r="HZ44" s="586"/>
      <c r="IA44" s="586"/>
      <c r="IB44" s="586"/>
      <c r="IC44" s="586"/>
      <c r="ID44" s="586"/>
      <c r="IE44" s="586"/>
      <c r="IF44" s="586"/>
      <c r="IG44" s="586"/>
      <c r="IH44" s="586"/>
      <c r="II44" s="586"/>
      <c r="IJ44" s="586"/>
      <c r="IK44" s="586"/>
      <c r="IL44" s="586"/>
      <c r="IM44" s="586"/>
      <c r="IN44" s="586"/>
      <c r="IO44" s="586"/>
      <c r="IP44" s="586"/>
      <c r="IQ44" s="586"/>
      <c r="IR44" s="586"/>
      <c r="IS44" s="586"/>
      <c r="IT44" s="586"/>
      <c r="IU44" s="586"/>
      <c r="IV44" s="586"/>
      <c r="IW44" s="586"/>
      <c r="IX44" s="586"/>
      <c r="IY44" s="586"/>
      <c r="IZ44" s="586"/>
      <c r="JA44" s="586"/>
      <c r="JB44" s="586"/>
      <c r="JC44" s="586"/>
      <c r="JD44" s="586"/>
      <c r="JE44" s="586"/>
      <c r="JF44" s="586"/>
      <c r="JG44" s="586"/>
      <c r="JH44" s="586"/>
      <c r="JI44" s="586"/>
      <c r="JJ44" s="586"/>
      <c r="JK44" s="586"/>
      <c r="JL44" s="586"/>
      <c r="JM44" s="586"/>
      <c r="JN44" s="586"/>
      <c r="JO44" s="586"/>
      <c r="JP44" s="586"/>
      <c r="JQ44" s="586"/>
      <c r="JR44" s="586"/>
      <c r="JS44" s="586"/>
      <c r="JT44" s="586"/>
      <c r="JU44" s="586"/>
      <c r="JV44" s="586"/>
      <c r="JW44" s="586"/>
      <c r="JX44" s="586"/>
      <c r="JY44" s="586"/>
      <c r="JZ44" s="586"/>
      <c r="KA44" s="586"/>
      <c r="KB44" s="586"/>
      <c r="KC44" s="586"/>
      <c r="KD44" s="586"/>
      <c r="KE44" s="586"/>
      <c r="KF44" s="586"/>
      <c r="KG44" s="586"/>
      <c r="KH44" s="586"/>
      <c r="KI44" s="586"/>
      <c r="KJ44" s="586"/>
      <c r="KK44" s="586"/>
      <c r="KL44" s="586"/>
      <c r="KM44" s="586"/>
      <c r="KN44" s="586"/>
      <c r="KO44" s="586"/>
      <c r="KP44" s="586"/>
      <c r="KQ44" s="586"/>
      <c r="KR44" s="586"/>
      <c r="KS44" s="586"/>
      <c r="KT44" s="586"/>
      <c r="KU44" s="586"/>
      <c r="KV44" s="586"/>
      <c r="KW44" s="586"/>
      <c r="KX44" s="586"/>
      <c r="KY44" s="586"/>
      <c r="KZ44" s="586"/>
      <c r="LA44" s="586"/>
      <c r="LB44" s="586"/>
      <c r="LC44" s="586"/>
      <c r="LD44" s="586"/>
      <c r="LE44" s="586"/>
      <c r="LF44" s="586"/>
      <c r="LG44" s="586"/>
      <c r="LH44" s="586"/>
      <c r="LI44" s="586"/>
      <c r="LJ44" s="586"/>
      <c r="LK44" s="586"/>
      <c r="LL44" s="586"/>
      <c r="LM44" s="586"/>
      <c r="LN44" s="586"/>
      <c r="LO44" s="586"/>
      <c r="LP44" s="586"/>
      <c r="LQ44" s="586"/>
      <c r="LR44" s="586"/>
      <c r="LS44" s="586"/>
      <c r="LT44" s="586"/>
      <c r="LU44" s="586"/>
      <c r="LV44" s="586"/>
      <c r="LW44" s="586"/>
      <c r="LX44" s="586"/>
      <c r="LY44" s="586"/>
      <c r="LZ44" s="586"/>
      <c r="MA44" s="586"/>
      <c r="MB44" s="586"/>
      <c r="MC44" s="586"/>
      <c r="MD44" s="586"/>
      <c r="ME44" s="586"/>
      <c r="MF44" s="586"/>
      <c r="MG44" s="586"/>
      <c r="MH44" s="586"/>
      <c r="MI44" s="586"/>
      <c r="MJ44" s="586"/>
      <c r="MK44" s="586"/>
      <c r="ML44" s="586"/>
      <c r="MM44" s="586"/>
      <c r="MN44" s="586"/>
      <c r="MO44" s="586"/>
      <c r="MP44" s="586"/>
      <c r="MQ44" s="586"/>
      <c r="MR44" s="586"/>
      <c r="MS44" s="586"/>
      <c r="MT44" s="586"/>
      <c r="MU44" s="586"/>
      <c r="MV44" s="586"/>
      <c r="MW44" s="586"/>
      <c r="MX44" s="586"/>
      <c r="MY44" s="586"/>
      <c r="MZ44" s="586"/>
      <c r="NA44" s="586"/>
      <c r="NB44" s="586"/>
      <c r="NC44" s="586"/>
      <c r="ND44" s="586"/>
      <c r="NE44" s="586"/>
      <c r="NF44" s="586"/>
      <c r="NG44" s="586"/>
      <c r="NH44" s="586"/>
      <c r="NI44" s="586"/>
      <c r="NJ44" s="586"/>
      <c r="NK44" s="586"/>
      <c r="NL44" s="586"/>
      <c r="NM44" s="586"/>
      <c r="NN44" s="586"/>
      <c r="NO44" s="586"/>
      <c r="NP44" s="586"/>
      <c r="NQ44" s="586"/>
      <c r="NR44" s="586"/>
      <c r="NS44" s="586"/>
      <c r="NT44" s="586"/>
      <c r="NU44" s="586"/>
      <c r="NV44" s="586"/>
      <c r="NW44" s="586"/>
      <c r="NX44" s="586"/>
      <c r="NY44" s="586"/>
      <c r="NZ44" s="586"/>
      <c r="OA44" s="586"/>
      <c r="OB44" s="586"/>
      <c r="OC44" s="586"/>
      <c r="OD44" s="586"/>
      <c r="OE44" s="586"/>
      <c r="OF44" s="586"/>
      <c r="OG44" s="586"/>
      <c r="OH44" s="586"/>
      <c r="OI44" s="586"/>
      <c r="OJ44" s="586"/>
      <c r="OK44" s="586"/>
      <c r="OL44" s="586"/>
      <c r="OM44" s="586"/>
      <c r="ON44" s="586"/>
      <c r="OO44" s="586"/>
      <c r="OP44" s="586"/>
      <c r="OQ44" s="586"/>
      <c r="OR44" s="586"/>
      <c r="OS44" s="586"/>
      <c r="OT44" s="586"/>
      <c r="OU44" s="586"/>
      <c r="OV44" s="586"/>
      <c r="OW44" s="586"/>
      <c r="OX44" s="586"/>
      <c r="OY44" s="586"/>
      <c r="OZ44" s="586"/>
      <c r="PA44" s="586"/>
      <c r="PB44" s="586"/>
      <c r="PC44" s="586"/>
      <c r="PD44" s="586"/>
      <c r="PE44" s="586"/>
      <c r="PF44" s="586"/>
      <c r="PG44" s="586"/>
      <c r="PH44" s="586"/>
      <c r="PI44" s="586"/>
      <c r="PJ44" s="586"/>
      <c r="PK44" s="586"/>
      <c r="PL44" s="586"/>
      <c r="PM44" s="586"/>
      <c r="PN44" s="586"/>
      <c r="PO44" s="586"/>
      <c r="PP44" s="586"/>
      <c r="PQ44" s="586"/>
      <c r="PR44" s="586"/>
      <c r="PS44" s="586"/>
      <c r="PT44" s="586"/>
      <c r="PU44" s="586"/>
      <c r="PV44" s="586"/>
      <c r="PW44" s="586"/>
      <c r="PX44" s="586"/>
      <c r="PY44" s="586"/>
      <c r="PZ44" s="586"/>
      <c r="QA44" s="586"/>
      <c r="QB44" s="586"/>
      <c r="QC44" s="586"/>
      <c r="QD44" s="586"/>
      <c r="QE44" s="586"/>
      <c r="QF44" s="586"/>
      <c r="QG44" s="586"/>
      <c r="QH44" s="586"/>
      <c r="QI44" s="586"/>
      <c r="QJ44" s="586"/>
      <c r="QK44" s="586"/>
      <c r="QL44" s="586"/>
      <c r="QM44" s="586"/>
      <c r="QN44" s="586"/>
      <c r="QO44" s="586"/>
      <c r="QP44" s="586"/>
      <c r="QQ44" s="586"/>
      <c r="QR44" s="586"/>
      <c r="QS44" s="586"/>
      <c r="QT44" s="586"/>
      <c r="QU44" s="586"/>
      <c r="QV44" s="586"/>
      <c r="QW44" s="586"/>
      <c r="QX44" s="586"/>
      <c r="QY44" s="586"/>
      <c r="QZ44" s="586"/>
      <c r="RA44" s="586"/>
      <c r="RB44" s="586"/>
      <c r="RC44" s="586"/>
      <c r="RD44" s="586"/>
      <c r="RE44" s="586"/>
      <c r="RF44" s="586"/>
      <c r="RG44" s="586"/>
      <c r="RH44" s="586"/>
      <c r="RI44" s="586"/>
      <c r="RJ44" s="586"/>
      <c r="RK44" s="586"/>
      <c r="RL44" s="586"/>
      <c r="RM44" s="586"/>
      <c r="RN44" s="586"/>
      <c r="RO44" s="586"/>
      <c r="RP44" s="586"/>
      <c r="RQ44" s="586"/>
      <c r="RR44" s="586"/>
      <c r="RS44" s="586"/>
      <c r="RT44" s="586"/>
      <c r="RU44" s="586"/>
      <c r="RV44" s="586"/>
      <c r="RW44" s="586"/>
      <c r="RX44" s="586"/>
      <c r="RY44" s="586"/>
      <c r="RZ44" s="586"/>
      <c r="SA44" s="586"/>
      <c r="SB44" s="586"/>
      <c r="SC44" s="586"/>
      <c r="SD44" s="586"/>
      <c r="SE44" s="586"/>
      <c r="SF44" s="586"/>
      <c r="SG44" s="586"/>
      <c r="SH44" s="586"/>
      <c r="SI44" s="586"/>
      <c r="SJ44" s="586"/>
      <c r="SK44" s="586"/>
      <c r="SL44" s="586"/>
      <c r="SM44" s="586"/>
      <c r="SN44" s="586"/>
      <c r="SO44" s="586"/>
      <c r="SP44" s="586"/>
      <c r="SQ44" s="586"/>
      <c r="SR44" s="586"/>
      <c r="SS44" s="586"/>
      <c r="ST44" s="586"/>
      <c r="SU44" s="586"/>
      <c r="SV44" s="586"/>
      <c r="SW44" s="586"/>
      <c r="SX44" s="586"/>
      <c r="SY44" s="586"/>
      <c r="SZ44" s="586"/>
      <c r="TA44" s="586"/>
      <c r="TB44" s="586"/>
      <c r="TC44" s="586"/>
      <c r="TD44" s="586"/>
      <c r="TE44" s="586"/>
      <c r="TF44" s="586"/>
      <c r="TG44" s="586"/>
      <c r="TH44" s="586"/>
      <c r="TI44" s="586"/>
      <c r="TJ44" s="586"/>
      <c r="TK44" s="586"/>
      <c r="TL44" s="586"/>
      <c r="TM44" s="586"/>
      <c r="TN44" s="586"/>
      <c r="TO44" s="586"/>
      <c r="TP44" s="586"/>
      <c r="TQ44" s="586"/>
      <c r="TR44" s="586"/>
      <c r="TS44" s="586"/>
      <c r="TT44" s="586"/>
      <c r="TU44" s="586"/>
      <c r="TV44" s="586"/>
      <c r="TW44" s="586"/>
      <c r="TX44" s="586"/>
      <c r="TY44" s="586"/>
      <c r="TZ44" s="586"/>
      <c r="UA44" s="586"/>
      <c r="UB44" s="586"/>
      <c r="UC44" s="586"/>
      <c r="UD44" s="586"/>
      <c r="UE44" s="586"/>
      <c r="UF44" s="586"/>
      <c r="UG44" s="586"/>
      <c r="UH44" s="586"/>
      <c r="UI44" s="586"/>
      <c r="UJ44" s="586"/>
      <c r="UK44" s="586"/>
      <c r="UL44" s="586"/>
      <c r="UM44" s="586"/>
      <c r="UN44" s="586"/>
      <c r="UO44" s="586"/>
      <c r="UP44" s="586"/>
      <c r="UQ44" s="586"/>
      <c r="UR44" s="586"/>
      <c r="US44" s="586"/>
      <c r="UT44" s="586"/>
      <c r="UU44" s="586"/>
      <c r="UV44" s="586"/>
      <c r="UW44" s="586"/>
      <c r="UX44" s="586"/>
      <c r="UY44" s="586"/>
      <c r="UZ44" s="586"/>
      <c r="VA44" s="586"/>
      <c r="VB44" s="586"/>
      <c r="VC44" s="586"/>
      <c r="VD44" s="586"/>
      <c r="VE44" s="586"/>
      <c r="VF44" s="586"/>
      <c r="VG44" s="586"/>
      <c r="VH44" s="586"/>
      <c r="VI44" s="586"/>
      <c r="VJ44" s="586"/>
      <c r="VK44" s="586"/>
      <c r="VL44" s="586"/>
      <c r="VM44" s="586"/>
      <c r="VN44" s="586"/>
      <c r="VO44" s="586"/>
      <c r="VP44" s="586"/>
      <c r="VQ44" s="586"/>
      <c r="VR44" s="586"/>
      <c r="VS44" s="586"/>
      <c r="VT44" s="586"/>
      <c r="VU44" s="586"/>
      <c r="VV44" s="586"/>
      <c r="VW44" s="586"/>
      <c r="VX44" s="586"/>
      <c r="VY44" s="586"/>
      <c r="VZ44" s="586"/>
      <c r="WA44" s="586"/>
      <c r="WB44" s="586"/>
      <c r="WC44" s="586"/>
      <c r="WD44" s="586"/>
      <c r="WE44" s="586"/>
      <c r="WF44" s="586"/>
      <c r="WG44" s="586"/>
      <c r="WH44" s="586"/>
      <c r="WI44" s="586"/>
      <c r="WJ44" s="586"/>
      <c r="WK44" s="586"/>
      <c r="WL44" s="586"/>
      <c r="WM44" s="586"/>
      <c r="WN44" s="586"/>
      <c r="WO44" s="586"/>
      <c r="WP44" s="586"/>
      <c r="WQ44" s="586"/>
      <c r="WR44" s="586"/>
      <c r="WS44" s="586"/>
      <c r="WT44" s="586"/>
      <c r="WU44" s="586"/>
      <c r="WV44" s="586"/>
      <c r="WW44" s="586"/>
      <c r="WX44" s="586"/>
      <c r="WY44" s="586"/>
      <c r="WZ44" s="586"/>
      <c r="XA44" s="586"/>
      <c r="XB44" s="586"/>
      <c r="XC44" s="586"/>
      <c r="XD44" s="586"/>
      <c r="XE44" s="586"/>
      <c r="XF44" s="586"/>
      <c r="XG44" s="586"/>
      <c r="XH44" s="586"/>
      <c r="XI44" s="586"/>
      <c r="XJ44" s="586"/>
      <c r="XK44" s="586"/>
      <c r="XL44" s="586"/>
      <c r="XM44" s="586"/>
      <c r="XN44" s="586"/>
      <c r="XO44" s="586"/>
      <c r="XP44" s="586"/>
      <c r="XQ44" s="586"/>
      <c r="XR44" s="586"/>
      <c r="XS44" s="586"/>
      <c r="XT44" s="586"/>
      <c r="XU44" s="586"/>
      <c r="XV44" s="586"/>
      <c r="XW44" s="586"/>
      <c r="XX44" s="586"/>
      <c r="XY44" s="586"/>
      <c r="XZ44" s="586"/>
      <c r="YA44" s="586"/>
      <c r="YB44" s="586"/>
      <c r="YC44" s="586"/>
      <c r="YD44" s="586"/>
      <c r="YE44" s="586"/>
      <c r="YF44" s="586"/>
      <c r="YG44" s="586"/>
      <c r="YH44" s="586"/>
      <c r="YI44" s="586"/>
      <c r="YJ44" s="586"/>
      <c r="YK44" s="586"/>
      <c r="YL44" s="586"/>
      <c r="YM44" s="586"/>
      <c r="YN44" s="586"/>
      <c r="YO44" s="586"/>
      <c r="YP44" s="586"/>
      <c r="YQ44" s="586"/>
      <c r="YR44" s="586"/>
      <c r="YS44" s="586"/>
      <c r="YT44" s="586"/>
      <c r="YU44" s="586"/>
      <c r="YV44" s="586"/>
      <c r="YW44" s="586"/>
      <c r="YX44" s="586"/>
      <c r="YY44" s="586"/>
      <c r="YZ44" s="586"/>
      <c r="ZA44" s="586"/>
      <c r="ZB44" s="586"/>
      <c r="ZC44" s="586"/>
      <c r="ZD44" s="586"/>
      <c r="ZE44" s="586"/>
      <c r="ZF44" s="586"/>
      <c r="ZG44" s="586"/>
      <c r="ZH44" s="586"/>
      <c r="ZI44" s="586"/>
      <c r="ZJ44" s="586"/>
      <c r="ZK44" s="586"/>
      <c r="ZL44" s="586"/>
      <c r="ZM44" s="586"/>
      <c r="ZN44" s="586"/>
      <c r="ZO44" s="586"/>
      <c r="ZP44" s="586"/>
      <c r="ZQ44" s="586"/>
      <c r="ZR44" s="586"/>
      <c r="ZS44" s="586"/>
      <c r="ZT44" s="586"/>
      <c r="ZU44" s="586"/>
      <c r="ZV44" s="586"/>
      <c r="ZW44" s="586"/>
      <c r="ZX44" s="586"/>
      <c r="ZY44" s="586"/>
      <c r="ZZ44" s="586"/>
      <c r="AAA44" s="586"/>
      <c r="AAB44" s="586"/>
      <c r="AAC44" s="586"/>
      <c r="AAD44" s="586"/>
      <c r="AAE44" s="586"/>
      <c r="AAF44" s="586"/>
      <c r="AAG44" s="586"/>
      <c r="AAH44" s="586"/>
      <c r="AAI44" s="586"/>
      <c r="AAJ44" s="586"/>
      <c r="AAK44" s="586"/>
      <c r="AAL44" s="586"/>
      <c r="AAM44" s="586"/>
      <c r="AAN44" s="586"/>
      <c r="AAO44" s="586"/>
      <c r="AAP44" s="586"/>
      <c r="AAQ44" s="586"/>
      <c r="AAR44" s="586"/>
      <c r="AAS44" s="586"/>
      <c r="AAT44" s="586"/>
      <c r="AAU44" s="586"/>
      <c r="AAV44" s="586"/>
      <c r="AAW44" s="586"/>
      <c r="AAX44" s="586"/>
      <c r="AAY44" s="586"/>
      <c r="AAZ44" s="586"/>
      <c r="ABA44" s="586"/>
      <c r="ABB44" s="586"/>
      <c r="ABC44" s="586"/>
      <c r="ABD44" s="586"/>
      <c r="ABE44" s="586"/>
      <c r="ABF44" s="586"/>
      <c r="ABG44" s="586"/>
      <c r="ABH44" s="586"/>
      <c r="ABI44" s="586"/>
      <c r="ABJ44" s="586"/>
      <c r="ABK44" s="586"/>
      <c r="ABL44" s="586"/>
      <c r="ABM44" s="586"/>
      <c r="ABN44" s="586"/>
      <c r="ABO44" s="586"/>
      <c r="ABP44" s="586"/>
      <c r="ABQ44" s="586"/>
      <c r="ABR44" s="586"/>
      <c r="ABS44" s="586"/>
      <c r="ABT44" s="586"/>
      <c r="ABU44" s="586"/>
      <c r="ABV44" s="586"/>
      <c r="ABW44" s="586"/>
      <c r="ABX44" s="586"/>
      <c r="ABY44" s="586"/>
      <c r="ABZ44" s="586"/>
      <c r="ACA44" s="586"/>
      <c r="ACB44" s="586"/>
      <c r="ACC44" s="586"/>
      <c r="ACD44" s="586"/>
      <c r="ACE44" s="586"/>
      <c r="ACF44" s="586"/>
      <c r="ACG44" s="586"/>
      <c r="ACH44" s="586"/>
      <c r="ACI44" s="586"/>
      <c r="ACJ44" s="586"/>
      <c r="ACK44" s="586"/>
      <c r="ACL44" s="586"/>
      <c r="ACM44" s="586"/>
      <c r="ACN44" s="586"/>
      <c r="ACO44" s="586"/>
      <c r="ACP44" s="586"/>
      <c r="ACQ44" s="586"/>
      <c r="ACR44" s="586"/>
      <c r="ACS44" s="586"/>
      <c r="ACT44" s="586"/>
      <c r="ACU44" s="586"/>
      <c r="ACV44" s="586"/>
      <c r="ACW44" s="586"/>
      <c r="ACX44" s="586"/>
      <c r="ACY44" s="586"/>
      <c r="ACZ44" s="586"/>
      <c r="ADA44" s="586"/>
      <c r="ADB44" s="586"/>
      <c r="ADC44" s="586"/>
      <c r="ADD44" s="586"/>
      <c r="ADE44" s="586"/>
      <c r="ADF44" s="586"/>
      <c r="ADG44" s="586"/>
      <c r="ADH44" s="586"/>
      <c r="ADI44" s="586"/>
      <c r="ADJ44" s="586"/>
      <c r="ADK44" s="586"/>
      <c r="ADL44" s="586"/>
      <c r="ADM44" s="586"/>
      <c r="ADN44" s="586"/>
      <c r="ADO44" s="586"/>
      <c r="ADP44" s="586"/>
      <c r="ADQ44" s="586"/>
      <c r="ADR44" s="586"/>
      <c r="ADS44" s="586"/>
      <c r="ADT44" s="586"/>
      <c r="ADU44" s="586"/>
      <c r="ADV44" s="586"/>
      <c r="ADW44" s="586"/>
      <c r="ADX44" s="586"/>
      <c r="ADY44" s="586"/>
      <c r="ADZ44" s="586"/>
      <c r="AEA44" s="586"/>
      <c r="AEB44" s="586"/>
      <c r="AEC44" s="586"/>
      <c r="AED44" s="586"/>
      <c r="AEE44" s="586"/>
      <c r="AEF44" s="586"/>
      <c r="AEG44" s="586"/>
      <c r="AEH44" s="586"/>
      <c r="AEI44" s="586"/>
      <c r="AEJ44" s="586"/>
      <c r="AEK44" s="586"/>
      <c r="AEL44" s="586"/>
      <c r="AEM44" s="586"/>
      <c r="AEN44" s="586"/>
      <c r="AEO44" s="586"/>
      <c r="AEP44" s="586"/>
      <c r="AEQ44" s="586"/>
      <c r="AER44" s="586"/>
      <c r="AES44" s="586"/>
      <c r="AET44" s="586"/>
      <c r="AEU44" s="586"/>
      <c r="AEV44" s="586"/>
      <c r="AEW44" s="586"/>
      <c r="AEX44" s="586"/>
      <c r="AEY44" s="586"/>
      <c r="AEZ44" s="586"/>
      <c r="AFA44" s="586"/>
      <c r="AFB44" s="586"/>
      <c r="AFC44" s="586"/>
      <c r="AFD44" s="586"/>
      <c r="AFE44" s="586"/>
      <c r="AFF44" s="586"/>
      <c r="AFG44" s="586"/>
      <c r="AFH44" s="586"/>
      <c r="AFI44" s="586"/>
      <c r="AFJ44" s="586"/>
      <c r="AFK44" s="586"/>
      <c r="AFL44" s="586"/>
      <c r="AFM44" s="586"/>
      <c r="AFN44" s="586"/>
      <c r="AFO44" s="586"/>
      <c r="AFP44" s="586"/>
      <c r="AFQ44" s="586"/>
      <c r="AFR44" s="586"/>
      <c r="AFS44" s="586"/>
      <c r="AFT44" s="586"/>
      <c r="AFU44" s="586"/>
      <c r="AFV44" s="586"/>
      <c r="AFW44" s="586"/>
      <c r="AFX44" s="586"/>
      <c r="AFY44" s="586"/>
      <c r="AFZ44" s="586"/>
      <c r="AGA44" s="586"/>
      <c r="AGB44" s="586"/>
      <c r="AGC44" s="586"/>
      <c r="AGD44" s="586"/>
      <c r="AGE44" s="586"/>
      <c r="AGF44" s="586"/>
      <c r="AGG44" s="586"/>
      <c r="AGH44" s="586"/>
      <c r="AGI44" s="586"/>
      <c r="AGJ44" s="586"/>
      <c r="AGK44" s="586"/>
      <c r="AGL44" s="586"/>
      <c r="AGM44" s="586"/>
      <c r="AGN44" s="586"/>
      <c r="AGO44" s="586"/>
      <c r="AGP44" s="586"/>
      <c r="AGQ44" s="586"/>
      <c r="AGR44" s="586"/>
      <c r="AGS44" s="586"/>
      <c r="AGT44" s="586"/>
      <c r="AGU44" s="586"/>
      <c r="AGV44" s="586"/>
      <c r="AGW44" s="586"/>
      <c r="AGX44" s="586"/>
      <c r="AGY44" s="586"/>
      <c r="AGZ44" s="586"/>
      <c r="AHA44" s="586"/>
      <c r="AHB44" s="586"/>
      <c r="AHC44" s="586"/>
      <c r="AHD44" s="586"/>
      <c r="AHE44" s="586"/>
      <c r="AHF44" s="586"/>
      <c r="AHG44" s="586"/>
      <c r="AHH44" s="586"/>
      <c r="AHI44" s="586"/>
      <c r="AHJ44" s="586"/>
      <c r="AHK44" s="586"/>
      <c r="AHL44" s="586"/>
      <c r="AHM44" s="586"/>
      <c r="AHN44" s="586"/>
      <c r="AHO44" s="586"/>
      <c r="AHP44" s="586"/>
      <c r="AHQ44" s="586"/>
      <c r="AHR44" s="586"/>
      <c r="AHS44" s="586"/>
      <c r="AHT44" s="586"/>
      <c r="AHU44" s="586"/>
      <c r="AHV44" s="586"/>
      <c r="AHW44" s="586"/>
      <c r="AHX44" s="586"/>
      <c r="AHY44" s="586"/>
      <c r="AHZ44" s="586"/>
      <c r="AIA44" s="586"/>
      <c r="AIB44" s="586"/>
      <c r="AIC44" s="586"/>
      <c r="AID44" s="586"/>
      <c r="AIE44" s="586"/>
      <c r="AIF44" s="586"/>
      <c r="AIG44" s="586"/>
      <c r="AIH44" s="586"/>
      <c r="AII44" s="586"/>
      <c r="AIJ44" s="586"/>
      <c r="AIK44" s="586"/>
      <c r="AIL44" s="586"/>
      <c r="AIM44" s="586"/>
      <c r="AIN44" s="586"/>
      <c r="AIO44" s="586"/>
      <c r="AIP44" s="586"/>
      <c r="AIQ44" s="586"/>
      <c r="AIR44" s="586"/>
      <c r="AIS44" s="586"/>
      <c r="AIT44" s="586"/>
      <c r="AIU44" s="586"/>
      <c r="AIV44" s="586"/>
      <c r="AIW44" s="586"/>
      <c r="AIX44" s="586"/>
      <c r="AIY44" s="586"/>
      <c r="AIZ44" s="586"/>
      <c r="AJA44" s="586"/>
      <c r="AJB44" s="586"/>
      <c r="AJC44" s="586"/>
      <c r="AJD44" s="586"/>
      <c r="AJE44" s="586"/>
      <c r="AJF44" s="586"/>
      <c r="AJG44" s="586"/>
      <c r="AJH44" s="586"/>
      <c r="AJI44" s="586"/>
      <c r="AJJ44" s="586"/>
      <c r="AJK44" s="586"/>
      <c r="AJL44" s="586"/>
      <c r="AJM44" s="586"/>
      <c r="AJN44" s="586"/>
      <c r="AJO44" s="586"/>
      <c r="AJP44" s="586"/>
      <c r="AJQ44" s="586"/>
      <c r="AJR44" s="586"/>
      <c r="AJS44" s="586"/>
      <c r="AJT44" s="586"/>
      <c r="AJU44" s="586"/>
      <c r="AJV44" s="586"/>
      <c r="AJW44" s="586"/>
      <c r="AJX44" s="586"/>
      <c r="AJY44" s="586"/>
      <c r="AJZ44" s="586"/>
      <c r="AKA44" s="586"/>
      <c r="AKB44" s="586"/>
      <c r="AKC44" s="586"/>
      <c r="AKD44" s="586"/>
      <c r="AKE44" s="586"/>
      <c r="AKF44" s="586"/>
      <c r="AKG44" s="586"/>
      <c r="AKH44" s="586"/>
      <c r="AKI44" s="586"/>
      <c r="AKJ44" s="586"/>
      <c r="AKK44" s="586"/>
      <c r="AKL44" s="586"/>
      <c r="AKM44" s="586"/>
      <c r="AKN44" s="586"/>
      <c r="AKO44" s="586"/>
      <c r="AKP44" s="586"/>
      <c r="AKQ44" s="586"/>
      <c r="AKR44" s="586"/>
      <c r="AKS44" s="586"/>
      <c r="AKT44" s="586"/>
      <c r="AKU44" s="586"/>
      <c r="AKV44" s="586"/>
      <c r="AKW44" s="586"/>
      <c r="AKX44" s="586"/>
      <c r="AKY44" s="586"/>
      <c r="AKZ44" s="586"/>
      <c r="ALA44" s="586"/>
      <c r="ALB44" s="586"/>
      <c r="ALC44" s="586"/>
      <c r="ALD44" s="586"/>
      <c r="ALE44" s="586"/>
      <c r="ALF44" s="586"/>
      <c r="ALG44" s="586"/>
      <c r="ALH44" s="586"/>
      <c r="ALI44" s="586"/>
      <c r="ALJ44" s="586"/>
      <c r="ALK44" s="586"/>
    </row>
    <row r="45" spans="1:1009" s="114" customFormat="1" ht="15">
      <c r="A45" s="610" t="s">
        <v>3</v>
      </c>
      <c r="B45" s="586">
        <v>2.7722448312652581E-3</v>
      </c>
      <c r="C45" s="586">
        <v>1.7311798928211664E-2</v>
      </c>
      <c r="D45" s="586">
        <v>-3.0106465108888925E-3</v>
      </c>
      <c r="E45" s="586">
        <v>-5.8156641537993048E-3</v>
      </c>
      <c r="F45" s="586">
        <v>-3.6267726468763861E-4</v>
      </c>
      <c r="G45" s="586">
        <v>1.7655575962832959E-2</v>
      </c>
      <c r="H45" s="586">
        <v>5.3713298903879103E-3</v>
      </c>
      <c r="I45" s="586">
        <v>-1.46025157059404E-3</v>
      </c>
      <c r="J45" s="586">
        <v>-2.0575172815741727E-2</v>
      </c>
      <c r="K45" s="586">
        <v>5.9658492593097634E-3</v>
      </c>
      <c r="L45" s="586">
        <v>-2.3013946030161603E-2</v>
      </c>
      <c r="M45" s="586">
        <v>2.3205387843101555E-3</v>
      </c>
      <c r="N45" s="586"/>
      <c r="O45" s="586"/>
      <c r="P45" s="586"/>
      <c r="Q45" s="586"/>
      <c r="R45" s="586"/>
      <c r="S45" s="586"/>
      <c r="T45" s="586"/>
      <c r="U45" s="586"/>
      <c r="V45" s="586"/>
      <c r="W45" s="586"/>
      <c r="X45" s="586"/>
      <c r="Y45" s="586"/>
      <c r="Z45" s="586"/>
      <c r="AA45" s="586"/>
      <c r="AB45" s="586"/>
      <c r="AC45" s="586"/>
      <c r="AD45" s="586"/>
      <c r="AE45" s="586"/>
      <c r="AF45" s="586"/>
      <c r="AG45" s="586"/>
      <c r="AH45" s="586"/>
      <c r="AI45" s="586"/>
      <c r="AJ45" s="586"/>
      <c r="AK45" s="586"/>
      <c r="AL45" s="586"/>
      <c r="AM45" s="586"/>
      <c r="AN45" s="586"/>
      <c r="AO45" s="586"/>
      <c r="AP45" s="586"/>
      <c r="AQ45" s="586"/>
      <c r="AR45" s="586"/>
      <c r="AS45" s="586"/>
      <c r="AT45" s="586"/>
      <c r="AU45" s="586"/>
      <c r="AV45" s="586"/>
      <c r="AW45" s="586"/>
      <c r="AX45" s="586"/>
      <c r="AY45" s="586"/>
      <c r="AZ45" s="586"/>
      <c r="BA45" s="586"/>
      <c r="BB45" s="586"/>
      <c r="BC45" s="586"/>
      <c r="BD45" s="586"/>
      <c r="BE45" s="586"/>
      <c r="BF45" s="586"/>
      <c r="BG45" s="586"/>
      <c r="BH45" s="586"/>
      <c r="BI45" s="586"/>
      <c r="BJ45" s="586"/>
      <c r="BK45" s="586"/>
      <c r="BL45" s="586"/>
      <c r="BM45" s="586"/>
      <c r="BN45" s="586"/>
      <c r="BO45" s="586"/>
      <c r="BP45" s="586"/>
      <c r="BQ45" s="586"/>
      <c r="BR45" s="586"/>
      <c r="BS45" s="586"/>
      <c r="BT45" s="586"/>
      <c r="BU45" s="586"/>
      <c r="BV45" s="586"/>
      <c r="BW45" s="586"/>
      <c r="BX45" s="586"/>
      <c r="BY45" s="586"/>
      <c r="BZ45" s="586"/>
      <c r="CA45" s="586"/>
      <c r="CB45" s="586"/>
      <c r="CC45" s="586"/>
      <c r="CD45" s="586"/>
      <c r="CE45" s="586"/>
      <c r="CF45" s="586"/>
      <c r="CG45" s="586"/>
      <c r="CH45" s="586"/>
      <c r="CI45" s="586"/>
      <c r="CJ45" s="586"/>
      <c r="CK45" s="586"/>
      <c r="CL45" s="586"/>
      <c r="CM45" s="586"/>
      <c r="CN45" s="586"/>
      <c r="CO45" s="586"/>
      <c r="CP45" s="586"/>
      <c r="CQ45" s="586"/>
      <c r="CR45" s="586"/>
      <c r="CS45" s="586"/>
      <c r="CT45" s="586"/>
      <c r="CU45" s="586"/>
      <c r="CV45" s="586"/>
      <c r="CW45" s="586"/>
      <c r="CX45" s="586"/>
      <c r="CY45" s="586"/>
      <c r="CZ45" s="586"/>
      <c r="DA45" s="586"/>
      <c r="DB45" s="586"/>
      <c r="DC45" s="586"/>
      <c r="DD45" s="586"/>
      <c r="DE45" s="586"/>
      <c r="DF45" s="586"/>
      <c r="DG45" s="586"/>
      <c r="DH45" s="586"/>
      <c r="DI45" s="586"/>
      <c r="DJ45" s="586"/>
      <c r="DK45" s="586"/>
      <c r="DL45" s="586"/>
      <c r="DM45" s="586"/>
      <c r="DN45" s="586"/>
      <c r="DO45" s="586"/>
      <c r="DP45" s="586"/>
      <c r="DQ45" s="586"/>
      <c r="DR45" s="586"/>
      <c r="DS45" s="586"/>
      <c r="DT45" s="586"/>
      <c r="DU45" s="586"/>
      <c r="DV45" s="586"/>
      <c r="DW45" s="586"/>
      <c r="DX45" s="586"/>
      <c r="DY45" s="586"/>
      <c r="DZ45" s="586"/>
      <c r="EA45" s="586"/>
      <c r="EB45" s="586"/>
      <c r="EC45" s="586"/>
      <c r="ED45" s="586"/>
      <c r="EE45" s="586"/>
      <c r="EF45" s="586"/>
      <c r="EG45" s="586"/>
      <c r="EH45" s="586"/>
      <c r="EI45" s="586"/>
      <c r="EJ45" s="586"/>
      <c r="EK45" s="586"/>
      <c r="EL45" s="586"/>
      <c r="EM45" s="586"/>
      <c r="EN45" s="586"/>
      <c r="EO45" s="586"/>
      <c r="EP45" s="586"/>
      <c r="EQ45" s="586"/>
      <c r="ER45" s="586"/>
      <c r="ES45" s="586"/>
      <c r="ET45" s="586"/>
      <c r="EU45" s="586"/>
      <c r="EV45" s="586"/>
      <c r="EW45" s="586"/>
      <c r="EX45" s="586"/>
      <c r="EY45" s="586"/>
      <c r="EZ45" s="586"/>
      <c r="FA45" s="586"/>
      <c r="FB45" s="586"/>
      <c r="FC45" s="586"/>
      <c r="FD45" s="586"/>
      <c r="FE45" s="586"/>
      <c r="FF45" s="586"/>
      <c r="FG45" s="586"/>
      <c r="FH45" s="586"/>
      <c r="FI45" s="586"/>
      <c r="FJ45" s="586"/>
      <c r="FK45" s="586"/>
      <c r="FL45" s="586"/>
      <c r="FM45" s="586"/>
      <c r="FN45" s="586"/>
      <c r="FO45" s="586"/>
      <c r="FP45" s="586"/>
      <c r="FQ45" s="586"/>
      <c r="FR45" s="586"/>
      <c r="FS45" s="586"/>
      <c r="FT45" s="586"/>
      <c r="FU45" s="586"/>
      <c r="FV45" s="586"/>
      <c r="FW45" s="586"/>
      <c r="FX45" s="586"/>
      <c r="FY45" s="586"/>
      <c r="FZ45" s="586"/>
      <c r="GA45" s="586"/>
      <c r="GB45" s="586"/>
      <c r="GC45" s="586"/>
      <c r="GD45" s="586"/>
      <c r="GE45" s="586"/>
      <c r="GF45" s="586"/>
      <c r="GG45" s="586"/>
      <c r="GH45" s="586"/>
      <c r="GI45" s="586"/>
      <c r="GJ45" s="586"/>
      <c r="GK45" s="586"/>
      <c r="GL45" s="586"/>
      <c r="GM45" s="586"/>
      <c r="GN45" s="586"/>
      <c r="GO45" s="586"/>
      <c r="GP45" s="586"/>
      <c r="GQ45" s="586"/>
      <c r="GR45" s="586"/>
      <c r="GS45" s="586"/>
      <c r="GT45" s="586"/>
      <c r="GU45" s="586"/>
      <c r="GV45" s="586"/>
      <c r="GW45" s="586"/>
      <c r="GX45" s="586"/>
      <c r="GY45" s="586"/>
      <c r="GZ45" s="586"/>
      <c r="HA45" s="586"/>
      <c r="HB45" s="586"/>
      <c r="HC45" s="586"/>
      <c r="HD45" s="586"/>
      <c r="HE45" s="586"/>
      <c r="HF45" s="586"/>
      <c r="HG45" s="586"/>
      <c r="HH45" s="586"/>
      <c r="HI45" s="586"/>
      <c r="HJ45" s="586"/>
      <c r="HK45" s="586"/>
      <c r="HL45" s="586"/>
      <c r="HM45" s="586"/>
      <c r="HN45" s="586"/>
      <c r="HO45" s="586"/>
      <c r="HP45" s="586"/>
      <c r="HQ45" s="586"/>
      <c r="HR45" s="586"/>
      <c r="HS45" s="586"/>
      <c r="HT45" s="586"/>
      <c r="HU45" s="586"/>
      <c r="HV45" s="586"/>
      <c r="HW45" s="586"/>
      <c r="HX45" s="586"/>
      <c r="HY45" s="586"/>
      <c r="HZ45" s="586"/>
      <c r="IA45" s="586"/>
      <c r="IB45" s="586"/>
      <c r="IC45" s="586"/>
      <c r="ID45" s="586"/>
      <c r="IE45" s="586"/>
      <c r="IF45" s="586"/>
      <c r="IG45" s="586"/>
      <c r="IH45" s="586"/>
      <c r="II45" s="586"/>
      <c r="IJ45" s="586"/>
      <c r="IK45" s="586"/>
      <c r="IL45" s="586"/>
      <c r="IM45" s="586"/>
      <c r="IN45" s="586"/>
      <c r="IO45" s="586"/>
      <c r="IP45" s="586"/>
      <c r="IQ45" s="586"/>
      <c r="IR45" s="586"/>
      <c r="IS45" s="586"/>
      <c r="IT45" s="586"/>
      <c r="IU45" s="586"/>
      <c r="IV45" s="586"/>
      <c r="IW45" s="586"/>
      <c r="IX45" s="586"/>
      <c r="IY45" s="586"/>
      <c r="IZ45" s="586"/>
      <c r="JA45" s="586"/>
      <c r="JB45" s="586"/>
      <c r="JC45" s="586"/>
      <c r="JD45" s="586"/>
      <c r="JE45" s="586"/>
      <c r="JF45" s="586"/>
      <c r="JG45" s="586"/>
      <c r="JH45" s="586"/>
      <c r="JI45" s="586"/>
      <c r="JJ45" s="586"/>
      <c r="JK45" s="586"/>
      <c r="JL45" s="586"/>
      <c r="JM45" s="586"/>
      <c r="JN45" s="586"/>
      <c r="JO45" s="586"/>
      <c r="JP45" s="586"/>
      <c r="JQ45" s="586"/>
      <c r="JR45" s="586"/>
      <c r="JS45" s="586"/>
      <c r="JT45" s="586"/>
      <c r="JU45" s="586"/>
      <c r="JV45" s="586"/>
      <c r="JW45" s="586"/>
      <c r="JX45" s="586"/>
      <c r="JY45" s="586"/>
      <c r="JZ45" s="586"/>
      <c r="KA45" s="586"/>
      <c r="KB45" s="586"/>
      <c r="KC45" s="586"/>
      <c r="KD45" s="586"/>
      <c r="KE45" s="586"/>
      <c r="KF45" s="586"/>
      <c r="KG45" s="586"/>
      <c r="KH45" s="586"/>
      <c r="KI45" s="586"/>
      <c r="KJ45" s="586"/>
      <c r="KK45" s="586"/>
      <c r="KL45" s="586"/>
      <c r="KM45" s="586"/>
      <c r="KN45" s="586"/>
      <c r="KO45" s="586"/>
      <c r="KP45" s="586"/>
      <c r="KQ45" s="586"/>
      <c r="KR45" s="586"/>
      <c r="KS45" s="586"/>
      <c r="KT45" s="586"/>
      <c r="KU45" s="586"/>
      <c r="KV45" s="586"/>
      <c r="KW45" s="586"/>
      <c r="KX45" s="586"/>
      <c r="KY45" s="586"/>
      <c r="KZ45" s="586"/>
      <c r="LA45" s="586"/>
      <c r="LB45" s="586"/>
      <c r="LC45" s="586"/>
      <c r="LD45" s="586"/>
      <c r="LE45" s="586"/>
      <c r="LF45" s="586"/>
      <c r="LG45" s="586"/>
      <c r="LH45" s="586"/>
      <c r="LI45" s="586"/>
      <c r="LJ45" s="586"/>
      <c r="LK45" s="586"/>
      <c r="LL45" s="586"/>
      <c r="LM45" s="586"/>
      <c r="LN45" s="586"/>
      <c r="LO45" s="586"/>
      <c r="LP45" s="586"/>
      <c r="LQ45" s="586"/>
      <c r="LR45" s="586"/>
      <c r="LS45" s="586"/>
      <c r="LT45" s="586"/>
      <c r="LU45" s="586"/>
      <c r="LV45" s="586"/>
      <c r="LW45" s="586"/>
      <c r="LX45" s="586"/>
      <c r="LY45" s="586"/>
      <c r="LZ45" s="586"/>
      <c r="MA45" s="586"/>
      <c r="MB45" s="586"/>
      <c r="MC45" s="586"/>
      <c r="MD45" s="586"/>
      <c r="ME45" s="586"/>
      <c r="MF45" s="586"/>
      <c r="MG45" s="586"/>
      <c r="MH45" s="586"/>
      <c r="MI45" s="586"/>
      <c r="MJ45" s="586"/>
      <c r="MK45" s="586"/>
      <c r="ML45" s="586"/>
      <c r="MM45" s="586"/>
      <c r="MN45" s="586"/>
      <c r="MO45" s="586"/>
      <c r="MP45" s="586"/>
      <c r="MQ45" s="586"/>
      <c r="MR45" s="586"/>
      <c r="MS45" s="586"/>
      <c r="MT45" s="586"/>
      <c r="MU45" s="586"/>
      <c r="MV45" s="586"/>
      <c r="MW45" s="586"/>
      <c r="MX45" s="586"/>
      <c r="MY45" s="586"/>
      <c r="MZ45" s="586"/>
      <c r="NA45" s="586"/>
      <c r="NB45" s="586"/>
      <c r="NC45" s="586"/>
      <c r="ND45" s="586"/>
      <c r="NE45" s="586"/>
      <c r="NF45" s="586"/>
      <c r="NG45" s="586"/>
      <c r="NH45" s="586"/>
      <c r="NI45" s="586"/>
      <c r="NJ45" s="586"/>
      <c r="NK45" s="586"/>
      <c r="NL45" s="586"/>
      <c r="NM45" s="586"/>
      <c r="NN45" s="586"/>
      <c r="NO45" s="586"/>
      <c r="NP45" s="586"/>
      <c r="NQ45" s="586"/>
      <c r="NR45" s="586"/>
      <c r="NS45" s="586"/>
      <c r="NT45" s="586"/>
      <c r="NU45" s="586"/>
      <c r="NV45" s="586"/>
      <c r="NW45" s="586"/>
      <c r="NX45" s="586"/>
      <c r="NY45" s="586"/>
      <c r="NZ45" s="586"/>
      <c r="OA45" s="586"/>
      <c r="OB45" s="586"/>
      <c r="OC45" s="586"/>
      <c r="OD45" s="586"/>
      <c r="OE45" s="586"/>
      <c r="OF45" s="586"/>
      <c r="OG45" s="586"/>
      <c r="OH45" s="586"/>
      <c r="OI45" s="586"/>
      <c r="OJ45" s="586"/>
      <c r="OK45" s="586"/>
      <c r="OL45" s="586"/>
      <c r="OM45" s="586"/>
      <c r="ON45" s="586"/>
      <c r="OO45" s="586"/>
      <c r="OP45" s="586"/>
      <c r="OQ45" s="586"/>
      <c r="OR45" s="586"/>
      <c r="OS45" s="586"/>
      <c r="OT45" s="586"/>
      <c r="OU45" s="586"/>
      <c r="OV45" s="586"/>
      <c r="OW45" s="586"/>
      <c r="OX45" s="586"/>
      <c r="OY45" s="586"/>
      <c r="OZ45" s="586"/>
      <c r="PA45" s="586"/>
      <c r="PB45" s="586"/>
      <c r="PC45" s="586"/>
      <c r="PD45" s="586"/>
      <c r="PE45" s="586"/>
      <c r="PF45" s="586"/>
      <c r="PG45" s="586"/>
      <c r="PH45" s="586"/>
      <c r="PI45" s="586"/>
      <c r="PJ45" s="586"/>
      <c r="PK45" s="586"/>
      <c r="PL45" s="586"/>
      <c r="PM45" s="586"/>
      <c r="PN45" s="586"/>
      <c r="PO45" s="586"/>
      <c r="PP45" s="586"/>
      <c r="PQ45" s="586"/>
      <c r="PR45" s="586"/>
      <c r="PS45" s="586"/>
      <c r="PT45" s="586"/>
      <c r="PU45" s="586"/>
      <c r="PV45" s="586"/>
      <c r="PW45" s="586"/>
      <c r="PX45" s="586"/>
      <c r="PY45" s="586"/>
      <c r="PZ45" s="586"/>
      <c r="QA45" s="586"/>
      <c r="QB45" s="586"/>
      <c r="QC45" s="586"/>
      <c r="QD45" s="586"/>
      <c r="QE45" s="586"/>
      <c r="QF45" s="586"/>
      <c r="QG45" s="586"/>
      <c r="QH45" s="586"/>
      <c r="QI45" s="586"/>
      <c r="QJ45" s="586"/>
      <c r="QK45" s="586"/>
      <c r="QL45" s="586"/>
      <c r="QM45" s="586"/>
      <c r="QN45" s="586"/>
      <c r="QO45" s="586"/>
      <c r="QP45" s="586"/>
      <c r="QQ45" s="586"/>
      <c r="QR45" s="586"/>
      <c r="QS45" s="586"/>
      <c r="QT45" s="586"/>
      <c r="QU45" s="586"/>
      <c r="QV45" s="586"/>
      <c r="QW45" s="586"/>
      <c r="QX45" s="586"/>
      <c r="QY45" s="586"/>
      <c r="QZ45" s="586"/>
      <c r="RA45" s="586"/>
      <c r="RB45" s="586"/>
      <c r="RC45" s="586"/>
      <c r="RD45" s="586"/>
      <c r="RE45" s="586"/>
      <c r="RF45" s="586"/>
      <c r="RG45" s="586"/>
      <c r="RH45" s="586"/>
      <c r="RI45" s="586"/>
      <c r="RJ45" s="586"/>
      <c r="RK45" s="586"/>
      <c r="RL45" s="586"/>
      <c r="RM45" s="586"/>
      <c r="RN45" s="586"/>
      <c r="RO45" s="586"/>
      <c r="RP45" s="586"/>
      <c r="RQ45" s="586"/>
      <c r="RR45" s="586"/>
      <c r="RS45" s="586"/>
      <c r="RT45" s="586"/>
      <c r="RU45" s="586"/>
      <c r="RV45" s="586"/>
      <c r="RW45" s="586"/>
      <c r="RX45" s="586"/>
      <c r="RY45" s="586"/>
      <c r="RZ45" s="586"/>
      <c r="SA45" s="586"/>
      <c r="SB45" s="586"/>
      <c r="SC45" s="586"/>
      <c r="SD45" s="586"/>
      <c r="SE45" s="586"/>
      <c r="SF45" s="586"/>
      <c r="SG45" s="586"/>
      <c r="SH45" s="586"/>
      <c r="SI45" s="586"/>
      <c r="SJ45" s="586"/>
      <c r="SK45" s="586"/>
      <c r="SL45" s="586"/>
      <c r="SM45" s="586"/>
      <c r="SN45" s="586"/>
      <c r="SO45" s="586"/>
      <c r="SP45" s="586"/>
      <c r="SQ45" s="586"/>
      <c r="SR45" s="586"/>
      <c r="SS45" s="586"/>
      <c r="ST45" s="586"/>
      <c r="SU45" s="586"/>
      <c r="SV45" s="586"/>
      <c r="SW45" s="586"/>
      <c r="SX45" s="586"/>
      <c r="SY45" s="586"/>
      <c r="SZ45" s="586"/>
      <c r="TA45" s="586"/>
      <c r="TB45" s="586"/>
      <c r="TC45" s="586"/>
      <c r="TD45" s="586"/>
      <c r="TE45" s="586"/>
      <c r="TF45" s="586"/>
      <c r="TG45" s="586"/>
      <c r="TH45" s="586"/>
      <c r="TI45" s="586"/>
      <c r="TJ45" s="586"/>
      <c r="TK45" s="586"/>
      <c r="TL45" s="586"/>
      <c r="TM45" s="586"/>
      <c r="TN45" s="586"/>
      <c r="TO45" s="586"/>
      <c r="TP45" s="586"/>
      <c r="TQ45" s="586"/>
      <c r="TR45" s="586"/>
      <c r="TS45" s="586"/>
      <c r="TT45" s="586"/>
      <c r="TU45" s="586"/>
      <c r="TV45" s="586"/>
      <c r="TW45" s="586"/>
      <c r="TX45" s="586"/>
      <c r="TY45" s="586"/>
      <c r="TZ45" s="586"/>
      <c r="UA45" s="586"/>
      <c r="UB45" s="586"/>
      <c r="UC45" s="586"/>
      <c r="UD45" s="586"/>
      <c r="UE45" s="586"/>
      <c r="UF45" s="586"/>
      <c r="UG45" s="586"/>
      <c r="UH45" s="586"/>
      <c r="UI45" s="586"/>
      <c r="UJ45" s="586"/>
      <c r="UK45" s="586"/>
      <c r="UL45" s="586"/>
      <c r="UM45" s="586"/>
      <c r="UN45" s="586"/>
      <c r="UO45" s="586"/>
      <c r="UP45" s="586"/>
      <c r="UQ45" s="586"/>
      <c r="UR45" s="586"/>
      <c r="US45" s="586"/>
      <c r="UT45" s="586"/>
      <c r="UU45" s="586"/>
      <c r="UV45" s="586"/>
      <c r="UW45" s="586"/>
      <c r="UX45" s="586"/>
      <c r="UY45" s="586"/>
      <c r="UZ45" s="586"/>
      <c r="VA45" s="586"/>
      <c r="VB45" s="586"/>
      <c r="VC45" s="586"/>
      <c r="VD45" s="586"/>
      <c r="VE45" s="586"/>
      <c r="VF45" s="586"/>
      <c r="VG45" s="586"/>
      <c r="VH45" s="586"/>
      <c r="VI45" s="586"/>
      <c r="VJ45" s="586"/>
      <c r="VK45" s="586"/>
      <c r="VL45" s="586"/>
      <c r="VM45" s="586"/>
      <c r="VN45" s="586"/>
      <c r="VO45" s="586"/>
      <c r="VP45" s="586"/>
      <c r="VQ45" s="586"/>
      <c r="VR45" s="586"/>
      <c r="VS45" s="586"/>
      <c r="VT45" s="586"/>
      <c r="VU45" s="586"/>
      <c r="VV45" s="586"/>
      <c r="VW45" s="586"/>
      <c r="VX45" s="586"/>
      <c r="VY45" s="586"/>
      <c r="VZ45" s="586"/>
      <c r="WA45" s="586"/>
      <c r="WB45" s="586"/>
      <c r="WC45" s="586"/>
      <c r="WD45" s="586"/>
      <c r="WE45" s="586"/>
      <c r="WF45" s="586"/>
      <c r="WG45" s="586"/>
      <c r="WH45" s="586"/>
      <c r="WI45" s="586"/>
      <c r="WJ45" s="586"/>
      <c r="WK45" s="586"/>
      <c r="WL45" s="586"/>
      <c r="WM45" s="586"/>
      <c r="WN45" s="586"/>
      <c r="WO45" s="586"/>
      <c r="WP45" s="586"/>
      <c r="WQ45" s="586"/>
      <c r="WR45" s="586"/>
      <c r="WS45" s="586"/>
      <c r="WT45" s="586"/>
      <c r="WU45" s="586"/>
      <c r="WV45" s="586"/>
      <c r="WW45" s="586"/>
      <c r="WX45" s="586"/>
      <c r="WY45" s="586"/>
      <c r="WZ45" s="586"/>
      <c r="XA45" s="586"/>
      <c r="XB45" s="586"/>
      <c r="XC45" s="586"/>
      <c r="XD45" s="586"/>
      <c r="XE45" s="586"/>
      <c r="XF45" s="586"/>
      <c r="XG45" s="586"/>
      <c r="XH45" s="586"/>
      <c r="XI45" s="586"/>
      <c r="XJ45" s="586"/>
      <c r="XK45" s="586"/>
      <c r="XL45" s="586"/>
      <c r="XM45" s="586"/>
      <c r="XN45" s="586"/>
      <c r="XO45" s="586"/>
      <c r="XP45" s="586"/>
      <c r="XQ45" s="586"/>
      <c r="XR45" s="586"/>
      <c r="XS45" s="586"/>
      <c r="XT45" s="586"/>
      <c r="XU45" s="586"/>
      <c r="XV45" s="586"/>
      <c r="XW45" s="586"/>
      <c r="XX45" s="586"/>
      <c r="XY45" s="586"/>
      <c r="XZ45" s="586"/>
      <c r="YA45" s="586"/>
      <c r="YB45" s="586"/>
      <c r="YC45" s="586"/>
      <c r="YD45" s="586"/>
      <c r="YE45" s="586"/>
      <c r="YF45" s="586"/>
      <c r="YG45" s="586"/>
      <c r="YH45" s="586"/>
      <c r="YI45" s="586"/>
      <c r="YJ45" s="586"/>
      <c r="YK45" s="586"/>
      <c r="YL45" s="586"/>
      <c r="YM45" s="586"/>
      <c r="YN45" s="586"/>
      <c r="YO45" s="586"/>
      <c r="YP45" s="586"/>
      <c r="YQ45" s="586"/>
      <c r="YR45" s="586"/>
      <c r="YS45" s="586"/>
      <c r="YT45" s="586"/>
      <c r="YU45" s="586"/>
      <c r="YV45" s="586"/>
      <c r="YW45" s="586"/>
      <c r="YX45" s="586"/>
      <c r="YY45" s="586"/>
      <c r="YZ45" s="586"/>
      <c r="ZA45" s="586"/>
      <c r="ZB45" s="586"/>
      <c r="ZC45" s="586"/>
      <c r="ZD45" s="586"/>
      <c r="ZE45" s="586"/>
      <c r="ZF45" s="586"/>
      <c r="ZG45" s="586"/>
      <c r="ZH45" s="586"/>
      <c r="ZI45" s="586"/>
      <c r="ZJ45" s="586"/>
      <c r="ZK45" s="586"/>
      <c r="ZL45" s="586"/>
      <c r="ZM45" s="586"/>
      <c r="ZN45" s="586"/>
      <c r="ZO45" s="586"/>
      <c r="ZP45" s="586"/>
      <c r="ZQ45" s="586"/>
      <c r="ZR45" s="586"/>
      <c r="ZS45" s="586"/>
      <c r="ZT45" s="586"/>
      <c r="ZU45" s="586"/>
      <c r="ZV45" s="586"/>
      <c r="ZW45" s="586"/>
      <c r="ZX45" s="586"/>
      <c r="ZY45" s="586"/>
      <c r="ZZ45" s="586"/>
      <c r="AAA45" s="586"/>
      <c r="AAB45" s="586"/>
      <c r="AAC45" s="586"/>
      <c r="AAD45" s="586"/>
      <c r="AAE45" s="586"/>
      <c r="AAF45" s="586"/>
      <c r="AAG45" s="586"/>
      <c r="AAH45" s="586"/>
      <c r="AAI45" s="586"/>
      <c r="AAJ45" s="586"/>
      <c r="AAK45" s="586"/>
      <c r="AAL45" s="586"/>
      <c r="AAM45" s="586"/>
      <c r="AAN45" s="586"/>
      <c r="AAO45" s="586"/>
      <c r="AAP45" s="586"/>
      <c r="AAQ45" s="586"/>
      <c r="AAR45" s="586"/>
      <c r="AAS45" s="586"/>
      <c r="AAT45" s="586"/>
      <c r="AAU45" s="586"/>
      <c r="AAV45" s="586"/>
      <c r="AAW45" s="586"/>
      <c r="AAX45" s="586"/>
      <c r="AAY45" s="586"/>
      <c r="AAZ45" s="586"/>
      <c r="ABA45" s="586"/>
      <c r="ABB45" s="586"/>
      <c r="ABC45" s="586"/>
      <c r="ABD45" s="586"/>
      <c r="ABE45" s="586"/>
      <c r="ABF45" s="586"/>
      <c r="ABG45" s="586"/>
      <c r="ABH45" s="586"/>
      <c r="ABI45" s="586"/>
      <c r="ABJ45" s="586"/>
      <c r="ABK45" s="586"/>
      <c r="ABL45" s="586"/>
      <c r="ABM45" s="586"/>
      <c r="ABN45" s="586"/>
      <c r="ABO45" s="586"/>
      <c r="ABP45" s="586"/>
      <c r="ABQ45" s="586"/>
      <c r="ABR45" s="586"/>
      <c r="ABS45" s="586"/>
      <c r="ABT45" s="586"/>
      <c r="ABU45" s="586"/>
      <c r="ABV45" s="586"/>
      <c r="ABW45" s="586"/>
      <c r="ABX45" s="586"/>
      <c r="ABY45" s="586"/>
      <c r="ABZ45" s="586"/>
      <c r="ACA45" s="586"/>
      <c r="ACB45" s="586"/>
      <c r="ACC45" s="586"/>
      <c r="ACD45" s="586"/>
      <c r="ACE45" s="586"/>
      <c r="ACF45" s="586"/>
      <c r="ACG45" s="586"/>
      <c r="ACH45" s="586"/>
      <c r="ACI45" s="586"/>
      <c r="ACJ45" s="586"/>
      <c r="ACK45" s="586"/>
      <c r="ACL45" s="586"/>
      <c r="ACM45" s="586"/>
      <c r="ACN45" s="586"/>
      <c r="ACO45" s="586"/>
      <c r="ACP45" s="586"/>
      <c r="ACQ45" s="586"/>
      <c r="ACR45" s="586"/>
      <c r="ACS45" s="586"/>
      <c r="ACT45" s="586"/>
      <c r="ACU45" s="586"/>
      <c r="ACV45" s="586"/>
      <c r="ACW45" s="586"/>
      <c r="ACX45" s="586"/>
      <c r="ACY45" s="586"/>
      <c r="ACZ45" s="586"/>
      <c r="ADA45" s="586"/>
      <c r="ADB45" s="586"/>
      <c r="ADC45" s="586"/>
      <c r="ADD45" s="586"/>
      <c r="ADE45" s="586"/>
      <c r="ADF45" s="586"/>
      <c r="ADG45" s="586"/>
      <c r="ADH45" s="586"/>
      <c r="ADI45" s="586"/>
      <c r="ADJ45" s="586"/>
      <c r="ADK45" s="586"/>
      <c r="ADL45" s="586"/>
      <c r="ADM45" s="586"/>
      <c r="ADN45" s="586"/>
      <c r="ADO45" s="586"/>
      <c r="ADP45" s="586"/>
      <c r="ADQ45" s="586"/>
      <c r="ADR45" s="586"/>
      <c r="ADS45" s="586"/>
      <c r="ADT45" s="586"/>
      <c r="ADU45" s="586"/>
      <c r="ADV45" s="586"/>
      <c r="ADW45" s="586"/>
      <c r="ADX45" s="586"/>
      <c r="ADY45" s="586"/>
      <c r="ADZ45" s="586"/>
      <c r="AEA45" s="586"/>
      <c r="AEB45" s="586"/>
      <c r="AEC45" s="586"/>
      <c r="AED45" s="586"/>
      <c r="AEE45" s="586"/>
      <c r="AEF45" s="586"/>
      <c r="AEG45" s="586"/>
      <c r="AEH45" s="586"/>
      <c r="AEI45" s="586"/>
      <c r="AEJ45" s="586"/>
      <c r="AEK45" s="586"/>
      <c r="AEL45" s="586"/>
      <c r="AEM45" s="586"/>
      <c r="AEN45" s="586"/>
      <c r="AEO45" s="586"/>
      <c r="AEP45" s="586"/>
      <c r="AEQ45" s="586"/>
      <c r="AER45" s="586"/>
      <c r="AES45" s="586"/>
      <c r="AET45" s="586"/>
      <c r="AEU45" s="586"/>
      <c r="AEV45" s="586"/>
      <c r="AEW45" s="586"/>
      <c r="AEX45" s="586"/>
      <c r="AEY45" s="586"/>
      <c r="AEZ45" s="586"/>
      <c r="AFA45" s="586"/>
      <c r="AFB45" s="586"/>
      <c r="AFC45" s="586"/>
      <c r="AFD45" s="586"/>
      <c r="AFE45" s="586"/>
      <c r="AFF45" s="586"/>
      <c r="AFG45" s="586"/>
      <c r="AFH45" s="586"/>
      <c r="AFI45" s="586"/>
      <c r="AFJ45" s="586"/>
      <c r="AFK45" s="586"/>
      <c r="AFL45" s="586"/>
      <c r="AFM45" s="586"/>
      <c r="AFN45" s="586"/>
      <c r="AFO45" s="586"/>
      <c r="AFP45" s="586"/>
      <c r="AFQ45" s="586"/>
      <c r="AFR45" s="586"/>
      <c r="AFS45" s="586"/>
      <c r="AFT45" s="586"/>
      <c r="AFU45" s="586"/>
      <c r="AFV45" s="586"/>
      <c r="AFW45" s="586"/>
      <c r="AFX45" s="586"/>
      <c r="AFY45" s="586"/>
      <c r="AFZ45" s="586"/>
      <c r="AGA45" s="586"/>
      <c r="AGB45" s="586"/>
      <c r="AGC45" s="586"/>
      <c r="AGD45" s="586"/>
      <c r="AGE45" s="586"/>
      <c r="AGF45" s="586"/>
      <c r="AGG45" s="586"/>
      <c r="AGH45" s="586"/>
      <c r="AGI45" s="586"/>
      <c r="AGJ45" s="586"/>
      <c r="AGK45" s="586"/>
      <c r="AGL45" s="586"/>
      <c r="AGM45" s="586"/>
      <c r="AGN45" s="586"/>
      <c r="AGO45" s="586"/>
      <c r="AGP45" s="586"/>
      <c r="AGQ45" s="586"/>
      <c r="AGR45" s="586"/>
      <c r="AGS45" s="586"/>
      <c r="AGT45" s="586"/>
      <c r="AGU45" s="586"/>
      <c r="AGV45" s="586"/>
      <c r="AGW45" s="586"/>
      <c r="AGX45" s="586"/>
      <c r="AGY45" s="586"/>
      <c r="AGZ45" s="586"/>
      <c r="AHA45" s="586"/>
      <c r="AHB45" s="586"/>
      <c r="AHC45" s="586"/>
      <c r="AHD45" s="586"/>
      <c r="AHE45" s="586"/>
      <c r="AHF45" s="586"/>
      <c r="AHG45" s="586"/>
      <c r="AHH45" s="586"/>
      <c r="AHI45" s="586"/>
      <c r="AHJ45" s="586"/>
      <c r="AHK45" s="586"/>
      <c r="AHL45" s="586"/>
      <c r="AHM45" s="586"/>
      <c r="AHN45" s="586"/>
      <c r="AHO45" s="586"/>
      <c r="AHP45" s="586"/>
      <c r="AHQ45" s="586"/>
      <c r="AHR45" s="586"/>
      <c r="AHS45" s="586"/>
      <c r="AHT45" s="586"/>
      <c r="AHU45" s="586"/>
      <c r="AHV45" s="586"/>
      <c r="AHW45" s="586"/>
      <c r="AHX45" s="586"/>
      <c r="AHY45" s="586"/>
      <c r="AHZ45" s="586"/>
      <c r="AIA45" s="586"/>
      <c r="AIB45" s="586"/>
      <c r="AIC45" s="586"/>
      <c r="AID45" s="586"/>
      <c r="AIE45" s="586"/>
      <c r="AIF45" s="586"/>
      <c r="AIG45" s="586"/>
      <c r="AIH45" s="586"/>
      <c r="AII45" s="586"/>
      <c r="AIJ45" s="586"/>
      <c r="AIK45" s="586"/>
      <c r="AIL45" s="586"/>
      <c r="AIM45" s="586"/>
      <c r="AIN45" s="586"/>
      <c r="AIO45" s="586"/>
      <c r="AIP45" s="586"/>
      <c r="AIQ45" s="586"/>
      <c r="AIR45" s="586"/>
      <c r="AIS45" s="586"/>
      <c r="AIT45" s="586"/>
      <c r="AIU45" s="586"/>
      <c r="AIV45" s="586"/>
      <c r="AIW45" s="586"/>
      <c r="AIX45" s="586"/>
      <c r="AIY45" s="586"/>
      <c r="AIZ45" s="586"/>
      <c r="AJA45" s="586"/>
      <c r="AJB45" s="586"/>
      <c r="AJC45" s="586"/>
      <c r="AJD45" s="586"/>
      <c r="AJE45" s="586"/>
      <c r="AJF45" s="586"/>
      <c r="AJG45" s="586"/>
      <c r="AJH45" s="586"/>
      <c r="AJI45" s="586"/>
      <c r="AJJ45" s="586"/>
      <c r="AJK45" s="586"/>
      <c r="AJL45" s="586"/>
      <c r="AJM45" s="586"/>
      <c r="AJN45" s="586"/>
      <c r="AJO45" s="586"/>
      <c r="AJP45" s="586"/>
      <c r="AJQ45" s="586"/>
      <c r="AJR45" s="586"/>
      <c r="AJS45" s="586"/>
      <c r="AJT45" s="586"/>
      <c r="AJU45" s="586"/>
      <c r="AJV45" s="586"/>
      <c r="AJW45" s="586"/>
      <c r="AJX45" s="586"/>
      <c r="AJY45" s="586"/>
      <c r="AJZ45" s="586"/>
      <c r="AKA45" s="586"/>
      <c r="AKB45" s="586"/>
      <c r="AKC45" s="586"/>
      <c r="AKD45" s="586"/>
      <c r="AKE45" s="586"/>
      <c r="AKF45" s="586"/>
      <c r="AKG45" s="586"/>
      <c r="AKH45" s="586"/>
      <c r="AKI45" s="586"/>
      <c r="AKJ45" s="586"/>
      <c r="AKK45" s="586"/>
      <c r="AKL45" s="586"/>
      <c r="AKM45" s="586"/>
      <c r="AKN45" s="586"/>
      <c r="AKO45" s="586"/>
      <c r="AKP45" s="586"/>
      <c r="AKQ45" s="586"/>
      <c r="AKR45" s="586"/>
      <c r="AKS45" s="586"/>
      <c r="AKT45" s="586"/>
      <c r="AKU45" s="586"/>
      <c r="AKV45" s="586"/>
      <c r="AKW45" s="586"/>
      <c r="AKX45" s="586"/>
      <c r="AKY45" s="586"/>
      <c r="AKZ45" s="586"/>
      <c r="ALA45" s="586"/>
      <c r="ALB45" s="586"/>
      <c r="ALC45" s="586"/>
      <c r="ALD45" s="586"/>
      <c r="ALE45" s="586"/>
      <c r="ALF45" s="586"/>
      <c r="ALG45" s="586"/>
      <c r="ALH45" s="586"/>
      <c r="ALI45" s="586"/>
      <c r="ALJ45" s="586"/>
      <c r="ALK45" s="586"/>
    </row>
    <row r="46" spans="1:1009" s="114" customFormat="1" ht="15">
      <c r="A46" s="610" t="s">
        <v>175</v>
      </c>
      <c r="B46" s="586">
        <v>3.6418937935076556E-3</v>
      </c>
      <c r="C46" s="586">
        <v>-5.2893377853270307E-3</v>
      </c>
      <c r="D46" s="586">
        <v>-8.2040585973622848E-3</v>
      </c>
      <c r="E46" s="586">
        <v>-9.652544519757722E-3</v>
      </c>
      <c r="F46" s="586">
        <v>2.1360196807983511E-2</v>
      </c>
      <c r="G46" s="586">
        <v>2.3123716612065692E-3</v>
      </c>
      <c r="H46" s="586">
        <v>-1.5729523461938455E-2</v>
      </c>
      <c r="I46" s="586">
        <v>2.3284077884824228E-3</v>
      </c>
      <c r="J46" s="586">
        <v>5.2674242753101286E-3</v>
      </c>
      <c r="K46" s="586">
        <v>2.2791969195061768E-3</v>
      </c>
      <c r="L46" s="586">
        <v>-5.3114489963288491E-3</v>
      </c>
      <c r="M46" s="586">
        <v>-5.9387956471531611E-3</v>
      </c>
      <c r="N46" s="586"/>
      <c r="O46" s="586"/>
      <c r="P46" s="586"/>
      <c r="Q46" s="586"/>
      <c r="R46" s="586"/>
      <c r="S46" s="586"/>
      <c r="T46" s="586"/>
      <c r="U46" s="586"/>
      <c r="V46" s="586"/>
      <c r="W46" s="586"/>
      <c r="X46" s="586"/>
      <c r="Y46" s="586"/>
      <c r="Z46" s="586"/>
      <c r="AA46" s="586"/>
      <c r="AB46" s="586"/>
      <c r="AC46" s="586"/>
      <c r="AD46" s="586"/>
      <c r="AE46" s="586"/>
      <c r="AF46" s="586"/>
      <c r="AG46" s="586"/>
      <c r="AH46" s="586"/>
      <c r="AI46" s="586"/>
      <c r="AJ46" s="586"/>
      <c r="AK46" s="586"/>
      <c r="AL46" s="586"/>
      <c r="AM46" s="586"/>
      <c r="AN46" s="586"/>
      <c r="AO46" s="586"/>
      <c r="AP46" s="586"/>
      <c r="AQ46" s="586"/>
      <c r="AR46" s="586"/>
      <c r="AS46" s="586"/>
      <c r="AT46" s="586"/>
      <c r="AU46" s="586"/>
      <c r="AV46" s="586"/>
      <c r="AW46" s="586"/>
      <c r="AX46" s="586"/>
      <c r="AY46" s="586"/>
      <c r="AZ46" s="586"/>
      <c r="BA46" s="586"/>
      <c r="BB46" s="586"/>
      <c r="BC46" s="586"/>
      <c r="BD46" s="586"/>
      <c r="BE46" s="586"/>
      <c r="BF46" s="586"/>
      <c r="BG46" s="586"/>
      <c r="BH46" s="586"/>
      <c r="BI46" s="586"/>
      <c r="BJ46" s="586"/>
      <c r="BK46" s="586"/>
      <c r="BL46" s="586"/>
      <c r="BM46" s="586"/>
      <c r="BN46" s="586"/>
      <c r="BO46" s="586"/>
      <c r="BP46" s="586"/>
      <c r="BQ46" s="586"/>
      <c r="BR46" s="586"/>
      <c r="BS46" s="586"/>
      <c r="BT46" s="586"/>
      <c r="BU46" s="586"/>
      <c r="BV46" s="586"/>
      <c r="BW46" s="586"/>
      <c r="BX46" s="586"/>
      <c r="BY46" s="586"/>
      <c r="BZ46" s="586"/>
      <c r="CA46" s="586"/>
      <c r="CB46" s="586"/>
      <c r="CC46" s="586"/>
      <c r="CD46" s="586"/>
      <c r="CE46" s="586"/>
      <c r="CF46" s="586"/>
      <c r="CG46" s="586"/>
      <c r="CH46" s="586"/>
      <c r="CI46" s="586"/>
      <c r="CJ46" s="586"/>
      <c r="CK46" s="586"/>
      <c r="CL46" s="586"/>
      <c r="CM46" s="586"/>
      <c r="CN46" s="586"/>
      <c r="CO46" s="586"/>
      <c r="CP46" s="586"/>
      <c r="CQ46" s="586"/>
      <c r="CR46" s="586"/>
      <c r="CS46" s="586"/>
      <c r="CT46" s="586"/>
      <c r="CU46" s="586"/>
      <c r="CV46" s="586"/>
      <c r="CW46" s="586"/>
      <c r="CX46" s="586"/>
      <c r="CY46" s="586"/>
      <c r="CZ46" s="586"/>
      <c r="DA46" s="586"/>
      <c r="DB46" s="586"/>
      <c r="DC46" s="586"/>
      <c r="DD46" s="586"/>
      <c r="DE46" s="586"/>
      <c r="DF46" s="586"/>
      <c r="DG46" s="586"/>
      <c r="DH46" s="586"/>
      <c r="DI46" s="586"/>
      <c r="DJ46" s="586"/>
      <c r="DK46" s="586"/>
      <c r="DL46" s="586"/>
      <c r="DM46" s="586"/>
      <c r="DN46" s="586"/>
      <c r="DO46" s="586"/>
      <c r="DP46" s="586"/>
      <c r="DQ46" s="586"/>
      <c r="DR46" s="586"/>
      <c r="DS46" s="586"/>
      <c r="DT46" s="586"/>
      <c r="DU46" s="586"/>
      <c r="DV46" s="586"/>
      <c r="DW46" s="586"/>
      <c r="DX46" s="586"/>
      <c r="DY46" s="586"/>
      <c r="DZ46" s="586"/>
      <c r="EA46" s="586"/>
      <c r="EB46" s="586"/>
      <c r="EC46" s="586"/>
      <c r="ED46" s="586"/>
      <c r="EE46" s="586"/>
      <c r="EF46" s="586"/>
      <c r="EG46" s="586"/>
      <c r="EH46" s="586"/>
      <c r="EI46" s="586"/>
      <c r="EJ46" s="586"/>
      <c r="EK46" s="586"/>
      <c r="EL46" s="586"/>
      <c r="EM46" s="586"/>
      <c r="EN46" s="586"/>
      <c r="EO46" s="586"/>
      <c r="EP46" s="586"/>
      <c r="EQ46" s="586"/>
      <c r="ER46" s="586"/>
      <c r="ES46" s="586"/>
      <c r="ET46" s="586"/>
      <c r="EU46" s="586"/>
      <c r="EV46" s="586"/>
      <c r="EW46" s="586"/>
      <c r="EX46" s="586"/>
      <c r="EY46" s="586"/>
      <c r="EZ46" s="586"/>
      <c r="FA46" s="586"/>
      <c r="FB46" s="586"/>
      <c r="FC46" s="586"/>
      <c r="FD46" s="586"/>
      <c r="FE46" s="586"/>
      <c r="FF46" s="586"/>
      <c r="FG46" s="586"/>
      <c r="FH46" s="586"/>
      <c r="FI46" s="586"/>
      <c r="FJ46" s="586"/>
      <c r="FK46" s="586"/>
      <c r="FL46" s="586"/>
      <c r="FM46" s="586"/>
      <c r="FN46" s="586"/>
      <c r="FO46" s="586"/>
      <c r="FP46" s="586"/>
      <c r="FQ46" s="586"/>
      <c r="FR46" s="586"/>
      <c r="FS46" s="586"/>
      <c r="FT46" s="586"/>
      <c r="FU46" s="586"/>
      <c r="FV46" s="586"/>
      <c r="FW46" s="586"/>
      <c r="FX46" s="586"/>
      <c r="FY46" s="586"/>
      <c r="FZ46" s="586"/>
      <c r="GA46" s="586"/>
      <c r="GB46" s="586"/>
      <c r="GC46" s="586"/>
      <c r="GD46" s="586"/>
      <c r="GE46" s="586"/>
      <c r="GF46" s="586"/>
      <c r="GG46" s="586"/>
      <c r="GH46" s="586"/>
      <c r="GI46" s="586"/>
      <c r="GJ46" s="586"/>
      <c r="GK46" s="586"/>
      <c r="GL46" s="586"/>
      <c r="GM46" s="586"/>
      <c r="GN46" s="586"/>
      <c r="GO46" s="586"/>
      <c r="GP46" s="586"/>
      <c r="GQ46" s="586"/>
      <c r="GR46" s="586"/>
      <c r="GS46" s="586"/>
      <c r="GT46" s="586"/>
      <c r="GU46" s="586"/>
      <c r="GV46" s="586"/>
      <c r="GW46" s="586"/>
      <c r="GX46" s="586"/>
      <c r="GY46" s="586"/>
      <c r="GZ46" s="586"/>
      <c r="HA46" s="586"/>
      <c r="HB46" s="586"/>
      <c r="HC46" s="586"/>
      <c r="HD46" s="586"/>
      <c r="HE46" s="586"/>
      <c r="HF46" s="586"/>
      <c r="HG46" s="586"/>
      <c r="HH46" s="586"/>
      <c r="HI46" s="586"/>
      <c r="HJ46" s="586"/>
      <c r="HK46" s="586"/>
      <c r="HL46" s="586"/>
      <c r="HM46" s="586"/>
      <c r="HN46" s="586"/>
      <c r="HO46" s="586"/>
      <c r="HP46" s="586"/>
      <c r="HQ46" s="586"/>
      <c r="HR46" s="586"/>
      <c r="HS46" s="586"/>
      <c r="HT46" s="586"/>
      <c r="HU46" s="586"/>
      <c r="HV46" s="586"/>
      <c r="HW46" s="586"/>
      <c r="HX46" s="586"/>
      <c r="HY46" s="586"/>
      <c r="HZ46" s="586"/>
      <c r="IA46" s="586"/>
      <c r="IB46" s="586"/>
      <c r="IC46" s="586"/>
      <c r="ID46" s="586"/>
      <c r="IE46" s="586"/>
      <c r="IF46" s="586"/>
      <c r="IG46" s="586"/>
      <c r="IH46" s="586"/>
      <c r="II46" s="586"/>
      <c r="IJ46" s="586"/>
      <c r="IK46" s="586"/>
      <c r="IL46" s="586"/>
      <c r="IM46" s="586"/>
      <c r="IN46" s="586"/>
      <c r="IO46" s="586"/>
      <c r="IP46" s="586"/>
      <c r="IQ46" s="586"/>
      <c r="IR46" s="586"/>
      <c r="IS46" s="586"/>
      <c r="IT46" s="586"/>
      <c r="IU46" s="586"/>
      <c r="IV46" s="586"/>
      <c r="IW46" s="586"/>
      <c r="IX46" s="586"/>
      <c r="IY46" s="586"/>
      <c r="IZ46" s="586"/>
      <c r="JA46" s="586"/>
      <c r="JB46" s="586"/>
      <c r="JC46" s="586"/>
      <c r="JD46" s="586"/>
      <c r="JE46" s="586"/>
      <c r="JF46" s="586"/>
      <c r="JG46" s="586"/>
      <c r="JH46" s="586"/>
      <c r="JI46" s="586"/>
      <c r="JJ46" s="586"/>
      <c r="JK46" s="586"/>
      <c r="JL46" s="586"/>
      <c r="JM46" s="586"/>
      <c r="JN46" s="586"/>
      <c r="JO46" s="586"/>
      <c r="JP46" s="586"/>
      <c r="JQ46" s="586"/>
      <c r="JR46" s="586"/>
      <c r="JS46" s="586"/>
      <c r="JT46" s="586"/>
      <c r="JU46" s="586"/>
      <c r="JV46" s="586"/>
      <c r="JW46" s="586"/>
      <c r="JX46" s="586"/>
      <c r="JY46" s="586"/>
      <c r="JZ46" s="586"/>
      <c r="KA46" s="586"/>
      <c r="KB46" s="586"/>
      <c r="KC46" s="586"/>
      <c r="KD46" s="586"/>
      <c r="KE46" s="586"/>
      <c r="KF46" s="586"/>
      <c r="KG46" s="586"/>
      <c r="KH46" s="586"/>
      <c r="KI46" s="586"/>
      <c r="KJ46" s="586"/>
      <c r="KK46" s="586"/>
      <c r="KL46" s="586"/>
      <c r="KM46" s="586"/>
      <c r="KN46" s="586"/>
      <c r="KO46" s="586"/>
      <c r="KP46" s="586"/>
      <c r="KQ46" s="586"/>
      <c r="KR46" s="586"/>
      <c r="KS46" s="586"/>
      <c r="KT46" s="586"/>
      <c r="KU46" s="586"/>
      <c r="KV46" s="586"/>
      <c r="KW46" s="586"/>
      <c r="KX46" s="586"/>
      <c r="KY46" s="586"/>
      <c r="KZ46" s="586"/>
      <c r="LA46" s="586"/>
      <c r="LB46" s="586"/>
      <c r="LC46" s="586"/>
      <c r="LD46" s="586"/>
      <c r="LE46" s="586"/>
      <c r="LF46" s="586"/>
      <c r="LG46" s="586"/>
      <c r="LH46" s="586"/>
      <c r="LI46" s="586"/>
      <c r="LJ46" s="586"/>
      <c r="LK46" s="586"/>
      <c r="LL46" s="586"/>
      <c r="LM46" s="586"/>
      <c r="LN46" s="586"/>
      <c r="LO46" s="586"/>
      <c r="LP46" s="586"/>
      <c r="LQ46" s="586"/>
      <c r="LR46" s="586"/>
      <c r="LS46" s="586"/>
      <c r="LT46" s="586"/>
      <c r="LU46" s="586"/>
      <c r="LV46" s="586"/>
      <c r="LW46" s="586"/>
      <c r="LX46" s="586"/>
      <c r="LY46" s="586"/>
      <c r="LZ46" s="586"/>
      <c r="MA46" s="586"/>
      <c r="MB46" s="586"/>
      <c r="MC46" s="586"/>
      <c r="MD46" s="586"/>
      <c r="ME46" s="586"/>
      <c r="MF46" s="586"/>
      <c r="MG46" s="586"/>
      <c r="MH46" s="586"/>
      <c r="MI46" s="586"/>
      <c r="MJ46" s="586"/>
      <c r="MK46" s="586"/>
      <c r="ML46" s="586"/>
      <c r="MM46" s="586"/>
      <c r="MN46" s="586"/>
      <c r="MO46" s="586"/>
      <c r="MP46" s="586"/>
      <c r="MQ46" s="586"/>
      <c r="MR46" s="586"/>
      <c r="MS46" s="586"/>
      <c r="MT46" s="586"/>
      <c r="MU46" s="586"/>
      <c r="MV46" s="586"/>
      <c r="MW46" s="586"/>
      <c r="MX46" s="586"/>
      <c r="MY46" s="586"/>
      <c r="MZ46" s="586"/>
      <c r="NA46" s="586"/>
      <c r="NB46" s="586"/>
      <c r="NC46" s="586"/>
      <c r="ND46" s="586"/>
      <c r="NE46" s="586"/>
      <c r="NF46" s="586"/>
      <c r="NG46" s="586"/>
      <c r="NH46" s="586"/>
      <c r="NI46" s="586"/>
      <c r="NJ46" s="586"/>
      <c r="NK46" s="586"/>
      <c r="NL46" s="586"/>
      <c r="NM46" s="586"/>
      <c r="NN46" s="586"/>
      <c r="NO46" s="586"/>
      <c r="NP46" s="586"/>
      <c r="NQ46" s="586"/>
      <c r="NR46" s="586"/>
      <c r="NS46" s="586"/>
      <c r="NT46" s="586"/>
      <c r="NU46" s="586"/>
      <c r="NV46" s="586"/>
      <c r="NW46" s="586"/>
      <c r="NX46" s="586"/>
      <c r="NY46" s="586"/>
      <c r="NZ46" s="586"/>
      <c r="OA46" s="586"/>
      <c r="OB46" s="586"/>
      <c r="OC46" s="586"/>
      <c r="OD46" s="586"/>
      <c r="OE46" s="586"/>
      <c r="OF46" s="586"/>
      <c r="OG46" s="586"/>
      <c r="OH46" s="586"/>
      <c r="OI46" s="586"/>
      <c r="OJ46" s="586"/>
      <c r="OK46" s="586"/>
      <c r="OL46" s="586"/>
      <c r="OM46" s="586"/>
      <c r="ON46" s="586"/>
      <c r="OO46" s="586"/>
      <c r="OP46" s="586"/>
      <c r="OQ46" s="586"/>
      <c r="OR46" s="586"/>
      <c r="OS46" s="586"/>
      <c r="OT46" s="586"/>
      <c r="OU46" s="586"/>
      <c r="OV46" s="586"/>
      <c r="OW46" s="586"/>
      <c r="OX46" s="586"/>
      <c r="OY46" s="586"/>
      <c r="OZ46" s="586"/>
      <c r="PA46" s="586"/>
      <c r="PB46" s="586"/>
      <c r="PC46" s="586"/>
      <c r="PD46" s="586"/>
      <c r="PE46" s="586"/>
      <c r="PF46" s="586"/>
      <c r="PG46" s="586"/>
      <c r="PH46" s="586"/>
      <c r="PI46" s="586"/>
      <c r="PJ46" s="586"/>
      <c r="PK46" s="586"/>
      <c r="PL46" s="586"/>
      <c r="PM46" s="586"/>
      <c r="PN46" s="586"/>
      <c r="PO46" s="586"/>
      <c r="PP46" s="586"/>
      <c r="PQ46" s="586"/>
      <c r="PR46" s="586"/>
      <c r="PS46" s="586"/>
      <c r="PT46" s="586"/>
      <c r="PU46" s="586"/>
      <c r="PV46" s="586"/>
      <c r="PW46" s="586"/>
      <c r="PX46" s="586"/>
      <c r="PY46" s="586"/>
      <c r="PZ46" s="586"/>
      <c r="QA46" s="586"/>
      <c r="QB46" s="586"/>
      <c r="QC46" s="586"/>
      <c r="QD46" s="586"/>
      <c r="QE46" s="586"/>
      <c r="QF46" s="586"/>
      <c r="QG46" s="586"/>
      <c r="QH46" s="586"/>
      <c r="QI46" s="586"/>
      <c r="QJ46" s="586"/>
      <c r="QK46" s="586"/>
      <c r="QL46" s="586"/>
      <c r="QM46" s="586"/>
      <c r="QN46" s="586"/>
      <c r="QO46" s="586"/>
      <c r="QP46" s="586"/>
      <c r="QQ46" s="586"/>
      <c r="QR46" s="586"/>
      <c r="QS46" s="586"/>
      <c r="QT46" s="586"/>
      <c r="QU46" s="586"/>
      <c r="QV46" s="586"/>
      <c r="QW46" s="586"/>
      <c r="QX46" s="586"/>
      <c r="QY46" s="586"/>
      <c r="QZ46" s="586"/>
      <c r="RA46" s="586"/>
      <c r="RB46" s="586"/>
      <c r="RC46" s="586"/>
      <c r="RD46" s="586"/>
      <c r="RE46" s="586"/>
      <c r="RF46" s="586"/>
      <c r="RG46" s="586"/>
      <c r="RH46" s="586"/>
      <c r="RI46" s="586"/>
      <c r="RJ46" s="586"/>
      <c r="RK46" s="586"/>
      <c r="RL46" s="586"/>
      <c r="RM46" s="586"/>
      <c r="RN46" s="586"/>
      <c r="RO46" s="586"/>
      <c r="RP46" s="586"/>
      <c r="RQ46" s="586"/>
      <c r="RR46" s="586"/>
      <c r="RS46" s="586"/>
      <c r="RT46" s="586"/>
      <c r="RU46" s="586"/>
      <c r="RV46" s="586"/>
      <c r="RW46" s="586"/>
      <c r="RX46" s="586"/>
      <c r="RY46" s="586"/>
      <c r="RZ46" s="586"/>
      <c r="SA46" s="586"/>
      <c r="SB46" s="586"/>
      <c r="SC46" s="586"/>
      <c r="SD46" s="586"/>
      <c r="SE46" s="586"/>
      <c r="SF46" s="586"/>
      <c r="SG46" s="586"/>
      <c r="SH46" s="586"/>
      <c r="SI46" s="586"/>
      <c r="SJ46" s="586"/>
      <c r="SK46" s="586"/>
      <c r="SL46" s="586"/>
      <c r="SM46" s="586"/>
      <c r="SN46" s="586"/>
      <c r="SO46" s="586"/>
      <c r="SP46" s="586"/>
      <c r="SQ46" s="586"/>
      <c r="SR46" s="586"/>
      <c r="SS46" s="586"/>
      <c r="ST46" s="586"/>
      <c r="SU46" s="586"/>
      <c r="SV46" s="586"/>
      <c r="SW46" s="586"/>
      <c r="SX46" s="586"/>
      <c r="SY46" s="586"/>
      <c r="SZ46" s="586"/>
      <c r="TA46" s="586"/>
      <c r="TB46" s="586"/>
      <c r="TC46" s="586"/>
      <c r="TD46" s="586"/>
      <c r="TE46" s="586"/>
      <c r="TF46" s="586"/>
      <c r="TG46" s="586"/>
      <c r="TH46" s="586"/>
      <c r="TI46" s="586"/>
      <c r="TJ46" s="586"/>
      <c r="TK46" s="586"/>
      <c r="TL46" s="586"/>
      <c r="TM46" s="586"/>
      <c r="TN46" s="586"/>
      <c r="TO46" s="586"/>
      <c r="TP46" s="586"/>
      <c r="TQ46" s="586"/>
      <c r="TR46" s="586"/>
      <c r="TS46" s="586"/>
      <c r="TT46" s="586"/>
      <c r="TU46" s="586"/>
      <c r="TV46" s="586"/>
      <c r="TW46" s="586"/>
      <c r="TX46" s="586"/>
      <c r="TY46" s="586"/>
      <c r="TZ46" s="586"/>
      <c r="UA46" s="586"/>
      <c r="UB46" s="586"/>
      <c r="UC46" s="586"/>
      <c r="UD46" s="586"/>
      <c r="UE46" s="586"/>
      <c r="UF46" s="586"/>
      <c r="UG46" s="586"/>
      <c r="UH46" s="586"/>
      <c r="UI46" s="586"/>
      <c r="UJ46" s="586"/>
      <c r="UK46" s="586"/>
      <c r="UL46" s="586"/>
      <c r="UM46" s="586"/>
      <c r="UN46" s="586"/>
      <c r="UO46" s="586"/>
      <c r="UP46" s="586"/>
      <c r="UQ46" s="586"/>
      <c r="UR46" s="586"/>
      <c r="US46" s="586"/>
      <c r="UT46" s="586"/>
      <c r="UU46" s="586"/>
      <c r="UV46" s="586"/>
      <c r="UW46" s="586"/>
      <c r="UX46" s="586"/>
      <c r="UY46" s="586"/>
      <c r="UZ46" s="586"/>
      <c r="VA46" s="586"/>
      <c r="VB46" s="586"/>
      <c r="VC46" s="586"/>
      <c r="VD46" s="586"/>
      <c r="VE46" s="586"/>
      <c r="VF46" s="586"/>
      <c r="VG46" s="586"/>
      <c r="VH46" s="586"/>
      <c r="VI46" s="586"/>
      <c r="VJ46" s="586"/>
      <c r="VK46" s="586"/>
      <c r="VL46" s="586"/>
      <c r="VM46" s="586"/>
      <c r="VN46" s="586"/>
      <c r="VO46" s="586"/>
      <c r="VP46" s="586"/>
      <c r="VQ46" s="586"/>
      <c r="VR46" s="586"/>
      <c r="VS46" s="586"/>
      <c r="VT46" s="586"/>
      <c r="VU46" s="586"/>
      <c r="VV46" s="586"/>
      <c r="VW46" s="586"/>
      <c r="VX46" s="586"/>
      <c r="VY46" s="586"/>
      <c r="VZ46" s="586"/>
      <c r="WA46" s="586"/>
      <c r="WB46" s="586"/>
      <c r="WC46" s="586"/>
      <c r="WD46" s="586"/>
      <c r="WE46" s="586"/>
      <c r="WF46" s="586"/>
      <c r="WG46" s="586"/>
      <c r="WH46" s="586"/>
      <c r="WI46" s="586"/>
      <c r="WJ46" s="586"/>
      <c r="WK46" s="586"/>
      <c r="WL46" s="586"/>
      <c r="WM46" s="586"/>
      <c r="WN46" s="586"/>
      <c r="WO46" s="586"/>
      <c r="WP46" s="586"/>
      <c r="WQ46" s="586"/>
      <c r="WR46" s="586"/>
      <c r="WS46" s="586"/>
      <c r="WT46" s="586"/>
      <c r="WU46" s="586"/>
      <c r="WV46" s="586"/>
      <c r="WW46" s="586"/>
      <c r="WX46" s="586"/>
      <c r="WY46" s="586"/>
      <c r="WZ46" s="586"/>
      <c r="XA46" s="586"/>
      <c r="XB46" s="586"/>
      <c r="XC46" s="586"/>
      <c r="XD46" s="586"/>
      <c r="XE46" s="586"/>
      <c r="XF46" s="586"/>
      <c r="XG46" s="586"/>
      <c r="XH46" s="586"/>
      <c r="XI46" s="586"/>
      <c r="XJ46" s="586"/>
      <c r="XK46" s="586"/>
      <c r="XL46" s="586"/>
      <c r="XM46" s="586"/>
      <c r="XN46" s="586"/>
      <c r="XO46" s="586"/>
      <c r="XP46" s="586"/>
      <c r="XQ46" s="586"/>
      <c r="XR46" s="586"/>
      <c r="XS46" s="586"/>
      <c r="XT46" s="586"/>
      <c r="XU46" s="586"/>
      <c r="XV46" s="586"/>
      <c r="XW46" s="586"/>
      <c r="XX46" s="586"/>
      <c r="XY46" s="586"/>
      <c r="XZ46" s="586"/>
      <c r="YA46" s="586"/>
      <c r="YB46" s="586"/>
      <c r="YC46" s="586"/>
      <c r="YD46" s="586"/>
      <c r="YE46" s="586"/>
      <c r="YF46" s="586"/>
      <c r="YG46" s="586"/>
      <c r="YH46" s="586"/>
      <c r="YI46" s="586"/>
      <c r="YJ46" s="586"/>
      <c r="YK46" s="586"/>
      <c r="YL46" s="586"/>
      <c r="YM46" s="586"/>
      <c r="YN46" s="586"/>
      <c r="YO46" s="586"/>
      <c r="YP46" s="586"/>
      <c r="YQ46" s="586"/>
      <c r="YR46" s="586"/>
      <c r="YS46" s="586"/>
      <c r="YT46" s="586"/>
      <c r="YU46" s="586"/>
      <c r="YV46" s="586"/>
      <c r="YW46" s="586"/>
      <c r="YX46" s="586"/>
      <c r="YY46" s="586"/>
      <c r="YZ46" s="586"/>
      <c r="ZA46" s="586"/>
      <c r="ZB46" s="586"/>
      <c r="ZC46" s="586"/>
      <c r="ZD46" s="586"/>
      <c r="ZE46" s="586"/>
      <c r="ZF46" s="586"/>
      <c r="ZG46" s="586"/>
      <c r="ZH46" s="586"/>
      <c r="ZI46" s="586"/>
      <c r="ZJ46" s="586"/>
      <c r="ZK46" s="586"/>
      <c r="ZL46" s="586"/>
      <c r="ZM46" s="586"/>
      <c r="ZN46" s="586"/>
      <c r="ZO46" s="586"/>
      <c r="ZP46" s="586"/>
      <c r="ZQ46" s="586"/>
      <c r="ZR46" s="586"/>
      <c r="ZS46" s="586"/>
      <c r="ZT46" s="586"/>
      <c r="ZU46" s="586"/>
      <c r="ZV46" s="586"/>
      <c r="ZW46" s="586"/>
      <c r="ZX46" s="586"/>
      <c r="ZY46" s="586"/>
      <c r="ZZ46" s="586"/>
      <c r="AAA46" s="586"/>
      <c r="AAB46" s="586"/>
      <c r="AAC46" s="586"/>
      <c r="AAD46" s="586"/>
      <c r="AAE46" s="586"/>
      <c r="AAF46" s="586"/>
      <c r="AAG46" s="586"/>
      <c r="AAH46" s="586"/>
      <c r="AAI46" s="586"/>
      <c r="AAJ46" s="586"/>
      <c r="AAK46" s="586"/>
      <c r="AAL46" s="586"/>
      <c r="AAM46" s="586"/>
      <c r="AAN46" s="586"/>
      <c r="AAO46" s="586"/>
      <c r="AAP46" s="586"/>
      <c r="AAQ46" s="586"/>
      <c r="AAR46" s="586"/>
      <c r="AAS46" s="586"/>
      <c r="AAT46" s="586"/>
      <c r="AAU46" s="586"/>
      <c r="AAV46" s="586"/>
      <c r="AAW46" s="586"/>
      <c r="AAX46" s="586"/>
      <c r="AAY46" s="586"/>
      <c r="AAZ46" s="586"/>
      <c r="ABA46" s="586"/>
      <c r="ABB46" s="586"/>
      <c r="ABC46" s="586"/>
      <c r="ABD46" s="586"/>
      <c r="ABE46" s="586"/>
      <c r="ABF46" s="586"/>
      <c r="ABG46" s="586"/>
      <c r="ABH46" s="586"/>
      <c r="ABI46" s="586"/>
      <c r="ABJ46" s="586"/>
      <c r="ABK46" s="586"/>
      <c r="ABL46" s="586"/>
      <c r="ABM46" s="586"/>
      <c r="ABN46" s="586"/>
      <c r="ABO46" s="586"/>
      <c r="ABP46" s="586"/>
      <c r="ABQ46" s="586"/>
      <c r="ABR46" s="586"/>
      <c r="ABS46" s="586"/>
      <c r="ABT46" s="586"/>
      <c r="ABU46" s="586"/>
      <c r="ABV46" s="586"/>
      <c r="ABW46" s="586"/>
      <c r="ABX46" s="586"/>
      <c r="ABY46" s="586"/>
      <c r="ABZ46" s="586"/>
      <c r="ACA46" s="586"/>
      <c r="ACB46" s="586"/>
      <c r="ACC46" s="586"/>
      <c r="ACD46" s="586"/>
      <c r="ACE46" s="586"/>
      <c r="ACF46" s="586"/>
      <c r="ACG46" s="586"/>
      <c r="ACH46" s="586"/>
      <c r="ACI46" s="586"/>
      <c r="ACJ46" s="586"/>
      <c r="ACK46" s="586"/>
      <c r="ACL46" s="586"/>
      <c r="ACM46" s="586"/>
      <c r="ACN46" s="586"/>
      <c r="ACO46" s="586"/>
      <c r="ACP46" s="586"/>
      <c r="ACQ46" s="586"/>
      <c r="ACR46" s="586"/>
      <c r="ACS46" s="586"/>
      <c r="ACT46" s="586"/>
      <c r="ACU46" s="586"/>
      <c r="ACV46" s="586"/>
      <c r="ACW46" s="586"/>
      <c r="ACX46" s="586"/>
      <c r="ACY46" s="586"/>
      <c r="ACZ46" s="586"/>
      <c r="ADA46" s="586"/>
      <c r="ADB46" s="586"/>
      <c r="ADC46" s="586"/>
      <c r="ADD46" s="586"/>
      <c r="ADE46" s="586"/>
      <c r="ADF46" s="586"/>
      <c r="ADG46" s="586"/>
      <c r="ADH46" s="586"/>
      <c r="ADI46" s="586"/>
      <c r="ADJ46" s="586"/>
      <c r="ADK46" s="586"/>
      <c r="ADL46" s="586"/>
      <c r="ADM46" s="586"/>
      <c r="ADN46" s="586"/>
      <c r="ADO46" s="586"/>
      <c r="ADP46" s="586"/>
      <c r="ADQ46" s="586"/>
      <c r="ADR46" s="586"/>
      <c r="ADS46" s="586"/>
      <c r="ADT46" s="586"/>
      <c r="ADU46" s="586"/>
      <c r="ADV46" s="586"/>
      <c r="ADW46" s="586"/>
      <c r="ADX46" s="586"/>
      <c r="ADY46" s="586"/>
      <c r="ADZ46" s="586"/>
      <c r="AEA46" s="586"/>
      <c r="AEB46" s="586"/>
      <c r="AEC46" s="586"/>
      <c r="AED46" s="586"/>
      <c r="AEE46" s="586"/>
      <c r="AEF46" s="586"/>
      <c r="AEG46" s="586"/>
      <c r="AEH46" s="586"/>
      <c r="AEI46" s="586"/>
      <c r="AEJ46" s="586"/>
      <c r="AEK46" s="586"/>
      <c r="AEL46" s="586"/>
      <c r="AEM46" s="586"/>
      <c r="AEN46" s="586"/>
      <c r="AEO46" s="586"/>
      <c r="AEP46" s="586"/>
      <c r="AEQ46" s="586"/>
      <c r="AER46" s="586"/>
      <c r="AES46" s="586"/>
      <c r="AET46" s="586"/>
      <c r="AEU46" s="586"/>
      <c r="AEV46" s="586"/>
      <c r="AEW46" s="586"/>
      <c r="AEX46" s="586"/>
      <c r="AEY46" s="586"/>
      <c r="AEZ46" s="586"/>
      <c r="AFA46" s="586"/>
      <c r="AFB46" s="586"/>
      <c r="AFC46" s="586"/>
      <c r="AFD46" s="586"/>
      <c r="AFE46" s="586"/>
      <c r="AFF46" s="586"/>
      <c r="AFG46" s="586"/>
      <c r="AFH46" s="586"/>
      <c r="AFI46" s="586"/>
      <c r="AFJ46" s="586"/>
      <c r="AFK46" s="586"/>
      <c r="AFL46" s="586"/>
      <c r="AFM46" s="586"/>
      <c r="AFN46" s="586"/>
      <c r="AFO46" s="586"/>
      <c r="AFP46" s="586"/>
      <c r="AFQ46" s="586"/>
      <c r="AFR46" s="586"/>
      <c r="AFS46" s="586"/>
      <c r="AFT46" s="586"/>
      <c r="AFU46" s="586"/>
      <c r="AFV46" s="586"/>
      <c r="AFW46" s="586"/>
      <c r="AFX46" s="586"/>
      <c r="AFY46" s="586"/>
      <c r="AFZ46" s="586"/>
      <c r="AGA46" s="586"/>
      <c r="AGB46" s="586"/>
      <c r="AGC46" s="586"/>
      <c r="AGD46" s="586"/>
      <c r="AGE46" s="586"/>
      <c r="AGF46" s="586"/>
      <c r="AGG46" s="586"/>
      <c r="AGH46" s="586"/>
      <c r="AGI46" s="586"/>
      <c r="AGJ46" s="586"/>
      <c r="AGK46" s="586"/>
      <c r="AGL46" s="586"/>
      <c r="AGM46" s="586"/>
      <c r="AGN46" s="586"/>
      <c r="AGO46" s="586"/>
      <c r="AGP46" s="586"/>
      <c r="AGQ46" s="586"/>
      <c r="AGR46" s="586"/>
      <c r="AGS46" s="586"/>
      <c r="AGT46" s="586"/>
      <c r="AGU46" s="586"/>
      <c r="AGV46" s="586"/>
      <c r="AGW46" s="586"/>
      <c r="AGX46" s="586"/>
      <c r="AGY46" s="586"/>
      <c r="AGZ46" s="586"/>
      <c r="AHA46" s="586"/>
      <c r="AHB46" s="586"/>
      <c r="AHC46" s="586"/>
      <c r="AHD46" s="586"/>
      <c r="AHE46" s="586"/>
      <c r="AHF46" s="586"/>
      <c r="AHG46" s="586"/>
      <c r="AHH46" s="586"/>
      <c r="AHI46" s="586"/>
      <c r="AHJ46" s="586"/>
      <c r="AHK46" s="586"/>
      <c r="AHL46" s="586"/>
      <c r="AHM46" s="586"/>
      <c r="AHN46" s="586"/>
      <c r="AHO46" s="586"/>
      <c r="AHP46" s="586"/>
      <c r="AHQ46" s="586"/>
      <c r="AHR46" s="586"/>
      <c r="AHS46" s="586"/>
      <c r="AHT46" s="586"/>
      <c r="AHU46" s="586"/>
      <c r="AHV46" s="586"/>
      <c r="AHW46" s="586"/>
      <c r="AHX46" s="586"/>
      <c r="AHY46" s="586"/>
      <c r="AHZ46" s="586"/>
      <c r="AIA46" s="586"/>
      <c r="AIB46" s="586"/>
      <c r="AIC46" s="586"/>
      <c r="AID46" s="586"/>
      <c r="AIE46" s="586"/>
      <c r="AIF46" s="586"/>
      <c r="AIG46" s="586"/>
      <c r="AIH46" s="586"/>
      <c r="AII46" s="586"/>
      <c r="AIJ46" s="586"/>
      <c r="AIK46" s="586"/>
      <c r="AIL46" s="586"/>
      <c r="AIM46" s="586"/>
      <c r="AIN46" s="586"/>
      <c r="AIO46" s="586"/>
      <c r="AIP46" s="586"/>
      <c r="AIQ46" s="586"/>
      <c r="AIR46" s="586"/>
      <c r="AIS46" s="586"/>
      <c r="AIT46" s="586"/>
      <c r="AIU46" s="586"/>
      <c r="AIV46" s="586"/>
      <c r="AIW46" s="586"/>
      <c r="AIX46" s="586"/>
      <c r="AIY46" s="586"/>
      <c r="AIZ46" s="586"/>
      <c r="AJA46" s="586"/>
      <c r="AJB46" s="586"/>
      <c r="AJC46" s="586"/>
      <c r="AJD46" s="586"/>
      <c r="AJE46" s="586"/>
      <c r="AJF46" s="586"/>
      <c r="AJG46" s="586"/>
      <c r="AJH46" s="586"/>
      <c r="AJI46" s="586"/>
      <c r="AJJ46" s="586"/>
      <c r="AJK46" s="586"/>
      <c r="AJL46" s="586"/>
      <c r="AJM46" s="586"/>
      <c r="AJN46" s="586"/>
      <c r="AJO46" s="586"/>
      <c r="AJP46" s="586"/>
      <c r="AJQ46" s="586"/>
      <c r="AJR46" s="586"/>
      <c r="AJS46" s="586"/>
      <c r="AJT46" s="586"/>
      <c r="AJU46" s="586"/>
      <c r="AJV46" s="586"/>
      <c r="AJW46" s="586"/>
      <c r="AJX46" s="586"/>
      <c r="AJY46" s="586"/>
      <c r="AJZ46" s="586"/>
      <c r="AKA46" s="586"/>
      <c r="AKB46" s="586"/>
      <c r="AKC46" s="586"/>
      <c r="AKD46" s="586"/>
      <c r="AKE46" s="586"/>
      <c r="AKF46" s="586"/>
      <c r="AKG46" s="586"/>
      <c r="AKH46" s="586"/>
      <c r="AKI46" s="586"/>
      <c r="AKJ46" s="586"/>
      <c r="AKK46" s="586"/>
      <c r="AKL46" s="586"/>
      <c r="AKM46" s="586"/>
      <c r="AKN46" s="586"/>
      <c r="AKO46" s="586"/>
      <c r="AKP46" s="586"/>
      <c r="AKQ46" s="586"/>
      <c r="AKR46" s="586"/>
      <c r="AKS46" s="586"/>
      <c r="AKT46" s="586"/>
      <c r="AKU46" s="586"/>
      <c r="AKV46" s="586"/>
      <c r="AKW46" s="586"/>
      <c r="AKX46" s="586"/>
      <c r="AKY46" s="586"/>
      <c r="AKZ46" s="586"/>
      <c r="ALA46" s="586"/>
      <c r="ALB46" s="586"/>
      <c r="ALC46" s="586"/>
      <c r="ALD46" s="586"/>
      <c r="ALE46" s="586"/>
      <c r="ALF46" s="586"/>
      <c r="ALG46" s="586"/>
      <c r="ALH46" s="586"/>
      <c r="ALI46" s="586"/>
      <c r="ALJ46" s="586"/>
      <c r="ALK46" s="586"/>
    </row>
    <row r="47" spans="1:1009" s="114" customFormat="1" ht="15">
      <c r="A47" s="610" t="s">
        <v>5</v>
      </c>
      <c r="B47" s="586">
        <v>-4.5312833481601089E-3</v>
      </c>
      <c r="C47" s="586">
        <v>-2.8157008307977405E-3</v>
      </c>
      <c r="D47" s="586">
        <v>4.4510930195706955E-3</v>
      </c>
      <c r="E47" s="586">
        <v>-8.1718660952583289E-3</v>
      </c>
      <c r="F47" s="586">
        <v>9.5765716305227233E-3</v>
      </c>
      <c r="G47" s="586">
        <v>7.2724693820667152E-3</v>
      </c>
      <c r="H47" s="586">
        <v>-6.4693503430354182E-3</v>
      </c>
      <c r="I47" s="586">
        <v>2.0689513370149015E-3</v>
      </c>
      <c r="J47" s="586">
        <v>-3.9715584750157351E-3</v>
      </c>
      <c r="K47" s="586">
        <v>1.0866205093893022E-2</v>
      </c>
      <c r="L47" s="586">
        <v>-4.8350760389120895E-3</v>
      </c>
      <c r="M47" s="586">
        <v>-1.0599977170947184E-2</v>
      </c>
      <c r="N47" s="586"/>
      <c r="O47" s="586"/>
      <c r="P47" s="586"/>
      <c r="Q47" s="586"/>
      <c r="R47" s="586"/>
      <c r="S47" s="586"/>
      <c r="T47" s="586"/>
      <c r="U47" s="586"/>
      <c r="V47" s="586"/>
      <c r="W47" s="586"/>
      <c r="X47" s="586"/>
      <c r="Y47" s="586"/>
      <c r="Z47" s="586"/>
      <c r="AA47" s="586"/>
      <c r="AB47" s="586"/>
      <c r="AC47" s="586"/>
      <c r="AD47" s="586"/>
      <c r="AE47" s="586"/>
      <c r="AF47" s="586"/>
      <c r="AG47" s="586"/>
      <c r="AH47" s="586"/>
      <c r="AI47" s="586"/>
      <c r="AJ47" s="586"/>
      <c r="AK47" s="586"/>
      <c r="AL47" s="586"/>
      <c r="AM47" s="586"/>
      <c r="AN47" s="586"/>
      <c r="AO47" s="586"/>
      <c r="AP47" s="586"/>
      <c r="AQ47" s="586"/>
      <c r="AR47" s="586"/>
      <c r="AS47" s="586"/>
      <c r="AT47" s="586"/>
      <c r="AU47" s="586"/>
      <c r="AV47" s="586"/>
      <c r="AW47" s="586"/>
      <c r="AX47" s="586"/>
      <c r="AY47" s="586"/>
      <c r="AZ47" s="586"/>
      <c r="BA47" s="586"/>
      <c r="BB47" s="586"/>
      <c r="BC47" s="586"/>
      <c r="BD47" s="586"/>
      <c r="BE47" s="586"/>
      <c r="BF47" s="586"/>
      <c r="BG47" s="586"/>
      <c r="BH47" s="586"/>
      <c r="BI47" s="586"/>
      <c r="BJ47" s="586"/>
      <c r="BK47" s="586"/>
      <c r="BL47" s="586"/>
      <c r="BM47" s="586"/>
      <c r="BN47" s="586"/>
      <c r="BO47" s="586"/>
      <c r="BP47" s="586"/>
      <c r="BQ47" s="586"/>
      <c r="BR47" s="586"/>
      <c r="BS47" s="586"/>
      <c r="BT47" s="586"/>
      <c r="BU47" s="586"/>
      <c r="BV47" s="586"/>
      <c r="BW47" s="586"/>
      <c r="BX47" s="586"/>
      <c r="BY47" s="586"/>
      <c r="BZ47" s="586"/>
      <c r="CA47" s="586"/>
      <c r="CB47" s="586"/>
      <c r="CC47" s="586"/>
      <c r="CD47" s="586"/>
      <c r="CE47" s="586"/>
      <c r="CF47" s="586"/>
      <c r="CG47" s="586"/>
      <c r="CH47" s="586"/>
      <c r="CI47" s="586"/>
      <c r="CJ47" s="586"/>
      <c r="CK47" s="586"/>
      <c r="CL47" s="586"/>
      <c r="CM47" s="586"/>
      <c r="CN47" s="586"/>
      <c r="CO47" s="586"/>
      <c r="CP47" s="586"/>
      <c r="CQ47" s="586"/>
      <c r="CR47" s="586"/>
      <c r="CS47" s="586"/>
      <c r="CT47" s="586"/>
      <c r="CU47" s="586"/>
      <c r="CV47" s="586"/>
      <c r="CW47" s="586"/>
      <c r="CX47" s="586"/>
      <c r="CY47" s="586"/>
      <c r="CZ47" s="586"/>
      <c r="DA47" s="586"/>
      <c r="DB47" s="586"/>
      <c r="DC47" s="586"/>
      <c r="DD47" s="586"/>
      <c r="DE47" s="586"/>
      <c r="DF47" s="586"/>
      <c r="DG47" s="586"/>
      <c r="DH47" s="586"/>
      <c r="DI47" s="586"/>
      <c r="DJ47" s="586"/>
      <c r="DK47" s="586"/>
      <c r="DL47" s="586"/>
      <c r="DM47" s="586"/>
      <c r="DN47" s="586"/>
      <c r="DO47" s="586"/>
      <c r="DP47" s="586"/>
      <c r="DQ47" s="586"/>
      <c r="DR47" s="586"/>
      <c r="DS47" s="586"/>
      <c r="DT47" s="586"/>
      <c r="DU47" s="586"/>
      <c r="DV47" s="586"/>
      <c r="DW47" s="586"/>
      <c r="DX47" s="586"/>
      <c r="DY47" s="586"/>
      <c r="DZ47" s="586"/>
      <c r="EA47" s="586"/>
      <c r="EB47" s="586"/>
      <c r="EC47" s="586"/>
      <c r="ED47" s="586"/>
      <c r="EE47" s="586"/>
      <c r="EF47" s="586"/>
      <c r="EG47" s="586"/>
      <c r="EH47" s="586"/>
      <c r="EI47" s="586"/>
      <c r="EJ47" s="586"/>
      <c r="EK47" s="586"/>
      <c r="EL47" s="586"/>
      <c r="EM47" s="586"/>
      <c r="EN47" s="586"/>
      <c r="EO47" s="586"/>
      <c r="EP47" s="586"/>
      <c r="EQ47" s="586"/>
      <c r="ER47" s="586"/>
      <c r="ES47" s="586"/>
      <c r="ET47" s="586"/>
      <c r="EU47" s="586"/>
      <c r="EV47" s="586"/>
      <c r="EW47" s="586"/>
      <c r="EX47" s="586"/>
      <c r="EY47" s="586"/>
      <c r="EZ47" s="586"/>
      <c r="FA47" s="586"/>
      <c r="FB47" s="586"/>
      <c r="FC47" s="586"/>
      <c r="FD47" s="586"/>
      <c r="FE47" s="586"/>
      <c r="FF47" s="586"/>
      <c r="FG47" s="586"/>
      <c r="FH47" s="586"/>
      <c r="FI47" s="586"/>
      <c r="FJ47" s="586"/>
      <c r="FK47" s="586"/>
      <c r="FL47" s="586"/>
      <c r="FM47" s="586"/>
      <c r="FN47" s="586"/>
      <c r="FO47" s="586"/>
      <c r="FP47" s="586"/>
      <c r="FQ47" s="586"/>
      <c r="FR47" s="586"/>
      <c r="FS47" s="586"/>
      <c r="FT47" s="586"/>
      <c r="FU47" s="586"/>
      <c r="FV47" s="586"/>
      <c r="FW47" s="586"/>
      <c r="FX47" s="586"/>
      <c r="FY47" s="586"/>
      <c r="FZ47" s="586"/>
      <c r="GA47" s="586"/>
      <c r="GB47" s="586"/>
      <c r="GC47" s="586"/>
      <c r="GD47" s="586"/>
      <c r="GE47" s="586"/>
      <c r="GF47" s="586"/>
      <c r="GG47" s="586"/>
      <c r="GH47" s="586"/>
      <c r="GI47" s="586"/>
      <c r="GJ47" s="586"/>
      <c r="GK47" s="586"/>
      <c r="GL47" s="586"/>
      <c r="GM47" s="586"/>
      <c r="GN47" s="586"/>
      <c r="GO47" s="586"/>
      <c r="GP47" s="586"/>
      <c r="GQ47" s="586"/>
      <c r="GR47" s="586"/>
      <c r="GS47" s="586"/>
      <c r="GT47" s="586"/>
      <c r="GU47" s="586"/>
      <c r="GV47" s="586"/>
      <c r="GW47" s="586"/>
      <c r="GX47" s="586"/>
      <c r="GY47" s="586"/>
      <c r="GZ47" s="586"/>
      <c r="HA47" s="586"/>
      <c r="HB47" s="586"/>
      <c r="HC47" s="586"/>
      <c r="HD47" s="586"/>
      <c r="HE47" s="586"/>
      <c r="HF47" s="586"/>
      <c r="HG47" s="586"/>
      <c r="HH47" s="586"/>
      <c r="HI47" s="586"/>
      <c r="HJ47" s="586"/>
      <c r="HK47" s="586"/>
      <c r="HL47" s="586"/>
      <c r="HM47" s="586"/>
      <c r="HN47" s="586"/>
      <c r="HO47" s="586"/>
      <c r="HP47" s="586"/>
      <c r="HQ47" s="586"/>
      <c r="HR47" s="586"/>
      <c r="HS47" s="586"/>
      <c r="HT47" s="586"/>
      <c r="HU47" s="586"/>
      <c r="HV47" s="586"/>
      <c r="HW47" s="586"/>
      <c r="HX47" s="586"/>
      <c r="HY47" s="586"/>
      <c r="HZ47" s="586"/>
      <c r="IA47" s="586"/>
      <c r="IB47" s="586"/>
      <c r="IC47" s="586"/>
      <c r="ID47" s="586"/>
      <c r="IE47" s="586"/>
      <c r="IF47" s="586"/>
      <c r="IG47" s="586"/>
      <c r="IH47" s="586"/>
      <c r="II47" s="586"/>
      <c r="IJ47" s="586"/>
      <c r="IK47" s="586"/>
      <c r="IL47" s="586"/>
      <c r="IM47" s="586"/>
      <c r="IN47" s="586"/>
      <c r="IO47" s="586"/>
      <c r="IP47" s="586"/>
      <c r="IQ47" s="586"/>
      <c r="IR47" s="586"/>
      <c r="IS47" s="586"/>
      <c r="IT47" s="586"/>
      <c r="IU47" s="586"/>
      <c r="IV47" s="586"/>
      <c r="IW47" s="586"/>
      <c r="IX47" s="586"/>
      <c r="IY47" s="586"/>
      <c r="IZ47" s="586"/>
      <c r="JA47" s="586"/>
      <c r="JB47" s="586"/>
      <c r="JC47" s="586"/>
      <c r="JD47" s="586"/>
      <c r="JE47" s="586"/>
      <c r="JF47" s="586"/>
      <c r="JG47" s="586"/>
      <c r="JH47" s="586"/>
      <c r="JI47" s="586"/>
      <c r="JJ47" s="586"/>
      <c r="JK47" s="586"/>
      <c r="JL47" s="586"/>
      <c r="JM47" s="586"/>
      <c r="JN47" s="586"/>
      <c r="JO47" s="586"/>
      <c r="JP47" s="586"/>
      <c r="JQ47" s="586"/>
      <c r="JR47" s="586"/>
      <c r="JS47" s="586"/>
      <c r="JT47" s="586"/>
      <c r="JU47" s="586"/>
      <c r="JV47" s="586"/>
      <c r="JW47" s="586"/>
      <c r="JX47" s="586"/>
      <c r="JY47" s="586"/>
      <c r="JZ47" s="586"/>
      <c r="KA47" s="586"/>
      <c r="KB47" s="586"/>
      <c r="KC47" s="586"/>
      <c r="KD47" s="586"/>
      <c r="KE47" s="586"/>
      <c r="KF47" s="586"/>
      <c r="KG47" s="586"/>
      <c r="KH47" s="586"/>
      <c r="KI47" s="586"/>
      <c r="KJ47" s="586"/>
      <c r="KK47" s="586"/>
      <c r="KL47" s="586"/>
      <c r="KM47" s="586"/>
      <c r="KN47" s="586"/>
      <c r="KO47" s="586"/>
      <c r="KP47" s="586"/>
      <c r="KQ47" s="586"/>
      <c r="KR47" s="586"/>
      <c r="KS47" s="586"/>
      <c r="KT47" s="586"/>
      <c r="KU47" s="586"/>
      <c r="KV47" s="586"/>
      <c r="KW47" s="586"/>
      <c r="KX47" s="586"/>
      <c r="KY47" s="586"/>
      <c r="KZ47" s="586"/>
      <c r="LA47" s="586"/>
      <c r="LB47" s="586"/>
      <c r="LC47" s="586"/>
      <c r="LD47" s="586"/>
      <c r="LE47" s="586"/>
      <c r="LF47" s="586"/>
      <c r="LG47" s="586"/>
      <c r="LH47" s="586"/>
      <c r="LI47" s="586"/>
      <c r="LJ47" s="586"/>
      <c r="LK47" s="586"/>
      <c r="LL47" s="586"/>
      <c r="LM47" s="586"/>
      <c r="LN47" s="586"/>
      <c r="LO47" s="586"/>
      <c r="LP47" s="586"/>
      <c r="LQ47" s="586"/>
      <c r="LR47" s="586"/>
      <c r="LS47" s="586"/>
      <c r="LT47" s="586"/>
      <c r="LU47" s="586"/>
      <c r="LV47" s="586"/>
      <c r="LW47" s="586"/>
      <c r="LX47" s="586"/>
      <c r="LY47" s="586"/>
      <c r="LZ47" s="586"/>
      <c r="MA47" s="586"/>
      <c r="MB47" s="586"/>
      <c r="MC47" s="586"/>
      <c r="MD47" s="586"/>
      <c r="ME47" s="586"/>
      <c r="MF47" s="586"/>
      <c r="MG47" s="586"/>
      <c r="MH47" s="586"/>
      <c r="MI47" s="586"/>
      <c r="MJ47" s="586"/>
      <c r="MK47" s="586"/>
      <c r="ML47" s="586"/>
      <c r="MM47" s="586"/>
      <c r="MN47" s="586"/>
      <c r="MO47" s="586"/>
      <c r="MP47" s="586"/>
      <c r="MQ47" s="586"/>
      <c r="MR47" s="586"/>
      <c r="MS47" s="586"/>
      <c r="MT47" s="586"/>
      <c r="MU47" s="586"/>
      <c r="MV47" s="586"/>
      <c r="MW47" s="586"/>
      <c r="MX47" s="586"/>
      <c r="MY47" s="586"/>
      <c r="MZ47" s="586"/>
      <c r="NA47" s="586"/>
      <c r="NB47" s="586"/>
      <c r="NC47" s="586"/>
      <c r="ND47" s="586"/>
      <c r="NE47" s="586"/>
      <c r="NF47" s="586"/>
      <c r="NG47" s="586"/>
      <c r="NH47" s="586"/>
      <c r="NI47" s="586"/>
      <c r="NJ47" s="586"/>
      <c r="NK47" s="586"/>
      <c r="NL47" s="586"/>
      <c r="NM47" s="586"/>
      <c r="NN47" s="586"/>
      <c r="NO47" s="586"/>
      <c r="NP47" s="586"/>
      <c r="NQ47" s="586"/>
      <c r="NR47" s="586"/>
      <c r="NS47" s="586"/>
      <c r="NT47" s="586"/>
      <c r="NU47" s="586"/>
      <c r="NV47" s="586"/>
      <c r="NW47" s="586"/>
      <c r="NX47" s="586"/>
      <c r="NY47" s="586"/>
      <c r="NZ47" s="586"/>
      <c r="OA47" s="586"/>
      <c r="OB47" s="586"/>
      <c r="OC47" s="586"/>
      <c r="OD47" s="586"/>
      <c r="OE47" s="586"/>
      <c r="OF47" s="586"/>
      <c r="OG47" s="586"/>
      <c r="OH47" s="586"/>
      <c r="OI47" s="586"/>
      <c r="OJ47" s="586"/>
      <c r="OK47" s="586"/>
      <c r="OL47" s="586"/>
      <c r="OM47" s="586"/>
      <c r="ON47" s="586"/>
      <c r="OO47" s="586"/>
      <c r="OP47" s="586"/>
      <c r="OQ47" s="586"/>
      <c r="OR47" s="586"/>
      <c r="OS47" s="586"/>
      <c r="OT47" s="586"/>
      <c r="OU47" s="586"/>
      <c r="OV47" s="586"/>
      <c r="OW47" s="586"/>
      <c r="OX47" s="586"/>
      <c r="OY47" s="586"/>
      <c r="OZ47" s="586"/>
      <c r="PA47" s="586"/>
      <c r="PB47" s="586"/>
      <c r="PC47" s="586"/>
      <c r="PD47" s="586"/>
      <c r="PE47" s="586"/>
      <c r="PF47" s="586"/>
      <c r="PG47" s="586"/>
      <c r="PH47" s="586"/>
      <c r="PI47" s="586"/>
      <c r="PJ47" s="586"/>
      <c r="PK47" s="586"/>
      <c r="PL47" s="586"/>
      <c r="PM47" s="586"/>
      <c r="PN47" s="586"/>
      <c r="PO47" s="586"/>
      <c r="PP47" s="586"/>
      <c r="PQ47" s="586"/>
      <c r="PR47" s="586"/>
      <c r="PS47" s="586"/>
      <c r="PT47" s="586"/>
      <c r="PU47" s="586"/>
      <c r="PV47" s="586"/>
      <c r="PW47" s="586"/>
      <c r="PX47" s="586"/>
      <c r="PY47" s="586"/>
      <c r="PZ47" s="586"/>
      <c r="QA47" s="586"/>
      <c r="QB47" s="586"/>
      <c r="QC47" s="586"/>
      <c r="QD47" s="586"/>
      <c r="QE47" s="586"/>
      <c r="QF47" s="586"/>
      <c r="QG47" s="586"/>
      <c r="QH47" s="586"/>
      <c r="QI47" s="586"/>
      <c r="QJ47" s="586"/>
      <c r="QK47" s="586"/>
      <c r="QL47" s="586"/>
      <c r="QM47" s="586"/>
      <c r="QN47" s="586"/>
      <c r="QO47" s="586"/>
      <c r="QP47" s="586"/>
      <c r="QQ47" s="586"/>
      <c r="QR47" s="586"/>
      <c r="QS47" s="586"/>
      <c r="QT47" s="586"/>
      <c r="QU47" s="586"/>
      <c r="QV47" s="586"/>
      <c r="QW47" s="586"/>
      <c r="QX47" s="586"/>
      <c r="QY47" s="586"/>
      <c r="QZ47" s="586"/>
      <c r="RA47" s="586"/>
      <c r="RB47" s="586"/>
      <c r="RC47" s="586"/>
      <c r="RD47" s="586"/>
      <c r="RE47" s="586"/>
      <c r="RF47" s="586"/>
      <c r="RG47" s="586"/>
      <c r="RH47" s="586"/>
      <c r="RI47" s="586"/>
      <c r="RJ47" s="586"/>
      <c r="RK47" s="586"/>
      <c r="RL47" s="586"/>
      <c r="RM47" s="586"/>
      <c r="RN47" s="586"/>
      <c r="RO47" s="586"/>
      <c r="RP47" s="586"/>
      <c r="RQ47" s="586"/>
      <c r="RR47" s="586"/>
      <c r="RS47" s="586"/>
      <c r="RT47" s="586"/>
      <c r="RU47" s="586"/>
      <c r="RV47" s="586"/>
      <c r="RW47" s="586"/>
      <c r="RX47" s="586"/>
      <c r="RY47" s="586"/>
      <c r="RZ47" s="586"/>
      <c r="SA47" s="586"/>
      <c r="SB47" s="586"/>
      <c r="SC47" s="586"/>
      <c r="SD47" s="586"/>
      <c r="SE47" s="586"/>
      <c r="SF47" s="586"/>
      <c r="SG47" s="586"/>
      <c r="SH47" s="586"/>
      <c r="SI47" s="586"/>
      <c r="SJ47" s="586"/>
      <c r="SK47" s="586"/>
      <c r="SL47" s="586"/>
      <c r="SM47" s="586"/>
      <c r="SN47" s="586"/>
      <c r="SO47" s="586"/>
      <c r="SP47" s="586"/>
      <c r="SQ47" s="586"/>
      <c r="SR47" s="586"/>
      <c r="SS47" s="586"/>
      <c r="ST47" s="586"/>
      <c r="SU47" s="586"/>
      <c r="SV47" s="586"/>
      <c r="SW47" s="586"/>
      <c r="SX47" s="586"/>
      <c r="SY47" s="586"/>
      <c r="SZ47" s="586"/>
      <c r="TA47" s="586"/>
      <c r="TB47" s="586"/>
      <c r="TC47" s="586"/>
      <c r="TD47" s="586"/>
      <c r="TE47" s="586"/>
      <c r="TF47" s="586"/>
      <c r="TG47" s="586"/>
      <c r="TH47" s="586"/>
      <c r="TI47" s="586"/>
      <c r="TJ47" s="586"/>
      <c r="TK47" s="586"/>
      <c r="TL47" s="586"/>
      <c r="TM47" s="586"/>
      <c r="TN47" s="586"/>
      <c r="TO47" s="586"/>
      <c r="TP47" s="586"/>
      <c r="TQ47" s="586"/>
      <c r="TR47" s="586"/>
      <c r="TS47" s="586"/>
      <c r="TT47" s="586"/>
      <c r="TU47" s="586"/>
      <c r="TV47" s="586"/>
      <c r="TW47" s="586"/>
      <c r="TX47" s="586"/>
      <c r="TY47" s="586"/>
      <c r="TZ47" s="586"/>
      <c r="UA47" s="586"/>
      <c r="UB47" s="586"/>
      <c r="UC47" s="586"/>
      <c r="UD47" s="586"/>
      <c r="UE47" s="586"/>
      <c r="UF47" s="586"/>
      <c r="UG47" s="586"/>
      <c r="UH47" s="586"/>
      <c r="UI47" s="586"/>
      <c r="UJ47" s="586"/>
      <c r="UK47" s="586"/>
      <c r="UL47" s="586"/>
      <c r="UM47" s="586"/>
      <c r="UN47" s="586"/>
      <c r="UO47" s="586"/>
      <c r="UP47" s="586"/>
      <c r="UQ47" s="586"/>
      <c r="UR47" s="586"/>
      <c r="US47" s="586"/>
      <c r="UT47" s="586"/>
      <c r="UU47" s="586"/>
      <c r="UV47" s="586"/>
      <c r="UW47" s="586"/>
      <c r="UX47" s="586"/>
      <c r="UY47" s="586"/>
      <c r="UZ47" s="586"/>
      <c r="VA47" s="586"/>
      <c r="VB47" s="586"/>
      <c r="VC47" s="586"/>
      <c r="VD47" s="586"/>
      <c r="VE47" s="586"/>
      <c r="VF47" s="586"/>
      <c r="VG47" s="586"/>
      <c r="VH47" s="586"/>
      <c r="VI47" s="586"/>
      <c r="VJ47" s="586"/>
      <c r="VK47" s="586"/>
      <c r="VL47" s="586"/>
      <c r="VM47" s="586"/>
      <c r="VN47" s="586"/>
      <c r="VO47" s="586"/>
      <c r="VP47" s="586"/>
      <c r="VQ47" s="586"/>
      <c r="VR47" s="586"/>
      <c r="VS47" s="586"/>
      <c r="VT47" s="586"/>
      <c r="VU47" s="586"/>
      <c r="VV47" s="586"/>
      <c r="VW47" s="586"/>
      <c r="VX47" s="586"/>
      <c r="VY47" s="586"/>
      <c r="VZ47" s="586"/>
      <c r="WA47" s="586"/>
      <c r="WB47" s="586"/>
      <c r="WC47" s="586"/>
      <c r="WD47" s="586"/>
      <c r="WE47" s="586"/>
      <c r="WF47" s="586"/>
      <c r="WG47" s="586"/>
      <c r="WH47" s="586"/>
      <c r="WI47" s="586"/>
      <c r="WJ47" s="586"/>
      <c r="WK47" s="586"/>
      <c r="WL47" s="586"/>
      <c r="WM47" s="586"/>
      <c r="WN47" s="586"/>
      <c r="WO47" s="586"/>
      <c r="WP47" s="586"/>
      <c r="WQ47" s="586"/>
      <c r="WR47" s="586"/>
      <c r="WS47" s="586"/>
      <c r="WT47" s="586"/>
      <c r="WU47" s="586"/>
      <c r="WV47" s="586"/>
      <c r="WW47" s="586"/>
      <c r="WX47" s="586"/>
      <c r="WY47" s="586"/>
      <c r="WZ47" s="586"/>
      <c r="XA47" s="586"/>
      <c r="XB47" s="586"/>
      <c r="XC47" s="586"/>
      <c r="XD47" s="586"/>
      <c r="XE47" s="586"/>
      <c r="XF47" s="586"/>
      <c r="XG47" s="586"/>
      <c r="XH47" s="586"/>
      <c r="XI47" s="586"/>
      <c r="XJ47" s="586"/>
      <c r="XK47" s="586"/>
      <c r="XL47" s="586"/>
      <c r="XM47" s="586"/>
      <c r="XN47" s="586"/>
      <c r="XO47" s="586"/>
      <c r="XP47" s="586"/>
      <c r="XQ47" s="586"/>
      <c r="XR47" s="586"/>
      <c r="XS47" s="586"/>
      <c r="XT47" s="586"/>
      <c r="XU47" s="586"/>
      <c r="XV47" s="586"/>
      <c r="XW47" s="586"/>
      <c r="XX47" s="586"/>
      <c r="XY47" s="586"/>
      <c r="XZ47" s="586"/>
      <c r="YA47" s="586"/>
      <c r="YB47" s="586"/>
      <c r="YC47" s="586"/>
      <c r="YD47" s="586"/>
      <c r="YE47" s="586"/>
      <c r="YF47" s="586"/>
      <c r="YG47" s="586"/>
      <c r="YH47" s="586"/>
      <c r="YI47" s="586"/>
      <c r="YJ47" s="586"/>
      <c r="YK47" s="586"/>
      <c r="YL47" s="586"/>
      <c r="YM47" s="586"/>
      <c r="YN47" s="586"/>
      <c r="YO47" s="586"/>
      <c r="YP47" s="586"/>
      <c r="YQ47" s="586"/>
      <c r="YR47" s="586"/>
      <c r="YS47" s="586"/>
      <c r="YT47" s="586"/>
      <c r="YU47" s="586"/>
      <c r="YV47" s="586"/>
      <c r="YW47" s="586"/>
      <c r="YX47" s="586"/>
      <c r="YY47" s="586"/>
      <c r="YZ47" s="586"/>
      <c r="ZA47" s="586"/>
      <c r="ZB47" s="586"/>
      <c r="ZC47" s="586"/>
      <c r="ZD47" s="586"/>
      <c r="ZE47" s="586"/>
      <c r="ZF47" s="586"/>
      <c r="ZG47" s="586"/>
      <c r="ZH47" s="586"/>
      <c r="ZI47" s="586"/>
      <c r="ZJ47" s="586"/>
      <c r="ZK47" s="586"/>
      <c r="ZL47" s="586"/>
      <c r="ZM47" s="586"/>
      <c r="ZN47" s="586"/>
      <c r="ZO47" s="586"/>
      <c r="ZP47" s="586"/>
      <c r="ZQ47" s="586"/>
      <c r="ZR47" s="586"/>
      <c r="ZS47" s="586"/>
      <c r="ZT47" s="586"/>
      <c r="ZU47" s="586"/>
      <c r="ZV47" s="586"/>
      <c r="ZW47" s="586"/>
      <c r="ZX47" s="586"/>
      <c r="ZY47" s="586"/>
      <c r="ZZ47" s="586"/>
      <c r="AAA47" s="586"/>
      <c r="AAB47" s="586"/>
      <c r="AAC47" s="586"/>
      <c r="AAD47" s="586"/>
      <c r="AAE47" s="586"/>
      <c r="AAF47" s="586"/>
      <c r="AAG47" s="586"/>
      <c r="AAH47" s="586"/>
      <c r="AAI47" s="586"/>
      <c r="AAJ47" s="586"/>
      <c r="AAK47" s="586"/>
      <c r="AAL47" s="586"/>
      <c r="AAM47" s="586"/>
      <c r="AAN47" s="586"/>
      <c r="AAO47" s="586"/>
      <c r="AAP47" s="586"/>
      <c r="AAQ47" s="586"/>
      <c r="AAR47" s="586"/>
      <c r="AAS47" s="586"/>
      <c r="AAT47" s="586"/>
      <c r="AAU47" s="586"/>
      <c r="AAV47" s="586"/>
      <c r="AAW47" s="586"/>
      <c r="AAX47" s="586"/>
      <c r="AAY47" s="586"/>
      <c r="AAZ47" s="586"/>
      <c r="ABA47" s="586"/>
      <c r="ABB47" s="586"/>
      <c r="ABC47" s="586"/>
      <c r="ABD47" s="586"/>
      <c r="ABE47" s="586"/>
      <c r="ABF47" s="586"/>
      <c r="ABG47" s="586"/>
      <c r="ABH47" s="586"/>
      <c r="ABI47" s="586"/>
      <c r="ABJ47" s="586"/>
      <c r="ABK47" s="586"/>
      <c r="ABL47" s="586"/>
      <c r="ABM47" s="586"/>
      <c r="ABN47" s="586"/>
      <c r="ABO47" s="586"/>
      <c r="ABP47" s="586"/>
      <c r="ABQ47" s="586"/>
      <c r="ABR47" s="586"/>
      <c r="ABS47" s="586"/>
      <c r="ABT47" s="586"/>
      <c r="ABU47" s="586"/>
      <c r="ABV47" s="586"/>
      <c r="ABW47" s="586"/>
      <c r="ABX47" s="586"/>
      <c r="ABY47" s="586"/>
      <c r="ABZ47" s="586"/>
      <c r="ACA47" s="586"/>
      <c r="ACB47" s="586"/>
      <c r="ACC47" s="586"/>
      <c r="ACD47" s="586"/>
      <c r="ACE47" s="586"/>
      <c r="ACF47" s="586"/>
      <c r="ACG47" s="586"/>
      <c r="ACH47" s="586"/>
      <c r="ACI47" s="586"/>
      <c r="ACJ47" s="586"/>
      <c r="ACK47" s="586"/>
      <c r="ACL47" s="586"/>
      <c r="ACM47" s="586"/>
      <c r="ACN47" s="586"/>
      <c r="ACO47" s="586"/>
      <c r="ACP47" s="586"/>
      <c r="ACQ47" s="586"/>
      <c r="ACR47" s="586"/>
      <c r="ACS47" s="586"/>
      <c r="ACT47" s="586"/>
      <c r="ACU47" s="586"/>
      <c r="ACV47" s="586"/>
      <c r="ACW47" s="586"/>
      <c r="ACX47" s="586"/>
      <c r="ACY47" s="586"/>
      <c r="ACZ47" s="586"/>
      <c r="ADA47" s="586"/>
      <c r="ADB47" s="586"/>
      <c r="ADC47" s="586"/>
      <c r="ADD47" s="586"/>
      <c r="ADE47" s="586"/>
      <c r="ADF47" s="586"/>
      <c r="ADG47" s="586"/>
      <c r="ADH47" s="586"/>
      <c r="ADI47" s="586"/>
      <c r="ADJ47" s="586"/>
      <c r="ADK47" s="586"/>
      <c r="ADL47" s="586"/>
      <c r="ADM47" s="586"/>
      <c r="ADN47" s="586"/>
      <c r="ADO47" s="586"/>
      <c r="ADP47" s="586"/>
      <c r="ADQ47" s="586"/>
      <c r="ADR47" s="586"/>
      <c r="ADS47" s="586"/>
      <c r="ADT47" s="586"/>
      <c r="ADU47" s="586"/>
      <c r="ADV47" s="586"/>
      <c r="ADW47" s="586"/>
      <c r="ADX47" s="586"/>
      <c r="ADY47" s="586"/>
      <c r="ADZ47" s="586"/>
      <c r="AEA47" s="586"/>
      <c r="AEB47" s="586"/>
      <c r="AEC47" s="586"/>
      <c r="AED47" s="586"/>
      <c r="AEE47" s="586"/>
      <c r="AEF47" s="586"/>
      <c r="AEG47" s="586"/>
      <c r="AEH47" s="586"/>
      <c r="AEI47" s="586"/>
      <c r="AEJ47" s="586"/>
      <c r="AEK47" s="586"/>
      <c r="AEL47" s="586"/>
      <c r="AEM47" s="586"/>
      <c r="AEN47" s="586"/>
      <c r="AEO47" s="586"/>
      <c r="AEP47" s="586"/>
      <c r="AEQ47" s="586"/>
      <c r="AER47" s="586"/>
      <c r="AES47" s="586"/>
      <c r="AET47" s="586"/>
      <c r="AEU47" s="586"/>
      <c r="AEV47" s="586"/>
      <c r="AEW47" s="586"/>
      <c r="AEX47" s="586"/>
      <c r="AEY47" s="586"/>
      <c r="AEZ47" s="586"/>
      <c r="AFA47" s="586"/>
      <c r="AFB47" s="586"/>
      <c r="AFC47" s="586"/>
      <c r="AFD47" s="586"/>
      <c r="AFE47" s="586"/>
      <c r="AFF47" s="586"/>
      <c r="AFG47" s="586"/>
      <c r="AFH47" s="586"/>
      <c r="AFI47" s="586"/>
      <c r="AFJ47" s="586"/>
      <c r="AFK47" s="586"/>
      <c r="AFL47" s="586"/>
      <c r="AFM47" s="586"/>
      <c r="AFN47" s="586"/>
      <c r="AFO47" s="586"/>
      <c r="AFP47" s="586"/>
      <c r="AFQ47" s="586"/>
      <c r="AFR47" s="586"/>
      <c r="AFS47" s="586"/>
      <c r="AFT47" s="586"/>
      <c r="AFU47" s="586"/>
      <c r="AFV47" s="586"/>
      <c r="AFW47" s="586"/>
      <c r="AFX47" s="586"/>
      <c r="AFY47" s="586"/>
      <c r="AFZ47" s="586"/>
      <c r="AGA47" s="586"/>
      <c r="AGB47" s="586"/>
      <c r="AGC47" s="586"/>
      <c r="AGD47" s="586"/>
      <c r="AGE47" s="586"/>
      <c r="AGF47" s="586"/>
      <c r="AGG47" s="586"/>
      <c r="AGH47" s="586"/>
      <c r="AGI47" s="586"/>
      <c r="AGJ47" s="586"/>
      <c r="AGK47" s="586"/>
      <c r="AGL47" s="586"/>
      <c r="AGM47" s="586"/>
      <c r="AGN47" s="586"/>
      <c r="AGO47" s="586"/>
      <c r="AGP47" s="586"/>
      <c r="AGQ47" s="586"/>
      <c r="AGR47" s="586"/>
      <c r="AGS47" s="586"/>
      <c r="AGT47" s="586"/>
      <c r="AGU47" s="586"/>
      <c r="AGV47" s="586"/>
      <c r="AGW47" s="586"/>
      <c r="AGX47" s="586"/>
      <c r="AGY47" s="586"/>
      <c r="AGZ47" s="586"/>
      <c r="AHA47" s="586"/>
      <c r="AHB47" s="586"/>
      <c r="AHC47" s="586"/>
      <c r="AHD47" s="586"/>
      <c r="AHE47" s="586"/>
      <c r="AHF47" s="586"/>
      <c r="AHG47" s="586"/>
      <c r="AHH47" s="586"/>
      <c r="AHI47" s="586"/>
      <c r="AHJ47" s="586"/>
      <c r="AHK47" s="586"/>
      <c r="AHL47" s="586"/>
      <c r="AHM47" s="586"/>
      <c r="AHN47" s="586"/>
      <c r="AHO47" s="586"/>
      <c r="AHP47" s="586"/>
      <c r="AHQ47" s="586"/>
      <c r="AHR47" s="586"/>
      <c r="AHS47" s="586"/>
      <c r="AHT47" s="586"/>
      <c r="AHU47" s="586"/>
      <c r="AHV47" s="586"/>
      <c r="AHW47" s="586"/>
      <c r="AHX47" s="586"/>
      <c r="AHY47" s="586"/>
      <c r="AHZ47" s="586"/>
      <c r="AIA47" s="586"/>
      <c r="AIB47" s="586"/>
      <c r="AIC47" s="586"/>
      <c r="AID47" s="586"/>
      <c r="AIE47" s="586"/>
      <c r="AIF47" s="586"/>
      <c r="AIG47" s="586"/>
      <c r="AIH47" s="586"/>
      <c r="AII47" s="586"/>
      <c r="AIJ47" s="586"/>
      <c r="AIK47" s="586"/>
      <c r="AIL47" s="586"/>
      <c r="AIM47" s="586"/>
      <c r="AIN47" s="586"/>
      <c r="AIO47" s="586"/>
      <c r="AIP47" s="586"/>
      <c r="AIQ47" s="586"/>
      <c r="AIR47" s="586"/>
      <c r="AIS47" s="586"/>
      <c r="AIT47" s="586"/>
      <c r="AIU47" s="586"/>
      <c r="AIV47" s="586"/>
      <c r="AIW47" s="586"/>
      <c r="AIX47" s="586"/>
      <c r="AIY47" s="586"/>
      <c r="AIZ47" s="586"/>
      <c r="AJA47" s="586"/>
      <c r="AJB47" s="586"/>
      <c r="AJC47" s="586"/>
      <c r="AJD47" s="586"/>
      <c r="AJE47" s="586"/>
      <c r="AJF47" s="586"/>
      <c r="AJG47" s="586"/>
      <c r="AJH47" s="586"/>
      <c r="AJI47" s="586"/>
      <c r="AJJ47" s="586"/>
      <c r="AJK47" s="586"/>
      <c r="AJL47" s="586"/>
      <c r="AJM47" s="586"/>
      <c r="AJN47" s="586"/>
      <c r="AJO47" s="586"/>
      <c r="AJP47" s="586"/>
      <c r="AJQ47" s="586"/>
      <c r="AJR47" s="586"/>
      <c r="AJS47" s="586"/>
      <c r="AJT47" s="586"/>
      <c r="AJU47" s="586"/>
      <c r="AJV47" s="586"/>
      <c r="AJW47" s="586"/>
      <c r="AJX47" s="586"/>
      <c r="AJY47" s="586"/>
      <c r="AJZ47" s="586"/>
      <c r="AKA47" s="586"/>
      <c r="AKB47" s="586"/>
      <c r="AKC47" s="586"/>
      <c r="AKD47" s="586"/>
      <c r="AKE47" s="586"/>
      <c r="AKF47" s="586"/>
      <c r="AKG47" s="586"/>
      <c r="AKH47" s="586"/>
      <c r="AKI47" s="586"/>
      <c r="AKJ47" s="586"/>
      <c r="AKK47" s="586"/>
      <c r="AKL47" s="586"/>
      <c r="AKM47" s="586"/>
      <c r="AKN47" s="586"/>
      <c r="AKO47" s="586"/>
      <c r="AKP47" s="586"/>
      <c r="AKQ47" s="586"/>
      <c r="AKR47" s="586"/>
      <c r="AKS47" s="586"/>
      <c r="AKT47" s="586"/>
      <c r="AKU47" s="586"/>
      <c r="AKV47" s="586"/>
      <c r="AKW47" s="586"/>
      <c r="AKX47" s="586"/>
      <c r="AKY47" s="586"/>
      <c r="AKZ47" s="586"/>
      <c r="ALA47" s="586"/>
      <c r="ALB47" s="586"/>
      <c r="ALC47" s="586"/>
      <c r="ALD47" s="586"/>
      <c r="ALE47" s="586"/>
      <c r="ALF47" s="586"/>
      <c r="ALG47" s="586"/>
      <c r="ALH47" s="586"/>
      <c r="ALI47" s="586"/>
      <c r="ALJ47" s="586"/>
      <c r="ALK47" s="586"/>
    </row>
    <row r="48" spans="1:1009" s="114" customFormat="1" ht="15">
      <c r="A48" s="610" t="s">
        <v>176</v>
      </c>
      <c r="B48" s="586">
        <v>-3.0840882342476617E-3</v>
      </c>
      <c r="C48" s="586">
        <v>8.2339581253123573E-3</v>
      </c>
      <c r="D48" s="586">
        <v>1.0951230941075085E-2</v>
      </c>
      <c r="E48" s="586">
        <v>5.6858164977753312E-3</v>
      </c>
      <c r="F48" s="586">
        <v>1.7001066589226399E-2</v>
      </c>
      <c r="G48" s="586">
        <v>-1.5792902225421956E-2</v>
      </c>
      <c r="H48" s="586">
        <v>8.8424865455771773E-4</v>
      </c>
      <c r="I48" s="586">
        <v>5.3078270712054731E-3</v>
      </c>
      <c r="J48" s="586">
        <v>-1.2256494005381535E-3</v>
      </c>
      <c r="K48" s="586">
        <v>2.251779406339427E-2</v>
      </c>
      <c r="L48" s="586">
        <v>4.2870373622772018E-3</v>
      </c>
      <c r="M48" s="586">
        <v>-9.4561574785023694E-3</v>
      </c>
      <c r="N48" s="586"/>
      <c r="O48" s="586"/>
      <c r="P48" s="586"/>
      <c r="Q48" s="586"/>
      <c r="R48" s="586"/>
      <c r="S48" s="586"/>
      <c r="T48" s="586"/>
      <c r="U48" s="586"/>
      <c r="V48" s="586"/>
      <c r="W48" s="586"/>
      <c r="X48" s="586"/>
      <c r="Y48" s="586"/>
      <c r="Z48" s="586"/>
      <c r="AA48" s="586"/>
      <c r="AB48" s="586"/>
      <c r="AC48" s="586"/>
      <c r="AD48" s="586"/>
      <c r="AE48" s="586"/>
      <c r="AF48" s="586"/>
      <c r="AG48" s="586"/>
      <c r="AH48" s="586"/>
      <c r="AI48" s="586"/>
      <c r="AJ48" s="586"/>
      <c r="AK48" s="586"/>
      <c r="AL48" s="586"/>
      <c r="AM48" s="586"/>
      <c r="AN48" s="586"/>
      <c r="AO48" s="586"/>
      <c r="AP48" s="586"/>
      <c r="AQ48" s="586"/>
      <c r="AR48" s="586"/>
      <c r="AS48" s="586"/>
      <c r="AT48" s="586"/>
      <c r="AU48" s="586"/>
      <c r="AV48" s="586"/>
      <c r="AW48" s="586"/>
      <c r="AX48" s="586"/>
      <c r="AY48" s="586"/>
      <c r="AZ48" s="586"/>
      <c r="BA48" s="586"/>
      <c r="BB48" s="586"/>
      <c r="BC48" s="586"/>
      <c r="BD48" s="586"/>
      <c r="BE48" s="586"/>
      <c r="BF48" s="586"/>
      <c r="BG48" s="586"/>
      <c r="BH48" s="586"/>
      <c r="BI48" s="586"/>
      <c r="BJ48" s="586"/>
      <c r="BK48" s="586"/>
      <c r="BL48" s="586"/>
      <c r="BM48" s="586"/>
      <c r="BN48" s="586"/>
      <c r="BO48" s="586"/>
      <c r="BP48" s="586"/>
      <c r="BQ48" s="586"/>
      <c r="BR48" s="586"/>
      <c r="BS48" s="586"/>
      <c r="BT48" s="586"/>
      <c r="BU48" s="586"/>
      <c r="BV48" s="586"/>
      <c r="BW48" s="586"/>
      <c r="BX48" s="586"/>
      <c r="BY48" s="586"/>
      <c r="BZ48" s="586"/>
      <c r="CA48" s="586"/>
      <c r="CB48" s="586"/>
      <c r="CC48" s="586"/>
      <c r="CD48" s="586"/>
      <c r="CE48" s="586"/>
      <c r="CF48" s="586"/>
      <c r="CG48" s="586"/>
      <c r="CH48" s="586"/>
      <c r="CI48" s="586"/>
      <c r="CJ48" s="586"/>
      <c r="CK48" s="586"/>
      <c r="CL48" s="586"/>
      <c r="CM48" s="586"/>
      <c r="CN48" s="586"/>
      <c r="CO48" s="586"/>
      <c r="CP48" s="586"/>
      <c r="CQ48" s="586"/>
      <c r="CR48" s="586"/>
      <c r="CS48" s="586"/>
      <c r="CT48" s="586"/>
      <c r="CU48" s="586"/>
      <c r="CV48" s="586"/>
      <c r="CW48" s="586"/>
      <c r="CX48" s="586"/>
      <c r="CY48" s="586"/>
      <c r="CZ48" s="586"/>
      <c r="DA48" s="586"/>
      <c r="DB48" s="586"/>
      <c r="DC48" s="586"/>
      <c r="DD48" s="586"/>
      <c r="DE48" s="586"/>
      <c r="DF48" s="586"/>
      <c r="DG48" s="586"/>
      <c r="DH48" s="586"/>
      <c r="DI48" s="586"/>
      <c r="DJ48" s="586"/>
      <c r="DK48" s="586"/>
      <c r="DL48" s="586"/>
      <c r="DM48" s="586"/>
      <c r="DN48" s="586"/>
      <c r="DO48" s="586"/>
      <c r="DP48" s="586"/>
      <c r="DQ48" s="586"/>
      <c r="DR48" s="586"/>
      <c r="DS48" s="586"/>
      <c r="DT48" s="586"/>
      <c r="DU48" s="586"/>
      <c r="DV48" s="586"/>
      <c r="DW48" s="586"/>
      <c r="DX48" s="586"/>
      <c r="DY48" s="586"/>
      <c r="DZ48" s="586"/>
      <c r="EA48" s="586"/>
      <c r="EB48" s="586"/>
      <c r="EC48" s="586"/>
      <c r="ED48" s="586"/>
      <c r="EE48" s="586"/>
      <c r="EF48" s="586"/>
      <c r="EG48" s="586"/>
      <c r="EH48" s="586"/>
      <c r="EI48" s="586"/>
      <c r="EJ48" s="586"/>
      <c r="EK48" s="586"/>
      <c r="EL48" s="586"/>
      <c r="EM48" s="586"/>
      <c r="EN48" s="586"/>
      <c r="EO48" s="586"/>
      <c r="EP48" s="586"/>
      <c r="EQ48" s="586"/>
      <c r="ER48" s="586"/>
      <c r="ES48" s="586"/>
      <c r="ET48" s="586"/>
      <c r="EU48" s="586"/>
      <c r="EV48" s="586"/>
      <c r="EW48" s="586"/>
      <c r="EX48" s="586"/>
      <c r="EY48" s="586"/>
      <c r="EZ48" s="586"/>
      <c r="FA48" s="586"/>
      <c r="FB48" s="586"/>
      <c r="FC48" s="586"/>
      <c r="FD48" s="586"/>
      <c r="FE48" s="586"/>
      <c r="FF48" s="586"/>
      <c r="FG48" s="586"/>
      <c r="FH48" s="586"/>
      <c r="FI48" s="586"/>
      <c r="FJ48" s="586"/>
      <c r="FK48" s="586"/>
      <c r="FL48" s="586"/>
      <c r="FM48" s="586"/>
      <c r="FN48" s="586"/>
      <c r="FO48" s="586"/>
      <c r="FP48" s="586"/>
      <c r="FQ48" s="586"/>
      <c r="FR48" s="586"/>
      <c r="FS48" s="586"/>
      <c r="FT48" s="586"/>
      <c r="FU48" s="586"/>
      <c r="FV48" s="586"/>
      <c r="FW48" s="586"/>
      <c r="FX48" s="586"/>
      <c r="FY48" s="586"/>
      <c r="FZ48" s="586"/>
      <c r="GA48" s="586"/>
      <c r="GB48" s="586"/>
      <c r="GC48" s="586"/>
      <c r="GD48" s="586"/>
      <c r="GE48" s="586"/>
      <c r="GF48" s="586"/>
      <c r="GG48" s="586"/>
      <c r="GH48" s="586"/>
      <c r="GI48" s="586"/>
      <c r="GJ48" s="586"/>
      <c r="GK48" s="586"/>
      <c r="GL48" s="586"/>
      <c r="GM48" s="586"/>
      <c r="GN48" s="586"/>
      <c r="GO48" s="586"/>
      <c r="GP48" s="586"/>
      <c r="GQ48" s="586"/>
      <c r="GR48" s="586"/>
      <c r="GS48" s="586"/>
      <c r="GT48" s="586"/>
      <c r="GU48" s="586"/>
      <c r="GV48" s="586"/>
      <c r="GW48" s="586"/>
      <c r="GX48" s="586"/>
      <c r="GY48" s="586"/>
      <c r="GZ48" s="586"/>
      <c r="HA48" s="586"/>
      <c r="HB48" s="586"/>
      <c r="HC48" s="586"/>
      <c r="HD48" s="586"/>
      <c r="HE48" s="586"/>
      <c r="HF48" s="586"/>
      <c r="HG48" s="586"/>
      <c r="HH48" s="586"/>
      <c r="HI48" s="586"/>
      <c r="HJ48" s="586"/>
      <c r="HK48" s="586"/>
      <c r="HL48" s="586"/>
      <c r="HM48" s="586"/>
      <c r="HN48" s="586"/>
      <c r="HO48" s="586"/>
      <c r="HP48" s="586"/>
      <c r="HQ48" s="586"/>
      <c r="HR48" s="586"/>
      <c r="HS48" s="586"/>
      <c r="HT48" s="586"/>
      <c r="HU48" s="586"/>
      <c r="HV48" s="586"/>
      <c r="HW48" s="586"/>
      <c r="HX48" s="586"/>
      <c r="HY48" s="586"/>
      <c r="HZ48" s="586"/>
      <c r="IA48" s="586"/>
      <c r="IB48" s="586"/>
      <c r="IC48" s="586"/>
      <c r="ID48" s="586"/>
      <c r="IE48" s="586"/>
      <c r="IF48" s="586"/>
      <c r="IG48" s="586"/>
      <c r="IH48" s="586"/>
      <c r="II48" s="586"/>
      <c r="IJ48" s="586"/>
      <c r="IK48" s="586"/>
      <c r="IL48" s="586"/>
      <c r="IM48" s="586"/>
      <c r="IN48" s="586"/>
      <c r="IO48" s="586"/>
      <c r="IP48" s="586"/>
      <c r="IQ48" s="586"/>
      <c r="IR48" s="586"/>
      <c r="IS48" s="586"/>
      <c r="IT48" s="586"/>
      <c r="IU48" s="586"/>
      <c r="IV48" s="586"/>
      <c r="IW48" s="586"/>
      <c r="IX48" s="586"/>
      <c r="IY48" s="586"/>
      <c r="IZ48" s="586"/>
      <c r="JA48" s="586"/>
      <c r="JB48" s="586"/>
      <c r="JC48" s="586"/>
      <c r="JD48" s="586"/>
      <c r="JE48" s="586"/>
      <c r="JF48" s="586"/>
      <c r="JG48" s="586"/>
      <c r="JH48" s="586"/>
      <c r="JI48" s="586"/>
      <c r="JJ48" s="586"/>
      <c r="JK48" s="586"/>
      <c r="JL48" s="586"/>
      <c r="JM48" s="586"/>
      <c r="JN48" s="586"/>
      <c r="JO48" s="586"/>
      <c r="JP48" s="586"/>
      <c r="JQ48" s="586"/>
      <c r="JR48" s="586"/>
      <c r="JS48" s="586"/>
      <c r="JT48" s="586"/>
      <c r="JU48" s="586"/>
      <c r="JV48" s="586"/>
      <c r="JW48" s="586"/>
      <c r="JX48" s="586"/>
      <c r="JY48" s="586"/>
      <c r="JZ48" s="586"/>
      <c r="KA48" s="586"/>
      <c r="KB48" s="586"/>
      <c r="KC48" s="586"/>
      <c r="KD48" s="586"/>
      <c r="KE48" s="586"/>
      <c r="KF48" s="586"/>
      <c r="KG48" s="586"/>
      <c r="KH48" s="586"/>
      <c r="KI48" s="586"/>
      <c r="KJ48" s="586"/>
      <c r="KK48" s="586"/>
      <c r="KL48" s="586"/>
      <c r="KM48" s="586"/>
      <c r="KN48" s="586"/>
      <c r="KO48" s="586"/>
      <c r="KP48" s="586"/>
      <c r="KQ48" s="586"/>
      <c r="KR48" s="586"/>
      <c r="KS48" s="586"/>
      <c r="KT48" s="586"/>
      <c r="KU48" s="586"/>
      <c r="KV48" s="586"/>
      <c r="KW48" s="586"/>
      <c r="KX48" s="586"/>
      <c r="KY48" s="586"/>
      <c r="KZ48" s="586"/>
      <c r="LA48" s="586"/>
      <c r="LB48" s="586"/>
      <c r="LC48" s="586"/>
      <c r="LD48" s="586"/>
      <c r="LE48" s="586"/>
      <c r="LF48" s="586"/>
      <c r="LG48" s="586"/>
      <c r="LH48" s="586"/>
      <c r="LI48" s="586"/>
      <c r="LJ48" s="586"/>
      <c r="LK48" s="586"/>
      <c r="LL48" s="586"/>
      <c r="LM48" s="586"/>
      <c r="LN48" s="586"/>
      <c r="LO48" s="586"/>
      <c r="LP48" s="586"/>
      <c r="LQ48" s="586"/>
      <c r="LR48" s="586"/>
      <c r="LS48" s="586"/>
      <c r="LT48" s="586"/>
      <c r="LU48" s="586"/>
      <c r="LV48" s="586"/>
      <c r="LW48" s="586"/>
      <c r="LX48" s="586"/>
      <c r="LY48" s="586"/>
      <c r="LZ48" s="586"/>
      <c r="MA48" s="586"/>
      <c r="MB48" s="586"/>
      <c r="MC48" s="586"/>
      <c r="MD48" s="586"/>
      <c r="ME48" s="586"/>
      <c r="MF48" s="586"/>
      <c r="MG48" s="586"/>
      <c r="MH48" s="586"/>
      <c r="MI48" s="586"/>
      <c r="MJ48" s="586"/>
      <c r="MK48" s="586"/>
      <c r="ML48" s="586"/>
      <c r="MM48" s="586"/>
      <c r="MN48" s="586"/>
      <c r="MO48" s="586"/>
      <c r="MP48" s="586"/>
      <c r="MQ48" s="586"/>
      <c r="MR48" s="586"/>
      <c r="MS48" s="586"/>
      <c r="MT48" s="586"/>
      <c r="MU48" s="586"/>
      <c r="MV48" s="586"/>
      <c r="MW48" s="586"/>
      <c r="MX48" s="586"/>
      <c r="MY48" s="586"/>
      <c r="MZ48" s="586"/>
      <c r="NA48" s="586"/>
      <c r="NB48" s="586"/>
      <c r="NC48" s="586"/>
      <c r="ND48" s="586"/>
      <c r="NE48" s="586"/>
      <c r="NF48" s="586"/>
      <c r="NG48" s="586"/>
      <c r="NH48" s="586"/>
      <c r="NI48" s="586"/>
      <c r="NJ48" s="586"/>
      <c r="NK48" s="586"/>
      <c r="NL48" s="586"/>
      <c r="NM48" s="586"/>
      <c r="NN48" s="586"/>
      <c r="NO48" s="586"/>
      <c r="NP48" s="586"/>
      <c r="NQ48" s="586"/>
      <c r="NR48" s="586"/>
      <c r="NS48" s="586"/>
      <c r="NT48" s="586"/>
      <c r="NU48" s="586"/>
      <c r="NV48" s="586"/>
      <c r="NW48" s="586"/>
      <c r="NX48" s="586"/>
      <c r="NY48" s="586"/>
      <c r="NZ48" s="586"/>
      <c r="OA48" s="586"/>
      <c r="OB48" s="586"/>
      <c r="OC48" s="586"/>
      <c r="OD48" s="586"/>
      <c r="OE48" s="586"/>
      <c r="OF48" s="586"/>
      <c r="OG48" s="586"/>
      <c r="OH48" s="586"/>
      <c r="OI48" s="586"/>
      <c r="OJ48" s="586"/>
      <c r="OK48" s="586"/>
      <c r="OL48" s="586"/>
      <c r="OM48" s="586"/>
      <c r="ON48" s="586"/>
      <c r="OO48" s="586"/>
      <c r="OP48" s="586"/>
      <c r="OQ48" s="586"/>
      <c r="OR48" s="586"/>
      <c r="OS48" s="586"/>
      <c r="OT48" s="586"/>
      <c r="OU48" s="586"/>
      <c r="OV48" s="586"/>
      <c r="OW48" s="586"/>
      <c r="OX48" s="586"/>
      <c r="OY48" s="586"/>
      <c r="OZ48" s="586"/>
      <c r="PA48" s="586"/>
      <c r="PB48" s="586"/>
      <c r="PC48" s="586"/>
      <c r="PD48" s="586"/>
      <c r="PE48" s="586"/>
      <c r="PF48" s="586"/>
      <c r="PG48" s="586"/>
      <c r="PH48" s="586"/>
      <c r="PI48" s="586"/>
      <c r="PJ48" s="586"/>
      <c r="PK48" s="586"/>
      <c r="PL48" s="586"/>
      <c r="PM48" s="586"/>
      <c r="PN48" s="586"/>
      <c r="PO48" s="586"/>
      <c r="PP48" s="586"/>
      <c r="PQ48" s="586"/>
      <c r="PR48" s="586"/>
      <c r="PS48" s="586"/>
      <c r="PT48" s="586"/>
      <c r="PU48" s="586"/>
      <c r="PV48" s="586"/>
      <c r="PW48" s="586"/>
      <c r="PX48" s="586"/>
      <c r="PY48" s="586"/>
      <c r="PZ48" s="586"/>
      <c r="QA48" s="586"/>
      <c r="QB48" s="586"/>
      <c r="QC48" s="586"/>
      <c r="QD48" s="586"/>
      <c r="QE48" s="586"/>
      <c r="QF48" s="586"/>
      <c r="QG48" s="586"/>
      <c r="QH48" s="586"/>
      <c r="QI48" s="586"/>
      <c r="QJ48" s="586"/>
      <c r="QK48" s="586"/>
      <c r="QL48" s="586"/>
      <c r="QM48" s="586"/>
      <c r="QN48" s="586"/>
      <c r="QO48" s="586"/>
      <c r="QP48" s="586"/>
      <c r="QQ48" s="586"/>
      <c r="QR48" s="586"/>
      <c r="QS48" s="586"/>
      <c r="QT48" s="586"/>
      <c r="QU48" s="586"/>
      <c r="QV48" s="586"/>
      <c r="QW48" s="586"/>
      <c r="QX48" s="586"/>
      <c r="QY48" s="586"/>
      <c r="QZ48" s="586"/>
      <c r="RA48" s="586"/>
      <c r="RB48" s="586"/>
      <c r="RC48" s="586"/>
      <c r="RD48" s="586"/>
      <c r="RE48" s="586"/>
      <c r="RF48" s="586"/>
      <c r="RG48" s="586"/>
      <c r="RH48" s="586"/>
      <c r="RI48" s="586"/>
      <c r="RJ48" s="586"/>
      <c r="RK48" s="586"/>
      <c r="RL48" s="586"/>
      <c r="RM48" s="586"/>
      <c r="RN48" s="586"/>
      <c r="RO48" s="586"/>
      <c r="RP48" s="586"/>
      <c r="RQ48" s="586"/>
      <c r="RR48" s="586"/>
      <c r="RS48" s="586"/>
      <c r="RT48" s="586"/>
      <c r="RU48" s="586"/>
      <c r="RV48" s="586"/>
      <c r="RW48" s="586"/>
      <c r="RX48" s="586"/>
      <c r="RY48" s="586"/>
      <c r="RZ48" s="586"/>
      <c r="SA48" s="586"/>
      <c r="SB48" s="586"/>
      <c r="SC48" s="586"/>
      <c r="SD48" s="586"/>
      <c r="SE48" s="586"/>
      <c r="SF48" s="586"/>
      <c r="SG48" s="586"/>
      <c r="SH48" s="586"/>
      <c r="SI48" s="586"/>
      <c r="SJ48" s="586"/>
      <c r="SK48" s="586"/>
      <c r="SL48" s="586"/>
      <c r="SM48" s="586"/>
      <c r="SN48" s="586"/>
      <c r="SO48" s="586"/>
      <c r="SP48" s="586"/>
      <c r="SQ48" s="586"/>
      <c r="SR48" s="586"/>
      <c r="SS48" s="586"/>
      <c r="ST48" s="586"/>
      <c r="SU48" s="586"/>
      <c r="SV48" s="586"/>
      <c r="SW48" s="586"/>
      <c r="SX48" s="586"/>
      <c r="SY48" s="586"/>
      <c r="SZ48" s="586"/>
      <c r="TA48" s="586"/>
      <c r="TB48" s="586"/>
      <c r="TC48" s="586"/>
      <c r="TD48" s="586"/>
      <c r="TE48" s="586"/>
      <c r="TF48" s="586"/>
      <c r="TG48" s="586"/>
      <c r="TH48" s="586"/>
      <c r="TI48" s="586"/>
      <c r="TJ48" s="586"/>
      <c r="TK48" s="586"/>
      <c r="TL48" s="586"/>
      <c r="TM48" s="586"/>
      <c r="TN48" s="586"/>
      <c r="TO48" s="586"/>
      <c r="TP48" s="586"/>
      <c r="TQ48" s="586"/>
      <c r="TR48" s="586"/>
      <c r="TS48" s="586"/>
      <c r="TT48" s="586"/>
      <c r="TU48" s="586"/>
      <c r="TV48" s="586"/>
      <c r="TW48" s="586"/>
      <c r="TX48" s="586"/>
      <c r="TY48" s="586"/>
      <c r="TZ48" s="586"/>
      <c r="UA48" s="586"/>
      <c r="UB48" s="586"/>
      <c r="UC48" s="586"/>
      <c r="UD48" s="586"/>
      <c r="UE48" s="586"/>
      <c r="UF48" s="586"/>
      <c r="UG48" s="586"/>
      <c r="UH48" s="586"/>
      <c r="UI48" s="586"/>
      <c r="UJ48" s="586"/>
      <c r="UK48" s="586"/>
      <c r="UL48" s="586"/>
      <c r="UM48" s="586"/>
      <c r="UN48" s="586"/>
      <c r="UO48" s="586"/>
      <c r="UP48" s="586"/>
      <c r="UQ48" s="586"/>
      <c r="UR48" s="586"/>
      <c r="US48" s="586"/>
      <c r="UT48" s="586"/>
      <c r="UU48" s="586"/>
      <c r="UV48" s="586"/>
      <c r="UW48" s="586"/>
      <c r="UX48" s="586"/>
      <c r="UY48" s="586"/>
      <c r="UZ48" s="586"/>
      <c r="VA48" s="586"/>
      <c r="VB48" s="586"/>
      <c r="VC48" s="586"/>
      <c r="VD48" s="586"/>
      <c r="VE48" s="586"/>
      <c r="VF48" s="586"/>
      <c r="VG48" s="586"/>
      <c r="VH48" s="586"/>
      <c r="VI48" s="586"/>
      <c r="VJ48" s="586"/>
      <c r="VK48" s="586"/>
      <c r="VL48" s="586"/>
      <c r="VM48" s="586"/>
      <c r="VN48" s="586"/>
      <c r="VO48" s="586"/>
      <c r="VP48" s="586"/>
      <c r="VQ48" s="586"/>
      <c r="VR48" s="586"/>
      <c r="VS48" s="586"/>
      <c r="VT48" s="586"/>
      <c r="VU48" s="586"/>
      <c r="VV48" s="586"/>
      <c r="VW48" s="586"/>
      <c r="VX48" s="586"/>
      <c r="VY48" s="586"/>
      <c r="VZ48" s="586"/>
      <c r="WA48" s="586"/>
      <c r="WB48" s="586"/>
      <c r="WC48" s="586"/>
      <c r="WD48" s="586"/>
      <c r="WE48" s="586"/>
      <c r="WF48" s="586"/>
      <c r="WG48" s="586"/>
      <c r="WH48" s="586"/>
      <c r="WI48" s="586"/>
      <c r="WJ48" s="586"/>
      <c r="WK48" s="586"/>
      <c r="WL48" s="586"/>
      <c r="WM48" s="586"/>
      <c r="WN48" s="586"/>
      <c r="WO48" s="586"/>
      <c r="WP48" s="586"/>
      <c r="WQ48" s="586"/>
      <c r="WR48" s="586"/>
      <c r="WS48" s="586"/>
      <c r="WT48" s="586"/>
      <c r="WU48" s="586"/>
      <c r="WV48" s="586"/>
      <c r="WW48" s="586"/>
      <c r="WX48" s="586"/>
      <c r="WY48" s="586"/>
      <c r="WZ48" s="586"/>
      <c r="XA48" s="586"/>
      <c r="XB48" s="586"/>
      <c r="XC48" s="586"/>
      <c r="XD48" s="586"/>
      <c r="XE48" s="586"/>
      <c r="XF48" s="586"/>
      <c r="XG48" s="586"/>
      <c r="XH48" s="586"/>
      <c r="XI48" s="586"/>
      <c r="XJ48" s="586"/>
      <c r="XK48" s="586"/>
      <c r="XL48" s="586"/>
      <c r="XM48" s="586"/>
      <c r="XN48" s="586"/>
      <c r="XO48" s="586"/>
      <c r="XP48" s="586"/>
      <c r="XQ48" s="586"/>
      <c r="XR48" s="586"/>
      <c r="XS48" s="586"/>
      <c r="XT48" s="586"/>
      <c r="XU48" s="586"/>
      <c r="XV48" s="586"/>
      <c r="XW48" s="586"/>
      <c r="XX48" s="586"/>
      <c r="XY48" s="586"/>
      <c r="XZ48" s="586"/>
      <c r="YA48" s="586"/>
      <c r="YB48" s="586"/>
      <c r="YC48" s="586"/>
      <c r="YD48" s="586"/>
      <c r="YE48" s="586"/>
      <c r="YF48" s="586"/>
      <c r="YG48" s="586"/>
      <c r="YH48" s="586"/>
      <c r="YI48" s="586"/>
      <c r="YJ48" s="586"/>
      <c r="YK48" s="586"/>
      <c r="YL48" s="586"/>
      <c r="YM48" s="586"/>
      <c r="YN48" s="586"/>
      <c r="YO48" s="586"/>
      <c r="YP48" s="586"/>
      <c r="YQ48" s="586"/>
      <c r="YR48" s="586"/>
      <c r="YS48" s="586"/>
      <c r="YT48" s="586"/>
      <c r="YU48" s="586"/>
      <c r="YV48" s="586"/>
      <c r="YW48" s="586"/>
      <c r="YX48" s="586"/>
      <c r="YY48" s="586"/>
      <c r="YZ48" s="586"/>
      <c r="ZA48" s="586"/>
      <c r="ZB48" s="586"/>
      <c r="ZC48" s="586"/>
      <c r="ZD48" s="586"/>
      <c r="ZE48" s="586"/>
      <c r="ZF48" s="586"/>
      <c r="ZG48" s="586"/>
      <c r="ZH48" s="586"/>
      <c r="ZI48" s="586"/>
      <c r="ZJ48" s="586"/>
      <c r="ZK48" s="586"/>
      <c r="ZL48" s="586"/>
      <c r="ZM48" s="586"/>
      <c r="ZN48" s="586"/>
      <c r="ZO48" s="586"/>
      <c r="ZP48" s="586"/>
      <c r="ZQ48" s="586"/>
      <c r="ZR48" s="586"/>
      <c r="ZS48" s="586"/>
      <c r="ZT48" s="586"/>
      <c r="ZU48" s="586"/>
      <c r="ZV48" s="586"/>
      <c r="ZW48" s="586"/>
      <c r="ZX48" s="586"/>
      <c r="ZY48" s="586"/>
      <c r="ZZ48" s="586"/>
      <c r="AAA48" s="586"/>
      <c r="AAB48" s="586"/>
      <c r="AAC48" s="586"/>
      <c r="AAD48" s="586"/>
      <c r="AAE48" s="586"/>
      <c r="AAF48" s="586"/>
      <c r="AAG48" s="586"/>
      <c r="AAH48" s="586"/>
      <c r="AAI48" s="586"/>
      <c r="AAJ48" s="586"/>
      <c r="AAK48" s="586"/>
      <c r="AAL48" s="586"/>
      <c r="AAM48" s="586"/>
      <c r="AAN48" s="586"/>
      <c r="AAO48" s="586"/>
      <c r="AAP48" s="586"/>
      <c r="AAQ48" s="586"/>
      <c r="AAR48" s="586"/>
      <c r="AAS48" s="586"/>
      <c r="AAT48" s="586"/>
      <c r="AAU48" s="586"/>
      <c r="AAV48" s="586"/>
      <c r="AAW48" s="586"/>
      <c r="AAX48" s="586"/>
      <c r="AAY48" s="586"/>
      <c r="AAZ48" s="586"/>
      <c r="ABA48" s="586"/>
      <c r="ABB48" s="586"/>
      <c r="ABC48" s="586"/>
      <c r="ABD48" s="586"/>
      <c r="ABE48" s="586"/>
      <c r="ABF48" s="586"/>
      <c r="ABG48" s="586"/>
      <c r="ABH48" s="586"/>
      <c r="ABI48" s="586"/>
      <c r="ABJ48" s="586"/>
      <c r="ABK48" s="586"/>
      <c r="ABL48" s="586"/>
      <c r="ABM48" s="586"/>
      <c r="ABN48" s="586"/>
      <c r="ABO48" s="586"/>
      <c r="ABP48" s="586"/>
      <c r="ABQ48" s="586"/>
      <c r="ABR48" s="586"/>
      <c r="ABS48" s="586"/>
      <c r="ABT48" s="586"/>
      <c r="ABU48" s="586"/>
      <c r="ABV48" s="586"/>
      <c r="ABW48" s="586"/>
      <c r="ABX48" s="586"/>
      <c r="ABY48" s="586"/>
      <c r="ABZ48" s="586"/>
      <c r="ACA48" s="586"/>
      <c r="ACB48" s="586"/>
      <c r="ACC48" s="586"/>
      <c r="ACD48" s="586"/>
      <c r="ACE48" s="586"/>
      <c r="ACF48" s="586"/>
      <c r="ACG48" s="586"/>
      <c r="ACH48" s="586"/>
      <c r="ACI48" s="586"/>
      <c r="ACJ48" s="586"/>
      <c r="ACK48" s="586"/>
      <c r="ACL48" s="586"/>
      <c r="ACM48" s="586"/>
      <c r="ACN48" s="586"/>
      <c r="ACO48" s="586"/>
      <c r="ACP48" s="586"/>
      <c r="ACQ48" s="586"/>
      <c r="ACR48" s="586"/>
      <c r="ACS48" s="586"/>
      <c r="ACT48" s="586"/>
      <c r="ACU48" s="586"/>
      <c r="ACV48" s="586"/>
      <c r="ACW48" s="586"/>
      <c r="ACX48" s="586"/>
      <c r="ACY48" s="586"/>
      <c r="ACZ48" s="586"/>
      <c r="ADA48" s="586"/>
      <c r="ADB48" s="586"/>
      <c r="ADC48" s="586"/>
      <c r="ADD48" s="586"/>
      <c r="ADE48" s="586"/>
      <c r="ADF48" s="586"/>
      <c r="ADG48" s="586"/>
      <c r="ADH48" s="586"/>
      <c r="ADI48" s="586"/>
      <c r="ADJ48" s="586"/>
      <c r="ADK48" s="586"/>
      <c r="ADL48" s="586"/>
      <c r="ADM48" s="586"/>
      <c r="ADN48" s="586"/>
      <c r="ADO48" s="586"/>
      <c r="ADP48" s="586"/>
      <c r="ADQ48" s="586"/>
      <c r="ADR48" s="586"/>
      <c r="ADS48" s="586"/>
      <c r="ADT48" s="586"/>
      <c r="ADU48" s="586"/>
      <c r="ADV48" s="586"/>
      <c r="ADW48" s="586"/>
      <c r="ADX48" s="586"/>
      <c r="ADY48" s="586"/>
      <c r="ADZ48" s="586"/>
      <c r="AEA48" s="586"/>
      <c r="AEB48" s="586"/>
      <c r="AEC48" s="586"/>
      <c r="AED48" s="586"/>
      <c r="AEE48" s="586"/>
      <c r="AEF48" s="586"/>
      <c r="AEG48" s="586"/>
      <c r="AEH48" s="586"/>
      <c r="AEI48" s="586"/>
      <c r="AEJ48" s="586"/>
      <c r="AEK48" s="586"/>
      <c r="AEL48" s="586"/>
      <c r="AEM48" s="586"/>
      <c r="AEN48" s="586"/>
      <c r="AEO48" s="586"/>
      <c r="AEP48" s="586"/>
      <c r="AEQ48" s="586"/>
      <c r="AER48" s="586"/>
      <c r="AES48" s="586"/>
      <c r="AET48" s="586"/>
      <c r="AEU48" s="586"/>
      <c r="AEV48" s="586"/>
      <c r="AEW48" s="586"/>
      <c r="AEX48" s="586"/>
      <c r="AEY48" s="586"/>
      <c r="AEZ48" s="586"/>
      <c r="AFA48" s="586"/>
      <c r="AFB48" s="586"/>
      <c r="AFC48" s="586"/>
      <c r="AFD48" s="586"/>
      <c r="AFE48" s="586"/>
      <c r="AFF48" s="586"/>
      <c r="AFG48" s="586"/>
      <c r="AFH48" s="586"/>
      <c r="AFI48" s="586"/>
      <c r="AFJ48" s="586"/>
      <c r="AFK48" s="586"/>
      <c r="AFL48" s="586"/>
      <c r="AFM48" s="586"/>
      <c r="AFN48" s="586"/>
      <c r="AFO48" s="586"/>
      <c r="AFP48" s="586"/>
      <c r="AFQ48" s="586"/>
      <c r="AFR48" s="586"/>
      <c r="AFS48" s="586"/>
      <c r="AFT48" s="586"/>
      <c r="AFU48" s="586"/>
      <c r="AFV48" s="586"/>
      <c r="AFW48" s="586"/>
      <c r="AFX48" s="586"/>
      <c r="AFY48" s="586"/>
      <c r="AFZ48" s="586"/>
      <c r="AGA48" s="586"/>
      <c r="AGB48" s="586"/>
      <c r="AGC48" s="586"/>
      <c r="AGD48" s="586"/>
      <c r="AGE48" s="586"/>
      <c r="AGF48" s="586"/>
      <c r="AGG48" s="586"/>
      <c r="AGH48" s="586"/>
      <c r="AGI48" s="586"/>
      <c r="AGJ48" s="586"/>
      <c r="AGK48" s="586"/>
      <c r="AGL48" s="586"/>
      <c r="AGM48" s="586"/>
      <c r="AGN48" s="586"/>
      <c r="AGO48" s="586"/>
      <c r="AGP48" s="586"/>
      <c r="AGQ48" s="586"/>
      <c r="AGR48" s="586"/>
      <c r="AGS48" s="586"/>
      <c r="AGT48" s="586"/>
      <c r="AGU48" s="586"/>
      <c r="AGV48" s="586"/>
      <c r="AGW48" s="586"/>
      <c r="AGX48" s="586"/>
      <c r="AGY48" s="586"/>
      <c r="AGZ48" s="586"/>
      <c r="AHA48" s="586"/>
      <c r="AHB48" s="586"/>
      <c r="AHC48" s="586"/>
      <c r="AHD48" s="586"/>
      <c r="AHE48" s="586"/>
      <c r="AHF48" s="586"/>
      <c r="AHG48" s="586"/>
      <c r="AHH48" s="586"/>
      <c r="AHI48" s="586"/>
      <c r="AHJ48" s="586"/>
      <c r="AHK48" s="586"/>
      <c r="AHL48" s="586"/>
      <c r="AHM48" s="586"/>
      <c r="AHN48" s="586"/>
      <c r="AHO48" s="586"/>
      <c r="AHP48" s="586"/>
      <c r="AHQ48" s="586"/>
      <c r="AHR48" s="586"/>
      <c r="AHS48" s="586"/>
      <c r="AHT48" s="586"/>
      <c r="AHU48" s="586"/>
      <c r="AHV48" s="586"/>
      <c r="AHW48" s="586"/>
      <c r="AHX48" s="586"/>
      <c r="AHY48" s="586"/>
      <c r="AHZ48" s="586"/>
      <c r="AIA48" s="586"/>
      <c r="AIB48" s="586"/>
      <c r="AIC48" s="586"/>
      <c r="AID48" s="586"/>
      <c r="AIE48" s="586"/>
      <c r="AIF48" s="586"/>
      <c r="AIG48" s="586"/>
      <c r="AIH48" s="586"/>
      <c r="AII48" s="586"/>
      <c r="AIJ48" s="586"/>
      <c r="AIK48" s="586"/>
      <c r="AIL48" s="586"/>
      <c r="AIM48" s="586"/>
      <c r="AIN48" s="586"/>
      <c r="AIO48" s="586"/>
      <c r="AIP48" s="586"/>
      <c r="AIQ48" s="586"/>
      <c r="AIR48" s="586"/>
      <c r="AIS48" s="586"/>
      <c r="AIT48" s="586"/>
      <c r="AIU48" s="586"/>
      <c r="AIV48" s="586"/>
      <c r="AIW48" s="586"/>
      <c r="AIX48" s="586"/>
      <c r="AIY48" s="586"/>
      <c r="AIZ48" s="586"/>
      <c r="AJA48" s="586"/>
      <c r="AJB48" s="586"/>
      <c r="AJC48" s="586"/>
      <c r="AJD48" s="586"/>
      <c r="AJE48" s="586"/>
      <c r="AJF48" s="586"/>
      <c r="AJG48" s="586"/>
      <c r="AJH48" s="586"/>
      <c r="AJI48" s="586"/>
      <c r="AJJ48" s="586"/>
      <c r="AJK48" s="586"/>
      <c r="AJL48" s="586"/>
      <c r="AJM48" s="586"/>
      <c r="AJN48" s="586"/>
      <c r="AJO48" s="586"/>
      <c r="AJP48" s="586"/>
      <c r="AJQ48" s="586"/>
      <c r="AJR48" s="586"/>
      <c r="AJS48" s="586"/>
      <c r="AJT48" s="586"/>
      <c r="AJU48" s="586"/>
      <c r="AJV48" s="586"/>
      <c r="AJW48" s="586"/>
      <c r="AJX48" s="586"/>
      <c r="AJY48" s="586"/>
      <c r="AJZ48" s="586"/>
      <c r="AKA48" s="586"/>
      <c r="AKB48" s="586"/>
      <c r="AKC48" s="586"/>
      <c r="AKD48" s="586"/>
      <c r="AKE48" s="586"/>
      <c r="AKF48" s="586"/>
      <c r="AKG48" s="586"/>
      <c r="AKH48" s="586"/>
      <c r="AKI48" s="586"/>
      <c r="AKJ48" s="586"/>
      <c r="AKK48" s="586"/>
      <c r="AKL48" s="586"/>
      <c r="AKM48" s="586"/>
      <c r="AKN48" s="586"/>
      <c r="AKO48" s="586"/>
      <c r="AKP48" s="586"/>
      <c r="AKQ48" s="586"/>
      <c r="AKR48" s="586"/>
      <c r="AKS48" s="586"/>
      <c r="AKT48" s="586"/>
      <c r="AKU48" s="586"/>
      <c r="AKV48" s="586"/>
      <c r="AKW48" s="586"/>
      <c r="AKX48" s="586"/>
      <c r="AKY48" s="586"/>
      <c r="AKZ48" s="586"/>
      <c r="ALA48" s="586"/>
      <c r="ALB48" s="586"/>
      <c r="ALC48" s="586"/>
      <c r="ALD48" s="586"/>
      <c r="ALE48" s="586"/>
      <c r="ALF48" s="586"/>
      <c r="ALG48" s="586"/>
      <c r="ALH48" s="586"/>
      <c r="ALI48" s="586"/>
      <c r="ALJ48" s="586"/>
      <c r="ALK48" s="586"/>
    </row>
    <row r="49" spans="1:1000" s="114" customFormat="1" ht="15">
      <c r="A49" s="610" t="s">
        <v>177</v>
      </c>
      <c r="B49" s="586">
        <v>8.9648826756281164E-3</v>
      </c>
      <c r="C49" s="586">
        <v>2.3691247008514882E-3</v>
      </c>
      <c r="D49" s="586">
        <v>-1.1445087877078097E-2</v>
      </c>
      <c r="E49" s="586">
        <v>-2.576280751247384E-3</v>
      </c>
      <c r="F49" s="586">
        <v>9.4554225276466397E-3</v>
      </c>
      <c r="G49" s="586">
        <v>-1.0560189967796063E-2</v>
      </c>
      <c r="H49" s="586">
        <v>3.9416721833975821E-3</v>
      </c>
      <c r="I49" s="586">
        <v>-1.6552007488724874E-3</v>
      </c>
      <c r="J49" s="586">
        <v>1.5518143088844027E-3</v>
      </c>
      <c r="K49" s="586">
        <v>8.8388759781254933E-4</v>
      </c>
      <c r="L49" s="586">
        <v>2.1860140485174817E-4</v>
      </c>
      <c r="M49" s="586">
        <v>7.3005003435788751E-4</v>
      </c>
      <c r="N49" s="586"/>
      <c r="O49" s="586"/>
      <c r="P49" s="586"/>
      <c r="Q49" s="586"/>
      <c r="R49" s="586"/>
      <c r="S49" s="586"/>
      <c r="T49" s="586"/>
      <c r="U49" s="586"/>
      <c r="V49" s="586"/>
      <c r="W49" s="586"/>
      <c r="X49" s="586"/>
      <c r="Y49" s="586"/>
      <c r="Z49" s="586"/>
      <c r="AA49" s="586"/>
      <c r="AB49" s="586"/>
      <c r="AC49" s="586"/>
      <c r="AD49" s="586"/>
      <c r="AE49" s="586"/>
      <c r="AF49" s="586"/>
      <c r="AG49" s="586"/>
      <c r="AH49" s="586"/>
      <c r="AI49" s="586"/>
      <c r="AJ49" s="586"/>
      <c r="AK49" s="586"/>
      <c r="AL49" s="586"/>
      <c r="AM49" s="586"/>
      <c r="AN49" s="586"/>
      <c r="AO49" s="586"/>
      <c r="AP49" s="586"/>
      <c r="AQ49" s="586"/>
      <c r="AR49" s="586"/>
      <c r="AS49" s="586"/>
      <c r="AT49" s="586"/>
      <c r="AU49" s="586"/>
      <c r="AV49" s="586"/>
      <c r="AW49" s="586"/>
      <c r="AX49" s="586"/>
      <c r="AY49" s="586"/>
      <c r="AZ49" s="586"/>
      <c r="BA49" s="586"/>
      <c r="BB49" s="586"/>
      <c r="BC49" s="586"/>
      <c r="BD49" s="586"/>
      <c r="BE49" s="586"/>
      <c r="BF49" s="586"/>
      <c r="BG49" s="586"/>
      <c r="BH49" s="586"/>
      <c r="BI49" s="586"/>
      <c r="BJ49" s="586"/>
      <c r="BK49" s="586"/>
      <c r="BL49" s="586"/>
      <c r="BM49" s="586"/>
      <c r="BN49" s="586"/>
      <c r="BO49" s="586"/>
      <c r="BP49" s="586"/>
      <c r="BQ49" s="586"/>
      <c r="BR49" s="586"/>
      <c r="BS49" s="586"/>
      <c r="BT49" s="586"/>
      <c r="BU49" s="586"/>
      <c r="BV49" s="586"/>
      <c r="BW49" s="586"/>
      <c r="BX49" s="586"/>
      <c r="BY49" s="586"/>
      <c r="BZ49" s="586"/>
      <c r="CA49" s="586"/>
      <c r="CB49" s="586"/>
      <c r="CC49" s="586"/>
      <c r="CD49" s="586"/>
      <c r="CE49" s="586"/>
      <c r="CF49" s="586"/>
      <c r="CG49" s="586"/>
      <c r="CH49" s="586"/>
      <c r="CI49" s="586"/>
      <c r="CJ49" s="586"/>
      <c r="CK49" s="586"/>
      <c r="CL49" s="586"/>
      <c r="CM49" s="586"/>
      <c r="CN49" s="586"/>
      <c r="CO49" s="586"/>
      <c r="CP49" s="586"/>
      <c r="CQ49" s="586"/>
      <c r="CR49" s="586"/>
      <c r="CS49" s="586"/>
      <c r="CT49" s="586"/>
      <c r="CU49" s="586"/>
      <c r="CV49" s="586"/>
      <c r="CW49" s="586"/>
      <c r="CX49" s="586"/>
      <c r="CY49" s="586"/>
      <c r="CZ49" s="586"/>
      <c r="DA49" s="586"/>
      <c r="DB49" s="586"/>
      <c r="DC49" s="586"/>
      <c r="DD49" s="586"/>
      <c r="DE49" s="586"/>
      <c r="DF49" s="586"/>
      <c r="DG49" s="586"/>
      <c r="DH49" s="586"/>
      <c r="DI49" s="586"/>
      <c r="DJ49" s="586"/>
      <c r="DK49" s="586"/>
      <c r="DL49" s="586"/>
      <c r="DM49" s="586"/>
      <c r="DN49" s="586"/>
      <c r="DO49" s="586"/>
      <c r="DP49" s="586"/>
      <c r="DQ49" s="586"/>
      <c r="DR49" s="586"/>
      <c r="DS49" s="586"/>
      <c r="DT49" s="586"/>
      <c r="DU49" s="586"/>
      <c r="DV49" s="586"/>
      <c r="DW49" s="586"/>
      <c r="DX49" s="586"/>
      <c r="DY49" s="586"/>
      <c r="DZ49" s="586"/>
      <c r="EA49" s="586"/>
      <c r="EB49" s="586"/>
      <c r="EC49" s="586"/>
      <c r="ED49" s="586"/>
      <c r="EE49" s="586"/>
      <c r="EF49" s="586"/>
      <c r="EG49" s="586"/>
      <c r="EH49" s="586"/>
      <c r="EI49" s="586"/>
      <c r="EJ49" s="586"/>
      <c r="EK49" s="586"/>
      <c r="EL49" s="586"/>
      <c r="EM49" s="586"/>
      <c r="EN49" s="586"/>
      <c r="EO49" s="586"/>
      <c r="EP49" s="586"/>
      <c r="EQ49" s="586"/>
      <c r="ER49" s="586"/>
      <c r="ES49" s="586"/>
      <c r="ET49" s="586"/>
      <c r="EU49" s="586"/>
      <c r="EV49" s="586"/>
      <c r="EW49" s="586"/>
      <c r="EX49" s="586"/>
      <c r="EY49" s="586"/>
      <c r="EZ49" s="586"/>
      <c r="FA49" s="586"/>
      <c r="FB49" s="586"/>
      <c r="FC49" s="586"/>
      <c r="FD49" s="586"/>
      <c r="FE49" s="586"/>
      <c r="FF49" s="586"/>
      <c r="FG49" s="586"/>
      <c r="FH49" s="586"/>
      <c r="FI49" s="586"/>
      <c r="FJ49" s="586"/>
      <c r="FK49" s="586"/>
      <c r="FL49" s="586"/>
      <c r="FM49" s="586"/>
      <c r="FN49" s="586"/>
      <c r="FO49" s="586"/>
      <c r="FP49" s="586"/>
      <c r="FQ49" s="586"/>
      <c r="FR49" s="586"/>
      <c r="FS49" s="586"/>
      <c r="FT49" s="586"/>
      <c r="FU49" s="586"/>
      <c r="FV49" s="586"/>
      <c r="FW49" s="586"/>
      <c r="FX49" s="586"/>
      <c r="FY49" s="586"/>
      <c r="FZ49" s="586"/>
      <c r="GA49" s="586"/>
      <c r="GB49" s="586"/>
      <c r="GC49" s="586"/>
      <c r="GD49" s="586"/>
      <c r="GE49" s="586"/>
      <c r="GF49" s="586"/>
      <c r="GG49" s="586"/>
      <c r="GH49" s="586"/>
      <c r="GI49" s="586"/>
      <c r="GJ49" s="586"/>
      <c r="GK49" s="586"/>
      <c r="GL49" s="586"/>
      <c r="GM49" s="586"/>
      <c r="GN49" s="586"/>
      <c r="GO49" s="586"/>
      <c r="GP49" s="586"/>
      <c r="GQ49" s="586"/>
      <c r="GR49" s="586"/>
      <c r="GS49" s="586"/>
      <c r="GT49" s="586"/>
      <c r="GU49" s="586"/>
      <c r="GV49" s="586"/>
      <c r="GW49" s="586"/>
      <c r="GX49" s="586"/>
      <c r="GY49" s="586"/>
      <c r="GZ49" s="586"/>
      <c r="HA49" s="586"/>
      <c r="HB49" s="586"/>
      <c r="HC49" s="586"/>
      <c r="HD49" s="586"/>
      <c r="HE49" s="586"/>
      <c r="HF49" s="586"/>
      <c r="HG49" s="586"/>
      <c r="HH49" s="586"/>
      <c r="HI49" s="586"/>
      <c r="HJ49" s="586"/>
      <c r="HK49" s="586"/>
      <c r="HL49" s="586"/>
      <c r="HM49" s="586"/>
      <c r="HN49" s="586"/>
      <c r="HO49" s="586"/>
      <c r="HP49" s="586"/>
      <c r="HQ49" s="586"/>
      <c r="HR49" s="586"/>
      <c r="HS49" s="586"/>
      <c r="HT49" s="586"/>
      <c r="HU49" s="586"/>
      <c r="HV49" s="586"/>
      <c r="HW49" s="586"/>
      <c r="HX49" s="586"/>
      <c r="HY49" s="586"/>
      <c r="HZ49" s="586"/>
      <c r="IA49" s="586"/>
      <c r="IB49" s="586"/>
      <c r="IC49" s="586"/>
      <c r="ID49" s="586"/>
      <c r="IE49" s="586"/>
      <c r="IF49" s="586"/>
      <c r="IG49" s="586"/>
      <c r="IH49" s="586"/>
      <c r="II49" s="586"/>
      <c r="IJ49" s="586"/>
      <c r="IK49" s="586"/>
      <c r="IL49" s="586"/>
      <c r="IM49" s="586"/>
      <c r="IN49" s="586"/>
      <c r="IO49" s="586"/>
      <c r="IP49" s="586"/>
      <c r="IQ49" s="586"/>
      <c r="IR49" s="586"/>
      <c r="IS49" s="586"/>
      <c r="IT49" s="586"/>
      <c r="IU49" s="586"/>
      <c r="IV49" s="586"/>
      <c r="IW49" s="586"/>
      <c r="IX49" s="586"/>
      <c r="IY49" s="586"/>
      <c r="IZ49" s="586"/>
      <c r="JA49" s="586"/>
      <c r="JB49" s="586"/>
      <c r="JC49" s="586"/>
      <c r="JD49" s="586"/>
      <c r="JE49" s="586"/>
      <c r="JF49" s="586"/>
      <c r="JG49" s="586"/>
      <c r="JH49" s="586"/>
      <c r="JI49" s="586"/>
      <c r="JJ49" s="586"/>
      <c r="JK49" s="586"/>
      <c r="JL49" s="586"/>
      <c r="JM49" s="586"/>
      <c r="JN49" s="586"/>
      <c r="JO49" s="586"/>
      <c r="JP49" s="586"/>
      <c r="JQ49" s="586"/>
      <c r="JR49" s="586"/>
      <c r="JS49" s="586"/>
      <c r="JT49" s="586"/>
      <c r="JU49" s="586"/>
      <c r="JV49" s="586"/>
      <c r="JW49" s="586"/>
      <c r="JX49" s="586"/>
      <c r="JY49" s="586"/>
      <c r="JZ49" s="586"/>
      <c r="KA49" s="586"/>
      <c r="KB49" s="586"/>
      <c r="KC49" s="586"/>
      <c r="KD49" s="586"/>
      <c r="KE49" s="586"/>
      <c r="KF49" s="586"/>
      <c r="KG49" s="586"/>
      <c r="KH49" s="586"/>
      <c r="KI49" s="586"/>
      <c r="KJ49" s="586"/>
      <c r="KK49" s="586"/>
      <c r="KL49" s="586"/>
      <c r="KM49" s="586"/>
      <c r="KN49" s="586"/>
      <c r="KO49" s="586"/>
      <c r="KP49" s="586"/>
      <c r="KQ49" s="586"/>
      <c r="KR49" s="586"/>
      <c r="KS49" s="586"/>
      <c r="KT49" s="586"/>
      <c r="KU49" s="586"/>
      <c r="KV49" s="586"/>
      <c r="KW49" s="586"/>
      <c r="KX49" s="586"/>
      <c r="KY49" s="586"/>
      <c r="KZ49" s="586"/>
      <c r="LA49" s="586"/>
      <c r="LB49" s="586"/>
      <c r="LC49" s="586"/>
      <c r="LD49" s="586"/>
      <c r="LE49" s="586"/>
      <c r="LF49" s="586"/>
      <c r="LG49" s="586"/>
      <c r="LH49" s="586"/>
      <c r="LI49" s="586"/>
      <c r="LJ49" s="586"/>
      <c r="LK49" s="586"/>
      <c r="LL49" s="586"/>
      <c r="LM49" s="586"/>
      <c r="LN49" s="586"/>
      <c r="LO49" s="586"/>
      <c r="LP49" s="586"/>
      <c r="LQ49" s="586"/>
      <c r="LR49" s="586"/>
      <c r="LS49" s="586"/>
      <c r="LT49" s="586"/>
      <c r="LU49" s="586"/>
      <c r="LV49" s="586"/>
      <c r="LW49" s="586"/>
      <c r="LX49" s="586"/>
      <c r="LY49" s="586"/>
      <c r="LZ49" s="586"/>
      <c r="MA49" s="586"/>
      <c r="MB49" s="586"/>
      <c r="MC49" s="586"/>
      <c r="MD49" s="586"/>
      <c r="ME49" s="586"/>
      <c r="MF49" s="586"/>
      <c r="MG49" s="586"/>
      <c r="MH49" s="586"/>
      <c r="MI49" s="586"/>
      <c r="MJ49" s="586"/>
      <c r="MK49" s="586"/>
      <c r="ML49" s="586"/>
      <c r="MM49" s="586"/>
      <c r="MN49" s="586"/>
      <c r="MO49" s="586"/>
      <c r="MP49" s="586"/>
      <c r="MQ49" s="586"/>
      <c r="MR49" s="586"/>
      <c r="MS49" s="586"/>
      <c r="MT49" s="586"/>
      <c r="MU49" s="586"/>
      <c r="MV49" s="586"/>
      <c r="MW49" s="586"/>
      <c r="MX49" s="586"/>
      <c r="MY49" s="586"/>
      <c r="MZ49" s="586"/>
      <c r="NA49" s="586"/>
      <c r="NB49" s="586"/>
      <c r="NC49" s="586"/>
      <c r="ND49" s="586"/>
      <c r="NE49" s="586"/>
      <c r="NF49" s="586"/>
      <c r="NG49" s="586"/>
      <c r="NH49" s="586"/>
      <c r="NI49" s="586"/>
      <c r="NJ49" s="586"/>
      <c r="NK49" s="586"/>
      <c r="NL49" s="586"/>
      <c r="NM49" s="586"/>
      <c r="NN49" s="586"/>
      <c r="NO49" s="586"/>
      <c r="NP49" s="586"/>
      <c r="NQ49" s="586"/>
      <c r="NR49" s="586"/>
      <c r="NS49" s="586"/>
      <c r="NT49" s="586"/>
      <c r="NU49" s="586"/>
      <c r="NV49" s="586"/>
      <c r="NW49" s="586"/>
      <c r="NX49" s="586"/>
      <c r="NY49" s="586"/>
      <c r="NZ49" s="586"/>
      <c r="OA49" s="586"/>
      <c r="OB49" s="586"/>
      <c r="OC49" s="586"/>
      <c r="OD49" s="586"/>
      <c r="OE49" s="586"/>
      <c r="OF49" s="586"/>
      <c r="OG49" s="586"/>
      <c r="OH49" s="586"/>
      <c r="OI49" s="586"/>
      <c r="OJ49" s="586"/>
      <c r="OK49" s="586"/>
      <c r="OL49" s="586"/>
      <c r="OM49" s="586"/>
      <c r="ON49" s="586"/>
      <c r="OO49" s="586"/>
      <c r="OP49" s="586"/>
      <c r="OQ49" s="586"/>
      <c r="OR49" s="586"/>
      <c r="OS49" s="586"/>
      <c r="OT49" s="586"/>
      <c r="OU49" s="586"/>
      <c r="OV49" s="586"/>
      <c r="OW49" s="586"/>
      <c r="OX49" s="586"/>
      <c r="OY49" s="586"/>
      <c r="OZ49" s="586"/>
      <c r="PA49" s="586"/>
      <c r="PB49" s="586"/>
      <c r="PC49" s="586"/>
      <c r="PD49" s="586"/>
      <c r="PE49" s="586"/>
      <c r="PF49" s="586"/>
      <c r="PG49" s="586"/>
      <c r="PH49" s="586"/>
      <c r="PI49" s="586"/>
      <c r="PJ49" s="586"/>
      <c r="PK49" s="586"/>
      <c r="PL49" s="586"/>
      <c r="PM49" s="586"/>
      <c r="PN49" s="586"/>
      <c r="PO49" s="586"/>
      <c r="PP49" s="586"/>
      <c r="PQ49" s="586"/>
      <c r="PR49" s="586"/>
      <c r="PS49" s="586"/>
      <c r="PT49" s="586"/>
      <c r="PU49" s="586"/>
      <c r="PV49" s="586"/>
      <c r="PW49" s="586"/>
      <c r="PX49" s="586"/>
      <c r="PY49" s="586"/>
      <c r="PZ49" s="586"/>
      <c r="QA49" s="586"/>
      <c r="QB49" s="586"/>
      <c r="QC49" s="586"/>
      <c r="QD49" s="586"/>
      <c r="QE49" s="586"/>
      <c r="QF49" s="586"/>
      <c r="QG49" s="586"/>
      <c r="QH49" s="586"/>
      <c r="QI49" s="586"/>
      <c r="QJ49" s="586"/>
      <c r="QK49" s="586"/>
      <c r="QL49" s="586"/>
      <c r="QM49" s="586"/>
      <c r="QN49" s="586"/>
      <c r="QO49" s="586"/>
      <c r="QP49" s="586"/>
      <c r="QQ49" s="586"/>
      <c r="QR49" s="586"/>
      <c r="QS49" s="586"/>
      <c r="QT49" s="586"/>
      <c r="QU49" s="586"/>
      <c r="QV49" s="586"/>
      <c r="QW49" s="586"/>
      <c r="QX49" s="586"/>
      <c r="QY49" s="586"/>
      <c r="QZ49" s="586"/>
      <c r="RA49" s="586"/>
      <c r="RB49" s="586"/>
      <c r="RC49" s="586"/>
      <c r="RD49" s="586"/>
      <c r="RE49" s="586"/>
      <c r="RF49" s="586"/>
      <c r="RG49" s="586"/>
      <c r="RH49" s="586"/>
      <c r="RI49" s="586"/>
      <c r="RJ49" s="586"/>
      <c r="RK49" s="586"/>
      <c r="RL49" s="586"/>
      <c r="RM49" s="586"/>
      <c r="RN49" s="586"/>
      <c r="RO49" s="586"/>
      <c r="RP49" s="586"/>
      <c r="RQ49" s="586"/>
      <c r="RR49" s="586"/>
      <c r="RS49" s="586"/>
      <c r="RT49" s="586"/>
      <c r="RU49" s="586"/>
      <c r="RV49" s="586"/>
      <c r="RW49" s="586"/>
      <c r="RX49" s="586"/>
      <c r="RY49" s="586"/>
      <c r="RZ49" s="586"/>
      <c r="SA49" s="586"/>
      <c r="SB49" s="586"/>
      <c r="SC49" s="586"/>
      <c r="SD49" s="586"/>
      <c r="SE49" s="586"/>
      <c r="SF49" s="586"/>
      <c r="SG49" s="586"/>
      <c r="SH49" s="586"/>
      <c r="SI49" s="586"/>
      <c r="SJ49" s="586"/>
      <c r="SK49" s="586"/>
      <c r="SL49" s="586"/>
      <c r="SM49" s="586"/>
      <c r="SN49" s="586"/>
      <c r="SO49" s="586"/>
      <c r="SP49" s="586"/>
      <c r="SQ49" s="586"/>
      <c r="SR49" s="586"/>
      <c r="SS49" s="586"/>
      <c r="ST49" s="586"/>
      <c r="SU49" s="586"/>
      <c r="SV49" s="586"/>
      <c r="SW49" s="586"/>
      <c r="SX49" s="586"/>
      <c r="SY49" s="586"/>
      <c r="SZ49" s="586"/>
      <c r="TA49" s="586"/>
      <c r="TB49" s="586"/>
      <c r="TC49" s="586"/>
      <c r="TD49" s="586"/>
      <c r="TE49" s="586"/>
      <c r="TF49" s="586"/>
      <c r="TG49" s="586"/>
      <c r="TH49" s="586"/>
      <c r="TI49" s="586"/>
      <c r="TJ49" s="586"/>
      <c r="TK49" s="586"/>
      <c r="TL49" s="586"/>
      <c r="TM49" s="586"/>
      <c r="TN49" s="586"/>
      <c r="TO49" s="586"/>
      <c r="TP49" s="586"/>
      <c r="TQ49" s="586"/>
      <c r="TR49" s="586"/>
      <c r="TS49" s="586"/>
      <c r="TT49" s="586"/>
      <c r="TU49" s="586"/>
      <c r="TV49" s="586"/>
      <c r="TW49" s="586"/>
      <c r="TX49" s="586"/>
      <c r="TY49" s="586"/>
      <c r="TZ49" s="586"/>
      <c r="UA49" s="586"/>
      <c r="UB49" s="586"/>
      <c r="UC49" s="586"/>
      <c r="UD49" s="586"/>
      <c r="UE49" s="586"/>
      <c r="UF49" s="586"/>
      <c r="UG49" s="586"/>
      <c r="UH49" s="586"/>
      <c r="UI49" s="586"/>
      <c r="UJ49" s="586"/>
      <c r="UK49" s="586"/>
      <c r="UL49" s="586"/>
      <c r="UM49" s="586"/>
      <c r="UN49" s="586"/>
      <c r="UO49" s="586"/>
      <c r="UP49" s="586"/>
      <c r="UQ49" s="586"/>
      <c r="UR49" s="586"/>
      <c r="US49" s="586"/>
      <c r="UT49" s="586"/>
      <c r="UU49" s="586"/>
      <c r="UV49" s="586"/>
      <c r="UW49" s="586"/>
      <c r="UX49" s="586"/>
      <c r="UY49" s="586"/>
      <c r="UZ49" s="586"/>
      <c r="VA49" s="586"/>
      <c r="VB49" s="586"/>
      <c r="VC49" s="586"/>
      <c r="VD49" s="586"/>
      <c r="VE49" s="586"/>
      <c r="VF49" s="586"/>
      <c r="VG49" s="586"/>
      <c r="VH49" s="586"/>
      <c r="VI49" s="586"/>
      <c r="VJ49" s="586"/>
      <c r="VK49" s="586"/>
      <c r="VL49" s="586"/>
      <c r="VM49" s="586"/>
      <c r="VN49" s="586"/>
      <c r="VO49" s="586"/>
      <c r="VP49" s="586"/>
      <c r="VQ49" s="586"/>
      <c r="VR49" s="586"/>
      <c r="VS49" s="586"/>
      <c r="VT49" s="586"/>
      <c r="VU49" s="586"/>
      <c r="VV49" s="586"/>
      <c r="VW49" s="586"/>
      <c r="VX49" s="586"/>
      <c r="VY49" s="586"/>
      <c r="VZ49" s="586"/>
      <c r="WA49" s="586"/>
      <c r="WB49" s="586"/>
      <c r="WC49" s="586"/>
      <c r="WD49" s="586"/>
      <c r="WE49" s="586"/>
      <c r="WF49" s="586"/>
      <c r="WG49" s="586"/>
      <c r="WH49" s="586"/>
      <c r="WI49" s="586"/>
      <c r="WJ49" s="586"/>
      <c r="WK49" s="586"/>
      <c r="WL49" s="586"/>
      <c r="WM49" s="586"/>
      <c r="WN49" s="586"/>
      <c r="WO49" s="586"/>
      <c r="WP49" s="586"/>
      <c r="WQ49" s="586"/>
      <c r="WR49" s="586"/>
      <c r="WS49" s="586"/>
      <c r="WT49" s="586"/>
      <c r="WU49" s="586"/>
      <c r="WV49" s="586"/>
      <c r="WW49" s="586"/>
      <c r="WX49" s="586"/>
      <c r="WY49" s="586"/>
      <c r="WZ49" s="586"/>
      <c r="XA49" s="586"/>
      <c r="XB49" s="586"/>
      <c r="XC49" s="586"/>
      <c r="XD49" s="586"/>
      <c r="XE49" s="586"/>
      <c r="XF49" s="586"/>
      <c r="XG49" s="586"/>
      <c r="XH49" s="586"/>
      <c r="XI49" s="586"/>
      <c r="XJ49" s="586"/>
      <c r="XK49" s="586"/>
      <c r="XL49" s="586"/>
      <c r="XM49" s="586"/>
      <c r="XN49" s="586"/>
      <c r="XO49" s="586"/>
      <c r="XP49" s="586"/>
      <c r="XQ49" s="586"/>
      <c r="XR49" s="586"/>
      <c r="XS49" s="586"/>
      <c r="XT49" s="586"/>
      <c r="XU49" s="586"/>
      <c r="XV49" s="586"/>
      <c r="XW49" s="586"/>
      <c r="XX49" s="586"/>
      <c r="XY49" s="586"/>
      <c r="XZ49" s="586"/>
      <c r="YA49" s="586"/>
      <c r="YB49" s="586"/>
      <c r="YC49" s="586"/>
      <c r="YD49" s="586"/>
      <c r="YE49" s="586"/>
      <c r="YF49" s="586"/>
      <c r="YG49" s="586"/>
      <c r="YH49" s="586"/>
      <c r="YI49" s="586"/>
      <c r="YJ49" s="586"/>
      <c r="YK49" s="586"/>
      <c r="YL49" s="586"/>
      <c r="YM49" s="586"/>
      <c r="YN49" s="586"/>
      <c r="YO49" s="586"/>
      <c r="YP49" s="586"/>
      <c r="YQ49" s="586"/>
      <c r="YR49" s="586"/>
      <c r="YS49" s="586"/>
      <c r="YT49" s="586"/>
      <c r="YU49" s="586"/>
      <c r="YV49" s="586"/>
      <c r="YW49" s="586"/>
      <c r="YX49" s="586"/>
      <c r="YY49" s="586"/>
      <c r="YZ49" s="586"/>
      <c r="ZA49" s="586"/>
      <c r="ZB49" s="586"/>
      <c r="ZC49" s="586"/>
      <c r="ZD49" s="586"/>
      <c r="ZE49" s="586"/>
      <c r="ZF49" s="586"/>
      <c r="ZG49" s="586"/>
      <c r="ZH49" s="586"/>
      <c r="ZI49" s="586"/>
      <c r="ZJ49" s="586"/>
      <c r="ZK49" s="586"/>
      <c r="ZL49" s="586"/>
      <c r="ZM49" s="586"/>
      <c r="ZN49" s="586"/>
      <c r="ZO49" s="586"/>
      <c r="ZP49" s="586"/>
      <c r="ZQ49" s="586"/>
      <c r="ZR49" s="586"/>
      <c r="ZS49" s="586"/>
      <c r="ZT49" s="586"/>
      <c r="ZU49" s="586"/>
      <c r="ZV49" s="586"/>
      <c r="ZW49" s="586"/>
      <c r="ZX49" s="586"/>
      <c r="ZY49" s="586"/>
      <c r="ZZ49" s="586"/>
      <c r="AAA49" s="586"/>
      <c r="AAB49" s="586"/>
      <c r="AAC49" s="586"/>
      <c r="AAD49" s="586"/>
      <c r="AAE49" s="586"/>
      <c r="AAF49" s="586"/>
      <c r="AAG49" s="586"/>
      <c r="AAH49" s="586"/>
      <c r="AAI49" s="586"/>
      <c r="AAJ49" s="586"/>
      <c r="AAK49" s="586"/>
      <c r="AAL49" s="586"/>
      <c r="AAM49" s="586"/>
      <c r="AAN49" s="586"/>
      <c r="AAO49" s="586"/>
      <c r="AAP49" s="586"/>
      <c r="AAQ49" s="586"/>
      <c r="AAR49" s="586"/>
      <c r="AAS49" s="586"/>
      <c r="AAT49" s="586"/>
      <c r="AAU49" s="586"/>
      <c r="AAV49" s="586"/>
      <c r="AAW49" s="586"/>
      <c r="AAX49" s="586"/>
      <c r="AAY49" s="586"/>
      <c r="AAZ49" s="586"/>
      <c r="ABA49" s="586"/>
      <c r="ABB49" s="586"/>
      <c r="ABC49" s="586"/>
      <c r="ABD49" s="586"/>
      <c r="ABE49" s="586"/>
      <c r="ABF49" s="586"/>
      <c r="ABG49" s="586"/>
      <c r="ABH49" s="586"/>
      <c r="ABI49" s="586"/>
      <c r="ABJ49" s="586"/>
      <c r="ABK49" s="586"/>
      <c r="ABL49" s="586"/>
      <c r="ABM49" s="586"/>
      <c r="ABN49" s="586"/>
      <c r="ABO49" s="586"/>
      <c r="ABP49" s="586"/>
      <c r="ABQ49" s="586"/>
      <c r="ABR49" s="586"/>
      <c r="ABS49" s="586"/>
      <c r="ABT49" s="586"/>
      <c r="ABU49" s="586"/>
      <c r="ABV49" s="586"/>
      <c r="ABW49" s="586"/>
      <c r="ABX49" s="586"/>
      <c r="ABY49" s="586"/>
      <c r="ABZ49" s="586"/>
      <c r="ACA49" s="586"/>
      <c r="ACB49" s="586"/>
      <c r="ACC49" s="586"/>
      <c r="ACD49" s="586"/>
      <c r="ACE49" s="586"/>
      <c r="ACF49" s="586"/>
      <c r="ACG49" s="586"/>
      <c r="ACH49" s="586"/>
      <c r="ACI49" s="586"/>
      <c r="ACJ49" s="586"/>
      <c r="ACK49" s="586"/>
      <c r="ACL49" s="586"/>
      <c r="ACM49" s="586"/>
      <c r="ACN49" s="586"/>
      <c r="ACO49" s="586"/>
      <c r="ACP49" s="586"/>
      <c r="ACQ49" s="586"/>
      <c r="ACR49" s="586"/>
      <c r="ACS49" s="586"/>
      <c r="ACT49" s="586"/>
      <c r="ACU49" s="586"/>
      <c r="ACV49" s="586"/>
      <c r="ACW49" s="586"/>
      <c r="ACX49" s="586"/>
      <c r="ACY49" s="586"/>
      <c r="ACZ49" s="586"/>
      <c r="ADA49" s="586"/>
      <c r="ADB49" s="586"/>
      <c r="ADC49" s="586"/>
      <c r="ADD49" s="586"/>
      <c r="ADE49" s="586"/>
      <c r="ADF49" s="586"/>
      <c r="ADG49" s="586"/>
      <c r="ADH49" s="586"/>
      <c r="ADI49" s="586"/>
      <c r="ADJ49" s="586"/>
      <c r="ADK49" s="586"/>
      <c r="ADL49" s="586"/>
      <c r="ADM49" s="586"/>
      <c r="ADN49" s="586"/>
      <c r="ADO49" s="586"/>
      <c r="ADP49" s="586"/>
      <c r="ADQ49" s="586"/>
      <c r="ADR49" s="586"/>
      <c r="ADS49" s="586"/>
      <c r="ADT49" s="586"/>
      <c r="ADU49" s="586"/>
      <c r="ADV49" s="586"/>
      <c r="ADW49" s="586"/>
      <c r="ADX49" s="586"/>
      <c r="ADY49" s="586"/>
      <c r="ADZ49" s="586"/>
      <c r="AEA49" s="586"/>
      <c r="AEB49" s="586"/>
      <c r="AEC49" s="586"/>
      <c r="AED49" s="586"/>
      <c r="AEE49" s="586"/>
      <c r="AEF49" s="586"/>
      <c r="AEG49" s="586"/>
      <c r="AEH49" s="586"/>
      <c r="AEI49" s="586"/>
      <c r="AEJ49" s="586"/>
      <c r="AEK49" s="586"/>
      <c r="AEL49" s="586"/>
      <c r="AEM49" s="586"/>
      <c r="AEN49" s="586"/>
      <c r="AEO49" s="586"/>
      <c r="AEP49" s="586"/>
      <c r="AEQ49" s="586"/>
      <c r="AER49" s="586"/>
      <c r="AES49" s="586"/>
      <c r="AET49" s="586"/>
      <c r="AEU49" s="586"/>
      <c r="AEV49" s="586"/>
      <c r="AEW49" s="586"/>
      <c r="AEX49" s="586"/>
      <c r="AEY49" s="586"/>
      <c r="AEZ49" s="586"/>
      <c r="AFA49" s="586"/>
      <c r="AFB49" s="586"/>
      <c r="AFC49" s="586"/>
      <c r="AFD49" s="586"/>
      <c r="AFE49" s="586"/>
      <c r="AFF49" s="586"/>
      <c r="AFG49" s="586"/>
      <c r="AFH49" s="586"/>
      <c r="AFI49" s="586"/>
      <c r="AFJ49" s="586"/>
      <c r="AFK49" s="586"/>
      <c r="AFL49" s="586"/>
      <c r="AFM49" s="586"/>
      <c r="AFN49" s="586"/>
      <c r="AFO49" s="586"/>
      <c r="AFP49" s="586"/>
      <c r="AFQ49" s="586"/>
      <c r="AFR49" s="586"/>
      <c r="AFS49" s="586"/>
      <c r="AFT49" s="586"/>
      <c r="AFU49" s="586"/>
      <c r="AFV49" s="586"/>
      <c r="AFW49" s="586"/>
      <c r="AFX49" s="586"/>
      <c r="AFY49" s="586"/>
      <c r="AFZ49" s="586"/>
      <c r="AGA49" s="586"/>
      <c r="AGB49" s="586"/>
      <c r="AGC49" s="586"/>
      <c r="AGD49" s="586"/>
      <c r="AGE49" s="586"/>
      <c r="AGF49" s="586"/>
      <c r="AGG49" s="586"/>
      <c r="AGH49" s="586"/>
      <c r="AGI49" s="586"/>
      <c r="AGJ49" s="586"/>
      <c r="AGK49" s="586"/>
      <c r="AGL49" s="586"/>
      <c r="AGM49" s="586"/>
      <c r="AGN49" s="586"/>
      <c r="AGO49" s="586"/>
      <c r="AGP49" s="586"/>
      <c r="AGQ49" s="586"/>
      <c r="AGR49" s="586"/>
      <c r="AGS49" s="586"/>
      <c r="AGT49" s="586"/>
      <c r="AGU49" s="586"/>
      <c r="AGV49" s="586"/>
      <c r="AGW49" s="586"/>
      <c r="AGX49" s="586"/>
      <c r="AGY49" s="586"/>
      <c r="AGZ49" s="586"/>
      <c r="AHA49" s="586"/>
      <c r="AHB49" s="586"/>
      <c r="AHC49" s="586"/>
      <c r="AHD49" s="586"/>
      <c r="AHE49" s="586"/>
      <c r="AHF49" s="586"/>
      <c r="AHG49" s="586"/>
      <c r="AHH49" s="586"/>
      <c r="AHI49" s="586"/>
      <c r="AHJ49" s="586"/>
      <c r="AHK49" s="586"/>
      <c r="AHL49" s="586"/>
      <c r="AHM49" s="586"/>
      <c r="AHN49" s="586"/>
      <c r="AHO49" s="586"/>
      <c r="AHP49" s="586"/>
      <c r="AHQ49" s="586"/>
      <c r="AHR49" s="586"/>
      <c r="AHS49" s="586"/>
      <c r="AHT49" s="586"/>
      <c r="AHU49" s="586"/>
      <c r="AHV49" s="586"/>
      <c r="AHW49" s="586"/>
      <c r="AHX49" s="586"/>
      <c r="AHY49" s="586"/>
      <c r="AHZ49" s="586"/>
      <c r="AIA49" s="586"/>
      <c r="AIB49" s="586"/>
      <c r="AIC49" s="586"/>
      <c r="AID49" s="586"/>
      <c r="AIE49" s="586"/>
      <c r="AIF49" s="586"/>
      <c r="AIG49" s="586"/>
      <c r="AIH49" s="586"/>
      <c r="AII49" s="586"/>
      <c r="AIJ49" s="586"/>
      <c r="AIK49" s="586"/>
      <c r="AIL49" s="586"/>
      <c r="AIM49" s="586"/>
      <c r="AIN49" s="586"/>
      <c r="AIO49" s="586"/>
      <c r="AIP49" s="586"/>
      <c r="AIQ49" s="586"/>
      <c r="AIR49" s="586"/>
      <c r="AIS49" s="586"/>
      <c r="AIT49" s="586"/>
      <c r="AIU49" s="586"/>
      <c r="AIV49" s="586"/>
      <c r="AIW49" s="586"/>
      <c r="AIX49" s="586"/>
      <c r="AIY49" s="586"/>
      <c r="AIZ49" s="586"/>
      <c r="AJA49" s="586"/>
      <c r="AJB49" s="586"/>
      <c r="AJC49" s="586"/>
      <c r="AJD49" s="586"/>
      <c r="AJE49" s="586"/>
      <c r="AJF49" s="586"/>
      <c r="AJG49" s="586"/>
      <c r="AJH49" s="586"/>
      <c r="AJI49" s="586"/>
      <c r="AJJ49" s="586"/>
      <c r="AJK49" s="586"/>
      <c r="AJL49" s="586"/>
      <c r="AJM49" s="586"/>
      <c r="AJN49" s="586"/>
      <c r="AJO49" s="586"/>
      <c r="AJP49" s="586"/>
      <c r="AJQ49" s="586"/>
      <c r="AJR49" s="586"/>
      <c r="AJS49" s="586"/>
      <c r="AJT49" s="586"/>
      <c r="AJU49" s="586"/>
      <c r="AJV49" s="586"/>
      <c r="AJW49" s="586"/>
      <c r="AJX49" s="586"/>
      <c r="AJY49" s="586"/>
      <c r="AJZ49" s="586"/>
      <c r="AKA49" s="586"/>
      <c r="AKB49" s="586"/>
      <c r="AKC49" s="586"/>
      <c r="AKD49" s="586"/>
      <c r="AKE49" s="586"/>
      <c r="AKF49" s="586"/>
      <c r="AKG49" s="586"/>
      <c r="AKH49" s="586"/>
      <c r="AKI49" s="586"/>
      <c r="AKJ49" s="586"/>
      <c r="AKK49" s="586"/>
      <c r="AKL49" s="586"/>
      <c r="AKM49" s="586"/>
      <c r="AKN49" s="586"/>
      <c r="AKO49" s="586"/>
      <c r="AKP49" s="586"/>
      <c r="AKQ49" s="586"/>
      <c r="AKR49" s="586"/>
      <c r="AKS49" s="586"/>
      <c r="AKT49" s="586"/>
      <c r="AKU49" s="586"/>
      <c r="AKV49" s="586"/>
      <c r="AKW49" s="586"/>
      <c r="AKX49" s="586"/>
      <c r="AKY49" s="586"/>
      <c r="AKZ49" s="586"/>
      <c r="ALA49" s="586"/>
      <c r="ALB49" s="586"/>
      <c r="ALC49" s="586"/>
      <c r="ALD49" s="586"/>
      <c r="ALE49" s="586"/>
      <c r="ALF49" s="586"/>
      <c r="ALG49" s="586"/>
      <c r="ALH49" s="586"/>
      <c r="ALI49" s="586"/>
      <c r="ALJ49" s="586"/>
      <c r="ALK49" s="586"/>
    </row>
    <row r="50" spans="1:1000" s="114" customFormat="1" ht="15">
      <c r="A50" s="610" t="s">
        <v>178</v>
      </c>
      <c r="B50" s="586">
        <v>2.3614829397724524E-3</v>
      </c>
      <c r="C50" s="586">
        <v>2.8436466529080384E-4</v>
      </c>
      <c r="D50" s="586">
        <v>-1.0088674858453772E-2</v>
      </c>
      <c r="E50" s="586">
        <v>-1.1287908191478735E-2</v>
      </c>
      <c r="F50" s="586">
        <v>1.7286081803199016E-2</v>
      </c>
      <c r="G50" s="586">
        <v>-9.0897010181165694E-3</v>
      </c>
      <c r="H50" s="586">
        <v>5.9753411171306059E-3</v>
      </c>
      <c r="I50" s="586">
        <v>-1.1436377044740098E-3</v>
      </c>
      <c r="J50" s="586">
        <v>3.2219060536331501E-3</v>
      </c>
      <c r="K50" s="586">
        <v>3.6317308953552896E-3</v>
      </c>
      <c r="L50" s="586">
        <v>-4.0698787606500142E-3</v>
      </c>
      <c r="M50" s="586">
        <v>6.8423270473250142E-4</v>
      </c>
      <c r="N50" s="586"/>
      <c r="O50" s="586"/>
      <c r="P50" s="586"/>
      <c r="Q50" s="586"/>
      <c r="R50" s="586"/>
      <c r="S50" s="586"/>
      <c r="T50" s="586"/>
      <c r="U50" s="586"/>
      <c r="V50" s="586"/>
      <c r="W50" s="586"/>
      <c r="X50" s="586"/>
      <c r="Y50" s="586"/>
      <c r="Z50" s="586"/>
      <c r="AA50" s="586"/>
      <c r="AB50" s="586"/>
      <c r="AC50" s="586"/>
      <c r="AD50" s="586"/>
      <c r="AE50" s="586"/>
      <c r="AF50" s="586"/>
      <c r="AG50" s="586"/>
      <c r="AH50" s="586"/>
      <c r="AI50" s="586"/>
      <c r="AJ50" s="586"/>
      <c r="AK50" s="586"/>
      <c r="AL50" s="586"/>
      <c r="AM50" s="586"/>
      <c r="AN50" s="586"/>
      <c r="AO50" s="586"/>
      <c r="AP50" s="586"/>
      <c r="AQ50" s="586"/>
      <c r="AR50" s="586"/>
      <c r="AS50" s="586"/>
      <c r="AT50" s="586"/>
      <c r="AU50" s="586"/>
      <c r="AV50" s="586"/>
      <c r="AW50" s="586"/>
      <c r="AX50" s="586"/>
      <c r="AY50" s="586"/>
      <c r="AZ50" s="586"/>
      <c r="BA50" s="586"/>
      <c r="BB50" s="586"/>
      <c r="BC50" s="586"/>
      <c r="BD50" s="586"/>
      <c r="BE50" s="586"/>
      <c r="BF50" s="586"/>
      <c r="BG50" s="586"/>
      <c r="BH50" s="586"/>
      <c r="BI50" s="586"/>
      <c r="BJ50" s="586"/>
      <c r="BK50" s="586"/>
      <c r="BL50" s="586"/>
      <c r="BM50" s="586"/>
      <c r="BN50" s="586"/>
      <c r="BO50" s="586"/>
      <c r="BP50" s="586"/>
      <c r="BQ50" s="586"/>
      <c r="BR50" s="586"/>
      <c r="BS50" s="586"/>
      <c r="BT50" s="586"/>
      <c r="BU50" s="586"/>
      <c r="BV50" s="586"/>
      <c r="BW50" s="586"/>
      <c r="BX50" s="586"/>
      <c r="BY50" s="586"/>
      <c r="BZ50" s="586"/>
      <c r="CA50" s="586"/>
      <c r="CB50" s="586"/>
      <c r="CC50" s="586"/>
      <c r="CD50" s="586"/>
      <c r="CE50" s="586"/>
      <c r="CF50" s="586"/>
      <c r="CG50" s="586"/>
      <c r="CH50" s="586"/>
      <c r="CI50" s="586"/>
      <c r="CJ50" s="586"/>
      <c r="CK50" s="586"/>
      <c r="CL50" s="586"/>
      <c r="CM50" s="586"/>
      <c r="CN50" s="586"/>
      <c r="CO50" s="586"/>
      <c r="CP50" s="586"/>
      <c r="CQ50" s="586"/>
      <c r="CR50" s="586"/>
      <c r="CS50" s="586"/>
      <c r="CT50" s="586"/>
      <c r="CU50" s="586"/>
      <c r="CV50" s="586"/>
      <c r="CW50" s="586"/>
      <c r="CX50" s="586"/>
      <c r="CY50" s="586"/>
      <c r="CZ50" s="586"/>
      <c r="DA50" s="586"/>
      <c r="DB50" s="586"/>
      <c r="DC50" s="586"/>
      <c r="DD50" s="586"/>
      <c r="DE50" s="586"/>
      <c r="DF50" s="586"/>
      <c r="DG50" s="586"/>
      <c r="DH50" s="586"/>
      <c r="DI50" s="586"/>
      <c r="DJ50" s="586"/>
      <c r="DK50" s="586"/>
      <c r="DL50" s="586"/>
      <c r="DM50" s="586"/>
      <c r="DN50" s="586"/>
      <c r="DO50" s="586"/>
      <c r="DP50" s="586"/>
      <c r="DQ50" s="586"/>
      <c r="DR50" s="586"/>
      <c r="DS50" s="586"/>
      <c r="DT50" s="586"/>
      <c r="DU50" s="586"/>
      <c r="DV50" s="586"/>
      <c r="DW50" s="586"/>
      <c r="DX50" s="586"/>
      <c r="DY50" s="586"/>
      <c r="DZ50" s="586"/>
      <c r="EA50" s="586"/>
      <c r="EB50" s="586"/>
      <c r="EC50" s="586"/>
      <c r="ED50" s="586"/>
      <c r="EE50" s="586"/>
      <c r="EF50" s="586"/>
      <c r="EG50" s="586"/>
      <c r="EH50" s="586"/>
      <c r="EI50" s="586"/>
      <c r="EJ50" s="586"/>
      <c r="EK50" s="586"/>
      <c r="EL50" s="586"/>
      <c r="EM50" s="586"/>
      <c r="EN50" s="586"/>
      <c r="EO50" s="586"/>
      <c r="EP50" s="586"/>
      <c r="EQ50" s="586"/>
      <c r="ER50" s="586"/>
      <c r="ES50" s="586"/>
      <c r="ET50" s="586"/>
      <c r="EU50" s="586"/>
      <c r="EV50" s="586"/>
      <c r="EW50" s="586"/>
      <c r="EX50" s="586"/>
      <c r="EY50" s="586"/>
      <c r="EZ50" s="586"/>
      <c r="FA50" s="586"/>
      <c r="FB50" s="586"/>
      <c r="FC50" s="586"/>
      <c r="FD50" s="586"/>
      <c r="FE50" s="586"/>
      <c r="FF50" s="586"/>
      <c r="FG50" s="586"/>
      <c r="FH50" s="586"/>
      <c r="FI50" s="586"/>
      <c r="FJ50" s="586"/>
      <c r="FK50" s="586"/>
      <c r="FL50" s="586"/>
      <c r="FM50" s="586"/>
      <c r="FN50" s="586"/>
      <c r="FO50" s="586"/>
      <c r="FP50" s="586"/>
      <c r="FQ50" s="586"/>
      <c r="FR50" s="586"/>
      <c r="FS50" s="586"/>
      <c r="FT50" s="586"/>
      <c r="FU50" s="586"/>
      <c r="FV50" s="586"/>
      <c r="FW50" s="586"/>
      <c r="FX50" s="586"/>
      <c r="FY50" s="586"/>
      <c r="FZ50" s="586"/>
      <c r="GA50" s="586"/>
      <c r="GB50" s="586"/>
      <c r="GC50" s="586"/>
      <c r="GD50" s="586"/>
      <c r="GE50" s="586"/>
      <c r="GF50" s="586"/>
      <c r="GG50" s="586"/>
      <c r="GH50" s="586"/>
      <c r="GI50" s="586"/>
      <c r="GJ50" s="586"/>
      <c r="GK50" s="586"/>
      <c r="GL50" s="586"/>
      <c r="GM50" s="586"/>
      <c r="GN50" s="586"/>
      <c r="GO50" s="586"/>
      <c r="GP50" s="586"/>
      <c r="GQ50" s="586"/>
      <c r="GR50" s="586"/>
      <c r="GS50" s="586"/>
      <c r="GT50" s="586"/>
      <c r="GU50" s="586"/>
      <c r="GV50" s="586"/>
      <c r="GW50" s="586"/>
      <c r="GX50" s="586"/>
      <c r="GY50" s="586"/>
      <c r="GZ50" s="586"/>
      <c r="HA50" s="586"/>
      <c r="HB50" s="586"/>
      <c r="HC50" s="586"/>
      <c r="HD50" s="586"/>
      <c r="HE50" s="586"/>
      <c r="HF50" s="586"/>
      <c r="HG50" s="586"/>
      <c r="HH50" s="586"/>
      <c r="HI50" s="586"/>
      <c r="HJ50" s="586"/>
      <c r="HK50" s="586"/>
      <c r="HL50" s="586"/>
      <c r="HM50" s="586"/>
      <c r="HN50" s="586"/>
      <c r="HO50" s="586"/>
      <c r="HP50" s="586"/>
      <c r="HQ50" s="586"/>
      <c r="HR50" s="586"/>
      <c r="HS50" s="586"/>
      <c r="HT50" s="586"/>
      <c r="HU50" s="586"/>
      <c r="HV50" s="586"/>
      <c r="HW50" s="586"/>
      <c r="HX50" s="586"/>
      <c r="HY50" s="586"/>
      <c r="HZ50" s="586"/>
      <c r="IA50" s="586"/>
      <c r="IB50" s="586"/>
      <c r="IC50" s="586"/>
      <c r="ID50" s="586"/>
      <c r="IE50" s="586"/>
      <c r="IF50" s="586"/>
      <c r="IG50" s="586"/>
      <c r="IH50" s="586"/>
      <c r="II50" s="586"/>
      <c r="IJ50" s="586"/>
      <c r="IK50" s="586"/>
      <c r="IL50" s="586"/>
      <c r="IM50" s="586"/>
      <c r="IN50" s="586"/>
      <c r="IO50" s="586"/>
      <c r="IP50" s="586"/>
      <c r="IQ50" s="586"/>
      <c r="IR50" s="586"/>
      <c r="IS50" s="586"/>
      <c r="IT50" s="586"/>
      <c r="IU50" s="586"/>
      <c r="IV50" s="586"/>
      <c r="IW50" s="586"/>
      <c r="IX50" s="586"/>
      <c r="IY50" s="586"/>
      <c r="IZ50" s="586"/>
      <c r="JA50" s="586"/>
      <c r="JB50" s="586"/>
      <c r="JC50" s="586"/>
      <c r="JD50" s="586"/>
      <c r="JE50" s="586"/>
      <c r="JF50" s="586"/>
      <c r="JG50" s="586"/>
      <c r="JH50" s="586"/>
      <c r="JI50" s="586"/>
      <c r="JJ50" s="586"/>
      <c r="JK50" s="586"/>
      <c r="JL50" s="586"/>
      <c r="JM50" s="586"/>
      <c r="JN50" s="586"/>
      <c r="JO50" s="586"/>
      <c r="JP50" s="586"/>
      <c r="JQ50" s="586"/>
      <c r="JR50" s="586"/>
      <c r="JS50" s="586"/>
      <c r="JT50" s="586"/>
      <c r="JU50" s="586"/>
      <c r="JV50" s="586"/>
      <c r="JW50" s="586"/>
      <c r="JX50" s="586"/>
      <c r="JY50" s="586"/>
      <c r="JZ50" s="586"/>
      <c r="KA50" s="586"/>
      <c r="KB50" s="586"/>
      <c r="KC50" s="586"/>
      <c r="KD50" s="586"/>
      <c r="KE50" s="586"/>
      <c r="KF50" s="586"/>
      <c r="KG50" s="586"/>
      <c r="KH50" s="586"/>
      <c r="KI50" s="586"/>
      <c r="KJ50" s="586"/>
      <c r="KK50" s="586"/>
      <c r="KL50" s="586"/>
      <c r="KM50" s="586"/>
      <c r="KN50" s="586"/>
      <c r="KO50" s="586"/>
      <c r="KP50" s="586"/>
      <c r="KQ50" s="586"/>
      <c r="KR50" s="586"/>
      <c r="KS50" s="586"/>
      <c r="KT50" s="586"/>
      <c r="KU50" s="586"/>
      <c r="KV50" s="586"/>
      <c r="KW50" s="586"/>
      <c r="KX50" s="586"/>
      <c r="KY50" s="586"/>
      <c r="KZ50" s="586"/>
      <c r="LA50" s="586"/>
      <c r="LB50" s="586"/>
      <c r="LC50" s="586"/>
      <c r="LD50" s="586"/>
      <c r="LE50" s="586"/>
      <c r="LF50" s="586"/>
      <c r="LG50" s="586"/>
      <c r="LH50" s="586"/>
      <c r="LI50" s="586"/>
      <c r="LJ50" s="586"/>
      <c r="LK50" s="586"/>
      <c r="LL50" s="586"/>
      <c r="LM50" s="586"/>
      <c r="LN50" s="586"/>
      <c r="LO50" s="586"/>
      <c r="LP50" s="586"/>
      <c r="LQ50" s="586"/>
      <c r="LR50" s="586"/>
      <c r="LS50" s="586"/>
      <c r="LT50" s="586"/>
      <c r="LU50" s="586"/>
      <c r="LV50" s="586"/>
      <c r="LW50" s="586"/>
      <c r="LX50" s="586"/>
      <c r="LY50" s="586"/>
      <c r="LZ50" s="586"/>
      <c r="MA50" s="586"/>
      <c r="MB50" s="586"/>
      <c r="MC50" s="586"/>
      <c r="MD50" s="586"/>
      <c r="ME50" s="586"/>
      <c r="MF50" s="586"/>
      <c r="MG50" s="586"/>
      <c r="MH50" s="586"/>
      <c r="MI50" s="586"/>
      <c r="MJ50" s="586"/>
      <c r="MK50" s="586"/>
      <c r="ML50" s="586"/>
      <c r="MM50" s="586"/>
      <c r="MN50" s="586"/>
      <c r="MO50" s="586"/>
      <c r="MP50" s="586"/>
      <c r="MQ50" s="586"/>
      <c r="MR50" s="586"/>
      <c r="MS50" s="586"/>
      <c r="MT50" s="586"/>
      <c r="MU50" s="586"/>
      <c r="MV50" s="586"/>
      <c r="MW50" s="586"/>
      <c r="MX50" s="586"/>
      <c r="MY50" s="586"/>
      <c r="MZ50" s="586"/>
      <c r="NA50" s="586"/>
      <c r="NB50" s="586"/>
      <c r="NC50" s="586"/>
      <c r="ND50" s="586"/>
      <c r="NE50" s="586"/>
      <c r="NF50" s="586"/>
      <c r="NG50" s="586"/>
      <c r="NH50" s="586"/>
      <c r="NI50" s="586"/>
      <c r="NJ50" s="586"/>
      <c r="NK50" s="586"/>
      <c r="NL50" s="586"/>
      <c r="NM50" s="586"/>
      <c r="NN50" s="586"/>
      <c r="NO50" s="586"/>
      <c r="NP50" s="586"/>
      <c r="NQ50" s="586"/>
      <c r="NR50" s="586"/>
      <c r="NS50" s="586"/>
      <c r="NT50" s="586"/>
      <c r="NU50" s="586"/>
      <c r="NV50" s="586"/>
      <c r="NW50" s="586"/>
      <c r="NX50" s="586"/>
      <c r="NY50" s="586"/>
      <c r="NZ50" s="586"/>
      <c r="OA50" s="586"/>
      <c r="OB50" s="586"/>
      <c r="OC50" s="586"/>
      <c r="OD50" s="586"/>
      <c r="OE50" s="586"/>
      <c r="OF50" s="586"/>
      <c r="OG50" s="586"/>
      <c r="OH50" s="586"/>
      <c r="OI50" s="586"/>
      <c r="OJ50" s="586"/>
      <c r="OK50" s="586"/>
      <c r="OL50" s="586"/>
      <c r="OM50" s="586"/>
      <c r="ON50" s="586"/>
      <c r="OO50" s="586"/>
      <c r="OP50" s="586"/>
      <c r="OQ50" s="586"/>
      <c r="OR50" s="586"/>
      <c r="OS50" s="586"/>
      <c r="OT50" s="586"/>
      <c r="OU50" s="586"/>
      <c r="OV50" s="586"/>
      <c r="OW50" s="586"/>
      <c r="OX50" s="586"/>
      <c r="OY50" s="586"/>
      <c r="OZ50" s="586"/>
      <c r="PA50" s="586"/>
      <c r="PB50" s="586"/>
      <c r="PC50" s="586"/>
      <c r="PD50" s="586"/>
      <c r="PE50" s="586"/>
      <c r="PF50" s="586"/>
      <c r="PG50" s="586"/>
      <c r="PH50" s="586"/>
      <c r="PI50" s="586"/>
      <c r="PJ50" s="586"/>
      <c r="PK50" s="586"/>
      <c r="PL50" s="586"/>
      <c r="PM50" s="586"/>
      <c r="PN50" s="586"/>
      <c r="PO50" s="586"/>
      <c r="PP50" s="586"/>
      <c r="PQ50" s="586"/>
      <c r="PR50" s="586"/>
      <c r="PS50" s="586"/>
      <c r="PT50" s="586"/>
      <c r="PU50" s="586"/>
      <c r="PV50" s="586"/>
      <c r="PW50" s="586"/>
      <c r="PX50" s="586"/>
      <c r="PY50" s="586"/>
      <c r="PZ50" s="586"/>
      <c r="QA50" s="586"/>
      <c r="QB50" s="586"/>
      <c r="QC50" s="586"/>
      <c r="QD50" s="586"/>
      <c r="QE50" s="586"/>
      <c r="QF50" s="586"/>
      <c r="QG50" s="586"/>
      <c r="QH50" s="586"/>
      <c r="QI50" s="586"/>
      <c r="QJ50" s="586"/>
      <c r="QK50" s="586"/>
      <c r="QL50" s="586"/>
      <c r="QM50" s="586"/>
      <c r="QN50" s="586"/>
      <c r="QO50" s="586"/>
      <c r="QP50" s="586"/>
      <c r="QQ50" s="586"/>
      <c r="QR50" s="586"/>
      <c r="QS50" s="586"/>
      <c r="QT50" s="586"/>
      <c r="QU50" s="586"/>
      <c r="QV50" s="586"/>
      <c r="QW50" s="586"/>
      <c r="QX50" s="586"/>
      <c r="QY50" s="586"/>
      <c r="QZ50" s="586"/>
      <c r="RA50" s="586"/>
      <c r="RB50" s="586"/>
      <c r="RC50" s="586"/>
      <c r="RD50" s="586"/>
      <c r="RE50" s="586"/>
      <c r="RF50" s="586"/>
      <c r="RG50" s="586"/>
      <c r="RH50" s="586"/>
      <c r="RI50" s="586"/>
      <c r="RJ50" s="586"/>
      <c r="RK50" s="586"/>
      <c r="RL50" s="586"/>
      <c r="RM50" s="586"/>
      <c r="RN50" s="586"/>
      <c r="RO50" s="586"/>
      <c r="RP50" s="586"/>
      <c r="RQ50" s="586"/>
      <c r="RR50" s="586"/>
      <c r="RS50" s="586"/>
      <c r="RT50" s="586"/>
      <c r="RU50" s="586"/>
      <c r="RV50" s="586"/>
      <c r="RW50" s="586"/>
      <c r="RX50" s="586"/>
      <c r="RY50" s="586"/>
      <c r="RZ50" s="586"/>
      <c r="SA50" s="586"/>
      <c r="SB50" s="586"/>
      <c r="SC50" s="586"/>
      <c r="SD50" s="586"/>
      <c r="SE50" s="586"/>
      <c r="SF50" s="586"/>
      <c r="SG50" s="586"/>
      <c r="SH50" s="586"/>
      <c r="SI50" s="586"/>
      <c r="SJ50" s="586"/>
      <c r="SK50" s="586"/>
      <c r="SL50" s="586"/>
      <c r="SM50" s="586"/>
      <c r="SN50" s="586"/>
      <c r="SO50" s="586"/>
      <c r="SP50" s="586"/>
      <c r="SQ50" s="586"/>
      <c r="SR50" s="586"/>
      <c r="SS50" s="586"/>
      <c r="ST50" s="586"/>
      <c r="SU50" s="586"/>
      <c r="SV50" s="586"/>
      <c r="SW50" s="586"/>
      <c r="SX50" s="586"/>
      <c r="SY50" s="586"/>
      <c r="SZ50" s="586"/>
      <c r="TA50" s="586"/>
      <c r="TB50" s="586"/>
      <c r="TC50" s="586"/>
      <c r="TD50" s="586"/>
      <c r="TE50" s="586"/>
      <c r="TF50" s="586"/>
      <c r="TG50" s="586"/>
      <c r="TH50" s="586"/>
      <c r="TI50" s="586"/>
      <c r="TJ50" s="586"/>
      <c r="TK50" s="586"/>
      <c r="TL50" s="586"/>
      <c r="TM50" s="586"/>
      <c r="TN50" s="586"/>
      <c r="TO50" s="586"/>
      <c r="TP50" s="586"/>
      <c r="TQ50" s="586"/>
      <c r="TR50" s="586"/>
      <c r="TS50" s="586"/>
      <c r="TT50" s="586"/>
      <c r="TU50" s="586"/>
      <c r="TV50" s="586"/>
      <c r="TW50" s="586"/>
      <c r="TX50" s="586"/>
      <c r="TY50" s="586"/>
      <c r="TZ50" s="586"/>
      <c r="UA50" s="586"/>
      <c r="UB50" s="586"/>
      <c r="UC50" s="586"/>
      <c r="UD50" s="586"/>
      <c r="UE50" s="586"/>
      <c r="UF50" s="586"/>
      <c r="UG50" s="586"/>
      <c r="UH50" s="586"/>
      <c r="UI50" s="586"/>
      <c r="UJ50" s="586"/>
      <c r="UK50" s="586"/>
      <c r="UL50" s="586"/>
      <c r="UM50" s="586"/>
      <c r="UN50" s="586"/>
      <c r="UO50" s="586"/>
      <c r="UP50" s="586"/>
      <c r="UQ50" s="586"/>
      <c r="UR50" s="586"/>
      <c r="US50" s="586"/>
      <c r="UT50" s="586"/>
      <c r="UU50" s="586"/>
      <c r="UV50" s="586"/>
      <c r="UW50" s="586"/>
      <c r="UX50" s="586"/>
      <c r="UY50" s="586"/>
      <c r="UZ50" s="586"/>
      <c r="VA50" s="586"/>
      <c r="VB50" s="586"/>
      <c r="VC50" s="586"/>
      <c r="VD50" s="586"/>
      <c r="VE50" s="586"/>
      <c r="VF50" s="586"/>
      <c r="VG50" s="586"/>
      <c r="VH50" s="586"/>
      <c r="VI50" s="586"/>
      <c r="VJ50" s="586"/>
      <c r="VK50" s="586"/>
      <c r="VL50" s="586"/>
      <c r="VM50" s="586"/>
      <c r="VN50" s="586"/>
      <c r="VO50" s="586"/>
      <c r="VP50" s="586"/>
      <c r="VQ50" s="586"/>
      <c r="VR50" s="586"/>
      <c r="VS50" s="586"/>
      <c r="VT50" s="586"/>
      <c r="VU50" s="586"/>
      <c r="VV50" s="586"/>
      <c r="VW50" s="586"/>
      <c r="VX50" s="586"/>
      <c r="VY50" s="586"/>
      <c r="VZ50" s="586"/>
      <c r="WA50" s="586"/>
      <c r="WB50" s="586"/>
      <c r="WC50" s="586"/>
      <c r="WD50" s="586"/>
      <c r="WE50" s="586"/>
      <c r="WF50" s="586"/>
      <c r="WG50" s="586"/>
      <c r="WH50" s="586"/>
      <c r="WI50" s="586"/>
      <c r="WJ50" s="586"/>
      <c r="WK50" s="586"/>
      <c r="WL50" s="586"/>
      <c r="WM50" s="586"/>
      <c r="WN50" s="586"/>
      <c r="WO50" s="586"/>
      <c r="WP50" s="586"/>
      <c r="WQ50" s="586"/>
      <c r="WR50" s="586"/>
      <c r="WS50" s="586"/>
      <c r="WT50" s="586"/>
      <c r="WU50" s="586"/>
      <c r="WV50" s="586"/>
      <c r="WW50" s="586"/>
      <c r="WX50" s="586"/>
      <c r="WY50" s="586"/>
      <c r="WZ50" s="586"/>
      <c r="XA50" s="586"/>
      <c r="XB50" s="586"/>
      <c r="XC50" s="586"/>
      <c r="XD50" s="586"/>
      <c r="XE50" s="586"/>
      <c r="XF50" s="586"/>
      <c r="XG50" s="586"/>
      <c r="XH50" s="586"/>
      <c r="XI50" s="586"/>
      <c r="XJ50" s="586"/>
      <c r="XK50" s="586"/>
      <c r="XL50" s="586"/>
      <c r="XM50" s="586"/>
      <c r="XN50" s="586"/>
      <c r="XO50" s="586"/>
      <c r="XP50" s="586"/>
      <c r="XQ50" s="586"/>
      <c r="XR50" s="586"/>
      <c r="XS50" s="586"/>
      <c r="XT50" s="586"/>
      <c r="XU50" s="586"/>
      <c r="XV50" s="586"/>
      <c r="XW50" s="586"/>
      <c r="XX50" s="586"/>
      <c r="XY50" s="586"/>
      <c r="XZ50" s="586"/>
      <c r="YA50" s="586"/>
      <c r="YB50" s="586"/>
      <c r="YC50" s="586"/>
      <c r="YD50" s="586"/>
      <c r="YE50" s="586"/>
      <c r="YF50" s="586"/>
      <c r="YG50" s="586"/>
      <c r="YH50" s="586"/>
      <c r="YI50" s="586"/>
      <c r="YJ50" s="586"/>
      <c r="YK50" s="586"/>
      <c r="YL50" s="586"/>
      <c r="YM50" s="586"/>
      <c r="YN50" s="586"/>
      <c r="YO50" s="586"/>
      <c r="YP50" s="586"/>
      <c r="YQ50" s="586"/>
      <c r="YR50" s="586"/>
      <c r="YS50" s="586"/>
      <c r="YT50" s="586"/>
      <c r="YU50" s="586"/>
      <c r="YV50" s="586"/>
      <c r="YW50" s="586"/>
      <c r="YX50" s="586"/>
      <c r="YY50" s="586"/>
      <c r="YZ50" s="586"/>
      <c r="ZA50" s="586"/>
      <c r="ZB50" s="586"/>
      <c r="ZC50" s="586"/>
      <c r="ZD50" s="586"/>
      <c r="ZE50" s="586"/>
      <c r="ZF50" s="586"/>
      <c r="ZG50" s="586"/>
      <c r="ZH50" s="586"/>
      <c r="ZI50" s="586"/>
      <c r="ZJ50" s="586"/>
      <c r="ZK50" s="586"/>
      <c r="ZL50" s="586"/>
      <c r="ZM50" s="586"/>
      <c r="ZN50" s="586"/>
      <c r="ZO50" s="586"/>
      <c r="ZP50" s="586"/>
      <c r="ZQ50" s="586"/>
      <c r="ZR50" s="586"/>
      <c r="ZS50" s="586"/>
      <c r="ZT50" s="586"/>
      <c r="ZU50" s="586"/>
      <c r="ZV50" s="586"/>
      <c r="ZW50" s="586"/>
      <c r="ZX50" s="586"/>
      <c r="ZY50" s="586"/>
      <c r="ZZ50" s="586"/>
      <c r="AAA50" s="586"/>
      <c r="AAB50" s="586"/>
      <c r="AAC50" s="586"/>
      <c r="AAD50" s="586"/>
      <c r="AAE50" s="586"/>
      <c r="AAF50" s="586"/>
      <c r="AAG50" s="586"/>
      <c r="AAH50" s="586"/>
      <c r="AAI50" s="586"/>
      <c r="AAJ50" s="586"/>
      <c r="AAK50" s="586"/>
      <c r="AAL50" s="586"/>
      <c r="AAM50" s="586"/>
      <c r="AAN50" s="586"/>
      <c r="AAO50" s="586"/>
      <c r="AAP50" s="586"/>
      <c r="AAQ50" s="586"/>
      <c r="AAR50" s="586"/>
      <c r="AAS50" s="586"/>
      <c r="AAT50" s="586"/>
      <c r="AAU50" s="586"/>
      <c r="AAV50" s="586"/>
      <c r="AAW50" s="586"/>
      <c r="AAX50" s="586"/>
      <c r="AAY50" s="586"/>
      <c r="AAZ50" s="586"/>
      <c r="ABA50" s="586"/>
      <c r="ABB50" s="586"/>
      <c r="ABC50" s="586"/>
      <c r="ABD50" s="586"/>
      <c r="ABE50" s="586"/>
      <c r="ABF50" s="586"/>
      <c r="ABG50" s="586"/>
      <c r="ABH50" s="586"/>
      <c r="ABI50" s="586"/>
      <c r="ABJ50" s="586"/>
      <c r="ABK50" s="586"/>
      <c r="ABL50" s="586"/>
      <c r="ABM50" s="586"/>
      <c r="ABN50" s="586"/>
      <c r="ABO50" s="586"/>
      <c r="ABP50" s="586"/>
      <c r="ABQ50" s="586"/>
      <c r="ABR50" s="586"/>
      <c r="ABS50" s="586"/>
      <c r="ABT50" s="586"/>
      <c r="ABU50" s="586"/>
      <c r="ABV50" s="586"/>
      <c r="ABW50" s="586"/>
      <c r="ABX50" s="586"/>
      <c r="ABY50" s="586"/>
      <c r="ABZ50" s="586"/>
      <c r="ACA50" s="586"/>
      <c r="ACB50" s="586"/>
      <c r="ACC50" s="586"/>
      <c r="ACD50" s="586"/>
      <c r="ACE50" s="586"/>
      <c r="ACF50" s="586"/>
      <c r="ACG50" s="586"/>
      <c r="ACH50" s="586"/>
      <c r="ACI50" s="586"/>
      <c r="ACJ50" s="586"/>
      <c r="ACK50" s="586"/>
      <c r="ACL50" s="586"/>
      <c r="ACM50" s="586"/>
      <c r="ACN50" s="586"/>
      <c r="ACO50" s="586"/>
      <c r="ACP50" s="586"/>
      <c r="ACQ50" s="586"/>
      <c r="ACR50" s="586"/>
      <c r="ACS50" s="586"/>
      <c r="ACT50" s="586"/>
      <c r="ACU50" s="586"/>
      <c r="ACV50" s="586"/>
      <c r="ACW50" s="586"/>
      <c r="ACX50" s="586"/>
      <c r="ACY50" s="586"/>
      <c r="ACZ50" s="586"/>
      <c r="ADA50" s="586"/>
      <c r="ADB50" s="586"/>
      <c r="ADC50" s="586"/>
      <c r="ADD50" s="586"/>
      <c r="ADE50" s="586"/>
      <c r="ADF50" s="586"/>
      <c r="ADG50" s="586"/>
      <c r="ADH50" s="586"/>
      <c r="ADI50" s="586"/>
      <c r="ADJ50" s="586"/>
      <c r="ADK50" s="586"/>
      <c r="ADL50" s="586"/>
      <c r="ADM50" s="586"/>
      <c r="ADN50" s="586"/>
      <c r="ADO50" s="586"/>
      <c r="ADP50" s="586"/>
      <c r="ADQ50" s="586"/>
      <c r="ADR50" s="586"/>
      <c r="ADS50" s="586"/>
      <c r="ADT50" s="586"/>
      <c r="ADU50" s="586"/>
      <c r="ADV50" s="586"/>
      <c r="ADW50" s="586"/>
      <c r="ADX50" s="586"/>
      <c r="ADY50" s="586"/>
      <c r="ADZ50" s="586"/>
      <c r="AEA50" s="586"/>
      <c r="AEB50" s="586"/>
      <c r="AEC50" s="586"/>
      <c r="AED50" s="586"/>
      <c r="AEE50" s="586"/>
      <c r="AEF50" s="586"/>
      <c r="AEG50" s="586"/>
      <c r="AEH50" s="586"/>
      <c r="AEI50" s="586"/>
      <c r="AEJ50" s="586"/>
      <c r="AEK50" s="586"/>
      <c r="AEL50" s="586"/>
      <c r="AEM50" s="586"/>
      <c r="AEN50" s="586"/>
      <c r="AEO50" s="586"/>
      <c r="AEP50" s="586"/>
      <c r="AEQ50" s="586"/>
      <c r="AER50" s="586"/>
      <c r="AES50" s="586"/>
      <c r="AET50" s="586"/>
      <c r="AEU50" s="586"/>
      <c r="AEV50" s="586"/>
      <c r="AEW50" s="586"/>
      <c r="AEX50" s="586"/>
      <c r="AEY50" s="586"/>
      <c r="AEZ50" s="586"/>
      <c r="AFA50" s="586"/>
      <c r="AFB50" s="586"/>
      <c r="AFC50" s="586"/>
      <c r="AFD50" s="586"/>
      <c r="AFE50" s="586"/>
      <c r="AFF50" s="586"/>
      <c r="AFG50" s="586"/>
      <c r="AFH50" s="586"/>
      <c r="AFI50" s="586"/>
      <c r="AFJ50" s="586"/>
      <c r="AFK50" s="586"/>
      <c r="AFL50" s="586"/>
      <c r="AFM50" s="586"/>
      <c r="AFN50" s="586"/>
      <c r="AFO50" s="586"/>
      <c r="AFP50" s="586"/>
      <c r="AFQ50" s="586"/>
      <c r="AFR50" s="586"/>
      <c r="AFS50" s="586"/>
      <c r="AFT50" s="586"/>
      <c r="AFU50" s="586"/>
      <c r="AFV50" s="586"/>
      <c r="AFW50" s="586"/>
      <c r="AFX50" s="586"/>
      <c r="AFY50" s="586"/>
      <c r="AFZ50" s="586"/>
      <c r="AGA50" s="586"/>
      <c r="AGB50" s="586"/>
      <c r="AGC50" s="586"/>
      <c r="AGD50" s="586"/>
      <c r="AGE50" s="586"/>
      <c r="AGF50" s="586"/>
      <c r="AGG50" s="586"/>
      <c r="AGH50" s="586"/>
      <c r="AGI50" s="586"/>
      <c r="AGJ50" s="586"/>
      <c r="AGK50" s="586"/>
      <c r="AGL50" s="586"/>
      <c r="AGM50" s="586"/>
      <c r="AGN50" s="586"/>
      <c r="AGO50" s="586"/>
      <c r="AGP50" s="586"/>
      <c r="AGQ50" s="586"/>
      <c r="AGR50" s="586"/>
      <c r="AGS50" s="586"/>
      <c r="AGT50" s="586"/>
      <c r="AGU50" s="586"/>
      <c r="AGV50" s="586"/>
      <c r="AGW50" s="586"/>
      <c r="AGX50" s="586"/>
      <c r="AGY50" s="586"/>
      <c r="AGZ50" s="586"/>
      <c r="AHA50" s="586"/>
      <c r="AHB50" s="586"/>
      <c r="AHC50" s="586"/>
      <c r="AHD50" s="586"/>
      <c r="AHE50" s="586"/>
      <c r="AHF50" s="586"/>
      <c r="AHG50" s="586"/>
      <c r="AHH50" s="586"/>
      <c r="AHI50" s="586"/>
      <c r="AHJ50" s="586"/>
      <c r="AHK50" s="586"/>
      <c r="AHL50" s="586"/>
      <c r="AHM50" s="586"/>
      <c r="AHN50" s="586"/>
      <c r="AHO50" s="586"/>
      <c r="AHP50" s="586"/>
      <c r="AHQ50" s="586"/>
      <c r="AHR50" s="586"/>
      <c r="AHS50" s="586"/>
      <c r="AHT50" s="586"/>
      <c r="AHU50" s="586"/>
      <c r="AHV50" s="586"/>
      <c r="AHW50" s="586"/>
      <c r="AHX50" s="586"/>
      <c r="AHY50" s="586"/>
      <c r="AHZ50" s="586"/>
      <c r="AIA50" s="586"/>
      <c r="AIB50" s="586"/>
      <c r="AIC50" s="586"/>
      <c r="AID50" s="586"/>
      <c r="AIE50" s="586"/>
      <c r="AIF50" s="586"/>
      <c r="AIG50" s="586"/>
      <c r="AIH50" s="586"/>
      <c r="AII50" s="586"/>
      <c r="AIJ50" s="586"/>
      <c r="AIK50" s="586"/>
      <c r="AIL50" s="586"/>
      <c r="AIM50" s="586"/>
      <c r="AIN50" s="586"/>
      <c r="AIO50" s="586"/>
      <c r="AIP50" s="586"/>
      <c r="AIQ50" s="586"/>
      <c r="AIR50" s="586"/>
      <c r="AIS50" s="586"/>
      <c r="AIT50" s="586"/>
      <c r="AIU50" s="586"/>
      <c r="AIV50" s="586"/>
      <c r="AIW50" s="586"/>
      <c r="AIX50" s="586"/>
      <c r="AIY50" s="586"/>
      <c r="AIZ50" s="586"/>
      <c r="AJA50" s="586"/>
      <c r="AJB50" s="586"/>
      <c r="AJC50" s="586"/>
      <c r="AJD50" s="586"/>
      <c r="AJE50" s="586"/>
      <c r="AJF50" s="586"/>
      <c r="AJG50" s="586"/>
      <c r="AJH50" s="586"/>
      <c r="AJI50" s="586"/>
      <c r="AJJ50" s="586"/>
      <c r="AJK50" s="586"/>
      <c r="AJL50" s="586"/>
      <c r="AJM50" s="586"/>
      <c r="AJN50" s="586"/>
      <c r="AJO50" s="586"/>
      <c r="AJP50" s="586"/>
      <c r="AJQ50" s="586"/>
      <c r="AJR50" s="586"/>
      <c r="AJS50" s="586"/>
      <c r="AJT50" s="586"/>
      <c r="AJU50" s="586"/>
      <c r="AJV50" s="586"/>
      <c r="AJW50" s="586"/>
      <c r="AJX50" s="586"/>
      <c r="AJY50" s="586"/>
      <c r="AJZ50" s="586"/>
      <c r="AKA50" s="586"/>
      <c r="AKB50" s="586"/>
      <c r="AKC50" s="586"/>
      <c r="AKD50" s="586"/>
      <c r="AKE50" s="586"/>
      <c r="AKF50" s="586"/>
      <c r="AKG50" s="586"/>
      <c r="AKH50" s="586"/>
      <c r="AKI50" s="586"/>
      <c r="AKJ50" s="586"/>
      <c r="AKK50" s="586"/>
      <c r="AKL50" s="586"/>
      <c r="AKM50" s="586"/>
      <c r="AKN50" s="586"/>
      <c r="AKO50" s="586"/>
      <c r="AKP50" s="586"/>
      <c r="AKQ50" s="586"/>
      <c r="AKR50" s="586"/>
      <c r="AKS50" s="586"/>
      <c r="AKT50" s="586"/>
      <c r="AKU50" s="586"/>
      <c r="AKV50" s="586"/>
      <c r="AKW50" s="586"/>
      <c r="AKX50" s="586"/>
      <c r="AKY50" s="586"/>
      <c r="AKZ50" s="586"/>
      <c r="ALA50" s="586"/>
      <c r="ALB50" s="586"/>
      <c r="ALC50" s="586"/>
      <c r="ALD50" s="586"/>
      <c r="ALE50" s="586"/>
      <c r="ALF50" s="586"/>
      <c r="ALG50" s="586"/>
      <c r="ALH50" s="586"/>
      <c r="ALI50" s="586"/>
      <c r="ALJ50" s="586"/>
      <c r="ALK50" s="586"/>
    </row>
    <row r="51" spans="1:1000" s="114" customFormat="1" ht="15">
      <c r="A51" s="610" t="s">
        <v>179</v>
      </c>
      <c r="B51" s="586">
        <v>9.6166379887845377E-3</v>
      </c>
      <c r="C51" s="586">
        <v>-2.0328730158596375E-3</v>
      </c>
      <c r="D51" s="586">
        <v>-2.1708511298322852E-3</v>
      </c>
      <c r="E51" s="586">
        <v>-4.8996597550545751E-3</v>
      </c>
      <c r="F51" s="586">
        <v>1.6742378980755257E-2</v>
      </c>
      <c r="G51" s="586">
        <v>-3.3258001717277885E-3</v>
      </c>
      <c r="H51" s="586">
        <v>4.5910198648102529E-3</v>
      </c>
      <c r="I51" s="586">
        <v>1.8968482613246351E-4</v>
      </c>
      <c r="J51" s="586">
        <v>-1.8437447892700076E-2</v>
      </c>
      <c r="K51" s="586">
        <v>1.0001516271105571E-2</v>
      </c>
      <c r="L51" s="586">
        <v>-1.595430371981954E-3</v>
      </c>
      <c r="M51" s="586">
        <v>-7.1386331951361903E-3</v>
      </c>
      <c r="N51" s="586"/>
      <c r="O51" s="586"/>
      <c r="P51" s="586"/>
      <c r="Q51" s="586"/>
      <c r="R51" s="586"/>
      <c r="S51" s="586"/>
      <c r="T51" s="586"/>
      <c r="U51" s="586"/>
      <c r="V51" s="586"/>
      <c r="W51" s="586"/>
      <c r="X51" s="586"/>
      <c r="Y51" s="586"/>
      <c r="Z51" s="586"/>
      <c r="AA51" s="586"/>
      <c r="AB51" s="586"/>
      <c r="AC51" s="586"/>
      <c r="AD51" s="586"/>
      <c r="AE51" s="586"/>
      <c r="AF51" s="586"/>
      <c r="AG51" s="586"/>
      <c r="AH51" s="586"/>
      <c r="AI51" s="586"/>
      <c r="AJ51" s="586"/>
      <c r="AK51" s="586"/>
      <c r="AL51" s="586"/>
      <c r="AM51" s="586"/>
      <c r="AN51" s="586"/>
      <c r="AO51" s="586"/>
      <c r="AP51" s="586"/>
      <c r="AQ51" s="586"/>
      <c r="AR51" s="586"/>
      <c r="AS51" s="586"/>
      <c r="AT51" s="586"/>
      <c r="AU51" s="586"/>
      <c r="AV51" s="586"/>
      <c r="AW51" s="586"/>
      <c r="AX51" s="586"/>
      <c r="AY51" s="586"/>
      <c r="AZ51" s="586"/>
      <c r="BA51" s="586"/>
      <c r="BB51" s="586"/>
      <c r="BC51" s="586"/>
      <c r="BD51" s="586"/>
      <c r="BE51" s="586"/>
      <c r="BF51" s="586"/>
      <c r="BG51" s="586"/>
      <c r="BH51" s="586"/>
      <c r="BI51" s="586"/>
      <c r="BJ51" s="586"/>
      <c r="BK51" s="586"/>
      <c r="BL51" s="586"/>
      <c r="BM51" s="586"/>
      <c r="BN51" s="586"/>
      <c r="BO51" s="586"/>
      <c r="BP51" s="586"/>
      <c r="BQ51" s="586"/>
      <c r="BR51" s="586"/>
      <c r="BS51" s="586"/>
      <c r="BT51" s="586"/>
      <c r="BU51" s="586"/>
      <c r="BV51" s="586"/>
      <c r="BW51" s="586"/>
      <c r="BX51" s="586"/>
      <c r="BY51" s="586"/>
      <c r="BZ51" s="586"/>
      <c r="CA51" s="586"/>
      <c r="CB51" s="586"/>
      <c r="CC51" s="586"/>
      <c r="CD51" s="586"/>
      <c r="CE51" s="586"/>
      <c r="CF51" s="586"/>
      <c r="CG51" s="586"/>
      <c r="CH51" s="586"/>
      <c r="CI51" s="586"/>
      <c r="CJ51" s="586"/>
      <c r="CK51" s="586"/>
      <c r="CL51" s="586"/>
      <c r="CM51" s="586"/>
      <c r="CN51" s="586"/>
      <c r="CO51" s="586"/>
      <c r="CP51" s="586"/>
      <c r="CQ51" s="586"/>
      <c r="CR51" s="586"/>
      <c r="CS51" s="586"/>
      <c r="CT51" s="586"/>
      <c r="CU51" s="586"/>
      <c r="CV51" s="586"/>
      <c r="CW51" s="586"/>
      <c r="CX51" s="586"/>
      <c r="CY51" s="586"/>
      <c r="CZ51" s="586"/>
      <c r="DA51" s="586"/>
      <c r="DB51" s="586"/>
      <c r="DC51" s="586"/>
      <c r="DD51" s="586"/>
      <c r="DE51" s="586"/>
      <c r="DF51" s="586"/>
      <c r="DG51" s="586"/>
      <c r="DH51" s="586"/>
      <c r="DI51" s="586"/>
      <c r="DJ51" s="586"/>
      <c r="DK51" s="586"/>
      <c r="DL51" s="586"/>
      <c r="DM51" s="586"/>
      <c r="DN51" s="586"/>
      <c r="DO51" s="586"/>
      <c r="DP51" s="586"/>
      <c r="DQ51" s="586"/>
      <c r="DR51" s="586"/>
      <c r="DS51" s="586"/>
      <c r="DT51" s="586"/>
      <c r="DU51" s="586"/>
      <c r="DV51" s="586"/>
      <c r="DW51" s="586"/>
      <c r="DX51" s="586"/>
      <c r="DY51" s="586"/>
      <c r="DZ51" s="586"/>
      <c r="EA51" s="586"/>
      <c r="EB51" s="586"/>
      <c r="EC51" s="586"/>
      <c r="ED51" s="586"/>
      <c r="EE51" s="586"/>
      <c r="EF51" s="586"/>
      <c r="EG51" s="586"/>
      <c r="EH51" s="586"/>
      <c r="EI51" s="586"/>
      <c r="EJ51" s="586"/>
      <c r="EK51" s="586"/>
      <c r="EL51" s="586"/>
      <c r="EM51" s="586"/>
      <c r="EN51" s="586"/>
      <c r="EO51" s="586"/>
      <c r="EP51" s="586"/>
      <c r="EQ51" s="586"/>
      <c r="ER51" s="586"/>
      <c r="ES51" s="586"/>
      <c r="ET51" s="586"/>
      <c r="EU51" s="586"/>
      <c r="EV51" s="586"/>
      <c r="EW51" s="586"/>
      <c r="EX51" s="586"/>
      <c r="EY51" s="586"/>
      <c r="EZ51" s="586"/>
      <c r="FA51" s="586"/>
      <c r="FB51" s="586"/>
      <c r="FC51" s="586"/>
      <c r="FD51" s="586"/>
      <c r="FE51" s="586"/>
      <c r="FF51" s="586"/>
      <c r="FG51" s="586"/>
      <c r="FH51" s="586"/>
      <c r="FI51" s="586"/>
      <c r="FJ51" s="586"/>
      <c r="FK51" s="586"/>
      <c r="FL51" s="586"/>
      <c r="FM51" s="586"/>
      <c r="FN51" s="586"/>
      <c r="FO51" s="586"/>
      <c r="FP51" s="586"/>
      <c r="FQ51" s="586"/>
      <c r="FR51" s="586"/>
      <c r="FS51" s="586"/>
      <c r="FT51" s="586"/>
      <c r="FU51" s="586"/>
      <c r="FV51" s="586"/>
      <c r="FW51" s="586"/>
      <c r="FX51" s="586"/>
      <c r="FY51" s="586"/>
      <c r="FZ51" s="586"/>
      <c r="GA51" s="586"/>
      <c r="GB51" s="586"/>
      <c r="GC51" s="586"/>
      <c r="GD51" s="586"/>
      <c r="GE51" s="586"/>
      <c r="GF51" s="586"/>
      <c r="GG51" s="586"/>
      <c r="GH51" s="586"/>
      <c r="GI51" s="586"/>
      <c r="GJ51" s="586"/>
      <c r="GK51" s="586"/>
      <c r="GL51" s="586"/>
      <c r="GM51" s="586"/>
      <c r="GN51" s="586"/>
      <c r="GO51" s="586"/>
      <c r="GP51" s="586"/>
      <c r="GQ51" s="586"/>
      <c r="GR51" s="586"/>
      <c r="GS51" s="586"/>
      <c r="GT51" s="586"/>
      <c r="GU51" s="586"/>
      <c r="GV51" s="586"/>
      <c r="GW51" s="586"/>
      <c r="GX51" s="586"/>
      <c r="GY51" s="586"/>
      <c r="GZ51" s="586"/>
      <c r="HA51" s="586"/>
      <c r="HB51" s="586"/>
      <c r="HC51" s="586"/>
      <c r="HD51" s="586"/>
      <c r="HE51" s="586"/>
      <c r="HF51" s="586"/>
      <c r="HG51" s="586"/>
      <c r="HH51" s="586"/>
      <c r="HI51" s="586"/>
      <c r="HJ51" s="586"/>
      <c r="HK51" s="586"/>
      <c r="HL51" s="586"/>
      <c r="HM51" s="586"/>
      <c r="HN51" s="586"/>
      <c r="HO51" s="586"/>
      <c r="HP51" s="586"/>
      <c r="HQ51" s="586"/>
      <c r="HR51" s="586"/>
      <c r="HS51" s="586"/>
      <c r="HT51" s="586"/>
      <c r="HU51" s="586"/>
      <c r="HV51" s="586"/>
      <c r="HW51" s="586"/>
      <c r="HX51" s="586"/>
      <c r="HY51" s="586"/>
      <c r="HZ51" s="586"/>
      <c r="IA51" s="586"/>
      <c r="IB51" s="586"/>
      <c r="IC51" s="586"/>
      <c r="ID51" s="586"/>
      <c r="IE51" s="586"/>
      <c r="IF51" s="586"/>
      <c r="IG51" s="586"/>
      <c r="IH51" s="586"/>
      <c r="II51" s="586"/>
      <c r="IJ51" s="586"/>
      <c r="IK51" s="586"/>
      <c r="IL51" s="586"/>
      <c r="IM51" s="586"/>
      <c r="IN51" s="586"/>
      <c r="IO51" s="586"/>
      <c r="IP51" s="586"/>
      <c r="IQ51" s="586"/>
      <c r="IR51" s="586"/>
      <c r="IS51" s="586"/>
      <c r="IT51" s="586"/>
      <c r="IU51" s="586"/>
      <c r="IV51" s="586"/>
      <c r="IW51" s="586"/>
      <c r="IX51" s="586"/>
      <c r="IY51" s="586"/>
      <c r="IZ51" s="586"/>
      <c r="JA51" s="586"/>
      <c r="JB51" s="586"/>
      <c r="JC51" s="586"/>
      <c r="JD51" s="586"/>
      <c r="JE51" s="586"/>
      <c r="JF51" s="586"/>
      <c r="JG51" s="586"/>
      <c r="JH51" s="586"/>
      <c r="JI51" s="586"/>
      <c r="JJ51" s="586"/>
      <c r="JK51" s="586"/>
      <c r="JL51" s="586"/>
      <c r="JM51" s="586"/>
      <c r="JN51" s="586"/>
      <c r="JO51" s="586"/>
      <c r="JP51" s="586"/>
      <c r="JQ51" s="586"/>
      <c r="JR51" s="586"/>
      <c r="JS51" s="586"/>
      <c r="JT51" s="586"/>
      <c r="JU51" s="586"/>
      <c r="JV51" s="586"/>
      <c r="JW51" s="586"/>
      <c r="JX51" s="586"/>
      <c r="JY51" s="586"/>
      <c r="JZ51" s="586"/>
      <c r="KA51" s="586"/>
      <c r="KB51" s="586"/>
      <c r="KC51" s="586"/>
      <c r="KD51" s="586"/>
      <c r="KE51" s="586"/>
      <c r="KF51" s="586"/>
      <c r="KG51" s="586"/>
      <c r="KH51" s="586"/>
      <c r="KI51" s="586"/>
      <c r="KJ51" s="586"/>
      <c r="KK51" s="586"/>
      <c r="KL51" s="586"/>
      <c r="KM51" s="586"/>
      <c r="KN51" s="586"/>
      <c r="KO51" s="586"/>
      <c r="KP51" s="586"/>
      <c r="KQ51" s="586"/>
      <c r="KR51" s="586"/>
      <c r="KS51" s="586"/>
      <c r="KT51" s="586"/>
      <c r="KU51" s="586"/>
      <c r="KV51" s="586"/>
      <c r="KW51" s="586"/>
      <c r="KX51" s="586"/>
      <c r="KY51" s="586"/>
      <c r="KZ51" s="586"/>
      <c r="LA51" s="586"/>
      <c r="LB51" s="586"/>
      <c r="LC51" s="586"/>
      <c r="LD51" s="586"/>
      <c r="LE51" s="586"/>
      <c r="LF51" s="586"/>
      <c r="LG51" s="586"/>
      <c r="LH51" s="586"/>
      <c r="LI51" s="586"/>
      <c r="LJ51" s="586"/>
      <c r="LK51" s="586"/>
      <c r="LL51" s="586"/>
      <c r="LM51" s="586"/>
      <c r="LN51" s="586"/>
      <c r="LO51" s="586"/>
      <c r="LP51" s="586"/>
      <c r="LQ51" s="586"/>
      <c r="LR51" s="586"/>
      <c r="LS51" s="586"/>
      <c r="LT51" s="586"/>
      <c r="LU51" s="586"/>
      <c r="LV51" s="586"/>
      <c r="LW51" s="586"/>
      <c r="LX51" s="586"/>
      <c r="LY51" s="586"/>
      <c r="LZ51" s="586"/>
      <c r="MA51" s="586"/>
      <c r="MB51" s="586"/>
      <c r="MC51" s="586"/>
      <c r="MD51" s="586"/>
      <c r="ME51" s="586"/>
      <c r="MF51" s="586"/>
      <c r="MG51" s="586"/>
      <c r="MH51" s="586"/>
      <c r="MI51" s="586"/>
      <c r="MJ51" s="586"/>
      <c r="MK51" s="586"/>
      <c r="ML51" s="586"/>
      <c r="MM51" s="586"/>
      <c r="MN51" s="586"/>
      <c r="MO51" s="586"/>
      <c r="MP51" s="586"/>
      <c r="MQ51" s="586"/>
      <c r="MR51" s="586"/>
      <c r="MS51" s="586"/>
      <c r="MT51" s="586"/>
      <c r="MU51" s="586"/>
      <c r="MV51" s="586"/>
      <c r="MW51" s="586"/>
      <c r="MX51" s="586"/>
      <c r="MY51" s="586"/>
      <c r="MZ51" s="586"/>
      <c r="NA51" s="586"/>
      <c r="NB51" s="586"/>
      <c r="NC51" s="586"/>
      <c r="ND51" s="586"/>
      <c r="NE51" s="586"/>
      <c r="NF51" s="586"/>
      <c r="NG51" s="586"/>
      <c r="NH51" s="586"/>
      <c r="NI51" s="586"/>
      <c r="NJ51" s="586"/>
      <c r="NK51" s="586"/>
      <c r="NL51" s="586"/>
      <c r="NM51" s="586"/>
      <c r="NN51" s="586"/>
      <c r="NO51" s="586"/>
      <c r="NP51" s="586"/>
      <c r="NQ51" s="586"/>
      <c r="NR51" s="586"/>
      <c r="NS51" s="586"/>
      <c r="NT51" s="586"/>
      <c r="NU51" s="586"/>
      <c r="NV51" s="586"/>
      <c r="NW51" s="586"/>
      <c r="NX51" s="586"/>
      <c r="NY51" s="586"/>
      <c r="NZ51" s="586"/>
      <c r="OA51" s="586"/>
      <c r="OB51" s="586"/>
      <c r="OC51" s="586"/>
      <c r="OD51" s="586"/>
      <c r="OE51" s="586"/>
      <c r="OF51" s="586"/>
      <c r="OG51" s="586"/>
      <c r="OH51" s="586"/>
      <c r="OI51" s="586"/>
      <c r="OJ51" s="586"/>
      <c r="OK51" s="586"/>
      <c r="OL51" s="586"/>
      <c r="OM51" s="586"/>
      <c r="ON51" s="586"/>
      <c r="OO51" s="586"/>
      <c r="OP51" s="586"/>
      <c r="OQ51" s="586"/>
      <c r="OR51" s="586"/>
      <c r="OS51" s="586"/>
      <c r="OT51" s="586"/>
      <c r="OU51" s="586"/>
      <c r="OV51" s="586"/>
      <c r="OW51" s="586"/>
      <c r="OX51" s="586"/>
      <c r="OY51" s="586"/>
      <c r="OZ51" s="586"/>
      <c r="PA51" s="586"/>
      <c r="PB51" s="586"/>
      <c r="PC51" s="586"/>
      <c r="PD51" s="586"/>
      <c r="PE51" s="586"/>
      <c r="PF51" s="586"/>
      <c r="PG51" s="586"/>
      <c r="PH51" s="586"/>
      <c r="PI51" s="586"/>
      <c r="PJ51" s="586"/>
      <c r="PK51" s="586"/>
      <c r="PL51" s="586"/>
      <c r="PM51" s="586"/>
      <c r="PN51" s="586"/>
      <c r="PO51" s="586"/>
      <c r="PP51" s="586"/>
      <c r="PQ51" s="586"/>
      <c r="PR51" s="586"/>
      <c r="PS51" s="586"/>
      <c r="PT51" s="586"/>
      <c r="PU51" s="586"/>
      <c r="PV51" s="586"/>
      <c r="PW51" s="586"/>
      <c r="PX51" s="586"/>
      <c r="PY51" s="586"/>
      <c r="PZ51" s="586"/>
      <c r="QA51" s="586"/>
      <c r="QB51" s="586"/>
      <c r="QC51" s="586"/>
      <c r="QD51" s="586"/>
      <c r="QE51" s="586"/>
      <c r="QF51" s="586"/>
      <c r="QG51" s="586"/>
      <c r="QH51" s="586"/>
      <c r="QI51" s="586"/>
      <c r="QJ51" s="586"/>
      <c r="QK51" s="586"/>
      <c r="QL51" s="586"/>
      <c r="QM51" s="586"/>
      <c r="QN51" s="586"/>
      <c r="QO51" s="586"/>
      <c r="QP51" s="586"/>
      <c r="QQ51" s="586"/>
      <c r="QR51" s="586"/>
      <c r="QS51" s="586"/>
      <c r="QT51" s="586"/>
      <c r="QU51" s="586"/>
      <c r="QV51" s="586"/>
      <c r="QW51" s="586"/>
      <c r="QX51" s="586"/>
      <c r="QY51" s="586"/>
      <c r="QZ51" s="586"/>
      <c r="RA51" s="586"/>
      <c r="RB51" s="586"/>
      <c r="RC51" s="586"/>
      <c r="RD51" s="586"/>
      <c r="RE51" s="586"/>
      <c r="RF51" s="586"/>
      <c r="RG51" s="586"/>
      <c r="RH51" s="586"/>
      <c r="RI51" s="586"/>
      <c r="RJ51" s="586"/>
      <c r="RK51" s="586"/>
      <c r="RL51" s="586"/>
      <c r="RM51" s="586"/>
      <c r="RN51" s="586"/>
      <c r="RO51" s="586"/>
      <c r="RP51" s="586"/>
      <c r="RQ51" s="586"/>
      <c r="RR51" s="586"/>
      <c r="RS51" s="586"/>
      <c r="RT51" s="586"/>
      <c r="RU51" s="586"/>
      <c r="RV51" s="586"/>
      <c r="RW51" s="586"/>
      <c r="RX51" s="586"/>
      <c r="RY51" s="586"/>
      <c r="RZ51" s="586"/>
      <c r="SA51" s="586"/>
      <c r="SB51" s="586"/>
      <c r="SC51" s="586"/>
      <c r="SD51" s="586"/>
      <c r="SE51" s="586"/>
      <c r="SF51" s="586"/>
      <c r="SG51" s="586"/>
      <c r="SH51" s="586"/>
      <c r="SI51" s="586"/>
      <c r="SJ51" s="586"/>
      <c r="SK51" s="586"/>
      <c r="SL51" s="586"/>
      <c r="SM51" s="586"/>
      <c r="SN51" s="586"/>
      <c r="SO51" s="586"/>
      <c r="SP51" s="586"/>
      <c r="SQ51" s="586"/>
      <c r="SR51" s="586"/>
      <c r="SS51" s="586"/>
      <c r="ST51" s="586"/>
      <c r="SU51" s="586"/>
      <c r="SV51" s="586"/>
      <c r="SW51" s="586"/>
      <c r="SX51" s="586"/>
      <c r="SY51" s="586"/>
      <c r="SZ51" s="586"/>
      <c r="TA51" s="586"/>
      <c r="TB51" s="586"/>
      <c r="TC51" s="586"/>
      <c r="TD51" s="586"/>
      <c r="TE51" s="586"/>
      <c r="TF51" s="586"/>
      <c r="TG51" s="586"/>
      <c r="TH51" s="586"/>
      <c r="TI51" s="586"/>
      <c r="TJ51" s="586"/>
      <c r="TK51" s="586"/>
      <c r="TL51" s="586"/>
      <c r="TM51" s="586"/>
      <c r="TN51" s="586"/>
      <c r="TO51" s="586"/>
      <c r="TP51" s="586"/>
      <c r="TQ51" s="586"/>
      <c r="TR51" s="586"/>
      <c r="TS51" s="586"/>
      <c r="TT51" s="586"/>
      <c r="TU51" s="586"/>
      <c r="TV51" s="586"/>
      <c r="TW51" s="586"/>
      <c r="TX51" s="586"/>
      <c r="TY51" s="586"/>
      <c r="TZ51" s="586"/>
      <c r="UA51" s="586"/>
      <c r="UB51" s="586"/>
      <c r="UC51" s="586"/>
      <c r="UD51" s="586"/>
      <c r="UE51" s="586"/>
      <c r="UF51" s="586"/>
      <c r="UG51" s="586"/>
      <c r="UH51" s="586"/>
      <c r="UI51" s="586"/>
      <c r="UJ51" s="586"/>
      <c r="UK51" s="586"/>
      <c r="UL51" s="586"/>
      <c r="UM51" s="586"/>
      <c r="UN51" s="586"/>
      <c r="UO51" s="586"/>
      <c r="UP51" s="586"/>
      <c r="UQ51" s="586"/>
      <c r="UR51" s="586"/>
      <c r="US51" s="586"/>
      <c r="UT51" s="586"/>
      <c r="UU51" s="586"/>
      <c r="UV51" s="586"/>
      <c r="UW51" s="586"/>
      <c r="UX51" s="586"/>
      <c r="UY51" s="586"/>
      <c r="UZ51" s="586"/>
      <c r="VA51" s="586"/>
      <c r="VB51" s="586"/>
      <c r="VC51" s="586"/>
      <c r="VD51" s="586"/>
      <c r="VE51" s="586"/>
      <c r="VF51" s="586"/>
      <c r="VG51" s="586"/>
      <c r="VH51" s="586"/>
      <c r="VI51" s="586"/>
      <c r="VJ51" s="586"/>
      <c r="VK51" s="586"/>
      <c r="VL51" s="586"/>
      <c r="VM51" s="586"/>
      <c r="VN51" s="586"/>
      <c r="VO51" s="586"/>
      <c r="VP51" s="586"/>
      <c r="VQ51" s="586"/>
      <c r="VR51" s="586"/>
      <c r="VS51" s="586"/>
      <c r="VT51" s="586"/>
      <c r="VU51" s="586"/>
      <c r="VV51" s="586"/>
      <c r="VW51" s="586"/>
      <c r="VX51" s="586"/>
      <c r="VY51" s="586"/>
      <c r="VZ51" s="586"/>
      <c r="WA51" s="586"/>
      <c r="WB51" s="586"/>
      <c r="WC51" s="586"/>
      <c r="WD51" s="586"/>
      <c r="WE51" s="586"/>
      <c r="WF51" s="586"/>
      <c r="WG51" s="586"/>
      <c r="WH51" s="586"/>
      <c r="WI51" s="586"/>
      <c r="WJ51" s="586"/>
      <c r="WK51" s="586"/>
      <c r="WL51" s="586"/>
      <c r="WM51" s="586"/>
      <c r="WN51" s="586"/>
      <c r="WO51" s="586"/>
      <c r="WP51" s="586"/>
      <c r="WQ51" s="586"/>
      <c r="WR51" s="586"/>
      <c r="WS51" s="586"/>
      <c r="WT51" s="586"/>
      <c r="WU51" s="586"/>
      <c r="WV51" s="586"/>
      <c r="WW51" s="586"/>
      <c r="WX51" s="586"/>
      <c r="WY51" s="586"/>
      <c r="WZ51" s="586"/>
      <c r="XA51" s="586"/>
      <c r="XB51" s="586"/>
      <c r="XC51" s="586"/>
      <c r="XD51" s="586"/>
      <c r="XE51" s="586"/>
      <c r="XF51" s="586"/>
      <c r="XG51" s="586"/>
      <c r="XH51" s="586"/>
      <c r="XI51" s="586"/>
      <c r="XJ51" s="586"/>
      <c r="XK51" s="586"/>
      <c r="XL51" s="586"/>
      <c r="XM51" s="586"/>
      <c r="XN51" s="586"/>
      <c r="XO51" s="586"/>
      <c r="XP51" s="586"/>
      <c r="XQ51" s="586"/>
      <c r="XR51" s="586"/>
      <c r="XS51" s="586"/>
      <c r="XT51" s="586"/>
      <c r="XU51" s="586"/>
      <c r="XV51" s="586"/>
      <c r="XW51" s="586"/>
      <c r="XX51" s="586"/>
      <c r="XY51" s="586"/>
      <c r="XZ51" s="586"/>
      <c r="YA51" s="586"/>
      <c r="YB51" s="586"/>
      <c r="YC51" s="586"/>
      <c r="YD51" s="586"/>
      <c r="YE51" s="586"/>
      <c r="YF51" s="586"/>
      <c r="YG51" s="586"/>
      <c r="YH51" s="586"/>
      <c r="YI51" s="586"/>
      <c r="YJ51" s="586"/>
      <c r="YK51" s="586"/>
      <c r="YL51" s="586"/>
      <c r="YM51" s="586"/>
      <c r="YN51" s="586"/>
      <c r="YO51" s="586"/>
      <c r="YP51" s="586"/>
      <c r="YQ51" s="586"/>
      <c r="YR51" s="586"/>
      <c r="YS51" s="586"/>
      <c r="YT51" s="586"/>
      <c r="YU51" s="586"/>
      <c r="YV51" s="586"/>
      <c r="YW51" s="586"/>
      <c r="YX51" s="586"/>
      <c r="YY51" s="586"/>
      <c r="YZ51" s="586"/>
      <c r="ZA51" s="586"/>
      <c r="ZB51" s="586"/>
      <c r="ZC51" s="586"/>
      <c r="ZD51" s="586"/>
      <c r="ZE51" s="586"/>
      <c r="ZF51" s="586"/>
      <c r="ZG51" s="586"/>
      <c r="ZH51" s="586"/>
      <c r="ZI51" s="586"/>
      <c r="ZJ51" s="586"/>
      <c r="ZK51" s="586"/>
      <c r="ZL51" s="586"/>
      <c r="ZM51" s="586"/>
      <c r="ZN51" s="586"/>
      <c r="ZO51" s="586"/>
      <c r="ZP51" s="586"/>
      <c r="ZQ51" s="586"/>
      <c r="ZR51" s="586"/>
      <c r="ZS51" s="586"/>
      <c r="ZT51" s="586"/>
      <c r="ZU51" s="586"/>
      <c r="ZV51" s="586"/>
      <c r="ZW51" s="586"/>
      <c r="ZX51" s="586"/>
      <c r="ZY51" s="586"/>
      <c r="ZZ51" s="586"/>
      <c r="AAA51" s="586"/>
      <c r="AAB51" s="586"/>
      <c r="AAC51" s="586"/>
      <c r="AAD51" s="586"/>
      <c r="AAE51" s="586"/>
      <c r="AAF51" s="586"/>
      <c r="AAG51" s="586"/>
      <c r="AAH51" s="586"/>
      <c r="AAI51" s="586"/>
      <c r="AAJ51" s="586"/>
      <c r="AAK51" s="586"/>
      <c r="AAL51" s="586"/>
      <c r="AAM51" s="586"/>
      <c r="AAN51" s="586"/>
      <c r="AAO51" s="586"/>
      <c r="AAP51" s="586"/>
      <c r="AAQ51" s="586"/>
      <c r="AAR51" s="586"/>
      <c r="AAS51" s="586"/>
      <c r="AAT51" s="586"/>
      <c r="AAU51" s="586"/>
      <c r="AAV51" s="586"/>
      <c r="AAW51" s="586"/>
      <c r="AAX51" s="586"/>
      <c r="AAY51" s="586"/>
      <c r="AAZ51" s="586"/>
      <c r="ABA51" s="586"/>
      <c r="ABB51" s="586"/>
      <c r="ABC51" s="586"/>
      <c r="ABD51" s="586"/>
      <c r="ABE51" s="586"/>
      <c r="ABF51" s="586"/>
      <c r="ABG51" s="586"/>
      <c r="ABH51" s="586"/>
      <c r="ABI51" s="586"/>
      <c r="ABJ51" s="586"/>
      <c r="ABK51" s="586"/>
      <c r="ABL51" s="586"/>
      <c r="ABM51" s="586"/>
      <c r="ABN51" s="586"/>
      <c r="ABO51" s="586"/>
      <c r="ABP51" s="586"/>
      <c r="ABQ51" s="586"/>
      <c r="ABR51" s="586"/>
      <c r="ABS51" s="586"/>
      <c r="ABT51" s="586"/>
      <c r="ABU51" s="586"/>
      <c r="ABV51" s="586"/>
      <c r="ABW51" s="586"/>
      <c r="ABX51" s="586"/>
      <c r="ABY51" s="586"/>
      <c r="ABZ51" s="586"/>
      <c r="ACA51" s="586"/>
      <c r="ACB51" s="586"/>
      <c r="ACC51" s="586"/>
      <c r="ACD51" s="586"/>
      <c r="ACE51" s="586"/>
      <c r="ACF51" s="586"/>
      <c r="ACG51" s="586"/>
      <c r="ACH51" s="586"/>
      <c r="ACI51" s="586"/>
      <c r="ACJ51" s="586"/>
      <c r="ACK51" s="586"/>
      <c r="ACL51" s="586"/>
      <c r="ACM51" s="586"/>
      <c r="ACN51" s="586"/>
      <c r="ACO51" s="586"/>
      <c r="ACP51" s="586"/>
      <c r="ACQ51" s="586"/>
      <c r="ACR51" s="586"/>
      <c r="ACS51" s="586"/>
      <c r="ACT51" s="586"/>
      <c r="ACU51" s="586"/>
      <c r="ACV51" s="586"/>
      <c r="ACW51" s="586"/>
      <c r="ACX51" s="586"/>
      <c r="ACY51" s="586"/>
      <c r="ACZ51" s="586"/>
      <c r="ADA51" s="586"/>
      <c r="ADB51" s="586"/>
      <c r="ADC51" s="586"/>
      <c r="ADD51" s="586"/>
      <c r="ADE51" s="586"/>
      <c r="ADF51" s="586"/>
      <c r="ADG51" s="586"/>
      <c r="ADH51" s="586"/>
      <c r="ADI51" s="586"/>
      <c r="ADJ51" s="586"/>
      <c r="ADK51" s="586"/>
      <c r="ADL51" s="586"/>
      <c r="ADM51" s="586"/>
      <c r="ADN51" s="586"/>
      <c r="ADO51" s="586"/>
      <c r="ADP51" s="586"/>
      <c r="ADQ51" s="586"/>
      <c r="ADR51" s="586"/>
      <c r="ADS51" s="586"/>
      <c r="ADT51" s="586"/>
      <c r="ADU51" s="586"/>
      <c r="ADV51" s="586"/>
      <c r="ADW51" s="586"/>
      <c r="ADX51" s="586"/>
      <c r="ADY51" s="586"/>
      <c r="ADZ51" s="586"/>
      <c r="AEA51" s="586"/>
      <c r="AEB51" s="586"/>
      <c r="AEC51" s="586"/>
      <c r="AED51" s="586"/>
      <c r="AEE51" s="586"/>
      <c r="AEF51" s="586"/>
      <c r="AEG51" s="586"/>
      <c r="AEH51" s="586"/>
      <c r="AEI51" s="586"/>
      <c r="AEJ51" s="586"/>
      <c r="AEK51" s="586"/>
      <c r="AEL51" s="586"/>
      <c r="AEM51" s="586"/>
      <c r="AEN51" s="586"/>
      <c r="AEO51" s="586"/>
      <c r="AEP51" s="586"/>
      <c r="AEQ51" s="586"/>
      <c r="AER51" s="586"/>
      <c r="AES51" s="586"/>
      <c r="AET51" s="586"/>
      <c r="AEU51" s="586"/>
      <c r="AEV51" s="586"/>
      <c r="AEW51" s="586"/>
      <c r="AEX51" s="586"/>
      <c r="AEY51" s="586"/>
      <c r="AEZ51" s="586"/>
      <c r="AFA51" s="586"/>
      <c r="AFB51" s="586"/>
      <c r="AFC51" s="586"/>
      <c r="AFD51" s="586"/>
      <c r="AFE51" s="586"/>
      <c r="AFF51" s="586"/>
      <c r="AFG51" s="586"/>
      <c r="AFH51" s="586"/>
      <c r="AFI51" s="586"/>
      <c r="AFJ51" s="586"/>
      <c r="AFK51" s="586"/>
      <c r="AFL51" s="586"/>
      <c r="AFM51" s="586"/>
      <c r="AFN51" s="586"/>
      <c r="AFO51" s="586"/>
      <c r="AFP51" s="586"/>
      <c r="AFQ51" s="586"/>
      <c r="AFR51" s="586"/>
      <c r="AFS51" s="586"/>
      <c r="AFT51" s="586"/>
      <c r="AFU51" s="586"/>
      <c r="AFV51" s="586"/>
      <c r="AFW51" s="586"/>
      <c r="AFX51" s="586"/>
      <c r="AFY51" s="586"/>
      <c r="AFZ51" s="586"/>
      <c r="AGA51" s="586"/>
      <c r="AGB51" s="586"/>
      <c r="AGC51" s="586"/>
      <c r="AGD51" s="586"/>
      <c r="AGE51" s="586"/>
      <c r="AGF51" s="586"/>
      <c r="AGG51" s="586"/>
      <c r="AGH51" s="586"/>
      <c r="AGI51" s="586"/>
      <c r="AGJ51" s="586"/>
      <c r="AGK51" s="586"/>
      <c r="AGL51" s="586"/>
      <c r="AGM51" s="586"/>
      <c r="AGN51" s="586"/>
      <c r="AGO51" s="586"/>
      <c r="AGP51" s="586"/>
      <c r="AGQ51" s="586"/>
      <c r="AGR51" s="586"/>
      <c r="AGS51" s="586"/>
      <c r="AGT51" s="586"/>
      <c r="AGU51" s="586"/>
      <c r="AGV51" s="586"/>
      <c r="AGW51" s="586"/>
      <c r="AGX51" s="586"/>
      <c r="AGY51" s="586"/>
      <c r="AGZ51" s="586"/>
      <c r="AHA51" s="586"/>
      <c r="AHB51" s="586"/>
      <c r="AHC51" s="586"/>
      <c r="AHD51" s="586"/>
      <c r="AHE51" s="586"/>
      <c r="AHF51" s="586"/>
      <c r="AHG51" s="586"/>
      <c r="AHH51" s="586"/>
      <c r="AHI51" s="586"/>
      <c r="AHJ51" s="586"/>
      <c r="AHK51" s="586"/>
      <c r="AHL51" s="586"/>
      <c r="AHM51" s="586"/>
      <c r="AHN51" s="586"/>
      <c r="AHO51" s="586"/>
      <c r="AHP51" s="586"/>
      <c r="AHQ51" s="586"/>
      <c r="AHR51" s="586"/>
      <c r="AHS51" s="586"/>
      <c r="AHT51" s="586"/>
      <c r="AHU51" s="586"/>
      <c r="AHV51" s="586"/>
      <c r="AHW51" s="586"/>
      <c r="AHX51" s="586"/>
      <c r="AHY51" s="586"/>
      <c r="AHZ51" s="586"/>
      <c r="AIA51" s="586"/>
      <c r="AIB51" s="586"/>
      <c r="AIC51" s="586"/>
      <c r="AID51" s="586"/>
      <c r="AIE51" s="586"/>
      <c r="AIF51" s="586"/>
      <c r="AIG51" s="586"/>
      <c r="AIH51" s="586"/>
      <c r="AII51" s="586"/>
      <c r="AIJ51" s="586"/>
      <c r="AIK51" s="586"/>
      <c r="AIL51" s="586"/>
      <c r="AIM51" s="586"/>
      <c r="AIN51" s="586"/>
      <c r="AIO51" s="586"/>
      <c r="AIP51" s="586"/>
      <c r="AIQ51" s="586"/>
      <c r="AIR51" s="586"/>
      <c r="AIS51" s="586"/>
      <c r="AIT51" s="586"/>
      <c r="AIU51" s="586"/>
      <c r="AIV51" s="586"/>
      <c r="AIW51" s="586"/>
      <c r="AIX51" s="586"/>
      <c r="AIY51" s="586"/>
      <c r="AIZ51" s="586"/>
      <c r="AJA51" s="586"/>
      <c r="AJB51" s="586"/>
      <c r="AJC51" s="586"/>
      <c r="AJD51" s="586"/>
      <c r="AJE51" s="586"/>
      <c r="AJF51" s="586"/>
      <c r="AJG51" s="586"/>
      <c r="AJH51" s="586"/>
      <c r="AJI51" s="586"/>
      <c r="AJJ51" s="586"/>
      <c r="AJK51" s="586"/>
      <c r="AJL51" s="586"/>
      <c r="AJM51" s="586"/>
      <c r="AJN51" s="586"/>
      <c r="AJO51" s="586"/>
      <c r="AJP51" s="586"/>
      <c r="AJQ51" s="586"/>
      <c r="AJR51" s="586"/>
      <c r="AJS51" s="586"/>
      <c r="AJT51" s="586"/>
      <c r="AJU51" s="586"/>
      <c r="AJV51" s="586"/>
      <c r="AJW51" s="586"/>
      <c r="AJX51" s="586"/>
      <c r="AJY51" s="586"/>
      <c r="AJZ51" s="586"/>
      <c r="AKA51" s="586"/>
      <c r="AKB51" s="586"/>
      <c r="AKC51" s="586"/>
      <c r="AKD51" s="586"/>
      <c r="AKE51" s="586"/>
      <c r="AKF51" s="586"/>
      <c r="AKG51" s="586"/>
      <c r="AKH51" s="586"/>
      <c r="AKI51" s="586"/>
      <c r="AKJ51" s="586"/>
      <c r="AKK51" s="586"/>
      <c r="AKL51" s="586"/>
      <c r="AKM51" s="586"/>
      <c r="AKN51" s="586"/>
      <c r="AKO51" s="586"/>
      <c r="AKP51" s="586"/>
      <c r="AKQ51" s="586"/>
      <c r="AKR51" s="586"/>
      <c r="AKS51" s="586"/>
      <c r="AKT51" s="586"/>
      <c r="AKU51" s="586"/>
      <c r="AKV51" s="586"/>
      <c r="AKW51" s="586"/>
      <c r="AKX51" s="586"/>
      <c r="AKY51" s="586"/>
      <c r="AKZ51" s="586"/>
      <c r="ALA51" s="586"/>
      <c r="ALB51" s="586"/>
      <c r="ALC51" s="586"/>
      <c r="ALD51" s="586"/>
      <c r="ALE51" s="586"/>
      <c r="ALF51" s="586"/>
      <c r="ALG51" s="586"/>
      <c r="ALH51" s="586"/>
      <c r="ALI51" s="586"/>
      <c r="ALJ51" s="586"/>
      <c r="ALK51" s="586"/>
    </row>
    <row r="52" spans="1:1000" s="114" customFormat="1" ht="15">
      <c r="A52" s="610" t="s">
        <v>180</v>
      </c>
      <c r="B52" s="586">
        <v>-6.9679366159877132E-3</v>
      </c>
      <c r="C52" s="586">
        <v>-5.727526380593706E-3</v>
      </c>
      <c r="D52" s="586">
        <v>8.2336224275119108E-3</v>
      </c>
      <c r="E52" s="586">
        <v>4.4828275900075099E-3</v>
      </c>
      <c r="F52" s="586">
        <v>1.7527497667786385E-3</v>
      </c>
      <c r="G52" s="586">
        <v>1.757134121576498E-2</v>
      </c>
      <c r="H52" s="586">
        <v>1.1589665066691346E-4</v>
      </c>
      <c r="I52" s="586">
        <v>6.7184792335004406E-3</v>
      </c>
      <c r="J52" s="586">
        <v>-2.0647009995700127E-3</v>
      </c>
      <c r="K52" s="586">
        <v>5.492359324053675E-3</v>
      </c>
      <c r="L52" s="586">
        <v>8.2458041010637917E-3</v>
      </c>
      <c r="M52" s="586">
        <v>-9.6818812978356483E-3</v>
      </c>
      <c r="N52" s="586"/>
      <c r="O52" s="586"/>
      <c r="P52" s="586"/>
      <c r="Q52" s="586"/>
      <c r="R52" s="586"/>
      <c r="S52" s="586"/>
      <c r="T52" s="586"/>
      <c r="U52" s="586"/>
      <c r="V52" s="586"/>
      <c r="W52" s="586"/>
      <c r="X52" s="586"/>
      <c r="Y52" s="586"/>
      <c r="Z52" s="586"/>
      <c r="AA52" s="586"/>
      <c r="AB52" s="586"/>
      <c r="AC52" s="586"/>
      <c r="AD52" s="586"/>
      <c r="AE52" s="586"/>
      <c r="AF52" s="586"/>
      <c r="AG52" s="586"/>
      <c r="AH52" s="586"/>
      <c r="AI52" s="586"/>
      <c r="AJ52" s="586"/>
      <c r="AK52" s="586"/>
      <c r="AL52" s="586"/>
      <c r="AM52" s="586"/>
      <c r="AN52" s="586"/>
      <c r="AO52" s="586"/>
      <c r="AP52" s="586"/>
      <c r="AQ52" s="586"/>
      <c r="AR52" s="586"/>
      <c r="AS52" s="586"/>
      <c r="AT52" s="586"/>
      <c r="AU52" s="586"/>
      <c r="AV52" s="586"/>
      <c r="AW52" s="586"/>
      <c r="AX52" s="586"/>
      <c r="AY52" s="586"/>
      <c r="AZ52" s="586"/>
      <c r="BA52" s="586"/>
      <c r="BB52" s="586"/>
      <c r="BC52" s="586"/>
      <c r="BD52" s="586"/>
      <c r="BE52" s="586"/>
      <c r="BF52" s="586"/>
      <c r="BG52" s="586"/>
      <c r="BH52" s="586"/>
      <c r="BI52" s="586"/>
      <c r="BJ52" s="586"/>
      <c r="BK52" s="586"/>
      <c r="BL52" s="586"/>
      <c r="BM52" s="586"/>
      <c r="BN52" s="586"/>
      <c r="BO52" s="586"/>
      <c r="BP52" s="586"/>
      <c r="BQ52" s="586"/>
      <c r="BR52" s="586"/>
      <c r="BS52" s="586"/>
      <c r="BT52" s="586"/>
      <c r="BU52" s="586"/>
      <c r="BV52" s="586"/>
      <c r="BW52" s="586"/>
      <c r="BX52" s="586"/>
      <c r="BY52" s="586"/>
      <c r="BZ52" s="586"/>
      <c r="CA52" s="586"/>
      <c r="CB52" s="586"/>
      <c r="CC52" s="586"/>
      <c r="CD52" s="586"/>
      <c r="CE52" s="586"/>
      <c r="CF52" s="586"/>
      <c r="CG52" s="586"/>
      <c r="CH52" s="586"/>
      <c r="CI52" s="586"/>
      <c r="CJ52" s="586"/>
      <c r="CK52" s="586"/>
      <c r="CL52" s="586"/>
      <c r="CM52" s="586"/>
      <c r="CN52" s="586"/>
      <c r="CO52" s="586"/>
      <c r="CP52" s="586"/>
      <c r="CQ52" s="586"/>
      <c r="CR52" s="586"/>
      <c r="CS52" s="586"/>
      <c r="CT52" s="586"/>
      <c r="CU52" s="586"/>
      <c r="CV52" s="586"/>
      <c r="CW52" s="586"/>
      <c r="CX52" s="586"/>
      <c r="CY52" s="586"/>
      <c r="CZ52" s="586"/>
      <c r="DA52" s="586"/>
      <c r="DB52" s="586"/>
      <c r="DC52" s="586"/>
      <c r="DD52" s="586"/>
      <c r="DE52" s="586"/>
      <c r="DF52" s="586"/>
      <c r="DG52" s="586"/>
      <c r="DH52" s="586"/>
      <c r="DI52" s="586"/>
      <c r="DJ52" s="586"/>
      <c r="DK52" s="586"/>
      <c r="DL52" s="586"/>
      <c r="DM52" s="586"/>
      <c r="DN52" s="586"/>
      <c r="DO52" s="586"/>
      <c r="DP52" s="586"/>
      <c r="DQ52" s="586"/>
      <c r="DR52" s="586"/>
      <c r="DS52" s="586"/>
      <c r="DT52" s="586"/>
      <c r="DU52" s="586"/>
      <c r="DV52" s="586"/>
      <c r="DW52" s="586"/>
      <c r="DX52" s="586"/>
      <c r="DY52" s="586"/>
      <c r="DZ52" s="586"/>
      <c r="EA52" s="586"/>
      <c r="EB52" s="586"/>
      <c r="EC52" s="586"/>
      <c r="ED52" s="586"/>
      <c r="EE52" s="586"/>
      <c r="EF52" s="586"/>
      <c r="EG52" s="586"/>
      <c r="EH52" s="586"/>
      <c r="EI52" s="586"/>
      <c r="EJ52" s="586"/>
      <c r="EK52" s="586"/>
      <c r="EL52" s="586"/>
      <c r="EM52" s="586"/>
      <c r="EN52" s="586"/>
      <c r="EO52" s="586"/>
      <c r="EP52" s="586"/>
      <c r="EQ52" s="586"/>
      <c r="ER52" s="586"/>
      <c r="ES52" s="586"/>
      <c r="ET52" s="586"/>
      <c r="EU52" s="586"/>
      <c r="EV52" s="586"/>
      <c r="EW52" s="586"/>
      <c r="EX52" s="586"/>
      <c r="EY52" s="586"/>
      <c r="EZ52" s="586"/>
      <c r="FA52" s="586"/>
      <c r="FB52" s="586"/>
      <c r="FC52" s="586"/>
      <c r="FD52" s="586"/>
      <c r="FE52" s="586"/>
      <c r="FF52" s="586"/>
      <c r="FG52" s="586"/>
      <c r="FH52" s="586"/>
      <c r="FI52" s="586"/>
      <c r="FJ52" s="586"/>
      <c r="FK52" s="586"/>
      <c r="FL52" s="586"/>
      <c r="FM52" s="586"/>
      <c r="FN52" s="586"/>
      <c r="FO52" s="586"/>
      <c r="FP52" s="586"/>
      <c r="FQ52" s="586"/>
      <c r="FR52" s="586"/>
      <c r="FS52" s="586"/>
      <c r="FT52" s="586"/>
      <c r="FU52" s="586"/>
      <c r="FV52" s="586"/>
      <c r="FW52" s="586"/>
      <c r="FX52" s="586"/>
      <c r="FY52" s="586"/>
      <c r="FZ52" s="586"/>
      <c r="GA52" s="586"/>
      <c r="GB52" s="586"/>
      <c r="GC52" s="586"/>
      <c r="GD52" s="586"/>
      <c r="GE52" s="586"/>
      <c r="GF52" s="586"/>
      <c r="GG52" s="586"/>
      <c r="GH52" s="586"/>
      <c r="GI52" s="586"/>
      <c r="GJ52" s="586"/>
      <c r="GK52" s="586"/>
      <c r="GL52" s="586"/>
      <c r="GM52" s="586"/>
      <c r="GN52" s="586"/>
      <c r="GO52" s="586"/>
      <c r="GP52" s="586"/>
      <c r="GQ52" s="586"/>
      <c r="GR52" s="586"/>
      <c r="GS52" s="586"/>
      <c r="GT52" s="586"/>
      <c r="GU52" s="586"/>
      <c r="GV52" s="586"/>
      <c r="GW52" s="586"/>
      <c r="GX52" s="586"/>
      <c r="GY52" s="586"/>
      <c r="GZ52" s="586"/>
      <c r="HA52" s="586"/>
      <c r="HB52" s="586"/>
      <c r="HC52" s="586"/>
      <c r="HD52" s="586"/>
      <c r="HE52" s="586"/>
      <c r="HF52" s="586"/>
      <c r="HG52" s="586"/>
      <c r="HH52" s="586"/>
      <c r="HI52" s="586"/>
      <c r="HJ52" s="586"/>
      <c r="HK52" s="586"/>
      <c r="HL52" s="586"/>
      <c r="HM52" s="586"/>
      <c r="HN52" s="586"/>
      <c r="HO52" s="586"/>
      <c r="HP52" s="586"/>
      <c r="HQ52" s="586"/>
      <c r="HR52" s="586"/>
      <c r="HS52" s="586"/>
      <c r="HT52" s="586"/>
      <c r="HU52" s="586"/>
      <c r="HV52" s="586"/>
      <c r="HW52" s="586"/>
      <c r="HX52" s="586"/>
      <c r="HY52" s="586"/>
      <c r="HZ52" s="586"/>
      <c r="IA52" s="586"/>
      <c r="IB52" s="586"/>
      <c r="IC52" s="586"/>
      <c r="ID52" s="586"/>
      <c r="IE52" s="586"/>
      <c r="IF52" s="586"/>
      <c r="IG52" s="586"/>
      <c r="IH52" s="586"/>
      <c r="II52" s="586"/>
      <c r="IJ52" s="586"/>
      <c r="IK52" s="586"/>
      <c r="IL52" s="586"/>
      <c r="IM52" s="586"/>
      <c r="IN52" s="586"/>
      <c r="IO52" s="586"/>
      <c r="IP52" s="586"/>
      <c r="IQ52" s="586"/>
      <c r="IR52" s="586"/>
      <c r="IS52" s="586"/>
      <c r="IT52" s="586"/>
      <c r="IU52" s="586"/>
      <c r="IV52" s="586"/>
      <c r="IW52" s="586"/>
      <c r="IX52" s="586"/>
      <c r="IY52" s="586"/>
      <c r="IZ52" s="586"/>
      <c r="JA52" s="586"/>
      <c r="JB52" s="586"/>
      <c r="JC52" s="586"/>
      <c r="JD52" s="586"/>
      <c r="JE52" s="586"/>
      <c r="JF52" s="586"/>
      <c r="JG52" s="586"/>
      <c r="JH52" s="586"/>
      <c r="JI52" s="586"/>
      <c r="JJ52" s="586"/>
      <c r="JK52" s="586"/>
      <c r="JL52" s="586"/>
      <c r="JM52" s="586"/>
      <c r="JN52" s="586"/>
      <c r="JO52" s="586"/>
      <c r="JP52" s="586"/>
      <c r="JQ52" s="586"/>
      <c r="JR52" s="586"/>
      <c r="JS52" s="586"/>
      <c r="JT52" s="586"/>
      <c r="JU52" s="586"/>
      <c r="JV52" s="586"/>
      <c r="JW52" s="586"/>
      <c r="JX52" s="586"/>
      <c r="JY52" s="586"/>
      <c r="JZ52" s="586"/>
      <c r="KA52" s="586"/>
      <c r="KB52" s="586"/>
      <c r="KC52" s="586"/>
      <c r="KD52" s="586"/>
      <c r="KE52" s="586"/>
      <c r="KF52" s="586"/>
      <c r="KG52" s="586"/>
      <c r="KH52" s="586"/>
      <c r="KI52" s="586"/>
      <c r="KJ52" s="586"/>
      <c r="KK52" s="586"/>
      <c r="KL52" s="586"/>
      <c r="KM52" s="586"/>
      <c r="KN52" s="586"/>
      <c r="KO52" s="586"/>
      <c r="KP52" s="586"/>
      <c r="KQ52" s="586"/>
      <c r="KR52" s="586"/>
      <c r="KS52" s="586"/>
      <c r="KT52" s="586"/>
      <c r="KU52" s="586"/>
      <c r="KV52" s="586"/>
      <c r="KW52" s="586"/>
      <c r="KX52" s="586"/>
      <c r="KY52" s="586"/>
      <c r="KZ52" s="586"/>
      <c r="LA52" s="586"/>
      <c r="LB52" s="586"/>
      <c r="LC52" s="586"/>
      <c r="LD52" s="586"/>
      <c r="LE52" s="586"/>
      <c r="LF52" s="586"/>
      <c r="LG52" s="586"/>
      <c r="LH52" s="586"/>
      <c r="LI52" s="586"/>
      <c r="LJ52" s="586"/>
      <c r="LK52" s="586"/>
      <c r="LL52" s="586"/>
      <c r="LM52" s="586"/>
      <c r="LN52" s="586"/>
      <c r="LO52" s="586"/>
      <c r="LP52" s="586"/>
      <c r="LQ52" s="586"/>
      <c r="LR52" s="586"/>
      <c r="LS52" s="586"/>
      <c r="LT52" s="586"/>
      <c r="LU52" s="586"/>
      <c r="LV52" s="586"/>
      <c r="LW52" s="586"/>
      <c r="LX52" s="586"/>
      <c r="LY52" s="586"/>
      <c r="LZ52" s="586"/>
      <c r="MA52" s="586"/>
      <c r="MB52" s="586"/>
      <c r="MC52" s="586"/>
      <c r="MD52" s="586"/>
      <c r="ME52" s="586"/>
      <c r="MF52" s="586"/>
      <c r="MG52" s="586"/>
      <c r="MH52" s="586"/>
      <c r="MI52" s="586"/>
      <c r="MJ52" s="586"/>
      <c r="MK52" s="586"/>
      <c r="ML52" s="586"/>
      <c r="MM52" s="586"/>
      <c r="MN52" s="586"/>
      <c r="MO52" s="586"/>
      <c r="MP52" s="586"/>
      <c r="MQ52" s="586"/>
      <c r="MR52" s="586"/>
      <c r="MS52" s="586"/>
      <c r="MT52" s="586"/>
      <c r="MU52" s="586"/>
      <c r="MV52" s="586"/>
      <c r="MW52" s="586"/>
      <c r="MX52" s="586"/>
      <c r="MY52" s="586"/>
      <c r="MZ52" s="586"/>
      <c r="NA52" s="586"/>
      <c r="NB52" s="586"/>
      <c r="NC52" s="586"/>
      <c r="ND52" s="586"/>
      <c r="NE52" s="586"/>
      <c r="NF52" s="586"/>
      <c r="NG52" s="586"/>
      <c r="NH52" s="586"/>
      <c r="NI52" s="586"/>
      <c r="NJ52" s="586"/>
      <c r="NK52" s="586"/>
      <c r="NL52" s="586"/>
      <c r="NM52" s="586"/>
      <c r="NN52" s="586"/>
      <c r="NO52" s="586"/>
      <c r="NP52" s="586"/>
      <c r="NQ52" s="586"/>
      <c r="NR52" s="586"/>
      <c r="NS52" s="586"/>
      <c r="NT52" s="586"/>
      <c r="NU52" s="586"/>
      <c r="NV52" s="586"/>
      <c r="NW52" s="586"/>
      <c r="NX52" s="586"/>
      <c r="NY52" s="586"/>
      <c r="NZ52" s="586"/>
      <c r="OA52" s="586"/>
      <c r="OB52" s="586"/>
      <c r="OC52" s="586"/>
      <c r="OD52" s="586"/>
      <c r="OE52" s="586"/>
      <c r="OF52" s="586"/>
      <c r="OG52" s="586"/>
      <c r="OH52" s="586"/>
      <c r="OI52" s="586"/>
      <c r="OJ52" s="586"/>
      <c r="OK52" s="586"/>
      <c r="OL52" s="586"/>
      <c r="OM52" s="586"/>
      <c r="ON52" s="586"/>
      <c r="OO52" s="586"/>
      <c r="OP52" s="586"/>
      <c r="OQ52" s="586"/>
      <c r="OR52" s="586"/>
      <c r="OS52" s="586"/>
      <c r="OT52" s="586"/>
      <c r="OU52" s="586"/>
      <c r="OV52" s="586"/>
      <c r="OW52" s="586"/>
      <c r="OX52" s="586"/>
      <c r="OY52" s="586"/>
      <c r="OZ52" s="586"/>
      <c r="PA52" s="586"/>
      <c r="PB52" s="586"/>
      <c r="PC52" s="586"/>
      <c r="PD52" s="586"/>
      <c r="PE52" s="586"/>
      <c r="PF52" s="586"/>
      <c r="PG52" s="586"/>
      <c r="PH52" s="586"/>
      <c r="PI52" s="586"/>
      <c r="PJ52" s="586"/>
      <c r="PK52" s="586"/>
      <c r="PL52" s="586"/>
      <c r="PM52" s="586"/>
      <c r="PN52" s="586"/>
      <c r="PO52" s="586"/>
      <c r="PP52" s="586"/>
      <c r="PQ52" s="586"/>
      <c r="PR52" s="586"/>
      <c r="PS52" s="586"/>
      <c r="PT52" s="586"/>
      <c r="PU52" s="586"/>
      <c r="PV52" s="586"/>
      <c r="PW52" s="586"/>
      <c r="PX52" s="586"/>
      <c r="PY52" s="586"/>
      <c r="PZ52" s="586"/>
      <c r="QA52" s="586"/>
      <c r="QB52" s="586"/>
      <c r="QC52" s="586"/>
      <c r="QD52" s="586"/>
      <c r="QE52" s="586"/>
      <c r="QF52" s="586"/>
      <c r="QG52" s="586"/>
      <c r="QH52" s="586"/>
      <c r="QI52" s="586"/>
      <c r="QJ52" s="586"/>
      <c r="QK52" s="586"/>
      <c r="QL52" s="586"/>
      <c r="QM52" s="586"/>
      <c r="QN52" s="586"/>
      <c r="QO52" s="586"/>
      <c r="QP52" s="586"/>
      <c r="QQ52" s="586"/>
      <c r="QR52" s="586"/>
      <c r="QS52" s="586"/>
      <c r="QT52" s="586"/>
      <c r="QU52" s="586"/>
      <c r="QV52" s="586"/>
      <c r="QW52" s="586"/>
      <c r="QX52" s="586"/>
      <c r="QY52" s="586"/>
      <c r="QZ52" s="586"/>
      <c r="RA52" s="586"/>
      <c r="RB52" s="586"/>
      <c r="RC52" s="586"/>
      <c r="RD52" s="586"/>
      <c r="RE52" s="586"/>
      <c r="RF52" s="586"/>
      <c r="RG52" s="586"/>
      <c r="RH52" s="586"/>
      <c r="RI52" s="586"/>
      <c r="RJ52" s="586"/>
      <c r="RK52" s="586"/>
      <c r="RL52" s="586"/>
      <c r="RM52" s="586"/>
      <c r="RN52" s="586"/>
      <c r="RO52" s="586"/>
      <c r="RP52" s="586"/>
      <c r="RQ52" s="586"/>
      <c r="RR52" s="586"/>
      <c r="RS52" s="586"/>
      <c r="RT52" s="586"/>
      <c r="RU52" s="586"/>
      <c r="RV52" s="586"/>
      <c r="RW52" s="586"/>
      <c r="RX52" s="586"/>
      <c r="RY52" s="586"/>
      <c r="RZ52" s="586"/>
      <c r="SA52" s="586"/>
      <c r="SB52" s="586"/>
      <c r="SC52" s="586"/>
      <c r="SD52" s="586"/>
      <c r="SE52" s="586"/>
      <c r="SF52" s="586"/>
      <c r="SG52" s="586"/>
      <c r="SH52" s="586"/>
      <c r="SI52" s="586"/>
      <c r="SJ52" s="586"/>
      <c r="SK52" s="586"/>
      <c r="SL52" s="586"/>
      <c r="SM52" s="586"/>
      <c r="SN52" s="586"/>
      <c r="SO52" s="586"/>
      <c r="SP52" s="586"/>
      <c r="SQ52" s="586"/>
      <c r="SR52" s="586"/>
      <c r="SS52" s="586"/>
      <c r="ST52" s="586"/>
      <c r="SU52" s="586"/>
      <c r="SV52" s="586"/>
      <c r="SW52" s="586"/>
      <c r="SX52" s="586"/>
      <c r="SY52" s="586"/>
      <c r="SZ52" s="586"/>
      <c r="TA52" s="586"/>
      <c r="TB52" s="586"/>
      <c r="TC52" s="586"/>
      <c r="TD52" s="586"/>
      <c r="TE52" s="586"/>
      <c r="TF52" s="586"/>
      <c r="TG52" s="586"/>
      <c r="TH52" s="586"/>
      <c r="TI52" s="586"/>
      <c r="TJ52" s="586"/>
      <c r="TK52" s="586"/>
      <c r="TL52" s="586"/>
      <c r="TM52" s="586"/>
      <c r="TN52" s="586"/>
      <c r="TO52" s="586"/>
      <c r="TP52" s="586"/>
      <c r="TQ52" s="586"/>
      <c r="TR52" s="586"/>
      <c r="TS52" s="586"/>
      <c r="TT52" s="586"/>
      <c r="TU52" s="586"/>
      <c r="TV52" s="586"/>
      <c r="TW52" s="586"/>
      <c r="TX52" s="586"/>
      <c r="TY52" s="586"/>
      <c r="TZ52" s="586"/>
      <c r="UA52" s="586"/>
      <c r="UB52" s="586"/>
      <c r="UC52" s="586"/>
      <c r="UD52" s="586"/>
      <c r="UE52" s="586"/>
      <c r="UF52" s="586"/>
      <c r="UG52" s="586"/>
      <c r="UH52" s="586"/>
      <c r="UI52" s="586"/>
      <c r="UJ52" s="586"/>
      <c r="UK52" s="586"/>
      <c r="UL52" s="586"/>
      <c r="UM52" s="586"/>
      <c r="UN52" s="586"/>
      <c r="UO52" s="586"/>
      <c r="UP52" s="586"/>
      <c r="UQ52" s="586"/>
      <c r="UR52" s="586"/>
      <c r="US52" s="586"/>
      <c r="UT52" s="586"/>
      <c r="UU52" s="586"/>
      <c r="UV52" s="586"/>
      <c r="UW52" s="586"/>
      <c r="UX52" s="586"/>
      <c r="UY52" s="586"/>
      <c r="UZ52" s="586"/>
      <c r="VA52" s="586"/>
      <c r="VB52" s="586"/>
      <c r="VC52" s="586"/>
      <c r="VD52" s="586"/>
      <c r="VE52" s="586"/>
      <c r="VF52" s="586"/>
      <c r="VG52" s="586"/>
      <c r="VH52" s="586"/>
      <c r="VI52" s="586"/>
      <c r="VJ52" s="586"/>
      <c r="VK52" s="586"/>
      <c r="VL52" s="586"/>
      <c r="VM52" s="586"/>
      <c r="VN52" s="586"/>
      <c r="VO52" s="586"/>
      <c r="VP52" s="586"/>
      <c r="VQ52" s="586"/>
      <c r="VR52" s="586"/>
      <c r="VS52" s="586"/>
      <c r="VT52" s="586"/>
      <c r="VU52" s="586"/>
      <c r="VV52" s="586"/>
      <c r="VW52" s="586"/>
      <c r="VX52" s="586"/>
      <c r="VY52" s="586"/>
      <c r="VZ52" s="586"/>
      <c r="WA52" s="586"/>
      <c r="WB52" s="586"/>
      <c r="WC52" s="586"/>
      <c r="WD52" s="586"/>
      <c r="WE52" s="586"/>
      <c r="WF52" s="586"/>
      <c r="WG52" s="586"/>
      <c r="WH52" s="586"/>
      <c r="WI52" s="586"/>
      <c r="WJ52" s="586"/>
      <c r="WK52" s="586"/>
      <c r="WL52" s="586"/>
      <c r="WM52" s="586"/>
      <c r="WN52" s="586"/>
      <c r="WO52" s="586"/>
      <c r="WP52" s="586"/>
      <c r="WQ52" s="586"/>
      <c r="WR52" s="586"/>
      <c r="WS52" s="586"/>
      <c r="WT52" s="586"/>
      <c r="WU52" s="586"/>
      <c r="WV52" s="586"/>
      <c r="WW52" s="586"/>
      <c r="WX52" s="586"/>
      <c r="WY52" s="586"/>
      <c r="WZ52" s="586"/>
      <c r="XA52" s="586"/>
      <c r="XB52" s="586"/>
      <c r="XC52" s="586"/>
      <c r="XD52" s="586"/>
      <c r="XE52" s="586"/>
      <c r="XF52" s="586"/>
      <c r="XG52" s="586"/>
      <c r="XH52" s="586"/>
      <c r="XI52" s="586"/>
      <c r="XJ52" s="586"/>
      <c r="XK52" s="586"/>
      <c r="XL52" s="586"/>
      <c r="XM52" s="586"/>
      <c r="XN52" s="586"/>
      <c r="XO52" s="586"/>
      <c r="XP52" s="586"/>
      <c r="XQ52" s="586"/>
      <c r="XR52" s="586"/>
      <c r="XS52" s="586"/>
      <c r="XT52" s="586"/>
      <c r="XU52" s="586"/>
      <c r="XV52" s="586"/>
      <c r="XW52" s="586"/>
      <c r="XX52" s="586"/>
      <c r="XY52" s="586"/>
      <c r="XZ52" s="586"/>
      <c r="YA52" s="586"/>
      <c r="YB52" s="586"/>
      <c r="YC52" s="586"/>
      <c r="YD52" s="586"/>
      <c r="YE52" s="586"/>
      <c r="YF52" s="586"/>
      <c r="YG52" s="586"/>
      <c r="YH52" s="586"/>
      <c r="YI52" s="586"/>
      <c r="YJ52" s="586"/>
      <c r="YK52" s="586"/>
      <c r="YL52" s="586"/>
      <c r="YM52" s="586"/>
      <c r="YN52" s="586"/>
      <c r="YO52" s="586"/>
      <c r="YP52" s="586"/>
      <c r="YQ52" s="586"/>
      <c r="YR52" s="586"/>
      <c r="YS52" s="586"/>
      <c r="YT52" s="586"/>
      <c r="YU52" s="586"/>
      <c r="YV52" s="586"/>
      <c r="YW52" s="586"/>
      <c r="YX52" s="586"/>
      <c r="YY52" s="586"/>
      <c r="YZ52" s="586"/>
      <c r="ZA52" s="586"/>
      <c r="ZB52" s="586"/>
      <c r="ZC52" s="586"/>
      <c r="ZD52" s="586"/>
      <c r="ZE52" s="586"/>
      <c r="ZF52" s="586"/>
      <c r="ZG52" s="586"/>
      <c r="ZH52" s="586"/>
      <c r="ZI52" s="586"/>
      <c r="ZJ52" s="586"/>
      <c r="ZK52" s="586"/>
      <c r="ZL52" s="586"/>
      <c r="ZM52" s="586"/>
      <c r="ZN52" s="586"/>
      <c r="ZO52" s="586"/>
      <c r="ZP52" s="586"/>
      <c r="ZQ52" s="586"/>
      <c r="ZR52" s="586"/>
      <c r="ZS52" s="586"/>
      <c r="ZT52" s="586"/>
      <c r="ZU52" s="586"/>
      <c r="ZV52" s="586"/>
      <c r="ZW52" s="586"/>
      <c r="ZX52" s="586"/>
      <c r="ZY52" s="586"/>
      <c r="ZZ52" s="586"/>
      <c r="AAA52" s="586"/>
      <c r="AAB52" s="586"/>
      <c r="AAC52" s="586"/>
      <c r="AAD52" s="586"/>
      <c r="AAE52" s="586"/>
      <c r="AAF52" s="586"/>
      <c r="AAG52" s="586"/>
      <c r="AAH52" s="586"/>
      <c r="AAI52" s="586"/>
      <c r="AAJ52" s="586"/>
      <c r="AAK52" s="586"/>
      <c r="AAL52" s="586"/>
      <c r="AAM52" s="586"/>
      <c r="AAN52" s="586"/>
      <c r="AAO52" s="586"/>
      <c r="AAP52" s="586"/>
      <c r="AAQ52" s="586"/>
      <c r="AAR52" s="586"/>
      <c r="AAS52" s="586"/>
      <c r="AAT52" s="586"/>
      <c r="AAU52" s="586"/>
      <c r="AAV52" s="586"/>
      <c r="AAW52" s="586"/>
      <c r="AAX52" s="586"/>
      <c r="AAY52" s="586"/>
      <c r="AAZ52" s="586"/>
      <c r="ABA52" s="586"/>
      <c r="ABB52" s="586"/>
      <c r="ABC52" s="586"/>
      <c r="ABD52" s="586"/>
      <c r="ABE52" s="586"/>
      <c r="ABF52" s="586"/>
      <c r="ABG52" s="586"/>
      <c r="ABH52" s="586"/>
      <c r="ABI52" s="586"/>
      <c r="ABJ52" s="586"/>
      <c r="ABK52" s="586"/>
      <c r="ABL52" s="586"/>
      <c r="ABM52" s="586"/>
      <c r="ABN52" s="586"/>
      <c r="ABO52" s="586"/>
      <c r="ABP52" s="586"/>
      <c r="ABQ52" s="586"/>
      <c r="ABR52" s="586"/>
      <c r="ABS52" s="586"/>
      <c r="ABT52" s="586"/>
      <c r="ABU52" s="586"/>
      <c r="ABV52" s="586"/>
      <c r="ABW52" s="586"/>
      <c r="ABX52" s="586"/>
      <c r="ABY52" s="586"/>
      <c r="ABZ52" s="586"/>
      <c r="ACA52" s="586"/>
      <c r="ACB52" s="586"/>
      <c r="ACC52" s="586"/>
      <c r="ACD52" s="586"/>
      <c r="ACE52" s="586"/>
      <c r="ACF52" s="586"/>
      <c r="ACG52" s="586"/>
      <c r="ACH52" s="586"/>
      <c r="ACI52" s="586"/>
      <c r="ACJ52" s="586"/>
      <c r="ACK52" s="586"/>
      <c r="ACL52" s="586"/>
      <c r="ACM52" s="586"/>
      <c r="ACN52" s="586"/>
      <c r="ACO52" s="586"/>
      <c r="ACP52" s="586"/>
      <c r="ACQ52" s="586"/>
      <c r="ACR52" s="586"/>
      <c r="ACS52" s="586"/>
      <c r="ACT52" s="586"/>
      <c r="ACU52" s="586"/>
      <c r="ACV52" s="586"/>
      <c r="ACW52" s="586"/>
      <c r="ACX52" s="586"/>
      <c r="ACY52" s="586"/>
      <c r="ACZ52" s="586"/>
      <c r="ADA52" s="586"/>
      <c r="ADB52" s="586"/>
      <c r="ADC52" s="586"/>
      <c r="ADD52" s="586"/>
      <c r="ADE52" s="586"/>
      <c r="ADF52" s="586"/>
      <c r="ADG52" s="586"/>
      <c r="ADH52" s="586"/>
      <c r="ADI52" s="586"/>
      <c r="ADJ52" s="586"/>
      <c r="ADK52" s="586"/>
      <c r="ADL52" s="586"/>
      <c r="ADM52" s="586"/>
      <c r="ADN52" s="586"/>
      <c r="ADO52" s="586"/>
      <c r="ADP52" s="586"/>
      <c r="ADQ52" s="586"/>
      <c r="ADR52" s="586"/>
      <c r="ADS52" s="586"/>
      <c r="ADT52" s="586"/>
      <c r="ADU52" s="586"/>
      <c r="ADV52" s="586"/>
      <c r="ADW52" s="586"/>
      <c r="ADX52" s="586"/>
      <c r="ADY52" s="586"/>
      <c r="ADZ52" s="586"/>
      <c r="AEA52" s="586"/>
      <c r="AEB52" s="586"/>
      <c r="AEC52" s="586"/>
      <c r="AED52" s="586"/>
      <c r="AEE52" s="586"/>
      <c r="AEF52" s="586"/>
      <c r="AEG52" s="586"/>
      <c r="AEH52" s="586"/>
      <c r="AEI52" s="586"/>
      <c r="AEJ52" s="586"/>
      <c r="AEK52" s="586"/>
      <c r="AEL52" s="586"/>
      <c r="AEM52" s="586"/>
      <c r="AEN52" s="586"/>
      <c r="AEO52" s="586"/>
      <c r="AEP52" s="586"/>
      <c r="AEQ52" s="586"/>
      <c r="AER52" s="586"/>
      <c r="AES52" s="586"/>
      <c r="AET52" s="586"/>
      <c r="AEU52" s="586"/>
      <c r="AEV52" s="586"/>
      <c r="AEW52" s="586"/>
      <c r="AEX52" s="586"/>
      <c r="AEY52" s="586"/>
      <c r="AEZ52" s="586"/>
      <c r="AFA52" s="586"/>
      <c r="AFB52" s="586"/>
      <c r="AFC52" s="586"/>
      <c r="AFD52" s="586"/>
      <c r="AFE52" s="586"/>
      <c r="AFF52" s="586"/>
      <c r="AFG52" s="586"/>
      <c r="AFH52" s="586"/>
      <c r="AFI52" s="586"/>
      <c r="AFJ52" s="586"/>
      <c r="AFK52" s="586"/>
      <c r="AFL52" s="586"/>
      <c r="AFM52" s="586"/>
      <c r="AFN52" s="586"/>
      <c r="AFO52" s="586"/>
      <c r="AFP52" s="586"/>
      <c r="AFQ52" s="586"/>
      <c r="AFR52" s="586"/>
      <c r="AFS52" s="586"/>
      <c r="AFT52" s="586"/>
      <c r="AFU52" s="586"/>
      <c r="AFV52" s="586"/>
      <c r="AFW52" s="586"/>
      <c r="AFX52" s="586"/>
      <c r="AFY52" s="586"/>
      <c r="AFZ52" s="586"/>
      <c r="AGA52" s="586"/>
      <c r="AGB52" s="586"/>
      <c r="AGC52" s="586"/>
      <c r="AGD52" s="586"/>
      <c r="AGE52" s="586"/>
      <c r="AGF52" s="586"/>
      <c r="AGG52" s="586"/>
      <c r="AGH52" s="586"/>
      <c r="AGI52" s="586"/>
      <c r="AGJ52" s="586"/>
      <c r="AGK52" s="586"/>
      <c r="AGL52" s="586"/>
      <c r="AGM52" s="586"/>
      <c r="AGN52" s="586"/>
      <c r="AGO52" s="586"/>
      <c r="AGP52" s="586"/>
      <c r="AGQ52" s="586"/>
      <c r="AGR52" s="586"/>
      <c r="AGS52" s="586"/>
      <c r="AGT52" s="586"/>
      <c r="AGU52" s="586"/>
      <c r="AGV52" s="586"/>
      <c r="AGW52" s="586"/>
      <c r="AGX52" s="586"/>
      <c r="AGY52" s="586"/>
      <c r="AGZ52" s="586"/>
      <c r="AHA52" s="586"/>
      <c r="AHB52" s="586"/>
      <c r="AHC52" s="586"/>
      <c r="AHD52" s="586"/>
      <c r="AHE52" s="586"/>
      <c r="AHF52" s="586"/>
      <c r="AHG52" s="586"/>
      <c r="AHH52" s="586"/>
      <c r="AHI52" s="586"/>
      <c r="AHJ52" s="586"/>
      <c r="AHK52" s="586"/>
      <c r="AHL52" s="586"/>
      <c r="AHM52" s="586"/>
      <c r="AHN52" s="586"/>
      <c r="AHO52" s="586"/>
      <c r="AHP52" s="586"/>
      <c r="AHQ52" s="586"/>
      <c r="AHR52" s="586"/>
      <c r="AHS52" s="586"/>
      <c r="AHT52" s="586"/>
      <c r="AHU52" s="586"/>
      <c r="AHV52" s="586"/>
      <c r="AHW52" s="586"/>
      <c r="AHX52" s="586"/>
      <c r="AHY52" s="586"/>
      <c r="AHZ52" s="586"/>
      <c r="AIA52" s="586"/>
      <c r="AIB52" s="586"/>
      <c r="AIC52" s="586"/>
      <c r="AID52" s="586"/>
      <c r="AIE52" s="586"/>
      <c r="AIF52" s="586"/>
      <c r="AIG52" s="586"/>
      <c r="AIH52" s="586"/>
      <c r="AII52" s="586"/>
      <c r="AIJ52" s="586"/>
      <c r="AIK52" s="586"/>
      <c r="AIL52" s="586"/>
      <c r="AIM52" s="586"/>
      <c r="AIN52" s="586"/>
      <c r="AIO52" s="586"/>
      <c r="AIP52" s="586"/>
      <c r="AIQ52" s="586"/>
      <c r="AIR52" s="586"/>
      <c r="AIS52" s="586"/>
      <c r="AIT52" s="586"/>
      <c r="AIU52" s="586"/>
      <c r="AIV52" s="586"/>
      <c r="AIW52" s="586"/>
      <c r="AIX52" s="586"/>
      <c r="AIY52" s="586"/>
      <c r="AIZ52" s="586"/>
      <c r="AJA52" s="586"/>
      <c r="AJB52" s="586"/>
      <c r="AJC52" s="586"/>
      <c r="AJD52" s="586"/>
      <c r="AJE52" s="586"/>
      <c r="AJF52" s="586"/>
      <c r="AJG52" s="586"/>
      <c r="AJH52" s="586"/>
      <c r="AJI52" s="586"/>
      <c r="AJJ52" s="586"/>
      <c r="AJK52" s="586"/>
      <c r="AJL52" s="586"/>
      <c r="AJM52" s="586"/>
      <c r="AJN52" s="586"/>
      <c r="AJO52" s="586"/>
      <c r="AJP52" s="586"/>
      <c r="AJQ52" s="586"/>
      <c r="AJR52" s="586"/>
      <c r="AJS52" s="586"/>
      <c r="AJT52" s="586"/>
      <c r="AJU52" s="586"/>
      <c r="AJV52" s="586"/>
      <c r="AJW52" s="586"/>
      <c r="AJX52" s="586"/>
      <c r="AJY52" s="586"/>
      <c r="AJZ52" s="586"/>
      <c r="AKA52" s="586"/>
      <c r="AKB52" s="586"/>
      <c r="AKC52" s="586"/>
      <c r="AKD52" s="586"/>
      <c r="AKE52" s="586"/>
      <c r="AKF52" s="586"/>
      <c r="AKG52" s="586"/>
      <c r="AKH52" s="586"/>
      <c r="AKI52" s="586"/>
      <c r="AKJ52" s="586"/>
      <c r="AKK52" s="586"/>
      <c r="AKL52" s="586"/>
      <c r="AKM52" s="586"/>
      <c r="AKN52" s="586"/>
      <c r="AKO52" s="586"/>
      <c r="AKP52" s="586"/>
      <c r="AKQ52" s="586"/>
      <c r="AKR52" s="586"/>
      <c r="AKS52" s="586"/>
      <c r="AKT52" s="586"/>
      <c r="AKU52" s="586"/>
      <c r="AKV52" s="586"/>
      <c r="AKW52" s="586"/>
      <c r="AKX52" s="586"/>
      <c r="AKY52" s="586"/>
      <c r="AKZ52" s="586"/>
      <c r="ALA52" s="586"/>
      <c r="ALB52" s="586"/>
      <c r="ALC52" s="586"/>
      <c r="ALD52" s="586"/>
      <c r="ALE52" s="586"/>
      <c r="ALF52" s="586"/>
      <c r="ALG52" s="586"/>
      <c r="ALH52" s="586"/>
      <c r="ALI52" s="586"/>
      <c r="ALJ52" s="586"/>
      <c r="ALK52" s="586"/>
    </row>
    <row r="53" spans="1:1000" s="596" customFormat="1" ht="15">
      <c r="A53" s="610" t="s">
        <v>460</v>
      </c>
      <c r="B53" s="586">
        <v>-6.2771728404698024E-4</v>
      </c>
      <c r="C53" s="586">
        <v>2.7438398740429193E-3</v>
      </c>
      <c r="D53" s="586">
        <v>2.3318225771842949E-2</v>
      </c>
      <c r="E53" s="586">
        <v>2.1023454831634591E-3</v>
      </c>
      <c r="F53" s="586">
        <v>1.7746073287079334E-3</v>
      </c>
      <c r="G53" s="586">
        <v>-8.7048187296419055E-3</v>
      </c>
      <c r="H53" s="586">
        <v>1.6439455660052227E-2</v>
      </c>
      <c r="I53" s="586">
        <v>-3.1608138277290365E-3</v>
      </c>
      <c r="J53" s="586">
        <v>5.5119521236854929E-3</v>
      </c>
      <c r="K53" s="586">
        <v>1.1228282019907887E-2</v>
      </c>
      <c r="L53" s="586">
        <v>3.7652515323346236E-2</v>
      </c>
      <c r="M53" s="586">
        <v>-4.1562849623257847E-3</v>
      </c>
      <c r="N53" s="586"/>
      <c r="O53" s="586"/>
      <c r="P53" s="586"/>
      <c r="Q53" s="586"/>
      <c r="R53" s="586"/>
      <c r="S53" s="586"/>
      <c r="T53" s="587"/>
      <c r="U53" s="587"/>
      <c r="V53" s="587"/>
      <c r="W53" s="587"/>
      <c r="X53" s="587"/>
      <c r="Y53" s="587"/>
      <c r="Z53" s="587"/>
      <c r="AA53" s="587"/>
      <c r="AB53" s="587"/>
      <c r="AC53" s="587"/>
      <c r="AD53" s="587"/>
      <c r="AE53" s="587"/>
      <c r="AF53" s="587"/>
      <c r="AG53" s="587"/>
      <c r="AH53" s="587"/>
      <c r="AI53" s="587"/>
      <c r="AJ53" s="587"/>
      <c r="AK53" s="587"/>
      <c r="AL53" s="587"/>
      <c r="AM53" s="587"/>
      <c r="AN53" s="587"/>
      <c r="AO53" s="587"/>
      <c r="AP53" s="587"/>
      <c r="AQ53" s="587"/>
      <c r="AR53" s="587"/>
      <c r="AS53" s="587"/>
      <c r="AT53" s="587"/>
      <c r="AU53" s="587"/>
      <c r="AV53" s="587"/>
      <c r="AW53" s="587"/>
      <c r="AX53" s="587"/>
      <c r="AY53" s="587"/>
      <c r="AZ53" s="587"/>
      <c r="BA53" s="587"/>
      <c r="BB53" s="587"/>
      <c r="BC53" s="587"/>
      <c r="BD53" s="587"/>
      <c r="BE53" s="587"/>
      <c r="BF53" s="587"/>
      <c r="BG53" s="587"/>
      <c r="BH53" s="587"/>
      <c r="BI53" s="587"/>
      <c r="BJ53" s="587"/>
      <c r="BK53" s="587"/>
      <c r="BL53" s="587"/>
      <c r="BM53" s="587"/>
      <c r="BN53" s="587"/>
      <c r="BO53" s="587"/>
      <c r="BP53" s="587"/>
      <c r="BQ53" s="587"/>
      <c r="BR53" s="587"/>
      <c r="BS53" s="587"/>
      <c r="BT53" s="587"/>
      <c r="BU53" s="587"/>
      <c r="BV53" s="587"/>
      <c r="BW53" s="587"/>
      <c r="BX53" s="587"/>
      <c r="BY53" s="587"/>
      <c r="BZ53" s="587"/>
      <c r="CA53" s="587"/>
      <c r="CB53" s="587"/>
      <c r="CC53" s="587"/>
      <c r="CD53" s="587"/>
      <c r="CE53" s="587"/>
      <c r="CF53" s="587"/>
      <c r="CG53" s="587"/>
      <c r="CH53" s="587"/>
      <c r="CI53" s="587"/>
      <c r="CJ53" s="587"/>
      <c r="CK53" s="587"/>
      <c r="CL53" s="587"/>
      <c r="CM53" s="587"/>
      <c r="CN53" s="587"/>
      <c r="CO53" s="587"/>
      <c r="CP53" s="587"/>
      <c r="CQ53" s="587"/>
      <c r="CR53" s="587"/>
      <c r="CS53" s="587"/>
      <c r="CT53" s="587"/>
      <c r="CU53" s="587"/>
      <c r="CV53" s="587"/>
      <c r="CW53" s="587"/>
      <c r="CX53" s="587"/>
      <c r="CY53" s="587"/>
      <c r="CZ53" s="587"/>
      <c r="DA53" s="587"/>
      <c r="DB53" s="587"/>
      <c r="DC53" s="587"/>
      <c r="DD53" s="587"/>
      <c r="DE53" s="587"/>
      <c r="DF53" s="587"/>
      <c r="DG53" s="587"/>
      <c r="DH53" s="587"/>
      <c r="DI53" s="587"/>
      <c r="DJ53" s="587"/>
      <c r="DK53" s="587"/>
      <c r="DL53" s="587"/>
      <c r="DM53" s="587"/>
      <c r="DN53" s="587"/>
      <c r="DO53" s="587"/>
      <c r="DP53" s="587"/>
      <c r="DQ53" s="587"/>
      <c r="DR53" s="587"/>
      <c r="DS53" s="587"/>
      <c r="DT53" s="587"/>
      <c r="DU53" s="587"/>
      <c r="DV53" s="587"/>
      <c r="DW53" s="587"/>
      <c r="DX53" s="587"/>
      <c r="DY53" s="587"/>
      <c r="DZ53" s="587"/>
      <c r="EA53" s="587"/>
      <c r="EB53" s="587"/>
      <c r="EC53" s="587"/>
      <c r="ED53" s="587"/>
      <c r="EE53" s="587"/>
      <c r="EF53" s="587"/>
      <c r="EG53" s="587"/>
      <c r="EH53" s="587"/>
      <c r="EI53" s="587"/>
      <c r="EJ53" s="587"/>
      <c r="EK53" s="587"/>
      <c r="EL53" s="587"/>
      <c r="EM53" s="587"/>
      <c r="EN53" s="587"/>
      <c r="EO53" s="587"/>
      <c r="EP53" s="587"/>
      <c r="EQ53" s="587"/>
      <c r="ER53" s="587"/>
      <c r="ES53" s="587"/>
      <c r="ET53" s="587"/>
      <c r="EU53" s="587"/>
      <c r="EV53" s="587"/>
      <c r="EW53" s="587"/>
      <c r="EX53" s="587"/>
      <c r="EY53" s="587"/>
      <c r="EZ53" s="587"/>
      <c r="FA53" s="587"/>
      <c r="FB53" s="587"/>
      <c r="FC53" s="587"/>
      <c r="FD53" s="587"/>
      <c r="FE53" s="587"/>
      <c r="FF53" s="587"/>
      <c r="FG53" s="587"/>
      <c r="FH53" s="587"/>
      <c r="FI53" s="587"/>
      <c r="FJ53" s="587"/>
      <c r="FK53" s="587"/>
      <c r="FL53" s="587"/>
      <c r="FM53" s="587"/>
      <c r="FN53" s="587"/>
      <c r="FO53" s="587"/>
      <c r="FP53" s="587"/>
      <c r="FQ53" s="587"/>
      <c r="FR53" s="587"/>
      <c r="FS53" s="587"/>
      <c r="FT53" s="587"/>
      <c r="FU53" s="587"/>
      <c r="FV53" s="587"/>
      <c r="FW53" s="587"/>
      <c r="FX53" s="587"/>
      <c r="FY53" s="587"/>
      <c r="FZ53" s="587"/>
      <c r="GA53" s="587"/>
      <c r="GB53" s="587"/>
      <c r="GC53" s="587"/>
      <c r="GD53" s="587"/>
      <c r="GE53" s="587"/>
      <c r="GF53" s="587"/>
      <c r="GG53" s="587"/>
      <c r="GH53" s="587"/>
      <c r="GI53" s="587"/>
      <c r="GJ53" s="587"/>
      <c r="GK53" s="587"/>
      <c r="GL53" s="587"/>
      <c r="GM53" s="587"/>
      <c r="GN53" s="587"/>
      <c r="GO53" s="587"/>
      <c r="GP53" s="587"/>
      <c r="GQ53" s="587"/>
      <c r="GR53" s="587"/>
      <c r="GS53" s="587"/>
      <c r="GT53" s="587"/>
      <c r="GU53" s="587"/>
      <c r="GV53" s="587"/>
      <c r="GW53" s="587"/>
      <c r="GX53" s="587"/>
      <c r="GY53" s="587"/>
      <c r="GZ53" s="587"/>
      <c r="HA53" s="587"/>
      <c r="HB53" s="587"/>
      <c r="HC53" s="587"/>
      <c r="HD53" s="587"/>
      <c r="HE53" s="587"/>
      <c r="HF53" s="587"/>
      <c r="HG53" s="587"/>
      <c r="HH53" s="587"/>
      <c r="HI53" s="587"/>
      <c r="HJ53" s="587"/>
      <c r="HK53" s="587"/>
      <c r="HL53" s="587"/>
      <c r="HM53" s="587"/>
      <c r="HN53" s="587"/>
      <c r="HO53" s="587"/>
      <c r="HP53" s="587"/>
      <c r="HQ53" s="587"/>
      <c r="HR53" s="587"/>
      <c r="HS53" s="587"/>
      <c r="HT53" s="587"/>
      <c r="HU53" s="587"/>
      <c r="HV53" s="587"/>
      <c r="HW53" s="587"/>
      <c r="HX53" s="587"/>
      <c r="HY53" s="587"/>
      <c r="HZ53" s="587"/>
      <c r="IA53" s="587"/>
      <c r="IB53" s="587"/>
      <c r="IC53" s="587"/>
      <c r="ID53" s="587"/>
      <c r="IE53" s="587"/>
      <c r="IF53" s="587"/>
      <c r="IG53" s="587"/>
      <c r="IH53" s="587"/>
      <c r="II53" s="587"/>
      <c r="IJ53" s="587"/>
      <c r="IK53" s="587"/>
      <c r="IL53" s="587"/>
      <c r="IM53" s="587"/>
      <c r="IN53" s="587"/>
      <c r="IO53" s="587"/>
      <c r="IP53" s="587"/>
      <c r="IQ53" s="587"/>
      <c r="IR53" s="587"/>
      <c r="IS53" s="587"/>
      <c r="IT53" s="587"/>
      <c r="IU53" s="587"/>
      <c r="IV53" s="587"/>
      <c r="IW53" s="587"/>
      <c r="IX53" s="587"/>
      <c r="IY53" s="587"/>
      <c r="IZ53" s="587"/>
      <c r="JA53" s="587"/>
      <c r="JB53" s="587"/>
      <c r="JC53" s="587"/>
      <c r="JD53" s="587"/>
      <c r="JE53" s="587"/>
      <c r="JF53" s="587"/>
      <c r="JG53" s="587"/>
      <c r="JH53" s="587"/>
      <c r="JI53" s="587"/>
      <c r="JJ53" s="587"/>
      <c r="JK53" s="587"/>
      <c r="JL53" s="587"/>
      <c r="JM53" s="587"/>
      <c r="JN53" s="587"/>
      <c r="JO53" s="587"/>
      <c r="JP53" s="587"/>
      <c r="JQ53" s="587"/>
      <c r="JR53" s="587"/>
      <c r="JS53" s="587"/>
      <c r="JT53" s="587"/>
      <c r="JU53" s="587"/>
      <c r="JV53" s="587"/>
      <c r="JW53" s="587"/>
      <c r="JX53" s="587"/>
      <c r="JY53" s="587"/>
      <c r="JZ53" s="587"/>
      <c r="KA53" s="587"/>
      <c r="KB53" s="587"/>
      <c r="KC53" s="587"/>
      <c r="KD53" s="587"/>
      <c r="KE53" s="587"/>
      <c r="KF53" s="587"/>
      <c r="KG53" s="587"/>
      <c r="KH53" s="587"/>
      <c r="KI53" s="587"/>
      <c r="KJ53" s="587"/>
      <c r="KK53" s="587"/>
      <c r="KL53" s="587"/>
      <c r="KM53" s="587"/>
      <c r="KN53" s="587"/>
      <c r="KO53" s="587"/>
      <c r="KP53" s="587"/>
      <c r="KQ53" s="587"/>
      <c r="KR53" s="587"/>
      <c r="KS53" s="587"/>
      <c r="KT53" s="587"/>
      <c r="KU53" s="587"/>
      <c r="KV53" s="587"/>
      <c r="KW53" s="587"/>
      <c r="KX53" s="587"/>
      <c r="KY53" s="587"/>
      <c r="KZ53" s="587"/>
      <c r="LA53" s="587"/>
      <c r="LB53" s="587"/>
      <c r="LC53" s="587"/>
      <c r="LD53" s="587"/>
      <c r="LE53" s="587"/>
      <c r="LF53" s="587"/>
      <c r="LG53" s="587"/>
      <c r="LH53" s="587"/>
      <c r="LI53" s="587"/>
      <c r="LJ53" s="587"/>
      <c r="LK53" s="587"/>
      <c r="LL53" s="587"/>
      <c r="LM53" s="587"/>
      <c r="LN53" s="587"/>
      <c r="LO53" s="587"/>
      <c r="LP53" s="587"/>
      <c r="LQ53" s="587"/>
      <c r="LR53" s="587"/>
      <c r="LS53" s="587"/>
      <c r="LT53" s="587"/>
      <c r="LU53" s="587"/>
      <c r="LV53" s="587"/>
      <c r="LW53" s="587"/>
      <c r="LX53" s="587"/>
      <c r="LY53" s="587"/>
      <c r="LZ53" s="587"/>
      <c r="MA53" s="587"/>
      <c r="MB53" s="587"/>
      <c r="MC53" s="587"/>
      <c r="MD53" s="587"/>
      <c r="ME53" s="587"/>
      <c r="MF53" s="587"/>
      <c r="MG53" s="587"/>
      <c r="MH53" s="587"/>
      <c r="MI53" s="587"/>
      <c r="MJ53" s="587"/>
      <c r="MK53" s="587"/>
      <c r="ML53" s="587"/>
      <c r="MM53" s="587"/>
      <c r="MN53" s="587"/>
      <c r="MO53" s="587"/>
      <c r="MP53" s="587"/>
      <c r="MQ53" s="587"/>
      <c r="MR53" s="587"/>
      <c r="MS53" s="587"/>
      <c r="MT53" s="587"/>
      <c r="MU53" s="587"/>
      <c r="MV53" s="587"/>
      <c r="MW53" s="587"/>
      <c r="MX53" s="587"/>
      <c r="MY53" s="587"/>
      <c r="MZ53" s="587"/>
      <c r="NA53" s="587"/>
      <c r="NB53" s="587"/>
      <c r="NC53" s="587"/>
      <c r="ND53" s="587"/>
      <c r="NE53" s="587"/>
      <c r="NF53" s="587"/>
      <c r="NG53" s="587"/>
      <c r="NH53" s="587"/>
      <c r="NI53" s="587"/>
      <c r="NJ53" s="587"/>
      <c r="NK53" s="587"/>
      <c r="NL53" s="587"/>
      <c r="NM53" s="587"/>
      <c r="NN53" s="587"/>
      <c r="NO53" s="587"/>
      <c r="NP53" s="587"/>
      <c r="NQ53" s="587"/>
      <c r="NR53" s="587"/>
      <c r="NS53" s="587"/>
      <c r="NT53" s="587"/>
      <c r="NU53" s="587"/>
      <c r="NV53" s="587"/>
      <c r="NW53" s="587"/>
      <c r="NX53" s="587"/>
      <c r="NY53" s="587"/>
      <c r="NZ53" s="587"/>
      <c r="OA53" s="587"/>
      <c r="OB53" s="587"/>
      <c r="OC53" s="587"/>
      <c r="OD53" s="587"/>
      <c r="OE53" s="587"/>
      <c r="OF53" s="587"/>
      <c r="OG53" s="587"/>
      <c r="OH53" s="587"/>
      <c r="OI53" s="587"/>
      <c r="OJ53" s="587"/>
      <c r="OK53" s="587"/>
      <c r="OL53" s="587"/>
      <c r="OM53" s="587"/>
      <c r="ON53" s="587"/>
      <c r="OO53" s="587"/>
      <c r="OP53" s="587"/>
      <c r="OQ53" s="587"/>
      <c r="OR53" s="587"/>
      <c r="OS53" s="587"/>
      <c r="OT53" s="587"/>
      <c r="OU53" s="587"/>
      <c r="OV53" s="587"/>
      <c r="OW53" s="587"/>
      <c r="OX53" s="587"/>
      <c r="OY53" s="587"/>
      <c r="OZ53" s="587"/>
      <c r="PA53" s="587"/>
      <c r="PB53" s="587"/>
      <c r="PC53" s="587"/>
      <c r="PD53" s="587"/>
      <c r="PE53" s="587"/>
      <c r="PF53" s="587"/>
      <c r="PG53" s="587"/>
      <c r="PH53" s="587"/>
      <c r="PI53" s="587"/>
      <c r="PJ53" s="587"/>
      <c r="PK53" s="587"/>
      <c r="PL53" s="587"/>
      <c r="PM53" s="587"/>
      <c r="PN53" s="587"/>
      <c r="PO53" s="587"/>
      <c r="PP53" s="587"/>
      <c r="PQ53" s="587"/>
      <c r="PR53" s="587"/>
      <c r="PS53" s="587"/>
      <c r="PT53" s="587"/>
      <c r="PU53" s="587"/>
      <c r="PV53" s="587"/>
      <c r="PW53" s="587"/>
      <c r="PX53" s="587"/>
      <c r="PY53" s="587"/>
      <c r="PZ53" s="587"/>
      <c r="QA53" s="587"/>
      <c r="QB53" s="587"/>
      <c r="QC53" s="587"/>
      <c r="QD53" s="587"/>
      <c r="QE53" s="587"/>
      <c r="QF53" s="587"/>
      <c r="QG53" s="587"/>
      <c r="QH53" s="587"/>
      <c r="QI53" s="587"/>
      <c r="QJ53" s="587"/>
      <c r="QK53" s="587"/>
      <c r="QL53" s="587"/>
      <c r="QM53" s="587"/>
      <c r="QN53" s="587"/>
      <c r="QO53" s="587"/>
      <c r="QP53" s="587"/>
      <c r="QQ53" s="587"/>
      <c r="QR53" s="587"/>
      <c r="QS53" s="587"/>
      <c r="QT53" s="587"/>
      <c r="QU53" s="587"/>
      <c r="QV53" s="587"/>
      <c r="QW53" s="587"/>
      <c r="QX53" s="587"/>
      <c r="QY53" s="587"/>
      <c r="QZ53" s="587"/>
      <c r="RA53" s="587"/>
      <c r="RB53" s="587"/>
      <c r="RC53" s="587"/>
      <c r="RD53" s="587"/>
      <c r="RE53" s="587"/>
      <c r="RF53" s="587"/>
      <c r="RG53" s="587"/>
      <c r="RH53" s="587"/>
      <c r="RI53" s="587"/>
      <c r="RJ53" s="587"/>
      <c r="RK53" s="587"/>
      <c r="RL53" s="587"/>
      <c r="RM53" s="587"/>
      <c r="RN53" s="587"/>
      <c r="RO53" s="587"/>
      <c r="RP53" s="587"/>
      <c r="RQ53" s="587"/>
      <c r="RR53" s="587"/>
      <c r="RS53" s="587"/>
      <c r="RT53" s="587"/>
      <c r="RU53" s="587"/>
      <c r="RV53" s="587"/>
      <c r="RW53" s="587"/>
      <c r="RX53" s="587"/>
      <c r="RY53" s="587"/>
      <c r="RZ53" s="587"/>
      <c r="SA53" s="587"/>
      <c r="SB53" s="587"/>
      <c r="SC53" s="587"/>
      <c r="SD53" s="587"/>
      <c r="SE53" s="587"/>
      <c r="SF53" s="587"/>
      <c r="SG53" s="587"/>
      <c r="SH53" s="587"/>
      <c r="SI53" s="587"/>
      <c r="SJ53" s="587"/>
      <c r="SK53" s="587"/>
      <c r="SL53" s="587"/>
      <c r="SM53" s="587"/>
      <c r="SN53" s="587"/>
      <c r="SO53" s="587"/>
      <c r="SP53" s="587"/>
      <c r="SQ53" s="587"/>
      <c r="SR53" s="587"/>
      <c r="SS53" s="587"/>
      <c r="ST53" s="587"/>
      <c r="SU53" s="587"/>
      <c r="SV53" s="587"/>
      <c r="SW53" s="587"/>
      <c r="SX53" s="587"/>
      <c r="SY53" s="587"/>
      <c r="SZ53" s="587"/>
      <c r="TA53" s="587"/>
      <c r="TB53" s="587"/>
      <c r="TC53" s="587"/>
      <c r="TD53" s="587"/>
      <c r="TE53" s="587"/>
      <c r="TF53" s="587"/>
      <c r="TG53" s="587"/>
      <c r="TH53" s="587"/>
      <c r="TI53" s="587"/>
      <c r="TJ53" s="587"/>
      <c r="TK53" s="587"/>
      <c r="TL53" s="587"/>
      <c r="TM53" s="587"/>
      <c r="TN53" s="587"/>
      <c r="TO53" s="587"/>
      <c r="TP53" s="587"/>
      <c r="TQ53" s="587"/>
      <c r="TR53" s="587"/>
      <c r="TS53" s="587"/>
      <c r="TT53" s="587"/>
      <c r="TU53" s="587"/>
      <c r="TV53" s="587"/>
      <c r="TW53" s="587"/>
      <c r="TX53" s="587"/>
      <c r="TY53" s="587"/>
      <c r="TZ53" s="587"/>
      <c r="UA53" s="587"/>
      <c r="UB53" s="587"/>
      <c r="UC53" s="587"/>
      <c r="UD53" s="587"/>
      <c r="UE53" s="587"/>
      <c r="UF53" s="587"/>
      <c r="UG53" s="587"/>
      <c r="UH53" s="587"/>
      <c r="UI53" s="587"/>
      <c r="UJ53" s="587"/>
      <c r="UK53" s="587"/>
      <c r="UL53" s="587"/>
      <c r="UM53" s="587"/>
      <c r="UN53" s="587"/>
      <c r="UO53" s="587"/>
      <c r="UP53" s="587"/>
      <c r="UQ53" s="587"/>
      <c r="UR53" s="587"/>
      <c r="US53" s="587"/>
      <c r="UT53" s="587"/>
      <c r="UU53" s="587"/>
      <c r="UV53" s="587"/>
      <c r="UW53" s="587"/>
      <c r="UX53" s="587"/>
      <c r="UY53" s="587"/>
      <c r="UZ53" s="587"/>
      <c r="VA53" s="587"/>
      <c r="VB53" s="587"/>
      <c r="VC53" s="587"/>
      <c r="VD53" s="587"/>
      <c r="VE53" s="587"/>
      <c r="VF53" s="587"/>
      <c r="VG53" s="587"/>
      <c r="VH53" s="587"/>
      <c r="VI53" s="587"/>
      <c r="VJ53" s="587"/>
      <c r="VK53" s="587"/>
      <c r="VL53" s="587"/>
      <c r="VM53" s="587"/>
      <c r="VN53" s="587"/>
      <c r="VO53" s="587"/>
      <c r="VP53" s="587"/>
      <c r="VQ53" s="587"/>
      <c r="VR53" s="587"/>
      <c r="VS53" s="587"/>
      <c r="VT53" s="587"/>
      <c r="VU53" s="587"/>
      <c r="VV53" s="587"/>
      <c r="VW53" s="587"/>
      <c r="VX53" s="587"/>
      <c r="VY53" s="587"/>
      <c r="VZ53" s="587"/>
      <c r="WA53" s="587"/>
      <c r="WB53" s="587"/>
      <c r="WC53" s="587"/>
      <c r="WD53" s="587"/>
      <c r="WE53" s="587"/>
      <c r="WF53" s="587"/>
      <c r="WG53" s="587"/>
      <c r="WH53" s="587"/>
      <c r="WI53" s="587"/>
      <c r="WJ53" s="587"/>
      <c r="WK53" s="587"/>
      <c r="WL53" s="587"/>
      <c r="WM53" s="587"/>
      <c r="WN53" s="587"/>
      <c r="WO53" s="587"/>
      <c r="WP53" s="587"/>
      <c r="WQ53" s="587"/>
      <c r="WR53" s="587"/>
      <c r="WS53" s="587"/>
      <c r="WT53" s="587"/>
      <c r="WU53" s="587"/>
      <c r="WV53" s="587"/>
      <c r="WW53" s="587"/>
      <c r="WX53" s="587"/>
      <c r="WY53" s="587"/>
      <c r="WZ53" s="587"/>
      <c r="XA53" s="587"/>
      <c r="XB53" s="587"/>
      <c r="XC53" s="587"/>
      <c r="XD53" s="587"/>
      <c r="XE53" s="587"/>
      <c r="XF53" s="587"/>
      <c r="XG53" s="587"/>
      <c r="XH53" s="587"/>
      <c r="XI53" s="587"/>
      <c r="XJ53" s="587"/>
      <c r="XK53" s="587"/>
      <c r="XL53" s="587"/>
      <c r="XM53" s="587"/>
      <c r="XN53" s="587"/>
      <c r="XO53" s="587"/>
      <c r="XP53" s="587"/>
      <c r="XQ53" s="587"/>
      <c r="XR53" s="587"/>
      <c r="XS53" s="587"/>
      <c r="XT53" s="587"/>
      <c r="XU53" s="587"/>
      <c r="XV53" s="587"/>
      <c r="XW53" s="587"/>
      <c r="XX53" s="587"/>
      <c r="XY53" s="587"/>
      <c r="XZ53" s="587"/>
      <c r="YA53" s="587"/>
      <c r="YB53" s="587"/>
      <c r="YC53" s="587"/>
      <c r="YD53" s="587"/>
      <c r="YE53" s="587"/>
      <c r="YF53" s="587"/>
      <c r="YG53" s="587"/>
      <c r="YH53" s="587"/>
      <c r="YI53" s="587"/>
      <c r="YJ53" s="587"/>
      <c r="YK53" s="587"/>
      <c r="YL53" s="587"/>
      <c r="YM53" s="587"/>
      <c r="YN53" s="587"/>
      <c r="YO53" s="587"/>
      <c r="YP53" s="587"/>
      <c r="YQ53" s="587"/>
      <c r="YR53" s="587"/>
      <c r="YS53" s="587"/>
      <c r="YT53" s="587"/>
      <c r="YU53" s="587"/>
      <c r="YV53" s="587"/>
      <c r="YW53" s="587"/>
      <c r="YX53" s="587"/>
      <c r="YY53" s="587"/>
      <c r="YZ53" s="587"/>
      <c r="ZA53" s="587"/>
      <c r="ZB53" s="587"/>
      <c r="ZC53" s="587"/>
      <c r="ZD53" s="587"/>
      <c r="ZE53" s="587"/>
      <c r="ZF53" s="587"/>
      <c r="ZG53" s="587"/>
      <c r="ZH53" s="587"/>
      <c r="ZI53" s="587"/>
      <c r="ZJ53" s="587"/>
      <c r="ZK53" s="587"/>
      <c r="ZL53" s="587"/>
      <c r="ZM53" s="587"/>
      <c r="ZN53" s="587"/>
      <c r="ZO53" s="587"/>
      <c r="ZP53" s="587"/>
      <c r="ZQ53" s="587"/>
      <c r="ZR53" s="587"/>
      <c r="ZS53" s="587"/>
      <c r="ZT53" s="587"/>
      <c r="ZU53" s="587"/>
      <c r="ZV53" s="587"/>
      <c r="ZW53" s="587"/>
      <c r="ZX53" s="587"/>
      <c r="ZY53" s="587"/>
      <c r="ZZ53" s="587"/>
      <c r="AAA53" s="587"/>
      <c r="AAB53" s="587"/>
      <c r="AAC53" s="587"/>
      <c r="AAD53" s="587"/>
      <c r="AAE53" s="587"/>
      <c r="AAF53" s="587"/>
      <c r="AAG53" s="587"/>
      <c r="AAH53" s="587"/>
      <c r="AAI53" s="587"/>
      <c r="AAJ53" s="587"/>
      <c r="AAK53" s="587"/>
      <c r="AAL53" s="587"/>
      <c r="AAM53" s="587"/>
      <c r="AAN53" s="587"/>
      <c r="AAO53" s="587"/>
      <c r="AAP53" s="587"/>
      <c r="AAQ53" s="587"/>
      <c r="AAR53" s="587"/>
      <c r="AAS53" s="587"/>
      <c r="AAT53" s="587"/>
      <c r="AAU53" s="587"/>
      <c r="AAV53" s="587"/>
      <c r="AAW53" s="587"/>
      <c r="AAX53" s="587"/>
      <c r="AAY53" s="587"/>
      <c r="AAZ53" s="587"/>
      <c r="ABA53" s="587"/>
      <c r="ABB53" s="587"/>
      <c r="ABC53" s="587"/>
      <c r="ABD53" s="587"/>
      <c r="ABE53" s="587"/>
      <c r="ABF53" s="587"/>
      <c r="ABG53" s="587"/>
      <c r="ABH53" s="587"/>
      <c r="ABI53" s="587"/>
      <c r="ABJ53" s="587"/>
      <c r="ABK53" s="587"/>
      <c r="ABL53" s="587"/>
      <c r="ABM53" s="587"/>
      <c r="ABN53" s="587"/>
      <c r="ABO53" s="587"/>
      <c r="ABP53" s="587"/>
      <c r="ABQ53" s="587"/>
      <c r="ABR53" s="587"/>
      <c r="ABS53" s="587"/>
      <c r="ABT53" s="587"/>
      <c r="ABU53" s="587"/>
      <c r="ABV53" s="587"/>
      <c r="ABW53" s="587"/>
      <c r="ABX53" s="587"/>
      <c r="ABY53" s="587"/>
      <c r="ABZ53" s="587"/>
      <c r="ACA53" s="587"/>
      <c r="ACB53" s="587"/>
      <c r="ACC53" s="587"/>
      <c r="ACD53" s="587"/>
      <c r="ACE53" s="587"/>
      <c r="ACF53" s="587"/>
      <c r="ACG53" s="587"/>
      <c r="ACH53" s="587"/>
      <c r="ACI53" s="587"/>
      <c r="ACJ53" s="587"/>
      <c r="ACK53" s="587"/>
      <c r="ACL53" s="587"/>
      <c r="ACM53" s="587"/>
      <c r="ACN53" s="587"/>
      <c r="ACO53" s="587"/>
      <c r="ACP53" s="587"/>
      <c r="ACQ53" s="587"/>
      <c r="ACR53" s="587"/>
      <c r="ACS53" s="587"/>
      <c r="ACT53" s="587"/>
      <c r="ACU53" s="587"/>
      <c r="ACV53" s="587"/>
      <c r="ACW53" s="587"/>
      <c r="ACX53" s="587"/>
      <c r="ACY53" s="587"/>
      <c r="ACZ53" s="587"/>
      <c r="ADA53" s="587"/>
      <c r="ADB53" s="587"/>
      <c r="ADC53" s="587"/>
      <c r="ADD53" s="587"/>
      <c r="ADE53" s="587"/>
      <c r="ADF53" s="587"/>
      <c r="ADG53" s="587"/>
      <c r="ADH53" s="587"/>
      <c r="ADI53" s="587"/>
      <c r="ADJ53" s="587"/>
      <c r="ADK53" s="587"/>
      <c r="ADL53" s="587"/>
      <c r="ADM53" s="587"/>
      <c r="ADN53" s="587"/>
      <c r="ADO53" s="587"/>
      <c r="ADP53" s="587"/>
      <c r="ADQ53" s="587"/>
      <c r="ADR53" s="587"/>
      <c r="ADS53" s="587"/>
      <c r="ADT53" s="587"/>
      <c r="ADU53" s="587"/>
      <c r="ADV53" s="587"/>
      <c r="ADW53" s="587"/>
      <c r="ADX53" s="587"/>
      <c r="ADY53" s="587"/>
      <c r="ADZ53" s="587"/>
      <c r="AEA53" s="587"/>
      <c r="AEB53" s="587"/>
      <c r="AEC53" s="587"/>
      <c r="AED53" s="587"/>
      <c r="AEE53" s="587"/>
      <c r="AEF53" s="587"/>
      <c r="AEG53" s="587"/>
      <c r="AEH53" s="587"/>
      <c r="AEI53" s="587"/>
      <c r="AEJ53" s="587"/>
      <c r="AEK53" s="587"/>
      <c r="AEL53" s="587"/>
      <c r="AEM53" s="587"/>
      <c r="AEN53" s="587"/>
      <c r="AEO53" s="587"/>
      <c r="AEP53" s="587"/>
      <c r="AEQ53" s="587"/>
      <c r="AER53" s="587"/>
      <c r="AES53" s="587"/>
      <c r="AET53" s="587"/>
      <c r="AEU53" s="587"/>
      <c r="AEV53" s="587"/>
      <c r="AEW53" s="587"/>
      <c r="AEX53" s="587"/>
      <c r="AEY53" s="587"/>
      <c r="AEZ53" s="587"/>
      <c r="AFA53" s="587"/>
      <c r="AFB53" s="587"/>
      <c r="AFC53" s="587"/>
      <c r="AFD53" s="587"/>
      <c r="AFE53" s="587"/>
      <c r="AFF53" s="587"/>
      <c r="AFG53" s="587"/>
      <c r="AFH53" s="587"/>
      <c r="AFI53" s="587"/>
      <c r="AFJ53" s="587"/>
      <c r="AFK53" s="587"/>
      <c r="AFL53" s="587"/>
      <c r="AFM53" s="587"/>
      <c r="AFN53" s="587"/>
      <c r="AFO53" s="587"/>
      <c r="AFP53" s="587"/>
      <c r="AFQ53" s="587"/>
      <c r="AFR53" s="587"/>
      <c r="AFS53" s="587"/>
      <c r="AFT53" s="587"/>
      <c r="AFU53" s="587"/>
      <c r="AFV53" s="587"/>
      <c r="AFW53" s="587"/>
      <c r="AFX53" s="587"/>
      <c r="AFY53" s="587"/>
      <c r="AFZ53" s="587"/>
      <c r="AGA53" s="587"/>
      <c r="AGB53" s="587"/>
      <c r="AGC53" s="587"/>
      <c r="AGD53" s="587"/>
      <c r="AGE53" s="587"/>
      <c r="AGF53" s="587"/>
      <c r="AGG53" s="587"/>
      <c r="AGH53" s="587"/>
      <c r="AGI53" s="587"/>
      <c r="AGJ53" s="587"/>
      <c r="AGK53" s="587"/>
      <c r="AGL53" s="587"/>
      <c r="AGM53" s="587"/>
      <c r="AGN53" s="587"/>
      <c r="AGO53" s="587"/>
      <c r="AGP53" s="587"/>
      <c r="AGQ53" s="587"/>
      <c r="AGR53" s="587"/>
      <c r="AGS53" s="587"/>
      <c r="AGT53" s="587"/>
      <c r="AGU53" s="587"/>
      <c r="AGV53" s="587"/>
      <c r="AGW53" s="587"/>
      <c r="AGX53" s="587"/>
      <c r="AGY53" s="587"/>
      <c r="AGZ53" s="587"/>
      <c r="AHA53" s="587"/>
      <c r="AHB53" s="587"/>
      <c r="AHC53" s="587"/>
      <c r="AHD53" s="587"/>
      <c r="AHE53" s="587"/>
      <c r="AHF53" s="587"/>
      <c r="AHG53" s="587"/>
      <c r="AHH53" s="587"/>
      <c r="AHI53" s="587"/>
      <c r="AHJ53" s="587"/>
      <c r="AHK53" s="587"/>
      <c r="AHL53" s="587"/>
      <c r="AHM53" s="587"/>
      <c r="AHN53" s="587"/>
      <c r="AHO53" s="587"/>
      <c r="AHP53" s="587"/>
      <c r="AHQ53" s="587"/>
      <c r="AHR53" s="587"/>
      <c r="AHS53" s="587"/>
      <c r="AHT53" s="587"/>
      <c r="AHU53" s="587"/>
      <c r="AHV53" s="587"/>
      <c r="AHW53" s="587"/>
      <c r="AHX53" s="587"/>
      <c r="AHY53" s="587"/>
      <c r="AHZ53" s="587"/>
      <c r="AIA53" s="587"/>
      <c r="AIB53" s="587"/>
      <c r="AIC53" s="587"/>
      <c r="AID53" s="587"/>
      <c r="AIE53" s="587"/>
      <c r="AIF53" s="587"/>
      <c r="AIG53" s="587"/>
      <c r="AIH53" s="587"/>
      <c r="AII53" s="587"/>
      <c r="AIJ53" s="587"/>
      <c r="AIK53" s="587"/>
      <c r="AIL53" s="587"/>
      <c r="AIM53" s="587"/>
      <c r="AIN53" s="587"/>
      <c r="AIO53" s="587"/>
      <c r="AIP53" s="587"/>
      <c r="AIQ53" s="587"/>
      <c r="AIR53" s="587"/>
      <c r="AIS53" s="587"/>
      <c r="AIT53" s="587"/>
      <c r="AIU53" s="587"/>
      <c r="AIV53" s="587"/>
      <c r="AIW53" s="587"/>
      <c r="AIX53" s="587"/>
      <c r="AIY53" s="587"/>
      <c r="AIZ53" s="587"/>
      <c r="AJA53" s="587"/>
      <c r="AJB53" s="587"/>
      <c r="AJC53" s="587"/>
      <c r="AJD53" s="587"/>
      <c r="AJE53" s="587"/>
      <c r="AJF53" s="587"/>
      <c r="AJG53" s="587"/>
      <c r="AJH53" s="587"/>
      <c r="AJI53" s="587"/>
      <c r="AJJ53" s="587"/>
      <c r="AJK53" s="587"/>
      <c r="AJL53" s="587"/>
      <c r="AJM53" s="587"/>
      <c r="AJN53" s="587"/>
      <c r="AJO53" s="587"/>
      <c r="AJP53" s="587"/>
      <c r="AJQ53" s="587"/>
      <c r="AJR53" s="587"/>
      <c r="AJS53" s="587"/>
      <c r="AJT53" s="587"/>
      <c r="AJU53" s="587"/>
      <c r="AJV53" s="587"/>
      <c r="AJW53" s="587"/>
      <c r="AJX53" s="587"/>
      <c r="AJY53" s="587"/>
      <c r="AJZ53" s="587"/>
      <c r="AKA53" s="587"/>
      <c r="AKB53" s="587"/>
      <c r="AKC53" s="587"/>
      <c r="AKD53" s="587"/>
      <c r="AKE53" s="587"/>
      <c r="AKF53" s="587"/>
      <c r="AKG53" s="587"/>
      <c r="AKH53" s="587"/>
      <c r="AKI53" s="587"/>
      <c r="AKJ53" s="587"/>
      <c r="AKK53" s="587"/>
      <c r="AKL53" s="587"/>
      <c r="AKM53" s="587"/>
      <c r="AKN53" s="587"/>
      <c r="AKO53" s="587"/>
      <c r="AKP53" s="587"/>
      <c r="AKQ53" s="587"/>
      <c r="AKR53" s="587"/>
      <c r="AKS53" s="587"/>
      <c r="AKT53" s="587"/>
      <c r="AKU53" s="587"/>
      <c r="AKV53" s="587"/>
      <c r="AKW53" s="587"/>
      <c r="AKX53" s="587"/>
      <c r="AKY53" s="587"/>
      <c r="AKZ53" s="587"/>
      <c r="ALA53" s="587"/>
      <c r="ALB53" s="587"/>
      <c r="ALC53" s="587"/>
      <c r="ALD53" s="587"/>
      <c r="ALE53" s="587"/>
      <c r="ALF53" s="587"/>
      <c r="ALG53" s="587"/>
      <c r="ALH53" s="587"/>
      <c r="ALI53" s="587"/>
      <c r="ALJ53" s="587"/>
      <c r="ALK53" s="587"/>
    </row>
    <row r="54" spans="1:1000" s="596" customFormat="1" ht="15">
      <c r="A54" s="610" t="s">
        <v>182</v>
      </c>
      <c r="B54" s="586">
        <v>2.9096576198555102E-3</v>
      </c>
      <c r="C54" s="586">
        <v>-1.8067033018676515E-2</v>
      </c>
      <c r="D54" s="586">
        <v>1.5054780536782886E-3</v>
      </c>
      <c r="E54" s="586">
        <v>5.6111914877259306E-3</v>
      </c>
      <c r="F54" s="586">
        <v>4.8556633194489773E-3</v>
      </c>
      <c r="G54" s="586">
        <v>1.6907445928737497E-2</v>
      </c>
      <c r="H54" s="586">
        <v>7.1403460999672763E-3</v>
      </c>
      <c r="I54" s="586">
        <v>-1.0728246695849375E-2</v>
      </c>
      <c r="J54" s="586">
        <v>-3.3354220976521409E-3</v>
      </c>
      <c r="K54" s="586">
        <v>-1.5737575712871932E-3</v>
      </c>
      <c r="L54" s="586">
        <v>-2.022295076588243E-3</v>
      </c>
      <c r="M54" s="586">
        <v>-3.6692861384577391E-3</v>
      </c>
      <c r="N54" s="586"/>
      <c r="O54" s="586"/>
      <c r="P54" s="586"/>
      <c r="Q54" s="586"/>
      <c r="R54" s="586"/>
      <c r="S54" s="586"/>
      <c r="T54" s="588"/>
      <c r="U54" s="588"/>
      <c r="V54" s="588"/>
      <c r="W54" s="588"/>
      <c r="X54" s="588"/>
      <c r="Y54" s="588"/>
      <c r="Z54" s="588"/>
      <c r="AA54" s="588"/>
      <c r="AB54" s="588"/>
      <c r="AC54" s="588"/>
      <c r="AD54" s="588"/>
      <c r="AE54" s="588"/>
      <c r="AF54" s="588"/>
      <c r="AG54" s="588"/>
      <c r="AH54" s="588"/>
      <c r="AI54" s="588"/>
      <c r="AJ54" s="588"/>
      <c r="AK54" s="588"/>
      <c r="AL54" s="588"/>
      <c r="AM54" s="588"/>
      <c r="AN54" s="588"/>
      <c r="AO54" s="588"/>
      <c r="AP54" s="588"/>
      <c r="AQ54" s="588"/>
      <c r="AR54" s="588"/>
      <c r="AS54" s="588"/>
      <c r="AT54" s="587"/>
      <c r="AU54" s="587"/>
      <c r="AV54" s="587"/>
      <c r="AW54" s="587"/>
      <c r="AX54" s="587"/>
      <c r="AY54" s="587"/>
      <c r="AZ54" s="587"/>
      <c r="BA54" s="587"/>
      <c r="BB54" s="587"/>
      <c r="BC54" s="587"/>
      <c r="BD54" s="587"/>
      <c r="BE54" s="587"/>
      <c r="BF54" s="587"/>
      <c r="BG54" s="587"/>
      <c r="BH54" s="587"/>
      <c r="BI54" s="587"/>
      <c r="BJ54" s="587"/>
      <c r="BK54" s="587"/>
      <c r="BL54" s="587"/>
      <c r="BM54" s="587"/>
      <c r="BN54" s="587"/>
      <c r="BO54" s="587"/>
      <c r="BP54" s="587"/>
      <c r="BQ54" s="587"/>
      <c r="BR54" s="587"/>
      <c r="BS54" s="587"/>
      <c r="BT54" s="587"/>
      <c r="BU54" s="587"/>
      <c r="BV54" s="587"/>
      <c r="BW54" s="587"/>
      <c r="BX54" s="587"/>
      <c r="BY54" s="587"/>
      <c r="BZ54" s="587"/>
      <c r="CA54" s="587"/>
      <c r="CB54" s="587"/>
      <c r="CC54" s="587"/>
      <c r="CD54" s="587"/>
      <c r="CE54" s="587"/>
      <c r="CF54" s="587"/>
      <c r="CG54" s="587"/>
      <c r="CH54" s="587"/>
      <c r="CI54" s="587"/>
      <c r="CJ54" s="587"/>
      <c r="CK54" s="587"/>
      <c r="CL54" s="587"/>
      <c r="CM54" s="587"/>
      <c r="CN54" s="587"/>
      <c r="CO54" s="587"/>
      <c r="CP54" s="587"/>
      <c r="CQ54" s="587"/>
      <c r="CR54" s="587"/>
      <c r="CS54" s="587"/>
      <c r="CT54" s="587"/>
      <c r="CU54" s="587"/>
      <c r="CV54" s="587"/>
      <c r="CW54" s="587"/>
      <c r="CX54" s="587"/>
      <c r="CY54" s="587"/>
      <c r="CZ54" s="587"/>
      <c r="DA54" s="587"/>
      <c r="DB54" s="587"/>
      <c r="DC54" s="587"/>
      <c r="DD54" s="587"/>
      <c r="DE54" s="587"/>
      <c r="DF54" s="587"/>
      <c r="DG54" s="587"/>
      <c r="DH54" s="587"/>
      <c r="DI54" s="587"/>
      <c r="DJ54" s="587"/>
      <c r="DK54" s="587"/>
      <c r="DL54" s="587"/>
      <c r="DM54" s="587"/>
      <c r="DN54" s="587"/>
      <c r="DO54" s="587"/>
      <c r="DP54" s="587"/>
      <c r="DQ54" s="587"/>
      <c r="DR54" s="587"/>
      <c r="DS54" s="587"/>
      <c r="DT54" s="587"/>
      <c r="DU54" s="587"/>
      <c r="DV54" s="587"/>
      <c r="DW54" s="587"/>
      <c r="DX54" s="587"/>
      <c r="DY54" s="587"/>
      <c r="DZ54" s="587"/>
      <c r="EA54" s="587"/>
      <c r="EB54" s="587"/>
      <c r="EC54" s="587"/>
      <c r="ED54" s="587"/>
      <c r="EE54" s="587"/>
      <c r="EF54" s="587"/>
      <c r="EG54" s="587"/>
      <c r="EH54" s="587"/>
      <c r="EI54" s="587"/>
      <c r="EJ54" s="587"/>
      <c r="EK54" s="587"/>
      <c r="EL54" s="587"/>
      <c r="EM54" s="587"/>
      <c r="EN54" s="587"/>
      <c r="EO54" s="587"/>
      <c r="EP54" s="587"/>
      <c r="EQ54" s="587"/>
      <c r="ER54" s="587"/>
      <c r="ES54" s="587"/>
      <c r="ET54" s="587"/>
      <c r="EU54" s="587"/>
      <c r="EV54" s="587"/>
      <c r="EW54" s="587"/>
      <c r="EX54" s="587"/>
      <c r="EY54" s="587"/>
      <c r="EZ54" s="587"/>
      <c r="FA54" s="587"/>
      <c r="FB54" s="587"/>
      <c r="FC54" s="587"/>
      <c r="FD54" s="587"/>
      <c r="FE54" s="587"/>
      <c r="FF54" s="587"/>
      <c r="FG54" s="587"/>
      <c r="FH54" s="587"/>
      <c r="FI54" s="587"/>
      <c r="FJ54" s="587"/>
      <c r="FK54" s="587"/>
      <c r="FL54" s="587"/>
      <c r="FM54" s="587"/>
      <c r="FN54" s="587"/>
      <c r="FO54" s="587"/>
      <c r="FP54" s="587"/>
      <c r="FQ54" s="587"/>
      <c r="FR54" s="587"/>
      <c r="FS54" s="587"/>
      <c r="FT54" s="587"/>
      <c r="FU54" s="587"/>
      <c r="FV54" s="587"/>
      <c r="FW54" s="587"/>
      <c r="FX54" s="587"/>
      <c r="FY54" s="587"/>
      <c r="FZ54" s="587"/>
      <c r="GA54" s="587"/>
      <c r="GB54" s="587"/>
      <c r="GC54" s="587"/>
      <c r="GD54" s="587"/>
      <c r="GE54" s="587"/>
      <c r="GF54" s="587"/>
      <c r="GG54" s="587"/>
      <c r="GH54" s="587"/>
      <c r="GI54" s="587"/>
      <c r="GJ54" s="587"/>
      <c r="GK54" s="587"/>
      <c r="GL54" s="587"/>
      <c r="GM54" s="587"/>
      <c r="GN54" s="587"/>
      <c r="GO54" s="587"/>
      <c r="GP54" s="587"/>
      <c r="GQ54" s="587"/>
      <c r="GR54" s="587"/>
      <c r="GS54" s="587"/>
      <c r="GT54" s="587"/>
      <c r="GU54" s="587"/>
      <c r="GV54" s="587"/>
      <c r="GW54" s="587"/>
      <c r="GX54" s="587"/>
      <c r="GY54" s="587"/>
      <c r="GZ54" s="587"/>
      <c r="HA54" s="587"/>
      <c r="HB54" s="587"/>
      <c r="HC54" s="587"/>
      <c r="HD54" s="587"/>
      <c r="HE54" s="587"/>
      <c r="HF54" s="587"/>
      <c r="HG54" s="587"/>
      <c r="HH54" s="587"/>
      <c r="HI54" s="587"/>
      <c r="HJ54" s="587"/>
      <c r="HK54" s="587"/>
      <c r="HL54" s="587"/>
      <c r="HM54" s="587"/>
      <c r="HN54" s="587"/>
      <c r="HO54" s="587"/>
      <c r="HP54" s="587"/>
      <c r="HQ54" s="587"/>
      <c r="HR54" s="587"/>
      <c r="HS54" s="587"/>
      <c r="HT54" s="587"/>
      <c r="HU54" s="587"/>
      <c r="HV54" s="587"/>
      <c r="HW54" s="587"/>
      <c r="HX54" s="587"/>
      <c r="HY54" s="587"/>
      <c r="HZ54" s="587"/>
      <c r="IA54" s="587"/>
      <c r="IB54" s="587"/>
      <c r="IC54" s="623"/>
      <c r="ID54" s="587"/>
      <c r="IE54" s="587"/>
      <c r="IF54" s="587"/>
      <c r="IG54" s="587"/>
      <c r="IH54" s="623"/>
      <c r="II54" s="587"/>
      <c r="IJ54" s="587"/>
      <c r="IK54" s="587"/>
      <c r="IL54" s="587"/>
      <c r="IM54" s="587"/>
      <c r="IN54" s="587"/>
      <c r="IO54" s="587"/>
      <c r="IP54" s="587"/>
      <c r="IQ54" s="587"/>
      <c r="IR54" s="587"/>
      <c r="IS54" s="587"/>
      <c r="IT54" s="587"/>
      <c r="IU54" s="587"/>
      <c r="IV54" s="587"/>
      <c r="IW54" s="587"/>
      <c r="IX54" s="587"/>
      <c r="IY54" s="587"/>
      <c r="IZ54" s="587"/>
      <c r="JA54" s="587"/>
      <c r="JB54" s="587"/>
      <c r="JC54" s="587"/>
      <c r="JD54" s="587"/>
      <c r="JE54" s="587"/>
      <c r="JF54" s="587"/>
      <c r="JG54" s="587"/>
      <c r="JH54" s="587"/>
      <c r="JI54" s="587"/>
      <c r="JJ54" s="587"/>
      <c r="JK54" s="587"/>
      <c r="JL54" s="587"/>
      <c r="JM54" s="587"/>
      <c r="JN54" s="587"/>
      <c r="JO54" s="587"/>
      <c r="JP54" s="587"/>
      <c r="JQ54" s="587"/>
      <c r="JR54" s="587"/>
      <c r="JS54" s="587"/>
      <c r="JT54" s="587"/>
      <c r="JU54" s="587"/>
      <c r="JV54" s="587"/>
      <c r="JW54" s="587"/>
      <c r="JX54" s="587"/>
      <c r="JY54" s="587"/>
      <c r="JZ54" s="587"/>
      <c r="KA54" s="587"/>
      <c r="KB54" s="587"/>
      <c r="KC54" s="587"/>
      <c r="KD54" s="587"/>
      <c r="KE54" s="587"/>
      <c r="KF54" s="587"/>
      <c r="KG54" s="587"/>
      <c r="KH54" s="587"/>
      <c r="KI54" s="587"/>
      <c r="KJ54" s="587"/>
      <c r="KK54" s="587"/>
      <c r="KL54" s="587"/>
      <c r="KM54" s="587"/>
      <c r="KN54" s="587"/>
      <c r="KO54" s="587"/>
      <c r="KP54" s="587"/>
      <c r="KQ54" s="587"/>
      <c r="KR54" s="587"/>
      <c r="KS54" s="587"/>
      <c r="KT54" s="587"/>
      <c r="KU54" s="587"/>
      <c r="KV54" s="587"/>
      <c r="KW54" s="587"/>
      <c r="KX54" s="587"/>
      <c r="KY54" s="587"/>
      <c r="KZ54" s="587"/>
      <c r="LA54" s="587"/>
      <c r="LB54" s="587"/>
      <c r="LC54" s="587"/>
      <c r="LD54" s="587"/>
      <c r="LE54" s="587"/>
      <c r="LF54" s="587"/>
      <c r="LG54" s="587"/>
      <c r="LH54" s="587"/>
      <c r="LI54" s="587"/>
      <c r="LJ54" s="587"/>
      <c r="LK54" s="587"/>
      <c r="LL54" s="587"/>
      <c r="LM54" s="587"/>
      <c r="LN54" s="587"/>
      <c r="LO54" s="587"/>
      <c r="LP54" s="587"/>
      <c r="LQ54" s="587"/>
      <c r="LR54" s="587"/>
      <c r="LS54" s="587"/>
      <c r="LT54" s="587"/>
      <c r="LU54" s="587"/>
      <c r="LV54" s="587"/>
      <c r="LW54" s="587"/>
      <c r="LX54" s="587"/>
      <c r="LY54" s="587"/>
      <c r="LZ54" s="587"/>
      <c r="MA54" s="587"/>
      <c r="MB54" s="587"/>
      <c r="MC54" s="587"/>
      <c r="MD54" s="587"/>
      <c r="ME54" s="587"/>
      <c r="MF54" s="587"/>
      <c r="MG54" s="587"/>
      <c r="MH54" s="587"/>
      <c r="MI54" s="587"/>
      <c r="MJ54" s="587"/>
      <c r="MK54" s="587"/>
      <c r="ML54" s="587"/>
      <c r="MM54" s="587"/>
      <c r="MN54" s="587"/>
      <c r="MO54" s="587"/>
      <c r="MP54" s="587"/>
      <c r="MQ54" s="587"/>
      <c r="MR54" s="587"/>
      <c r="MS54" s="587"/>
      <c r="MT54" s="587"/>
      <c r="MU54" s="587"/>
      <c r="MV54" s="587"/>
      <c r="MW54" s="587"/>
      <c r="MX54" s="587"/>
      <c r="MY54" s="587"/>
      <c r="MZ54" s="587"/>
      <c r="NA54" s="587"/>
      <c r="NB54" s="587"/>
      <c r="NC54" s="587"/>
      <c r="ND54" s="587"/>
      <c r="NE54" s="587"/>
      <c r="NF54" s="587"/>
      <c r="NG54" s="587"/>
      <c r="NH54" s="587"/>
      <c r="NI54" s="587"/>
      <c r="NJ54" s="587"/>
      <c r="NK54" s="587"/>
      <c r="NL54" s="587"/>
      <c r="NM54" s="587"/>
      <c r="NN54" s="587"/>
      <c r="NO54" s="587"/>
      <c r="NP54" s="587"/>
      <c r="NQ54" s="587"/>
      <c r="NR54" s="587"/>
      <c r="NS54" s="587"/>
      <c r="NT54" s="587"/>
      <c r="NU54" s="587"/>
      <c r="NV54" s="587"/>
      <c r="NW54" s="587"/>
      <c r="NX54" s="587"/>
      <c r="NY54" s="587"/>
      <c r="NZ54" s="587"/>
      <c r="OA54" s="587"/>
      <c r="OB54" s="587"/>
      <c r="OC54" s="587"/>
      <c r="OD54" s="587"/>
      <c r="OE54" s="587"/>
      <c r="OF54" s="587"/>
      <c r="OG54" s="587"/>
      <c r="OH54" s="587"/>
      <c r="OI54" s="587"/>
      <c r="OJ54" s="587"/>
      <c r="OK54" s="587"/>
      <c r="OL54" s="587"/>
      <c r="OM54" s="587"/>
      <c r="ON54" s="587"/>
      <c r="OO54" s="587"/>
      <c r="OP54" s="587"/>
      <c r="OQ54" s="587"/>
      <c r="OR54" s="587"/>
      <c r="OS54" s="587"/>
      <c r="OT54" s="587"/>
      <c r="OU54" s="587"/>
      <c r="OV54" s="587"/>
      <c r="OW54" s="587"/>
      <c r="OX54" s="587"/>
      <c r="OY54" s="587"/>
      <c r="OZ54" s="587"/>
      <c r="PA54" s="587"/>
      <c r="PB54" s="587"/>
      <c r="PC54" s="587"/>
      <c r="PD54" s="587"/>
      <c r="PE54" s="587"/>
      <c r="PF54" s="587"/>
      <c r="PG54" s="587"/>
      <c r="PH54" s="587"/>
      <c r="PI54" s="587"/>
      <c r="PJ54" s="587"/>
      <c r="PK54" s="587"/>
      <c r="PL54" s="587"/>
      <c r="PM54" s="587"/>
      <c r="PN54" s="587"/>
      <c r="PO54" s="587"/>
      <c r="PP54" s="587"/>
      <c r="PQ54" s="587"/>
      <c r="PR54" s="587"/>
      <c r="PS54" s="587"/>
      <c r="PT54" s="587"/>
      <c r="PU54" s="587"/>
      <c r="PV54" s="587"/>
      <c r="PW54" s="587"/>
      <c r="PX54" s="587"/>
      <c r="PY54" s="587"/>
      <c r="PZ54" s="587"/>
      <c r="QA54" s="587"/>
      <c r="QB54" s="623"/>
      <c r="QC54" s="587"/>
      <c r="QD54" s="587"/>
      <c r="QE54" s="587"/>
      <c r="QF54" s="587"/>
      <c r="QG54" s="587"/>
      <c r="QH54" s="587"/>
      <c r="QI54" s="587"/>
      <c r="QJ54" s="587"/>
      <c r="QK54" s="587"/>
      <c r="QL54" s="587"/>
      <c r="QM54" s="587"/>
      <c r="QN54" s="587"/>
      <c r="QO54" s="587"/>
      <c r="QP54" s="587"/>
      <c r="QQ54" s="587"/>
      <c r="QR54" s="587"/>
      <c r="QS54" s="587"/>
      <c r="QT54" s="587"/>
      <c r="QU54" s="587"/>
      <c r="QV54" s="587"/>
      <c r="QW54" s="587"/>
      <c r="QX54" s="587"/>
      <c r="QY54" s="587"/>
      <c r="QZ54" s="587"/>
      <c r="RA54" s="624"/>
      <c r="RB54" s="587"/>
      <c r="RC54" s="587"/>
      <c r="RD54" s="587"/>
      <c r="RE54" s="587"/>
      <c r="RF54" s="587"/>
      <c r="RG54" s="587"/>
      <c r="RH54" s="587"/>
      <c r="RI54" s="587"/>
      <c r="RJ54" s="587"/>
      <c r="RK54" s="624"/>
      <c r="RL54" s="587"/>
      <c r="RM54" s="587"/>
      <c r="RN54" s="587"/>
      <c r="RO54" s="587"/>
      <c r="RP54" s="587"/>
      <c r="RQ54" s="587"/>
      <c r="RR54" s="587"/>
      <c r="RS54" s="587"/>
      <c r="RT54" s="587"/>
      <c r="RU54" s="587"/>
      <c r="RV54" s="587"/>
      <c r="RW54" s="587"/>
      <c r="RX54" s="587"/>
      <c r="RY54" s="587"/>
      <c r="RZ54" s="587"/>
      <c r="SA54" s="587"/>
      <c r="SB54" s="587"/>
      <c r="SC54" s="587"/>
      <c r="SD54" s="587"/>
      <c r="SE54" s="587"/>
      <c r="SF54" s="587"/>
      <c r="SG54" s="587"/>
      <c r="SH54" s="587"/>
      <c r="SI54" s="587"/>
      <c r="SJ54" s="587"/>
      <c r="SK54" s="587"/>
      <c r="SL54" s="587"/>
      <c r="SM54" s="587"/>
      <c r="SN54" s="587"/>
      <c r="SO54" s="587"/>
      <c r="SP54" s="587"/>
      <c r="SQ54" s="587"/>
      <c r="SR54" s="587"/>
      <c r="SS54" s="587"/>
      <c r="ST54" s="587"/>
      <c r="SU54" s="587"/>
      <c r="SV54" s="587"/>
      <c r="SW54" s="587"/>
      <c r="SX54" s="587"/>
      <c r="SY54" s="587"/>
      <c r="SZ54" s="587"/>
      <c r="TA54" s="587"/>
      <c r="TB54" s="587"/>
      <c r="TC54" s="587"/>
      <c r="TD54" s="587"/>
      <c r="TE54" s="587"/>
      <c r="TF54" s="587"/>
      <c r="TG54" s="587"/>
      <c r="TH54" s="587"/>
      <c r="TI54" s="587"/>
      <c r="TJ54" s="587"/>
      <c r="TK54" s="587"/>
      <c r="TL54" s="587"/>
      <c r="TM54" s="587"/>
      <c r="TN54" s="587"/>
      <c r="TO54" s="587"/>
      <c r="TP54" s="587"/>
      <c r="TQ54" s="587"/>
      <c r="TR54" s="587"/>
      <c r="TS54" s="587"/>
      <c r="TT54" s="587"/>
      <c r="TU54" s="587"/>
      <c r="TV54" s="587"/>
      <c r="TW54" s="587"/>
      <c r="TX54" s="587"/>
      <c r="TY54" s="587"/>
      <c r="TZ54" s="587"/>
      <c r="UA54" s="587"/>
      <c r="UB54" s="587"/>
      <c r="UC54" s="587"/>
      <c r="UD54" s="587"/>
      <c r="UE54" s="587"/>
      <c r="UF54" s="587"/>
      <c r="UG54" s="587"/>
      <c r="UH54" s="587"/>
      <c r="UI54" s="587"/>
      <c r="UJ54" s="587"/>
      <c r="UK54" s="587"/>
      <c r="UL54" s="587"/>
      <c r="UM54" s="587"/>
      <c r="UN54" s="587"/>
      <c r="UO54" s="587"/>
      <c r="UP54" s="587"/>
      <c r="UQ54" s="587"/>
      <c r="UR54" s="587"/>
      <c r="US54" s="587"/>
      <c r="UT54" s="587"/>
      <c r="UU54" s="587"/>
      <c r="UV54" s="587"/>
      <c r="UW54" s="587"/>
      <c r="UX54" s="587"/>
      <c r="UY54" s="587"/>
      <c r="UZ54" s="587"/>
      <c r="VA54" s="587"/>
      <c r="VB54" s="587"/>
      <c r="VC54" s="587"/>
      <c r="VD54" s="587"/>
      <c r="VE54" s="587"/>
      <c r="VF54" s="587"/>
      <c r="VG54" s="587"/>
      <c r="VH54" s="587"/>
      <c r="VI54" s="587"/>
      <c r="VJ54" s="587"/>
      <c r="VK54" s="587"/>
      <c r="VL54" s="587"/>
      <c r="VM54" s="587"/>
      <c r="VN54" s="587"/>
      <c r="VO54" s="587"/>
      <c r="VP54" s="587"/>
      <c r="VQ54" s="587"/>
      <c r="VR54" s="587"/>
      <c r="VS54" s="587"/>
      <c r="VT54" s="587"/>
      <c r="VU54" s="587"/>
      <c r="VV54" s="587"/>
      <c r="VW54" s="587"/>
      <c r="VX54" s="587"/>
      <c r="VY54" s="587"/>
      <c r="VZ54" s="587"/>
      <c r="WA54" s="587"/>
      <c r="WB54" s="587"/>
      <c r="WC54" s="587"/>
      <c r="WD54" s="587"/>
      <c r="WE54" s="587"/>
      <c r="WF54" s="587"/>
      <c r="WG54" s="587"/>
      <c r="WH54" s="587"/>
      <c r="WI54" s="587"/>
      <c r="WJ54" s="587"/>
      <c r="WK54" s="587"/>
      <c r="WL54" s="587"/>
      <c r="WM54" s="587"/>
      <c r="WN54" s="587"/>
      <c r="WO54" s="587"/>
      <c r="WP54" s="587"/>
      <c r="WQ54" s="587"/>
      <c r="WR54" s="587"/>
      <c r="WS54" s="587"/>
      <c r="WT54" s="587"/>
      <c r="WU54" s="587"/>
      <c r="WV54" s="587"/>
      <c r="WW54" s="587"/>
      <c r="WX54" s="587"/>
      <c r="WY54" s="587"/>
      <c r="WZ54" s="587"/>
      <c r="XA54" s="587"/>
      <c r="XB54" s="587"/>
      <c r="XC54" s="587"/>
      <c r="XD54" s="587"/>
      <c r="XE54" s="587"/>
      <c r="XF54" s="587"/>
      <c r="XG54" s="587"/>
      <c r="XH54" s="587"/>
      <c r="XI54" s="587"/>
      <c r="XJ54" s="587"/>
      <c r="XK54" s="587"/>
      <c r="XL54" s="587"/>
      <c r="XM54" s="587"/>
      <c r="XN54" s="587"/>
      <c r="XO54" s="587"/>
      <c r="XP54" s="587"/>
      <c r="XQ54" s="587"/>
      <c r="XR54" s="587"/>
      <c r="XS54" s="587"/>
      <c r="XT54" s="587"/>
      <c r="XU54" s="587"/>
      <c r="XV54" s="587"/>
      <c r="XW54" s="587"/>
      <c r="XX54" s="587"/>
      <c r="XY54" s="587"/>
      <c r="XZ54" s="587"/>
      <c r="YA54" s="587"/>
      <c r="YB54" s="587"/>
      <c r="YC54" s="587"/>
      <c r="YD54" s="587"/>
      <c r="YE54" s="587"/>
      <c r="YF54" s="587"/>
      <c r="YG54" s="587"/>
      <c r="YH54" s="587"/>
      <c r="YI54" s="587"/>
      <c r="YJ54" s="587"/>
      <c r="YK54" s="587"/>
      <c r="YL54" s="587"/>
      <c r="YM54" s="587"/>
      <c r="YN54" s="587"/>
      <c r="YO54" s="587"/>
      <c r="YP54" s="587"/>
      <c r="YQ54" s="587"/>
      <c r="YR54" s="587"/>
      <c r="YS54" s="587"/>
      <c r="YT54" s="587"/>
      <c r="YU54" s="587"/>
      <c r="YV54" s="587"/>
      <c r="YW54" s="587"/>
      <c r="YX54" s="587"/>
      <c r="YY54" s="587"/>
      <c r="YZ54" s="587"/>
      <c r="ZA54" s="587"/>
      <c r="ZB54" s="587"/>
      <c r="ZC54" s="587"/>
      <c r="ZD54" s="587"/>
      <c r="ZE54" s="587"/>
      <c r="ZF54" s="587"/>
      <c r="ZG54" s="587"/>
      <c r="ZH54" s="587"/>
      <c r="ZI54" s="587"/>
      <c r="ZJ54" s="587"/>
      <c r="ZK54" s="587"/>
      <c r="ZL54" s="587"/>
      <c r="ZM54" s="587"/>
      <c r="ZN54" s="587"/>
      <c r="ZO54" s="587"/>
      <c r="ZP54" s="587"/>
      <c r="ZQ54" s="587"/>
      <c r="ZR54" s="587"/>
      <c r="ZS54" s="587"/>
      <c r="ZT54" s="587"/>
      <c r="ZU54" s="587"/>
      <c r="ZV54" s="587"/>
      <c r="ZW54" s="587"/>
      <c r="ZX54" s="587"/>
      <c r="ZY54" s="587"/>
      <c r="ZZ54" s="587"/>
      <c r="AAA54" s="587"/>
      <c r="AAB54" s="587"/>
      <c r="AAC54" s="587"/>
      <c r="AAD54" s="587"/>
      <c r="AAE54" s="587"/>
      <c r="AAF54" s="587"/>
      <c r="AAG54" s="587"/>
      <c r="AAH54" s="587"/>
      <c r="AAI54" s="587"/>
      <c r="AAJ54" s="587"/>
      <c r="AAK54" s="587"/>
      <c r="AAL54" s="587"/>
      <c r="AAM54" s="587"/>
      <c r="AAN54" s="587"/>
      <c r="AAO54" s="587"/>
      <c r="AAP54" s="587"/>
      <c r="AAQ54" s="587"/>
      <c r="AAR54" s="587"/>
      <c r="AAS54" s="587"/>
      <c r="AAT54" s="587"/>
      <c r="AAU54" s="587"/>
      <c r="AAV54" s="587"/>
      <c r="AAW54" s="587"/>
      <c r="AAX54" s="587"/>
      <c r="AAY54" s="587"/>
      <c r="AAZ54" s="587"/>
      <c r="ABA54" s="587"/>
      <c r="ABB54" s="587"/>
      <c r="ABC54" s="587"/>
      <c r="ABD54" s="587"/>
      <c r="ABE54" s="587"/>
      <c r="ABF54" s="587"/>
      <c r="ABG54" s="587"/>
      <c r="ABH54" s="587"/>
      <c r="ABI54" s="587"/>
      <c r="ABJ54" s="587"/>
      <c r="ABK54" s="587"/>
      <c r="ABL54" s="587"/>
      <c r="ABM54" s="587"/>
      <c r="ABN54" s="587"/>
      <c r="ABO54" s="587"/>
      <c r="ABP54" s="587"/>
      <c r="ABQ54" s="587"/>
      <c r="ABR54" s="587"/>
      <c r="ABS54" s="587"/>
      <c r="ABT54" s="587"/>
      <c r="ABU54" s="587"/>
      <c r="ABV54" s="587"/>
      <c r="ABW54" s="587"/>
      <c r="ABX54" s="587"/>
      <c r="ABY54" s="587"/>
      <c r="ABZ54" s="587"/>
      <c r="ACA54" s="587"/>
      <c r="ACB54" s="587"/>
      <c r="ACC54" s="587"/>
      <c r="ACD54" s="587"/>
      <c r="ACE54" s="587"/>
      <c r="ACF54" s="587"/>
      <c r="ACG54" s="587"/>
      <c r="ACH54" s="587"/>
      <c r="ACI54" s="587"/>
      <c r="ACJ54" s="587"/>
      <c r="ACK54" s="587"/>
      <c r="ACL54" s="587"/>
      <c r="ACM54" s="587"/>
      <c r="ACN54" s="587"/>
      <c r="ACO54" s="587"/>
      <c r="ACP54" s="587"/>
      <c r="ACQ54" s="587"/>
      <c r="ACR54" s="587"/>
      <c r="ACS54" s="587"/>
      <c r="ACT54" s="587"/>
      <c r="ACU54" s="587"/>
      <c r="ACV54" s="587"/>
      <c r="ACW54" s="587"/>
      <c r="ACX54" s="587"/>
      <c r="ACY54" s="587"/>
      <c r="ACZ54" s="587"/>
      <c r="ADA54" s="587"/>
      <c r="ADB54" s="587"/>
      <c r="ADC54" s="587"/>
      <c r="ADD54" s="587"/>
      <c r="ADE54" s="587"/>
      <c r="ADF54" s="587"/>
      <c r="ADG54" s="587"/>
      <c r="ADH54" s="587"/>
      <c r="ADI54" s="587"/>
      <c r="ADJ54" s="587"/>
      <c r="ADK54" s="587"/>
      <c r="ADL54" s="587"/>
      <c r="ADM54" s="587"/>
      <c r="ADN54" s="587"/>
      <c r="ADO54" s="587"/>
      <c r="ADP54" s="587"/>
      <c r="ADQ54" s="587"/>
      <c r="ADR54" s="587"/>
      <c r="ADS54" s="587"/>
      <c r="ADT54" s="587"/>
      <c r="ADU54" s="587"/>
      <c r="ADV54" s="587"/>
      <c r="ADW54" s="587"/>
      <c r="ADX54" s="587"/>
      <c r="ADY54" s="587"/>
      <c r="ADZ54" s="587"/>
      <c r="AEA54" s="587"/>
      <c r="AEB54" s="587"/>
      <c r="AEC54" s="587"/>
      <c r="AED54" s="587"/>
      <c r="AEE54" s="587"/>
      <c r="AEF54" s="587"/>
      <c r="AEG54" s="587"/>
      <c r="AEH54" s="587"/>
      <c r="AEI54" s="587"/>
      <c r="AEJ54" s="587"/>
      <c r="AEK54" s="587"/>
      <c r="AEL54" s="587"/>
      <c r="AEM54" s="587"/>
      <c r="AEN54" s="587"/>
      <c r="AEO54" s="587"/>
      <c r="AEP54" s="587"/>
      <c r="AEQ54" s="587"/>
      <c r="AER54" s="587"/>
      <c r="AES54" s="587"/>
      <c r="AET54" s="587"/>
      <c r="AEU54" s="587"/>
      <c r="AEV54" s="587"/>
      <c r="AEW54" s="587"/>
      <c r="AEX54" s="587"/>
      <c r="AEY54" s="587"/>
      <c r="AEZ54" s="587"/>
      <c r="AFA54" s="587"/>
      <c r="AFB54" s="587"/>
      <c r="AFC54" s="587"/>
      <c r="AFD54" s="587"/>
      <c r="AFE54" s="587"/>
      <c r="AFF54" s="587"/>
      <c r="AFG54" s="587"/>
      <c r="AFH54" s="587"/>
      <c r="AFI54" s="587"/>
      <c r="AFJ54" s="587"/>
      <c r="AFK54" s="587"/>
      <c r="AFL54" s="587"/>
      <c r="AFM54" s="587"/>
      <c r="AFN54" s="587"/>
      <c r="AFO54" s="587"/>
      <c r="AFP54" s="587"/>
      <c r="AFQ54" s="587"/>
      <c r="AFR54" s="587"/>
      <c r="AFS54" s="623"/>
      <c r="AFT54" s="587"/>
      <c r="AFU54" s="587"/>
      <c r="AFV54" s="587"/>
      <c r="AFW54" s="587"/>
      <c r="AFX54" s="587"/>
      <c r="AFY54" s="587"/>
      <c r="AFZ54" s="587"/>
      <c r="AGA54" s="587"/>
      <c r="AGB54" s="624"/>
      <c r="AGC54" s="587"/>
      <c r="AGD54" s="587"/>
      <c r="AGE54" s="587"/>
      <c r="AGF54" s="587"/>
      <c r="AGG54" s="587"/>
      <c r="AGH54" s="587"/>
      <c r="AGI54" s="587"/>
      <c r="AGJ54" s="587"/>
      <c r="AGK54" s="587"/>
      <c r="AGL54" s="587"/>
      <c r="AGM54" s="587"/>
      <c r="AGN54" s="587"/>
      <c r="AGO54" s="587"/>
      <c r="AGP54" s="587"/>
      <c r="AGQ54" s="587"/>
      <c r="AGR54" s="587"/>
      <c r="AGS54" s="587"/>
      <c r="AGT54" s="587"/>
      <c r="AGU54" s="587"/>
      <c r="AGV54" s="587"/>
      <c r="AGW54" s="587"/>
      <c r="AGX54" s="587"/>
      <c r="AGY54" s="587"/>
      <c r="AGZ54" s="587"/>
      <c r="AHA54" s="587"/>
      <c r="AHB54" s="587"/>
      <c r="AHC54" s="587"/>
      <c r="AHD54" s="587"/>
      <c r="AHE54" s="587"/>
      <c r="AHF54" s="587"/>
      <c r="AHG54" s="587"/>
      <c r="AHH54" s="587"/>
      <c r="AHI54" s="587"/>
      <c r="AHJ54" s="587"/>
      <c r="AHK54" s="587"/>
      <c r="AHL54" s="587"/>
      <c r="AHM54" s="587"/>
      <c r="AHN54" s="587"/>
      <c r="AHO54" s="587"/>
      <c r="AHP54" s="587"/>
      <c r="AHQ54" s="587"/>
      <c r="AHR54" s="587"/>
      <c r="AHS54" s="587"/>
      <c r="AHT54" s="587"/>
      <c r="AHU54" s="587"/>
      <c r="AHV54" s="587"/>
      <c r="AHW54" s="587"/>
      <c r="AHX54" s="587"/>
      <c r="AHY54" s="587"/>
      <c r="AHZ54" s="587"/>
      <c r="AIA54" s="587"/>
      <c r="AIB54" s="587"/>
      <c r="AIC54" s="587"/>
      <c r="AID54" s="587"/>
      <c r="AIE54" s="587"/>
      <c r="AIF54" s="587"/>
      <c r="AIG54" s="587"/>
      <c r="AIH54" s="587"/>
      <c r="AII54" s="587"/>
      <c r="AIJ54" s="587"/>
      <c r="AIK54" s="587"/>
      <c r="AIL54" s="587"/>
      <c r="AIM54" s="587"/>
      <c r="AIN54" s="587"/>
      <c r="AIO54" s="587"/>
      <c r="AIP54" s="587"/>
      <c r="AIQ54" s="587"/>
      <c r="AIR54" s="587"/>
      <c r="AIS54" s="587"/>
      <c r="AIT54" s="587"/>
      <c r="AIU54" s="587"/>
      <c r="AIV54" s="587"/>
      <c r="AIW54" s="587"/>
      <c r="AIX54" s="587"/>
      <c r="AIY54" s="587"/>
      <c r="AIZ54" s="587"/>
      <c r="AJA54" s="587"/>
      <c r="AJB54" s="587"/>
      <c r="AJC54" s="587"/>
      <c r="AJD54" s="587"/>
      <c r="AJE54" s="587"/>
      <c r="AJF54" s="587"/>
      <c r="AJG54" s="587"/>
      <c r="AJH54" s="587"/>
      <c r="AJI54" s="587"/>
      <c r="AJJ54" s="587"/>
      <c r="AJK54" s="587"/>
      <c r="AJL54" s="587"/>
      <c r="AJM54" s="623"/>
      <c r="AJN54" s="587"/>
      <c r="AJO54" s="587"/>
      <c r="AJP54" s="587"/>
      <c r="AJQ54" s="587"/>
      <c r="AJR54" s="587"/>
      <c r="AJS54" s="587"/>
      <c r="AJT54" s="587"/>
      <c r="AJU54" s="587"/>
      <c r="AJV54" s="587"/>
      <c r="AJW54" s="587"/>
      <c r="AJX54" s="587"/>
      <c r="AJY54" s="587"/>
      <c r="AJZ54" s="587"/>
      <c r="AKA54" s="587"/>
      <c r="AKB54" s="587"/>
      <c r="AKC54" s="587"/>
      <c r="AKD54" s="587"/>
      <c r="AKE54" s="587"/>
      <c r="AKF54" s="587"/>
      <c r="AKG54" s="587"/>
      <c r="AKH54" s="587"/>
      <c r="AKI54" s="587"/>
      <c r="AKJ54" s="587"/>
      <c r="AKK54" s="587"/>
      <c r="AKL54" s="587"/>
      <c r="AKM54" s="587"/>
      <c r="AKN54" s="587"/>
      <c r="AKO54" s="623"/>
      <c r="AKP54" s="587"/>
      <c r="AKQ54" s="587"/>
      <c r="AKR54" s="587"/>
      <c r="AKS54" s="587"/>
      <c r="AKT54" s="587"/>
      <c r="AKU54" s="587"/>
      <c r="AKV54" s="587"/>
      <c r="AKW54" s="587"/>
      <c r="AKX54" s="587"/>
      <c r="AKY54" s="587"/>
      <c r="AKZ54" s="587"/>
      <c r="ALA54" s="587"/>
      <c r="ALB54" s="587"/>
      <c r="ALC54" s="587"/>
      <c r="ALD54" s="587"/>
      <c r="ALE54" s="587"/>
      <c r="ALF54" s="587"/>
      <c r="ALG54" s="587"/>
      <c r="ALH54" s="587"/>
      <c r="ALI54" s="587"/>
      <c r="ALJ54" s="587"/>
      <c r="ALK54" s="587"/>
    </row>
    <row r="55" spans="1:1000" s="596" customFormat="1" ht="15">
      <c r="A55" s="610" t="s">
        <v>183</v>
      </c>
      <c r="B55" s="586">
        <v>-6.2254149649498824E-4</v>
      </c>
      <c r="C55" s="586">
        <v>-6.6238404771584714E-3</v>
      </c>
      <c r="D55" s="586">
        <v>-2.9655727256816533E-3</v>
      </c>
      <c r="E55" s="586">
        <v>-4.6860288591787924E-3</v>
      </c>
      <c r="F55" s="586">
        <v>1.6333446914692074E-2</v>
      </c>
      <c r="G55" s="586">
        <v>-7.1845021983507618E-4</v>
      </c>
      <c r="H55" s="586">
        <v>-7.9853599794599273E-4</v>
      </c>
      <c r="I55" s="586">
        <v>-6.7890016333252978E-3</v>
      </c>
      <c r="J55" s="586">
        <v>9.8183214617852954E-3</v>
      </c>
      <c r="K55" s="586">
        <v>6.4401568711087709E-3</v>
      </c>
      <c r="L55" s="586">
        <v>-2.0606779531064934E-3</v>
      </c>
      <c r="M55" s="586">
        <v>-1.7372436442361971E-2</v>
      </c>
      <c r="N55" s="586"/>
      <c r="O55" s="586"/>
      <c r="P55" s="586"/>
      <c r="Q55" s="586"/>
      <c r="R55" s="586"/>
      <c r="S55" s="586"/>
      <c r="T55" s="588"/>
      <c r="U55" s="588"/>
      <c r="V55" s="588"/>
      <c r="W55" s="588"/>
      <c r="X55" s="588"/>
      <c r="Y55" s="588"/>
      <c r="Z55" s="588"/>
      <c r="AA55" s="588"/>
      <c r="AB55" s="588"/>
      <c r="AC55" s="588"/>
      <c r="AD55" s="588"/>
      <c r="AE55" s="588"/>
      <c r="AF55" s="588"/>
      <c r="AG55" s="588"/>
      <c r="AH55" s="588"/>
      <c r="AI55" s="588"/>
      <c r="AJ55" s="588"/>
      <c r="AK55" s="588"/>
      <c r="AL55" s="588"/>
      <c r="AM55" s="588"/>
      <c r="AN55" s="588"/>
      <c r="AO55" s="588"/>
      <c r="AP55" s="588"/>
      <c r="AQ55" s="588"/>
      <c r="AR55" s="588"/>
      <c r="AS55" s="588"/>
      <c r="AT55" s="587"/>
      <c r="AU55" s="587"/>
      <c r="AV55" s="587"/>
      <c r="AW55" s="587"/>
      <c r="AX55" s="587"/>
      <c r="AY55" s="587"/>
      <c r="AZ55" s="587"/>
      <c r="BA55" s="587"/>
      <c r="BB55" s="587"/>
      <c r="BC55" s="587"/>
      <c r="BD55" s="587"/>
      <c r="BE55" s="587"/>
      <c r="BF55" s="587"/>
      <c r="BG55" s="587"/>
      <c r="BH55" s="587"/>
      <c r="BI55" s="587"/>
      <c r="BJ55" s="587"/>
      <c r="BK55" s="587"/>
      <c r="BL55" s="587"/>
      <c r="BM55" s="587"/>
      <c r="BN55" s="587"/>
      <c r="BO55" s="587"/>
      <c r="BP55" s="587"/>
      <c r="BQ55" s="587"/>
      <c r="BR55" s="587"/>
      <c r="BS55" s="587"/>
      <c r="BT55" s="587"/>
      <c r="BU55" s="587"/>
      <c r="BV55" s="587"/>
      <c r="BW55" s="587"/>
      <c r="BX55" s="587"/>
      <c r="BY55" s="587"/>
      <c r="BZ55" s="587"/>
      <c r="CA55" s="587"/>
      <c r="CB55" s="587"/>
      <c r="CC55" s="587"/>
      <c r="CD55" s="587"/>
      <c r="CE55" s="587"/>
      <c r="CF55" s="587"/>
      <c r="CG55" s="587"/>
      <c r="CH55" s="587"/>
      <c r="CI55" s="587"/>
      <c r="CJ55" s="587"/>
      <c r="CK55" s="587"/>
      <c r="CL55" s="587"/>
      <c r="CM55" s="587"/>
      <c r="CN55" s="587"/>
      <c r="CO55" s="587"/>
      <c r="CP55" s="587"/>
      <c r="CQ55" s="587"/>
      <c r="CR55" s="587"/>
      <c r="CS55" s="587"/>
      <c r="CT55" s="587"/>
      <c r="CU55" s="587"/>
      <c r="CV55" s="587"/>
      <c r="CW55" s="587"/>
      <c r="CX55" s="587"/>
      <c r="CY55" s="587"/>
      <c r="CZ55" s="587"/>
      <c r="DA55" s="587"/>
      <c r="DB55" s="587"/>
      <c r="DC55" s="587"/>
      <c r="DD55" s="587"/>
      <c r="DE55" s="587"/>
      <c r="DF55" s="587"/>
      <c r="DG55" s="587"/>
      <c r="DH55" s="587"/>
      <c r="DI55" s="587"/>
      <c r="DJ55" s="587"/>
      <c r="DK55" s="587"/>
      <c r="DL55" s="587"/>
      <c r="DM55" s="587"/>
      <c r="DN55" s="587"/>
      <c r="DO55" s="587"/>
      <c r="DP55" s="587"/>
      <c r="DQ55" s="587"/>
      <c r="DR55" s="587"/>
      <c r="DS55" s="587"/>
      <c r="DT55" s="587"/>
      <c r="DU55" s="587"/>
      <c r="DV55" s="587"/>
      <c r="DW55" s="587"/>
      <c r="DX55" s="587"/>
      <c r="DY55" s="587"/>
      <c r="DZ55" s="587"/>
      <c r="EA55" s="587"/>
      <c r="EB55" s="587"/>
      <c r="EC55" s="587"/>
      <c r="ED55" s="587"/>
      <c r="EE55" s="587"/>
      <c r="EF55" s="587"/>
      <c r="EG55" s="587"/>
      <c r="EH55" s="587"/>
      <c r="EI55" s="587"/>
      <c r="EJ55" s="587"/>
      <c r="EK55" s="587"/>
      <c r="EL55" s="587"/>
      <c r="EM55" s="587"/>
      <c r="EN55" s="587"/>
      <c r="EO55" s="587"/>
      <c r="EP55" s="587"/>
      <c r="EQ55" s="587"/>
      <c r="ER55" s="587"/>
      <c r="ES55" s="587"/>
      <c r="ET55" s="587"/>
      <c r="EU55" s="587"/>
      <c r="EV55" s="587"/>
      <c r="EW55" s="587"/>
      <c r="EX55" s="587"/>
      <c r="EY55" s="587"/>
      <c r="EZ55" s="587"/>
      <c r="FA55" s="587"/>
      <c r="FB55" s="587"/>
      <c r="FC55" s="587"/>
      <c r="FD55" s="587"/>
      <c r="FE55" s="587"/>
      <c r="FF55" s="587"/>
      <c r="FG55" s="587"/>
      <c r="FH55" s="587"/>
      <c r="FI55" s="587"/>
      <c r="FJ55" s="587"/>
      <c r="FK55" s="587"/>
      <c r="FL55" s="587"/>
      <c r="FM55" s="587"/>
      <c r="FN55" s="587"/>
      <c r="FO55" s="587"/>
      <c r="FP55" s="587"/>
      <c r="FQ55" s="587"/>
      <c r="FR55" s="587"/>
      <c r="FS55" s="587"/>
      <c r="FT55" s="587"/>
      <c r="FU55" s="587"/>
      <c r="FV55" s="587"/>
      <c r="FW55" s="587"/>
      <c r="FX55" s="587"/>
      <c r="FY55" s="587"/>
      <c r="FZ55" s="587"/>
      <c r="GA55" s="587"/>
      <c r="GB55" s="587"/>
      <c r="GC55" s="587"/>
      <c r="GD55" s="587"/>
      <c r="GE55" s="587"/>
      <c r="GF55" s="587"/>
      <c r="GG55" s="587"/>
      <c r="GH55" s="587"/>
      <c r="GI55" s="587"/>
      <c r="GJ55" s="587"/>
      <c r="GK55" s="587"/>
      <c r="GL55" s="587"/>
      <c r="GM55" s="587"/>
      <c r="GN55" s="587"/>
      <c r="GO55" s="587"/>
      <c r="GP55" s="587"/>
      <c r="GQ55" s="587"/>
      <c r="GR55" s="587"/>
      <c r="GS55" s="587"/>
      <c r="GT55" s="587"/>
      <c r="GU55" s="587"/>
      <c r="GV55" s="587"/>
      <c r="GW55" s="587"/>
      <c r="GX55" s="587"/>
      <c r="GY55" s="587"/>
      <c r="GZ55" s="587"/>
      <c r="HA55" s="587"/>
      <c r="HB55" s="587"/>
      <c r="HC55" s="587"/>
      <c r="HD55" s="587"/>
      <c r="HE55" s="587"/>
      <c r="HF55" s="587"/>
      <c r="HG55" s="587"/>
      <c r="HH55" s="587"/>
      <c r="HI55" s="587"/>
      <c r="HJ55" s="587"/>
      <c r="HK55" s="587"/>
      <c r="HL55" s="587"/>
      <c r="HM55" s="587"/>
      <c r="HN55" s="587"/>
      <c r="HO55" s="587"/>
      <c r="HP55" s="587"/>
      <c r="HQ55" s="587"/>
      <c r="HR55" s="587"/>
      <c r="HS55" s="587"/>
      <c r="HT55" s="587"/>
      <c r="HU55" s="587"/>
      <c r="HV55" s="587"/>
      <c r="HW55" s="587"/>
      <c r="HX55" s="587"/>
      <c r="HY55" s="587"/>
      <c r="HZ55" s="587"/>
      <c r="IA55" s="587"/>
      <c r="IB55" s="587"/>
      <c r="IC55" s="623"/>
      <c r="ID55" s="587"/>
      <c r="IE55" s="587"/>
      <c r="IF55" s="587"/>
      <c r="IG55" s="587"/>
      <c r="IH55" s="623"/>
      <c r="II55" s="587"/>
      <c r="IJ55" s="587"/>
      <c r="IK55" s="587"/>
      <c r="IL55" s="587"/>
      <c r="IM55" s="587"/>
      <c r="IN55" s="587"/>
      <c r="IO55" s="587"/>
      <c r="IP55" s="587"/>
      <c r="IQ55" s="587"/>
      <c r="IR55" s="587"/>
      <c r="IS55" s="587"/>
      <c r="IT55" s="587"/>
      <c r="IU55" s="587"/>
      <c r="IV55" s="587"/>
      <c r="IW55" s="587"/>
      <c r="IX55" s="587"/>
      <c r="IY55" s="587"/>
      <c r="IZ55" s="587"/>
      <c r="JA55" s="587"/>
      <c r="JB55" s="587"/>
      <c r="JC55" s="587"/>
      <c r="JD55" s="587"/>
      <c r="JE55" s="587"/>
      <c r="JF55" s="587"/>
      <c r="JG55" s="587"/>
      <c r="JH55" s="587"/>
      <c r="JI55" s="587"/>
      <c r="JJ55" s="587"/>
      <c r="JK55" s="587"/>
      <c r="JL55" s="587"/>
      <c r="JM55" s="587"/>
      <c r="JN55" s="587"/>
      <c r="JO55" s="587"/>
      <c r="JP55" s="587"/>
      <c r="JQ55" s="587"/>
      <c r="JR55" s="587"/>
      <c r="JS55" s="587"/>
      <c r="JT55" s="587"/>
      <c r="JU55" s="587"/>
      <c r="JV55" s="587"/>
      <c r="JW55" s="587"/>
      <c r="JX55" s="587"/>
      <c r="JY55" s="587"/>
      <c r="JZ55" s="587"/>
      <c r="KA55" s="587"/>
      <c r="KB55" s="587"/>
      <c r="KC55" s="587"/>
      <c r="KD55" s="587"/>
      <c r="KE55" s="587"/>
      <c r="KF55" s="587"/>
      <c r="KG55" s="587"/>
      <c r="KH55" s="587"/>
      <c r="KI55" s="587"/>
      <c r="KJ55" s="587"/>
      <c r="KK55" s="587"/>
      <c r="KL55" s="587"/>
      <c r="KM55" s="587"/>
      <c r="KN55" s="587"/>
      <c r="KO55" s="587"/>
      <c r="KP55" s="587"/>
      <c r="KQ55" s="587"/>
      <c r="KR55" s="587"/>
      <c r="KS55" s="587"/>
      <c r="KT55" s="587"/>
      <c r="KU55" s="587"/>
      <c r="KV55" s="587"/>
      <c r="KW55" s="587"/>
      <c r="KX55" s="587"/>
      <c r="KY55" s="587"/>
      <c r="KZ55" s="587"/>
      <c r="LA55" s="587"/>
      <c r="LB55" s="587"/>
      <c r="LC55" s="587"/>
      <c r="LD55" s="587"/>
      <c r="LE55" s="587"/>
      <c r="LF55" s="587"/>
      <c r="LG55" s="587"/>
      <c r="LH55" s="587"/>
      <c r="LI55" s="587"/>
      <c r="LJ55" s="587"/>
      <c r="LK55" s="587"/>
      <c r="LL55" s="587"/>
      <c r="LM55" s="587"/>
      <c r="LN55" s="587"/>
      <c r="LO55" s="587"/>
      <c r="LP55" s="587"/>
      <c r="LQ55" s="587"/>
      <c r="LR55" s="587"/>
      <c r="LS55" s="587"/>
      <c r="LT55" s="587"/>
      <c r="LU55" s="587"/>
      <c r="LV55" s="587"/>
      <c r="LW55" s="587"/>
      <c r="LX55" s="587"/>
      <c r="LY55" s="587"/>
      <c r="LZ55" s="587"/>
      <c r="MA55" s="587"/>
      <c r="MB55" s="587"/>
      <c r="MC55" s="587"/>
      <c r="MD55" s="587"/>
      <c r="ME55" s="587"/>
      <c r="MF55" s="587"/>
      <c r="MG55" s="587"/>
      <c r="MH55" s="587"/>
      <c r="MI55" s="587"/>
      <c r="MJ55" s="587"/>
      <c r="MK55" s="587"/>
      <c r="ML55" s="587"/>
      <c r="MM55" s="587"/>
      <c r="MN55" s="587"/>
      <c r="MO55" s="587"/>
      <c r="MP55" s="587"/>
      <c r="MQ55" s="587"/>
      <c r="MR55" s="587"/>
      <c r="MS55" s="587"/>
      <c r="MT55" s="587"/>
      <c r="MU55" s="587"/>
      <c r="MV55" s="587"/>
      <c r="MW55" s="587"/>
      <c r="MX55" s="587"/>
      <c r="MY55" s="587"/>
      <c r="MZ55" s="587"/>
      <c r="NA55" s="587"/>
      <c r="NB55" s="587"/>
      <c r="NC55" s="587"/>
      <c r="ND55" s="587"/>
      <c r="NE55" s="587"/>
      <c r="NF55" s="587"/>
      <c r="NG55" s="587"/>
      <c r="NH55" s="587"/>
      <c r="NI55" s="587"/>
      <c r="NJ55" s="587"/>
      <c r="NK55" s="587"/>
      <c r="NL55" s="587"/>
      <c r="NM55" s="587"/>
      <c r="NN55" s="587"/>
      <c r="NO55" s="587"/>
      <c r="NP55" s="587"/>
      <c r="NQ55" s="587"/>
      <c r="NR55" s="587"/>
      <c r="NS55" s="587"/>
      <c r="NT55" s="587"/>
      <c r="NU55" s="587"/>
      <c r="NV55" s="587"/>
      <c r="NW55" s="587"/>
      <c r="NX55" s="587"/>
      <c r="NY55" s="587"/>
      <c r="NZ55" s="587"/>
      <c r="OA55" s="587"/>
      <c r="OB55" s="587"/>
      <c r="OC55" s="587"/>
      <c r="OD55" s="587"/>
      <c r="OE55" s="587"/>
      <c r="OF55" s="587"/>
      <c r="OG55" s="587"/>
      <c r="OH55" s="587"/>
      <c r="OI55" s="587"/>
      <c r="OJ55" s="587"/>
      <c r="OK55" s="587"/>
      <c r="OL55" s="587"/>
      <c r="OM55" s="587"/>
      <c r="ON55" s="587"/>
      <c r="OO55" s="587"/>
      <c r="OP55" s="587"/>
      <c r="OQ55" s="587"/>
      <c r="OR55" s="587"/>
      <c r="OS55" s="587"/>
      <c r="OT55" s="587"/>
      <c r="OU55" s="587"/>
      <c r="OV55" s="587"/>
      <c r="OW55" s="587"/>
      <c r="OX55" s="587"/>
      <c r="OY55" s="587"/>
      <c r="OZ55" s="587"/>
      <c r="PA55" s="587"/>
      <c r="PB55" s="587"/>
      <c r="PC55" s="587"/>
      <c r="PD55" s="587"/>
      <c r="PE55" s="587"/>
      <c r="PF55" s="587"/>
      <c r="PG55" s="587"/>
      <c r="PH55" s="587"/>
      <c r="PI55" s="587"/>
      <c r="PJ55" s="587"/>
      <c r="PK55" s="587"/>
      <c r="PL55" s="587"/>
      <c r="PM55" s="587"/>
      <c r="PN55" s="587"/>
      <c r="PO55" s="587"/>
      <c r="PP55" s="587"/>
      <c r="PQ55" s="587"/>
      <c r="PR55" s="587"/>
      <c r="PS55" s="587"/>
      <c r="PT55" s="587"/>
      <c r="PU55" s="587"/>
      <c r="PV55" s="587"/>
      <c r="PW55" s="587"/>
      <c r="PX55" s="587"/>
      <c r="PY55" s="587"/>
      <c r="PZ55" s="587"/>
      <c r="QA55" s="587"/>
      <c r="QB55" s="623"/>
      <c r="QC55" s="587"/>
      <c r="QD55" s="587"/>
      <c r="QE55" s="587"/>
      <c r="QF55" s="587"/>
      <c r="QG55" s="587"/>
      <c r="QH55" s="587"/>
      <c r="QI55" s="587"/>
      <c r="QJ55" s="587"/>
      <c r="QK55" s="587"/>
      <c r="QL55" s="587"/>
      <c r="QM55" s="587"/>
      <c r="QN55" s="587"/>
      <c r="QO55" s="587"/>
      <c r="QP55" s="587"/>
      <c r="QQ55" s="587"/>
      <c r="QR55" s="587"/>
      <c r="QS55" s="587"/>
      <c r="QT55" s="587"/>
      <c r="QU55" s="587"/>
      <c r="QV55" s="587"/>
      <c r="QW55" s="587"/>
      <c r="QX55" s="587"/>
      <c r="QY55" s="587"/>
      <c r="QZ55" s="587"/>
      <c r="RA55" s="624"/>
      <c r="RB55" s="587"/>
      <c r="RC55" s="587"/>
      <c r="RD55" s="587"/>
      <c r="RE55" s="587"/>
      <c r="RF55" s="587"/>
      <c r="RG55" s="587"/>
      <c r="RH55" s="587"/>
      <c r="RI55" s="587"/>
      <c r="RJ55" s="587"/>
      <c r="RK55" s="624"/>
      <c r="RL55" s="587"/>
      <c r="RM55" s="587"/>
      <c r="RN55" s="587"/>
      <c r="RO55" s="587"/>
      <c r="RP55" s="587"/>
      <c r="RQ55" s="587"/>
      <c r="RR55" s="587"/>
      <c r="RS55" s="587"/>
      <c r="RT55" s="587"/>
      <c r="RU55" s="587"/>
      <c r="RV55" s="587"/>
      <c r="RW55" s="587"/>
      <c r="RX55" s="587"/>
      <c r="RY55" s="587"/>
      <c r="RZ55" s="587"/>
      <c r="SA55" s="587"/>
      <c r="SB55" s="587"/>
      <c r="SC55" s="587"/>
      <c r="SD55" s="587"/>
      <c r="SE55" s="587"/>
      <c r="SF55" s="587"/>
      <c r="SG55" s="587"/>
      <c r="SH55" s="587"/>
      <c r="SI55" s="587"/>
      <c r="SJ55" s="587"/>
      <c r="SK55" s="587"/>
      <c r="SL55" s="587"/>
      <c r="SM55" s="587"/>
      <c r="SN55" s="587"/>
      <c r="SO55" s="587"/>
      <c r="SP55" s="587"/>
      <c r="SQ55" s="587"/>
      <c r="SR55" s="587"/>
      <c r="SS55" s="587"/>
      <c r="ST55" s="587"/>
      <c r="SU55" s="587"/>
      <c r="SV55" s="587"/>
      <c r="SW55" s="587"/>
      <c r="SX55" s="587"/>
      <c r="SY55" s="587"/>
      <c r="SZ55" s="587"/>
      <c r="TA55" s="587"/>
      <c r="TB55" s="587"/>
      <c r="TC55" s="587"/>
      <c r="TD55" s="587"/>
      <c r="TE55" s="587"/>
      <c r="TF55" s="587"/>
      <c r="TG55" s="587"/>
      <c r="TH55" s="587"/>
      <c r="TI55" s="587"/>
      <c r="TJ55" s="587"/>
      <c r="TK55" s="587"/>
      <c r="TL55" s="587"/>
      <c r="TM55" s="587"/>
      <c r="TN55" s="587"/>
      <c r="TO55" s="587"/>
      <c r="TP55" s="587"/>
      <c r="TQ55" s="587"/>
      <c r="TR55" s="587"/>
      <c r="TS55" s="587"/>
      <c r="TT55" s="587"/>
      <c r="TU55" s="587"/>
      <c r="TV55" s="587"/>
      <c r="TW55" s="587"/>
      <c r="TX55" s="587"/>
      <c r="TY55" s="587"/>
      <c r="TZ55" s="587"/>
      <c r="UA55" s="587"/>
      <c r="UB55" s="587"/>
      <c r="UC55" s="587"/>
      <c r="UD55" s="587"/>
      <c r="UE55" s="587"/>
      <c r="UF55" s="587"/>
      <c r="UG55" s="587"/>
      <c r="UH55" s="587"/>
      <c r="UI55" s="587"/>
      <c r="UJ55" s="587"/>
      <c r="UK55" s="587"/>
      <c r="UL55" s="587"/>
      <c r="UM55" s="587"/>
      <c r="UN55" s="587"/>
      <c r="UO55" s="587"/>
      <c r="UP55" s="587"/>
      <c r="UQ55" s="587"/>
      <c r="UR55" s="587"/>
      <c r="US55" s="587"/>
      <c r="UT55" s="587"/>
      <c r="UU55" s="587"/>
      <c r="UV55" s="587"/>
      <c r="UW55" s="587"/>
      <c r="UX55" s="587"/>
      <c r="UY55" s="587"/>
      <c r="UZ55" s="587"/>
      <c r="VA55" s="587"/>
      <c r="VB55" s="587"/>
      <c r="VC55" s="587"/>
      <c r="VD55" s="587"/>
      <c r="VE55" s="587"/>
      <c r="VF55" s="587"/>
      <c r="VG55" s="587"/>
      <c r="VH55" s="587"/>
      <c r="VI55" s="587"/>
      <c r="VJ55" s="587"/>
      <c r="VK55" s="587"/>
      <c r="VL55" s="587"/>
      <c r="VM55" s="587"/>
      <c r="VN55" s="587"/>
      <c r="VO55" s="587"/>
      <c r="VP55" s="587"/>
      <c r="VQ55" s="587"/>
      <c r="VR55" s="587"/>
      <c r="VS55" s="587"/>
      <c r="VT55" s="587"/>
      <c r="VU55" s="587"/>
      <c r="VV55" s="587"/>
      <c r="VW55" s="587"/>
      <c r="VX55" s="587"/>
      <c r="VY55" s="587"/>
      <c r="VZ55" s="587"/>
      <c r="WA55" s="587"/>
      <c r="WB55" s="587"/>
      <c r="WC55" s="587"/>
      <c r="WD55" s="587"/>
      <c r="WE55" s="587"/>
      <c r="WF55" s="587"/>
      <c r="WG55" s="587"/>
      <c r="WH55" s="587"/>
      <c r="WI55" s="587"/>
      <c r="WJ55" s="587"/>
      <c r="WK55" s="587"/>
      <c r="WL55" s="587"/>
      <c r="WM55" s="587"/>
      <c r="WN55" s="587"/>
      <c r="WO55" s="587"/>
      <c r="WP55" s="587"/>
      <c r="WQ55" s="587"/>
      <c r="WR55" s="587"/>
      <c r="WS55" s="587"/>
      <c r="WT55" s="587"/>
      <c r="WU55" s="587"/>
      <c r="WV55" s="587"/>
      <c r="WW55" s="587"/>
      <c r="WX55" s="587"/>
      <c r="WY55" s="587"/>
      <c r="WZ55" s="587"/>
      <c r="XA55" s="587"/>
      <c r="XB55" s="587"/>
      <c r="XC55" s="587"/>
      <c r="XD55" s="587"/>
      <c r="XE55" s="587"/>
      <c r="XF55" s="587"/>
      <c r="XG55" s="587"/>
      <c r="XH55" s="587"/>
      <c r="XI55" s="587"/>
      <c r="XJ55" s="587"/>
      <c r="XK55" s="587"/>
      <c r="XL55" s="587"/>
      <c r="XM55" s="587"/>
      <c r="XN55" s="587"/>
      <c r="XO55" s="587"/>
      <c r="XP55" s="587"/>
      <c r="XQ55" s="587"/>
      <c r="XR55" s="587"/>
      <c r="XS55" s="587"/>
      <c r="XT55" s="587"/>
      <c r="XU55" s="587"/>
      <c r="XV55" s="587"/>
      <c r="XW55" s="587"/>
      <c r="XX55" s="587"/>
      <c r="XY55" s="587"/>
      <c r="XZ55" s="587"/>
      <c r="YA55" s="587"/>
      <c r="YB55" s="587"/>
      <c r="YC55" s="587"/>
      <c r="YD55" s="587"/>
      <c r="YE55" s="587"/>
      <c r="YF55" s="587"/>
      <c r="YG55" s="587"/>
      <c r="YH55" s="587"/>
      <c r="YI55" s="587"/>
      <c r="YJ55" s="587"/>
      <c r="YK55" s="587"/>
      <c r="YL55" s="587"/>
      <c r="YM55" s="587"/>
      <c r="YN55" s="587"/>
      <c r="YO55" s="587"/>
      <c r="YP55" s="587"/>
      <c r="YQ55" s="587"/>
      <c r="YR55" s="587"/>
      <c r="YS55" s="587"/>
      <c r="YT55" s="587"/>
      <c r="YU55" s="587"/>
      <c r="YV55" s="587"/>
      <c r="YW55" s="587"/>
      <c r="YX55" s="587"/>
      <c r="YY55" s="587"/>
      <c r="YZ55" s="587"/>
      <c r="ZA55" s="587"/>
      <c r="ZB55" s="587"/>
      <c r="ZC55" s="587"/>
      <c r="ZD55" s="587"/>
      <c r="ZE55" s="587"/>
      <c r="ZF55" s="587"/>
      <c r="ZG55" s="587"/>
      <c r="ZH55" s="587"/>
      <c r="ZI55" s="587"/>
      <c r="ZJ55" s="587"/>
      <c r="ZK55" s="587"/>
      <c r="ZL55" s="587"/>
      <c r="ZM55" s="587"/>
      <c r="ZN55" s="587"/>
      <c r="ZO55" s="587"/>
      <c r="ZP55" s="587"/>
      <c r="ZQ55" s="587"/>
      <c r="ZR55" s="587"/>
      <c r="ZS55" s="587"/>
      <c r="ZT55" s="587"/>
      <c r="ZU55" s="587"/>
      <c r="ZV55" s="587"/>
      <c r="ZW55" s="587"/>
      <c r="ZX55" s="587"/>
      <c r="ZY55" s="587"/>
      <c r="ZZ55" s="587"/>
      <c r="AAA55" s="587"/>
      <c r="AAB55" s="587"/>
      <c r="AAC55" s="587"/>
      <c r="AAD55" s="587"/>
      <c r="AAE55" s="587"/>
      <c r="AAF55" s="587"/>
      <c r="AAG55" s="587"/>
      <c r="AAH55" s="587"/>
      <c r="AAI55" s="587"/>
      <c r="AAJ55" s="587"/>
      <c r="AAK55" s="587"/>
      <c r="AAL55" s="587"/>
      <c r="AAM55" s="587"/>
      <c r="AAN55" s="587"/>
      <c r="AAO55" s="587"/>
      <c r="AAP55" s="587"/>
      <c r="AAQ55" s="587"/>
      <c r="AAR55" s="587"/>
      <c r="AAS55" s="587"/>
      <c r="AAT55" s="587"/>
      <c r="AAU55" s="587"/>
      <c r="AAV55" s="587"/>
      <c r="AAW55" s="587"/>
      <c r="AAX55" s="587"/>
      <c r="AAY55" s="587"/>
      <c r="AAZ55" s="587"/>
      <c r="ABA55" s="587"/>
      <c r="ABB55" s="587"/>
      <c r="ABC55" s="587"/>
      <c r="ABD55" s="587"/>
      <c r="ABE55" s="587"/>
      <c r="ABF55" s="587"/>
      <c r="ABG55" s="587"/>
      <c r="ABH55" s="587"/>
      <c r="ABI55" s="587"/>
      <c r="ABJ55" s="587"/>
      <c r="ABK55" s="587"/>
      <c r="ABL55" s="587"/>
      <c r="ABM55" s="587"/>
      <c r="ABN55" s="587"/>
      <c r="ABO55" s="587"/>
      <c r="ABP55" s="587"/>
      <c r="ABQ55" s="587"/>
      <c r="ABR55" s="587"/>
      <c r="ABS55" s="587"/>
      <c r="ABT55" s="587"/>
      <c r="ABU55" s="587"/>
      <c r="ABV55" s="587"/>
      <c r="ABW55" s="587"/>
      <c r="ABX55" s="587"/>
      <c r="ABY55" s="587"/>
      <c r="ABZ55" s="587"/>
      <c r="ACA55" s="587"/>
      <c r="ACB55" s="587"/>
      <c r="ACC55" s="587"/>
      <c r="ACD55" s="587"/>
      <c r="ACE55" s="587"/>
      <c r="ACF55" s="587"/>
      <c r="ACG55" s="587"/>
      <c r="ACH55" s="587"/>
      <c r="ACI55" s="587"/>
      <c r="ACJ55" s="587"/>
      <c r="ACK55" s="587"/>
      <c r="ACL55" s="587"/>
      <c r="ACM55" s="587"/>
      <c r="ACN55" s="587"/>
      <c r="ACO55" s="587"/>
      <c r="ACP55" s="587"/>
      <c r="ACQ55" s="587"/>
      <c r="ACR55" s="587"/>
      <c r="ACS55" s="587"/>
      <c r="ACT55" s="587"/>
      <c r="ACU55" s="587"/>
      <c r="ACV55" s="587"/>
      <c r="ACW55" s="587"/>
      <c r="ACX55" s="587"/>
      <c r="ACY55" s="587"/>
      <c r="ACZ55" s="587"/>
      <c r="ADA55" s="587"/>
      <c r="ADB55" s="587"/>
      <c r="ADC55" s="587"/>
      <c r="ADD55" s="587"/>
      <c r="ADE55" s="587"/>
      <c r="ADF55" s="587"/>
      <c r="ADG55" s="587"/>
      <c r="ADH55" s="587"/>
      <c r="ADI55" s="587"/>
      <c r="ADJ55" s="587"/>
      <c r="ADK55" s="587"/>
      <c r="ADL55" s="587"/>
      <c r="ADM55" s="587"/>
      <c r="ADN55" s="587"/>
      <c r="ADO55" s="587"/>
      <c r="ADP55" s="587"/>
      <c r="ADQ55" s="587"/>
      <c r="ADR55" s="587"/>
      <c r="ADS55" s="587"/>
      <c r="ADT55" s="587"/>
      <c r="ADU55" s="587"/>
      <c r="ADV55" s="587"/>
      <c r="ADW55" s="587"/>
      <c r="ADX55" s="587"/>
      <c r="ADY55" s="587"/>
      <c r="ADZ55" s="587"/>
      <c r="AEA55" s="587"/>
      <c r="AEB55" s="587"/>
      <c r="AEC55" s="587"/>
      <c r="AED55" s="587"/>
      <c r="AEE55" s="587"/>
      <c r="AEF55" s="587"/>
      <c r="AEG55" s="587"/>
      <c r="AEH55" s="587"/>
      <c r="AEI55" s="587"/>
      <c r="AEJ55" s="587"/>
      <c r="AEK55" s="587"/>
      <c r="AEL55" s="587"/>
      <c r="AEM55" s="587"/>
      <c r="AEN55" s="587"/>
      <c r="AEO55" s="587"/>
      <c r="AEP55" s="587"/>
      <c r="AEQ55" s="587"/>
      <c r="AER55" s="587"/>
      <c r="AES55" s="587"/>
      <c r="AET55" s="587"/>
      <c r="AEU55" s="587"/>
      <c r="AEV55" s="587"/>
      <c r="AEW55" s="587"/>
      <c r="AEX55" s="587"/>
      <c r="AEY55" s="587"/>
      <c r="AEZ55" s="587"/>
      <c r="AFA55" s="587"/>
      <c r="AFB55" s="587"/>
      <c r="AFC55" s="587"/>
      <c r="AFD55" s="587"/>
      <c r="AFE55" s="587"/>
      <c r="AFF55" s="587"/>
      <c r="AFG55" s="587"/>
      <c r="AFH55" s="587"/>
      <c r="AFI55" s="587"/>
      <c r="AFJ55" s="587"/>
      <c r="AFK55" s="587"/>
      <c r="AFL55" s="587"/>
      <c r="AFM55" s="587"/>
      <c r="AFN55" s="587"/>
      <c r="AFO55" s="587"/>
      <c r="AFP55" s="587"/>
      <c r="AFQ55" s="587"/>
      <c r="AFR55" s="587"/>
      <c r="AFS55" s="623"/>
      <c r="AFT55" s="587"/>
      <c r="AFU55" s="587"/>
      <c r="AFV55" s="587"/>
      <c r="AFW55" s="587"/>
      <c r="AFX55" s="587"/>
      <c r="AFY55" s="587"/>
      <c r="AFZ55" s="587"/>
      <c r="AGA55" s="587"/>
      <c r="AGB55" s="624"/>
      <c r="AGC55" s="587"/>
      <c r="AGD55" s="587"/>
      <c r="AGE55" s="587"/>
      <c r="AGF55" s="587"/>
      <c r="AGG55" s="587"/>
      <c r="AGH55" s="587"/>
      <c r="AGI55" s="587"/>
      <c r="AGJ55" s="587"/>
      <c r="AGK55" s="587"/>
      <c r="AGL55" s="587"/>
      <c r="AGM55" s="587"/>
      <c r="AGN55" s="587"/>
      <c r="AGO55" s="587"/>
      <c r="AGP55" s="587"/>
      <c r="AGQ55" s="587"/>
      <c r="AGR55" s="587"/>
      <c r="AGS55" s="587"/>
      <c r="AGT55" s="587"/>
      <c r="AGU55" s="587"/>
      <c r="AGV55" s="587"/>
      <c r="AGW55" s="587"/>
      <c r="AGX55" s="587"/>
      <c r="AGY55" s="587"/>
      <c r="AGZ55" s="587"/>
      <c r="AHA55" s="587"/>
      <c r="AHB55" s="587"/>
      <c r="AHC55" s="587"/>
      <c r="AHD55" s="587"/>
      <c r="AHE55" s="587"/>
      <c r="AHF55" s="587"/>
      <c r="AHG55" s="587"/>
      <c r="AHH55" s="587"/>
      <c r="AHI55" s="587"/>
      <c r="AHJ55" s="587"/>
      <c r="AHK55" s="587"/>
      <c r="AHL55" s="587"/>
      <c r="AHM55" s="587"/>
      <c r="AHN55" s="587"/>
      <c r="AHO55" s="587"/>
      <c r="AHP55" s="587"/>
      <c r="AHQ55" s="587"/>
      <c r="AHR55" s="587"/>
      <c r="AHS55" s="587"/>
      <c r="AHT55" s="587"/>
      <c r="AHU55" s="587"/>
      <c r="AHV55" s="587"/>
      <c r="AHW55" s="587"/>
      <c r="AHX55" s="587"/>
      <c r="AHY55" s="587"/>
      <c r="AHZ55" s="587"/>
      <c r="AIA55" s="587"/>
      <c r="AIB55" s="587"/>
      <c r="AIC55" s="587"/>
      <c r="AID55" s="587"/>
      <c r="AIE55" s="587"/>
      <c r="AIF55" s="587"/>
      <c r="AIG55" s="587"/>
      <c r="AIH55" s="587"/>
      <c r="AII55" s="587"/>
      <c r="AIJ55" s="587"/>
      <c r="AIK55" s="587"/>
      <c r="AIL55" s="587"/>
      <c r="AIM55" s="587"/>
      <c r="AIN55" s="587"/>
      <c r="AIO55" s="587"/>
      <c r="AIP55" s="587"/>
      <c r="AIQ55" s="587"/>
      <c r="AIR55" s="587"/>
      <c r="AIS55" s="587"/>
      <c r="AIT55" s="587"/>
      <c r="AIU55" s="587"/>
      <c r="AIV55" s="587"/>
      <c r="AIW55" s="587"/>
      <c r="AIX55" s="587"/>
      <c r="AIY55" s="587"/>
      <c r="AIZ55" s="587"/>
      <c r="AJA55" s="587"/>
      <c r="AJB55" s="587"/>
      <c r="AJC55" s="587"/>
      <c r="AJD55" s="587"/>
      <c r="AJE55" s="587"/>
      <c r="AJF55" s="587"/>
      <c r="AJG55" s="587"/>
      <c r="AJH55" s="587"/>
      <c r="AJI55" s="587"/>
      <c r="AJJ55" s="587"/>
      <c r="AJK55" s="587"/>
      <c r="AJL55" s="587"/>
      <c r="AJM55" s="623"/>
      <c r="AJN55" s="587"/>
      <c r="AJO55" s="587"/>
      <c r="AJP55" s="587"/>
      <c r="AJQ55" s="587"/>
      <c r="AJR55" s="587"/>
      <c r="AJS55" s="587"/>
      <c r="AJT55" s="587"/>
      <c r="AJU55" s="587"/>
      <c r="AJV55" s="587"/>
      <c r="AJW55" s="587"/>
      <c r="AJX55" s="587"/>
      <c r="AJY55" s="587"/>
      <c r="AJZ55" s="587"/>
      <c r="AKA55" s="587"/>
      <c r="AKB55" s="587"/>
      <c r="AKC55" s="587"/>
      <c r="AKD55" s="587"/>
      <c r="AKE55" s="587"/>
      <c r="AKF55" s="587"/>
      <c r="AKG55" s="587"/>
      <c r="AKH55" s="587"/>
      <c r="AKI55" s="587"/>
      <c r="AKJ55" s="587"/>
      <c r="AKK55" s="587"/>
      <c r="AKL55" s="587"/>
      <c r="AKM55" s="587"/>
      <c r="AKN55" s="587"/>
      <c r="AKO55" s="623"/>
      <c r="AKP55" s="587"/>
      <c r="AKQ55" s="587"/>
      <c r="AKR55" s="587"/>
      <c r="AKS55" s="587"/>
      <c r="AKT55" s="587"/>
      <c r="AKU55" s="587"/>
      <c r="AKV55" s="587"/>
      <c r="AKW55" s="587"/>
      <c r="AKX55" s="587"/>
      <c r="AKY55" s="587"/>
      <c r="AKZ55" s="587"/>
      <c r="ALA55" s="587"/>
      <c r="ALB55" s="587"/>
      <c r="ALC55" s="587"/>
      <c r="ALD55" s="587"/>
      <c r="ALE55" s="587"/>
      <c r="ALF55" s="587"/>
      <c r="ALG55" s="587"/>
      <c r="ALH55" s="587"/>
      <c r="ALI55" s="587"/>
      <c r="ALJ55" s="587"/>
      <c r="ALK55" s="587"/>
    </row>
    <row r="56" spans="1:1000" s="621" customFormat="1" ht="15">
      <c r="A56" s="610" t="s">
        <v>13</v>
      </c>
      <c r="B56" s="587">
        <v>-9.700448198368683E-4</v>
      </c>
      <c r="C56" s="587">
        <v>-1.2880529693226617E-3</v>
      </c>
      <c r="D56" s="587">
        <v>4.7069263249788218E-3</v>
      </c>
      <c r="E56" s="587">
        <v>-4.8362348461472582E-4</v>
      </c>
      <c r="F56" s="587">
        <v>8.4854810965773186E-3</v>
      </c>
      <c r="G56" s="587">
        <v>2.9838409519666875E-3</v>
      </c>
      <c r="H56" s="587">
        <v>2.6875295374513275E-3</v>
      </c>
      <c r="I56" s="587">
        <v>2.1074301659447237E-3</v>
      </c>
      <c r="J56" s="587">
        <v>-3.1662756400523406E-3</v>
      </c>
      <c r="K56" s="587">
        <v>8.3467569111779216E-3</v>
      </c>
      <c r="L56" s="587">
        <v>5.1000382765822305E-3</v>
      </c>
      <c r="M56" s="587">
        <v>-6.9225238844653481E-3</v>
      </c>
      <c r="N56" s="587"/>
      <c r="O56" s="587"/>
      <c r="P56" s="587"/>
      <c r="Q56" s="587"/>
      <c r="R56" s="587"/>
      <c r="S56" s="587"/>
      <c r="T56" s="588"/>
      <c r="U56" s="107"/>
      <c r="V56" s="107"/>
      <c r="W56" s="588"/>
      <c r="X56" s="588"/>
      <c r="Y56" s="107"/>
      <c r="Z56" s="588"/>
      <c r="AA56" s="107"/>
      <c r="AB56" s="588"/>
      <c r="AC56" s="107"/>
      <c r="AD56" s="588"/>
      <c r="AE56" s="107"/>
      <c r="AF56" s="107"/>
      <c r="AG56" s="107"/>
      <c r="AH56" s="588"/>
      <c r="AI56" s="107"/>
      <c r="AJ56" s="588"/>
      <c r="AK56" s="107"/>
      <c r="AL56" s="107"/>
      <c r="AM56" s="588"/>
      <c r="AN56" s="107"/>
      <c r="AO56" s="588"/>
      <c r="AP56" s="107"/>
      <c r="AQ56" s="107"/>
      <c r="AR56" s="588"/>
      <c r="AS56" s="107"/>
      <c r="AT56" s="588"/>
      <c r="AU56" s="588"/>
      <c r="AV56" s="588"/>
      <c r="AW56" s="588"/>
      <c r="AX56" s="588"/>
      <c r="AY56" s="588"/>
      <c r="AZ56" s="588"/>
      <c r="BA56" s="588"/>
      <c r="BB56" s="588"/>
      <c r="BC56" s="588"/>
      <c r="BD56" s="588"/>
      <c r="BE56" s="588"/>
      <c r="BF56" s="588"/>
      <c r="BG56" s="588"/>
      <c r="BH56" s="588"/>
      <c r="BI56" s="588"/>
      <c r="BJ56" s="588"/>
      <c r="BK56" s="588"/>
      <c r="BL56" s="588"/>
      <c r="BM56" s="588"/>
      <c r="BN56" s="588"/>
      <c r="BO56" s="588"/>
      <c r="BP56" s="588"/>
      <c r="BQ56" s="588"/>
      <c r="BR56" s="588"/>
      <c r="BS56" s="588"/>
      <c r="BT56" s="588"/>
      <c r="BU56" s="588"/>
      <c r="BV56" s="588"/>
      <c r="BW56" s="588"/>
      <c r="BX56" s="588"/>
      <c r="BY56" s="588"/>
      <c r="BZ56" s="588"/>
      <c r="CA56" s="588"/>
      <c r="CB56" s="588"/>
      <c r="CC56" s="588"/>
      <c r="CD56" s="588"/>
      <c r="CE56" s="588"/>
      <c r="CF56" s="588"/>
      <c r="CG56" s="588"/>
      <c r="CH56" s="588"/>
      <c r="CI56" s="588"/>
      <c r="CJ56" s="588"/>
      <c r="CK56" s="588"/>
      <c r="CL56" s="588"/>
      <c r="CM56" s="588"/>
      <c r="CN56" s="588"/>
      <c r="CO56" s="588"/>
      <c r="CP56" s="588"/>
      <c r="CQ56" s="588"/>
      <c r="CR56" s="588"/>
      <c r="CS56" s="588"/>
      <c r="CT56" s="588"/>
      <c r="CU56" s="588"/>
      <c r="CV56" s="588"/>
      <c r="CW56" s="588"/>
      <c r="CX56" s="588"/>
      <c r="CY56" s="588"/>
      <c r="CZ56" s="588"/>
      <c r="DA56" s="588"/>
      <c r="DB56" s="588"/>
      <c r="DC56" s="588"/>
      <c r="DD56" s="588"/>
      <c r="DE56" s="588"/>
      <c r="DF56" s="588"/>
      <c r="DG56" s="588"/>
      <c r="DH56" s="588"/>
      <c r="DI56" s="588"/>
      <c r="DJ56" s="588"/>
      <c r="DK56" s="588"/>
      <c r="DL56" s="588"/>
      <c r="DM56" s="588"/>
      <c r="DN56" s="588"/>
      <c r="DO56" s="588"/>
      <c r="DP56" s="588"/>
      <c r="DQ56" s="588"/>
      <c r="DR56" s="588"/>
      <c r="DS56" s="588"/>
      <c r="DT56" s="588"/>
      <c r="DU56" s="588"/>
      <c r="DV56" s="588"/>
      <c r="DW56" s="588"/>
      <c r="DX56" s="588"/>
      <c r="DY56" s="588"/>
      <c r="DZ56" s="588"/>
      <c r="EA56" s="588"/>
      <c r="EB56" s="588"/>
      <c r="EC56" s="588"/>
      <c r="ED56" s="588"/>
      <c r="EE56" s="588"/>
      <c r="EF56" s="588"/>
      <c r="EG56" s="588"/>
      <c r="EH56" s="588"/>
      <c r="EI56" s="588"/>
      <c r="EJ56" s="588"/>
      <c r="EK56" s="588"/>
      <c r="EL56" s="588"/>
      <c r="EM56" s="588"/>
      <c r="EN56" s="588"/>
      <c r="EO56" s="588"/>
      <c r="EP56" s="588"/>
      <c r="EQ56" s="588"/>
      <c r="ER56" s="588"/>
      <c r="ES56" s="588"/>
      <c r="ET56" s="588"/>
      <c r="EU56" s="588"/>
      <c r="EV56" s="588"/>
      <c r="EW56" s="588"/>
      <c r="EX56" s="588"/>
      <c r="EY56" s="588"/>
      <c r="EZ56" s="588"/>
      <c r="FA56" s="588"/>
      <c r="FB56" s="588"/>
      <c r="FC56" s="588"/>
      <c r="FD56" s="588"/>
      <c r="FE56" s="588"/>
      <c r="FF56" s="588"/>
      <c r="FG56" s="588"/>
      <c r="FH56" s="588"/>
      <c r="FI56" s="588"/>
      <c r="FJ56" s="588"/>
      <c r="FK56" s="588"/>
      <c r="FL56" s="588"/>
      <c r="FM56" s="588"/>
      <c r="FN56" s="588"/>
      <c r="FO56" s="588"/>
      <c r="FP56" s="588"/>
      <c r="FQ56" s="588"/>
      <c r="FR56" s="588"/>
      <c r="FS56" s="588"/>
      <c r="FT56" s="588"/>
      <c r="FU56" s="588"/>
      <c r="FV56" s="588"/>
      <c r="FW56" s="588"/>
      <c r="FX56" s="588"/>
      <c r="FY56" s="588"/>
      <c r="FZ56" s="588"/>
      <c r="GA56" s="588"/>
      <c r="GB56" s="588"/>
      <c r="GC56" s="588"/>
      <c r="GD56" s="588"/>
      <c r="GE56" s="588"/>
      <c r="GF56" s="588"/>
      <c r="GG56" s="588"/>
      <c r="GH56" s="588"/>
      <c r="GI56" s="588"/>
      <c r="GJ56" s="588"/>
      <c r="GK56" s="588"/>
      <c r="GL56" s="588"/>
      <c r="GM56" s="588"/>
      <c r="GN56" s="588"/>
      <c r="GO56" s="588"/>
      <c r="GP56" s="588"/>
      <c r="GQ56" s="588"/>
      <c r="GR56" s="588"/>
      <c r="GS56" s="588"/>
      <c r="GT56" s="588"/>
      <c r="GU56" s="588"/>
      <c r="GV56" s="588"/>
      <c r="GW56" s="588"/>
      <c r="GX56" s="588"/>
      <c r="GY56" s="588"/>
      <c r="GZ56" s="588"/>
      <c r="HA56" s="588"/>
      <c r="HB56" s="588"/>
      <c r="HC56" s="588"/>
      <c r="HD56" s="588"/>
      <c r="HE56" s="588"/>
      <c r="HF56" s="588"/>
      <c r="HG56" s="588"/>
      <c r="HH56" s="588"/>
      <c r="HI56" s="588"/>
      <c r="HJ56" s="588"/>
      <c r="HK56" s="588"/>
      <c r="HL56" s="588"/>
      <c r="HM56" s="588"/>
      <c r="HN56" s="588"/>
      <c r="HO56" s="588"/>
      <c r="HP56" s="588"/>
      <c r="HQ56" s="588"/>
      <c r="HR56" s="588"/>
      <c r="HS56" s="588"/>
      <c r="HT56" s="588"/>
      <c r="HU56" s="588"/>
      <c r="HV56" s="588"/>
      <c r="HW56" s="588"/>
      <c r="HX56" s="588"/>
      <c r="HY56" s="588"/>
      <c r="HZ56" s="588"/>
      <c r="IA56" s="588"/>
      <c r="IB56" s="588"/>
      <c r="IC56" s="588"/>
      <c r="ID56" s="588"/>
      <c r="IE56" s="588"/>
      <c r="IF56" s="588"/>
      <c r="IG56" s="588"/>
      <c r="IH56" s="588"/>
      <c r="II56" s="588"/>
      <c r="IJ56" s="588"/>
      <c r="IK56" s="588"/>
      <c r="IL56" s="588"/>
      <c r="IM56" s="588"/>
      <c r="IN56" s="588"/>
      <c r="IO56" s="588"/>
      <c r="IP56" s="588"/>
      <c r="IQ56" s="588"/>
      <c r="IR56" s="588"/>
      <c r="IS56" s="588"/>
      <c r="IT56" s="588"/>
      <c r="IU56" s="588"/>
      <c r="IV56" s="588"/>
      <c r="IW56" s="588"/>
      <c r="IX56" s="588"/>
      <c r="IY56" s="588"/>
      <c r="IZ56" s="588"/>
      <c r="JA56" s="588"/>
      <c r="JB56" s="588"/>
      <c r="JC56" s="588"/>
      <c r="JD56" s="588"/>
      <c r="JE56" s="588"/>
      <c r="JF56" s="588"/>
      <c r="JG56" s="588"/>
      <c r="JH56" s="588"/>
      <c r="JI56" s="588"/>
      <c r="JJ56" s="588"/>
      <c r="JK56" s="588"/>
      <c r="JL56" s="588"/>
      <c r="JM56" s="588"/>
      <c r="JN56" s="588"/>
      <c r="JO56" s="588"/>
      <c r="JP56" s="588"/>
      <c r="JQ56" s="588"/>
      <c r="JR56" s="588"/>
      <c r="JS56" s="588"/>
      <c r="JT56" s="588"/>
      <c r="JU56" s="588"/>
      <c r="JV56" s="588"/>
      <c r="JW56" s="588"/>
      <c r="JX56" s="588"/>
      <c r="JY56" s="588"/>
      <c r="JZ56" s="588"/>
      <c r="KA56" s="588"/>
      <c r="KB56" s="588"/>
      <c r="KC56" s="588"/>
      <c r="KD56" s="588"/>
      <c r="KE56" s="588"/>
      <c r="KF56" s="588"/>
      <c r="KG56" s="588"/>
      <c r="KH56" s="588"/>
      <c r="KI56" s="588"/>
      <c r="KJ56" s="588"/>
      <c r="KK56" s="588"/>
      <c r="KL56" s="588"/>
      <c r="KM56" s="588"/>
      <c r="KN56" s="588"/>
      <c r="KO56" s="588"/>
      <c r="KP56" s="588"/>
      <c r="KQ56" s="588"/>
      <c r="KR56" s="588"/>
      <c r="KS56" s="588"/>
      <c r="KT56" s="588"/>
      <c r="KU56" s="588"/>
      <c r="KV56" s="588"/>
      <c r="KW56" s="588"/>
      <c r="KX56" s="588"/>
      <c r="KY56" s="588"/>
      <c r="KZ56" s="588"/>
      <c r="LA56" s="588"/>
      <c r="LB56" s="588"/>
      <c r="LC56" s="588"/>
      <c r="LD56" s="588"/>
      <c r="LE56" s="588"/>
      <c r="LF56" s="588"/>
      <c r="LG56" s="588"/>
      <c r="LH56" s="588"/>
      <c r="LI56" s="588"/>
      <c r="LJ56" s="588"/>
      <c r="LK56" s="588"/>
      <c r="LL56" s="588"/>
      <c r="LM56" s="588"/>
      <c r="LN56" s="588"/>
      <c r="LO56" s="588"/>
      <c r="LP56" s="588"/>
      <c r="LQ56" s="588"/>
      <c r="LR56" s="588"/>
      <c r="LS56" s="588"/>
      <c r="LT56" s="588"/>
      <c r="LU56" s="588"/>
      <c r="LV56" s="588"/>
      <c r="LW56" s="588"/>
      <c r="LX56" s="588"/>
      <c r="LY56" s="588"/>
      <c r="LZ56" s="588"/>
      <c r="MA56" s="588"/>
      <c r="MB56" s="588"/>
      <c r="MC56" s="588"/>
      <c r="MD56" s="588"/>
      <c r="ME56" s="588"/>
      <c r="MF56" s="588"/>
      <c r="MG56" s="588"/>
      <c r="MH56" s="588"/>
      <c r="MI56" s="588"/>
      <c r="MJ56" s="588"/>
      <c r="MK56" s="588"/>
      <c r="ML56" s="588"/>
      <c r="MM56" s="588"/>
      <c r="MN56" s="588"/>
      <c r="MO56" s="588"/>
      <c r="MP56" s="588"/>
      <c r="MQ56" s="588"/>
      <c r="MR56" s="588"/>
      <c r="MS56" s="588"/>
      <c r="MT56" s="588"/>
      <c r="MU56" s="588"/>
      <c r="MV56" s="588"/>
      <c r="MW56" s="588"/>
      <c r="MX56" s="588"/>
      <c r="MY56" s="588"/>
      <c r="MZ56" s="588"/>
      <c r="NA56" s="588"/>
      <c r="NB56" s="588"/>
      <c r="NC56" s="588"/>
      <c r="ND56" s="588"/>
      <c r="NE56" s="588"/>
      <c r="NF56" s="588"/>
      <c r="NG56" s="588"/>
      <c r="NH56" s="588"/>
      <c r="NI56" s="588"/>
      <c r="NJ56" s="588"/>
      <c r="NK56" s="588"/>
      <c r="NL56" s="588"/>
      <c r="NM56" s="588"/>
      <c r="NN56" s="588"/>
      <c r="NO56" s="588"/>
      <c r="NP56" s="588"/>
      <c r="NQ56" s="588"/>
      <c r="NR56" s="588"/>
      <c r="NS56" s="588"/>
      <c r="NT56" s="588"/>
      <c r="NU56" s="588"/>
      <c r="NV56" s="588"/>
      <c r="NW56" s="588"/>
      <c r="NX56" s="588"/>
      <c r="NY56" s="588"/>
      <c r="NZ56" s="588"/>
      <c r="OA56" s="588"/>
      <c r="OB56" s="588"/>
      <c r="OC56" s="588"/>
      <c r="OD56" s="588"/>
      <c r="OE56" s="588"/>
      <c r="OF56" s="588"/>
      <c r="OG56" s="588"/>
      <c r="OH56" s="588"/>
      <c r="OI56" s="588"/>
      <c r="OJ56" s="588"/>
      <c r="OK56" s="588"/>
      <c r="OL56" s="588"/>
      <c r="OM56" s="588"/>
      <c r="ON56" s="588"/>
      <c r="OO56" s="588"/>
      <c r="OP56" s="588"/>
      <c r="OQ56" s="588"/>
      <c r="OR56" s="588"/>
      <c r="OS56" s="588"/>
      <c r="OT56" s="588"/>
      <c r="OU56" s="588"/>
      <c r="OV56" s="588"/>
      <c r="OW56" s="588"/>
      <c r="OX56" s="588"/>
      <c r="OY56" s="588"/>
      <c r="OZ56" s="588"/>
      <c r="PA56" s="588"/>
      <c r="PB56" s="588"/>
      <c r="PC56" s="588"/>
      <c r="PD56" s="588"/>
      <c r="PE56" s="588"/>
      <c r="PF56" s="588"/>
      <c r="PG56" s="588"/>
      <c r="PH56" s="588"/>
      <c r="PI56" s="588"/>
      <c r="PJ56" s="588"/>
      <c r="PK56" s="588"/>
      <c r="PL56" s="588"/>
      <c r="PM56" s="588"/>
      <c r="PN56" s="588"/>
      <c r="PO56" s="588"/>
      <c r="PP56" s="588"/>
      <c r="PQ56" s="588"/>
      <c r="PR56" s="588"/>
      <c r="PS56" s="588"/>
      <c r="PT56" s="588"/>
      <c r="PU56" s="588"/>
      <c r="PV56" s="588"/>
      <c r="PW56" s="588"/>
      <c r="PX56" s="588"/>
      <c r="PY56" s="588"/>
      <c r="PZ56" s="588"/>
      <c r="QA56" s="588"/>
      <c r="QB56" s="588"/>
      <c r="QC56" s="588"/>
      <c r="QD56" s="588"/>
      <c r="QE56" s="588"/>
      <c r="QF56" s="588"/>
      <c r="QG56" s="588"/>
      <c r="QH56" s="588"/>
      <c r="QI56" s="588"/>
      <c r="QJ56" s="588"/>
      <c r="QK56" s="588"/>
      <c r="QL56" s="588"/>
      <c r="QM56" s="588"/>
      <c r="QN56" s="588"/>
      <c r="QO56" s="588"/>
      <c r="QP56" s="588"/>
      <c r="QQ56" s="588"/>
      <c r="QR56" s="588"/>
      <c r="QS56" s="588"/>
      <c r="QT56" s="588"/>
      <c r="QU56" s="588"/>
      <c r="QV56" s="588"/>
      <c r="QW56" s="588"/>
      <c r="QX56" s="588"/>
      <c r="QY56" s="588"/>
      <c r="QZ56" s="588"/>
      <c r="RA56" s="588"/>
      <c r="RB56" s="588"/>
      <c r="RC56" s="588"/>
      <c r="RD56" s="588"/>
      <c r="RE56" s="588"/>
      <c r="RF56" s="588"/>
      <c r="RG56" s="588"/>
      <c r="RH56" s="588"/>
      <c r="RI56" s="588"/>
      <c r="RJ56" s="588"/>
      <c r="RK56" s="588"/>
      <c r="RL56" s="588"/>
      <c r="RM56" s="588"/>
      <c r="RN56" s="588"/>
      <c r="RO56" s="588"/>
      <c r="RP56" s="588"/>
      <c r="RQ56" s="588"/>
      <c r="RR56" s="588"/>
      <c r="RS56" s="588"/>
      <c r="RT56" s="588"/>
      <c r="RU56" s="588"/>
      <c r="RV56" s="588"/>
      <c r="RW56" s="588"/>
      <c r="RX56" s="588"/>
      <c r="RY56" s="588"/>
      <c r="RZ56" s="588"/>
      <c r="SA56" s="588"/>
      <c r="SB56" s="588"/>
      <c r="SC56" s="588"/>
      <c r="SD56" s="588"/>
      <c r="SE56" s="588"/>
      <c r="SF56" s="588"/>
      <c r="SG56" s="588"/>
      <c r="SH56" s="588"/>
      <c r="SI56" s="588"/>
      <c r="SJ56" s="588"/>
      <c r="SK56" s="588"/>
      <c r="SL56" s="588"/>
      <c r="SM56" s="588"/>
      <c r="SN56" s="588"/>
      <c r="SO56" s="588"/>
      <c r="SP56" s="588"/>
      <c r="SQ56" s="588"/>
      <c r="SR56" s="588"/>
      <c r="SS56" s="588"/>
      <c r="ST56" s="588"/>
      <c r="SU56" s="588"/>
      <c r="SV56" s="588"/>
      <c r="SW56" s="588"/>
      <c r="SX56" s="588"/>
      <c r="SY56" s="588"/>
      <c r="SZ56" s="588"/>
      <c r="TA56" s="588"/>
      <c r="TB56" s="588"/>
      <c r="TC56" s="588"/>
      <c r="TD56" s="588"/>
      <c r="TE56" s="588"/>
      <c r="TF56" s="588"/>
      <c r="TG56" s="588"/>
      <c r="TH56" s="588"/>
      <c r="TI56" s="588"/>
      <c r="TJ56" s="588"/>
      <c r="TK56" s="588"/>
      <c r="TL56" s="588"/>
      <c r="TM56" s="588"/>
      <c r="TN56" s="588"/>
      <c r="TO56" s="588"/>
      <c r="TP56" s="588"/>
      <c r="TQ56" s="588"/>
      <c r="TR56" s="588"/>
      <c r="TS56" s="588"/>
      <c r="TT56" s="588"/>
      <c r="TU56" s="588"/>
      <c r="TV56" s="588"/>
      <c r="TW56" s="588"/>
      <c r="TX56" s="588"/>
      <c r="TY56" s="588"/>
      <c r="TZ56" s="588"/>
      <c r="UA56" s="588"/>
      <c r="UB56" s="588"/>
      <c r="UC56" s="588"/>
      <c r="UD56" s="588"/>
      <c r="UE56" s="588"/>
      <c r="UF56" s="588"/>
      <c r="UG56" s="588"/>
      <c r="UH56" s="588"/>
      <c r="UI56" s="588"/>
      <c r="UJ56" s="588"/>
      <c r="UK56" s="588"/>
      <c r="UL56" s="588"/>
      <c r="UM56" s="588"/>
      <c r="UN56" s="588"/>
      <c r="UO56" s="588"/>
      <c r="UP56" s="588"/>
      <c r="UQ56" s="588"/>
      <c r="UR56" s="588"/>
      <c r="US56" s="588"/>
      <c r="UT56" s="588"/>
      <c r="UU56" s="588"/>
      <c r="UV56" s="588"/>
      <c r="UW56" s="588"/>
      <c r="UX56" s="588"/>
      <c r="UY56" s="588"/>
      <c r="UZ56" s="588"/>
      <c r="VA56" s="588"/>
      <c r="VB56" s="588"/>
      <c r="VC56" s="588"/>
      <c r="VD56" s="588"/>
      <c r="VE56" s="588"/>
      <c r="VF56" s="588"/>
      <c r="VG56" s="588"/>
      <c r="VH56" s="588"/>
      <c r="VI56" s="588"/>
      <c r="VJ56" s="588"/>
      <c r="VK56" s="588"/>
      <c r="VL56" s="588"/>
      <c r="VM56" s="588"/>
      <c r="VN56" s="588"/>
      <c r="VO56" s="588"/>
      <c r="VP56" s="588"/>
      <c r="VQ56" s="588"/>
      <c r="VR56" s="588"/>
      <c r="VS56" s="588"/>
      <c r="VT56" s="588"/>
      <c r="VU56" s="588"/>
      <c r="VV56" s="588"/>
      <c r="VW56" s="588"/>
      <c r="VX56" s="588"/>
      <c r="VY56" s="588"/>
      <c r="VZ56" s="588"/>
      <c r="WA56" s="588"/>
      <c r="WB56" s="588"/>
      <c r="WC56" s="588"/>
      <c r="WD56" s="588"/>
      <c r="WE56" s="588"/>
      <c r="WF56" s="588"/>
      <c r="WG56" s="588"/>
      <c r="WH56" s="588"/>
      <c r="WI56" s="588"/>
      <c r="WJ56" s="588"/>
      <c r="WK56" s="588"/>
      <c r="WL56" s="588"/>
      <c r="WM56" s="588"/>
      <c r="WN56" s="588"/>
      <c r="WO56" s="588"/>
      <c r="WP56" s="588"/>
      <c r="WQ56" s="588"/>
      <c r="WR56" s="588"/>
      <c r="WS56" s="588"/>
      <c r="WT56" s="588"/>
      <c r="WU56" s="588"/>
      <c r="WV56" s="588"/>
      <c r="WW56" s="588"/>
      <c r="WX56" s="588"/>
      <c r="WY56" s="588"/>
      <c r="WZ56" s="588"/>
      <c r="XA56" s="588"/>
      <c r="XB56" s="588"/>
      <c r="XC56" s="588"/>
      <c r="XD56" s="588"/>
      <c r="XE56" s="588"/>
      <c r="XF56" s="588"/>
      <c r="XG56" s="588"/>
      <c r="XH56" s="588"/>
      <c r="XI56" s="588"/>
      <c r="XJ56" s="588"/>
      <c r="XK56" s="588"/>
      <c r="XL56" s="588"/>
      <c r="XM56" s="588"/>
      <c r="XN56" s="588"/>
      <c r="XO56" s="588"/>
      <c r="XP56" s="588"/>
      <c r="XQ56" s="588"/>
      <c r="XR56" s="588"/>
      <c r="XS56" s="588"/>
      <c r="XT56" s="588"/>
      <c r="XU56" s="588"/>
      <c r="XV56" s="588"/>
      <c r="XW56" s="588"/>
      <c r="XX56" s="588"/>
      <c r="XY56" s="588"/>
      <c r="XZ56" s="588"/>
      <c r="YA56" s="588"/>
      <c r="YB56" s="588"/>
      <c r="YC56" s="588"/>
      <c r="YD56" s="588"/>
      <c r="YE56" s="588"/>
      <c r="YF56" s="588"/>
      <c r="YG56" s="588"/>
      <c r="YH56" s="588"/>
      <c r="YI56" s="588"/>
      <c r="YJ56" s="588"/>
      <c r="YK56" s="588"/>
      <c r="YL56" s="588"/>
      <c r="YM56" s="588"/>
      <c r="YN56" s="588"/>
      <c r="YO56" s="588"/>
      <c r="YP56" s="588"/>
      <c r="YQ56" s="588"/>
      <c r="YR56" s="588"/>
      <c r="YS56" s="588"/>
      <c r="YT56" s="588"/>
      <c r="YU56" s="588"/>
      <c r="YV56" s="588"/>
      <c r="YW56" s="588"/>
      <c r="YX56" s="588"/>
      <c r="YY56" s="588"/>
      <c r="YZ56" s="588"/>
      <c r="ZA56" s="588"/>
      <c r="ZB56" s="588"/>
      <c r="ZC56" s="588"/>
      <c r="ZD56" s="588"/>
      <c r="ZE56" s="588"/>
      <c r="ZF56" s="588"/>
      <c r="ZG56" s="588"/>
      <c r="ZH56" s="588"/>
      <c r="ZI56" s="588"/>
      <c r="ZJ56" s="588"/>
      <c r="ZK56" s="588"/>
      <c r="ZL56" s="588"/>
      <c r="ZM56" s="588"/>
      <c r="ZN56" s="588"/>
      <c r="ZO56" s="588"/>
      <c r="ZP56" s="588"/>
      <c r="ZQ56" s="588"/>
      <c r="ZR56" s="588"/>
      <c r="ZS56" s="588"/>
      <c r="ZT56" s="588"/>
      <c r="ZU56" s="588"/>
      <c r="ZV56" s="588"/>
      <c r="ZW56" s="588"/>
      <c r="ZX56" s="588"/>
      <c r="ZY56" s="588"/>
      <c r="ZZ56" s="588"/>
      <c r="AAA56" s="588"/>
      <c r="AAB56" s="588"/>
      <c r="AAC56" s="588"/>
      <c r="AAD56" s="588"/>
      <c r="AAE56" s="588"/>
      <c r="AAF56" s="588"/>
      <c r="AAG56" s="588"/>
      <c r="AAH56" s="588"/>
      <c r="AAI56" s="588"/>
      <c r="AAJ56" s="588"/>
      <c r="AAK56" s="588"/>
      <c r="AAL56" s="588"/>
      <c r="AAM56" s="588"/>
      <c r="AAN56" s="588"/>
      <c r="AAO56" s="588"/>
      <c r="AAP56" s="588"/>
      <c r="AAQ56" s="588"/>
      <c r="AAR56" s="588"/>
      <c r="AAS56" s="588"/>
      <c r="AAT56" s="588"/>
      <c r="AAU56" s="588"/>
      <c r="AAV56" s="588"/>
      <c r="AAW56" s="588"/>
      <c r="AAX56" s="588"/>
      <c r="AAY56" s="588"/>
      <c r="AAZ56" s="588"/>
      <c r="ABA56" s="588"/>
      <c r="ABB56" s="588"/>
      <c r="ABC56" s="588"/>
      <c r="ABD56" s="588"/>
      <c r="ABE56" s="588"/>
      <c r="ABF56" s="588"/>
      <c r="ABG56" s="588"/>
      <c r="ABH56" s="588"/>
      <c r="ABI56" s="588"/>
      <c r="ABJ56" s="588"/>
      <c r="ABK56" s="588"/>
      <c r="ABL56" s="588"/>
      <c r="ABM56" s="588"/>
      <c r="ABN56" s="588"/>
      <c r="ABO56" s="588"/>
      <c r="ABP56" s="588"/>
      <c r="ABQ56" s="588"/>
      <c r="ABR56" s="588"/>
      <c r="ABS56" s="588"/>
      <c r="ABT56" s="588"/>
      <c r="ABU56" s="588"/>
      <c r="ABV56" s="588"/>
      <c r="ABW56" s="588"/>
      <c r="ABX56" s="588"/>
      <c r="ABY56" s="588"/>
      <c r="ABZ56" s="588"/>
      <c r="ACA56" s="588"/>
      <c r="ACB56" s="588"/>
      <c r="ACC56" s="588"/>
      <c r="ACD56" s="588"/>
      <c r="ACE56" s="588"/>
      <c r="ACF56" s="588"/>
      <c r="ACG56" s="588"/>
      <c r="ACH56" s="588"/>
      <c r="ACI56" s="588"/>
      <c r="ACJ56" s="588"/>
      <c r="ACK56" s="588"/>
      <c r="ACL56" s="588"/>
      <c r="ACM56" s="588"/>
      <c r="ACN56" s="588"/>
      <c r="ACO56" s="588"/>
      <c r="ACP56" s="588"/>
      <c r="ACQ56" s="588"/>
      <c r="ACR56" s="588"/>
      <c r="ACS56" s="588"/>
      <c r="ACT56" s="588"/>
      <c r="ACU56" s="588"/>
      <c r="ACV56" s="588"/>
      <c r="ACW56" s="588"/>
      <c r="ACX56" s="588"/>
      <c r="ACY56" s="588"/>
      <c r="ACZ56" s="588"/>
      <c r="ADA56" s="588"/>
      <c r="ADB56" s="588"/>
      <c r="ADC56" s="588"/>
      <c r="ADD56" s="588"/>
      <c r="ADE56" s="588"/>
      <c r="ADF56" s="588"/>
      <c r="ADG56" s="588"/>
      <c r="ADH56" s="588"/>
      <c r="ADI56" s="588"/>
      <c r="ADJ56" s="588"/>
      <c r="ADK56" s="588"/>
      <c r="ADL56" s="588"/>
      <c r="ADM56" s="588"/>
      <c r="ADN56" s="588"/>
      <c r="ADO56" s="588"/>
      <c r="ADP56" s="588"/>
      <c r="ADQ56" s="588"/>
      <c r="ADR56" s="588"/>
      <c r="ADS56" s="588"/>
      <c r="ADT56" s="588"/>
      <c r="ADU56" s="588"/>
      <c r="ADV56" s="588"/>
      <c r="ADW56" s="588"/>
      <c r="ADX56" s="588"/>
      <c r="ADY56" s="588"/>
      <c r="ADZ56" s="588"/>
      <c r="AEA56" s="588"/>
      <c r="AEB56" s="588"/>
      <c r="AEC56" s="588"/>
      <c r="AED56" s="588"/>
      <c r="AEE56" s="588"/>
      <c r="AEF56" s="588"/>
      <c r="AEG56" s="588"/>
      <c r="AEH56" s="588"/>
      <c r="AEI56" s="588"/>
      <c r="AEJ56" s="588"/>
      <c r="AEK56" s="588"/>
      <c r="AEL56" s="588"/>
      <c r="AEM56" s="588"/>
      <c r="AEN56" s="588"/>
      <c r="AEO56" s="588"/>
      <c r="AEP56" s="588"/>
      <c r="AEQ56" s="588"/>
      <c r="AER56" s="588"/>
      <c r="AES56" s="588"/>
      <c r="AET56" s="588"/>
      <c r="AEU56" s="588"/>
      <c r="AEV56" s="588"/>
      <c r="AEW56" s="588"/>
      <c r="AEX56" s="588"/>
      <c r="AEY56" s="588"/>
      <c r="AEZ56" s="588"/>
      <c r="AFA56" s="588"/>
      <c r="AFB56" s="588"/>
      <c r="AFC56" s="588"/>
      <c r="AFD56" s="588"/>
      <c r="AFE56" s="588"/>
      <c r="AFF56" s="588"/>
      <c r="AFG56" s="588"/>
      <c r="AFH56" s="588"/>
      <c r="AFI56" s="588"/>
      <c r="AFJ56" s="588"/>
      <c r="AFK56" s="588"/>
      <c r="AFL56" s="588"/>
      <c r="AFM56" s="588"/>
      <c r="AFN56" s="588"/>
      <c r="AFO56" s="588"/>
      <c r="AFP56" s="588"/>
      <c r="AFQ56" s="588"/>
      <c r="AFR56" s="588"/>
      <c r="AFS56" s="588"/>
      <c r="AFT56" s="588"/>
      <c r="AFU56" s="588"/>
      <c r="AFV56" s="588"/>
      <c r="AFW56" s="588"/>
      <c r="AFX56" s="588"/>
      <c r="AFY56" s="588"/>
      <c r="AFZ56" s="588"/>
      <c r="AGA56" s="588"/>
      <c r="AGB56" s="588"/>
      <c r="AGC56" s="588"/>
      <c r="AGD56" s="588"/>
      <c r="AGE56" s="588"/>
      <c r="AGF56" s="588"/>
      <c r="AGG56" s="588"/>
      <c r="AGH56" s="588"/>
      <c r="AGI56" s="588"/>
      <c r="AGJ56" s="588"/>
      <c r="AGK56" s="588"/>
      <c r="AGL56" s="588"/>
      <c r="AGM56" s="588"/>
      <c r="AGN56" s="588"/>
      <c r="AGO56" s="588"/>
      <c r="AGP56" s="588"/>
      <c r="AGQ56" s="588"/>
      <c r="AGR56" s="588"/>
      <c r="AGS56" s="588"/>
      <c r="AGT56" s="588"/>
      <c r="AGU56" s="588"/>
      <c r="AGV56" s="588"/>
      <c r="AGW56" s="588"/>
      <c r="AGX56" s="588"/>
      <c r="AGY56" s="588"/>
      <c r="AGZ56" s="588"/>
      <c r="AHA56" s="588"/>
      <c r="AHB56" s="588"/>
      <c r="AHC56" s="588"/>
      <c r="AHD56" s="588"/>
      <c r="AHE56" s="588"/>
      <c r="AHF56" s="588"/>
      <c r="AHG56" s="588"/>
      <c r="AHH56" s="588"/>
      <c r="AHI56" s="588"/>
      <c r="AHJ56" s="588"/>
      <c r="AHK56" s="588"/>
      <c r="AHL56" s="588"/>
      <c r="AHM56" s="588"/>
      <c r="AHN56" s="588"/>
      <c r="AHO56" s="588"/>
      <c r="AHP56" s="588"/>
      <c r="AHQ56" s="588"/>
      <c r="AHR56" s="588"/>
      <c r="AHS56" s="588"/>
      <c r="AHT56" s="588"/>
      <c r="AHU56" s="588"/>
      <c r="AHV56" s="588"/>
      <c r="AHW56" s="588"/>
      <c r="AHX56" s="588"/>
      <c r="AHY56" s="588"/>
      <c r="AHZ56" s="588"/>
      <c r="AIA56" s="588"/>
      <c r="AIB56" s="588"/>
      <c r="AIC56" s="588"/>
      <c r="AID56" s="588"/>
      <c r="AIE56" s="588"/>
      <c r="AIF56" s="588"/>
      <c r="AIG56" s="588"/>
      <c r="AIH56" s="588"/>
      <c r="AII56" s="588"/>
      <c r="AIJ56" s="588"/>
      <c r="AIK56" s="588"/>
      <c r="AIL56" s="588"/>
      <c r="AIM56" s="588"/>
      <c r="AIN56" s="588"/>
      <c r="AIO56" s="588"/>
      <c r="AIP56" s="588"/>
      <c r="AIQ56" s="588"/>
      <c r="AIR56" s="588"/>
      <c r="AIS56" s="588"/>
      <c r="AIT56" s="588"/>
      <c r="AIU56" s="588"/>
      <c r="AIV56" s="588"/>
      <c r="AIW56" s="588"/>
      <c r="AIX56" s="588"/>
      <c r="AIY56" s="588"/>
      <c r="AIZ56" s="588"/>
      <c r="AJA56" s="588"/>
      <c r="AJB56" s="588"/>
      <c r="AJC56" s="588"/>
      <c r="AJD56" s="588"/>
      <c r="AJE56" s="588"/>
      <c r="AJF56" s="588"/>
      <c r="AJG56" s="588"/>
      <c r="AJH56" s="588"/>
      <c r="AJI56" s="588"/>
      <c r="AJJ56" s="588"/>
      <c r="AJK56" s="588"/>
      <c r="AJL56" s="588"/>
      <c r="AJM56" s="588"/>
      <c r="AJN56" s="588"/>
      <c r="AJO56" s="588"/>
      <c r="AJP56" s="588"/>
      <c r="AJQ56" s="588"/>
      <c r="AJR56" s="588"/>
      <c r="AJS56" s="588"/>
      <c r="AJT56" s="588"/>
      <c r="AJU56" s="588"/>
      <c r="AJV56" s="588"/>
      <c r="AJW56" s="588"/>
      <c r="AJX56" s="588"/>
      <c r="AJY56" s="588"/>
      <c r="AJZ56" s="588"/>
      <c r="AKA56" s="588"/>
      <c r="AKB56" s="588"/>
      <c r="AKC56" s="588"/>
      <c r="AKD56" s="588"/>
      <c r="AKE56" s="588"/>
      <c r="AKF56" s="588"/>
      <c r="AKG56" s="588"/>
      <c r="AKH56" s="588"/>
      <c r="AKI56" s="588"/>
      <c r="AKJ56" s="588"/>
      <c r="AKK56" s="588"/>
      <c r="AKL56" s="588"/>
      <c r="AKM56" s="588"/>
      <c r="AKN56" s="588"/>
      <c r="AKO56" s="588"/>
      <c r="AKP56" s="588"/>
      <c r="AKQ56" s="588"/>
      <c r="AKR56" s="588"/>
      <c r="AKS56" s="588"/>
      <c r="AKT56" s="588"/>
      <c r="AKU56" s="588"/>
      <c r="AKV56" s="588"/>
      <c r="AKW56" s="588"/>
      <c r="AKX56" s="588"/>
      <c r="AKY56" s="588"/>
      <c r="AKZ56" s="588"/>
      <c r="ALA56" s="588"/>
      <c r="ALB56" s="588"/>
      <c r="ALC56" s="588"/>
      <c r="ALD56" s="588"/>
      <c r="ALE56" s="588"/>
      <c r="ALF56" s="588"/>
      <c r="ALG56" s="588"/>
      <c r="ALH56" s="588"/>
      <c r="ALI56" s="588"/>
      <c r="ALJ56" s="588"/>
      <c r="ALK56" s="588"/>
      <c r="ALL56" s="588"/>
    </row>
    <row r="57" spans="1:1000" s="117" customFormat="1" ht="15">
      <c r="A57" s="609" t="s">
        <v>30</v>
      </c>
      <c r="B57" s="588">
        <v>6600.3470871506297</v>
      </c>
      <c r="C57" s="589">
        <v>6606.7559365227798</v>
      </c>
      <c r="D57" s="589">
        <v>6615.2767634007696</v>
      </c>
      <c r="E57" s="588">
        <v>6584.28501891408</v>
      </c>
      <c r="F57" s="588">
        <v>6587.47087453322</v>
      </c>
      <c r="G57" s="588">
        <v>6532.0433442138701</v>
      </c>
      <c r="H57" s="589">
        <v>6512.6107495551296</v>
      </c>
      <c r="I57" s="589">
        <v>6495.1548291015997</v>
      </c>
      <c r="J57" s="589">
        <v>6481.49552990145</v>
      </c>
      <c r="K57" s="589">
        <v>6502.0829166500398</v>
      </c>
      <c r="L57" s="589">
        <v>6448.2608508283101</v>
      </c>
      <c r="M57" s="589">
        <v>6415.5413444068399</v>
      </c>
      <c r="N57" s="588"/>
      <c r="O57" s="589"/>
      <c r="P57" s="588"/>
      <c r="Q57" s="588"/>
      <c r="R57" s="588"/>
      <c r="S57" s="588"/>
      <c r="T57" s="157"/>
      <c r="U57" s="157"/>
      <c r="V57" s="157"/>
      <c r="W57" s="157"/>
      <c r="X57" s="157"/>
      <c r="Y57" s="157"/>
      <c r="Z57" s="157"/>
      <c r="AA57" s="157"/>
      <c r="AB57" s="157"/>
      <c r="AC57" s="157"/>
      <c r="AD57" s="157"/>
      <c r="AE57" s="157"/>
      <c r="AF57" s="157"/>
      <c r="AG57" s="157"/>
      <c r="AH57" s="157"/>
      <c r="AI57" s="157"/>
      <c r="AJ57" s="157"/>
      <c r="AK57" s="157"/>
      <c r="AL57" s="157"/>
      <c r="AM57" s="157"/>
      <c r="AN57" s="157"/>
      <c r="AO57" s="157"/>
      <c r="AP57" s="157"/>
      <c r="AQ57" s="157"/>
      <c r="AR57" s="157"/>
      <c r="AS57" s="157"/>
      <c r="AT57" s="157"/>
      <c r="AU57" s="157"/>
      <c r="BS57" s="610"/>
      <c r="BT57" s="610"/>
      <c r="BU57" s="610"/>
      <c r="BV57" s="610"/>
      <c r="BW57" s="610"/>
      <c r="BX57" s="610"/>
      <c r="BY57" s="610"/>
      <c r="BZ57" s="610"/>
      <c r="CA57" s="610"/>
      <c r="CB57" s="610"/>
      <c r="CC57" s="610"/>
      <c r="CD57" s="610"/>
      <c r="CE57" s="610"/>
      <c r="CF57" s="610"/>
      <c r="CG57" s="610"/>
      <c r="CH57" s="610"/>
      <c r="CI57" s="610"/>
      <c r="CJ57" s="610"/>
      <c r="CK57" s="610"/>
      <c r="CL57" s="610"/>
      <c r="CM57" s="610"/>
      <c r="CN57" s="610"/>
      <c r="CO57" s="610"/>
      <c r="CP57" s="610"/>
      <c r="CQ57" s="610"/>
      <c r="CR57" s="610"/>
      <c r="CS57" s="610"/>
      <c r="CT57" s="610"/>
      <c r="CU57" s="610"/>
      <c r="CV57" s="610"/>
      <c r="CW57" s="610"/>
      <c r="CX57" s="610"/>
      <c r="CY57" s="610"/>
      <c r="CZ57" s="610"/>
      <c r="DA57" s="610"/>
      <c r="DB57" s="610"/>
      <c r="DC57" s="610"/>
      <c r="DD57" s="610"/>
      <c r="DE57" s="610"/>
      <c r="DF57" s="610"/>
      <c r="DG57" s="610"/>
      <c r="DH57" s="610"/>
      <c r="DI57" s="610"/>
      <c r="DJ57" s="610"/>
      <c r="DK57" s="610"/>
      <c r="DL57" s="610"/>
      <c r="DM57" s="610"/>
      <c r="DN57" s="610"/>
      <c r="DO57" s="610"/>
      <c r="DP57" s="610"/>
      <c r="DQ57" s="610"/>
      <c r="DR57" s="610"/>
      <c r="DS57" s="610"/>
      <c r="DT57" s="610"/>
      <c r="DU57" s="610"/>
      <c r="DV57" s="610"/>
      <c r="DW57" s="610"/>
      <c r="DX57" s="610"/>
      <c r="DY57" s="610"/>
      <c r="DZ57" s="610"/>
      <c r="EA57" s="610"/>
      <c r="EB57" s="610"/>
      <c r="EC57" s="610"/>
      <c r="ED57" s="610"/>
      <c r="EE57" s="610"/>
      <c r="EF57" s="610"/>
      <c r="EG57" s="610"/>
      <c r="EH57" s="610"/>
      <c r="EI57" s="610"/>
      <c r="EJ57" s="610"/>
      <c r="EK57" s="610"/>
      <c r="EL57" s="610"/>
      <c r="EM57" s="610"/>
      <c r="EN57" s="610"/>
      <c r="EO57" s="610"/>
      <c r="EP57" s="610"/>
      <c r="EQ57" s="610"/>
      <c r="ER57" s="610"/>
      <c r="ES57" s="610"/>
      <c r="ET57" s="610"/>
      <c r="EU57" s="610"/>
      <c r="EV57" s="610"/>
      <c r="EW57" s="610"/>
      <c r="EX57" s="610"/>
      <c r="EY57" s="610"/>
      <c r="EZ57" s="610"/>
      <c r="FA57" s="610"/>
      <c r="FB57" s="610"/>
      <c r="FC57" s="610"/>
      <c r="FD57" s="610"/>
      <c r="FE57" s="610"/>
      <c r="FF57" s="610"/>
      <c r="FG57" s="610"/>
      <c r="FH57" s="610"/>
      <c r="FI57" s="610"/>
      <c r="FJ57" s="610"/>
      <c r="FK57" s="610"/>
      <c r="FL57" s="610"/>
      <c r="FM57" s="610"/>
      <c r="FN57" s="610"/>
      <c r="FO57" s="610"/>
      <c r="FP57" s="610"/>
      <c r="FQ57" s="610"/>
      <c r="FR57" s="610"/>
      <c r="FS57" s="610"/>
      <c r="FT57" s="610"/>
      <c r="FU57" s="610"/>
      <c r="FV57" s="610"/>
      <c r="FW57" s="610"/>
      <c r="FX57" s="610"/>
      <c r="FY57" s="610"/>
      <c r="FZ57" s="610"/>
      <c r="GA57" s="610"/>
      <c r="GB57" s="610"/>
      <c r="GC57" s="610"/>
      <c r="GD57" s="610"/>
      <c r="GE57" s="610"/>
      <c r="GF57" s="610"/>
      <c r="GG57" s="610"/>
      <c r="GH57" s="610"/>
      <c r="GI57" s="610"/>
      <c r="GJ57" s="610"/>
      <c r="GK57" s="610"/>
      <c r="GL57" s="610"/>
      <c r="GM57" s="610"/>
      <c r="GN57" s="610"/>
      <c r="GO57" s="610"/>
      <c r="GP57" s="610"/>
      <c r="GQ57" s="610"/>
      <c r="GR57" s="610"/>
      <c r="GS57" s="610"/>
      <c r="GT57" s="610"/>
      <c r="GU57" s="610"/>
      <c r="GV57" s="610"/>
      <c r="GW57" s="610"/>
      <c r="GX57" s="610"/>
      <c r="GY57" s="610"/>
      <c r="GZ57" s="610"/>
      <c r="HA57" s="610"/>
      <c r="HB57" s="610"/>
      <c r="HC57" s="610"/>
      <c r="HD57" s="610"/>
      <c r="HE57" s="610"/>
      <c r="HF57" s="610"/>
      <c r="HG57" s="610"/>
      <c r="HH57" s="610"/>
      <c r="HI57" s="610"/>
      <c r="HJ57" s="610"/>
      <c r="HK57" s="610"/>
      <c r="HL57" s="610"/>
      <c r="HM57" s="610"/>
      <c r="HN57" s="610"/>
      <c r="HO57" s="610"/>
      <c r="HP57" s="610"/>
      <c r="HQ57" s="610"/>
      <c r="HR57" s="610"/>
      <c r="HS57" s="610"/>
      <c r="HT57" s="610"/>
      <c r="HU57" s="610"/>
      <c r="HV57" s="610"/>
      <c r="HW57" s="610"/>
      <c r="HX57" s="610"/>
      <c r="HY57" s="610"/>
      <c r="HZ57" s="610"/>
      <c r="IA57" s="610"/>
      <c r="IB57" s="610"/>
      <c r="IC57" s="610"/>
      <c r="ID57" s="610"/>
      <c r="IE57" s="610"/>
      <c r="IF57" s="610"/>
      <c r="IG57" s="610"/>
      <c r="IH57" s="610"/>
      <c r="II57" s="610"/>
      <c r="IJ57" s="610"/>
      <c r="IK57" s="610"/>
      <c r="IL57" s="610"/>
      <c r="IM57" s="610"/>
      <c r="IN57" s="610"/>
      <c r="IO57" s="610"/>
      <c r="IP57" s="610"/>
      <c r="IQ57" s="610"/>
      <c r="IR57" s="610"/>
      <c r="IS57" s="610"/>
      <c r="IT57" s="610"/>
      <c r="IU57" s="610"/>
      <c r="IV57" s="610"/>
      <c r="IW57" s="610"/>
      <c r="IX57" s="610"/>
      <c r="IY57" s="610"/>
      <c r="IZ57" s="610"/>
      <c r="JA57" s="610"/>
      <c r="JB57" s="610"/>
      <c r="JC57" s="610"/>
      <c r="JD57" s="610"/>
      <c r="JE57" s="610"/>
      <c r="JF57" s="610"/>
      <c r="JG57" s="610"/>
      <c r="JH57" s="610"/>
      <c r="JI57" s="610"/>
      <c r="JJ57" s="610"/>
      <c r="JK57" s="610"/>
      <c r="JL57" s="610"/>
      <c r="JM57" s="610"/>
      <c r="JN57" s="610"/>
      <c r="JO57" s="610"/>
      <c r="JP57" s="610"/>
      <c r="JQ57" s="610"/>
      <c r="JR57" s="610"/>
      <c r="JS57" s="610"/>
      <c r="JT57" s="610"/>
      <c r="JU57" s="610"/>
      <c r="JV57" s="610"/>
      <c r="JW57" s="610"/>
      <c r="JX57" s="610"/>
      <c r="JY57" s="610"/>
      <c r="JZ57" s="610"/>
      <c r="KA57" s="610"/>
      <c r="KB57" s="610"/>
      <c r="KC57" s="610"/>
      <c r="KD57" s="610"/>
      <c r="KE57" s="610"/>
      <c r="KF57" s="610"/>
      <c r="KG57" s="610"/>
      <c r="KH57" s="610"/>
      <c r="KI57" s="610"/>
      <c r="KJ57" s="610"/>
      <c r="KK57" s="610"/>
      <c r="KL57" s="610"/>
      <c r="KM57" s="610"/>
      <c r="KN57" s="610"/>
      <c r="KO57" s="610"/>
      <c r="KP57" s="610"/>
      <c r="KQ57" s="610"/>
      <c r="KR57" s="610"/>
      <c r="KS57" s="610"/>
      <c r="KT57" s="610"/>
      <c r="KU57" s="610"/>
      <c r="KV57" s="610"/>
      <c r="KW57" s="610"/>
      <c r="KX57" s="610"/>
      <c r="KY57" s="610"/>
      <c r="KZ57" s="610"/>
      <c r="LA57" s="610"/>
      <c r="LB57" s="610"/>
      <c r="LC57" s="610"/>
      <c r="LD57" s="610"/>
      <c r="LE57" s="610"/>
      <c r="LF57" s="610"/>
      <c r="LG57" s="610"/>
      <c r="LH57" s="610"/>
      <c r="LI57" s="610"/>
      <c r="LJ57" s="584"/>
      <c r="LK57" s="584"/>
      <c r="LL57" s="584"/>
      <c r="LM57" s="584"/>
      <c r="LN57" s="584"/>
      <c r="LO57" s="584"/>
      <c r="LP57" s="584"/>
      <c r="LQ57" s="584"/>
      <c r="LR57" s="584"/>
      <c r="LS57" s="584"/>
      <c r="LT57" s="584"/>
      <c r="LU57" s="584"/>
      <c r="LV57" s="584"/>
      <c r="LW57" s="584"/>
      <c r="LX57" s="584"/>
      <c r="LY57" s="584"/>
      <c r="LZ57" s="584"/>
      <c r="MA57" s="584"/>
      <c r="MB57" s="584"/>
      <c r="MC57" s="584"/>
      <c r="MD57" s="584"/>
      <c r="ME57" s="584"/>
      <c r="MF57" s="584"/>
      <c r="MG57" s="584"/>
      <c r="MH57" s="584"/>
      <c r="MI57" s="584"/>
      <c r="MJ57" s="584"/>
      <c r="MK57" s="584"/>
      <c r="ML57" s="584"/>
      <c r="MM57" s="584"/>
      <c r="MN57" s="584"/>
      <c r="MO57" s="584"/>
      <c r="MP57" s="584"/>
      <c r="MQ57" s="584"/>
      <c r="MR57" s="584"/>
      <c r="MS57" s="584"/>
      <c r="MT57" s="584"/>
      <c r="MU57" s="584"/>
      <c r="MV57" s="584"/>
      <c r="MW57" s="584"/>
      <c r="MX57" s="584"/>
      <c r="MY57" s="584"/>
      <c r="MZ57" s="584"/>
      <c r="NA57" s="584"/>
      <c r="NB57" s="584"/>
      <c r="NC57" s="584"/>
      <c r="ND57" s="584"/>
      <c r="NE57" s="584"/>
      <c r="NF57" s="584"/>
      <c r="NG57" s="584"/>
      <c r="NH57" s="584"/>
      <c r="NI57" s="584"/>
      <c r="NJ57" s="584"/>
      <c r="NK57" s="584"/>
      <c r="NL57" s="584"/>
      <c r="NM57" s="584"/>
      <c r="NN57" s="584"/>
      <c r="NO57" s="584"/>
      <c r="NP57" s="584"/>
      <c r="NQ57" s="584"/>
      <c r="NR57" s="584"/>
      <c r="NS57" s="584"/>
      <c r="NT57" s="584"/>
      <c r="NU57" s="584"/>
      <c r="NV57" s="584"/>
      <c r="NW57" s="584"/>
      <c r="NX57" s="584"/>
      <c r="NY57" s="584"/>
      <c r="NZ57" s="584"/>
      <c r="OA57" s="584"/>
      <c r="OB57" s="584"/>
      <c r="OC57" s="584"/>
      <c r="OD57" s="584"/>
      <c r="OE57" s="584"/>
      <c r="OF57" s="584"/>
      <c r="OG57" s="584"/>
      <c r="OH57" s="584"/>
      <c r="OI57" s="584"/>
      <c r="OJ57" s="584"/>
      <c r="OK57" s="584"/>
      <c r="OL57" s="584"/>
      <c r="OM57" s="584"/>
      <c r="ON57" s="584"/>
      <c r="OO57" s="584"/>
      <c r="OP57" s="584"/>
      <c r="OQ57" s="584"/>
      <c r="OR57" s="584"/>
      <c r="OS57" s="584"/>
      <c r="OT57" s="584"/>
      <c r="OU57" s="584"/>
      <c r="OV57" s="584"/>
      <c r="OW57" s="584"/>
      <c r="OX57" s="584"/>
      <c r="OY57" s="584"/>
      <c r="OZ57" s="584"/>
      <c r="PA57" s="584"/>
      <c r="PB57" s="584"/>
      <c r="PC57" s="584"/>
      <c r="PD57" s="584"/>
      <c r="PE57" s="584"/>
      <c r="PF57" s="584"/>
      <c r="PG57" s="584"/>
      <c r="PH57" s="584"/>
      <c r="PI57" s="584"/>
      <c r="PJ57" s="584"/>
      <c r="PK57" s="584"/>
      <c r="PL57" s="584"/>
      <c r="PM57" s="584"/>
      <c r="PN57" s="584"/>
      <c r="PO57" s="584"/>
      <c r="PP57" s="584"/>
      <c r="PQ57" s="584"/>
      <c r="PR57" s="584"/>
      <c r="PS57" s="584"/>
      <c r="PT57" s="584"/>
      <c r="PU57" s="584"/>
      <c r="PV57" s="584"/>
      <c r="PW57" s="584"/>
      <c r="PX57" s="584"/>
      <c r="PY57" s="584"/>
      <c r="PZ57" s="584"/>
      <c r="QA57" s="584"/>
      <c r="QB57" s="584"/>
      <c r="QC57" s="584"/>
      <c r="QD57" s="584"/>
      <c r="QE57" s="584"/>
      <c r="QF57" s="584"/>
      <c r="QG57" s="584"/>
      <c r="QH57" s="584"/>
      <c r="QI57" s="584"/>
      <c r="QJ57" s="584"/>
      <c r="QK57" s="584"/>
      <c r="QL57" s="584"/>
      <c r="QM57" s="584"/>
      <c r="QN57" s="584"/>
      <c r="QO57" s="584"/>
      <c r="QP57" s="584"/>
      <c r="QQ57" s="584"/>
      <c r="QR57" s="584"/>
      <c r="QS57" s="584"/>
      <c r="QT57" s="584"/>
      <c r="QU57" s="584"/>
      <c r="QV57" s="584"/>
      <c r="QW57" s="584"/>
      <c r="QX57" s="584"/>
      <c r="QY57" s="584"/>
      <c r="QZ57" s="584"/>
      <c r="RA57" s="584"/>
      <c r="RB57" s="584"/>
      <c r="RC57" s="584"/>
      <c r="RD57" s="584"/>
      <c r="RE57" s="584"/>
      <c r="RF57" s="584"/>
      <c r="RG57" s="584"/>
      <c r="RH57" s="584"/>
      <c r="RI57" s="584"/>
      <c r="RJ57" s="584"/>
      <c r="RK57" s="584"/>
      <c r="RL57" s="584"/>
      <c r="RM57" s="584"/>
      <c r="RN57" s="584"/>
      <c r="RO57" s="584"/>
      <c r="RP57" s="584"/>
      <c r="RQ57" s="584"/>
      <c r="RR57" s="584"/>
      <c r="RS57" s="584"/>
      <c r="RT57" s="584"/>
      <c r="RU57" s="584"/>
      <c r="RV57" s="584"/>
      <c r="RW57" s="584"/>
      <c r="RX57" s="584"/>
      <c r="RY57" s="584"/>
      <c r="RZ57" s="584"/>
      <c r="SA57" s="584"/>
      <c r="SB57" s="584"/>
      <c r="SC57" s="584"/>
      <c r="SD57" s="584"/>
      <c r="SE57" s="584"/>
      <c r="SF57" s="584"/>
      <c r="SG57" s="584"/>
      <c r="SH57" s="584"/>
      <c r="SI57" s="584"/>
      <c r="SJ57" s="584"/>
      <c r="SK57" s="584"/>
      <c r="SL57" s="584"/>
      <c r="SM57" s="584"/>
      <c r="SN57" s="584"/>
      <c r="SO57" s="584"/>
      <c r="SP57" s="584"/>
      <c r="SQ57" s="584"/>
      <c r="SR57" s="584"/>
      <c r="SS57" s="584"/>
      <c r="ST57" s="584"/>
      <c r="SU57" s="584"/>
      <c r="SV57" s="584"/>
      <c r="SW57" s="584"/>
      <c r="SX57" s="584"/>
      <c r="SY57" s="584"/>
      <c r="SZ57" s="584"/>
      <c r="TA57" s="584"/>
      <c r="TB57" s="584"/>
      <c r="TC57" s="584"/>
      <c r="TD57" s="584"/>
      <c r="TE57" s="584"/>
      <c r="TF57" s="584"/>
      <c r="TG57" s="584"/>
      <c r="TH57" s="584"/>
      <c r="TI57" s="584"/>
      <c r="TJ57" s="584"/>
      <c r="TK57" s="584"/>
      <c r="TL57" s="584"/>
      <c r="TM57" s="584"/>
      <c r="TN57" s="584"/>
      <c r="TO57" s="584"/>
      <c r="TP57" s="584"/>
      <c r="TQ57" s="584"/>
      <c r="TR57" s="584"/>
      <c r="TS57" s="584"/>
      <c r="TT57" s="584"/>
      <c r="TU57" s="584"/>
      <c r="TV57" s="584"/>
      <c r="TW57" s="584"/>
      <c r="TX57" s="584"/>
      <c r="TY57" s="584"/>
      <c r="TZ57" s="584"/>
      <c r="UA57" s="584"/>
      <c r="UB57" s="584"/>
      <c r="UC57" s="584"/>
      <c r="UD57" s="584"/>
      <c r="UE57" s="584"/>
      <c r="UF57" s="584"/>
      <c r="UG57" s="584"/>
      <c r="UH57" s="584"/>
      <c r="UI57" s="584"/>
      <c r="UJ57" s="584"/>
      <c r="UK57" s="584"/>
      <c r="UL57" s="584"/>
      <c r="UM57" s="584"/>
      <c r="UN57" s="584"/>
      <c r="UO57" s="584"/>
      <c r="UP57" s="584"/>
      <c r="UQ57" s="584"/>
      <c r="UR57" s="584"/>
      <c r="US57" s="584"/>
      <c r="UT57" s="584"/>
      <c r="UU57" s="584"/>
      <c r="UV57" s="584"/>
      <c r="UW57" s="584"/>
      <c r="UX57" s="584"/>
      <c r="UY57" s="584"/>
      <c r="UZ57" s="584"/>
      <c r="VA57" s="584"/>
      <c r="VB57" s="584"/>
      <c r="VC57" s="584"/>
      <c r="VD57" s="584"/>
      <c r="VE57" s="584"/>
      <c r="VF57" s="584"/>
      <c r="VG57" s="584"/>
      <c r="VH57" s="584"/>
      <c r="VI57" s="584"/>
      <c r="VJ57" s="584"/>
      <c r="VK57" s="584"/>
      <c r="VL57" s="584"/>
      <c r="VM57" s="584"/>
      <c r="VN57" s="584"/>
      <c r="VO57" s="584"/>
      <c r="VP57" s="584"/>
      <c r="VQ57" s="584"/>
      <c r="VR57" s="584"/>
      <c r="VS57" s="584"/>
      <c r="VT57" s="584"/>
      <c r="VU57" s="584"/>
      <c r="VV57" s="584"/>
      <c r="VW57" s="584"/>
      <c r="VX57" s="584"/>
      <c r="VY57" s="584"/>
      <c r="VZ57" s="584"/>
      <c r="WA57" s="584"/>
      <c r="WB57" s="584"/>
      <c r="WC57" s="584"/>
      <c r="WD57" s="584"/>
      <c r="WE57" s="584"/>
      <c r="WF57" s="584"/>
      <c r="WG57" s="584"/>
      <c r="WH57" s="584"/>
      <c r="WI57" s="584"/>
      <c r="WJ57" s="584"/>
      <c r="WK57" s="584"/>
      <c r="WL57" s="584"/>
      <c r="WM57" s="584"/>
      <c r="WN57" s="584"/>
      <c r="WO57" s="584"/>
      <c r="WP57" s="584"/>
      <c r="WQ57" s="584"/>
      <c r="WR57" s="584"/>
      <c r="WS57" s="584"/>
      <c r="WT57" s="584"/>
      <c r="WU57" s="584"/>
      <c r="WV57" s="584"/>
      <c r="WW57" s="584"/>
      <c r="WX57" s="584"/>
      <c r="WY57" s="584"/>
      <c r="WZ57" s="584"/>
      <c r="XA57" s="584"/>
      <c r="XB57" s="584"/>
      <c r="XC57" s="584"/>
      <c r="XD57" s="584"/>
      <c r="XE57" s="584"/>
      <c r="XF57" s="584"/>
      <c r="XG57" s="584"/>
      <c r="XH57" s="584"/>
      <c r="XI57" s="584"/>
      <c r="XJ57" s="584"/>
      <c r="XK57" s="584"/>
      <c r="XL57" s="584"/>
      <c r="XM57" s="584"/>
      <c r="XN57" s="584"/>
      <c r="XO57" s="584"/>
      <c r="XP57" s="584"/>
      <c r="XQ57" s="584"/>
      <c r="XR57" s="584"/>
      <c r="XS57" s="584"/>
      <c r="XT57" s="584"/>
      <c r="XU57" s="584"/>
      <c r="XV57" s="584"/>
      <c r="XW57" s="584"/>
      <c r="XX57" s="584"/>
      <c r="XY57" s="584"/>
      <c r="XZ57" s="584"/>
      <c r="YA57" s="584"/>
      <c r="YB57" s="584"/>
      <c r="YC57" s="584"/>
      <c r="YD57" s="584"/>
      <c r="YE57" s="584"/>
      <c r="YF57" s="584"/>
      <c r="YG57" s="584"/>
      <c r="YH57" s="584"/>
      <c r="YI57" s="584"/>
      <c r="YJ57" s="584"/>
      <c r="YK57" s="584"/>
      <c r="YL57" s="584"/>
      <c r="YM57" s="584"/>
      <c r="YN57" s="584"/>
      <c r="YO57" s="584"/>
      <c r="YP57" s="584"/>
      <c r="YQ57" s="584"/>
      <c r="YR57" s="625"/>
      <c r="YS57" s="590"/>
      <c r="YT57" s="587"/>
      <c r="YU57" s="587"/>
      <c r="YV57" s="625"/>
      <c r="YW57" s="625"/>
      <c r="YX57" s="590"/>
      <c r="YY57" s="587"/>
      <c r="YZ57" s="587"/>
      <c r="ZA57" s="625"/>
      <c r="ZB57" s="625"/>
      <c r="ZC57" s="587"/>
      <c r="ZD57" s="625"/>
      <c r="ZE57" s="625"/>
      <c r="ZF57" s="590"/>
      <c r="ZG57" s="587"/>
      <c r="ZH57" s="625"/>
      <c r="ZI57" s="625"/>
      <c r="ZJ57" s="590"/>
      <c r="ZK57" s="590"/>
      <c r="ZL57" s="587"/>
      <c r="ZM57" s="625"/>
      <c r="ZN57" s="625"/>
      <c r="ZO57" s="590"/>
      <c r="ZP57" s="590"/>
      <c r="ZQ57" s="587"/>
      <c r="ZR57" s="625"/>
      <c r="ZS57" s="625"/>
      <c r="ZT57" s="590"/>
      <c r="ZU57" s="587"/>
      <c r="ZV57" s="625"/>
      <c r="ZW57" s="625"/>
      <c r="ZX57" s="590"/>
      <c r="ZY57" s="590"/>
      <c r="ZZ57" s="587"/>
      <c r="AAA57" s="625"/>
      <c r="AAB57" s="625"/>
      <c r="AAC57" s="590"/>
      <c r="AAD57" s="590"/>
      <c r="AAE57" s="587"/>
      <c r="AAF57" s="625"/>
      <c r="AAG57" s="590"/>
      <c r="AAH57" s="590"/>
      <c r="AAI57" s="587"/>
      <c r="AAJ57" s="625"/>
      <c r="AAK57" s="625"/>
      <c r="AAL57" s="590"/>
      <c r="AAM57" s="590"/>
      <c r="AAN57" s="587"/>
      <c r="AAO57" s="625"/>
      <c r="AAP57" s="625"/>
      <c r="AAQ57" s="585"/>
      <c r="AAR57" s="585"/>
      <c r="AAS57" s="585"/>
      <c r="AAT57" s="585"/>
      <c r="AAU57" s="626"/>
      <c r="AAV57" s="590"/>
      <c r="AAW57" s="590"/>
      <c r="AAX57" s="587"/>
      <c r="AAY57" s="625"/>
      <c r="AAZ57" s="625"/>
      <c r="ABA57" s="590"/>
      <c r="ABB57" s="590"/>
      <c r="ABC57" s="587"/>
      <c r="ABD57" s="625"/>
      <c r="ABE57" s="625"/>
      <c r="ABF57" s="590"/>
      <c r="ABG57" s="590"/>
      <c r="ABH57" s="587"/>
      <c r="ABI57" s="625"/>
      <c r="ABJ57" s="625"/>
      <c r="ABK57" s="590"/>
      <c r="ABL57" s="590"/>
      <c r="ABM57" s="587"/>
      <c r="ABN57" s="625"/>
      <c r="ABO57" s="625"/>
      <c r="ABP57" s="590"/>
      <c r="ABQ57" s="587"/>
      <c r="ABR57" s="625"/>
      <c r="ABS57" s="625"/>
      <c r="ABT57" s="590"/>
      <c r="ABU57" s="590"/>
      <c r="ABV57" s="587"/>
      <c r="ABW57" s="625"/>
      <c r="ABX57" s="625"/>
      <c r="ABY57" s="590"/>
      <c r="ABZ57" s="590"/>
      <c r="ACA57" s="587"/>
      <c r="ACB57" s="625"/>
      <c r="ACC57" s="625"/>
      <c r="ACD57" s="590"/>
      <c r="ACE57" s="590"/>
      <c r="ACF57" s="587"/>
      <c r="ACG57" s="625"/>
      <c r="ACH57" s="625"/>
      <c r="ACI57" s="590"/>
      <c r="ACJ57" s="590"/>
      <c r="ACK57" s="587"/>
      <c r="ACL57" s="625"/>
      <c r="ACM57" s="625"/>
      <c r="ACN57" s="590"/>
      <c r="ACO57" s="590"/>
      <c r="ACP57" s="587"/>
      <c r="ACQ57" s="625"/>
      <c r="ACR57" s="590"/>
      <c r="ACS57" s="590"/>
      <c r="ACT57" s="587"/>
      <c r="ACU57" s="625"/>
      <c r="ACV57" s="625"/>
      <c r="ACW57" s="590"/>
      <c r="ACX57" s="590"/>
      <c r="ACY57" s="587"/>
      <c r="ACZ57" s="625"/>
      <c r="ADA57" s="625"/>
      <c r="ADB57" s="590"/>
      <c r="ADC57" s="590"/>
      <c r="ADD57" s="587"/>
      <c r="ADE57" s="625"/>
      <c r="ADF57" s="625"/>
      <c r="ADG57" s="590"/>
      <c r="ADH57" s="590"/>
      <c r="ADI57" s="587"/>
      <c r="ADJ57" s="625"/>
      <c r="ADK57" s="625"/>
      <c r="ADL57" s="590"/>
      <c r="ADM57" s="590"/>
      <c r="ADN57" s="587"/>
      <c r="ADO57" s="625"/>
      <c r="ADP57" s="625"/>
      <c r="ADQ57" s="590"/>
      <c r="ADR57" s="590"/>
      <c r="ADS57" s="587"/>
      <c r="ADT57" s="625"/>
      <c r="ADU57" s="625"/>
      <c r="ADV57" s="590"/>
      <c r="ADW57" s="590"/>
      <c r="ADX57" s="587"/>
      <c r="ADY57" s="625"/>
      <c r="ADZ57" s="590"/>
      <c r="AEA57" s="590"/>
      <c r="AEB57" s="587"/>
      <c r="AEC57" s="625"/>
      <c r="AED57" s="590"/>
      <c r="AEE57" s="590"/>
      <c r="AEF57" s="587"/>
      <c r="AEG57" s="625"/>
      <c r="AEH57" s="625"/>
      <c r="AEI57" s="590"/>
      <c r="AEJ57" s="590"/>
      <c r="AEK57" s="587"/>
      <c r="AEL57" s="625"/>
      <c r="AEM57" s="625"/>
      <c r="AEN57" s="625"/>
      <c r="AEO57" s="625"/>
      <c r="AEP57" s="625"/>
      <c r="AEQ57" s="625"/>
      <c r="AER57" s="625"/>
      <c r="AES57" s="590"/>
      <c r="AET57" s="590"/>
      <c r="AEU57" s="587"/>
      <c r="AEV57" s="625"/>
      <c r="AEW57" s="625"/>
      <c r="AEX57" s="590"/>
      <c r="AEY57" s="587"/>
      <c r="AEZ57" s="625"/>
      <c r="AFA57" s="625"/>
      <c r="AFB57" s="590"/>
      <c r="AFC57" s="590"/>
      <c r="AFD57" s="587"/>
      <c r="AFE57" s="625"/>
      <c r="AFF57" s="625"/>
      <c r="AFG57" s="590"/>
      <c r="AFH57" s="590"/>
      <c r="AFI57" s="587"/>
      <c r="AFJ57" s="625"/>
      <c r="AFK57" s="625"/>
      <c r="AFL57" s="590"/>
      <c r="AFM57" s="590"/>
      <c r="AFN57" s="587"/>
      <c r="AFO57" s="590"/>
      <c r="AFP57" s="590"/>
      <c r="AFQ57" s="587"/>
      <c r="AFR57" s="625"/>
      <c r="AFS57" s="625"/>
      <c r="AFT57" s="590"/>
      <c r="AFU57" s="590"/>
      <c r="AFV57" s="587"/>
      <c r="AFW57" s="625"/>
      <c r="AFX57" s="625"/>
      <c r="AFY57" s="590"/>
      <c r="AFZ57" s="590"/>
      <c r="AGA57" s="587"/>
      <c r="AGB57" s="625"/>
      <c r="AGC57" s="625"/>
      <c r="AGD57" s="590"/>
      <c r="AGE57" s="590"/>
      <c r="AGF57" s="587"/>
      <c r="AGG57" s="625"/>
      <c r="AGH57" s="625"/>
      <c r="AGI57" s="590"/>
      <c r="AGJ57" s="590"/>
      <c r="AGK57" s="587"/>
      <c r="AGL57" s="625"/>
      <c r="AGM57" s="625"/>
      <c r="AGN57" s="590"/>
      <c r="AGO57" s="590"/>
      <c r="AGP57" s="587"/>
      <c r="AGQ57" s="625"/>
      <c r="AGR57" s="625"/>
      <c r="AGS57" s="625"/>
      <c r="AGT57" s="590"/>
      <c r="AGU57" s="587"/>
      <c r="AGV57" s="625"/>
      <c r="AGW57" s="625"/>
      <c r="AGX57" s="590"/>
      <c r="AGY57" s="590"/>
      <c r="AGZ57" s="587"/>
      <c r="AHA57" s="625"/>
      <c r="AHB57" s="625"/>
      <c r="AHC57" s="590"/>
      <c r="AHD57" s="590"/>
      <c r="AHE57" s="587"/>
      <c r="AHF57" s="625"/>
      <c r="AHG57" s="625"/>
      <c r="AHH57" s="590"/>
      <c r="AHI57" s="590"/>
      <c r="AHJ57" s="587"/>
      <c r="AHK57" s="625"/>
      <c r="AHL57" s="625"/>
      <c r="AHM57" s="590"/>
      <c r="AHN57" s="590"/>
      <c r="AHO57" s="587"/>
      <c r="AHP57" s="625"/>
      <c r="AHQ57" s="625"/>
      <c r="AHR57" s="590"/>
      <c r="AHS57" s="590"/>
      <c r="AHT57" s="587"/>
      <c r="AHU57" s="625"/>
      <c r="AHV57" s="625"/>
      <c r="AIB57" s="590"/>
      <c r="AIC57" s="590"/>
      <c r="AID57" s="587"/>
      <c r="AIE57" s="625"/>
      <c r="AIF57" s="625"/>
      <c r="AIG57" s="590"/>
      <c r="AIH57" s="590"/>
      <c r="AII57" s="625"/>
      <c r="AIJ57" s="625"/>
      <c r="AIK57" s="590"/>
      <c r="AIL57" s="627"/>
      <c r="AIM57" s="625"/>
      <c r="AIN57" s="584"/>
      <c r="AIO57" s="621"/>
      <c r="AIP57" s="621"/>
    </row>
    <row r="58" spans="1:1000" s="117" customFormat="1" ht="15">
      <c r="A58" s="611" t="s">
        <v>474</v>
      </c>
      <c r="B58" s="587">
        <v>9.6166379887845377E-3</v>
      </c>
      <c r="C58" s="587">
        <v>1.7311798928211664E-2</v>
      </c>
      <c r="D58" s="587">
        <v>2.3318225771842949E-2</v>
      </c>
      <c r="E58" s="587">
        <v>5.6858164977753312E-3</v>
      </c>
      <c r="F58" s="587">
        <v>2.1360196807983511E-2</v>
      </c>
      <c r="G58" s="587">
        <v>1.7655575962832959E-2</v>
      </c>
      <c r="H58" s="587">
        <v>1.6439455660052227E-2</v>
      </c>
      <c r="I58" s="587">
        <v>6.7184792335004406E-3</v>
      </c>
      <c r="J58" s="587">
        <v>9.8183214617852954E-3</v>
      </c>
      <c r="K58" s="587">
        <v>2.251779406339427E-2</v>
      </c>
      <c r="L58" s="587">
        <v>3.7652515323346236E-2</v>
      </c>
      <c r="M58" s="587">
        <v>2.3205387843101555E-3</v>
      </c>
      <c r="N58" s="587"/>
      <c r="O58" s="588"/>
      <c r="P58" s="588"/>
      <c r="Q58" s="588"/>
      <c r="R58" s="588"/>
      <c r="S58" s="588"/>
      <c r="T58" s="157"/>
      <c r="U58" s="157"/>
      <c r="V58" s="157"/>
      <c r="W58" s="157"/>
      <c r="X58" s="157"/>
      <c r="Y58" s="157"/>
      <c r="Z58" s="157"/>
      <c r="AA58" s="157"/>
      <c r="AB58" s="157"/>
      <c r="AC58" s="157"/>
      <c r="AD58" s="157"/>
      <c r="AE58" s="157"/>
      <c r="AF58" s="157"/>
      <c r="AG58" s="157"/>
      <c r="AH58" s="157"/>
      <c r="AI58" s="157"/>
      <c r="AJ58" s="157"/>
      <c r="AK58" s="157"/>
      <c r="AL58" s="157"/>
      <c r="AM58" s="157"/>
      <c r="AN58" s="157"/>
      <c r="AO58" s="157"/>
      <c r="AP58" s="157"/>
      <c r="AQ58" s="157"/>
      <c r="AR58" s="157"/>
      <c r="BP58" s="610"/>
      <c r="BQ58" s="610"/>
      <c r="BR58" s="610"/>
      <c r="BS58" s="610"/>
      <c r="BT58" s="610"/>
      <c r="BU58" s="610"/>
      <c r="BV58" s="610"/>
      <c r="BW58" s="610"/>
      <c r="BX58" s="610"/>
      <c r="BY58" s="610"/>
      <c r="BZ58" s="610"/>
      <c r="CA58" s="610"/>
      <c r="CB58" s="610"/>
      <c r="CC58" s="610"/>
      <c r="CD58" s="610"/>
      <c r="CE58" s="610"/>
      <c r="CF58" s="610"/>
      <c r="CG58" s="610"/>
      <c r="CH58" s="610"/>
      <c r="CI58" s="610"/>
      <c r="CJ58" s="610"/>
      <c r="CK58" s="610"/>
      <c r="CL58" s="610"/>
      <c r="CM58" s="610"/>
      <c r="CN58" s="610"/>
      <c r="CO58" s="610"/>
      <c r="CP58" s="610"/>
      <c r="CQ58" s="610"/>
      <c r="CR58" s="610"/>
      <c r="CS58" s="610"/>
      <c r="CT58" s="610"/>
      <c r="CU58" s="610"/>
      <c r="CV58" s="610"/>
      <c r="CW58" s="610"/>
      <c r="CX58" s="610"/>
      <c r="CY58" s="610"/>
      <c r="CZ58" s="610"/>
      <c r="DA58" s="610"/>
      <c r="DB58" s="610"/>
      <c r="DC58" s="610"/>
      <c r="DD58" s="610"/>
      <c r="DE58" s="610"/>
      <c r="DF58" s="610"/>
      <c r="DG58" s="610"/>
      <c r="DH58" s="610"/>
      <c r="DI58" s="610"/>
      <c r="DJ58" s="610"/>
      <c r="DK58" s="610"/>
      <c r="DL58" s="610"/>
      <c r="DM58" s="610"/>
      <c r="DN58" s="610"/>
      <c r="DO58" s="610"/>
      <c r="DP58" s="610"/>
      <c r="DQ58" s="610"/>
      <c r="DR58" s="610"/>
      <c r="DS58" s="610"/>
      <c r="DT58" s="610"/>
      <c r="DU58" s="610"/>
      <c r="DV58" s="610"/>
      <c r="DW58" s="610"/>
      <c r="DX58" s="610"/>
      <c r="DY58" s="610"/>
      <c r="DZ58" s="610"/>
      <c r="EA58" s="610"/>
      <c r="EB58" s="610"/>
      <c r="EC58" s="610"/>
      <c r="ED58" s="610"/>
      <c r="EE58" s="610"/>
      <c r="EF58" s="610"/>
      <c r="EG58" s="610"/>
      <c r="EH58" s="610"/>
      <c r="EI58" s="610"/>
      <c r="EJ58" s="610"/>
      <c r="EK58" s="610"/>
      <c r="EL58" s="610"/>
      <c r="EM58" s="610"/>
      <c r="EN58" s="610"/>
      <c r="EO58" s="610"/>
      <c r="EP58" s="610"/>
      <c r="EQ58" s="610"/>
      <c r="ER58" s="610"/>
      <c r="ES58" s="610"/>
      <c r="ET58" s="610"/>
      <c r="EU58" s="610"/>
      <c r="EV58" s="610"/>
      <c r="EW58" s="610"/>
      <c r="EX58" s="610"/>
      <c r="EY58" s="610"/>
      <c r="EZ58" s="610"/>
      <c r="FA58" s="610"/>
      <c r="FB58" s="610"/>
      <c r="FC58" s="610"/>
      <c r="FD58" s="610"/>
      <c r="FE58" s="610"/>
      <c r="FF58" s="610"/>
      <c r="FG58" s="610"/>
      <c r="FH58" s="610"/>
      <c r="FI58" s="610"/>
      <c r="FJ58" s="610"/>
      <c r="FK58" s="610"/>
      <c r="FL58" s="610"/>
      <c r="FM58" s="610"/>
      <c r="FN58" s="610"/>
      <c r="FO58" s="610"/>
      <c r="FP58" s="610"/>
      <c r="FQ58" s="610"/>
      <c r="FR58" s="610"/>
      <c r="FS58" s="610"/>
      <c r="FT58" s="610"/>
      <c r="FU58" s="610"/>
      <c r="FV58" s="610"/>
      <c r="FW58" s="610"/>
      <c r="FX58" s="610"/>
      <c r="FY58" s="610"/>
      <c r="FZ58" s="610"/>
      <c r="GA58" s="610"/>
      <c r="GB58" s="610"/>
      <c r="GC58" s="610"/>
      <c r="GD58" s="610"/>
      <c r="GE58" s="610"/>
      <c r="GF58" s="610"/>
      <c r="GG58" s="610"/>
      <c r="GH58" s="610"/>
      <c r="GI58" s="610"/>
      <c r="GJ58" s="610"/>
      <c r="GK58" s="610"/>
      <c r="GL58" s="610"/>
      <c r="GM58" s="610"/>
      <c r="GN58" s="610"/>
      <c r="GO58" s="610"/>
      <c r="GP58" s="610"/>
      <c r="GQ58" s="610"/>
      <c r="GR58" s="610"/>
      <c r="GS58" s="610"/>
      <c r="GT58" s="610"/>
      <c r="GU58" s="610"/>
      <c r="GV58" s="610"/>
      <c r="GW58" s="610"/>
      <c r="GX58" s="610"/>
      <c r="GY58" s="610"/>
      <c r="GZ58" s="610"/>
      <c r="HA58" s="610"/>
      <c r="HB58" s="610"/>
      <c r="HC58" s="610"/>
      <c r="HD58" s="610"/>
      <c r="HE58" s="610"/>
      <c r="HF58" s="610"/>
      <c r="HG58" s="610"/>
      <c r="HH58" s="610"/>
      <c r="HI58" s="610"/>
      <c r="HJ58" s="610"/>
      <c r="HK58" s="610"/>
      <c r="HL58" s="610"/>
      <c r="HM58" s="610"/>
      <c r="HN58" s="610"/>
      <c r="HO58" s="610"/>
      <c r="HP58" s="610"/>
      <c r="HQ58" s="610"/>
      <c r="HR58" s="610"/>
      <c r="HS58" s="610"/>
      <c r="HT58" s="610"/>
      <c r="HU58" s="610"/>
      <c r="HV58" s="610"/>
      <c r="HW58" s="610"/>
      <c r="HX58" s="610"/>
      <c r="HY58" s="610"/>
      <c r="HZ58" s="610"/>
      <c r="IA58" s="610"/>
      <c r="IB58" s="610"/>
      <c r="IC58" s="610"/>
      <c r="ID58" s="610"/>
      <c r="IE58" s="610"/>
      <c r="IF58" s="610"/>
      <c r="IG58" s="610"/>
      <c r="IH58" s="610"/>
      <c r="II58" s="610"/>
      <c r="IJ58" s="610"/>
      <c r="IK58" s="610"/>
      <c r="IL58" s="610"/>
      <c r="IM58" s="610"/>
      <c r="IN58" s="610"/>
      <c r="IO58" s="610"/>
      <c r="IP58" s="610"/>
      <c r="IQ58" s="610"/>
      <c r="IR58" s="610"/>
      <c r="IS58" s="610"/>
      <c r="IT58" s="610"/>
      <c r="IU58" s="610"/>
      <c r="IV58" s="610"/>
      <c r="IW58" s="610"/>
      <c r="IX58" s="610"/>
      <c r="IY58" s="610"/>
      <c r="IZ58" s="610"/>
      <c r="JA58" s="610"/>
      <c r="JB58" s="610"/>
      <c r="JC58" s="610"/>
      <c r="JD58" s="610"/>
      <c r="JE58" s="610"/>
      <c r="JF58" s="610"/>
      <c r="JG58" s="610"/>
      <c r="JH58" s="610"/>
      <c r="JI58" s="610"/>
      <c r="JJ58" s="610"/>
      <c r="JK58" s="610"/>
      <c r="JL58" s="610"/>
      <c r="JM58" s="610"/>
      <c r="JN58" s="610"/>
      <c r="JO58" s="610"/>
      <c r="JP58" s="610"/>
      <c r="JQ58" s="610"/>
      <c r="JR58" s="610"/>
      <c r="JS58" s="610"/>
      <c r="JT58" s="610"/>
      <c r="JU58" s="610"/>
      <c r="JV58" s="610"/>
      <c r="JW58" s="610"/>
      <c r="JX58" s="610"/>
      <c r="JY58" s="610"/>
      <c r="JZ58" s="610"/>
      <c r="KA58" s="610"/>
      <c r="KB58" s="610"/>
      <c r="KC58" s="610"/>
      <c r="KD58" s="610"/>
      <c r="KE58" s="610"/>
      <c r="KF58" s="610"/>
      <c r="KG58" s="610"/>
      <c r="KH58" s="610"/>
      <c r="KI58" s="610"/>
      <c r="KJ58" s="610"/>
      <c r="KK58" s="610"/>
      <c r="KL58" s="610"/>
      <c r="KM58" s="610"/>
      <c r="KN58" s="610"/>
      <c r="KO58" s="610"/>
      <c r="KP58" s="610"/>
      <c r="KQ58" s="610"/>
      <c r="KR58" s="610"/>
      <c r="KS58" s="610"/>
      <c r="KT58" s="610"/>
      <c r="KU58" s="610"/>
      <c r="KV58" s="610"/>
      <c r="KW58" s="610"/>
      <c r="KX58" s="610"/>
      <c r="KY58" s="610"/>
      <c r="KZ58" s="610"/>
      <c r="LA58" s="610"/>
      <c r="LB58" s="610"/>
      <c r="LC58" s="610"/>
      <c r="LD58" s="610"/>
      <c r="LE58" s="610"/>
      <c r="LF58" s="610"/>
      <c r="LG58" s="584"/>
      <c r="LH58" s="584"/>
      <c r="LI58" s="584"/>
      <c r="LJ58" s="584"/>
      <c r="LK58" s="584"/>
      <c r="LL58" s="584"/>
      <c r="LM58" s="584"/>
      <c r="LN58" s="584"/>
      <c r="LO58" s="584"/>
      <c r="LP58" s="584"/>
      <c r="LQ58" s="584"/>
      <c r="LR58" s="584"/>
      <c r="LS58" s="584"/>
      <c r="LT58" s="584"/>
      <c r="LU58" s="584"/>
      <c r="LV58" s="584"/>
      <c r="LW58" s="584"/>
      <c r="LX58" s="584"/>
      <c r="LY58" s="584"/>
      <c r="LZ58" s="584"/>
      <c r="MA58" s="584"/>
      <c r="MB58" s="584"/>
      <c r="MC58" s="584"/>
      <c r="MD58" s="584"/>
      <c r="ME58" s="584"/>
      <c r="MF58" s="584"/>
      <c r="MG58" s="584"/>
      <c r="MH58" s="584"/>
      <c r="MI58" s="584"/>
      <c r="MJ58" s="584"/>
      <c r="MK58" s="584"/>
      <c r="ML58" s="584"/>
      <c r="MM58" s="584"/>
      <c r="MN58" s="584"/>
      <c r="MO58" s="584"/>
      <c r="MP58" s="584"/>
      <c r="MQ58" s="584"/>
      <c r="MR58" s="584"/>
      <c r="MS58" s="584"/>
      <c r="MT58" s="584"/>
      <c r="MU58" s="584"/>
      <c r="MV58" s="584"/>
      <c r="MW58" s="584"/>
      <c r="MX58" s="584"/>
      <c r="MY58" s="584"/>
      <c r="MZ58" s="584"/>
      <c r="NA58" s="584"/>
      <c r="NB58" s="584"/>
      <c r="NC58" s="584"/>
      <c r="ND58" s="584"/>
      <c r="NE58" s="584"/>
      <c r="NF58" s="584"/>
      <c r="NG58" s="584"/>
      <c r="NH58" s="584"/>
      <c r="NI58" s="584"/>
      <c r="NJ58" s="584"/>
      <c r="NK58" s="584"/>
      <c r="NL58" s="584"/>
      <c r="NM58" s="584"/>
      <c r="NN58" s="584"/>
      <c r="NO58" s="584"/>
      <c r="NP58" s="584"/>
      <c r="NQ58" s="584"/>
      <c r="NR58" s="584"/>
      <c r="NS58" s="584"/>
      <c r="NT58" s="584"/>
      <c r="NU58" s="584"/>
      <c r="NV58" s="584"/>
      <c r="NW58" s="584"/>
      <c r="NX58" s="584"/>
      <c r="NY58" s="584"/>
      <c r="NZ58" s="584"/>
      <c r="OA58" s="584"/>
      <c r="OB58" s="584"/>
      <c r="OC58" s="584"/>
      <c r="OD58" s="584"/>
      <c r="OE58" s="584"/>
      <c r="OF58" s="584"/>
      <c r="OG58" s="584"/>
      <c r="OH58" s="584"/>
      <c r="OI58" s="584"/>
      <c r="OJ58" s="584"/>
      <c r="OK58" s="584"/>
      <c r="OL58" s="584"/>
      <c r="OM58" s="584"/>
      <c r="ON58" s="584"/>
      <c r="OO58" s="584"/>
      <c r="OP58" s="584"/>
      <c r="OQ58" s="584"/>
      <c r="OR58" s="584"/>
      <c r="OS58" s="584"/>
      <c r="OT58" s="584"/>
      <c r="OU58" s="584"/>
      <c r="OV58" s="584"/>
      <c r="OW58" s="584"/>
      <c r="OX58" s="584"/>
      <c r="OY58" s="584"/>
      <c r="OZ58" s="584"/>
      <c r="PA58" s="584"/>
      <c r="PB58" s="584"/>
      <c r="PC58" s="584"/>
      <c r="PD58" s="584"/>
      <c r="PE58" s="584"/>
      <c r="PF58" s="584"/>
      <c r="PG58" s="584"/>
      <c r="PH58" s="584"/>
      <c r="PI58" s="584"/>
      <c r="PJ58" s="584"/>
      <c r="PK58" s="584"/>
      <c r="PL58" s="584"/>
      <c r="PM58" s="584"/>
      <c r="PN58" s="584"/>
      <c r="PO58" s="584"/>
      <c r="PP58" s="584"/>
      <c r="PQ58" s="584"/>
      <c r="PR58" s="584"/>
      <c r="PS58" s="584"/>
      <c r="PT58" s="584"/>
      <c r="PU58" s="584"/>
      <c r="PV58" s="584"/>
      <c r="PW58" s="584"/>
      <c r="PX58" s="584"/>
      <c r="PY58" s="584"/>
      <c r="PZ58" s="584"/>
      <c r="QA58" s="584"/>
      <c r="QB58" s="584"/>
      <c r="QC58" s="584"/>
      <c r="QD58" s="584"/>
      <c r="QE58" s="584"/>
      <c r="QF58" s="584"/>
      <c r="QG58" s="584"/>
      <c r="QH58" s="584"/>
      <c r="QI58" s="584"/>
      <c r="QJ58" s="584"/>
      <c r="QK58" s="584"/>
      <c r="QL58" s="584"/>
      <c r="QM58" s="584"/>
      <c r="QN58" s="584"/>
      <c r="QO58" s="584"/>
      <c r="QP58" s="584"/>
      <c r="QQ58" s="584"/>
      <c r="QR58" s="584"/>
      <c r="QS58" s="584"/>
      <c r="QT58" s="584"/>
      <c r="QU58" s="584"/>
      <c r="QV58" s="584"/>
      <c r="QW58" s="584"/>
      <c r="QX58" s="584"/>
      <c r="QY58" s="584"/>
      <c r="QZ58" s="584"/>
      <c r="RA58" s="584"/>
      <c r="RB58" s="584"/>
      <c r="RC58" s="584"/>
      <c r="RD58" s="584"/>
      <c r="RE58" s="584"/>
      <c r="RF58" s="584"/>
      <c r="RG58" s="584"/>
      <c r="RH58" s="584"/>
      <c r="RI58" s="584"/>
      <c r="RJ58" s="584"/>
      <c r="RK58" s="584"/>
      <c r="RL58" s="584"/>
      <c r="RM58" s="584"/>
      <c r="RN58" s="584"/>
      <c r="RO58" s="584"/>
      <c r="RP58" s="584"/>
      <c r="RQ58" s="584"/>
      <c r="RR58" s="584"/>
      <c r="RS58" s="584"/>
      <c r="RT58" s="584"/>
      <c r="RU58" s="584"/>
      <c r="RV58" s="584"/>
      <c r="RW58" s="584"/>
      <c r="RX58" s="584"/>
      <c r="RY58" s="584"/>
      <c r="RZ58" s="584"/>
      <c r="SA58" s="584"/>
      <c r="SB58" s="584"/>
      <c r="SC58" s="584"/>
      <c r="SD58" s="584"/>
      <c r="SE58" s="584"/>
      <c r="SF58" s="584"/>
      <c r="SG58" s="584"/>
      <c r="SH58" s="584"/>
      <c r="SI58" s="584"/>
      <c r="SJ58" s="584"/>
      <c r="SK58" s="584"/>
      <c r="SL58" s="584"/>
      <c r="SM58" s="584"/>
      <c r="SN58" s="584"/>
      <c r="SO58" s="584"/>
      <c r="SP58" s="584"/>
      <c r="SQ58" s="584"/>
      <c r="SR58" s="584"/>
      <c r="SS58" s="584"/>
      <c r="ST58" s="584"/>
      <c r="SU58" s="584"/>
      <c r="SV58" s="584"/>
      <c r="SW58" s="584"/>
      <c r="SX58" s="584"/>
      <c r="SY58" s="584"/>
      <c r="SZ58" s="584"/>
      <c r="TA58" s="584"/>
      <c r="TB58" s="584"/>
      <c r="TC58" s="584"/>
      <c r="TD58" s="584"/>
      <c r="TE58" s="584"/>
      <c r="TF58" s="584"/>
      <c r="TG58" s="584"/>
      <c r="TH58" s="584"/>
      <c r="TI58" s="584"/>
      <c r="TJ58" s="584"/>
      <c r="TK58" s="584"/>
      <c r="TL58" s="584"/>
      <c r="TM58" s="584"/>
      <c r="TN58" s="584"/>
      <c r="TO58" s="584"/>
      <c r="TP58" s="584"/>
      <c r="TQ58" s="584"/>
      <c r="TR58" s="584"/>
      <c r="TS58" s="584"/>
      <c r="TT58" s="584"/>
      <c r="TU58" s="584"/>
      <c r="TV58" s="584"/>
      <c r="TW58" s="584"/>
      <c r="TX58" s="584"/>
      <c r="TY58" s="584"/>
      <c r="TZ58" s="584"/>
      <c r="UA58" s="584"/>
      <c r="UB58" s="584"/>
      <c r="UC58" s="584"/>
      <c r="UD58" s="584"/>
      <c r="UE58" s="584"/>
      <c r="UF58" s="584"/>
      <c r="UG58" s="584"/>
      <c r="UH58" s="584"/>
      <c r="UI58" s="584"/>
      <c r="UJ58" s="584"/>
      <c r="UK58" s="584"/>
      <c r="UL58" s="584"/>
      <c r="UM58" s="584"/>
      <c r="UN58" s="584"/>
      <c r="UO58" s="584"/>
      <c r="UP58" s="584"/>
      <c r="UQ58" s="584"/>
      <c r="UR58" s="584"/>
      <c r="US58" s="584"/>
      <c r="UT58" s="584"/>
      <c r="UU58" s="584"/>
      <c r="UV58" s="584"/>
      <c r="UW58" s="584"/>
      <c r="UX58" s="584"/>
      <c r="UY58" s="584"/>
      <c r="UZ58" s="584"/>
      <c r="VA58" s="584"/>
      <c r="VB58" s="584"/>
      <c r="VC58" s="584"/>
      <c r="VD58" s="584"/>
      <c r="VE58" s="584"/>
      <c r="VF58" s="584"/>
      <c r="VG58" s="584"/>
      <c r="VH58" s="584"/>
      <c r="VI58" s="584"/>
      <c r="VJ58" s="584"/>
      <c r="VK58" s="584"/>
      <c r="VL58" s="584"/>
      <c r="VM58" s="584"/>
      <c r="VN58" s="584"/>
      <c r="VO58" s="584"/>
      <c r="VP58" s="584"/>
      <c r="VQ58" s="584"/>
      <c r="VR58" s="584"/>
      <c r="VS58" s="584"/>
      <c r="VT58" s="584"/>
      <c r="VU58" s="584"/>
      <c r="VV58" s="584"/>
      <c r="VW58" s="584"/>
      <c r="VX58" s="584"/>
      <c r="VY58" s="584"/>
      <c r="VZ58" s="584"/>
      <c r="WA58" s="584"/>
      <c r="WB58" s="584"/>
      <c r="WC58" s="584"/>
      <c r="WD58" s="584"/>
      <c r="WE58" s="584"/>
      <c r="WF58" s="584"/>
      <c r="WG58" s="584"/>
      <c r="WH58" s="584"/>
      <c r="WI58" s="584"/>
      <c r="WJ58" s="584"/>
      <c r="WK58" s="584"/>
      <c r="WL58" s="584"/>
      <c r="WM58" s="584"/>
      <c r="WN58" s="584"/>
      <c r="WO58" s="584"/>
      <c r="WP58" s="584"/>
      <c r="WQ58" s="584"/>
      <c r="WR58" s="584"/>
      <c r="WS58" s="584"/>
      <c r="WT58" s="584"/>
      <c r="WU58" s="584"/>
      <c r="WV58" s="584"/>
      <c r="WW58" s="584"/>
      <c r="WX58" s="584"/>
      <c r="WY58" s="584"/>
      <c r="WZ58" s="584"/>
      <c r="XA58" s="584"/>
      <c r="XB58" s="584"/>
      <c r="XC58" s="584"/>
      <c r="XD58" s="584"/>
      <c r="XE58" s="584"/>
      <c r="XF58" s="584"/>
      <c r="XG58" s="584"/>
      <c r="XH58" s="584"/>
      <c r="XI58" s="584"/>
      <c r="XJ58" s="584"/>
      <c r="XK58" s="584"/>
      <c r="XL58" s="584"/>
      <c r="XM58" s="584"/>
      <c r="XN58" s="584"/>
      <c r="XO58" s="584"/>
      <c r="XP58" s="584"/>
      <c r="XQ58" s="584"/>
      <c r="XR58" s="584"/>
      <c r="XS58" s="584"/>
      <c r="XT58" s="584"/>
      <c r="XU58" s="584"/>
      <c r="XV58" s="584"/>
      <c r="XW58" s="584"/>
      <c r="XX58" s="584"/>
      <c r="XY58" s="584"/>
      <c r="XZ58" s="584"/>
      <c r="YA58" s="584"/>
      <c r="YB58" s="584"/>
      <c r="YC58" s="584"/>
      <c r="YD58" s="584"/>
      <c r="YE58" s="584"/>
      <c r="YF58" s="584"/>
      <c r="YG58" s="584"/>
      <c r="YH58" s="584"/>
      <c r="YI58" s="584"/>
      <c r="YJ58" s="584"/>
      <c r="YK58" s="584"/>
      <c r="YL58" s="584"/>
      <c r="YM58" s="584"/>
      <c r="YN58" s="584"/>
      <c r="YO58" s="625"/>
      <c r="YP58" s="590"/>
      <c r="YQ58" s="587"/>
      <c r="YR58" s="587"/>
      <c r="YS58" s="625"/>
      <c r="YT58" s="625"/>
      <c r="YU58" s="590"/>
      <c r="YV58" s="587"/>
      <c r="YW58" s="587"/>
      <c r="YX58" s="625"/>
      <c r="YY58" s="625"/>
      <c r="YZ58" s="587"/>
      <c r="ZA58" s="625"/>
      <c r="ZB58" s="625"/>
      <c r="ZC58" s="590"/>
      <c r="ZD58" s="587"/>
      <c r="ZE58" s="625"/>
      <c r="ZF58" s="625"/>
      <c r="ZG58" s="590"/>
      <c r="ZH58" s="590"/>
      <c r="ZI58" s="587"/>
      <c r="ZJ58" s="625"/>
      <c r="ZK58" s="625"/>
      <c r="ZL58" s="590"/>
      <c r="ZM58" s="590"/>
      <c r="ZN58" s="587"/>
      <c r="ZO58" s="625"/>
      <c r="ZP58" s="625"/>
      <c r="ZQ58" s="590"/>
      <c r="ZR58" s="587"/>
      <c r="ZS58" s="625"/>
      <c r="ZT58" s="625"/>
      <c r="ZU58" s="590"/>
      <c r="ZV58" s="590"/>
      <c r="ZW58" s="587"/>
      <c r="ZX58" s="625"/>
      <c r="ZY58" s="625"/>
      <c r="ZZ58" s="590"/>
      <c r="AAA58" s="590"/>
      <c r="AAB58" s="587"/>
      <c r="AAC58" s="625"/>
      <c r="AAD58" s="590"/>
      <c r="AAE58" s="590"/>
      <c r="AAF58" s="587"/>
      <c r="AAG58" s="625"/>
      <c r="AAH58" s="625"/>
      <c r="AAI58" s="590"/>
      <c r="AAJ58" s="590"/>
      <c r="AAK58" s="587"/>
      <c r="AAL58" s="625"/>
      <c r="AAM58" s="625"/>
      <c r="AAN58" s="585"/>
      <c r="AAO58" s="585"/>
      <c r="AAP58" s="585"/>
      <c r="AAQ58" s="585"/>
      <c r="AAR58" s="626"/>
      <c r="AAS58" s="590"/>
      <c r="AAT58" s="590"/>
      <c r="AAU58" s="587"/>
      <c r="AAV58" s="625"/>
      <c r="AAW58" s="625"/>
      <c r="AAX58" s="590"/>
      <c r="AAY58" s="590"/>
      <c r="AAZ58" s="587"/>
      <c r="ABA58" s="625"/>
      <c r="ABB58" s="625"/>
      <c r="ABC58" s="590"/>
      <c r="ABD58" s="590"/>
      <c r="ABE58" s="587"/>
      <c r="ABF58" s="625"/>
      <c r="ABG58" s="625"/>
      <c r="ABH58" s="590"/>
      <c r="ABI58" s="590"/>
      <c r="ABJ58" s="587"/>
      <c r="ABK58" s="625"/>
      <c r="ABL58" s="625"/>
      <c r="ABM58" s="590"/>
      <c r="ABN58" s="587"/>
      <c r="ABO58" s="625"/>
      <c r="ABP58" s="625"/>
      <c r="ABQ58" s="590"/>
      <c r="ABR58" s="590"/>
      <c r="ABS58" s="587"/>
      <c r="ABT58" s="625"/>
      <c r="ABU58" s="625"/>
      <c r="ABV58" s="590"/>
      <c r="ABW58" s="590"/>
      <c r="ABX58" s="587"/>
      <c r="ABY58" s="625"/>
      <c r="ABZ58" s="625"/>
      <c r="ACA58" s="590"/>
      <c r="ACB58" s="590"/>
      <c r="ACC58" s="587"/>
      <c r="ACD58" s="625"/>
      <c r="ACE58" s="625"/>
      <c r="ACF58" s="590"/>
      <c r="ACG58" s="590"/>
      <c r="ACH58" s="587"/>
      <c r="ACI58" s="625"/>
      <c r="ACJ58" s="625"/>
      <c r="ACK58" s="590"/>
      <c r="ACL58" s="590"/>
      <c r="ACM58" s="587"/>
      <c r="ACN58" s="625"/>
      <c r="ACO58" s="590"/>
      <c r="ACP58" s="590"/>
      <c r="ACQ58" s="587"/>
      <c r="ACR58" s="625"/>
      <c r="ACS58" s="625"/>
      <c r="ACT58" s="590"/>
      <c r="ACU58" s="590"/>
      <c r="ACV58" s="587"/>
      <c r="ACW58" s="625"/>
      <c r="ACX58" s="625"/>
      <c r="ACY58" s="590"/>
      <c r="ACZ58" s="590"/>
      <c r="ADA58" s="587"/>
      <c r="ADB58" s="625"/>
      <c r="ADC58" s="625"/>
      <c r="ADD58" s="590"/>
      <c r="ADE58" s="590"/>
      <c r="ADF58" s="587"/>
      <c r="ADG58" s="625"/>
      <c r="ADH58" s="625"/>
      <c r="ADI58" s="590"/>
      <c r="ADJ58" s="590"/>
      <c r="ADK58" s="587"/>
      <c r="ADL58" s="625"/>
      <c r="ADM58" s="625"/>
      <c r="ADN58" s="590"/>
      <c r="ADO58" s="590"/>
      <c r="ADP58" s="587"/>
      <c r="ADQ58" s="625"/>
      <c r="ADR58" s="625"/>
      <c r="ADS58" s="590"/>
      <c r="ADT58" s="590"/>
      <c r="ADU58" s="587"/>
      <c r="ADV58" s="625"/>
      <c r="ADW58" s="590"/>
      <c r="ADX58" s="590"/>
      <c r="ADY58" s="587"/>
      <c r="ADZ58" s="625"/>
      <c r="AEA58" s="590"/>
      <c r="AEB58" s="590"/>
      <c r="AEC58" s="587"/>
      <c r="AED58" s="625"/>
      <c r="AEE58" s="625"/>
      <c r="AEF58" s="590"/>
      <c r="AEG58" s="590"/>
      <c r="AEH58" s="587"/>
      <c r="AEI58" s="625"/>
      <c r="AEJ58" s="625"/>
      <c r="AEK58" s="625"/>
      <c r="AEL58" s="625"/>
      <c r="AEM58" s="625"/>
      <c r="AEN58" s="625"/>
      <c r="AEO58" s="625"/>
      <c r="AEP58" s="590"/>
      <c r="AEQ58" s="590"/>
      <c r="AER58" s="587"/>
      <c r="AES58" s="625"/>
      <c r="AET58" s="625"/>
      <c r="AEU58" s="590"/>
      <c r="AEV58" s="587"/>
      <c r="AEW58" s="625"/>
      <c r="AEX58" s="625"/>
      <c r="AEY58" s="590"/>
      <c r="AEZ58" s="590"/>
      <c r="AFA58" s="587"/>
      <c r="AFB58" s="625"/>
      <c r="AFC58" s="625"/>
      <c r="AFD58" s="590"/>
      <c r="AFE58" s="590"/>
      <c r="AFF58" s="587"/>
      <c r="AFG58" s="625"/>
      <c r="AFH58" s="625"/>
      <c r="AFI58" s="590"/>
      <c r="AFJ58" s="590"/>
      <c r="AFK58" s="587"/>
      <c r="AFL58" s="590"/>
      <c r="AFM58" s="590"/>
      <c r="AFN58" s="587"/>
      <c r="AFO58" s="625"/>
      <c r="AFP58" s="625"/>
      <c r="AFQ58" s="590"/>
      <c r="AFR58" s="590"/>
      <c r="AFS58" s="587"/>
      <c r="AFT58" s="625"/>
      <c r="AFU58" s="625"/>
      <c r="AFV58" s="590"/>
      <c r="AFW58" s="590"/>
      <c r="AFX58" s="587"/>
      <c r="AFY58" s="625"/>
      <c r="AFZ58" s="625"/>
      <c r="AGA58" s="590"/>
      <c r="AGB58" s="590"/>
      <c r="AGC58" s="587"/>
      <c r="AGD58" s="625"/>
      <c r="AGE58" s="625"/>
      <c r="AGF58" s="590"/>
      <c r="AGG58" s="590"/>
      <c r="AGH58" s="587"/>
      <c r="AGI58" s="625"/>
      <c r="AGJ58" s="625"/>
      <c r="AGK58" s="590"/>
      <c r="AGL58" s="590"/>
      <c r="AGM58" s="587"/>
      <c r="AGN58" s="625"/>
      <c r="AGO58" s="625"/>
      <c r="AGP58" s="625"/>
      <c r="AGQ58" s="590"/>
      <c r="AGR58" s="587"/>
      <c r="AGS58" s="625"/>
      <c r="AGT58" s="625"/>
      <c r="AGU58" s="590"/>
      <c r="AGV58" s="590"/>
      <c r="AGW58" s="587"/>
      <c r="AGX58" s="625"/>
      <c r="AGY58" s="625"/>
      <c r="AGZ58" s="590"/>
      <c r="AHA58" s="590"/>
      <c r="AHB58" s="587"/>
      <c r="AHC58" s="625"/>
      <c r="AHD58" s="625"/>
      <c r="AHE58" s="590"/>
      <c r="AHF58" s="590"/>
      <c r="AHG58" s="587"/>
      <c r="AHH58" s="625"/>
      <c r="AHI58" s="625"/>
      <c r="AHJ58" s="590"/>
      <c r="AHK58" s="590"/>
      <c r="AHL58" s="587"/>
      <c r="AHM58" s="625"/>
      <c r="AHN58" s="625"/>
      <c r="AHO58" s="590"/>
      <c r="AHP58" s="590"/>
      <c r="AHQ58" s="587"/>
      <c r="AHR58" s="625"/>
      <c r="AHS58" s="625"/>
      <c r="AHY58" s="590"/>
      <c r="AHZ58" s="590"/>
      <c r="AIA58" s="587"/>
      <c r="AIB58" s="625"/>
      <c r="AIC58" s="625"/>
      <c r="AID58" s="590"/>
      <c r="AIE58" s="590"/>
      <c r="AIF58" s="625"/>
      <c r="AIG58" s="625"/>
      <c r="AIH58" s="590"/>
      <c r="AII58" s="627"/>
      <c r="AIJ58" s="625"/>
      <c r="AIK58" s="584"/>
      <c r="AIL58" s="621"/>
      <c r="AIM58" s="621"/>
    </row>
    <row r="59" spans="1:1000" s="117" customFormat="1" ht="15">
      <c r="A59" s="611" t="s">
        <v>475</v>
      </c>
      <c r="B59" s="584">
        <v>-6.9679366159877132E-3</v>
      </c>
      <c r="C59" s="584">
        <v>-1.8067033018676515E-2</v>
      </c>
      <c r="D59" s="584">
        <v>-1.1445087877078097E-2</v>
      </c>
      <c r="E59" s="584">
        <v>-1.1287908191478735E-2</v>
      </c>
      <c r="F59" s="584">
        <v>-3.6267726468763861E-4</v>
      </c>
      <c r="G59" s="584">
        <v>-1.5792902225421956E-2</v>
      </c>
      <c r="H59" s="584">
        <v>-1.5729523461938455E-2</v>
      </c>
      <c r="I59" s="584">
        <v>-1.0728246695849375E-2</v>
      </c>
      <c r="J59" s="584">
        <v>-2.0575172815741727E-2</v>
      </c>
      <c r="K59" s="584">
        <v>-1.5737575712871932E-3</v>
      </c>
      <c r="L59" s="584">
        <v>-2.3013946030161603E-2</v>
      </c>
      <c r="M59" s="584">
        <v>-1.7372436442361971E-2</v>
      </c>
      <c r="N59" s="584"/>
      <c r="O59" s="588"/>
      <c r="P59" s="588"/>
      <c r="Q59" s="588"/>
      <c r="R59" s="588"/>
      <c r="S59" s="588"/>
      <c r="T59" s="157"/>
      <c r="U59" s="157"/>
      <c r="V59" s="157"/>
      <c r="W59" s="157"/>
      <c r="X59" s="157"/>
      <c r="Y59" s="157"/>
      <c r="Z59" s="157"/>
      <c r="AA59" s="157"/>
      <c r="AB59" s="157"/>
      <c r="AC59" s="157"/>
      <c r="AD59" s="157"/>
      <c r="AE59" s="157"/>
      <c r="AF59" s="157"/>
      <c r="AG59" s="157"/>
      <c r="AH59" s="157"/>
      <c r="AI59" s="157"/>
      <c r="AJ59" s="157"/>
      <c r="AK59" s="157"/>
      <c r="AL59" s="157"/>
      <c r="AM59" s="157"/>
      <c r="AN59" s="157"/>
      <c r="AO59" s="157"/>
      <c r="AP59" s="157"/>
      <c r="AQ59" s="157"/>
      <c r="AR59" s="157"/>
      <c r="BP59" s="610"/>
      <c r="BQ59" s="610"/>
      <c r="BR59" s="610"/>
      <c r="BS59" s="610"/>
      <c r="BT59" s="610"/>
      <c r="BU59" s="610"/>
      <c r="BV59" s="610"/>
      <c r="BW59" s="610"/>
      <c r="BX59" s="610"/>
      <c r="BY59" s="610"/>
      <c r="BZ59" s="610"/>
      <c r="CA59" s="610"/>
      <c r="CB59" s="610"/>
      <c r="CC59" s="610"/>
      <c r="CD59" s="610"/>
      <c r="CE59" s="610"/>
      <c r="CF59" s="610"/>
      <c r="CG59" s="610"/>
      <c r="CH59" s="610"/>
      <c r="CI59" s="610"/>
      <c r="CJ59" s="610"/>
      <c r="CK59" s="610"/>
      <c r="CL59" s="610"/>
      <c r="CM59" s="610"/>
      <c r="CN59" s="610"/>
      <c r="CO59" s="610"/>
      <c r="CP59" s="610"/>
      <c r="CQ59" s="610"/>
      <c r="CR59" s="610"/>
      <c r="CS59" s="610"/>
      <c r="CT59" s="610"/>
      <c r="CU59" s="610"/>
      <c r="CV59" s="610"/>
      <c r="CW59" s="610"/>
      <c r="CX59" s="610"/>
      <c r="CY59" s="610"/>
      <c r="CZ59" s="610"/>
      <c r="DA59" s="610"/>
      <c r="DB59" s="610"/>
      <c r="DC59" s="610"/>
      <c r="DD59" s="610"/>
      <c r="DE59" s="610"/>
      <c r="DF59" s="610"/>
      <c r="DG59" s="610"/>
      <c r="DH59" s="610"/>
      <c r="DI59" s="610"/>
      <c r="DJ59" s="610"/>
      <c r="DK59" s="610"/>
      <c r="DL59" s="610"/>
      <c r="DM59" s="610"/>
      <c r="DN59" s="610"/>
      <c r="DO59" s="610"/>
      <c r="DP59" s="610"/>
      <c r="DQ59" s="610"/>
      <c r="DR59" s="610"/>
      <c r="DS59" s="610"/>
      <c r="DT59" s="610"/>
      <c r="DU59" s="610"/>
      <c r="DV59" s="610"/>
      <c r="DW59" s="610"/>
      <c r="DX59" s="610"/>
      <c r="DY59" s="610"/>
      <c r="DZ59" s="610"/>
      <c r="EA59" s="610"/>
      <c r="EB59" s="610"/>
      <c r="EC59" s="610"/>
      <c r="ED59" s="610"/>
      <c r="EE59" s="610"/>
      <c r="EF59" s="610"/>
      <c r="EG59" s="610"/>
      <c r="EH59" s="610"/>
      <c r="EI59" s="610"/>
      <c r="EJ59" s="610"/>
      <c r="EK59" s="610"/>
      <c r="EL59" s="610"/>
      <c r="EM59" s="610"/>
      <c r="EN59" s="610"/>
      <c r="EO59" s="610"/>
      <c r="EP59" s="610"/>
      <c r="EQ59" s="610"/>
      <c r="ER59" s="610"/>
      <c r="ES59" s="610"/>
      <c r="ET59" s="610"/>
      <c r="EU59" s="610"/>
      <c r="EV59" s="610"/>
      <c r="EW59" s="610"/>
      <c r="EX59" s="610"/>
      <c r="EY59" s="610"/>
      <c r="EZ59" s="610"/>
      <c r="FA59" s="610"/>
      <c r="FB59" s="610"/>
      <c r="FC59" s="610"/>
      <c r="FD59" s="610"/>
      <c r="FE59" s="610"/>
      <c r="FF59" s="610"/>
      <c r="FG59" s="610"/>
      <c r="FH59" s="610"/>
      <c r="FI59" s="610"/>
      <c r="FJ59" s="610"/>
      <c r="FK59" s="610"/>
      <c r="FL59" s="610"/>
      <c r="FM59" s="610"/>
      <c r="FN59" s="610"/>
      <c r="FO59" s="610"/>
      <c r="FP59" s="610"/>
      <c r="FQ59" s="610"/>
      <c r="FR59" s="610"/>
      <c r="FS59" s="610"/>
      <c r="FT59" s="610"/>
      <c r="FU59" s="610"/>
      <c r="FV59" s="610"/>
      <c r="FW59" s="610"/>
      <c r="FX59" s="610"/>
      <c r="FY59" s="610"/>
      <c r="FZ59" s="610"/>
      <c r="GA59" s="610"/>
      <c r="GB59" s="610"/>
      <c r="GC59" s="610"/>
      <c r="GD59" s="610"/>
      <c r="GE59" s="610"/>
      <c r="GF59" s="610"/>
      <c r="GG59" s="610"/>
      <c r="GH59" s="610"/>
      <c r="GI59" s="610"/>
      <c r="GJ59" s="610"/>
      <c r="GK59" s="610"/>
      <c r="GL59" s="610"/>
      <c r="GM59" s="610"/>
      <c r="GN59" s="610"/>
      <c r="GO59" s="610"/>
      <c r="GP59" s="610"/>
      <c r="GQ59" s="610"/>
      <c r="GR59" s="610"/>
      <c r="GS59" s="610"/>
      <c r="GT59" s="610"/>
      <c r="GU59" s="610"/>
      <c r="GV59" s="610"/>
      <c r="GW59" s="610"/>
      <c r="GX59" s="610"/>
      <c r="GY59" s="610"/>
      <c r="GZ59" s="610"/>
      <c r="HA59" s="610"/>
      <c r="HB59" s="610"/>
      <c r="HC59" s="610"/>
      <c r="HD59" s="610"/>
      <c r="HE59" s="610"/>
      <c r="HF59" s="610"/>
      <c r="HG59" s="610"/>
      <c r="HH59" s="610"/>
      <c r="HI59" s="610"/>
      <c r="HJ59" s="610"/>
      <c r="HK59" s="610"/>
      <c r="HL59" s="610"/>
      <c r="HM59" s="610"/>
      <c r="HN59" s="610"/>
      <c r="HO59" s="610"/>
      <c r="HP59" s="610"/>
      <c r="HQ59" s="610"/>
      <c r="HR59" s="610"/>
      <c r="HS59" s="610"/>
      <c r="HT59" s="610"/>
      <c r="HU59" s="610"/>
      <c r="HV59" s="610"/>
      <c r="HW59" s="610"/>
      <c r="HX59" s="610"/>
      <c r="HY59" s="610"/>
      <c r="HZ59" s="610"/>
      <c r="IA59" s="610"/>
      <c r="IB59" s="610"/>
      <c r="IC59" s="610"/>
      <c r="ID59" s="610"/>
      <c r="IE59" s="610"/>
      <c r="IF59" s="610"/>
      <c r="IG59" s="610"/>
      <c r="IH59" s="610"/>
      <c r="II59" s="610"/>
      <c r="IJ59" s="610"/>
      <c r="IK59" s="610"/>
      <c r="IL59" s="610"/>
      <c r="IM59" s="610"/>
      <c r="IN59" s="610"/>
      <c r="IO59" s="610"/>
      <c r="IP59" s="610"/>
      <c r="IQ59" s="610"/>
      <c r="IR59" s="610"/>
      <c r="IS59" s="610"/>
      <c r="IT59" s="610"/>
      <c r="IU59" s="610"/>
      <c r="IV59" s="610"/>
      <c r="IW59" s="610"/>
      <c r="IX59" s="610"/>
      <c r="IY59" s="610"/>
      <c r="IZ59" s="610"/>
      <c r="JA59" s="610"/>
      <c r="JB59" s="610"/>
      <c r="JC59" s="610"/>
      <c r="JD59" s="610"/>
      <c r="JE59" s="610"/>
      <c r="JF59" s="610"/>
      <c r="JG59" s="610"/>
      <c r="JH59" s="610"/>
      <c r="JI59" s="610"/>
      <c r="JJ59" s="610"/>
      <c r="JK59" s="610"/>
      <c r="JL59" s="610"/>
      <c r="JM59" s="610"/>
      <c r="JN59" s="610"/>
      <c r="JO59" s="610"/>
      <c r="JP59" s="610"/>
      <c r="JQ59" s="610"/>
      <c r="JR59" s="610"/>
      <c r="JS59" s="610"/>
      <c r="JT59" s="610"/>
      <c r="JU59" s="610"/>
      <c r="JV59" s="610"/>
      <c r="JW59" s="610"/>
      <c r="JX59" s="610"/>
      <c r="JY59" s="610"/>
      <c r="JZ59" s="610"/>
      <c r="KA59" s="610"/>
      <c r="KB59" s="610"/>
      <c r="KC59" s="610"/>
      <c r="KD59" s="610"/>
      <c r="KE59" s="610"/>
      <c r="KF59" s="610"/>
      <c r="KG59" s="610"/>
      <c r="KH59" s="610"/>
      <c r="KI59" s="610"/>
      <c r="KJ59" s="610"/>
      <c r="KK59" s="610"/>
      <c r="KL59" s="610"/>
      <c r="KM59" s="610"/>
      <c r="KN59" s="610"/>
      <c r="KO59" s="610"/>
      <c r="KP59" s="610"/>
      <c r="KQ59" s="610"/>
      <c r="KR59" s="610"/>
      <c r="KS59" s="610"/>
      <c r="KT59" s="610"/>
      <c r="KU59" s="610"/>
      <c r="KV59" s="610"/>
      <c r="KW59" s="610"/>
      <c r="KX59" s="610"/>
      <c r="KY59" s="610"/>
      <c r="KZ59" s="610"/>
      <c r="LA59" s="610"/>
      <c r="LB59" s="610"/>
      <c r="LC59" s="610"/>
      <c r="LD59" s="610"/>
      <c r="LE59" s="610"/>
      <c r="LF59" s="610"/>
      <c r="LG59" s="584"/>
      <c r="LH59" s="584"/>
      <c r="LI59" s="584"/>
      <c r="LJ59" s="584"/>
      <c r="LK59" s="584"/>
      <c r="LL59" s="584"/>
      <c r="LM59" s="584"/>
      <c r="LN59" s="584"/>
      <c r="LO59" s="584"/>
      <c r="LP59" s="584"/>
      <c r="LQ59" s="584"/>
      <c r="LR59" s="584"/>
      <c r="LS59" s="584"/>
      <c r="LT59" s="584"/>
      <c r="LU59" s="584"/>
      <c r="LV59" s="584"/>
      <c r="LW59" s="584"/>
      <c r="LX59" s="584"/>
      <c r="LY59" s="584"/>
      <c r="LZ59" s="584"/>
      <c r="MA59" s="584"/>
      <c r="MB59" s="584"/>
      <c r="MC59" s="584"/>
      <c r="MD59" s="584"/>
      <c r="ME59" s="584"/>
      <c r="MF59" s="584"/>
      <c r="MG59" s="584"/>
      <c r="MH59" s="584"/>
      <c r="MI59" s="584"/>
      <c r="MJ59" s="584"/>
      <c r="MK59" s="584"/>
      <c r="ML59" s="584"/>
      <c r="MM59" s="584"/>
      <c r="MN59" s="584"/>
      <c r="MO59" s="584"/>
      <c r="MP59" s="584"/>
      <c r="MQ59" s="584"/>
      <c r="MR59" s="584"/>
      <c r="MS59" s="584"/>
      <c r="MT59" s="584"/>
      <c r="MU59" s="584"/>
      <c r="MV59" s="584"/>
      <c r="MW59" s="584"/>
      <c r="MX59" s="584"/>
      <c r="MY59" s="584"/>
      <c r="MZ59" s="584"/>
      <c r="NA59" s="584"/>
      <c r="NB59" s="584"/>
      <c r="NC59" s="584"/>
      <c r="ND59" s="584"/>
      <c r="NE59" s="584"/>
      <c r="NF59" s="584"/>
      <c r="NG59" s="584"/>
      <c r="NH59" s="584"/>
      <c r="NI59" s="584"/>
      <c r="NJ59" s="584"/>
      <c r="NK59" s="584"/>
      <c r="NL59" s="584"/>
      <c r="NM59" s="584"/>
      <c r="NN59" s="584"/>
      <c r="NO59" s="584"/>
      <c r="NP59" s="584"/>
      <c r="NQ59" s="584"/>
      <c r="NR59" s="584"/>
      <c r="NS59" s="584"/>
      <c r="NT59" s="584"/>
      <c r="NU59" s="584"/>
      <c r="NV59" s="584"/>
      <c r="NW59" s="584"/>
      <c r="NX59" s="584"/>
      <c r="NY59" s="584"/>
      <c r="NZ59" s="584"/>
      <c r="OA59" s="584"/>
      <c r="OB59" s="584"/>
      <c r="OC59" s="584"/>
      <c r="OD59" s="584"/>
      <c r="OE59" s="584"/>
      <c r="OF59" s="584"/>
      <c r="OG59" s="584"/>
      <c r="OH59" s="584"/>
      <c r="OI59" s="584"/>
      <c r="OJ59" s="584"/>
      <c r="OK59" s="584"/>
      <c r="OL59" s="584"/>
      <c r="OM59" s="584"/>
      <c r="ON59" s="584"/>
      <c r="OO59" s="584"/>
      <c r="OP59" s="584"/>
      <c r="OQ59" s="584"/>
      <c r="OR59" s="584"/>
      <c r="OS59" s="584"/>
      <c r="OT59" s="584"/>
      <c r="OU59" s="584"/>
      <c r="OV59" s="584"/>
      <c r="OW59" s="584"/>
      <c r="OX59" s="584"/>
      <c r="OY59" s="584"/>
      <c r="OZ59" s="584"/>
      <c r="PA59" s="584"/>
      <c r="PB59" s="584"/>
      <c r="PC59" s="584"/>
      <c r="PD59" s="584"/>
      <c r="PE59" s="584"/>
      <c r="PF59" s="584"/>
      <c r="PG59" s="584"/>
      <c r="PH59" s="584"/>
      <c r="PI59" s="584"/>
      <c r="PJ59" s="584"/>
      <c r="PK59" s="584"/>
      <c r="PL59" s="584"/>
      <c r="PM59" s="584"/>
      <c r="PN59" s="584"/>
      <c r="PO59" s="584"/>
      <c r="PP59" s="584"/>
      <c r="PQ59" s="584"/>
      <c r="PR59" s="584"/>
      <c r="PS59" s="584"/>
      <c r="PT59" s="584"/>
      <c r="PU59" s="584"/>
      <c r="PV59" s="584"/>
      <c r="PW59" s="584"/>
      <c r="PX59" s="584"/>
      <c r="PY59" s="584"/>
      <c r="PZ59" s="584"/>
      <c r="QA59" s="584"/>
      <c r="QB59" s="584"/>
      <c r="QC59" s="584"/>
      <c r="QD59" s="584"/>
      <c r="QE59" s="584"/>
      <c r="QF59" s="584"/>
      <c r="QG59" s="584"/>
      <c r="QH59" s="584"/>
      <c r="QI59" s="584"/>
      <c r="QJ59" s="584"/>
      <c r="QK59" s="584"/>
      <c r="QL59" s="584"/>
      <c r="QM59" s="584"/>
      <c r="QN59" s="584"/>
      <c r="QO59" s="584"/>
      <c r="QP59" s="584"/>
      <c r="QQ59" s="584"/>
      <c r="QR59" s="584"/>
      <c r="QS59" s="584"/>
      <c r="QT59" s="584"/>
      <c r="QU59" s="584"/>
      <c r="QV59" s="584"/>
      <c r="QW59" s="584"/>
      <c r="QX59" s="584"/>
      <c r="QY59" s="584"/>
      <c r="QZ59" s="584"/>
      <c r="RA59" s="584"/>
      <c r="RB59" s="584"/>
      <c r="RC59" s="584"/>
      <c r="RD59" s="584"/>
      <c r="RE59" s="584"/>
      <c r="RF59" s="584"/>
      <c r="RG59" s="584"/>
      <c r="RH59" s="584"/>
      <c r="RI59" s="584"/>
      <c r="RJ59" s="584"/>
      <c r="RK59" s="584"/>
      <c r="RL59" s="584"/>
      <c r="RM59" s="584"/>
      <c r="RN59" s="584"/>
      <c r="RO59" s="584"/>
      <c r="RP59" s="584"/>
      <c r="RQ59" s="584"/>
      <c r="RR59" s="584"/>
      <c r="RS59" s="584"/>
      <c r="RT59" s="584"/>
      <c r="RU59" s="584"/>
      <c r="RV59" s="584"/>
      <c r="RW59" s="584"/>
      <c r="RX59" s="584"/>
      <c r="RY59" s="584"/>
      <c r="RZ59" s="584"/>
      <c r="SA59" s="584"/>
      <c r="SB59" s="584"/>
      <c r="SC59" s="584"/>
      <c r="SD59" s="584"/>
      <c r="SE59" s="584"/>
      <c r="SF59" s="584"/>
      <c r="SG59" s="584"/>
      <c r="SH59" s="584"/>
      <c r="SI59" s="584"/>
      <c r="SJ59" s="584"/>
      <c r="SK59" s="584"/>
      <c r="SL59" s="584"/>
      <c r="SM59" s="584"/>
      <c r="SN59" s="584"/>
      <c r="SO59" s="584"/>
      <c r="SP59" s="584"/>
      <c r="SQ59" s="584"/>
      <c r="SR59" s="584"/>
      <c r="SS59" s="584"/>
      <c r="ST59" s="584"/>
      <c r="SU59" s="584"/>
      <c r="SV59" s="584"/>
      <c r="SW59" s="584"/>
      <c r="SX59" s="584"/>
      <c r="SY59" s="584"/>
      <c r="SZ59" s="584"/>
      <c r="TA59" s="584"/>
      <c r="TB59" s="584"/>
      <c r="TC59" s="584"/>
      <c r="TD59" s="584"/>
      <c r="TE59" s="584"/>
      <c r="TF59" s="584"/>
      <c r="TG59" s="584"/>
      <c r="TH59" s="584"/>
      <c r="TI59" s="584"/>
      <c r="TJ59" s="584"/>
      <c r="TK59" s="584"/>
      <c r="TL59" s="584"/>
      <c r="TM59" s="584"/>
      <c r="TN59" s="584"/>
      <c r="TO59" s="584"/>
      <c r="TP59" s="584"/>
      <c r="TQ59" s="584"/>
      <c r="TR59" s="584"/>
      <c r="TS59" s="584"/>
      <c r="TT59" s="584"/>
      <c r="TU59" s="584"/>
      <c r="TV59" s="584"/>
      <c r="TW59" s="584"/>
      <c r="TX59" s="584"/>
      <c r="TY59" s="584"/>
      <c r="TZ59" s="584"/>
      <c r="UA59" s="584"/>
      <c r="UB59" s="584"/>
      <c r="UC59" s="584"/>
      <c r="UD59" s="584"/>
      <c r="UE59" s="584"/>
      <c r="UF59" s="584"/>
      <c r="UG59" s="584"/>
      <c r="UH59" s="584"/>
      <c r="UI59" s="584"/>
      <c r="UJ59" s="584"/>
      <c r="UK59" s="584"/>
      <c r="UL59" s="584"/>
      <c r="UM59" s="584"/>
      <c r="UN59" s="584"/>
      <c r="UO59" s="584"/>
      <c r="UP59" s="584"/>
      <c r="UQ59" s="584"/>
      <c r="UR59" s="584"/>
      <c r="US59" s="584"/>
      <c r="UT59" s="584"/>
      <c r="UU59" s="584"/>
      <c r="UV59" s="584"/>
      <c r="UW59" s="584"/>
      <c r="UX59" s="584"/>
      <c r="UY59" s="584"/>
      <c r="UZ59" s="584"/>
      <c r="VA59" s="584"/>
      <c r="VB59" s="584"/>
      <c r="VC59" s="584"/>
      <c r="VD59" s="584"/>
      <c r="VE59" s="584"/>
      <c r="VF59" s="584"/>
      <c r="VG59" s="584"/>
      <c r="VH59" s="584"/>
      <c r="VI59" s="584"/>
      <c r="VJ59" s="584"/>
      <c r="VK59" s="584"/>
      <c r="VL59" s="584"/>
      <c r="VM59" s="584"/>
      <c r="VN59" s="584"/>
      <c r="VO59" s="584"/>
      <c r="VP59" s="584"/>
      <c r="VQ59" s="584"/>
      <c r="VR59" s="584"/>
      <c r="VS59" s="584"/>
      <c r="VT59" s="584"/>
      <c r="VU59" s="584"/>
      <c r="VV59" s="584"/>
      <c r="VW59" s="584"/>
      <c r="VX59" s="584"/>
      <c r="VY59" s="584"/>
      <c r="VZ59" s="584"/>
      <c r="WA59" s="584"/>
      <c r="WB59" s="584"/>
      <c r="WC59" s="584"/>
      <c r="WD59" s="584"/>
      <c r="WE59" s="584"/>
      <c r="WF59" s="584"/>
      <c r="WG59" s="584"/>
      <c r="WH59" s="584"/>
      <c r="WI59" s="584"/>
      <c r="WJ59" s="584"/>
      <c r="WK59" s="584"/>
      <c r="WL59" s="584"/>
      <c r="WM59" s="584"/>
      <c r="WN59" s="584"/>
      <c r="WO59" s="584"/>
      <c r="WP59" s="584"/>
      <c r="WQ59" s="584"/>
      <c r="WR59" s="584"/>
      <c r="WS59" s="584"/>
      <c r="WT59" s="584"/>
      <c r="WU59" s="584"/>
      <c r="WV59" s="584"/>
      <c r="WW59" s="584"/>
      <c r="WX59" s="584"/>
      <c r="WY59" s="584"/>
      <c r="WZ59" s="584"/>
      <c r="XA59" s="584"/>
      <c r="XB59" s="584"/>
      <c r="XC59" s="584"/>
      <c r="XD59" s="584"/>
      <c r="XE59" s="584"/>
      <c r="XF59" s="584"/>
      <c r="XG59" s="584"/>
      <c r="XH59" s="584"/>
      <c r="XI59" s="584"/>
      <c r="XJ59" s="584"/>
      <c r="XK59" s="584"/>
      <c r="XL59" s="584"/>
      <c r="XM59" s="584"/>
      <c r="XN59" s="584"/>
      <c r="XO59" s="584"/>
      <c r="XP59" s="584"/>
      <c r="XQ59" s="584"/>
      <c r="XR59" s="584"/>
      <c r="XS59" s="584"/>
      <c r="XT59" s="584"/>
      <c r="XU59" s="584"/>
      <c r="XV59" s="584"/>
      <c r="XW59" s="584"/>
      <c r="XX59" s="584"/>
      <c r="XY59" s="584"/>
      <c r="XZ59" s="584"/>
      <c r="YA59" s="584"/>
      <c r="YB59" s="584"/>
      <c r="YC59" s="584"/>
      <c r="YD59" s="584"/>
      <c r="YE59" s="584"/>
      <c r="YF59" s="584"/>
      <c r="YG59" s="584"/>
      <c r="YH59" s="584"/>
      <c r="YI59" s="584"/>
      <c r="YJ59" s="584"/>
      <c r="YK59" s="584"/>
      <c r="YL59" s="584"/>
      <c r="YM59" s="584"/>
      <c r="YN59" s="584"/>
      <c r="YO59" s="625"/>
      <c r="YP59" s="590"/>
      <c r="YQ59" s="587"/>
      <c r="YR59" s="587"/>
      <c r="YS59" s="625"/>
      <c r="YT59" s="625"/>
      <c r="YU59" s="590"/>
      <c r="YV59" s="587"/>
      <c r="YW59" s="587"/>
      <c r="YX59" s="625"/>
      <c r="YY59" s="625"/>
      <c r="YZ59" s="587"/>
      <c r="ZA59" s="625"/>
      <c r="ZB59" s="625"/>
      <c r="ZC59" s="590"/>
      <c r="ZD59" s="587"/>
      <c r="ZE59" s="625"/>
      <c r="ZF59" s="625"/>
      <c r="ZG59" s="590"/>
      <c r="ZH59" s="590"/>
      <c r="ZI59" s="587"/>
      <c r="ZJ59" s="625"/>
      <c r="ZK59" s="625"/>
      <c r="ZL59" s="590"/>
      <c r="ZM59" s="590"/>
      <c r="ZN59" s="587"/>
      <c r="ZO59" s="625"/>
      <c r="ZP59" s="625"/>
      <c r="ZQ59" s="590"/>
      <c r="ZR59" s="587"/>
      <c r="ZS59" s="625"/>
      <c r="ZT59" s="625"/>
      <c r="ZU59" s="590"/>
      <c r="ZV59" s="590"/>
      <c r="ZW59" s="587"/>
      <c r="ZX59" s="625"/>
      <c r="ZY59" s="625"/>
      <c r="ZZ59" s="590"/>
      <c r="AAA59" s="590"/>
      <c r="AAB59" s="587"/>
      <c r="AAC59" s="625"/>
      <c r="AAD59" s="590"/>
      <c r="AAE59" s="590"/>
      <c r="AAF59" s="587"/>
      <c r="AAG59" s="625"/>
      <c r="AAH59" s="625"/>
      <c r="AAI59" s="590"/>
      <c r="AAJ59" s="590"/>
      <c r="AAK59" s="587"/>
      <c r="AAL59" s="625"/>
      <c r="AAM59" s="625"/>
      <c r="AAN59" s="585"/>
      <c r="AAO59" s="585"/>
      <c r="AAP59" s="585"/>
      <c r="AAQ59" s="585"/>
      <c r="AAR59" s="626"/>
      <c r="AAS59" s="590"/>
      <c r="AAT59" s="590"/>
      <c r="AAU59" s="587"/>
      <c r="AAV59" s="625"/>
      <c r="AAW59" s="625"/>
      <c r="AAX59" s="590"/>
      <c r="AAY59" s="590"/>
      <c r="AAZ59" s="587"/>
      <c r="ABA59" s="625"/>
      <c r="ABB59" s="625"/>
      <c r="ABC59" s="590"/>
      <c r="ABD59" s="590"/>
      <c r="ABE59" s="587"/>
      <c r="ABF59" s="625"/>
      <c r="ABG59" s="625"/>
      <c r="ABH59" s="590"/>
      <c r="ABI59" s="590"/>
      <c r="ABJ59" s="587"/>
      <c r="ABK59" s="625"/>
      <c r="ABL59" s="625"/>
      <c r="ABM59" s="590"/>
      <c r="ABN59" s="587"/>
      <c r="ABO59" s="625"/>
      <c r="ABP59" s="625"/>
      <c r="ABQ59" s="590"/>
      <c r="ABR59" s="590"/>
      <c r="ABS59" s="587"/>
      <c r="ABT59" s="625"/>
      <c r="ABU59" s="625"/>
      <c r="ABV59" s="590"/>
      <c r="ABW59" s="590"/>
      <c r="ABX59" s="587"/>
      <c r="ABY59" s="625"/>
      <c r="ABZ59" s="625"/>
      <c r="ACA59" s="590"/>
      <c r="ACB59" s="590"/>
      <c r="ACC59" s="587"/>
      <c r="ACD59" s="625"/>
      <c r="ACE59" s="625"/>
      <c r="ACF59" s="590"/>
      <c r="ACG59" s="590"/>
      <c r="ACH59" s="587"/>
      <c r="ACI59" s="625"/>
      <c r="ACJ59" s="625"/>
      <c r="ACK59" s="590"/>
      <c r="ACL59" s="590"/>
      <c r="ACM59" s="587"/>
      <c r="ACN59" s="625"/>
      <c r="ACO59" s="590"/>
      <c r="ACP59" s="590"/>
      <c r="ACQ59" s="587"/>
      <c r="ACR59" s="625"/>
      <c r="ACS59" s="625"/>
      <c r="ACT59" s="590"/>
      <c r="ACU59" s="590"/>
      <c r="ACV59" s="587"/>
      <c r="ACW59" s="625"/>
      <c r="ACX59" s="625"/>
      <c r="ACY59" s="590"/>
      <c r="ACZ59" s="590"/>
      <c r="ADA59" s="587"/>
      <c r="ADB59" s="625"/>
      <c r="ADC59" s="625"/>
      <c r="ADD59" s="590"/>
      <c r="ADE59" s="590"/>
      <c r="ADF59" s="587"/>
      <c r="ADG59" s="625"/>
      <c r="ADH59" s="625"/>
      <c r="ADI59" s="590"/>
      <c r="ADJ59" s="590"/>
      <c r="ADK59" s="587"/>
      <c r="ADL59" s="625"/>
      <c r="ADM59" s="625"/>
      <c r="ADN59" s="590"/>
      <c r="ADO59" s="590"/>
      <c r="ADP59" s="587"/>
      <c r="ADQ59" s="625"/>
      <c r="ADR59" s="625"/>
      <c r="ADS59" s="590"/>
      <c r="ADT59" s="590"/>
      <c r="ADU59" s="587"/>
      <c r="ADV59" s="625"/>
      <c r="ADW59" s="590"/>
      <c r="ADX59" s="590"/>
      <c r="ADY59" s="587"/>
      <c r="ADZ59" s="625"/>
      <c r="AEA59" s="590"/>
      <c r="AEB59" s="590"/>
      <c r="AEC59" s="587"/>
      <c r="AED59" s="625"/>
      <c r="AEE59" s="625"/>
      <c r="AEF59" s="590"/>
      <c r="AEG59" s="590"/>
      <c r="AEH59" s="587"/>
      <c r="AEI59" s="625"/>
      <c r="AEJ59" s="625"/>
      <c r="AEK59" s="625"/>
      <c r="AEL59" s="625"/>
      <c r="AEM59" s="625"/>
      <c r="AEN59" s="625"/>
      <c r="AEO59" s="625"/>
      <c r="AEP59" s="590"/>
      <c r="AEQ59" s="590"/>
      <c r="AER59" s="587"/>
      <c r="AES59" s="625"/>
      <c r="AET59" s="625"/>
      <c r="AEU59" s="590"/>
      <c r="AEV59" s="587"/>
      <c r="AEW59" s="625"/>
      <c r="AEX59" s="625"/>
      <c r="AEY59" s="590"/>
      <c r="AEZ59" s="590"/>
      <c r="AFA59" s="587"/>
      <c r="AFB59" s="625"/>
      <c r="AFC59" s="625"/>
      <c r="AFD59" s="590"/>
      <c r="AFE59" s="590"/>
      <c r="AFF59" s="587"/>
      <c r="AFG59" s="625"/>
      <c r="AFH59" s="625"/>
      <c r="AFI59" s="590"/>
      <c r="AFJ59" s="590"/>
      <c r="AFK59" s="587"/>
      <c r="AFL59" s="590"/>
      <c r="AFM59" s="590"/>
      <c r="AFN59" s="587"/>
      <c r="AFO59" s="625"/>
      <c r="AFP59" s="625"/>
      <c r="AFQ59" s="590"/>
      <c r="AFR59" s="590"/>
      <c r="AFS59" s="587"/>
      <c r="AFT59" s="625"/>
      <c r="AFU59" s="625"/>
      <c r="AFV59" s="590"/>
      <c r="AFW59" s="590"/>
      <c r="AFX59" s="587"/>
      <c r="AFY59" s="625"/>
      <c r="AFZ59" s="625"/>
      <c r="AGA59" s="590"/>
      <c r="AGB59" s="590"/>
      <c r="AGC59" s="587"/>
      <c r="AGD59" s="625"/>
      <c r="AGE59" s="625"/>
      <c r="AGF59" s="590"/>
      <c r="AGG59" s="590"/>
      <c r="AGH59" s="587"/>
      <c r="AGI59" s="625"/>
      <c r="AGJ59" s="625"/>
      <c r="AGK59" s="590"/>
      <c r="AGL59" s="590"/>
      <c r="AGM59" s="587"/>
      <c r="AGN59" s="625"/>
      <c r="AGO59" s="625"/>
      <c r="AGP59" s="625"/>
      <c r="AGQ59" s="590"/>
      <c r="AGR59" s="587"/>
      <c r="AGS59" s="625"/>
      <c r="AGT59" s="625"/>
      <c r="AGU59" s="590"/>
      <c r="AGV59" s="590"/>
      <c r="AGW59" s="587"/>
      <c r="AGX59" s="625"/>
      <c r="AGY59" s="625"/>
      <c r="AGZ59" s="590"/>
      <c r="AHA59" s="590"/>
      <c r="AHB59" s="587"/>
      <c r="AHC59" s="625"/>
      <c r="AHD59" s="625"/>
      <c r="AHE59" s="590"/>
      <c r="AHF59" s="590"/>
      <c r="AHG59" s="587"/>
      <c r="AHH59" s="625"/>
      <c r="AHI59" s="625"/>
      <c r="AHJ59" s="590"/>
      <c r="AHK59" s="590"/>
      <c r="AHL59" s="587"/>
      <c r="AHM59" s="625"/>
      <c r="AHN59" s="625"/>
      <c r="AHO59" s="590"/>
      <c r="AHP59" s="590"/>
      <c r="AHQ59" s="587"/>
      <c r="AHR59" s="625"/>
      <c r="AHS59" s="625"/>
      <c r="AHY59" s="590"/>
      <c r="AHZ59" s="590"/>
      <c r="AIA59" s="587"/>
      <c r="AIB59" s="625"/>
      <c r="AIC59" s="625"/>
      <c r="AID59" s="590"/>
      <c r="AIE59" s="590"/>
      <c r="AIF59" s="625"/>
      <c r="AIG59" s="625"/>
      <c r="AIH59" s="590"/>
      <c r="AII59" s="627"/>
      <c r="AIJ59" s="625"/>
      <c r="AIK59" s="584"/>
      <c r="AIL59" s="621"/>
      <c r="AIM59" s="621"/>
    </row>
    <row r="60" spans="1:1000" s="114" customFormat="1" ht="15">
      <c r="A60" s="611" t="s">
        <v>476</v>
      </c>
      <c r="B60" s="584">
        <v>1.6584574604772251E-2</v>
      </c>
      <c r="C60" s="590">
        <v>3.5378831946888178E-2</v>
      </c>
      <c r="D60" s="590">
        <v>3.4763313648921046E-2</v>
      </c>
      <c r="E60" s="584">
        <v>1.6973724689254066E-2</v>
      </c>
      <c r="F60" s="590">
        <v>2.172287407267115E-2</v>
      </c>
      <c r="G60" s="584">
        <v>3.3448478188254915E-2</v>
      </c>
      <c r="H60" s="590">
        <v>3.2168979121990682E-2</v>
      </c>
      <c r="I60" s="590">
        <v>1.7446725929349816E-2</v>
      </c>
      <c r="J60" s="590">
        <v>3.0393494277527022E-2</v>
      </c>
      <c r="K60" s="590">
        <v>2.4091551634681463E-2</v>
      </c>
      <c r="L60" s="590">
        <v>6.0666461353507839E-2</v>
      </c>
      <c r="M60" s="590">
        <v>1.9692975226672127E-2</v>
      </c>
      <c r="N60" s="590"/>
      <c r="O60" s="590"/>
      <c r="P60" s="590"/>
      <c r="Q60" s="590"/>
      <c r="R60" s="590"/>
      <c r="S60" s="590"/>
      <c r="T60" s="590"/>
      <c r="U60" s="590"/>
      <c r="V60" s="590"/>
      <c r="W60" s="590"/>
      <c r="X60" s="590"/>
      <c r="Y60" s="590"/>
      <c r="Z60" s="590"/>
      <c r="AA60" s="590"/>
      <c r="AB60" s="590"/>
      <c r="AC60" s="590"/>
      <c r="AD60" s="590"/>
      <c r="AE60" s="590"/>
      <c r="AF60" s="590"/>
      <c r="AG60" s="590"/>
      <c r="AH60" s="590"/>
      <c r="AI60" s="590"/>
      <c r="AJ60" s="590"/>
      <c r="AK60" s="590"/>
      <c r="AL60" s="590"/>
      <c r="AM60" s="590"/>
      <c r="AN60" s="590"/>
      <c r="AO60" s="590"/>
      <c r="AP60" s="590"/>
      <c r="AQ60" s="590"/>
      <c r="AR60" s="590"/>
      <c r="AS60" s="590"/>
      <c r="AT60" s="590"/>
      <c r="AU60" s="590"/>
      <c r="AV60" s="590"/>
      <c r="AW60" s="590"/>
      <c r="AX60" s="590"/>
      <c r="AY60" s="590"/>
      <c r="AZ60" s="590"/>
      <c r="BA60" s="590"/>
      <c r="BB60" s="590"/>
      <c r="BC60" s="590"/>
      <c r="BD60" s="590"/>
      <c r="BE60" s="585"/>
      <c r="BF60" s="585"/>
      <c r="BG60" s="585"/>
      <c r="BH60" s="585"/>
      <c r="BI60" s="585"/>
      <c r="BJ60" s="585"/>
      <c r="BK60" s="585"/>
      <c r="BL60" s="585"/>
      <c r="BM60" s="585"/>
      <c r="BN60" s="585"/>
      <c r="BO60" s="585"/>
      <c r="BP60" s="596"/>
      <c r="BQ60" s="596"/>
      <c r="BR60" s="596"/>
      <c r="BS60" s="596"/>
      <c r="BT60" s="596"/>
      <c r="BU60" s="596"/>
      <c r="BV60" s="596"/>
      <c r="BW60" s="596"/>
      <c r="BX60" s="596"/>
      <c r="BY60" s="596"/>
      <c r="BZ60" s="596"/>
      <c r="CA60" s="596"/>
      <c r="CB60" s="596"/>
      <c r="CC60" s="596"/>
      <c r="CD60" s="596"/>
      <c r="CE60" s="596"/>
      <c r="CF60" s="596"/>
      <c r="CG60" s="596"/>
      <c r="CH60" s="596"/>
      <c r="CI60" s="596"/>
      <c r="CJ60" s="596"/>
      <c r="CK60" s="596"/>
      <c r="CL60" s="596"/>
      <c r="CM60" s="596"/>
      <c r="CN60" s="596"/>
      <c r="CO60" s="596"/>
      <c r="CP60" s="596"/>
      <c r="CQ60" s="596"/>
      <c r="CR60" s="596"/>
      <c r="CS60" s="596"/>
      <c r="CT60" s="596"/>
      <c r="CU60" s="596"/>
      <c r="CV60" s="596"/>
      <c r="CW60" s="596"/>
      <c r="CX60" s="596"/>
      <c r="CY60" s="596"/>
      <c r="CZ60" s="596"/>
      <c r="DA60" s="596"/>
      <c r="DB60" s="596"/>
      <c r="DC60" s="596"/>
      <c r="DD60" s="596"/>
      <c r="DE60" s="596"/>
      <c r="DF60" s="596"/>
      <c r="DG60" s="596"/>
      <c r="DH60" s="596"/>
      <c r="DI60" s="596"/>
      <c r="DJ60" s="596"/>
      <c r="DK60" s="596"/>
      <c r="DL60" s="596"/>
      <c r="DM60" s="596"/>
      <c r="DN60" s="596"/>
      <c r="DO60" s="596"/>
      <c r="DP60" s="596"/>
      <c r="DQ60" s="596"/>
      <c r="DR60" s="596"/>
      <c r="DS60" s="596"/>
      <c r="DT60" s="596"/>
      <c r="DU60" s="596"/>
      <c r="DV60" s="596"/>
      <c r="DW60" s="596"/>
      <c r="DX60" s="596"/>
      <c r="DY60" s="596"/>
      <c r="DZ60" s="596"/>
      <c r="EA60" s="596"/>
      <c r="EB60" s="596"/>
      <c r="EC60" s="596"/>
      <c r="ED60" s="596"/>
      <c r="EE60" s="596"/>
      <c r="EF60" s="596"/>
      <c r="EG60" s="596"/>
      <c r="EH60" s="596"/>
      <c r="EI60" s="596"/>
      <c r="EJ60" s="596"/>
      <c r="EK60" s="596"/>
      <c r="EL60" s="596"/>
      <c r="EM60" s="596"/>
      <c r="EN60" s="596"/>
      <c r="EO60" s="596"/>
      <c r="EP60" s="596"/>
      <c r="EQ60" s="596"/>
      <c r="ER60" s="596"/>
      <c r="ES60" s="596"/>
      <c r="ET60" s="596"/>
      <c r="EU60" s="596"/>
      <c r="EV60" s="596"/>
      <c r="EW60" s="596"/>
      <c r="EX60" s="596"/>
      <c r="EY60" s="596"/>
      <c r="EZ60" s="596"/>
      <c r="FA60" s="596"/>
      <c r="FB60" s="596"/>
      <c r="FC60" s="596"/>
      <c r="FD60" s="596"/>
      <c r="FE60" s="596"/>
      <c r="FF60" s="596"/>
      <c r="FG60" s="596"/>
      <c r="FH60" s="596"/>
      <c r="FI60" s="596"/>
      <c r="FJ60" s="596"/>
      <c r="FK60" s="596"/>
      <c r="FL60" s="596"/>
      <c r="FM60" s="596"/>
      <c r="FN60" s="596"/>
      <c r="FO60" s="596"/>
      <c r="FP60" s="596"/>
      <c r="FQ60" s="596"/>
      <c r="FR60" s="596"/>
      <c r="FS60" s="596"/>
      <c r="FT60" s="596"/>
      <c r="FU60" s="596"/>
      <c r="FV60" s="596"/>
      <c r="FW60" s="596"/>
      <c r="FX60" s="596"/>
      <c r="FY60" s="596"/>
      <c r="FZ60" s="596"/>
      <c r="GA60" s="596"/>
      <c r="GB60" s="596"/>
      <c r="GC60" s="596"/>
      <c r="GD60" s="596"/>
      <c r="GE60" s="596"/>
      <c r="GF60" s="596"/>
      <c r="GG60" s="596"/>
      <c r="GH60" s="596"/>
      <c r="GI60" s="596"/>
      <c r="GJ60" s="596"/>
      <c r="GK60" s="596"/>
      <c r="GL60" s="596"/>
      <c r="GM60" s="596"/>
      <c r="GN60" s="596"/>
      <c r="GO60" s="596"/>
      <c r="GP60" s="596"/>
      <c r="GQ60" s="596"/>
      <c r="GR60" s="596"/>
      <c r="GS60" s="596"/>
      <c r="GT60" s="596"/>
      <c r="GU60" s="596"/>
      <c r="GV60" s="596"/>
      <c r="GW60" s="596"/>
      <c r="GX60" s="596"/>
      <c r="GY60" s="596"/>
      <c r="GZ60" s="596"/>
      <c r="HA60" s="596"/>
      <c r="HB60" s="596"/>
      <c r="HC60" s="596"/>
      <c r="HD60" s="596"/>
      <c r="HE60" s="596"/>
      <c r="HF60" s="596"/>
      <c r="HG60" s="596"/>
      <c r="HH60" s="596"/>
      <c r="HI60" s="596"/>
      <c r="HJ60" s="596"/>
      <c r="HK60" s="596"/>
      <c r="HL60" s="596"/>
      <c r="HM60" s="596"/>
      <c r="HN60" s="596"/>
      <c r="HO60" s="596"/>
      <c r="HP60" s="596"/>
      <c r="HQ60" s="596"/>
      <c r="HR60" s="596"/>
      <c r="HS60" s="596"/>
      <c r="HT60" s="596"/>
      <c r="HU60" s="596"/>
      <c r="HV60" s="596"/>
      <c r="HW60" s="596"/>
      <c r="HX60" s="596"/>
      <c r="HY60" s="596"/>
      <c r="HZ60" s="596"/>
      <c r="IA60" s="596"/>
      <c r="IB60" s="596"/>
      <c r="IC60" s="596"/>
      <c r="ID60" s="596"/>
      <c r="IE60" s="596"/>
      <c r="IF60" s="596"/>
      <c r="IG60" s="596"/>
      <c r="IH60" s="596"/>
      <c r="II60" s="596"/>
      <c r="IJ60" s="596"/>
      <c r="IK60" s="596"/>
      <c r="IL60" s="596"/>
      <c r="IM60" s="596"/>
      <c r="IN60" s="596"/>
      <c r="IO60" s="596"/>
      <c r="IP60" s="596"/>
      <c r="IQ60" s="596"/>
      <c r="IR60" s="596"/>
      <c r="IS60" s="596"/>
      <c r="IT60" s="596"/>
      <c r="IU60" s="596"/>
      <c r="IV60" s="596"/>
      <c r="IW60" s="596"/>
      <c r="IX60" s="596"/>
      <c r="IY60" s="596"/>
      <c r="IZ60" s="596"/>
      <c r="JA60" s="596"/>
      <c r="JB60" s="596"/>
      <c r="JC60" s="596"/>
      <c r="JD60" s="596"/>
      <c r="JE60" s="596"/>
      <c r="JF60" s="596"/>
      <c r="JG60" s="596"/>
      <c r="JH60" s="596"/>
      <c r="JI60" s="596"/>
      <c r="JJ60" s="596"/>
      <c r="JK60" s="596"/>
      <c r="JL60" s="596"/>
      <c r="JM60" s="596"/>
      <c r="JN60" s="596"/>
      <c r="JO60" s="596"/>
      <c r="JP60" s="596"/>
      <c r="JQ60" s="596"/>
      <c r="JR60" s="596"/>
      <c r="JS60" s="596"/>
      <c r="JT60" s="596"/>
      <c r="JU60" s="596"/>
      <c r="JV60" s="596"/>
      <c r="JW60" s="596"/>
      <c r="JX60" s="596"/>
      <c r="JY60" s="596"/>
      <c r="JZ60" s="596"/>
      <c r="KA60" s="596"/>
      <c r="KB60" s="596"/>
      <c r="KC60" s="596"/>
      <c r="KD60" s="596"/>
      <c r="KE60" s="596"/>
      <c r="KF60" s="596"/>
      <c r="KG60" s="596"/>
      <c r="KH60" s="596"/>
      <c r="KI60" s="596"/>
      <c r="KJ60" s="596"/>
      <c r="KK60" s="596"/>
      <c r="KL60" s="596"/>
      <c r="KM60" s="596"/>
      <c r="KN60" s="596"/>
      <c r="KO60" s="596"/>
      <c r="KP60" s="596"/>
      <c r="KQ60" s="596"/>
      <c r="KR60" s="596"/>
      <c r="KS60" s="596"/>
      <c r="KT60" s="596"/>
      <c r="KU60" s="596"/>
      <c r="KV60" s="596"/>
      <c r="KW60" s="596"/>
      <c r="KX60" s="596"/>
      <c r="KY60" s="596"/>
      <c r="KZ60" s="596"/>
      <c r="LA60" s="596"/>
      <c r="LB60" s="585"/>
      <c r="LC60" s="605"/>
      <c r="LD60" s="596"/>
      <c r="LE60" s="596"/>
      <c r="LF60" s="585"/>
      <c r="LG60" s="605"/>
      <c r="LH60" s="596"/>
      <c r="LI60" s="596"/>
      <c r="LJ60" s="585"/>
      <c r="LK60" s="585"/>
      <c r="LL60" s="605"/>
      <c r="LM60" s="596"/>
      <c r="LN60" s="596"/>
      <c r="LO60" s="585"/>
      <c r="LP60" s="585"/>
      <c r="LQ60" s="605"/>
      <c r="LR60" s="596"/>
      <c r="LS60" s="596"/>
      <c r="LT60" s="585"/>
      <c r="LU60" s="585"/>
      <c r="LV60" s="605"/>
      <c r="LW60" s="596"/>
      <c r="LX60" s="596"/>
      <c r="LY60" s="585"/>
      <c r="LZ60" s="585"/>
      <c r="MA60" s="605"/>
      <c r="MB60" s="596"/>
      <c r="MC60" s="596"/>
      <c r="MD60" s="585"/>
      <c r="ME60" s="585"/>
      <c r="MF60" s="605"/>
      <c r="MG60" s="596"/>
      <c r="MH60" s="596"/>
      <c r="MI60" s="585"/>
      <c r="MJ60" s="585"/>
      <c r="MK60" s="605"/>
      <c r="ML60" s="596"/>
      <c r="MM60" s="596"/>
      <c r="MN60" s="596"/>
      <c r="MO60" s="596"/>
      <c r="MP60" s="596"/>
      <c r="MQ60" s="596"/>
      <c r="MR60" s="596"/>
      <c r="MS60" s="585"/>
      <c r="MT60" s="605"/>
      <c r="MU60" s="596"/>
      <c r="MV60" s="596"/>
      <c r="MW60" s="585"/>
      <c r="MX60" s="585"/>
      <c r="MY60" s="605"/>
      <c r="MZ60" s="596"/>
      <c r="NA60" s="596"/>
      <c r="NB60" s="585"/>
      <c r="NC60" s="585"/>
      <c r="ND60" s="605"/>
      <c r="NE60" s="596"/>
      <c r="NF60" s="596"/>
      <c r="NG60" s="585"/>
      <c r="NH60" s="605"/>
      <c r="NI60" s="596"/>
      <c r="NJ60" s="596"/>
      <c r="NK60" s="585"/>
      <c r="NL60" s="585"/>
      <c r="NM60" s="605"/>
      <c r="NN60" s="596"/>
      <c r="NO60" s="596"/>
      <c r="NP60" s="585"/>
      <c r="NQ60" s="585"/>
      <c r="NR60" s="596"/>
      <c r="NS60" s="596"/>
      <c r="NT60" s="585"/>
      <c r="NU60" s="585"/>
      <c r="NV60" s="596"/>
      <c r="NW60" s="596"/>
      <c r="NX60" s="585"/>
      <c r="NY60" s="585"/>
      <c r="NZ60" s="605"/>
      <c r="OA60" s="596"/>
      <c r="OB60" s="596"/>
      <c r="OC60" s="585"/>
      <c r="OD60" s="585"/>
      <c r="OE60" s="605"/>
      <c r="OF60" s="596"/>
      <c r="OG60" s="596"/>
      <c r="OH60" s="585"/>
      <c r="OI60" s="585"/>
      <c r="OJ60" s="605"/>
      <c r="OK60" s="596"/>
      <c r="OL60" s="596"/>
      <c r="OM60" s="585"/>
      <c r="ON60" s="585"/>
      <c r="OO60" s="596"/>
      <c r="OP60" s="596"/>
      <c r="OQ60" s="585"/>
      <c r="OR60" s="585"/>
      <c r="OS60" s="596"/>
      <c r="OT60" s="596"/>
      <c r="OU60" s="596"/>
      <c r="OV60" s="585"/>
      <c r="OW60" s="585"/>
      <c r="OX60" s="596"/>
      <c r="OY60" s="596"/>
      <c r="OZ60" s="596"/>
      <c r="PA60" s="585"/>
      <c r="PB60" s="585"/>
      <c r="PC60" s="596"/>
      <c r="PD60" s="596"/>
      <c r="PE60" s="596"/>
      <c r="PF60" s="585"/>
      <c r="PG60" s="585"/>
      <c r="PH60" s="596"/>
      <c r="PI60" s="596"/>
      <c r="PJ60" s="596"/>
      <c r="PK60" s="585"/>
      <c r="PL60" s="585"/>
      <c r="PM60" s="596"/>
      <c r="PN60" s="596"/>
      <c r="PO60" s="596"/>
      <c r="PP60" s="585"/>
      <c r="PQ60" s="585"/>
      <c r="PR60" s="596"/>
      <c r="PS60" s="596"/>
      <c r="PT60" s="596"/>
      <c r="PU60" s="585"/>
      <c r="PV60" s="585"/>
      <c r="PW60" s="596"/>
      <c r="PX60" s="596"/>
      <c r="PY60" s="596"/>
      <c r="PZ60" s="585"/>
      <c r="QA60" s="585"/>
      <c r="QB60" s="596"/>
      <c r="QC60" s="596"/>
      <c r="QD60" s="596"/>
      <c r="QE60" s="585"/>
      <c r="QF60" s="585"/>
      <c r="QG60" s="596"/>
      <c r="QH60" s="596"/>
      <c r="QI60" s="596"/>
      <c r="QJ60" s="585"/>
      <c r="QK60" s="585"/>
      <c r="QL60" s="596"/>
      <c r="QM60" s="596"/>
      <c r="QN60" s="596"/>
      <c r="QO60" s="585"/>
      <c r="QP60" s="585"/>
      <c r="QQ60" s="596"/>
      <c r="QR60" s="596"/>
      <c r="QS60" s="596"/>
      <c r="QT60" s="585"/>
      <c r="QU60" s="585"/>
      <c r="QV60" s="596"/>
      <c r="QW60" s="596"/>
      <c r="QX60" s="596"/>
      <c r="QY60" s="585"/>
      <c r="QZ60" s="596"/>
      <c r="RA60" s="596"/>
      <c r="RB60" s="596"/>
      <c r="RC60" s="585"/>
      <c r="RD60" s="585"/>
      <c r="RE60" s="596"/>
      <c r="RF60" s="596"/>
      <c r="RG60" s="596"/>
      <c r="RH60" s="585"/>
      <c r="RI60" s="585"/>
      <c r="RJ60" s="596"/>
      <c r="RK60" s="596"/>
      <c r="RL60" s="596"/>
      <c r="RM60" s="585"/>
      <c r="RN60" s="585"/>
      <c r="RO60" s="596"/>
      <c r="RP60" s="596"/>
      <c r="RQ60" s="596"/>
      <c r="RR60" s="585"/>
      <c r="RS60" s="585"/>
      <c r="RT60" s="596"/>
      <c r="RU60" s="596"/>
      <c r="RV60" s="596"/>
      <c r="RW60" s="585"/>
      <c r="RX60" s="585"/>
      <c r="RY60" s="596"/>
      <c r="RZ60" s="596"/>
      <c r="SA60" s="596"/>
      <c r="SB60" s="585"/>
      <c r="SC60" s="585"/>
      <c r="SD60" s="596"/>
      <c r="SE60" s="596"/>
      <c r="SF60" s="596"/>
      <c r="SG60" s="585"/>
      <c r="SH60" s="596"/>
      <c r="SI60" s="596"/>
      <c r="SJ60" s="596"/>
      <c r="SK60" s="585"/>
      <c r="SL60" s="585"/>
      <c r="SM60" s="596"/>
      <c r="SN60" s="596"/>
      <c r="SO60" s="596"/>
      <c r="SP60" s="585"/>
      <c r="SQ60" s="585"/>
      <c r="SR60" s="596"/>
      <c r="SS60" s="596"/>
      <c r="ST60" s="596"/>
      <c r="SU60" s="585"/>
      <c r="SV60" s="585"/>
      <c r="SW60" s="596"/>
      <c r="SX60" s="596"/>
      <c r="SY60" s="596"/>
      <c r="SZ60" s="585"/>
      <c r="TA60" s="585"/>
      <c r="TB60" s="596"/>
      <c r="TC60" s="596"/>
      <c r="TD60" s="596"/>
      <c r="TE60" s="585"/>
      <c r="TF60" s="585"/>
      <c r="TG60" s="596"/>
      <c r="TH60" s="596"/>
      <c r="TI60" s="596"/>
      <c r="TJ60" s="585"/>
      <c r="TK60" s="596"/>
      <c r="TL60" s="596"/>
      <c r="TM60" s="596"/>
      <c r="TN60" s="585"/>
      <c r="TO60" s="585"/>
      <c r="TP60" s="596"/>
      <c r="TQ60" s="596"/>
      <c r="TR60" s="596"/>
      <c r="TS60" s="585"/>
      <c r="TT60" s="585"/>
      <c r="TU60" s="596"/>
      <c r="TV60" s="596"/>
      <c r="TW60" s="596"/>
      <c r="TX60" s="585"/>
      <c r="TY60" s="585"/>
      <c r="TZ60" s="596"/>
      <c r="UA60" s="596"/>
      <c r="UB60" s="596"/>
      <c r="UC60" s="585"/>
      <c r="UD60" s="596"/>
      <c r="UE60" s="596"/>
      <c r="UF60" s="596"/>
      <c r="UG60" s="585"/>
      <c r="UH60" s="585"/>
      <c r="UI60" s="596"/>
      <c r="UJ60" s="596"/>
      <c r="UK60" s="596"/>
      <c r="UL60" s="585"/>
      <c r="UM60" s="585"/>
      <c r="UN60" s="596"/>
      <c r="UO60" s="596"/>
      <c r="UP60" s="596"/>
      <c r="UQ60" s="585"/>
      <c r="UR60" s="585"/>
      <c r="US60" s="596"/>
      <c r="UT60" s="596"/>
      <c r="UU60" s="596"/>
      <c r="UV60" s="585"/>
      <c r="UW60" s="585"/>
      <c r="UX60" s="596"/>
      <c r="UY60" s="596"/>
      <c r="UZ60" s="596"/>
      <c r="VA60" s="585"/>
      <c r="VB60" s="585"/>
      <c r="VC60" s="596"/>
      <c r="VD60" s="596"/>
      <c r="VE60" s="596"/>
      <c r="VF60" s="585"/>
      <c r="VG60" s="585"/>
      <c r="VH60" s="596"/>
      <c r="VI60" s="596"/>
      <c r="VJ60" s="596"/>
      <c r="VK60" s="585"/>
      <c r="VL60" s="585"/>
      <c r="VM60" s="596"/>
      <c r="VN60" s="596"/>
      <c r="VO60" s="596"/>
      <c r="VP60" s="585"/>
      <c r="VQ60" s="585"/>
      <c r="VR60" s="596"/>
      <c r="VS60" s="596"/>
      <c r="VT60" s="596"/>
      <c r="VU60" s="585"/>
      <c r="VV60" s="596"/>
      <c r="VW60" s="596"/>
      <c r="VX60" s="596"/>
      <c r="VY60" s="585"/>
      <c r="VZ60" s="596"/>
      <c r="WA60" s="596"/>
      <c r="WB60" s="596"/>
      <c r="WC60" s="596"/>
      <c r="WD60" s="596"/>
      <c r="WE60" s="585"/>
      <c r="WF60" s="596"/>
      <c r="WG60" s="596"/>
      <c r="WH60" s="596"/>
      <c r="WI60" s="585"/>
      <c r="WJ60" s="596"/>
      <c r="WK60" s="596"/>
      <c r="WL60" s="596"/>
      <c r="WM60" s="585"/>
      <c r="WN60" s="596"/>
      <c r="WO60" s="596"/>
      <c r="WP60" s="596"/>
      <c r="WQ60" s="585"/>
      <c r="WR60" s="585"/>
      <c r="WS60" s="596"/>
      <c r="WT60" s="596"/>
      <c r="WU60" s="596"/>
      <c r="WV60" s="585"/>
      <c r="WW60" s="585"/>
      <c r="WX60" s="596"/>
      <c r="WY60" s="596"/>
      <c r="WZ60" s="596"/>
      <c r="XA60" s="585"/>
      <c r="XB60" s="585"/>
      <c r="XC60" s="596"/>
      <c r="XD60" s="596"/>
      <c r="XE60" s="585"/>
      <c r="XF60" s="585"/>
      <c r="XG60" s="596"/>
      <c r="XH60" s="596"/>
      <c r="XI60" s="596"/>
      <c r="XJ60" s="585"/>
      <c r="XK60" s="585"/>
      <c r="XL60" s="596"/>
      <c r="XM60" s="596"/>
      <c r="XN60" s="596"/>
      <c r="XO60" s="585"/>
      <c r="XP60" s="585"/>
      <c r="XQ60" s="596"/>
      <c r="XR60" s="596"/>
      <c r="XS60" s="585"/>
      <c r="XT60" s="585"/>
      <c r="XU60" s="596"/>
      <c r="XV60" s="596"/>
      <c r="XW60" s="596"/>
      <c r="XX60" s="585"/>
      <c r="XY60" s="585"/>
      <c r="XZ60" s="596"/>
      <c r="YA60" s="596"/>
      <c r="YB60" s="596"/>
      <c r="YC60" s="585"/>
      <c r="YD60" s="585"/>
      <c r="YE60" s="596"/>
      <c r="YF60" s="596"/>
      <c r="YG60" s="596"/>
      <c r="YH60" s="585"/>
      <c r="YI60" s="585"/>
      <c r="YJ60" s="596"/>
      <c r="YK60" s="596"/>
      <c r="YL60" s="596"/>
      <c r="YM60" s="585"/>
      <c r="YN60" s="585"/>
      <c r="YO60" s="596"/>
      <c r="YP60" s="596"/>
      <c r="YQ60" s="596"/>
      <c r="YR60" s="585"/>
      <c r="YS60" s="585"/>
      <c r="YT60" s="596"/>
      <c r="YU60" s="596"/>
      <c r="YV60" s="596"/>
      <c r="YW60" s="585"/>
      <c r="YX60" s="585"/>
      <c r="YY60" s="585"/>
      <c r="YZ60" s="596"/>
      <c r="ZA60" s="596"/>
      <c r="ZB60" s="596"/>
      <c r="ZC60" s="585"/>
      <c r="ZD60" s="585"/>
      <c r="ZE60" s="596"/>
      <c r="ZF60" s="596"/>
      <c r="ZG60" s="596"/>
      <c r="ZH60" s="585"/>
      <c r="ZI60" s="585"/>
      <c r="ZJ60" s="596"/>
      <c r="ZK60" s="596"/>
      <c r="ZL60" s="596"/>
      <c r="ZM60" s="585"/>
      <c r="ZN60" s="585"/>
      <c r="ZO60" s="596"/>
      <c r="ZP60" s="596"/>
      <c r="ZQ60" s="596"/>
      <c r="ZR60" s="585"/>
      <c r="ZS60" s="596"/>
      <c r="ZT60" s="596"/>
      <c r="ZU60" s="596"/>
      <c r="ZV60" s="585"/>
      <c r="ZW60" s="585"/>
      <c r="ZX60" s="596"/>
      <c r="ZY60" s="596"/>
      <c r="ZZ60" s="596"/>
      <c r="AAA60" s="585"/>
      <c r="AAB60" s="585"/>
      <c r="AAC60" s="596"/>
      <c r="AAD60" s="596"/>
      <c r="AAE60" s="596"/>
      <c r="AAF60" s="585"/>
      <c r="AAG60" s="585"/>
      <c r="AAH60" s="596"/>
      <c r="AAI60" s="596"/>
      <c r="AAJ60" s="596"/>
      <c r="AAK60" s="585"/>
      <c r="AAL60" s="585"/>
      <c r="AAM60" s="596"/>
      <c r="AAN60" s="596"/>
      <c r="AAO60" s="596"/>
      <c r="AAP60" s="585"/>
      <c r="AAQ60" s="585"/>
      <c r="AAR60" s="596"/>
      <c r="AAS60" s="596"/>
      <c r="AAT60" s="596"/>
      <c r="AAU60" s="596"/>
      <c r="AAV60" s="596"/>
      <c r="AAW60" s="596"/>
      <c r="AAX60" s="596"/>
      <c r="AAY60" s="596"/>
      <c r="AAZ60" s="596"/>
      <c r="ABA60" s="585"/>
      <c r="ABB60" s="585"/>
      <c r="ABC60" s="585"/>
      <c r="ABD60" s="596"/>
      <c r="ABE60" s="596"/>
      <c r="ABF60" s="585"/>
      <c r="ABG60" s="596"/>
      <c r="ABH60" s="596"/>
      <c r="ABI60" s="596"/>
      <c r="ABJ60" s="585"/>
      <c r="ABK60" s="596"/>
      <c r="ABL60" s="596"/>
      <c r="ABM60" s="596"/>
      <c r="ABN60" s="596"/>
      <c r="ABO60" s="585"/>
      <c r="ABP60" s="596"/>
      <c r="ABQ60" s="596"/>
      <c r="ABR60" s="596"/>
      <c r="ABS60" s="596"/>
      <c r="ABT60" s="585"/>
      <c r="ABU60" s="596"/>
      <c r="ABV60" s="596"/>
      <c r="ABW60" s="596"/>
      <c r="ABX60" s="596"/>
      <c r="ABY60" s="585"/>
      <c r="ABZ60" s="596"/>
      <c r="ACA60" s="596"/>
      <c r="ACB60" s="596"/>
      <c r="ACC60" s="596"/>
      <c r="ACD60" s="585"/>
      <c r="ACE60" s="596"/>
      <c r="ACF60" s="596"/>
      <c r="ACG60" s="596"/>
      <c r="ACH60" s="585"/>
      <c r="ACI60" s="596"/>
      <c r="ACJ60" s="596"/>
      <c r="ACK60" s="596"/>
      <c r="ACL60" s="596"/>
      <c r="ACM60" s="585"/>
      <c r="ACN60" s="596"/>
      <c r="ACO60" s="596"/>
      <c r="ACP60" s="596"/>
      <c r="ACQ60" s="596"/>
      <c r="ACR60" s="596"/>
      <c r="ACS60" s="605"/>
      <c r="ACT60" s="605"/>
      <c r="ACU60" s="605"/>
      <c r="ACV60" s="605"/>
      <c r="ACW60" s="585"/>
      <c r="ACX60" s="596"/>
      <c r="ACY60" s="596"/>
      <c r="ACZ60" s="596"/>
      <c r="ADA60" s="596"/>
      <c r="ADB60" s="585"/>
      <c r="ADC60" s="596"/>
      <c r="ADD60" s="596"/>
      <c r="ADE60" s="596"/>
      <c r="ADF60" s="596"/>
      <c r="ADG60" s="585"/>
      <c r="ADH60" s="596"/>
      <c r="ADI60" s="596"/>
      <c r="ADJ60" s="596"/>
      <c r="ADK60" s="596"/>
      <c r="ADL60" s="585"/>
      <c r="ADM60" s="596"/>
      <c r="ADN60" s="596"/>
      <c r="ADO60" s="596"/>
      <c r="ADP60" s="596"/>
      <c r="ADQ60" s="596"/>
      <c r="ADR60" s="596"/>
      <c r="ADS60" s="596"/>
      <c r="ADT60" s="596"/>
      <c r="ADU60" s="585"/>
      <c r="ADV60" s="596"/>
      <c r="ADW60" s="596"/>
      <c r="ADX60" s="596"/>
      <c r="ADY60" s="596"/>
      <c r="ADZ60" s="585"/>
      <c r="AEA60" s="596"/>
      <c r="AEB60" s="596"/>
      <c r="AEC60" s="596"/>
      <c r="AED60" s="596"/>
      <c r="AEE60" s="585"/>
      <c r="AEF60" s="596"/>
      <c r="AEG60" s="596"/>
      <c r="AEH60" s="596"/>
      <c r="AEI60" s="596"/>
      <c r="AEJ60" s="585"/>
      <c r="AEK60" s="596"/>
      <c r="AEL60" s="596"/>
      <c r="AEM60" s="596"/>
      <c r="AEN60" s="596"/>
      <c r="AEO60" s="585"/>
      <c r="AEP60" s="596"/>
      <c r="AEQ60" s="596"/>
      <c r="AER60" s="596"/>
      <c r="AES60" s="585"/>
      <c r="AET60" s="596"/>
      <c r="AEU60" s="596"/>
      <c r="AEV60" s="596"/>
      <c r="AEW60" s="596"/>
      <c r="AEX60" s="585"/>
      <c r="AEY60" s="596"/>
      <c r="AEZ60" s="596"/>
      <c r="AFA60" s="596"/>
      <c r="AFB60" s="596"/>
      <c r="AFC60" s="585"/>
      <c r="AFD60" s="596"/>
      <c r="AFE60" s="596"/>
      <c r="AFF60" s="596"/>
      <c r="AFG60" s="596"/>
      <c r="AFH60" s="585"/>
      <c r="AFI60" s="596"/>
      <c r="AFJ60" s="596"/>
      <c r="AFK60" s="596"/>
      <c r="AFL60" s="596"/>
      <c r="AFM60" s="585"/>
      <c r="AFN60" s="596"/>
      <c r="AFO60" s="596"/>
      <c r="AFP60" s="596"/>
      <c r="AFQ60" s="596"/>
      <c r="AFR60" s="585"/>
      <c r="AFS60" s="596"/>
      <c r="AFT60" s="596"/>
      <c r="AFU60" s="596"/>
      <c r="AFV60" s="596"/>
      <c r="AFW60" s="585"/>
      <c r="AFX60" s="596"/>
      <c r="AFY60" s="596"/>
      <c r="AFZ60" s="596"/>
      <c r="AGA60" s="585"/>
      <c r="AGB60" s="596"/>
      <c r="AGC60" s="596"/>
      <c r="AGD60" s="596"/>
      <c r="AGE60" s="585"/>
      <c r="AGF60" s="596"/>
      <c r="AGG60" s="596"/>
      <c r="AGH60" s="596"/>
      <c r="AGI60" s="596"/>
      <c r="AGJ60" s="585"/>
      <c r="AGK60" s="596"/>
      <c r="AGL60" s="596"/>
      <c r="AGM60" s="596"/>
      <c r="AGN60" s="596"/>
      <c r="AGO60" s="596"/>
      <c r="AGP60" s="596"/>
      <c r="AGQ60" s="596"/>
      <c r="AGR60" s="596"/>
      <c r="AGS60" s="596"/>
      <c r="AGT60" s="585"/>
      <c r="AGU60" s="596"/>
      <c r="AGV60" s="596"/>
      <c r="AGW60" s="596"/>
      <c r="AGX60" s="596"/>
      <c r="AGY60" s="585"/>
      <c r="AGZ60" s="596"/>
      <c r="AHA60" s="596"/>
      <c r="AHB60" s="596"/>
      <c r="AHC60" s="585"/>
      <c r="AHD60" s="596"/>
      <c r="AHE60" s="596"/>
      <c r="AHF60" s="596"/>
      <c r="AHG60" s="596"/>
      <c r="AHH60" s="585"/>
      <c r="AHI60" s="596"/>
      <c r="AHJ60" s="596"/>
      <c r="AHK60" s="596"/>
      <c r="AHL60" s="596"/>
      <c r="AHM60" s="585"/>
      <c r="AHN60" s="596"/>
      <c r="AHO60" s="596"/>
      <c r="AHP60" s="585"/>
      <c r="AHQ60" s="596"/>
      <c r="AHR60" s="596"/>
      <c r="AHS60" s="596"/>
      <c r="AHT60" s="596"/>
      <c r="AHU60" s="585"/>
      <c r="AHV60" s="596"/>
      <c r="AHW60" s="596"/>
      <c r="AHX60" s="596"/>
      <c r="AHY60" s="596"/>
      <c r="AHZ60" s="585"/>
      <c r="AIA60" s="596"/>
      <c r="AIB60" s="596"/>
      <c r="AIC60" s="596"/>
      <c r="AID60" s="596"/>
      <c r="AIE60" s="585"/>
      <c r="AIF60" s="596"/>
      <c r="AIG60" s="596"/>
      <c r="AIH60" s="596"/>
      <c r="AII60" s="596"/>
      <c r="AIJ60" s="585"/>
      <c r="AIK60" s="596"/>
      <c r="AIL60" s="596"/>
      <c r="AIM60" s="596"/>
      <c r="AIN60" s="596"/>
      <c r="AIO60" s="585"/>
      <c r="AIP60" s="596"/>
      <c r="AIQ60" s="596"/>
      <c r="AIR60" s="596"/>
      <c r="AIS60" s="596"/>
      <c r="AIT60" s="596"/>
      <c r="AIU60" s="596"/>
      <c r="AIV60" s="596"/>
      <c r="AIW60" s="596"/>
      <c r="AIX60" s="596"/>
      <c r="AIY60" s="585"/>
      <c r="AIZ60" s="596"/>
      <c r="AJA60" s="596"/>
      <c r="AJB60" s="596"/>
      <c r="AJC60" s="596"/>
      <c r="AJD60" s="585"/>
      <c r="AJE60" s="596"/>
      <c r="AJF60" s="596"/>
      <c r="AJG60" s="596"/>
      <c r="AJH60" s="596"/>
      <c r="AJI60" s="585"/>
      <c r="AJJ60" s="596"/>
      <c r="AJK60" s="596"/>
      <c r="AJL60" s="596"/>
      <c r="AJM60" s="596"/>
      <c r="AJN60" s="585"/>
      <c r="AJO60" s="596"/>
      <c r="AJP60" s="596"/>
      <c r="AJQ60" s="596"/>
      <c r="AJR60" s="596"/>
      <c r="AJS60" s="585"/>
      <c r="AJT60" s="596"/>
      <c r="AJU60" s="596"/>
      <c r="AJV60" s="596"/>
      <c r="AJW60" s="596"/>
      <c r="AJX60" s="596"/>
      <c r="AJY60" s="596"/>
      <c r="AJZ60" s="596"/>
      <c r="AKA60" s="596"/>
      <c r="AKB60" s="596"/>
      <c r="AKC60" s="585"/>
      <c r="AKD60" s="596"/>
      <c r="AKE60" s="596"/>
      <c r="AKF60" s="596"/>
      <c r="AKG60" s="596"/>
      <c r="AKH60" s="585"/>
      <c r="AKI60" s="596"/>
      <c r="AKJ60" s="596"/>
      <c r="AKK60" s="596"/>
      <c r="AKL60" s="585"/>
      <c r="AKM60" s="596"/>
      <c r="AKN60" s="596"/>
      <c r="AKO60" s="585"/>
      <c r="AKP60" s="596"/>
      <c r="AKQ60" s="596"/>
      <c r="AKR60" s="605"/>
      <c r="AKS60" s="605"/>
    </row>
    <row r="61" spans="1:1000" ht="15">
      <c r="A61" s="611"/>
      <c r="B61" s="590"/>
      <c r="C61" s="590"/>
      <c r="D61" s="590"/>
      <c r="E61" s="590"/>
      <c r="F61" s="590"/>
      <c r="G61" s="590"/>
      <c r="H61" s="590"/>
      <c r="I61" s="590"/>
      <c r="J61" s="590"/>
      <c r="K61" s="590"/>
      <c r="L61" s="590"/>
      <c r="M61" s="590"/>
      <c r="N61" s="590"/>
    </row>
    <row r="62" spans="1:1000" ht="15">
      <c r="A62" s="610"/>
      <c r="B62" s="610"/>
      <c r="C62" s="590"/>
      <c r="D62" s="583"/>
      <c r="E62" s="583"/>
      <c r="F62" s="583"/>
      <c r="G62" s="583"/>
      <c r="H62" s="583"/>
      <c r="I62" s="583"/>
      <c r="J62" s="583"/>
      <c r="K62" s="583"/>
      <c r="L62" s="583"/>
      <c r="M62" s="583"/>
      <c r="N62" s="583"/>
    </row>
    <row r="63" spans="1:1000" ht="15">
      <c r="A63" s="611"/>
      <c r="B63" s="632"/>
      <c r="C63" s="584"/>
      <c r="D63" s="584"/>
      <c r="E63" s="584"/>
      <c r="F63" s="584"/>
      <c r="G63" s="584"/>
      <c r="H63" s="584"/>
      <c r="I63" s="584"/>
      <c r="J63" s="584"/>
      <c r="K63" s="584"/>
      <c r="L63" s="584"/>
    </row>
    <row r="64" spans="1:1000" ht="15">
      <c r="A64" s="611"/>
      <c r="B64" s="585"/>
      <c r="C64" s="584"/>
      <c r="D64" s="584"/>
      <c r="E64" s="584"/>
      <c r="F64" s="584"/>
      <c r="G64" s="584"/>
      <c r="H64" s="584"/>
      <c r="I64" s="584"/>
      <c r="J64" s="584"/>
      <c r="K64" s="584"/>
      <c r="L64" s="584"/>
    </row>
    <row r="65" spans="1:12" ht="15">
      <c r="A65" s="609"/>
      <c r="B65" s="586"/>
      <c r="C65" s="588"/>
      <c r="D65" s="588"/>
      <c r="E65" s="588"/>
      <c r="F65" s="588"/>
      <c r="G65" s="588"/>
      <c r="H65" s="588"/>
      <c r="I65" s="588"/>
      <c r="J65" s="588"/>
      <c r="K65" s="588"/>
      <c r="L65" s="588"/>
    </row>
    <row r="66" spans="1:12" ht="15">
      <c r="A66" s="610"/>
      <c r="B66" s="586"/>
      <c r="C66" s="610"/>
      <c r="D66" s="610"/>
      <c r="E66" s="610"/>
      <c r="F66" s="610"/>
      <c r="G66" s="583"/>
      <c r="H66" s="583"/>
      <c r="I66" s="583"/>
      <c r="J66" s="583"/>
      <c r="K66" s="583"/>
      <c r="L66" s="583"/>
    </row>
    <row r="67" spans="1:12" ht="15">
      <c r="A67" s="610"/>
      <c r="B67" s="586"/>
      <c r="C67" s="589"/>
      <c r="D67" s="589"/>
      <c r="E67" s="589"/>
      <c r="F67" s="589"/>
      <c r="G67" s="583"/>
      <c r="H67" s="583"/>
      <c r="I67" s="583"/>
      <c r="J67" s="583"/>
      <c r="K67" s="583"/>
      <c r="L67" s="583"/>
    </row>
    <row r="68" spans="1:12" ht="15">
      <c r="A68" s="610"/>
      <c r="B68" s="586"/>
      <c r="C68" s="584"/>
      <c r="D68" s="589"/>
      <c r="E68" s="589"/>
      <c r="F68" s="589"/>
      <c r="G68" s="583"/>
      <c r="H68" s="583"/>
      <c r="I68" s="583"/>
      <c r="J68" s="583"/>
      <c r="K68" s="583"/>
      <c r="L68" s="583"/>
    </row>
    <row r="69" spans="1:12" ht="15">
      <c r="A69" s="610"/>
      <c r="B69" s="586"/>
      <c r="C69" s="584"/>
      <c r="D69" s="589"/>
      <c r="E69" s="589"/>
      <c r="F69" s="589"/>
      <c r="G69" s="583"/>
      <c r="H69" s="583"/>
      <c r="I69" s="583"/>
      <c r="J69" s="583"/>
      <c r="K69" s="583"/>
      <c r="L69" s="583"/>
    </row>
    <row r="70" spans="1:12" ht="15">
      <c r="A70" s="621"/>
      <c r="B70" s="586"/>
      <c r="C70" s="622"/>
      <c r="D70" s="585"/>
      <c r="E70" s="585"/>
      <c r="F70" s="585"/>
      <c r="G70" s="585"/>
      <c r="H70" s="585"/>
      <c r="I70" s="585"/>
      <c r="J70" s="585"/>
      <c r="K70" s="585"/>
      <c r="L70" s="585"/>
    </row>
    <row r="71" spans="1:12" ht="15">
      <c r="A71" s="610"/>
      <c r="B71" s="586"/>
      <c r="C71" s="586"/>
      <c r="D71" s="586"/>
      <c r="E71" s="586"/>
      <c r="F71" s="586"/>
      <c r="G71" s="586"/>
      <c r="H71" s="586"/>
      <c r="I71" s="586"/>
      <c r="J71" s="586"/>
      <c r="K71" s="586"/>
      <c r="L71" s="586"/>
    </row>
    <row r="72" spans="1:12" ht="15">
      <c r="A72" s="610"/>
      <c r="B72" s="586"/>
      <c r="C72" s="586"/>
      <c r="D72" s="586"/>
      <c r="E72" s="586"/>
      <c r="F72" s="586"/>
      <c r="G72" s="586"/>
      <c r="H72" s="586"/>
      <c r="I72" s="586"/>
      <c r="J72" s="586"/>
      <c r="K72" s="586"/>
      <c r="L72" s="586"/>
    </row>
    <row r="73" spans="1:12" ht="15">
      <c r="A73" s="610"/>
      <c r="B73" s="586"/>
      <c r="C73" s="586"/>
      <c r="D73" s="586"/>
      <c r="E73" s="586"/>
      <c r="F73" s="586"/>
      <c r="G73" s="586"/>
      <c r="H73" s="586"/>
      <c r="I73" s="586"/>
      <c r="J73" s="586"/>
      <c r="K73" s="586"/>
      <c r="L73" s="586"/>
    </row>
    <row r="74" spans="1:12" ht="15">
      <c r="A74" s="610"/>
      <c r="B74" s="586"/>
      <c r="C74" s="586"/>
      <c r="D74" s="586"/>
      <c r="E74" s="586"/>
      <c r="F74" s="586"/>
      <c r="G74" s="586"/>
      <c r="H74" s="586"/>
      <c r="I74" s="586"/>
      <c r="J74" s="586"/>
      <c r="K74" s="586"/>
      <c r="L74" s="586"/>
    </row>
    <row r="75" spans="1:12" ht="15">
      <c r="A75" s="610"/>
      <c r="B75" s="586"/>
      <c r="C75" s="586"/>
      <c r="D75" s="586"/>
      <c r="E75" s="586"/>
      <c r="F75" s="586"/>
      <c r="G75" s="586"/>
      <c r="H75" s="586"/>
      <c r="I75" s="586"/>
      <c r="J75" s="586"/>
      <c r="K75" s="586"/>
      <c r="L75" s="586"/>
    </row>
    <row r="76" spans="1:12" ht="15">
      <c r="A76" s="610"/>
      <c r="B76" s="587"/>
      <c r="C76" s="586"/>
      <c r="D76" s="586"/>
      <c r="E76" s="586"/>
      <c r="F76" s="586"/>
      <c r="G76" s="586"/>
      <c r="H76" s="586"/>
      <c r="I76" s="586"/>
      <c r="J76" s="586"/>
      <c r="K76" s="586"/>
      <c r="L76" s="586"/>
    </row>
    <row r="77" spans="1:12" ht="15">
      <c r="A77" s="610"/>
      <c r="B77" s="588"/>
      <c r="C77" s="586"/>
      <c r="D77" s="586"/>
      <c r="E77" s="586"/>
      <c r="F77" s="586"/>
      <c r="G77" s="586"/>
      <c r="H77" s="586"/>
      <c r="I77" s="586"/>
      <c r="J77" s="586"/>
      <c r="K77" s="586"/>
      <c r="L77" s="586"/>
    </row>
    <row r="78" spans="1:12" ht="15">
      <c r="A78" s="610"/>
      <c r="B78" s="587"/>
      <c r="C78" s="586"/>
      <c r="D78" s="586"/>
      <c r="E78" s="586"/>
      <c r="F78" s="586"/>
      <c r="G78" s="586"/>
      <c r="H78" s="586"/>
      <c r="I78" s="586"/>
      <c r="J78" s="586"/>
      <c r="K78" s="586"/>
      <c r="L78" s="586"/>
    </row>
    <row r="79" spans="1:12" ht="15">
      <c r="A79" s="610"/>
      <c r="B79" s="584"/>
      <c r="C79" s="586"/>
      <c r="D79" s="586"/>
      <c r="E79" s="586"/>
      <c r="F79" s="586"/>
      <c r="G79" s="586"/>
      <c r="H79" s="586"/>
      <c r="I79" s="586"/>
      <c r="J79" s="586"/>
      <c r="K79" s="586"/>
      <c r="L79" s="586"/>
    </row>
    <row r="80" spans="1:12" ht="15">
      <c r="A80" s="610"/>
      <c r="B80" s="584"/>
      <c r="C80" s="586"/>
      <c r="D80" s="586"/>
      <c r="E80" s="586"/>
      <c r="F80" s="586"/>
      <c r="G80" s="586"/>
      <c r="H80" s="586"/>
      <c r="I80" s="586"/>
      <c r="J80" s="586"/>
      <c r="K80" s="586"/>
      <c r="L80" s="586"/>
    </row>
    <row r="81" spans="1:12" ht="15">
      <c r="A81" s="610"/>
      <c r="B81" s="584"/>
      <c r="C81" s="586"/>
      <c r="D81" s="586"/>
      <c r="E81" s="586"/>
      <c r="F81" s="586"/>
      <c r="G81" s="586"/>
      <c r="H81" s="586"/>
      <c r="I81" s="586"/>
      <c r="J81" s="586"/>
      <c r="K81" s="586"/>
      <c r="L81" s="586"/>
    </row>
    <row r="82" spans="1:12" ht="15">
      <c r="A82" s="610"/>
      <c r="B82" s="584"/>
      <c r="C82" s="587"/>
      <c r="D82" s="587"/>
      <c r="E82" s="587"/>
      <c r="F82" s="587"/>
      <c r="G82" s="587"/>
      <c r="H82" s="587"/>
      <c r="I82" s="587"/>
      <c r="J82" s="587"/>
      <c r="K82" s="587"/>
      <c r="L82" s="587"/>
    </row>
    <row r="83" spans="1:12" ht="15">
      <c r="A83" s="609"/>
      <c r="B83" s="588"/>
      <c r="C83" s="588"/>
      <c r="D83" s="588"/>
      <c r="E83" s="588"/>
      <c r="F83" s="588"/>
      <c r="G83" s="588"/>
      <c r="H83" s="588"/>
      <c r="I83" s="588"/>
      <c r="J83" s="588"/>
      <c r="K83" s="588"/>
      <c r="L83" s="588"/>
    </row>
    <row r="84" spans="1:12" ht="15">
      <c r="A84" s="611"/>
      <c r="B84" s="610"/>
      <c r="C84" s="587"/>
      <c r="D84" s="587"/>
      <c r="E84" s="587"/>
      <c r="F84" s="587"/>
      <c r="G84" s="587"/>
      <c r="H84" s="587"/>
      <c r="I84" s="587"/>
      <c r="J84" s="587"/>
      <c r="K84" s="587"/>
      <c r="L84" s="587"/>
    </row>
    <row r="85" spans="1:12" ht="15">
      <c r="A85" s="611"/>
      <c r="B85" s="589"/>
      <c r="C85" s="587"/>
      <c r="D85" s="584"/>
      <c r="E85" s="584"/>
      <c r="F85" s="584"/>
      <c r="G85" s="584"/>
      <c r="H85" s="584"/>
      <c r="I85" s="584"/>
      <c r="J85" s="584"/>
      <c r="K85" s="584"/>
      <c r="L85" s="584"/>
    </row>
    <row r="86" spans="1:12" ht="15">
      <c r="A86" s="611"/>
      <c r="B86" s="589"/>
      <c r="C86" s="587"/>
      <c r="D86" s="584"/>
      <c r="E86" s="584"/>
      <c r="F86" s="584"/>
      <c r="G86" s="584"/>
      <c r="H86" s="584"/>
      <c r="I86" s="584"/>
      <c r="J86" s="584"/>
      <c r="K86" s="584"/>
      <c r="L86" s="584"/>
    </row>
    <row r="87" spans="1:12" ht="15">
      <c r="B87" s="589"/>
    </row>
    <row r="88" spans="1:12" ht="15">
      <c r="B88" s="622"/>
    </row>
    <row r="89" spans="1:12">
      <c r="B89" s="586"/>
    </row>
    <row r="90" spans="1:12">
      <c r="B90" s="586"/>
    </row>
    <row r="91" spans="1:12">
      <c r="B91" s="586"/>
    </row>
    <row r="92" spans="1:12">
      <c r="B92" s="586"/>
    </row>
    <row r="93" spans="1:12">
      <c r="B93" s="586"/>
    </row>
    <row r="94" spans="1:12">
      <c r="B94" s="586"/>
    </row>
    <row r="95" spans="1:12">
      <c r="B95" s="586"/>
    </row>
    <row r="96" spans="1:12">
      <c r="B96" s="586"/>
    </row>
    <row r="97" spans="2:2">
      <c r="B97" s="586"/>
    </row>
    <row r="98" spans="2:2">
      <c r="B98" s="586"/>
    </row>
    <row r="99" spans="2:2">
      <c r="B99" s="586"/>
    </row>
    <row r="100" spans="2:2" ht="15">
      <c r="B100" s="587"/>
    </row>
    <row r="101" spans="2:2" ht="15">
      <c r="B101" s="588"/>
    </row>
    <row r="102" spans="2:2" ht="15">
      <c r="B102" s="587"/>
    </row>
    <row r="103" spans="2:2" ht="15">
      <c r="B103" s="587"/>
    </row>
    <row r="104" spans="2:2" ht="15">
      <c r="B104" s="587"/>
    </row>
  </sheetData>
  <phoneticPr fontId="35"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73"/>
  <sheetViews>
    <sheetView workbookViewId="0">
      <selection activeCell="I1" sqref="I1"/>
    </sheetView>
  </sheetViews>
  <sheetFormatPr defaultColWidth="9.140625" defaultRowHeight="15.75"/>
  <cols>
    <col min="1" max="1" width="10.140625" bestFit="1" customWidth="1"/>
    <col min="2" max="2" width="7.5703125" bestFit="1" customWidth="1"/>
    <col min="3" max="3" width="8.5703125" style="552" bestFit="1" customWidth="1"/>
    <col min="4" max="4" width="9.28515625" style="552" bestFit="1" customWidth="1"/>
    <col min="5" max="6" width="7.85546875" style="552" bestFit="1" customWidth="1"/>
    <col min="7" max="7" width="18.140625" style="279" bestFit="1" customWidth="1"/>
    <col min="8" max="8" width="17.85546875" style="279" bestFit="1" customWidth="1"/>
    <col min="9" max="9" width="18.140625" style="529" customWidth="1"/>
    <col min="10" max="10" width="23.5703125" style="525" bestFit="1" customWidth="1"/>
    <col min="11" max="11" width="6.7109375" style="478" bestFit="1" customWidth="1"/>
    <col min="12" max="12" width="8.5703125" style="18" bestFit="1" customWidth="1"/>
    <col min="13" max="13" width="10.140625" style="279" bestFit="1" customWidth="1"/>
    <col min="14" max="14" width="7.5703125" style="532" bestFit="1" customWidth="1"/>
    <col min="15" max="15" width="8" style="532" bestFit="1" customWidth="1"/>
    <col min="16" max="16" width="18.140625" style="529" bestFit="1" customWidth="1"/>
    <col min="17" max="17" width="17.85546875" style="548" bestFit="1" customWidth="1"/>
    <col min="18" max="18" width="22.7109375" style="63" bestFit="1" customWidth="1"/>
    <col min="19" max="16384" width="9.140625" style="63"/>
  </cols>
  <sheetData>
    <row r="1" spans="1:18">
      <c r="A1" s="521" t="s">
        <v>51</v>
      </c>
      <c r="B1" s="522" t="s">
        <v>41</v>
      </c>
      <c r="C1" s="523" t="s">
        <v>164</v>
      </c>
      <c r="D1" s="523" t="s">
        <v>199</v>
      </c>
      <c r="E1" s="523" t="s">
        <v>1</v>
      </c>
      <c r="F1" s="523" t="s">
        <v>2</v>
      </c>
      <c r="G1" s="524" t="s">
        <v>166</v>
      </c>
      <c r="H1" s="524" t="s">
        <v>414</v>
      </c>
      <c r="I1" s="524"/>
      <c r="J1" s="525" t="s">
        <v>25</v>
      </c>
      <c r="N1" s="524"/>
      <c r="O1" s="524"/>
      <c r="P1" s="524"/>
      <c r="Q1" s="6"/>
      <c r="R1" s="89"/>
    </row>
    <row r="2" spans="1:18">
      <c r="A2" s="753" t="s">
        <v>1739</v>
      </c>
      <c r="B2" s="754">
        <v>6688.45903689016</v>
      </c>
      <c r="C2" s="519">
        <v>3.5323079204804486E-2</v>
      </c>
      <c r="D2" s="519">
        <v>7.7922429112361913E-2</v>
      </c>
      <c r="E2" s="519">
        <v>0.1371782501262333</v>
      </c>
      <c r="F2" s="519">
        <v>0.16069007941234803</v>
      </c>
      <c r="G2" s="524"/>
      <c r="H2" s="524"/>
      <c r="I2" s="524"/>
      <c r="J2" s="525" t="s">
        <v>1753</v>
      </c>
      <c r="K2" s="530"/>
      <c r="L2" s="531"/>
      <c r="M2" s="18"/>
      <c r="Q2" s="6"/>
      <c r="R2" s="88"/>
    </row>
    <row r="3" spans="1:18" ht="15">
      <c r="A3" s="538" t="s">
        <v>1355</v>
      </c>
      <c r="B3" s="527">
        <v>5762.4848833691203</v>
      </c>
      <c r="C3" s="528">
        <v>2.0198233636760765E-2</v>
      </c>
      <c r="D3" s="528">
        <v>5.5306880943068348E-2</v>
      </c>
      <c r="E3" s="528">
        <v>0.20811131532980798</v>
      </c>
      <c r="F3" s="528">
        <v>0.34384611727369885</v>
      </c>
      <c r="G3" s="529">
        <v>-9.8979804465956223E-3</v>
      </c>
      <c r="H3" s="529">
        <v>0.16069007941234803</v>
      </c>
      <c r="I3" s="545"/>
      <c r="J3" s="525" t="s">
        <v>109</v>
      </c>
      <c r="K3" s="533" t="s">
        <v>163</v>
      </c>
      <c r="L3" s="524" t="s">
        <v>164</v>
      </c>
      <c r="M3" s="524" t="s">
        <v>165</v>
      </c>
      <c r="N3" s="524" t="s">
        <v>1</v>
      </c>
      <c r="O3" s="524" t="s">
        <v>2</v>
      </c>
      <c r="P3" s="524" t="s">
        <v>166</v>
      </c>
      <c r="Q3" s="524" t="s">
        <v>414</v>
      </c>
      <c r="R3" s="88"/>
    </row>
    <row r="4" spans="1:18" ht="15">
      <c r="A4" s="538" t="s">
        <v>1142</v>
      </c>
      <c r="B4" s="527">
        <v>4288.05412263991</v>
      </c>
      <c r="C4" s="528">
        <v>-4.8718754745778248E-2</v>
      </c>
      <c r="D4" s="528">
        <v>-3.6474894575561634E-2</v>
      </c>
      <c r="E4" s="528">
        <v>0.11682717404141241</v>
      </c>
      <c r="F4" s="528">
        <v>0.19590174508143487</v>
      </c>
      <c r="G4" s="529">
        <v>-2.1980405260000335E-2</v>
      </c>
      <c r="H4" s="529">
        <v>0.34384611727369901</v>
      </c>
      <c r="I4" s="545"/>
      <c r="J4" s="534" t="s">
        <v>111</v>
      </c>
      <c r="K4" s="535">
        <v>44</v>
      </c>
      <c r="L4" s="536">
        <v>3.2321574041081491E-2</v>
      </c>
      <c r="M4" s="537">
        <v>5.8572075197819047E-2</v>
      </c>
      <c r="N4" s="537">
        <v>0.10991994714134184</v>
      </c>
      <c r="O4" s="537">
        <v>0.13577739164295924</v>
      </c>
      <c r="P4" s="537">
        <v>1.4706084641914169E-2</v>
      </c>
      <c r="Q4" s="537">
        <v>9.8690868912760119E-2</v>
      </c>
      <c r="R4" s="88"/>
    </row>
    <row r="5" spans="1:18" ht="15">
      <c r="A5" s="538" t="s">
        <v>976</v>
      </c>
      <c r="B5" s="527">
        <v>3585.6241035486701</v>
      </c>
      <c r="C5" s="528">
        <v>-9.3394435089137362E-2</v>
      </c>
      <c r="D5" s="528">
        <v>-5.2771580833367748E-2</v>
      </c>
      <c r="E5" s="528">
        <v>-0.24769482743507687</v>
      </c>
      <c r="F5" s="528">
        <v>-0.16759330304543174</v>
      </c>
      <c r="G5" s="529">
        <v>7.9861443809644772E-2</v>
      </c>
      <c r="H5" s="529">
        <v>0.19590174508143487</v>
      </c>
      <c r="I5" s="545"/>
      <c r="J5" s="534" t="s">
        <v>113</v>
      </c>
      <c r="K5" s="535">
        <v>53</v>
      </c>
      <c r="L5" s="536">
        <v>-4.6996684506970872E-2</v>
      </c>
      <c r="M5" s="537">
        <v>-2.3349473732952902E-2</v>
      </c>
      <c r="N5" s="537">
        <v>-4.4612092022575109E-3</v>
      </c>
      <c r="O5" s="537">
        <v>3.3196354834361307E-2</v>
      </c>
      <c r="P5" s="537">
        <v>-1.538436509752773E-3</v>
      </c>
      <c r="Q5" s="537">
        <v>6.0845026407529992E-2</v>
      </c>
      <c r="R5" s="88"/>
    </row>
    <row r="6" spans="1:18">
      <c r="A6" s="538" t="s">
        <v>801</v>
      </c>
      <c r="B6" s="527">
        <v>4307.5387507897103</v>
      </c>
      <c r="C6" s="528">
        <v>-4.7569441768317566E-2</v>
      </c>
      <c r="D6" s="528">
        <v>2.3367368884807949E-3</v>
      </c>
      <c r="E6" s="528">
        <v>0.14682023129491051</v>
      </c>
      <c r="F6" s="528">
        <v>0.28086233942050187</v>
      </c>
      <c r="G6" s="529">
        <v>6.9143405229558752E-2</v>
      </c>
      <c r="H6" s="529">
        <v>-0.16759330304543174</v>
      </c>
      <c r="I6" s="545"/>
      <c r="J6" s="534" t="s">
        <v>167</v>
      </c>
      <c r="K6" s="535">
        <v>98</v>
      </c>
      <c r="L6" s="18">
        <v>-1.0904847153692542E-2</v>
      </c>
      <c r="M6" s="279">
        <v>1.4305475882458105E-2</v>
      </c>
      <c r="N6" s="279">
        <v>4.7706807371568689E-2</v>
      </c>
      <c r="O6" s="279">
        <v>7.9009847270050504E-2</v>
      </c>
      <c r="P6" s="279">
        <v>4.9713255364254834E-3</v>
      </c>
      <c r="Q6" s="279">
        <v>7.8306696354450187E-2</v>
      </c>
      <c r="R6" s="88"/>
    </row>
    <row r="7" spans="1:18" ht="15">
      <c r="A7" s="538" t="s">
        <v>1755</v>
      </c>
      <c r="B7" s="527">
        <v>3362.9989876496502</v>
      </c>
      <c r="C7" s="528">
        <v>-3.9227837158299916E-2</v>
      </c>
      <c r="D7" s="528">
        <v>8.4738612123624213E-2</v>
      </c>
      <c r="E7" s="528">
        <v>4.0924160033616319E-2</v>
      </c>
      <c r="F7" s="528">
        <v>0.12976009659024279</v>
      </c>
      <c r="G7" s="529">
        <v>-2.7665753706912155E-2</v>
      </c>
      <c r="H7" s="529">
        <v>0.28086233942050187</v>
      </c>
      <c r="I7" s="545"/>
      <c r="J7" s="539"/>
      <c r="K7" s="540" t="s">
        <v>542</v>
      </c>
      <c r="L7" s="537"/>
      <c r="M7" s="537"/>
      <c r="N7" s="537"/>
      <c r="O7" s="537"/>
      <c r="Q7" s="541"/>
      <c r="R7" s="88"/>
    </row>
    <row r="8" spans="1:18" ht="15">
      <c r="A8" s="538" t="s">
        <v>1756</v>
      </c>
      <c r="B8" s="527">
        <v>2976.73727174433</v>
      </c>
      <c r="C8" s="528">
        <v>1.7180885878367524E-2</v>
      </c>
      <c r="D8" s="528">
        <v>1.1889694165132525E-2</v>
      </c>
      <c r="E8" s="528">
        <v>0.18744265401318039</v>
      </c>
      <c r="F8" s="528">
        <v>2.1537269274351623E-2</v>
      </c>
      <c r="G8" s="529">
        <v>2.0434172707484599E-2</v>
      </c>
      <c r="H8" s="529">
        <v>0.12976009659024279</v>
      </c>
      <c r="I8" s="545"/>
      <c r="J8" s="534"/>
      <c r="K8" s="542"/>
      <c r="L8" s="537"/>
      <c r="M8" s="537"/>
      <c r="N8" s="537"/>
      <c r="O8" s="537"/>
      <c r="Q8" s="541"/>
      <c r="R8" s="88"/>
    </row>
    <row r="9" spans="1:18" ht="15">
      <c r="A9" s="538" t="s">
        <v>1757</v>
      </c>
      <c r="B9" s="527">
        <v>2913.97813988603</v>
      </c>
      <c r="C9" s="528">
        <v>4.2944638745814334E-3</v>
      </c>
      <c r="D9" s="528">
        <v>7.1956512738477363E-2</v>
      </c>
      <c r="E9" s="528">
        <v>8.990375174426557E-2</v>
      </c>
      <c r="F9" s="528">
        <v>0.15663428008939961</v>
      </c>
      <c r="G9" s="529">
        <v>-6.9401252196493624E-2</v>
      </c>
      <c r="H9" s="529">
        <v>2.1537269274351623E-2</v>
      </c>
      <c r="I9" s="545"/>
      <c r="J9" s="543" t="s">
        <v>169</v>
      </c>
      <c r="K9" s="533"/>
      <c r="L9" s="537"/>
      <c r="M9" s="537"/>
      <c r="N9" s="537"/>
      <c r="O9" s="537"/>
      <c r="Q9" s="541"/>
      <c r="R9" s="88"/>
    </row>
    <row r="10" spans="1:18" ht="15">
      <c r="A10" s="538" t="s">
        <v>1758</v>
      </c>
      <c r="B10" s="527">
        <v>2519.36</v>
      </c>
      <c r="C10" s="528">
        <v>1.9302809072536675E-2</v>
      </c>
      <c r="D10" s="528">
        <v>3.9593445947515571E-2</v>
      </c>
      <c r="E10" s="528">
        <v>0.12530372296550385</v>
      </c>
      <c r="F10" s="528">
        <v>0.16192059660808167</v>
      </c>
      <c r="G10" s="529">
        <v>2.2189695181367597E-2</v>
      </c>
      <c r="H10" s="529">
        <v>0.15663428008939961</v>
      </c>
      <c r="I10" s="545"/>
      <c r="J10" s="543" t="s">
        <v>109</v>
      </c>
      <c r="K10" s="533" t="s">
        <v>163</v>
      </c>
      <c r="L10" s="533" t="s">
        <v>164</v>
      </c>
      <c r="M10" s="533" t="s">
        <v>165</v>
      </c>
      <c r="N10" s="533" t="s">
        <v>1</v>
      </c>
      <c r="O10" s="533" t="s">
        <v>2</v>
      </c>
      <c r="P10" s="533" t="s">
        <v>166</v>
      </c>
      <c r="Q10" s="533" t="s">
        <v>414</v>
      </c>
      <c r="R10" s="88"/>
    </row>
    <row r="11" spans="1:18">
      <c r="A11" s="136" t="s">
        <v>1759</v>
      </c>
      <c r="B11" s="527">
        <v>2168.2720896372798</v>
      </c>
      <c r="C11" s="528">
        <v>-1.2321204098018068E-3</v>
      </c>
      <c r="D11" s="528">
        <v>3.3073678572505427E-2</v>
      </c>
      <c r="E11" s="528">
        <v>6.0831246428383112E-2</v>
      </c>
      <c r="F11" s="528">
        <v>0.12929276305349968</v>
      </c>
      <c r="G11" s="529">
        <v>-1.9425049470841893E-2</v>
      </c>
      <c r="H11" s="529">
        <v>0.16192059660808167</v>
      </c>
      <c r="I11" s="545"/>
      <c r="J11" s="544" t="s">
        <v>170</v>
      </c>
      <c r="K11" s="535">
        <v>59</v>
      </c>
      <c r="L11" s="279">
        <v>1.4954199900580488E-2</v>
      </c>
      <c r="M11" s="279">
        <v>7.7792703128294102E-2</v>
      </c>
      <c r="N11" s="279">
        <v>0.10771165102937061</v>
      </c>
      <c r="O11" s="279">
        <v>0.1396927711810646</v>
      </c>
      <c r="P11" s="279">
        <v>-1.8466580774661495E-3</v>
      </c>
      <c r="Q11" s="279">
        <v>6.7210554681467027E-2</v>
      </c>
      <c r="R11" s="88"/>
    </row>
    <row r="12" spans="1:18">
      <c r="A12" s="136" t="s">
        <v>1760</v>
      </c>
      <c r="B12" s="527">
        <v>1920.0265516397001</v>
      </c>
      <c r="C12" s="528">
        <v>-2.644688267269335E-2</v>
      </c>
      <c r="D12" s="528">
        <v>-6.9354107881660076E-2</v>
      </c>
      <c r="E12" s="528">
        <v>-6.7451389946076579E-2</v>
      </c>
      <c r="F12" s="528">
        <v>-2.6496469611109963E-2</v>
      </c>
      <c r="G12" s="529">
        <v>8.2984938771497596E-2</v>
      </c>
      <c r="H12" s="529">
        <v>0.12929276305349968</v>
      </c>
      <c r="I12" s="545"/>
      <c r="J12" s="543" t="s">
        <v>171</v>
      </c>
      <c r="K12" s="535">
        <v>39</v>
      </c>
      <c r="L12" s="279">
        <v>-5.0024943979387615E-2</v>
      </c>
      <c r="M12" s="279">
        <v>-8.1739303797139951E-2</v>
      </c>
      <c r="N12" s="279">
        <v>-4.1531165247726542E-2</v>
      </c>
      <c r="O12" s="279">
        <v>-1.1236552392483175E-2</v>
      </c>
      <c r="P12" s="279">
        <v>1.5110890910930989E-2</v>
      </c>
      <c r="Q12" s="279">
        <v>9.4524134184194891E-2</v>
      </c>
      <c r="R12" s="88"/>
    </row>
    <row r="13" spans="1:18" ht="15">
      <c r="A13" s="136" t="s">
        <v>1761</v>
      </c>
      <c r="B13" s="527">
        <v>1972.28514504996</v>
      </c>
      <c r="C13" s="528">
        <v>-1.5515150050519733E-2</v>
      </c>
      <c r="D13" s="528">
        <v>6.1492258861728377E-3</v>
      </c>
      <c r="E13" s="528">
        <v>6.7048008706066753E-2</v>
      </c>
      <c r="F13" s="528">
        <v>0.17289944399915269</v>
      </c>
      <c r="G13" s="529">
        <v>2.320625816265065E-2</v>
      </c>
      <c r="H13" s="529">
        <v>-2.6496469611109963E-2</v>
      </c>
      <c r="I13" s="545"/>
      <c r="J13" s="543" t="s">
        <v>167</v>
      </c>
      <c r="K13" s="545">
        <v>98</v>
      </c>
      <c r="L13" s="529">
        <v>-1.0904847153692542E-2</v>
      </c>
      <c r="M13" s="529">
        <v>1.4305475882458105E-2</v>
      </c>
      <c r="N13" s="529">
        <v>4.7706807371568689E-2</v>
      </c>
      <c r="O13" s="529">
        <v>7.9009847270050504E-2</v>
      </c>
      <c r="P13" s="529">
        <v>4.9713255364254834E-3</v>
      </c>
      <c r="Q13" s="529">
        <v>7.8306696354450187E-2</v>
      </c>
      <c r="R13" s="88"/>
    </row>
    <row r="14" spans="1:18">
      <c r="A14" s="136" t="s">
        <v>1762</v>
      </c>
      <c r="B14" s="527">
        <v>1681.54666211214</v>
      </c>
      <c r="C14" s="528">
        <v>2.974670410105773E-2</v>
      </c>
      <c r="D14" s="528">
        <v>4.6859306269549705E-2</v>
      </c>
      <c r="E14" s="528">
        <v>0.17904980826950112</v>
      </c>
      <c r="F14" s="528">
        <v>0.1671940185206755</v>
      </c>
      <c r="G14" s="529">
        <v>4.4600588960848286E-2</v>
      </c>
      <c r="H14" s="529">
        <v>0.17289944399915269</v>
      </c>
      <c r="I14" s="545"/>
      <c r="J14" s="543" t="s">
        <v>168</v>
      </c>
      <c r="K14" s="547"/>
      <c r="L14" s="537"/>
      <c r="M14" s="537"/>
      <c r="N14" s="537"/>
      <c r="O14" s="537"/>
      <c r="P14" s="524"/>
      <c r="R14" s="88"/>
    </row>
    <row r="15" spans="1:18" ht="15">
      <c r="A15" s="526" t="s">
        <v>1763</v>
      </c>
      <c r="B15" s="527">
        <v>1440.67450263613</v>
      </c>
      <c r="C15" s="528">
        <v>2.4242445387788081E-2</v>
      </c>
      <c r="D15" s="528">
        <v>5.7640680616905637E-2</v>
      </c>
      <c r="E15" s="528">
        <v>0.14557013255809981</v>
      </c>
      <c r="F15" s="528">
        <v>0.27333266526163102</v>
      </c>
      <c r="G15" s="529">
        <v>-1.9793874212051921E-2</v>
      </c>
      <c r="H15" s="529">
        <v>0.1671940185206755</v>
      </c>
      <c r="I15" s="545"/>
      <c r="J15" s="543"/>
      <c r="K15" s="547"/>
      <c r="L15" s="537"/>
      <c r="M15" s="537"/>
      <c r="N15" s="537"/>
      <c r="O15" s="537"/>
      <c r="Q15" s="546"/>
      <c r="R15" s="88"/>
    </row>
    <row r="16" spans="1:18" ht="15">
      <c r="A16" s="538" t="s">
        <v>1764</v>
      </c>
      <c r="B16" s="527">
        <v>1131.42036008329</v>
      </c>
      <c r="C16" s="528">
        <v>-7.1764477077924549E-2</v>
      </c>
      <c r="D16" s="528">
        <v>-0.14327812681683827</v>
      </c>
      <c r="E16" s="528">
        <v>-0.10035942760958894</v>
      </c>
      <c r="F16" s="528">
        <v>-8.5706159369467461E-3</v>
      </c>
      <c r="G16" s="529">
        <v>0.10771938412454229</v>
      </c>
      <c r="H16" s="529">
        <v>0.27333266526163102</v>
      </c>
      <c r="I16" s="545"/>
      <c r="J16" s="543" t="s">
        <v>404</v>
      </c>
      <c r="K16" s="533"/>
      <c r="L16" s="537"/>
      <c r="M16" s="537"/>
      <c r="N16" s="537"/>
      <c r="O16" s="537"/>
      <c r="Q16" s="541"/>
      <c r="R16" s="88"/>
    </row>
    <row r="17" spans="1:18" ht="15">
      <c r="A17" s="538" t="s">
        <v>1765</v>
      </c>
      <c r="B17" s="527">
        <v>1141.20115690593</v>
      </c>
      <c r="C17" s="528">
        <v>8.755587910590501E-2</v>
      </c>
      <c r="D17" s="528">
        <v>0.10719898387795257</v>
      </c>
      <c r="E17" s="528">
        <v>2.3404549848672573E-2</v>
      </c>
      <c r="F17" s="528">
        <v>7.9580271774420508E-2</v>
      </c>
      <c r="G17" s="529">
        <v>3.6852904108409357E-2</v>
      </c>
      <c r="H17" s="529">
        <v>-8.5706159369467461E-3</v>
      </c>
      <c r="I17" s="545"/>
      <c r="J17" s="543" t="s">
        <v>109</v>
      </c>
      <c r="K17" s="533" t="s">
        <v>163</v>
      </c>
      <c r="L17" s="524" t="s">
        <v>164</v>
      </c>
      <c r="M17" s="524" t="s">
        <v>165</v>
      </c>
      <c r="N17" s="524" t="s">
        <v>1</v>
      </c>
      <c r="O17" s="524" t="s">
        <v>2</v>
      </c>
      <c r="P17" s="524" t="s">
        <v>166</v>
      </c>
      <c r="Q17" s="524" t="s">
        <v>414</v>
      </c>
      <c r="R17" s="88"/>
    </row>
    <row r="18" spans="1:18">
      <c r="A18" s="538" t="s">
        <v>1766</v>
      </c>
      <c r="B18" s="527">
        <v>1057.0785579753399</v>
      </c>
      <c r="C18" s="528">
        <v>3.5717265640573759E-2</v>
      </c>
      <c r="D18" s="528">
        <v>0.14984339032774452</v>
      </c>
      <c r="E18" s="528">
        <v>0.17029925095525922</v>
      </c>
      <c r="F18" s="528">
        <v>-9.3695537522986205E-2</v>
      </c>
      <c r="G18" s="529">
        <v>-1.9756356488528026E-2</v>
      </c>
      <c r="H18" s="529">
        <v>7.9580271774420508E-2</v>
      </c>
      <c r="I18" s="545"/>
      <c r="J18" s="544" t="s">
        <v>170</v>
      </c>
      <c r="K18" s="535">
        <v>65</v>
      </c>
      <c r="L18" s="279">
        <v>6.439868349891277E-3</v>
      </c>
      <c r="M18" s="279">
        <v>3.4354762482993725E-2</v>
      </c>
      <c r="N18" s="279">
        <v>0.13312660415159305</v>
      </c>
      <c r="O18" s="279">
        <v>0.17291684993665593</v>
      </c>
      <c r="P18" s="279">
        <v>2.7814916446123571E-3</v>
      </c>
      <c r="Q18" s="279">
        <v>8.2376889476616741E-2</v>
      </c>
      <c r="R18" s="88"/>
    </row>
    <row r="19" spans="1:18">
      <c r="A19" s="538" t="s">
        <v>1767</v>
      </c>
      <c r="B19" s="527">
        <v>1166.3614179789499</v>
      </c>
      <c r="C19" s="528">
        <v>-9.0788907112906547E-2</v>
      </c>
      <c r="D19" s="528">
        <v>-8.8781016836098181E-2</v>
      </c>
      <c r="E19" s="528">
        <v>-0.20566805730768134</v>
      </c>
      <c r="F19" s="528">
        <v>-0.2360478690825023</v>
      </c>
      <c r="G19" s="529">
        <v>-0.16942231180832679</v>
      </c>
      <c r="H19" s="529">
        <v>-9.3695537522986205E-2</v>
      </c>
      <c r="I19" s="545"/>
      <c r="J19" s="543" t="s">
        <v>171</v>
      </c>
      <c r="K19" s="535">
        <v>32</v>
      </c>
      <c r="L19" s="537">
        <v>-4.7225759313018409E-2</v>
      </c>
      <c r="M19" s="537">
        <v>-2.9522617458790149E-2</v>
      </c>
      <c r="N19" s="537">
        <v>-0.12580215483785581</v>
      </c>
      <c r="O19" s="537">
        <v>-0.11173875189649157</v>
      </c>
      <c r="P19" s="529">
        <v>9.0530248284651296E-3</v>
      </c>
      <c r="Q19" s="548">
        <v>5.9886703956799583E-2</v>
      </c>
      <c r="R19" s="88"/>
    </row>
    <row r="20" spans="1:18" ht="15">
      <c r="A20" s="538" t="s">
        <v>1768</v>
      </c>
      <c r="B20" s="527">
        <v>1526.7467302933801</v>
      </c>
      <c r="C20" s="528">
        <v>3.5793250271293431E-2</v>
      </c>
      <c r="D20" s="528">
        <v>1.5564010996573563E-2</v>
      </c>
      <c r="E20" s="528">
        <v>7.6462107771365861E-2</v>
      </c>
      <c r="F20" s="528">
        <v>0.14290539147983305</v>
      </c>
      <c r="G20" s="529">
        <v>1.4822751616550889E-2</v>
      </c>
      <c r="H20" s="529">
        <v>-0.2360478690825023</v>
      </c>
      <c r="I20" s="545"/>
      <c r="J20" s="543" t="s">
        <v>167</v>
      </c>
      <c r="K20" s="535">
        <v>98</v>
      </c>
      <c r="L20" s="537">
        <v>-1.0904847153692542E-2</v>
      </c>
      <c r="M20" s="537">
        <v>1.4305475882458105E-2</v>
      </c>
      <c r="N20" s="537">
        <v>4.7706807371568689E-2</v>
      </c>
      <c r="O20" s="537">
        <v>7.9009847270050504E-2</v>
      </c>
      <c r="P20" s="537">
        <v>4.9713255364254834E-3</v>
      </c>
      <c r="Q20" s="537">
        <v>7.8306696354450187E-2</v>
      </c>
      <c r="R20" s="88"/>
    </row>
    <row r="21" spans="1:18" ht="15">
      <c r="A21" s="538" t="s">
        <v>1769</v>
      </c>
      <c r="B21" s="527">
        <v>1335.8469928263701</v>
      </c>
      <c r="C21" s="528">
        <v>2.4565178530284726E-2</v>
      </c>
      <c r="D21" s="528">
        <v>5.1678779375774919E-2</v>
      </c>
      <c r="E21" s="528">
        <v>7.0139003165261338E-2</v>
      </c>
      <c r="F21" s="528">
        <v>8.7104999059689048E-2</v>
      </c>
      <c r="G21" s="529">
        <v>3.1512275667166412E-2</v>
      </c>
      <c r="H21" s="529">
        <v>0.14290539147983305</v>
      </c>
      <c r="I21" s="545"/>
      <c r="J21" s="543"/>
      <c r="K21" s="547"/>
      <c r="L21" s="537"/>
      <c r="M21" s="537"/>
      <c r="N21" s="537"/>
      <c r="O21" s="537"/>
      <c r="Q21" s="546"/>
      <c r="R21" s="88"/>
    </row>
    <row r="22" spans="1:18" ht="15">
      <c r="A22" s="538" t="s">
        <v>1770</v>
      </c>
      <c r="B22" s="527">
        <v>1228.81137882894</v>
      </c>
      <c r="C22" s="528">
        <v>6.9492528664281128E-3</v>
      </c>
      <c r="D22" s="528">
        <v>3.1463861783743052E-2</v>
      </c>
      <c r="E22" s="528">
        <v>1.3940794831548642E-2</v>
      </c>
      <c r="F22" s="528">
        <v>0.10248516269238661</v>
      </c>
      <c r="G22" s="529">
        <v>-1.7745242214245005E-2</v>
      </c>
      <c r="H22" s="529">
        <v>8.7104999059689048E-2</v>
      </c>
      <c r="I22" s="545"/>
      <c r="J22" s="543"/>
      <c r="K22" s="533"/>
      <c r="L22" s="537"/>
      <c r="M22" s="537"/>
      <c r="N22" s="537"/>
      <c r="O22" s="537"/>
      <c r="Q22" s="546"/>
      <c r="R22" s="88"/>
    </row>
    <row r="23" spans="1:18">
      <c r="A23" s="538" t="s">
        <v>1771</v>
      </c>
      <c r="B23" s="527">
        <v>1114.5831439835899</v>
      </c>
      <c r="C23" s="528">
        <v>9.3700281715598521E-3</v>
      </c>
      <c r="D23" s="528">
        <v>-2.3011601161473494E-2</v>
      </c>
      <c r="E23" s="528">
        <v>2.3989424388801694E-3</v>
      </c>
      <c r="F23" s="528">
        <v>0.11909834782830497</v>
      </c>
      <c r="G23" s="529">
        <v>1.4010566505633371E-2</v>
      </c>
      <c r="H23" s="529">
        <v>0.10248516269238661</v>
      </c>
      <c r="I23" s="545"/>
      <c r="J23" s="543" t="s">
        <v>1754</v>
      </c>
      <c r="K23" s="533"/>
      <c r="L23" s="537"/>
      <c r="M23" s="537"/>
      <c r="N23" s="537"/>
      <c r="O23" s="537"/>
      <c r="R23" s="88"/>
    </row>
    <row r="24" spans="1:18" ht="15">
      <c r="A24" s="538" t="s">
        <v>1772</v>
      </c>
      <c r="B24" s="527">
        <v>995.96531989035896</v>
      </c>
      <c r="C24" s="528">
        <v>-1.1950982968777168E-2</v>
      </c>
      <c r="D24" s="528">
        <v>2.2026069128525227E-2</v>
      </c>
      <c r="E24" s="528">
        <v>0.13201146068215031</v>
      </c>
      <c r="F24" s="528">
        <v>0.22161668157831227</v>
      </c>
      <c r="G24" s="529">
        <v>5.4970827949017531E-2</v>
      </c>
      <c r="H24" s="529">
        <v>0.11909834782830497</v>
      </c>
      <c r="I24" s="545"/>
      <c r="J24" s="543" t="s">
        <v>109</v>
      </c>
      <c r="K24" s="542" t="s">
        <v>163</v>
      </c>
      <c r="L24" s="542" t="s">
        <v>164</v>
      </c>
      <c r="M24" s="542" t="s">
        <v>165</v>
      </c>
      <c r="N24" s="542" t="s">
        <v>1</v>
      </c>
      <c r="O24" s="542" t="s">
        <v>2</v>
      </c>
      <c r="P24" s="542" t="s">
        <v>166</v>
      </c>
      <c r="Q24" s="542" t="s">
        <v>414</v>
      </c>
      <c r="R24" s="88"/>
    </row>
    <row r="25" spans="1:18" ht="15">
      <c r="A25" s="526" t="s">
        <v>1773</v>
      </c>
      <c r="B25" s="527">
        <v>815.28464280922003</v>
      </c>
      <c r="C25" s="528">
        <v>-0.11002222540885498</v>
      </c>
      <c r="D25" s="528">
        <v>-0.1763257057484382</v>
      </c>
      <c r="E25" s="528">
        <v>-0.28987312097695783</v>
      </c>
      <c r="F25" s="528">
        <v>-0.2167803688884854</v>
      </c>
      <c r="G25" s="529">
        <v>8.6445636203429821E-2</v>
      </c>
      <c r="H25" s="529">
        <v>0.22161668157831227</v>
      </c>
      <c r="I25" s="545"/>
      <c r="J25" s="544" t="s">
        <v>111</v>
      </c>
      <c r="K25" s="535">
        <v>55</v>
      </c>
      <c r="L25" s="537">
        <v>-1.1433184821053129E-2</v>
      </c>
      <c r="M25" s="537">
        <v>-4.7533039770354894E-3</v>
      </c>
      <c r="N25" s="537">
        <v>2.6772169095924413E-2</v>
      </c>
      <c r="O25" s="537">
        <v>5.7664338433816596E-2</v>
      </c>
      <c r="P25" s="537">
        <v>4.2460639933557878E-2</v>
      </c>
      <c r="Q25" s="537">
        <v>0.10893613224158252</v>
      </c>
      <c r="R25" s="88"/>
    </row>
    <row r="26" spans="1:18" ht="15">
      <c r="A26" s="526" t="s">
        <v>1774</v>
      </c>
      <c r="B26" s="527">
        <v>1040.94</v>
      </c>
      <c r="C26" s="528">
        <v>-8.1723389615201314E-2</v>
      </c>
      <c r="D26" s="528">
        <v>-0.14985054148086441</v>
      </c>
      <c r="E26" s="528">
        <v>-0.21157633229314987</v>
      </c>
      <c r="F26" s="528">
        <v>-0.27536877571336082</v>
      </c>
      <c r="G26" s="529">
        <v>1.8099025880454089E-2</v>
      </c>
      <c r="H26" s="529">
        <v>-0.2167803688884854</v>
      </c>
      <c r="I26" s="545"/>
      <c r="J26" s="543" t="s">
        <v>113</v>
      </c>
      <c r="K26" s="535">
        <v>41</v>
      </c>
      <c r="L26" s="537">
        <v>-1.1205034506770153E-2</v>
      </c>
      <c r="M26" s="537">
        <v>3.9366365611254658E-2</v>
      </c>
      <c r="N26" s="537">
        <v>7.2279507353057673E-2</v>
      </c>
      <c r="O26" s="537">
        <v>0.1059907696276482</v>
      </c>
      <c r="P26" s="537">
        <v>-4.5197966324692966E-2</v>
      </c>
      <c r="Q26" s="537">
        <v>3.1536995834780035E-2</v>
      </c>
      <c r="R26" s="88"/>
    </row>
    <row r="27" spans="1:18" ht="15">
      <c r="A27" s="526" t="s">
        <v>1775</v>
      </c>
      <c r="B27" s="527">
        <v>1436.51</v>
      </c>
      <c r="C27" s="528">
        <v>-5.3482947656950164E-2</v>
      </c>
      <c r="D27" s="528">
        <v>-1.2436408634676099E-2</v>
      </c>
      <c r="E27" s="528">
        <v>-2.2283477964948117E-2</v>
      </c>
      <c r="F27" s="528">
        <v>0.11990239414988579</v>
      </c>
      <c r="G27" s="529">
        <v>-4.9494956526581202E-3</v>
      </c>
      <c r="H27" s="529">
        <v>-0.27536877571336082</v>
      </c>
      <c r="I27" s="545"/>
      <c r="J27" s="543" t="s">
        <v>167</v>
      </c>
      <c r="K27" s="535">
        <v>98</v>
      </c>
      <c r="L27" s="537">
        <v>-1.0904847153692542E-2</v>
      </c>
      <c r="M27" s="537">
        <v>1.4305475882458105E-2</v>
      </c>
      <c r="N27" s="537">
        <v>4.7706807371568689E-2</v>
      </c>
      <c r="O27" s="537">
        <v>7.9009847270050504E-2</v>
      </c>
      <c r="P27" s="537">
        <v>4.9713255364254834E-3</v>
      </c>
      <c r="Q27" s="537">
        <v>7.8306696354450187E-2</v>
      </c>
      <c r="R27" s="88"/>
    </row>
    <row r="28" spans="1:18">
      <c r="A28" s="526" t="s">
        <v>1776</v>
      </c>
      <c r="B28" s="527">
        <v>1282.71</v>
      </c>
      <c r="C28" s="528">
        <v>-2.855173771783015E-2</v>
      </c>
      <c r="D28" s="528">
        <v>-6.5563738881482592E-2</v>
      </c>
      <c r="E28" s="528">
        <v>4.3506910830357182E-2</v>
      </c>
      <c r="F28" s="528">
        <v>0.26125603484724835</v>
      </c>
      <c r="G28" s="529">
        <v>6.2539467221741418E-2</v>
      </c>
      <c r="H28" s="529">
        <v>0.11990239414988579</v>
      </c>
      <c r="I28" s="545"/>
      <c r="J28" s="549"/>
      <c r="K28" s="547"/>
      <c r="L28" s="537"/>
      <c r="M28" s="537"/>
      <c r="N28" s="537"/>
      <c r="O28" s="537"/>
      <c r="R28" s="88"/>
    </row>
    <row r="29" spans="1:18">
      <c r="A29" s="526" t="s">
        <v>1777</v>
      </c>
      <c r="B29" s="527">
        <v>1017.01</v>
      </c>
      <c r="C29" s="528">
        <v>6.2395537355841579E-2</v>
      </c>
      <c r="D29" s="528">
        <v>-0.10303922952092004</v>
      </c>
      <c r="E29" s="528">
        <v>4.7999340498541931E-2</v>
      </c>
      <c r="F29" s="528">
        <v>7.36107592264168E-2</v>
      </c>
      <c r="G29" s="529">
        <v>8.0294195730622242E-2</v>
      </c>
      <c r="H29" s="529">
        <v>0.26125603484724835</v>
      </c>
      <c r="I29" s="545"/>
      <c r="J29" s="528"/>
      <c r="K29" s="529"/>
      <c r="L29" s="529"/>
      <c r="M29" s="529"/>
      <c r="N29" s="537"/>
      <c r="O29" s="537"/>
      <c r="R29" s="88"/>
    </row>
    <row r="30" spans="1:18">
      <c r="A30" s="526" t="s">
        <v>1778</v>
      </c>
      <c r="B30" s="527">
        <v>947.28</v>
      </c>
      <c r="C30" s="528">
        <v>5.3153523741759079E-2</v>
      </c>
      <c r="D30" s="528">
        <v>7.0203583613891674E-2</v>
      </c>
      <c r="E30" s="528">
        <v>0.27882927882927877</v>
      </c>
      <c r="F30" s="528">
        <v>0.37824271435014767</v>
      </c>
      <c r="G30" s="529">
        <v>-3.4477662359597927E-2</v>
      </c>
      <c r="H30" s="529">
        <v>7.36107592264168E-2</v>
      </c>
      <c r="I30" s="545"/>
      <c r="J30" s="543"/>
      <c r="K30" s="547"/>
      <c r="L30" s="550"/>
      <c r="R30" s="88"/>
    </row>
    <row r="31" spans="1:18">
      <c r="A31" s="526" t="s">
        <v>1779</v>
      </c>
      <c r="B31" s="527">
        <v>687.31</v>
      </c>
      <c r="C31" s="528">
        <v>5.4172610009355804E-2</v>
      </c>
      <c r="D31" s="528">
        <v>2.4872135156494668E-2</v>
      </c>
      <c r="E31" s="528">
        <v>0.11588979267124522</v>
      </c>
      <c r="F31" s="528">
        <v>0.17607501582792895</v>
      </c>
      <c r="G31" s="529">
        <v>2.6130857982569866E-2</v>
      </c>
      <c r="H31" s="529">
        <v>0.37824271435014767</v>
      </c>
      <c r="I31" s="545"/>
      <c r="J31" s="543"/>
      <c r="K31" s="547"/>
      <c r="L31" s="550"/>
      <c r="R31" s="88"/>
    </row>
    <row r="32" spans="1:18" ht="15">
      <c r="A32" s="526" t="s">
        <v>1780</v>
      </c>
      <c r="B32" s="527">
        <v>584.41</v>
      </c>
      <c r="C32" s="528">
        <v>4.0097529721648595E-2</v>
      </c>
      <c r="D32" s="528">
        <v>7.2804038549793448E-2</v>
      </c>
      <c r="E32" s="528">
        <v>0.27247588564460989</v>
      </c>
      <c r="F32" s="528">
        <v>0.26307030625256655</v>
      </c>
      <c r="G32" s="529">
        <v>-4.9793809140842304E-3</v>
      </c>
      <c r="H32" s="529">
        <v>0.17607501582792895</v>
      </c>
      <c r="I32" s="545"/>
      <c r="J32" s="521"/>
      <c r="K32" s="533"/>
      <c r="L32" s="524"/>
      <c r="M32" s="524"/>
      <c r="N32" s="524"/>
      <c r="O32" s="524"/>
      <c r="P32" s="524"/>
      <c r="Q32" s="524"/>
      <c r="R32" s="88"/>
    </row>
    <row r="33" spans="10:18">
      <c r="J33" s="526"/>
      <c r="K33" s="551"/>
      <c r="L33" s="529"/>
      <c r="M33" s="524"/>
      <c r="N33" s="529"/>
      <c r="O33" s="529"/>
      <c r="Q33" s="529"/>
      <c r="R33" s="88"/>
    </row>
    <row r="34" spans="10:18">
      <c r="J34" s="526"/>
      <c r="K34" s="551"/>
      <c r="L34" s="529"/>
      <c r="M34" s="524"/>
      <c r="N34" s="529"/>
      <c r="O34" s="529"/>
      <c r="Q34" s="529"/>
    </row>
    <row r="35" spans="10:18">
      <c r="J35" s="526"/>
      <c r="K35" s="551"/>
      <c r="L35" s="529"/>
      <c r="M35" s="524"/>
      <c r="N35" s="529"/>
      <c r="O35" s="529"/>
      <c r="Q35" s="529"/>
    </row>
    <row r="36" spans="10:18">
      <c r="J36" s="526"/>
      <c r="K36" s="551"/>
      <c r="L36" s="529"/>
      <c r="M36" s="524"/>
      <c r="N36" s="529"/>
      <c r="O36" s="529"/>
      <c r="Q36" s="529"/>
    </row>
    <row r="37" spans="10:18">
      <c r="J37" s="526"/>
      <c r="K37" s="551"/>
      <c r="L37" s="529"/>
      <c r="M37" s="524"/>
      <c r="N37" s="529"/>
      <c r="O37" s="529"/>
      <c r="Q37" s="529"/>
    </row>
    <row r="38" spans="10:18">
      <c r="J38" s="526"/>
      <c r="K38" s="551"/>
      <c r="L38" s="529"/>
      <c r="M38" s="524"/>
      <c r="N38" s="529"/>
      <c r="O38" s="529"/>
      <c r="Q38" s="529"/>
    </row>
    <row r="39" spans="10:18">
      <c r="J39" s="538"/>
      <c r="K39" s="551"/>
      <c r="L39" s="529"/>
      <c r="M39" s="524"/>
      <c r="N39" s="529"/>
      <c r="O39" s="529"/>
      <c r="Q39" s="529"/>
    </row>
    <row r="40" spans="10:18">
      <c r="J40" s="543"/>
      <c r="K40" s="547"/>
      <c r="L40" s="550"/>
    </row>
    <row r="41" spans="10:18">
      <c r="J41" s="543"/>
      <c r="K41" s="547"/>
      <c r="L41" s="550"/>
    </row>
    <row r="42" spans="10:18">
      <c r="J42" s="521"/>
      <c r="K42" s="533"/>
      <c r="L42" s="524"/>
      <c r="M42" s="524"/>
      <c r="N42" s="524"/>
      <c r="O42" s="524"/>
      <c r="P42" s="524"/>
      <c r="Q42" s="524"/>
    </row>
    <row r="43" spans="10:18">
      <c r="J43" s="526"/>
      <c r="K43" s="551"/>
      <c r="L43" s="529"/>
      <c r="M43" s="524"/>
      <c r="N43" s="529"/>
      <c r="O43" s="529"/>
      <c r="Q43" s="529"/>
    </row>
    <row r="44" spans="10:18">
      <c r="J44" s="526"/>
      <c r="K44" s="551"/>
      <c r="L44" s="529"/>
      <c r="M44" s="524"/>
      <c r="N44" s="529"/>
      <c r="O44" s="529"/>
      <c r="Q44" s="529"/>
    </row>
    <row r="45" spans="10:18">
      <c r="J45" s="526"/>
      <c r="K45" s="551"/>
      <c r="L45" s="529"/>
      <c r="M45" s="524"/>
      <c r="N45" s="529"/>
      <c r="O45" s="529"/>
      <c r="Q45" s="529"/>
    </row>
    <row r="46" spans="10:18">
      <c r="J46" s="526"/>
      <c r="K46" s="551"/>
      <c r="L46" s="529"/>
      <c r="M46" s="524"/>
      <c r="N46" s="529"/>
      <c r="O46" s="529"/>
      <c r="Q46" s="529"/>
    </row>
    <row r="47" spans="10:18">
      <c r="J47" s="538"/>
      <c r="K47" s="551"/>
      <c r="L47" s="529"/>
      <c r="M47" s="524"/>
      <c r="N47" s="529"/>
      <c r="O47" s="529"/>
      <c r="Q47" s="529"/>
    </row>
    <row r="48" spans="10:18">
      <c r="J48" s="526"/>
      <c r="K48" s="551"/>
      <c r="L48" s="529"/>
      <c r="M48" s="524"/>
      <c r="N48" s="529"/>
      <c r="O48" s="529"/>
      <c r="Q48" s="529"/>
    </row>
    <row r="49" spans="10:17">
      <c r="J49" s="526"/>
      <c r="K49" s="551"/>
      <c r="L49" s="529"/>
      <c r="M49" s="524"/>
      <c r="N49" s="529"/>
      <c r="O49" s="529"/>
      <c r="Q49" s="529"/>
    </row>
    <row r="50" spans="10:17">
      <c r="J50" s="538"/>
      <c r="K50" s="551"/>
      <c r="L50" s="529"/>
      <c r="M50" s="524"/>
      <c r="N50" s="529"/>
      <c r="O50" s="529"/>
      <c r="Q50" s="529"/>
    </row>
    <row r="51" spans="10:17">
      <c r="J51" s="526"/>
      <c r="K51" s="551"/>
      <c r="L51" s="529"/>
      <c r="M51" s="524"/>
      <c r="N51" s="529"/>
      <c r="O51" s="529"/>
      <c r="Q51" s="529"/>
    </row>
    <row r="52" spans="10:17">
      <c r="J52" s="526"/>
      <c r="K52" s="551"/>
      <c r="L52" s="529"/>
      <c r="M52" s="524"/>
      <c r="N52" s="529"/>
      <c r="O52" s="529"/>
      <c r="Q52" s="529"/>
    </row>
    <row r="157" spans="1:8">
      <c r="A157" s="538"/>
      <c r="B157" s="527"/>
      <c r="C157" s="528"/>
      <c r="D157" s="528"/>
      <c r="E157" s="528"/>
      <c r="F157" s="528"/>
      <c r="G157" s="529"/>
      <c r="H157" s="529"/>
    </row>
    <row r="158" spans="1:8">
      <c r="A158" s="538"/>
      <c r="B158" s="527"/>
      <c r="C158" s="528"/>
      <c r="D158" s="528"/>
      <c r="E158" s="528"/>
      <c r="F158" s="528"/>
      <c r="G158" s="529"/>
      <c r="H158" s="529"/>
    </row>
    <row r="159" spans="1:8">
      <c r="A159" s="526"/>
      <c r="B159" s="527"/>
      <c r="C159" s="528"/>
      <c r="D159" s="528"/>
      <c r="E159" s="528"/>
      <c r="F159" s="528"/>
      <c r="G159" s="529"/>
      <c r="H159" s="529"/>
    </row>
    <row r="160" spans="1:8">
      <c r="A160" s="526"/>
      <c r="B160" s="527"/>
      <c r="C160" s="528"/>
      <c r="D160" s="528"/>
      <c r="E160" s="528"/>
      <c r="F160" s="528"/>
      <c r="G160" s="529"/>
      <c r="H160" s="529"/>
    </row>
    <row r="161" spans="1:8">
      <c r="A161" s="526"/>
      <c r="B161" s="527"/>
      <c r="C161" s="528"/>
      <c r="D161" s="528"/>
      <c r="E161" s="528"/>
      <c r="F161" s="528"/>
      <c r="G161" s="529"/>
      <c r="H161" s="529"/>
    </row>
    <row r="162" spans="1:8">
      <c r="A162" s="526"/>
      <c r="B162" s="527"/>
      <c r="C162" s="528"/>
      <c r="D162" s="528"/>
      <c r="E162" s="528"/>
      <c r="F162" s="528"/>
      <c r="G162" s="529"/>
      <c r="H162" s="529"/>
    </row>
    <row r="163" spans="1:8">
      <c r="A163" s="526"/>
      <c r="B163" s="527"/>
      <c r="C163" s="528"/>
      <c r="D163" s="528"/>
      <c r="E163" s="528"/>
      <c r="F163" s="528"/>
      <c r="G163" s="529"/>
      <c r="H163" s="529"/>
    </row>
    <row r="164" spans="1:8">
      <c r="A164" s="526"/>
      <c r="B164" s="527"/>
      <c r="C164" s="528"/>
      <c r="D164" s="528"/>
      <c r="E164" s="528"/>
      <c r="F164" s="528"/>
      <c r="G164" s="529"/>
      <c r="H164" s="529"/>
    </row>
    <row r="165" spans="1:8">
      <c r="A165" s="538"/>
      <c r="B165" s="527"/>
      <c r="C165" s="528"/>
      <c r="D165" s="528"/>
      <c r="E165" s="528"/>
      <c r="F165" s="528"/>
      <c r="G165" s="529"/>
      <c r="H165" s="529"/>
    </row>
    <row r="166" spans="1:8">
      <c r="A166" s="538"/>
      <c r="B166" s="527"/>
      <c r="C166" s="528"/>
      <c r="D166" s="528"/>
      <c r="E166" s="528"/>
      <c r="F166" s="528"/>
      <c r="G166" s="529"/>
      <c r="H166" s="529"/>
    </row>
    <row r="167" spans="1:8">
      <c r="A167" s="526"/>
      <c r="B167" s="527"/>
      <c r="C167" s="528"/>
      <c r="D167" s="528"/>
      <c r="E167" s="528"/>
      <c r="F167" s="528"/>
      <c r="G167" s="529"/>
      <c r="H167" s="529"/>
    </row>
    <row r="168" spans="1:8">
      <c r="A168" s="526"/>
      <c r="B168" s="527"/>
      <c r="C168" s="528"/>
      <c r="D168" s="528"/>
      <c r="E168" s="528"/>
      <c r="F168" s="528"/>
      <c r="G168" s="529"/>
      <c r="H168" s="529"/>
    </row>
    <row r="169" spans="1:8">
      <c r="A169" s="526"/>
      <c r="B169" s="527"/>
      <c r="C169" s="528"/>
      <c r="D169" s="528"/>
      <c r="E169" s="528"/>
      <c r="F169" s="528"/>
      <c r="G169" s="529"/>
      <c r="H169" s="529"/>
    </row>
    <row r="170" spans="1:8">
      <c r="A170" s="526"/>
      <c r="B170" s="527"/>
      <c r="C170" s="528"/>
      <c r="D170" s="528"/>
      <c r="E170" s="528"/>
      <c r="F170" s="528"/>
      <c r="G170" s="529"/>
      <c r="H170" s="529"/>
    </row>
    <row r="171" spans="1:8">
      <c r="A171" s="526"/>
      <c r="B171" s="527"/>
      <c r="C171" s="528"/>
      <c r="D171" s="528"/>
      <c r="E171" s="528"/>
      <c r="F171" s="528"/>
      <c r="G171" s="529"/>
      <c r="H171" s="529"/>
    </row>
    <row r="172" spans="1:8">
      <c r="A172" s="526"/>
      <c r="B172" s="527"/>
      <c r="C172" s="528"/>
      <c r="D172" s="528"/>
      <c r="E172" s="528"/>
      <c r="F172" s="528"/>
      <c r="G172" s="529"/>
      <c r="H172" s="529"/>
    </row>
    <row r="173" spans="1:8">
      <c r="A173" s="136"/>
      <c r="B173" s="527"/>
      <c r="C173" s="528"/>
      <c r="D173" s="528"/>
      <c r="E173" s="528"/>
      <c r="F173" s="528"/>
      <c r="G173" s="529"/>
      <c r="H173" s="529"/>
    </row>
    <row r="174" spans="1:8">
      <c r="A174" s="526"/>
      <c r="B174" s="527"/>
      <c r="C174" s="528"/>
      <c r="D174" s="528"/>
      <c r="E174" s="528"/>
      <c r="F174" s="528"/>
      <c r="G174" s="529"/>
      <c r="H174" s="529"/>
    </row>
    <row r="175" spans="1:8">
      <c r="A175" s="526"/>
      <c r="B175" s="527"/>
      <c r="C175" s="528"/>
      <c r="D175" s="528"/>
      <c r="E175" s="528"/>
      <c r="F175" s="528"/>
      <c r="G175" s="529"/>
      <c r="H175" s="529"/>
    </row>
    <row r="176" spans="1:8">
      <c r="A176" s="526"/>
      <c r="B176" s="527"/>
      <c r="C176" s="528"/>
      <c r="D176" s="528"/>
      <c r="E176" s="528"/>
      <c r="F176" s="528"/>
      <c r="G176" s="529"/>
      <c r="H176" s="529"/>
    </row>
    <row r="177" spans="1:8">
      <c r="A177" s="526"/>
      <c r="B177" s="527"/>
      <c r="C177" s="528"/>
      <c r="D177" s="528"/>
      <c r="E177" s="528"/>
      <c r="F177" s="528"/>
      <c r="G177" s="529"/>
      <c r="H177" s="529"/>
    </row>
    <row r="178" spans="1:8">
      <c r="A178" s="526"/>
      <c r="B178" s="527"/>
      <c r="C178" s="528"/>
      <c r="D178" s="528"/>
      <c r="E178" s="528"/>
      <c r="F178" s="528"/>
      <c r="G178" s="529"/>
      <c r="H178" s="529"/>
    </row>
    <row r="179" spans="1:8">
      <c r="A179" s="526"/>
      <c r="B179" s="527"/>
      <c r="C179" s="528"/>
      <c r="D179" s="528"/>
      <c r="E179" s="528"/>
      <c r="F179" s="528"/>
      <c r="G179" s="529"/>
      <c r="H179" s="529"/>
    </row>
    <row r="180" spans="1:8">
      <c r="A180" s="526"/>
      <c r="B180" s="527"/>
      <c r="C180" s="528"/>
      <c r="D180" s="528"/>
      <c r="E180" s="528"/>
      <c r="F180" s="528"/>
      <c r="G180" s="529"/>
      <c r="H180" s="529"/>
    </row>
    <row r="181" spans="1:8">
      <c r="A181" s="526"/>
      <c r="B181" s="527"/>
      <c r="C181" s="528"/>
      <c r="D181" s="528"/>
      <c r="E181" s="528"/>
      <c r="F181" s="528"/>
      <c r="G181" s="529"/>
      <c r="H181" s="529"/>
    </row>
    <row r="182" spans="1:8">
      <c r="A182" s="526"/>
      <c r="B182" s="527"/>
      <c r="C182" s="528"/>
      <c r="D182" s="528"/>
      <c r="E182" s="528"/>
      <c r="F182" s="528"/>
      <c r="G182" s="529"/>
      <c r="H182" s="529"/>
    </row>
    <row r="183" spans="1:8">
      <c r="A183" s="538"/>
      <c r="B183" s="527"/>
      <c r="C183" s="528"/>
      <c r="D183" s="528"/>
      <c r="E183" s="528"/>
      <c r="F183" s="528"/>
      <c r="G183" s="529"/>
      <c r="H183" s="529"/>
    </row>
    <row r="184" spans="1:8">
      <c r="A184" s="526"/>
      <c r="B184" s="527"/>
      <c r="C184" s="528"/>
      <c r="D184" s="528"/>
      <c r="E184" s="528"/>
      <c r="F184" s="528"/>
      <c r="G184" s="529"/>
      <c r="H184" s="529"/>
    </row>
    <row r="185" spans="1:8">
      <c r="A185" s="526"/>
      <c r="B185" s="527"/>
      <c r="C185" s="528"/>
      <c r="D185" s="528"/>
      <c r="E185" s="528"/>
      <c r="F185" s="528"/>
      <c r="G185" s="529"/>
      <c r="H185" s="529"/>
    </row>
    <row r="186" spans="1:8">
      <c r="A186" s="526"/>
      <c r="B186" s="527"/>
      <c r="C186" s="528"/>
      <c r="D186" s="528"/>
      <c r="E186" s="528"/>
      <c r="F186" s="528"/>
      <c r="G186" s="529"/>
      <c r="H186" s="529"/>
    </row>
    <row r="187" spans="1:8">
      <c r="A187" s="526"/>
      <c r="B187" s="527"/>
      <c r="C187" s="528"/>
      <c r="D187" s="528"/>
      <c r="E187" s="528"/>
      <c r="F187" s="528"/>
      <c r="G187" s="529"/>
      <c r="H187" s="529"/>
    </row>
    <row r="250" spans="1:8">
      <c r="A250" s="538"/>
      <c r="B250" s="527"/>
      <c r="C250" s="528"/>
      <c r="D250" s="528"/>
      <c r="E250" s="528"/>
      <c r="F250" s="528"/>
      <c r="G250" s="529"/>
      <c r="H250" s="529"/>
    </row>
    <row r="251" spans="1:8">
      <c r="A251" s="538"/>
      <c r="B251" s="527"/>
      <c r="C251" s="528"/>
      <c r="D251" s="528"/>
      <c r="E251" s="528"/>
      <c r="F251" s="528"/>
      <c r="G251" s="529"/>
      <c r="H251" s="529"/>
    </row>
    <row r="252" spans="1:8">
      <c r="A252" s="526"/>
      <c r="B252" s="527"/>
      <c r="C252" s="528"/>
      <c r="D252" s="528"/>
      <c r="E252" s="528"/>
      <c r="F252" s="528"/>
      <c r="G252" s="529"/>
      <c r="H252" s="529"/>
    </row>
    <row r="253" spans="1:8">
      <c r="A253" s="526"/>
      <c r="B253" s="527"/>
      <c r="C253" s="528"/>
      <c r="D253" s="528"/>
      <c r="E253" s="528"/>
      <c r="F253" s="528"/>
      <c r="G253" s="529"/>
      <c r="H253" s="529"/>
    </row>
    <row r="254" spans="1:8">
      <c r="A254" s="526"/>
      <c r="B254" s="527"/>
      <c r="C254" s="528"/>
      <c r="D254" s="528"/>
      <c r="E254" s="528"/>
      <c r="F254" s="528"/>
      <c r="G254" s="529"/>
      <c r="H254" s="529"/>
    </row>
    <row r="255" spans="1:8">
      <c r="A255" s="526"/>
      <c r="B255" s="527"/>
      <c r="C255" s="528"/>
      <c r="D255" s="528"/>
      <c r="E255" s="528"/>
      <c r="F255" s="528"/>
      <c r="G255" s="529"/>
      <c r="H255" s="529"/>
    </row>
    <row r="256" spans="1:8">
      <c r="A256" s="526"/>
      <c r="B256" s="527"/>
      <c r="C256" s="528"/>
      <c r="D256" s="528"/>
      <c r="E256" s="528"/>
      <c r="F256" s="528"/>
      <c r="G256" s="529"/>
      <c r="H256" s="529"/>
    </row>
    <row r="257" spans="1:8">
      <c r="A257" s="526"/>
      <c r="B257" s="527"/>
      <c r="C257" s="528"/>
      <c r="D257" s="528"/>
      <c r="E257" s="528"/>
      <c r="F257" s="528"/>
      <c r="G257" s="529"/>
      <c r="H257" s="529"/>
    </row>
    <row r="258" spans="1:8">
      <c r="A258" s="136"/>
      <c r="B258" s="527"/>
      <c r="C258" s="528"/>
      <c r="D258" s="528"/>
      <c r="E258" s="528"/>
      <c r="F258" s="528"/>
      <c r="G258" s="529"/>
      <c r="H258" s="529"/>
    </row>
    <row r="259" spans="1:8">
      <c r="A259" s="538"/>
      <c r="B259" s="527"/>
      <c r="C259" s="528"/>
      <c r="D259" s="528"/>
      <c r="E259" s="528"/>
      <c r="F259" s="528"/>
      <c r="G259" s="529"/>
      <c r="H259" s="529"/>
    </row>
    <row r="260" spans="1:8">
      <c r="A260" s="526"/>
      <c r="B260" s="527"/>
      <c r="C260" s="528"/>
      <c r="D260" s="528"/>
      <c r="E260" s="528"/>
      <c r="F260" s="528"/>
      <c r="G260" s="529"/>
      <c r="H260" s="529"/>
    </row>
    <row r="261" spans="1:8">
      <c r="A261" s="526"/>
      <c r="B261" s="527"/>
      <c r="C261" s="528"/>
      <c r="D261" s="528"/>
      <c r="E261" s="528"/>
      <c r="F261" s="528"/>
      <c r="G261" s="529"/>
      <c r="H261" s="529"/>
    </row>
    <row r="262" spans="1:8">
      <c r="A262" s="526"/>
      <c r="B262" s="527"/>
      <c r="C262" s="528"/>
      <c r="D262" s="528"/>
      <c r="E262" s="528"/>
      <c r="F262" s="528"/>
      <c r="G262" s="529"/>
      <c r="H262" s="529"/>
    </row>
    <row r="263" spans="1:8">
      <c r="A263" s="526"/>
      <c r="B263" s="527"/>
      <c r="C263" s="528"/>
      <c r="D263" s="528"/>
      <c r="E263" s="528"/>
      <c r="F263" s="528"/>
      <c r="G263" s="529"/>
      <c r="H263" s="529"/>
    </row>
    <row r="264" spans="1:8">
      <c r="A264" s="526"/>
      <c r="B264" s="527"/>
      <c r="C264" s="528"/>
      <c r="D264" s="528"/>
      <c r="E264" s="528"/>
      <c r="F264" s="528"/>
      <c r="G264" s="529"/>
      <c r="H264" s="529"/>
    </row>
    <row r="265" spans="1:8">
      <c r="A265" s="526"/>
      <c r="B265" s="527"/>
      <c r="C265" s="528"/>
      <c r="D265" s="528"/>
      <c r="E265" s="528"/>
      <c r="F265" s="528"/>
      <c r="G265" s="529"/>
      <c r="H265" s="529"/>
    </row>
    <row r="266" spans="1:8">
      <c r="A266" s="136"/>
      <c r="B266" s="527"/>
      <c r="C266" s="528"/>
      <c r="D266" s="528"/>
      <c r="E266" s="528"/>
      <c r="F266" s="528"/>
      <c r="G266" s="529"/>
      <c r="H266" s="529"/>
    </row>
    <row r="267" spans="1:8">
      <c r="A267" s="526"/>
      <c r="B267" s="527"/>
      <c r="C267" s="528"/>
      <c r="D267" s="528"/>
      <c r="E267" s="528"/>
      <c r="F267" s="528"/>
      <c r="G267" s="529"/>
      <c r="H267" s="529"/>
    </row>
    <row r="268" spans="1:8">
      <c r="A268" s="526"/>
      <c r="B268" s="527"/>
      <c r="C268" s="528"/>
      <c r="D268" s="528"/>
      <c r="E268" s="528"/>
      <c r="F268" s="528"/>
      <c r="G268" s="529"/>
      <c r="H268" s="529"/>
    </row>
    <row r="269" spans="1:8">
      <c r="A269" s="526"/>
      <c r="B269" s="527"/>
      <c r="C269" s="528"/>
      <c r="D269" s="528"/>
      <c r="E269" s="528"/>
      <c r="F269" s="528"/>
      <c r="G269" s="529"/>
      <c r="H269" s="529"/>
    </row>
    <row r="270" spans="1:8">
      <c r="A270" s="526"/>
      <c r="B270" s="527"/>
      <c r="C270" s="528"/>
      <c r="D270" s="528"/>
      <c r="E270" s="528"/>
      <c r="F270" s="528"/>
      <c r="G270" s="529"/>
      <c r="H270" s="529"/>
    </row>
    <row r="271" spans="1:8">
      <c r="A271" s="526"/>
      <c r="B271" s="527"/>
      <c r="C271" s="528"/>
      <c r="D271" s="528"/>
      <c r="E271" s="528"/>
      <c r="F271" s="528"/>
      <c r="G271" s="529"/>
      <c r="H271" s="529"/>
    </row>
    <row r="272" spans="1:8">
      <c r="A272" s="526"/>
      <c r="B272" s="527"/>
      <c r="C272" s="528"/>
      <c r="D272" s="528"/>
      <c r="E272" s="528"/>
      <c r="F272" s="528"/>
      <c r="G272" s="529"/>
      <c r="H272" s="529"/>
    </row>
    <row r="273" spans="1:8">
      <c r="A273" s="526"/>
      <c r="B273" s="527"/>
      <c r="C273" s="528"/>
      <c r="D273" s="528"/>
      <c r="E273" s="528"/>
      <c r="F273" s="528"/>
      <c r="G273" s="529"/>
      <c r="H273" s="529"/>
    </row>
    <row r="274" spans="1:8">
      <c r="A274" s="526"/>
      <c r="B274" s="527"/>
      <c r="C274" s="528"/>
      <c r="D274" s="528"/>
      <c r="E274" s="528"/>
      <c r="F274" s="528"/>
      <c r="G274" s="529"/>
      <c r="H274" s="529"/>
    </row>
    <row r="275" spans="1:8">
      <c r="A275" s="538"/>
      <c r="B275" s="527"/>
      <c r="C275" s="528"/>
      <c r="D275" s="528"/>
      <c r="E275" s="528"/>
      <c r="F275" s="528"/>
      <c r="G275" s="529"/>
      <c r="H275" s="529"/>
    </row>
    <row r="276" spans="1:8">
      <c r="A276" s="553"/>
      <c r="B276" s="527"/>
      <c r="C276" s="528"/>
      <c r="D276" s="528"/>
      <c r="E276" s="528"/>
      <c r="F276" s="528"/>
      <c r="G276" s="529"/>
      <c r="H276" s="529"/>
    </row>
    <row r="277" spans="1:8">
      <c r="A277" s="526"/>
      <c r="B277" s="527"/>
      <c r="C277" s="528"/>
      <c r="D277" s="528"/>
      <c r="E277" s="528"/>
      <c r="F277" s="528"/>
      <c r="G277" s="529"/>
      <c r="H277" s="529"/>
    </row>
    <row r="278" spans="1:8">
      <c r="A278" s="526"/>
      <c r="B278" s="527"/>
      <c r="C278" s="528"/>
      <c r="D278" s="528"/>
      <c r="E278" s="528"/>
      <c r="F278" s="528"/>
      <c r="G278" s="529"/>
      <c r="H278" s="529"/>
    </row>
    <row r="279" spans="1:8">
      <c r="A279" s="526"/>
      <c r="B279" s="527"/>
      <c r="C279" s="528"/>
      <c r="D279" s="528"/>
      <c r="E279" s="528"/>
      <c r="F279" s="528"/>
      <c r="G279" s="529"/>
      <c r="H279" s="529"/>
    </row>
    <row r="280" spans="1:8">
      <c r="A280" s="526"/>
      <c r="B280" s="527"/>
      <c r="C280" s="528"/>
      <c r="D280" s="528"/>
      <c r="E280" s="528"/>
      <c r="F280" s="528"/>
      <c r="G280" s="529"/>
      <c r="H280" s="529"/>
    </row>
    <row r="343" spans="1:8">
      <c r="A343" s="538"/>
      <c r="B343" s="527"/>
      <c r="C343" s="528"/>
      <c r="D343" s="528"/>
      <c r="E343" s="528"/>
      <c r="F343" s="528"/>
      <c r="G343" s="529"/>
      <c r="H343" s="529"/>
    </row>
    <row r="344" spans="1:8">
      <c r="A344" s="538"/>
      <c r="B344" s="527"/>
      <c r="C344" s="528"/>
      <c r="D344" s="528"/>
      <c r="E344" s="528"/>
      <c r="F344" s="528"/>
      <c r="G344" s="529"/>
      <c r="H344" s="529"/>
    </row>
    <row r="345" spans="1:8">
      <c r="A345" s="526"/>
      <c r="B345" s="527"/>
      <c r="C345" s="528"/>
      <c r="D345" s="528"/>
      <c r="E345" s="528"/>
      <c r="F345" s="528"/>
      <c r="G345" s="529"/>
      <c r="H345" s="529"/>
    </row>
    <row r="346" spans="1:8">
      <c r="A346" s="526"/>
      <c r="B346" s="527"/>
      <c r="C346" s="528"/>
      <c r="D346" s="528"/>
      <c r="E346" s="528"/>
      <c r="F346" s="528"/>
      <c r="G346" s="529"/>
      <c r="H346" s="529"/>
    </row>
    <row r="347" spans="1:8">
      <c r="A347" s="526"/>
      <c r="B347" s="527"/>
      <c r="C347" s="528"/>
      <c r="D347" s="528"/>
      <c r="E347" s="528"/>
      <c r="F347" s="528"/>
      <c r="G347" s="529"/>
      <c r="H347" s="529"/>
    </row>
    <row r="348" spans="1:8">
      <c r="A348" s="526"/>
      <c r="B348" s="527"/>
      <c r="C348" s="528"/>
      <c r="D348" s="528"/>
      <c r="E348" s="528"/>
      <c r="F348" s="528"/>
      <c r="G348" s="529"/>
      <c r="H348" s="529"/>
    </row>
    <row r="349" spans="1:8">
      <c r="A349" s="526"/>
      <c r="B349" s="527"/>
      <c r="C349" s="528"/>
      <c r="D349" s="528"/>
      <c r="E349" s="528"/>
      <c r="F349" s="528"/>
      <c r="G349" s="529"/>
      <c r="H349" s="529"/>
    </row>
    <row r="350" spans="1:8">
      <c r="A350" s="526"/>
      <c r="B350" s="527"/>
      <c r="C350" s="528"/>
      <c r="D350" s="528"/>
      <c r="E350" s="528"/>
      <c r="F350" s="528"/>
      <c r="G350" s="529"/>
      <c r="H350" s="529"/>
    </row>
    <row r="351" spans="1:8">
      <c r="A351" s="136"/>
      <c r="B351" s="527"/>
      <c r="C351" s="528"/>
      <c r="D351" s="528"/>
      <c r="E351" s="528"/>
      <c r="F351" s="528"/>
      <c r="G351" s="529"/>
      <c r="H351" s="529"/>
    </row>
    <row r="352" spans="1:8">
      <c r="A352" s="538"/>
      <c r="B352" s="527"/>
      <c r="C352" s="528"/>
      <c r="D352" s="528"/>
      <c r="E352" s="528"/>
      <c r="F352" s="528"/>
      <c r="G352" s="529"/>
      <c r="H352" s="529"/>
    </row>
    <row r="353" spans="1:8">
      <c r="A353" s="526"/>
      <c r="B353" s="527"/>
      <c r="C353" s="528"/>
      <c r="D353" s="528"/>
      <c r="E353" s="528"/>
      <c r="F353" s="528"/>
      <c r="G353" s="529"/>
      <c r="H353" s="529"/>
    </row>
    <row r="354" spans="1:8">
      <c r="A354" s="526"/>
      <c r="B354" s="527"/>
      <c r="C354" s="528"/>
      <c r="D354" s="528"/>
      <c r="E354" s="528"/>
      <c r="F354" s="528"/>
      <c r="G354" s="529"/>
      <c r="H354" s="529"/>
    </row>
    <row r="355" spans="1:8">
      <c r="A355" s="526"/>
      <c r="B355" s="527"/>
      <c r="C355" s="528"/>
      <c r="D355" s="528"/>
      <c r="E355" s="528"/>
      <c r="F355" s="528"/>
      <c r="G355" s="529"/>
      <c r="H355" s="529"/>
    </row>
    <row r="356" spans="1:8">
      <c r="A356" s="526"/>
      <c r="B356" s="527"/>
      <c r="C356" s="528"/>
      <c r="D356" s="528"/>
      <c r="E356" s="528"/>
      <c r="F356" s="528"/>
      <c r="G356" s="529"/>
      <c r="H356" s="529"/>
    </row>
    <row r="357" spans="1:8">
      <c r="A357" s="526"/>
      <c r="B357" s="527"/>
      <c r="C357" s="528"/>
      <c r="D357" s="528"/>
      <c r="E357" s="528"/>
      <c r="F357" s="528"/>
      <c r="G357" s="529"/>
      <c r="H357" s="529"/>
    </row>
    <row r="358" spans="1:8">
      <c r="A358" s="526"/>
      <c r="B358" s="527"/>
      <c r="C358" s="528"/>
      <c r="D358" s="528"/>
      <c r="E358" s="528"/>
      <c r="F358" s="528"/>
      <c r="G358" s="529"/>
      <c r="H358" s="529"/>
    </row>
    <row r="359" spans="1:8">
      <c r="A359" s="538"/>
      <c r="B359" s="527"/>
      <c r="C359" s="528"/>
      <c r="D359" s="528"/>
      <c r="E359" s="528"/>
      <c r="F359" s="528"/>
      <c r="G359" s="529"/>
      <c r="H359" s="529"/>
    </row>
    <row r="360" spans="1:8">
      <c r="A360" s="526"/>
      <c r="B360" s="527"/>
      <c r="C360" s="528"/>
      <c r="D360" s="528"/>
      <c r="E360" s="528"/>
      <c r="F360" s="528"/>
      <c r="G360" s="529"/>
      <c r="H360" s="529"/>
    </row>
    <row r="361" spans="1:8">
      <c r="A361" s="526"/>
      <c r="B361" s="527"/>
      <c r="C361" s="528"/>
      <c r="D361" s="528"/>
      <c r="E361" s="528"/>
      <c r="F361" s="528"/>
      <c r="G361" s="529"/>
      <c r="H361" s="529"/>
    </row>
    <row r="362" spans="1:8">
      <c r="A362" s="526"/>
      <c r="B362" s="527"/>
      <c r="C362" s="528"/>
      <c r="D362" s="528"/>
      <c r="E362" s="528"/>
      <c r="F362" s="528"/>
      <c r="G362" s="529"/>
      <c r="H362" s="529"/>
    </row>
    <row r="363" spans="1:8">
      <c r="A363" s="526"/>
      <c r="B363" s="527"/>
      <c r="C363" s="528"/>
      <c r="D363" s="528"/>
      <c r="E363" s="528"/>
      <c r="F363" s="528"/>
      <c r="G363" s="529"/>
      <c r="H363" s="529"/>
    </row>
    <row r="364" spans="1:8">
      <c r="A364" s="526"/>
      <c r="B364" s="527"/>
      <c r="C364" s="528"/>
      <c r="D364" s="528"/>
      <c r="E364" s="528"/>
      <c r="F364" s="528"/>
      <c r="G364" s="529"/>
      <c r="H364" s="529"/>
    </row>
    <row r="365" spans="1:8">
      <c r="A365" s="526"/>
      <c r="B365" s="527"/>
      <c r="C365" s="528"/>
      <c r="D365" s="528"/>
      <c r="E365" s="528"/>
      <c r="F365" s="528"/>
      <c r="G365" s="529"/>
      <c r="H365" s="529"/>
    </row>
    <row r="366" spans="1:8">
      <c r="A366" s="538"/>
      <c r="B366" s="527"/>
      <c r="C366" s="528"/>
      <c r="D366" s="528"/>
      <c r="E366" s="528"/>
      <c r="F366" s="528"/>
      <c r="G366" s="529"/>
      <c r="H366" s="529"/>
    </row>
    <row r="367" spans="1:8">
      <c r="A367" s="526"/>
      <c r="B367" s="527"/>
      <c r="C367" s="528"/>
      <c r="D367" s="528"/>
      <c r="E367" s="528"/>
      <c r="F367" s="528"/>
      <c r="G367" s="529"/>
      <c r="H367" s="529"/>
    </row>
    <row r="368" spans="1:8">
      <c r="A368" s="526"/>
      <c r="B368" s="527"/>
      <c r="C368" s="528"/>
      <c r="D368" s="528"/>
      <c r="E368" s="528"/>
      <c r="F368" s="528"/>
      <c r="G368" s="529"/>
      <c r="H368" s="529"/>
    </row>
    <row r="369" spans="1:8">
      <c r="A369" s="526"/>
      <c r="B369" s="527"/>
      <c r="C369" s="528"/>
      <c r="D369" s="528"/>
      <c r="E369" s="528"/>
      <c r="F369" s="528"/>
      <c r="G369" s="529"/>
      <c r="H369" s="529"/>
    </row>
    <row r="370" spans="1:8">
      <c r="A370" s="526"/>
      <c r="B370" s="527"/>
      <c r="C370" s="528"/>
      <c r="D370" s="528"/>
      <c r="E370" s="528"/>
      <c r="F370" s="528"/>
      <c r="G370" s="529"/>
      <c r="H370" s="529"/>
    </row>
    <row r="371" spans="1:8">
      <c r="A371" s="526"/>
      <c r="B371" s="527"/>
      <c r="C371" s="528"/>
      <c r="D371" s="528"/>
      <c r="E371" s="528"/>
      <c r="F371" s="528"/>
      <c r="G371" s="529"/>
      <c r="H371" s="529"/>
    </row>
    <row r="372" spans="1:8">
      <c r="A372" s="526"/>
      <c r="B372" s="527"/>
      <c r="C372" s="528"/>
      <c r="D372" s="528"/>
      <c r="E372" s="528"/>
      <c r="F372" s="528"/>
      <c r="G372" s="529"/>
      <c r="H372" s="529"/>
    </row>
    <row r="373" spans="1:8">
      <c r="A373" s="526"/>
      <c r="B373" s="527"/>
      <c r="C373" s="528"/>
      <c r="D373" s="528"/>
      <c r="E373" s="528"/>
      <c r="F373" s="528"/>
      <c r="G373" s="529"/>
      <c r="H373" s="529"/>
    </row>
  </sheetData>
  <phoneticPr fontId="35"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6"/>
  <sheetViews>
    <sheetView zoomScaleNormal="100" workbookViewId="0">
      <selection activeCell="B1" sqref="B1"/>
    </sheetView>
  </sheetViews>
  <sheetFormatPr defaultColWidth="30" defaultRowHeight="12.75"/>
  <cols>
    <col min="1" max="1" width="30.140625" style="121" bestFit="1" customWidth="1"/>
    <col min="2" max="2" width="10.7109375" style="121" customWidth="1"/>
    <col min="3" max="3" width="10.5703125" style="121" bestFit="1" customWidth="1"/>
    <col min="4" max="5" width="9.140625" style="121" bestFit="1" customWidth="1"/>
    <col min="6" max="6" width="9.7109375" style="121" bestFit="1" customWidth="1"/>
    <col min="7" max="7" width="12" style="121" bestFit="1" customWidth="1"/>
    <col min="8" max="11" width="9.140625" style="121" bestFit="1" customWidth="1"/>
    <col min="12" max="12" width="10.140625" style="121" bestFit="1" customWidth="1"/>
    <col min="13" max="14" width="10.5703125" style="121" bestFit="1" customWidth="1"/>
    <col min="15" max="15" width="10.140625" style="121" bestFit="1" customWidth="1"/>
    <col min="16" max="16" width="10.28515625" style="121" customWidth="1"/>
    <col min="17" max="16384" width="30" style="121"/>
  </cols>
  <sheetData>
    <row r="1" spans="1:15">
      <c r="A1" s="109" t="s">
        <v>25</v>
      </c>
      <c r="B1" s="367"/>
      <c r="C1" s="367"/>
      <c r="D1" s="367"/>
      <c r="E1" s="368"/>
      <c r="F1" s="367"/>
      <c r="G1" s="367"/>
      <c r="H1" s="369"/>
      <c r="I1" s="369"/>
      <c r="J1" s="5"/>
      <c r="K1" s="120"/>
      <c r="L1" s="369"/>
      <c r="M1" s="5"/>
      <c r="N1" s="120"/>
    </row>
    <row r="2" spans="1:15">
      <c r="A2" s="255" t="s">
        <v>379</v>
      </c>
      <c r="B2" s="127">
        <v>45930</v>
      </c>
      <c r="C2" s="127"/>
      <c r="D2" s="127"/>
      <c r="E2" s="127"/>
      <c r="F2" s="127"/>
      <c r="G2" s="127"/>
      <c r="H2" s="1"/>
      <c r="I2" s="1"/>
      <c r="J2" s="1"/>
      <c r="K2" s="1"/>
      <c r="L2" s="1"/>
      <c r="M2" s="1"/>
      <c r="N2" s="1"/>
      <c r="O2" s="1"/>
    </row>
    <row r="3" spans="1:15">
      <c r="A3" s="255"/>
      <c r="B3" s="127"/>
      <c r="C3" s="127" t="s">
        <v>1619</v>
      </c>
      <c r="D3" s="127" t="s">
        <v>1587</v>
      </c>
      <c r="E3" s="127" t="s">
        <v>558</v>
      </c>
      <c r="F3" s="127" t="s">
        <v>921</v>
      </c>
      <c r="G3" s="127" t="s">
        <v>787</v>
      </c>
      <c r="H3" s="127"/>
      <c r="I3" s="127"/>
      <c r="J3" s="1"/>
      <c r="K3" s="127"/>
      <c r="L3" s="127"/>
      <c r="M3" s="127"/>
      <c r="N3" s="1"/>
      <c r="O3" s="127"/>
    </row>
    <row r="4" spans="1:15">
      <c r="A4" s="255" t="s">
        <v>0</v>
      </c>
      <c r="B4" s="274" t="s">
        <v>1</v>
      </c>
      <c r="C4" s="127">
        <v>45930</v>
      </c>
      <c r="D4" s="127">
        <v>45930</v>
      </c>
      <c r="E4" s="127">
        <v>45930</v>
      </c>
      <c r="F4" s="127">
        <v>45930</v>
      </c>
      <c r="G4" s="127">
        <v>45930</v>
      </c>
      <c r="H4" s="2" t="s">
        <v>1810</v>
      </c>
      <c r="I4" s="2" t="s">
        <v>1620</v>
      </c>
      <c r="J4" s="2" t="s">
        <v>1620</v>
      </c>
      <c r="K4" s="2" t="s">
        <v>2</v>
      </c>
      <c r="L4" s="2"/>
      <c r="M4" s="2"/>
      <c r="N4" s="2"/>
      <c r="O4" s="2"/>
    </row>
    <row r="5" spans="1:15">
      <c r="A5" s="3"/>
      <c r="B5" s="4" t="s">
        <v>43</v>
      </c>
      <c r="C5" s="274">
        <v>45755</v>
      </c>
      <c r="D5" s="274">
        <v>45749</v>
      </c>
      <c r="E5" s="275">
        <v>45922</v>
      </c>
      <c r="F5" s="275">
        <v>43913</v>
      </c>
      <c r="G5" s="275">
        <v>43880</v>
      </c>
      <c r="H5" s="127">
        <v>45898</v>
      </c>
      <c r="I5" s="127">
        <v>45838</v>
      </c>
      <c r="J5" s="127">
        <v>45747</v>
      </c>
      <c r="K5" s="127">
        <v>45565</v>
      </c>
      <c r="L5" s="127"/>
      <c r="M5" s="127"/>
      <c r="N5" s="127"/>
      <c r="O5" s="127"/>
    </row>
    <row r="6" spans="1:15">
      <c r="A6" s="518" t="s">
        <v>3</v>
      </c>
      <c r="B6" s="519">
        <v>4.2721370742742293E-2</v>
      </c>
      <c r="C6" s="519">
        <v>0.16194997185901272</v>
      </c>
      <c r="D6" s="519">
        <v>-5.2144372558520335E-2</v>
      </c>
      <c r="E6" s="519">
        <v>1.7639593418836697E-2</v>
      </c>
      <c r="F6" s="519">
        <v>2.7718398593385363</v>
      </c>
      <c r="G6" s="519">
        <v>0.65816359830577964</v>
      </c>
      <c r="H6" s="519">
        <v>-5.2031484256033211E-3</v>
      </c>
      <c r="I6" s="519">
        <v>5.2631419834667792E-2</v>
      </c>
      <c r="J6" s="519">
        <v>-4.6006155578483532E-2</v>
      </c>
      <c r="K6" s="519">
        <v>9.3856238047471674E-3</v>
      </c>
      <c r="L6" s="519"/>
      <c r="M6" s="519"/>
      <c r="N6" s="519"/>
      <c r="O6" s="519"/>
    </row>
    <row r="7" spans="1:15">
      <c r="A7" s="520" t="s">
        <v>4</v>
      </c>
      <c r="B7" s="519">
        <v>7.7271432103012572E-2</v>
      </c>
      <c r="C7" s="519">
        <v>0.21545288816545027</v>
      </c>
      <c r="D7" s="519">
        <v>4.1454510054737881E-2</v>
      </c>
      <c r="E7" s="519">
        <v>-1.0630777737185904E-2</v>
      </c>
      <c r="F7" s="519">
        <v>1.3615299730409132</v>
      </c>
      <c r="G7" s="519">
        <v>0.50219313202008564</v>
      </c>
      <c r="H7" s="519">
        <v>-2.3064246165709901E-2</v>
      </c>
      <c r="I7" s="519">
        <v>2.6297575019945674E-2</v>
      </c>
      <c r="J7" s="519">
        <v>5.3007463404631583E-2</v>
      </c>
      <c r="K7" s="519">
        <v>-6.0875589828737864E-2</v>
      </c>
      <c r="L7" s="519"/>
      <c r="M7" s="519"/>
      <c r="N7" s="519"/>
      <c r="O7" s="519"/>
    </row>
    <row r="8" spans="1:15">
      <c r="A8" s="518" t="s">
        <v>5</v>
      </c>
      <c r="B8" s="519">
        <v>0.17071581872860886</v>
      </c>
      <c r="C8" s="519">
        <v>0.32526301714690931</v>
      </c>
      <c r="D8" s="519">
        <v>0.15914693781642297</v>
      </c>
      <c r="E8" s="519">
        <v>8.1919204931191203E-3</v>
      </c>
      <c r="F8" s="519">
        <v>2.1697313913916978</v>
      </c>
      <c r="G8" s="519">
        <v>0.84370389603631568</v>
      </c>
      <c r="H8" s="519">
        <v>1.7190341884722127E-2</v>
      </c>
      <c r="I8" s="519">
        <v>4.5614178977142483E-2</v>
      </c>
      <c r="J8" s="519">
        <v>0.17697601067590552</v>
      </c>
      <c r="K8" s="519">
        <v>0.13866395618384586</v>
      </c>
      <c r="L8" s="519"/>
      <c r="M8" s="519"/>
      <c r="N8" s="519"/>
      <c r="O8" s="519"/>
    </row>
    <row r="9" spans="1:15">
      <c r="A9" s="518" t="s">
        <v>6</v>
      </c>
      <c r="B9" s="519">
        <v>4.7406105658337916E-2</v>
      </c>
      <c r="C9" s="519">
        <v>0.36236154876292614</v>
      </c>
      <c r="D9" s="519">
        <v>0.17991313710279733</v>
      </c>
      <c r="E9" s="519">
        <v>-7.9192708188107197E-3</v>
      </c>
      <c r="F9" s="519">
        <v>1.6868489058859351</v>
      </c>
      <c r="G9" s="519">
        <v>0.82963367886814976</v>
      </c>
      <c r="H9" s="519">
        <v>3.1153159091505067E-2</v>
      </c>
      <c r="I9" s="519">
        <v>9.360545069935533E-2</v>
      </c>
      <c r="J9" s="519">
        <v>0.21745449190369692</v>
      </c>
      <c r="K9" s="519">
        <v>0.19469162362410786</v>
      </c>
      <c r="L9" s="519"/>
      <c r="M9" s="519"/>
      <c r="N9" s="519"/>
      <c r="O9" s="519"/>
    </row>
    <row r="10" spans="1:15">
      <c r="A10" s="518" t="s">
        <v>7</v>
      </c>
      <c r="B10" s="519">
        <v>2.0439765216380135E-2</v>
      </c>
      <c r="C10" s="519">
        <v>4.0432593373467274E-2</v>
      </c>
      <c r="D10" s="519">
        <v>-2.5182510517381518E-2</v>
      </c>
      <c r="E10" s="519">
        <v>1.7703776227313561E-3</v>
      </c>
      <c r="F10" s="519">
        <v>0.73888338658998176</v>
      </c>
      <c r="G10" s="519">
        <v>0.31574650119744008</v>
      </c>
      <c r="H10" s="519">
        <v>-1.818731614345126E-2</v>
      </c>
      <c r="I10" s="519">
        <v>-2.8980935869091784E-2</v>
      </c>
      <c r="J10" s="519">
        <v>-2.4210455124850538E-2</v>
      </c>
      <c r="K10" s="519">
        <v>-1.8787799794615312E-2</v>
      </c>
      <c r="L10" s="519"/>
      <c r="M10" s="519"/>
      <c r="N10" s="519"/>
      <c r="O10" s="519"/>
    </row>
    <row r="11" spans="1:15">
      <c r="A11" s="518" t="s">
        <v>8</v>
      </c>
      <c r="B11" s="519">
        <v>1.1964951679229063E-2</v>
      </c>
      <c r="C11" s="519">
        <v>4.6472929612181968E-2</v>
      </c>
      <c r="D11" s="519">
        <v>-3.5116180344672676E-2</v>
      </c>
      <c r="E11" s="519">
        <v>1.891745070168982E-2</v>
      </c>
      <c r="F11" s="519">
        <v>0.86449364186503863</v>
      </c>
      <c r="G11" s="519">
        <v>0.34149625133830508</v>
      </c>
      <c r="H11" s="519">
        <v>1.6158338451646825E-2</v>
      </c>
      <c r="I11" s="519">
        <v>3.2703031363397583E-2</v>
      </c>
      <c r="J11" s="519">
        <v>-4.6004155802307878E-2</v>
      </c>
      <c r="K11" s="519">
        <v>-9.6037167197284501E-2</v>
      </c>
      <c r="L11" s="519"/>
      <c r="M11" s="519"/>
      <c r="N11" s="519"/>
      <c r="O11" s="519"/>
    </row>
    <row r="12" spans="1:15">
      <c r="A12" s="518" t="s">
        <v>179</v>
      </c>
      <c r="B12" s="519">
        <v>0.11488702750253843</v>
      </c>
      <c r="C12" s="519">
        <v>0.22702730918496217</v>
      </c>
      <c r="D12" s="519">
        <v>7.3366549132451775E-2</v>
      </c>
      <c r="E12" s="519">
        <v>-2.1301693290092238E-3</v>
      </c>
      <c r="F12" s="519">
        <v>2.0551678928382806</v>
      </c>
      <c r="G12" s="519">
        <v>0.74023470621473764</v>
      </c>
      <c r="H12" s="519">
        <v>3.6440613618160533E-4</v>
      </c>
      <c r="I12" s="519">
        <v>2.8563093798960271E-2</v>
      </c>
      <c r="J12" s="519">
        <v>8.1259842115585679E-2</v>
      </c>
      <c r="K12" s="519">
        <v>0.18921974580498024</v>
      </c>
      <c r="L12" s="519"/>
      <c r="M12" s="519"/>
      <c r="N12" s="519"/>
      <c r="O12" s="519"/>
    </row>
    <row r="13" spans="1:15">
      <c r="A13" s="518" t="s">
        <v>10</v>
      </c>
      <c r="B13" s="519">
        <v>0.21748025417555805</v>
      </c>
      <c r="C13" s="519">
        <v>0.60604231409144971</v>
      </c>
      <c r="D13" s="519">
        <v>0.37519701639182768</v>
      </c>
      <c r="E13" s="519">
        <v>-7.583019475435604E-4</v>
      </c>
      <c r="F13" s="519">
        <v>3.528037283073914</v>
      </c>
      <c r="G13" s="519">
        <v>2.1149867157653692</v>
      </c>
      <c r="H13" s="519">
        <v>7.2102638894649518E-2</v>
      </c>
      <c r="I13" s="519">
        <v>0.13039500818505223</v>
      </c>
      <c r="J13" s="519">
        <v>0.39602566111024728</v>
      </c>
      <c r="K13" s="519">
        <v>0.27437654559097724</v>
      </c>
      <c r="L13" s="519"/>
      <c r="M13" s="519"/>
      <c r="N13" s="519"/>
      <c r="O13" s="519"/>
    </row>
    <row r="14" spans="1:15">
      <c r="A14" s="518" t="s">
        <v>467</v>
      </c>
      <c r="B14" s="519">
        <v>0.23689204351744242</v>
      </c>
      <c r="C14" s="519">
        <v>0.44981898840360723</v>
      </c>
      <c r="D14" s="519">
        <v>0.31014076553077441</v>
      </c>
      <c r="E14" s="519">
        <v>-2.7404439697405802E-2</v>
      </c>
      <c r="F14" s="519">
        <v>2.0675856914081825</v>
      </c>
      <c r="G14" s="519">
        <v>1.1899434733196905</v>
      </c>
      <c r="H14" s="519">
        <v>5.5309843699098638E-2</v>
      </c>
      <c r="I14" s="519">
        <v>0.11817082886021857</v>
      </c>
      <c r="J14" s="519">
        <v>0.32166817795305591</v>
      </c>
      <c r="K14" s="519">
        <v>0.34330539227031576</v>
      </c>
      <c r="L14" s="519"/>
      <c r="M14" s="519"/>
      <c r="N14" s="519"/>
      <c r="O14" s="519"/>
    </row>
    <row r="15" spans="1:15">
      <c r="A15" s="518" t="s">
        <v>11</v>
      </c>
      <c r="B15" s="519">
        <v>0.15128037345664747</v>
      </c>
      <c r="C15" s="519">
        <v>0.19348425709113393</v>
      </c>
      <c r="D15" s="519">
        <v>9.7534816057490703E-2</v>
      </c>
      <c r="E15" s="519">
        <v>2.4029701978132367E-2</v>
      </c>
      <c r="F15" s="519">
        <v>0.9459356980223963</v>
      </c>
      <c r="G15" s="519">
        <v>0.24770792960687649</v>
      </c>
      <c r="H15" s="519">
        <v>3.9761076763740633E-2</v>
      </c>
      <c r="I15" s="519">
        <v>6.8448882807727207E-2</v>
      </c>
      <c r="J15" s="519">
        <v>0.10571976098913294</v>
      </c>
      <c r="K15" s="519">
        <v>8.0196209189212775E-2</v>
      </c>
      <c r="L15" s="519"/>
      <c r="M15" s="519"/>
      <c r="N15" s="519"/>
      <c r="O15" s="519"/>
    </row>
    <row r="16" spans="1:15">
      <c r="A16" s="518" t="s">
        <v>394</v>
      </c>
      <c r="B16" s="519">
        <v>3.463276285940764E-2</v>
      </c>
      <c r="C16" s="519">
        <v>0.13693046235327921</v>
      </c>
      <c r="D16" s="519">
        <v>1.5671826305398984E-3</v>
      </c>
      <c r="E16" s="519">
        <v>9.9981835645424066E-3</v>
      </c>
      <c r="F16" s="519">
        <v>0.66936723776130558</v>
      </c>
      <c r="G16" s="519">
        <v>3.520032818081309E-2</v>
      </c>
      <c r="H16" s="519">
        <v>-1.4403992408351662E-3</v>
      </c>
      <c r="I16" s="519">
        <v>1.7258465839091297E-2</v>
      </c>
      <c r="J16" s="519">
        <v>7.1914505049128774E-3</v>
      </c>
      <c r="K16" s="519">
        <v>-5.5892804187183232E-2</v>
      </c>
      <c r="L16" s="519"/>
      <c r="M16" s="519"/>
      <c r="N16" s="519"/>
      <c r="O16" s="519"/>
    </row>
    <row r="17" spans="1:15">
      <c r="A17" s="276" t="s">
        <v>13</v>
      </c>
      <c r="B17" s="1">
        <v>0.13717825012623308</v>
      </c>
      <c r="C17" s="1">
        <v>0.34231734886081377</v>
      </c>
      <c r="D17" s="1">
        <v>0.17941988115134522</v>
      </c>
      <c r="E17" s="1">
        <v>-7.9093148011843972E-4</v>
      </c>
      <c r="F17" s="1">
        <v>1.9893951880524563</v>
      </c>
      <c r="G17" s="1">
        <v>0.97523844705531149</v>
      </c>
      <c r="H17" s="1">
        <v>3.5323079204804264E-2</v>
      </c>
      <c r="I17" s="1">
        <v>7.7922429112361913E-2</v>
      </c>
      <c r="J17" s="1">
        <v>0.19184510098583374</v>
      </c>
      <c r="K17" s="1">
        <v>0.16069007941234803</v>
      </c>
      <c r="L17" s="1"/>
      <c r="M17" s="1"/>
      <c r="N17" s="1"/>
      <c r="O17" s="1"/>
    </row>
    <row r="18" spans="1:15">
      <c r="A18" s="276" t="s">
        <v>424</v>
      </c>
      <c r="B18" s="1">
        <v>0.14831212342783884</v>
      </c>
      <c r="C18" s="1">
        <v>0.35065368370593553</v>
      </c>
      <c r="D18" s="1">
        <v>0.18698968483082479</v>
      </c>
      <c r="E18" s="1">
        <v>-6.3790003916852633E-4</v>
      </c>
      <c r="F18" s="1">
        <v>2.2518446506925747</v>
      </c>
      <c r="G18" s="1">
        <v>1.1530324207589633</v>
      </c>
      <c r="H18" s="1">
        <v>3.6500098668045267E-2</v>
      </c>
      <c r="I18" s="1">
        <v>8.1245235084659528E-2</v>
      </c>
      <c r="J18" s="1">
        <v>0.19955937638777943</v>
      </c>
      <c r="K18" s="1">
        <v>0.17597674711930877</v>
      </c>
      <c r="L18" s="1"/>
      <c r="M18" s="1"/>
      <c r="N18" s="1"/>
      <c r="O18" s="1"/>
    </row>
    <row r="19" spans="1:15">
      <c r="A19" s="276" t="s">
        <v>14</v>
      </c>
      <c r="B19" s="5">
        <v>6688.45903689016</v>
      </c>
      <c r="C19" s="5">
        <v>4982.7703132694096</v>
      </c>
      <c r="D19" s="5">
        <v>5670.9736233722897</v>
      </c>
      <c r="E19" s="5">
        <v>6693.75333712464</v>
      </c>
      <c r="F19" s="5">
        <v>2237.3953981131499</v>
      </c>
      <c r="G19" s="5">
        <v>3386.1527183522198</v>
      </c>
      <c r="H19" s="5">
        <v>6460.2626670192003</v>
      </c>
      <c r="I19" s="5">
        <v>6204.9539523896101</v>
      </c>
      <c r="J19" s="5">
        <v>5611.8526068176197</v>
      </c>
      <c r="K19" s="5">
        <v>5762.4848833691203</v>
      </c>
      <c r="L19" s="5"/>
      <c r="M19" s="5"/>
      <c r="N19" s="5"/>
      <c r="O19" s="5"/>
    </row>
    <row r="20" spans="1:15">
      <c r="A20" s="1" t="s">
        <v>451</v>
      </c>
      <c r="B20" s="1">
        <v>0.23689204351744242</v>
      </c>
      <c r="C20" s="1">
        <v>0.60604231409144971</v>
      </c>
      <c r="D20" s="1">
        <v>0.37519701639182768</v>
      </c>
      <c r="E20" s="1">
        <v>2.4029701978132367E-2</v>
      </c>
      <c r="F20" s="1">
        <v>3.528037283073914</v>
      </c>
      <c r="G20" s="1">
        <v>2.1149867157653692</v>
      </c>
      <c r="H20" s="1">
        <v>7.2102638894649518E-2</v>
      </c>
      <c r="I20" s="1">
        <v>0.13039500818505223</v>
      </c>
      <c r="J20" s="1">
        <v>0.39602566111024728</v>
      </c>
      <c r="K20" s="1">
        <v>0.34330539227031576</v>
      </c>
      <c r="L20" s="1"/>
      <c r="M20" s="1"/>
      <c r="N20" s="1"/>
      <c r="O20" s="1"/>
    </row>
    <row r="21" spans="1:15">
      <c r="A21" s="1" t="s">
        <v>452</v>
      </c>
      <c r="B21" s="1">
        <v>1.1964951679229063E-2</v>
      </c>
      <c r="C21" s="1">
        <v>4.0432593373467274E-2</v>
      </c>
      <c r="D21" s="1">
        <v>-5.2144372558520335E-2</v>
      </c>
      <c r="E21" s="1">
        <v>-2.7404439697405802E-2</v>
      </c>
      <c r="F21" s="1">
        <v>0.66936723776130558</v>
      </c>
      <c r="G21" s="1">
        <v>3.520032818081309E-2</v>
      </c>
      <c r="H21" s="1">
        <v>-2.3064246165709901E-2</v>
      </c>
      <c r="I21" s="1">
        <v>-2.8980935869091784E-2</v>
      </c>
      <c r="J21" s="1">
        <v>-4.6006155578483532E-2</v>
      </c>
      <c r="K21" s="1">
        <v>-9.6037167197284501E-2</v>
      </c>
      <c r="L21" s="1"/>
      <c r="M21" s="1"/>
      <c r="N21" s="1"/>
      <c r="O21" s="1"/>
    </row>
    <row r="22" spans="1:15">
      <c r="A22" s="1" t="s">
        <v>486</v>
      </c>
      <c r="B22" s="1">
        <v>0.22492709183821336</v>
      </c>
      <c r="C22" s="1">
        <v>0.56560972071798243</v>
      </c>
      <c r="D22" s="1">
        <v>0.42734138895034801</v>
      </c>
      <c r="E22" s="1">
        <v>5.143414167553817E-2</v>
      </c>
      <c r="F22" s="1">
        <v>2.8586700453126084</v>
      </c>
      <c r="G22" s="1">
        <v>2.0797863875845559</v>
      </c>
      <c r="H22" s="1">
        <v>9.5166885060359419E-2</v>
      </c>
      <c r="I22" s="1">
        <v>0.15937594405414401</v>
      </c>
      <c r="J22" s="1">
        <v>0.44203181668873082</v>
      </c>
      <c r="K22" s="1">
        <v>0.43934255946760026</v>
      </c>
      <c r="L22" s="1"/>
      <c r="M22" s="1"/>
      <c r="N22" s="1"/>
      <c r="O22" s="1"/>
    </row>
    <row r="23" spans="1:15">
      <c r="A23" s="1"/>
      <c r="B23" s="1"/>
      <c r="C23" s="1"/>
      <c r="D23" s="1"/>
      <c r="E23" s="1"/>
      <c r="F23" s="1"/>
      <c r="G23" s="1"/>
      <c r="H23" s="1"/>
      <c r="I23" s="1"/>
    </row>
    <row r="24" spans="1:15">
      <c r="A24" s="1"/>
      <c r="B24" s="1"/>
      <c r="C24" s="1"/>
      <c r="D24" s="1"/>
      <c r="E24" s="1"/>
      <c r="F24" s="1"/>
      <c r="G24" s="1"/>
      <c r="H24" s="1"/>
      <c r="I24" s="1"/>
    </row>
    <row r="25" spans="1:15">
      <c r="A25" s="1"/>
      <c r="B25" s="1"/>
      <c r="C25" s="1"/>
      <c r="D25" s="1"/>
      <c r="E25" s="1"/>
      <c r="F25" s="1"/>
      <c r="G25" s="1"/>
      <c r="H25" s="1"/>
      <c r="I25" s="1"/>
    </row>
    <row r="26" spans="1:15">
      <c r="A26" s="1"/>
      <c r="B26" s="1"/>
      <c r="C26" s="1"/>
      <c r="D26" s="1"/>
      <c r="E26" s="1"/>
      <c r="F26" s="1"/>
      <c r="G26" s="1"/>
      <c r="H26" s="1"/>
      <c r="I26" s="1"/>
    </row>
  </sheetData>
  <phoneticPr fontId="35"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Y19"/>
  <sheetViews>
    <sheetView workbookViewId="0">
      <selection activeCell="B1" sqref="B1"/>
    </sheetView>
  </sheetViews>
  <sheetFormatPr defaultColWidth="9.28515625" defaultRowHeight="15"/>
  <cols>
    <col min="1" max="1" width="34" style="123" customWidth="1"/>
    <col min="2" max="7" width="10.140625" style="123" bestFit="1" customWidth="1"/>
    <col min="8" max="17" width="11.28515625" style="123" bestFit="1" customWidth="1"/>
    <col min="18" max="21" width="11.28515625" style="31" bestFit="1" customWidth="1"/>
    <col min="22" max="22" width="11.28515625" style="69" bestFit="1" customWidth="1"/>
    <col min="23" max="28" width="11.28515625" style="31" bestFit="1" customWidth="1"/>
    <col min="29" max="31" width="10.140625" style="31" bestFit="1" customWidth="1"/>
    <col min="32" max="34" width="11.28515625" style="31" bestFit="1" customWidth="1"/>
    <col min="35" max="43" width="10.140625" style="103" bestFit="1" customWidth="1"/>
    <col min="44" max="44" width="11.28515625" style="31" bestFit="1" customWidth="1"/>
    <col min="45" max="45" width="11.28515625" style="31" customWidth="1"/>
    <col min="46" max="96" width="9.42578125" style="31" customWidth="1"/>
    <col min="97" max="16384" width="9.28515625" style="31"/>
  </cols>
  <sheetData>
    <row r="1" spans="1:87" s="117" customFormat="1">
      <c r="A1" s="308" t="s">
        <v>25</v>
      </c>
      <c r="B1" s="308"/>
      <c r="C1" s="308"/>
      <c r="D1" s="308"/>
      <c r="E1" s="308"/>
      <c r="F1" s="308"/>
      <c r="G1" s="308"/>
      <c r="H1" s="308"/>
      <c r="I1" s="308"/>
      <c r="J1" s="308"/>
      <c r="K1" s="308"/>
      <c r="L1" s="308"/>
      <c r="M1" s="308"/>
      <c r="N1" s="308"/>
      <c r="O1" s="308"/>
      <c r="P1" s="308"/>
      <c r="Q1" s="308"/>
      <c r="R1" s="308"/>
      <c r="S1" s="308"/>
      <c r="T1" s="308"/>
      <c r="U1" s="308"/>
      <c r="V1" s="308"/>
      <c r="W1" s="308"/>
      <c r="X1" s="308"/>
      <c r="Y1" s="308"/>
      <c r="Z1" s="308"/>
      <c r="AA1" s="308"/>
      <c r="AB1" s="308"/>
      <c r="AC1" s="308"/>
      <c r="AD1" s="308"/>
      <c r="AE1" s="308"/>
      <c r="AF1" s="308"/>
      <c r="AG1" s="308"/>
      <c r="AH1" s="308"/>
      <c r="AI1" s="308"/>
      <c r="AJ1" s="308"/>
      <c r="AK1" s="308"/>
      <c r="AL1" s="308"/>
      <c r="AM1" s="308"/>
      <c r="AN1" s="308"/>
      <c r="AO1" s="308"/>
      <c r="AP1" s="308"/>
      <c r="AQ1" s="308"/>
      <c r="AR1" s="308"/>
      <c r="AS1" s="308"/>
      <c r="AT1" s="308"/>
      <c r="AU1" s="308"/>
      <c r="AV1" s="308"/>
      <c r="AW1" s="157"/>
      <c r="AX1" s="157"/>
      <c r="AY1" s="157"/>
      <c r="AZ1" s="157"/>
      <c r="BA1" s="157"/>
      <c r="BB1" s="157"/>
      <c r="BC1" s="157"/>
      <c r="BD1" s="157"/>
      <c r="BE1" s="157"/>
      <c r="BF1" s="157"/>
      <c r="BG1" s="157"/>
      <c r="BH1" s="157"/>
      <c r="BI1" s="157"/>
    </row>
    <row r="2" spans="1:87" s="124" customFormat="1">
      <c r="A2" s="370" t="s">
        <v>543</v>
      </c>
      <c r="B2" s="370"/>
      <c r="C2" s="370"/>
      <c r="D2" s="370"/>
      <c r="E2" s="370"/>
      <c r="F2" s="370"/>
      <c r="G2" s="370"/>
      <c r="H2" s="370"/>
      <c r="I2" s="370"/>
      <c r="J2" s="370"/>
      <c r="K2" s="370"/>
      <c r="L2" s="370"/>
      <c r="M2" s="370"/>
      <c r="N2" s="370"/>
      <c r="O2" s="370"/>
      <c r="P2" s="370"/>
      <c r="Q2" s="370"/>
      <c r="R2" s="370"/>
      <c r="S2" s="370"/>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0"/>
      <c r="AV2" s="370"/>
      <c r="AW2" s="372"/>
      <c r="AX2" s="595"/>
      <c r="AY2" s="372"/>
      <c r="AZ2" s="372"/>
      <c r="BA2" s="372"/>
      <c r="BB2" s="372"/>
      <c r="BC2" s="372"/>
      <c r="BD2" s="372"/>
      <c r="BE2" s="372"/>
      <c r="BF2" s="372"/>
      <c r="BG2" s="372"/>
      <c r="BH2" s="372"/>
      <c r="BI2" s="372"/>
    </row>
    <row r="3" spans="1:87" s="124" customFormat="1" ht="14.25">
      <c r="A3" s="371"/>
      <c r="B3" s="371"/>
      <c r="C3" s="371"/>
      <c r="D3" s="371"/>
      <c r="E3" s="371"/>
      <c r="F3" s="371"/>
      <c r="G3" s="371"/>
      <c r="H3" s="371"/>
      <c r="I3" s="371"/>
      <c r="J3" s="371"/>
      <c r="K3" s="371"/>
      <c r="L3" s="371"/>
      <c r="M3" s="371"/>
      <c r="N3" s="371"/>
      <c r="O3" s="371"/>
      <c r="P3" s="371"/>
      <c r="Q3" s="371"/>
      <c r="R3" s="371"/>
      <c r="S3" s="371"/>
      <c r="T3" s="371"/>
      <c r="U3" s="371"/>
      <c r="V3" s="371"/>
      <c r="W3" s="371"/>
      <c r="X3" s="371"/>
      <c r="Y3" s="371"/>
      <c r="Z3" s="371"/>
      <c r="AA3" s="371"/>
      <c r="AB3" s="371"/>
      <c r="AC3" s="371"/>
      <c r="AD3" s="371"/>
      <c r="AE3" s="371"/>
      <c r="AF3" s="371"/>
      <c r="AG3" s="371"/>
      <c r="AH3" s="371"/>
      <c r="AI3" s="371"/>
      <c r="AJ3" s="371"/>
      <c r="AK3" s="371"/>
      <c r="AL3" s="371"/>
      <c r="AM3" s="371"/>
      <c r="AN3" s="371"/>
      <c r="AO3" s="371"/>
      <c r="AP3" s="371"/>
      <c r="AQ3" s="371"/>
      <c r="AR3" s="371"/>
      <c r="AS3" s="371"/>
      <c r="AT3" s="371"/>
      <c r="AU3" s="371"/>
      <c r="AV3" s="371"/>
      <c r="AW3" s="306"/>
      <c r="AX3" s="372"/>
      <c r="AY3" s="306"/>
      <c r="AZ3" s="306"/>
      <c r="BA3" s="372"/>
      <c r="BB3" s="372"/>
      <c r="BC3" s="372"/>
      <c r="BD3" s="372"/>
      <c r="BE3" s="372"/>
      <c r="BF3" s="372"/>
      <c r="BG3" s="372"/>
      <c r="BH3" s="372"/>
      <c r="BI3" s="372"/>
    </row>
    <row r="4" spans="1:87" s="375" customFormat="1">
      <c r="A4" s="373" t="s">
        <v>544</v>
      </c>
      <c r="B4" s="394">
        <v>45930</v>
      </c>
      <c r="C4" s="394">
        <v>45898</v>
      </c>
      <c r="D4" s="394">
        <v>45869</v>
      </c>
      <c r="E4" s="394">
        <v>45838</v>
      </c>
      <c r="F4" s="394">
        <v>45807</v>
      </c>
      <c r="G4" s="394">
        <v>45777</v>
      </c>
      <c r="H4" s="394">
        <v>45747</v>
      </c>
      <c r="I4" s="394">
        <v>45716</v>
      </c>
      <c r="J4" s="394">
        <v>45688</v>
      </c>
      <c r="K4" s="394">
        <v>45657</v>
      </c>
      <c r="L4" s="394">
        <v>45625</v>
      </c>
      <c r="M4" s="394">
        <v>45596</v>
      </c>
      <c r="N4" s="394">
        <v>45565</v>
      </c>
      <c r="O4" s="394">
        <v>45534</v>
      </c>
      <c r="P4" s="394">
        <v>45504</v>
      </c>
      <c r="Q4" s="394">
        <v>45471</v>
      </c>
      <c r="R4" s="394">
        <v>45443</v>
      </c>
      <c r="S4" s="394">
        <v>45412</v>
      </c>
      <c r="T4" s="394">
        <v>45379</v>
      </c>
      <c r="U4" s="394">
        <v>45351</v>
      </c>
      <c r="V4" s="394">
        <v>45322</v>
      </c>
      <c r="W4" s="394">
        <v>45289</v>
      </c>
      <c r="X4" s="394">
        <v>45260</v>
      </c>
      <c r="Y4" s="394">
        <v>45230</v>
      </c>
      <c r="Z4" s="394">
        <v>45198</v>
      </c>
      <c r="AA4" s="394">
        <v>45169</v>
      </c>
      <c r="AB4" s="394">
        <v>45138</v>
      </c>
      <c r="AC4" s="394">
        <v>45107</v>
      </c>
      <c r="AD4" s="394">
        <v>45077</v>
      </c>
      <c r="AE4" s="394">
        <v>45044</v>
      </c>
      <c r="AF4" s="394">
        <v>45016</v>
      </c>
      <c r="AG4" s="394">
        <v>44985</v>
      </c>
      <c r="AH4" s="394">
        <v>44957</v>
      </c>
      <c r="AI4" s="394">
        <v>44925</v>
      </c>
      <c r="AJ4" s="394">
        <v>44895</v>
      </c>
      <c r="AK4" s="394">
        <v>44865</v>
      </c>
      <c r="AL4" s="394">
        <v>44834</v>
      </c>
      <c r="AM4" s="394">
        <v>44804</v>
      </c>
      <c r="AN4" s="394">
        <v>44771</v>
      </c>
      <c r="AO4" s="394">
        <v>44742</v>
      </c>
      <c r="AP4" s="394">
        <v>44712</v>
      </c>
      <c r="AQ4" s="394">
        <v>44680</v>
      </c>
      <c r="AR4" s="394">
        <v>44651</v>
      </c>
      <c r="AS4" s="394">
        <v>44620</v>
      </c>
      <c r="AT4" s="394">
        <v>44592</v>
      </c>
      <c r="AU4" s="394">
        <v>44561</v>
      </c>
      <c r="AV4" s="394"/>
      <c r="AW4" s="375">
        <v>2024</v>
      </c>
      <c r="AX4" s="375">
        <v>2023</v>
      </c>
      <c r="AY4" s="375">
        <v>2022</v>
      </c>
      <c r="AZ4" s="375">
        <v>2021</v>
      </c>
      <c r="BA4" s="375">
        <v>2020</v>
      </c>
      <c r="BB4" s="375">
        <v>2019</v>
      </c>
      <c r="BC4" s="375">
        <v>2018</v>
      </c>
      <c r="BD4" s="375">
        <v>2017</v>
      </c>
      <c r="BE4" s="375">
        <v>2016</v>
      </c>
      <c r="BF4" s="375">
        <v>2015</v>
      </c>
      <c r="BG4" s="376" t="s">
        <v>545</v>
      </c>
      <c r="BH4" s="376"/>
      <c r="BI4" s="376"/>
      <c r="BJ4" s="376"/>
      <c r="BO4" s="333"/>
      <c r="BP4" s="377"/>
      <c r="BQ4" s="377"/>
      <c r="BY4" s="378"/>
      <c r="CF4" s="373"/>
      <c r="CG4" s="374"/>
      <c r="CH4" s="374"/>
      <c r="CI4" s="374"/>
    </row>
    <row r="5" spans="1:87" s="385" customFormat="1">
      <c r="A5" s="373" t="s">
        <v>3</v>
      </c>
      <c r="B5" s="382">
        <v>2.8880363689908428E-2</v>
      </c>
      <c r="C5" s="382">
        <v>3.028604731472756E-2</v>
      </c>
      <c r="D5" s="382">
        <v>2.9995844070073482E-2</v>
      </c>
      <c r="E5" s="382">
        <v>2.9745587688157327E-2</v>
      </c>
      <c r="F5" s="382">
        <v>3.002816111678001E-2</v>
      </c>
      <c r="G5" s="382">
        <v>3.182436368168258E-2</v>
      </c>
      <c r="H5" s="382">
        <v>3.6608574303641936E-2</v>
      </c>
      <c r="I5" s="382">
        <v>3.2983777512065944E-2</v>
      </c>
      <c r="J5" s="382">
        <v>3.1491657520084253E-2</v>
      </c>
      <c r="K5" s="382">
        <v>3.164069065540847E-2</v>
      </c>
      <c r="L5" s="382">
        <v>3.4445294011231788E-2</v>
      </c>
      <c r="M5" s="382">
        <v>3.3692070107137102E-2</v>
      </c>
      <c r="N5" s="382">
        <v>3.313636463793327E-2</v>
      </c>
      <c r="O5" s="382">
        <v>3.5268609616985566E-2</v>
      </c>
      <c r="P5" s="382">
        <v>3.6922001975926627E-2</v>
      </c>
      <c r="Q5" s="382">
        <v>3.6492200109368107E-2</v>
      </c>
      <c r="R5" s="382">
        <v>3.8617853938317522E-2</v>
      </c>
      <c r="S5" s="382">
        <v>4.0899104241853584E-2</v>
      </c>
      <c r="T5" s="382">
        <v>3.9488138393318266E-2</v>
      </c>
      <c r="U5" s="382">
        <v>3.7121694462021931E-2</v>
      </c>
      <c r="V5" s="382">
        <v>3.806161312283006E-2</v>
      </c>
      <c r="W5" s="382">
        <v>3.8874718721199492E-2</v>
      </c>
      <c r="X5" s="382">
        <v>4.10198414797446E-2</v>
      </c>
      <c r="Y5" s="382">
        <v>4.535011131994799E-2</v>
      </c>
      <c r="Z5" s="382">
        <v>4.7205407666344422E-2</v>
      </c>
      <c r="AA5" s="382">
        <v>4.4243936862408434E-2</v>
      </c>
      <c r="AB5" s="382">
        <v>4.2771193204041089E-2</v>
      </c>
      <c r="AC5" s="382">
        <v>4.1114915385905351E-2</v>
      </c>
      <c r="AD5" s="382">
        <v>4.1765340197218045E-2</v>
      </c>
      <c r="AE5" s="382">
        <v>4.6869986095266047E-2</v>
      </c>
      <c r="AF5" s="382">
        <v>4.6083174493224612E-2</v>
      </c>
      <c r="AG5" s="382">
        <v>4.7984048175789815E-2</v>
      </c>
      <c r="AH5" s="382">
        <v>5.0582211908032991E-2</v>
      </c>
      <c r="AI5" s="382">
        <v>5.2281373011194704E-2</v>
      </c>
      <c r="AJ5" s="382">
        <v>5.1240828405753697E-2</v>
      </c>
      <c r="AK5" s="382">
        <v>5.3625744993008637E-2</v>
      </c>
      <c r="AL5" s="382">
        <v>4.5478703037551138E-2</v>
      </c>
      <c r="AM5" s="382">
        <v>4.6695768776374567E-2</v>
      </c>
      <c r="AN5" s="382">
        <v>4.3743674930885816E-2</v>
      </c>
      <c r="AO5" s="382">
        <v>4.354402178642338E-2</v>
      </c>
      <c r="AP5" s="382">
        <v>4.796132445783139E-2</v>
      </c>
      <c r="AQ5" s="382">
        <v>4.1741707749778062E-2</v>
      </c>
      <c r="AR5" s="382">
        <v>3.8722263946515033E-2</v>
      </c>
      <c r="AS5" s="382">
        <v>3.682886838396663E-2</v>
      </c>
      <c r="AT5" s="382">
        <v>3.3546181305047454E-2</v>
      </c>
      <c r="AU5" s="382">
        <v>2.6714541411078173E-2</v>
      </c>
      <c r="AV5" s="382"/>
      <c r="AW5" s="382">
        <v>3.164069065540847E-2</v>
      </c>
      <c r="AX5" s="381">
        <v>3.8874718721199492E-2</v>
      </c>
      <c r="AY5" s="381">
        <v>5.2281373011194704E-2</v>
      </c>
      <c r="AZ5" s="381">
        <v>2.6714541411078173E-2</v>
      </c>
      <c r="BA5" s="381">
        <v>2.2794966720062551E-2</v>
      </c>
      <c r="BB5" s="381">
        <v>4.3463547986520336E-2</v>
      </c>
      <c r="BC5" s="381">
        <v>5.3156491246829828E-2</v>
      </c>
      <c r="BD5" s="381">
        <v>6.0738025953647072E-2</v>
      </c>
      <c r="BE5" s="381">
        <v>7.5571873210998855E-2</v>
      </c>
      <c r="BF5" s="381">
        <v>6.4972503212867738E-2</v>
      </c>
      <c r="BG5" s="334">
        <v>8.4402668774410064E-2</v>
      </c>
      <c r="BH5" s="380"/>
      <c r="BI5" s="380"/>
      <c r="BJ5" s="380"/>
      <c r="BK5" s="380"/>
      <c r="BL5" s="380"/>
      <c r="BM5" s="380"/>
      <c r="BN5" s="3"/>
      <c r="BO5" s="411"/>
      <c r="BP5" s="379"/>
      <c r="BQ5" s="379"/>
      <c r="BR5" s="383"/>
      <c r="BS5" s="383"/>
      <c r="BT5" s="383"/>
      <c r="BU5" s="383"/>
      <c r="BV5" s="383"/>
      <c r="BW5" s="383"/>
      <c r="BX5" s="383"/>
      <c r="BY5" s="383"/>
      <c r="BZ5" s="383"/>
      <c r="CA5" s="383"/>
      <c r="CB5" s="383"/>
      <c r="CC5" s="383"/>
      <c r="CD5" s="383"/>
      <c r="CE5" s="383"/>
      <c r="CF5" s="384"/>
      <c r="CG5" s="383"/>
      <c r="CH5" s="383"/>
      <c r="CI5" s="383"/>
    </row>
    <row r="6" spans="1:87" s="385" customFormat="1">
      <c r="A6" s="386" t="s">
        <v>4</v>
      </c>
      <c r="B6" s="382">
        <v>1.7743919374657684E-2</v>
      </c>
      <c r="C6" s="382">
        <v>1.8919800474480459E-2</v>
      </c>
      <c r="D6" s="382">
        <v>1.8265712753258431E-2</v>
      </c>
      <c r="E6" s="382">
        <v>1.8790870155354859E-2</v>
      </c>
      <c r="F6" s="382">
        <v>1.9442767104366779E-2</v>
      </c>
      <c r="G6" s="382">
        <v>1.9942098881018208E-2</v>
      </c>
      <c r="H6" s="382">
        <v>2.0242701181576853E-2</v>
      </c>
      <c r="I6" s="382">
        <v>1.988607743252456E-2</v>
      </c>
      <c r="J6" s="382">
        <v>1.9453179107431315E-2</v>
      </c>
      <c r="K6" s="382">
        <v>1.8934611302308422E-2</v>
      </c>
      <c r="L6" s="382">
        <v>2.0842675218993894E-2</v>
      </c>
      <c r="M6" s="382">
        <v>2.1734914823279515E-2</v>
      </c>
      <c r="N6" s="382">
        <v>2.2319304209547874E-2</v>
      </c>
      <c r="O6" s="382">
        <v>2.2447228564642065E-2</v>
      </c>
      <c r="P6" s="382">
        <v>2.2461552103581091E-2</v>
      </c>
      <c r="Q6" s="382">
        <v>2.154888743095219E-2</v>
      </c>
      <c r="R6" s="382">
        <v>2.3189529947820357E-2</v>
      </c>
      <c r="S6" s="382">
        <v>2.3599036244147335E-2</v>
      </c>
      <c r="T6" s="382">
        <v>2.3705768134576657E-2</v>
      </c>
      <c r="U6" s="382">
        <v>2.2998215463969275E-2</v>
      </c>
      <c r="V6" s="382">
        <v>2.2761702049460424E-2</v>
      </c>
      <c r="W6" s="382">
        <v>2.4073547381401845E-2</v>
      </c>
      <c r="X6" s="382">
        <v>2.4381562735067946E-2</v>
      </c>
      <c r="Y6" s="382">
        <v>2.4235790214622126E-2</v>
      </c>
      <c r="Z6" s="382">
        <v>2.4481963098679314E-2</v>
      </c>
      <c r="AA6" s="382">
        <v>2.4613986285240419E-2</v>
      </c>
      <c r="AB6" s="382">
        <v>2.5050922888482589E-2</v>
      </c>
      <c r="AC6" s="382">
        <v>2.4994605585757338E-2</v>
      </c>
      <c r="AD6" s="382">
        <v>2.4063724565780868E-2</v>
      </c>
      <c r="AE6" s="382">
        <v>2.5986346114428665E-2</v>
      </c>
      <c r="AF6" s="382">
        <v>2.6411223688633526E-2</v>
      </c>
      <c r="AG6" s="382">
        <v>2.7798937040035405E-2</v>
      </c>
      <c r="AH6" s="382">
        <v>2.8050363135712388E-2</v>
      </c>
      <c r="AI6" s="382">
        <v>2.7331538964131367E-2</v>
      </c>
      <c r="AJ6" s="382">
        <v>2.6804473469980637E-2</v>
      </c>
      <c r="AK6" s="382">
        <v>2.5321775188794974E-2</v>
      </c>
      <c r="AL6" s="382">
        <v>2.5116794874260287E-2</v>
      </c>
      <c r="AM6" s="382">
        <v>2.5386942193021726E-2</v>
      </c>
      <c r="AN6" s="382">
        <v>2.5234093408741335E-2</v>
      </c>
      <c r="AO6" s="382">
        <v>2.5955392653133482E-2</v>
      </c>
      <c r="AP6" s="382">
        <v>2.7912773377429721E-2</v>
      </c>
      <c r="AQ6" s="382">
        <v>2.7654576181643929E-2</v>
      </c>
      <c r="AR6" s="382">
        <v>2.6155217066646076E-2</v>
      </c>
      <c r="AS6" s="382">
        <v>2.5642690869176019E-2</v>
      </c>
      <c r="AT6" s="382">
        <v>2.5203937348505914E-2</v>
      </c>
      <c r="AU6" s="382">
        <v>2.56362015923388E-2</v>
      </c>
      <c r="AV6" s="382"/>
      <c r="AW6" s="382">
        <v>1.8934611302308422E-2</v>
      </c>
      <c r="AX6" s="381">
        <v>2.4073547381401845E-2</v>
      </c>
      <c r="AY6" s="381">
        <v>2.7331538964131367E-2</v>
      </c>
      <c r="AZ6" s="381">
        <v>2.56362015923388E-2</v>
      </c>
      <c r="BA6" s="381">
        <v>2.6278125279038195E-2</v>
      </c>
      <c r="BB6" s="381">
        <v>2.6548561450696912E-2</v>
      </c>
      <c r="BC6" s="381">
        <v>2.7343236291876086E-2</v>
      </c>
      <c r="BD6" s="381">
        <v>2.9950093857019217E-2</v>
      </c>
      <c r="BE6" s="381">
        <v>2.8392634952715427E-2</v>
      </c>
      <c r="BF6" s="381">
        <v>2.7644198572303807E-2</v>
      </c>
      <c r="BG6" s="334">
        <v>3.1743738085311238E-2</v>
      </c>
      <c r="BH6" s="380"/>
      <c r="BI6" s="380"/>
      <c r="BJ6" s="380"/>
      <c r="BK6" s="380"/>
      <c r="BL6" s="380"/>
      <c r="BM6" s="380"/>
      <c r="BN6" s="412"/>
      <c r="BO6" s="411"/>
      <c r="BP6" s="379"/>
      <c r="BQ6" s="379"/>
      <c r="BR6" s="383"/>
      <c r="BS6" s="383"/>
      <c r="BT6" s="383"/>
      <c r="BU6" s="383"/>
      <c r="BV6" s="383"/>
      <c r="BW6" s="383"/>
      <c r="BX6" s="383"/>
      <c r="BY6" s="383"/>
      <c r="BZ6" s="383"/>
      <c r="CA6" s="383"/>
      <c r="CB6" s="383"/>
      <c r="CC6" s="383"/>
      <c r="CD6" s="383"/>
      <c r="CE6" s="383"/>
      <c r="CF6" s="387"/>
      <c r="CG6" s="383"/>
      <c r="CH6" s="383"/>
      <c r="CI6" s="383"/>
    </row>
    <row r="7" spans="1:87" s="385" customFormat="1">
      <c r="A7" s="373" t="s">
        <v>5</v>
      </c>
      <c r="B7" s="382">
        <v>8.2874268593264563E-2</v>
      </c>
      <c r="C7" s="382">
        <v>8.4576570664947975E-2</v>
      </c>
      <c r="D7" s="382">
        <v>8.6341781501208914E-2</v>
      </c>
      <c r="E7" s="382">
        <v>8.5950314504441752E-2</v>
      </c>
      <c r="F7" s="382">
        <v>8.7309971772199416E-2</v>
      </c>
      <c r="G7" s="382">
        <v>8.5440709119748284E-2</v>
      </c>
      <c r="H7" s="382">
        <v>8.4660323919345984E-2</v>
      </c>
      <c r="I7" s="382">
        <v>8.3204672852872655E-2</v>
      </c>
      <c r="J7" s="382">
        <v>8.3387303742538707E-2</v>
      </c>
      <c r="K7" s="382">
        <v>8.157406246631646E-2</v>
      </c>
      <c r="L7" s="382">
        <v>8.6406260694288667E-2</v>
      </c>
      <c r="M7" s="382">
        <v>8.5163698901129015E-2</v>
      </c>
      <c r="N7" s="382">
        <v>8.5079784622914212E-2</v>
      </c>
      <c r="O7" s="382">
        <v>8.4575185511179957E-2</v>
      </c>
      <c r="P7" s="382">
        <v>8.4260852783422768E-2</v>
      </c>
      <c r="Q7" s="382">
        <v>8.1308278440583595E-2</v>
      </c>
      <c r="R7" s="382">
        <v>8.5418410853482299E-2</v>
      </c>
      <c r="S7" s="382">
        <v>8.8320581738356593E-2</v>
      </c>
      <c r="T7" s="382">
        <v>8.8018189470140118E-2</v>
      </c>
      <c r="U7" s="382">
        <v>8.7376974673910271E-2</v>
      </c>
      <c r="V7" s="382">
        <v>8.5904084172729281E-2</v>
      </c>
      <c r="W7" s="382">
        <v>8.809467019675668E-2</v>
      </c>
      <c r="X7" s="382">
        <v>8.2858509266398012E-2</v>
      </c>
      <c r="Y7" s="382">
        <v>8.3319157757080625E-2</v>
      </c>
      <c r="Z7" s="382">
        <v>8.2988272207352887E-2</v>
      </c>
      <c r="AA7" s="382">
        <v>8.4260689598256805E-2</v>
      </c>
      <c r="AB7" s="382">
        <v>8.4711012019620988E-2</v>
      </c>
      <c r="AC7" s="382">
        <v>8.4937830686855106E-2</v>
      </c>
      <c r="AD7" s="382">
        <v>8.2411079376778634E-2</v>
      </c>
      <c r="AE7" s="382">
        <v>8.4341457821608887E-2</v>
      </c>
      <c r="AF7" s="382">
        <v>8.6636353764608473E-2</v>
      </c>
      <c r="AG7" s="382">
        <v>8.5077995166979684E-2</v>
      </c>
      <c r="AH7" s="382">
        <v>8.3836709474550186E-2</v>
      </c>
      <c r="AI7" s="382">
        <v>8.6527976433309867E-2</v>
      </c>
      <c r="AJ7" s="382">
        <v>8.4377418721498884E-2</v>
      </c>
      <c r="AK7" s="382">
        <v>8.2624915986153818E-2</v>
      </c>
      <c r="AL7" s="382">
        <v>7.8755705059821865E-2</v>
      </c>
      <c r="AM7" s="382">
        <v>7.92317864215972E-2</v>
      </c>
      <c r="AN7" s="382">
        <v>7.830832711402784E-2</v>
      </c>
      <c r="AO7" s="382">
        <v>7.8056750040874492E-2</v>
      </c>
      <c r="AP7" s="382">
        <v>7.7553155193923751E-2</v>
      </c>
      <c r="AQ7" s="382">
        <v>7.9597476075701931E-2</v>
      </c>
      <c r="AR7" s="382">
        <v>7.8581171482100198E-2</v>
      </c>
      <c r="AS7" s="382">
        <v>8.0138068554665806E-2</v>
      </c>
      <c r="AT7" s="382">
        <v>7.8207640334968603E-2</v>
      </c>
      <c r="AU7" s="382">
        <v>7.7799986904971474E-2</v>
      </c>
      <c r="AV7" s="382"/>
      <c r="AW7" s="382">
        <v>8.157406246631646E-2</v>
      </c>
      <c r="AX7" s="381">
        <v>8.809467019675668E-2</v>
      </c>
      <c r="AY7" s="381">
        <v>8.6527976433309867E-2</v>
      </c>
      <c r="AZ7" s="381">
        <v>7.7799986904971474E-2</v>
      </c>
      <c r="BA7" s="381">
        <v>8.3960234008450652E-2</v>
      </c>
      <c r="BB7" s="381">
        <v>9.0509509126354776E-2</v>
      </c>
      <c r="BC7" s="381">
        <v>9.2007412552205417E-2</v>
      </c>
      <c r="BD7" s="381">
        <v>0.10256810785309563</v>
      </c>
      <c r="BE7" s="381">
        <v>0.10271941745552625</v>
      </c>
      <c r="BF7" s="381">
        <v>0.10049388426423088</v>
      </c>
      <c r="BG7" s="334">
        <v>0.10413279586243461</v>
      </c>
      <c r="BH7" s="380"/>
      <c r="BI7" s="380"/>
      <c r="BJ7" s="380"/>
      <c r="BK7" s="380"/>
      <c r="BL7" s="380"/>
      <c r="BM7" s="380"/>
      <c r="BN7" s="3"/>
      <c r="BO7" s="411"/>
      <c r="BP7" s="379"/>
      <c r="BQ7" s="379"/>
      <c r="BR7" s="383"/>
      <c r="BS7" s="383"/>
      <c r="BT7" s="383"/>
      <c r="BU7" s="383"/>
      <c r="BV7" s="383"/>
      <c r="BW7" s="383"/>
      <c r="BX7" s="383"/>
      <c r="BY7" s="383"/>
      <c r="BZ7" s="383"/>
      <c r="CA7" s="383"/>
      <c r="CB7" s="383"/>
      <c r="CC7" s="383"/>
      <c r="CD7" s="383"/>
      <c r="CE7" s="383"/>
      <c r="CF7" s="384"/>
      <c r="CG7" s="383"/>
      <c r="CH7" s="383"/>
      <c r="CI7" s="383"/>
    </row>
    <row r="8" spans="1:87" s="385" customFormat="1">
      <c r="A8" s="373" t="s">
        <v>6</v>
      </c>
      <c r="B8" s="382">
        <v>0.10535096140681779</v>
      </c>
      <c r="C8" s="382">
        <v>0.1054219285916978</v>
      </c>
      <c r="D8" s="382">
        <v>0.10397857448341938</v>
      </c>
      <c r="E8" s="382">
        <v>0.10371250057314621</v>
      </c>
      <c r="F8" s="382">
        <v>0.10649133662814006</v>
      </c>
      <c r="G8" s="382">
        <v>0.10349413448156876</v>
      </c>
      <c r="H8" s="382">
        <v>0.10305273749131004</v>
      </c>
      <c r="I8" s="382">
        <v>0.10504937997127778</v>
      </c>
      <c r="J8" s="382">
        <v>0.11442629791621944</v>
      </c>
      <c r="K8" s="382">
        <v>0.11258249898578855</v>
      </c>
      <c r="L8" s="382">
        <v>0.10739826057708689</v>
      </c>
      <c r="M8" s="382">
        <v>0.10033402857075362</v>
      </c>
      <c r="N8" s="382">
        <v>0.10110548014937981</v>
      </c>
      <c r="O8" s="382">
        <v>9.6713747086713417E-2</v>
      </c>
      <c r="P8" s="382">
        <v>0.10000609738326979</v>
      </c>
      <c r="Q8" s="382">
        <v>9.9544362673555931E-2</v>
      </c>
      <c r="R8" s="382">
        <v>9.8523408435254922E-2</v>
      </c>
      <c r="S8" s="382">
        <v>0.10313941282458043</v>
      </c>
      <c r="T8" s="382">
        <v>0.10343375218619909</v>
      </c>
      <c r="U8" s="382">
        <v>0.10634748163587578</v>
      </c>
      <c r="V8" s="382">
        <v>0.10299471296681557</v>
      </c>
      <c r="W8" s="382">
        <v>0.10850507261635735</v>
      </c>
      <c r="X8" s="382">
        <v>0.10719754108112814</v>
      </c>
      <c r="Y8" s="382">
        <v>0.10553884401167937</v>
      </c>
      <c r="Z8" s="382">
        <v>0.10673296495420147</v>
      </c>
      <c r="AA8" s="382">
        <v>0.10612875225727128</v>
      </c>
      <c r="AB8" s="382">
        <v>0.10576692645761797</v>
      </c>
      <c r="AC8" s="382">
        <v>0.10656308236811961</v>
      </c>
      <c r="AD8" s="382">
        <v>0.10159286718045203</v>
      </c>
      <c r="AE8" s="382">
        <v>9.8854037447472357E-2</v>
      </c>
      <c r="AF8" s="382">
        <v>0.10130805992182074</v>
      </c>
      <c r="AG8" s="382">
        <v>0.10648049880441751</v>
      </c>
      <c r="AH8" s="382">
        <v>0.10610503256452344</v>
      </c>
      <c r="AI8" s="382">
        <v>9.7960274316872639E-2</v>
      </c>
      <c r="AJ8" s="382">
        <v>0.10398436653150844</v>
      </c>
      <c r="AK8" s="382">
        <v>0.108646639030019</v>
      </c>
      <c r="AL8" s="382">
        <v>0.11719811740568815</v>
      </c>
      <c r="AM8" s="382">
        <v>0.11431463489836574</v>
      </c>
      <c r="AN8" s="382">
        <v>0.11488074200986517</v>
      </c>
      <c r="AO8" s="382">
        <v>0.10537687279686227</v>
      </c>
      <c r="AP8" s="382">
        <v>0.10889446995319274</v>
      </c>
      <c r="AQ8" s="382">
        <v>0.11453919835156394</v>
      </c>
      <c r="AR8" s="382">
        <v>0.12017077369516903</v>
      </c>
      <c r="AS8" s="382">
        <v>0.1182878265043603</v>
      </c>
      <c r="AT8" s="382">
        <v>0.11954775559525863</v>
      </c>
      <c r="AU8" s="382">
        <v>0.12543272467106784</v>
      </c>
      <c r="AV8" s="382"/>
      <c r="AW8" s="382">
        <v>0.11258249898578855</v>
      </c>
      <c r="AX8" s="381">
        <v>0.10850507261635735</v>
      </c>
      <c r="AY8" s="381">
        <v>9.7960274316872639E-2</v>
      </c>
      <c r="AZ8" s="381">
        <v>0.12543272467106784</v>
      </c>
      <c r="BA8" s="381">
        <v>0.12721822609594757</v>
      </c>
      <c r="BB8" s="381">
        <v>9.7544825177160482E-2</v>
      </c>
      <c r="BC8" s="381">
        <v>9.9414688144776428E-2</v>
      </c>
      <c r="BD8" s="381">
        <v>0.12202539844624069</v>
      </c>
      <c r="BE8" s="381">
        <v>0.12033182740149972</v>
      </c>
      <c r="BF8" s="381">
        <v>0.1289395188644997</v>
      </c>
      <c r="BG8" s="334">
        <v>0.12132706438938641</v>
      </c>
      <c r="BH8" s="380"/>
      <c r="BI8" s="380"/>
      <c r="BJ8" s="380"/>
      <c r="BK8" s="380"/>
      <c r="BL8" s="380"/>
      <c r="BM8" s="380"/>
      <c r="BN8" s="3"/>
      <c r="BO8" s="411"/>
      <c r="BP8" s="379"/>
      <c r="BQ8" s="379"/>
      <c r="BR8" s="383"/>
      <c r="BS8" s="383"/>
      <c r="BT8" s="383"/>
      <c r="BU8" s="383"/>
      <c r="BV8" s="383"/>
      <c r="BW8" s="383"/>
      <c r="BX8" s="383"/>
      <c r="BY8" s="383"/>
      <c r="BZ8" s="383"/>
      <c r="CA8" s="383"/>
      <c r="CB8" s="383"/>
      <c r="CC8" s="383"/>
      <c r="CD8" s="383"/>
      <c r="CE8" s="383"/>
      <c r="CF8" s="384"/>
      <c r="CG8" s="383"/>
      <c r="CH8" s="383"/>
      <c r="CI8" s="383"/>
    </row>
    <row r="9" spans="1:87" s="385" customFormat="1">
      <c r="A9" s="373" t="s">
        <v>7</v>
      </c>
      <c r="B9" s="382">
        <v>4.9082505504523567E-2</v>
      </c>
      <c r="C9" s="382">
        <v>5.2014241023967518E-2</v>
      </c>
      <c r="D9" s="382">
        <v>5.2422194932121587E-2</v>
      </c>
      <c r="E9" s="382">
        <v>5.5039143287883965E-2</v>
      </c>
      <c r="F9" s="382">
        <v>5.9057288095663608E-2</v>
      </c>
      <c r="G9" s="382">
        <v>6.1632334941133952E-2</v>
      </c>
      <c r="H9" s="382">
        <v>6.050955963373273E-2</v>
      </c>
      <c r="I9" s="382">
        <v>5.8776285949623294E-2</v>
      </c>
      <c r="J9" s="382">
        <v>5.4889850627828626E-2</v>
      </c>
      <c r="K9" s="382">
        <v>5.5336013677563772E-2</v>
      </c>
      <c r="L9" s="382">
        <v>5.7050061317349778E-2</v>
      </c>
      <c r="M9" s="382">
        <v>5.7728707785306851E-2</v>
      </c>
      <c r="N9" s="382">
        <v>5.8860411100504578E-2</v>
      </c>
      <c r="O9" s="382">
        <v>6.0007107221506602E-2</v>
      </c>
      <c r="P9" s="382">
        <v>5.8022829168297395E-2</v>
      </c>
      <c r="Q9" s="382">
        <v>5.7681030945598337E-2</v>
      </c>
      <c r="R9" s="382">
        <v>6.019086453736007E-2</v>
      </c>
      <c r="S9" s="382">
        <v>6.160712753504765E-2</v>
      </c>
      <c r="T9" s="382">
        <v>5.9669211269165412E-2</v>
      </c>
      <c r="U9" s="382">
        <v>5.9627374531162479E-2</v>
      </c>
      <c r="V9" s="382">
        <v>6.140984546827416E-2</v>
      </c>
      <c r="W9" s="382">
        <v>6.155064479027917E-2</v>
      </c>
      <c r="X9" s="382">
        <v>6.3033993803024602E-2</v>
      </c>
      <c r="Y9" s="382">
        <v>6.624260377573829E-2</v>
      </c>
      <c r="Z9" s="382">
        <v>6.568724052959371E-2</v>
      </c>
      <c r="AA9" s="382">
        <v>6.5645687020911794E-2</v>
      </c>
      <c r="AB9" s="382">
        <v>6.5946487268142354E-2</v>
      </c>
      <c r="AC9" s="382">
        <v>6.6683369498125034E-2</v>
      </c>
      <c r="AD9" s="382">
        <v>6.8958319591881145E-2</v>
      </c>
      <c r="AE9" s="382">
        <v>7.3751798865271237E-2</v>
      </c>
      <c r="AF9" s="382">
        <v>7.2345919715359724E-2</v>
      </c>
      <c r="AG9" s="382">
        <v>6.7189971696879597E-2</v>
      </c>
      <c r="AH9" s="382">
        <v>6.7105396586602514E-2</v>
      </c>
      <c r="AI9" s="382">
        <v>7.2001387458751981E-2</v>
      </c>
      <c r="AJ9" s="382">
        <v>6.9872239010759465E-2</v>
      </c>
      <c r="AK9" s="382">
        <v>6.929329187674288E-2</v>
      </c>
      <c r="AL9" s="382">
        <v>6.8814723088888044E-2</v>
      </c>
      <c r="AM9" s="382">
        <v>6.7666745096908273E-2</v>
      </c>
      <c r="AN9" s="382">
        <v>6.6033462215040611E-2</v>
      </c>
      <c r="AO9" s="382">
        <v>6.9864710225566506E-2</v>
      </c>
      <c r="AP9" s="382">
        <v>6.4950539545966607E-2</v>
      </c>
      <c r="AQ9" s="382">
        <v>6.8185412358124739E-2</v>
      </c>
      <c r="AR9" s="382">
        <v>6.075762477217489E-2</v>
      </c>
      <c r="AS9" s="382">
        <v>6.2105465974597845E-2</v>
      </c>
      <c r="AT9" s="382">
        <v>6.1087814071608799E-2</v>
      </c>
      <c r="AU9" s="382">
        <v>5.8768547389683665E-2</v>
      </c>
      <c r="AV9" s="382"/>
      <c r="AW9" s="382">
        <v>5.5336013677563772E-2</v>
      </c>
      <c r="AX9" s="381">
        <v>6.155064479027917E-2</v>
      </c>
      <c r="AY9" s="381">
        <v>7.2001387458751981E-2</v>
      </c>
      <c r="AZ9" s="381">
        <v>5.8768547389683665E-2</v>
      </c>
      <c r="BA9" s="381">
        <v>6.5121115349334083E-2</v>
      </c>
      <c r="BB9" s="381">
        <v>7.2028480565848929E-2</v>
      </c>
      <c r="BC9" s="381">
        <v>7.4096621018001699E-2</v>
      </c>
      <c r="BD9" s="381">
        <v>8.19850497859793E-2</v>
      </c>
      <c r="BE9" s="381">
        <v>9.3705681564941898E-2</v>
      </c>
      <c r="BF9" s="381">
        <v>0.10062305286645713</v>
      </c>
      <c r="BG9" s="334">
        <v>9.8008049255989729E-2</v>
      </c>
      <c r="BH9" s="380"/>
      <c r="BI9" s="380"/>
      <c r="BJ9" s="380"/>
      <c r="BK9" s="380"/>
      <c r="BL9" s="380"/>
      <c r="BM9" s="380"/>
      <c r="BN9" s="3"/>
      <c r="BO9" s="411"/>
      <c r="BP9" s="379"/>
      <c r="BQ9" s="379"/>
      <c r="BR9" s="383"/>
      <c r="BS9" s="383"/>
      <c r="BT9" s="383"/>
      <c r="BU9" s="383"/>
      <c r="BV9" s="383"/>
      <c r="BW9" s="383"/>
      <c r="BX9" s="383"/>
      <c r="BY9" s="383"/>
      <c r="BZ9" s="383"/>
      <c r="CA9" s="383"/>
      <c r="CB9" s="383"/>
      <c r="CC9" s="383"/>
      <c r="CD9" s="383"/>
      <c r="CE9" s="383"/>
      <c r="CF9" s="384"/>
      <c r="CG9" s="383"/>
      <c r="CH9" s="383"/>
      <c r="CI9" s="383"/>
    </row>
    <row r="10" spans="1:87" s="385" customFormat="1">
      <c r="A10" s="373" t="s">
        <v>8</v>
      </c>
      <c r="B10" s="382">
        <v>8.8607381219275014E-2</v>
      </c>
      <c r="C10" s="382">
        <v>9.0759797519403634E-2</v>
      </c>
      <c r="D10" s="382">
        <v>8.7891340318028269E-2</v>
      </c>
      <c r="E10" s="382">
        <v>9.3167122099407224E-2</v>
      </c>
      <c r="F10" s="382">
        <v>9.6056210403738795E-2</v>
      </c>
      <c r="G10" s="382">
        <v>0.10830244560163579</v>
      </c>
      <c r="H10" s="382">
        <v>0.11175878712779619</v>
      </c>
      <c r="I10" s="382">
        <v>0.10766267274122349</v>
      </c>
      <c r="J10" s="382">
        <v>0.10472685482328969</v>
      </c>
      <c r="K10" s="382">
        <v>0.10089839534983089</v>
      </c>
      <c r="L10" s="382">
        <v>0.10564981530988111</v>
      </c>
      <c r="M10" s="382">
        <v>0.11162185460519279</v>
      </c>
      <c r="N10" s="382">
        <v>0.1160459116568725</v>
      </c>
      <c r="O10" s="382">
        <v>0.12186109726892683</v>
      </c>
      <c r="P10" s="382">
        <v>0.1187152744338287</v>
      </c>
      <c r="Q10" s="382">
        <v>0.11722117379258593</v>
      </c>
      <c r="R10" s="382">
        <v>0.11979136164201019</v>
      </c>
      <c r="S10" s="382">
        <v>0.12290258972155357</v>
      </c>
      <c r="T10" s="382">
        <v>0.12415480031047997</v>
      </c>
      <c r="U10" s="382">
        <v>0.12523820317585091</v>
      </c>
      <c r="V10" s="382">
        <v>0.12772061895181686</v>
      </c>
      <c r="W10" s="382">
        <v>0.12618551126175712</v>
      </c>
      <c r="X10" s="382">
        <v>0.12686421109912335</v>
      </c>
      <c r="Y10" s="382">
        <v>0.13146209354786109</v>
      </c>
      <c r="Z10" s="382">
        <v>0.13359374739551425</v>
      </c>
      <c r="AA10" s="382">
        <v>0.13157407115917213</v>
      </c>
      <c r="AB10" s="382">
        <v>0.1311624638004481</v>
      </c>
      <c r="AC10" s="382">
        <v>0.13421144588675007</v>
      </c>
      <c r="AD10" s="382">
        <v>0.13724979093842488</v>
      </c>
      <c r="AE10" s="382">
        <v>0.14408004476026537</v>
      </c>
      <c r="AF10" s="382">
        <v>0.14199224840087923</v>
      </c>
      <c r="AG10" s="382">
        <v>0.1434407187234433</v>
      </c>
      <c r="AH10" s="382">
        <v>0.1466080458468329</v>
      </c>
      <c r="AI10" s="382">
        <v>0.15817664296916567</v>
      </c>
      <c r="AJ10" s="382">
        <v>0.1522276269255016</v>
      </c>
      <c r="AK10" s="382">
        <v>0.15317662133849502</v>
      </c>
      <c r="AL10" s="382">
        <v>0.15107680559479392</v>
      </c>
      <c r="AM10" s="382">
        <v>0.14074799070836025</v>
      </c>
      <c r="AN10" s="382">
        <v>0.14319873880328374</v>
      </c>
      <c r="AO10" s="382">
        <v>0.15142436533739018</v>
      </c>
      <c r="AP10" s="382">
        <v>0.14380000526241182</v>
      </c>
      <c r="AQ10" s="382">
        <v>0.14200718110606714</v>
      </c>
      <c r="AR10" s="382">
        <v>0.13614137225207842</v>
      </c>
      <c r="AS10" s="382">
        <v>0.13322746724804699</v>
      </c>
      <c r="AT10" s="382">
        <v>0.1305511773043963</v>
      </c>
      <c r="AU10" s="382">
        <v>0.13285499825351935</v>
      </c>
      <c r="AV10" s="382"/>
      <c r="AW10" s="382">
        <v>0.10089839534983089</v>
      </c>
      <c r="AX10" s="381">
        <v>0.12618551126175712</v>
      </c>
      <c r="AY10" s="381">
        <v>0.15817664296916567</v>
      </c>
      <c r="AZ10" s="381">
        <v>0.13285499825351935</v>
      </c>
      <c r="BA10" s="381">
        <v>0.13463026925581462</v>
      </c>
      <c r="BB10" s="381">
        <v>0.14202552082501069</v>
      </c>
      <c r="BC10" s="381">
        <v>0.15544801481179199</v>
      </c>
      <c r="BD10" s="381">
        <v>0.13837426796390495</v>
      </c>
      <c r="BE10" s="381">
        <v>0.1362977543968471</v>
      </c>
      <c r="BF10" s="381">
        <v>0.15156864547151896</v>
      </c>
      <c r="BG10" s="334">
        <v>0.14213566320640522</v>
      </c>
      <c r="BH10" s="380"/>
      <c r="BI10" s="380"/>
      <c r="BJ10" s="380"/>
      <c r="BK10" s="380"/>
      <c r="BL10" s="380"/>
      <c r="BM10" s="380"/>
      <c r="BN10" s="3"/>
      <c r="BO10" s="411"/>
      <c r="BP10" s="379"/>
      <c r="BQ10" s="379"/>
      <c r="BR10" s="383"/>
      <c r="BS10" s="383"/>
      <c r="BT10" s="383"/>
      <c r="BU10" s="383"/>
      <c r="BV10" s="383"/>
      <c r="BW10" s="383"/>
      <c r="BX10" s="383"/>
      <c r="BY10" s="383"/>
      <c r="BZ10" s="383"/>
      <c r="CA10" s="383"/>
      <c r="CB10" s="383"/>
      <c r="CC10" s="383"/>
      <c r="CD10" s="383"/>
      <c r="CE10" s="383"/>
      <c r="CF10" s="384"/>
      <c r="CG10" s="383"/>
      <c r="CH10" s="383"/>
      <c r="CI10" s="383"/>
    </row>
    <row r="11" spans="1:87" s="385" customFormat="1">
      <c r="A11" s="373" t="s">
        <v>546</v>
      </c>
      <c r="B11" s="382">
        <v>0.13541793444371913</v>
      </c>
      <c r="C11" s="382">
        <v>0.13961324374716488</v>
      </c>
      <c r="D11" s="382">
        <v>0.13770600668341459</v>
      </c>
      <c r="E11" s="382">
        <v>0.14033894151309664</v>
      </c>
      <c r="F11" s="382">
        <v>0.14305652624695639</v>
      </c>
      <c r="G11" s="382">
        <v>0.14468643143018742</v>
      </c>
      <c r="H11" s="382">
        <v>0.1468313219021645</v>
      </c>
      <c r="I11" s="382">
        <v>0.14520520501198303</v>
      </c>
      <c r="J11" s="382">
        <v>0.14104308478745653</v>
      </c>
      <c r="K11" s="382">
        <v>0.13615245711486204</v>
      </c>
      <c r="L11" s="382">
        <v>0.13920380814721695</v>
      </c>
      <c r="M11" s="382">
        <v>0.1337198906443704</v>
      </c>
      <c r="N11" s="382">
        <v>0.12914536004846822</v>
      </c>
      <c r="O11" s="382">
        <v>0.13316733430414887</v>
      </c>
      <c r="P11" s="382">
        <v>0.13051481817633934</v>
      </c>
      <c r="Q11" s="382">
        <v>0.12415111560668213</v>
      </c>
      <c r="R11" s="382">
        <v>0.12903566196880084</v>
      </c>
      <c r="S11" s="382">
        <v>0.13138586297733057</v>
      </c>
      <c r="T11" s="382">
        <v>0.13156318689095919</v>
      </c>
      <c r="U11" s="382">
        <v>0.12988272170514933</v>
      </c>
      <c r="V11" s="382">
        <v>0.13140303865376429</v>
      </c>
      <c r="W11" s="382">
        <v>0.12974682248335276</v>
      </c>
      <c r="X11" s="382">
        <v>0.12949425439154649</v>
      </c>
      <c r="Y11" s="382">
        <v>0.12758314736973608</v>
      </c>
      <c r="Z11" s="382">
        <v>0.1280949724134445</v>
      </c>
      <c r="AA11" s="382">
        <v>0.12464263153076965</v>
      </c>
      <c r="AB11" s="382">
        <v>0.1260823197627875</v>
      </c>
      <c r="AC11" s="382">
        <v>0.12418852496827823</v>
      </c>
      <c r="AD11" s="382">
        <v>0.12482374645851503</v>
      </c>
      <c r="AE11" s="382">
        <v>0.13104590354106349</v>
      </c>
      <c r="AF11" s="382">
        <v>0.12907207108359542</v>
      </c>
      <c r="AG11" s="382">
        <v>0.11741188587269724</v>
      </c>
      <c r="AH11" s="382">
        <v>0.11721466133439283</v>
      </c>
      <c r="AI11" s="382">
        <v>0.11662793654929952</v>
      </c>
      <c r="AJ11" s="382">
        <v>0.11614405078712753</v>
      </c>
      <c r="AK11" s="382">
        <v>0.11386250771718898</v>
      </c>
      <c r="AL11" s="382">
        <v>0.1100766621397628</v>
      </c>
      <c r="AM11" s="382">
        <v>0.10862545005990727</v>
      </c>
      <c r="AN11" s="382">
        <v>0.10633485867697599</v>
      </c>
      <c r="AO11" s="382">
        <v>0.10842115307186292</v>
      </c>
      <c r="AP11" s="382">
        <v>0.11238161232310315</v>
      </c>
      <c r="AQ11" s="382">
        <v>0.10958274241008684</v>
      </c>
      <c r="AR11" s="382">
        <v>0.11105579188412694</v>
      </c>
      <c r="AS11" s="382">
        <v>0.1146142508885892</v>
      </c>
      <c r="AT11" s="382">
        <v>0.11272377904852003</v>
      </c>
      <c r="AU11" s="382">
        <v>0.10688183857847251</v>
      </c>
      <c r="AV11" s="382"/>
      <c r="AW11" s="382">
        <v>0.13615245711486204</v>
      </c>
      <c r="AX11" s="381">
        <v>0.12974682248335276</v>
      </c>
      <c r="AY11" s="381">
        <v>0.11662793654929952</v>
      </c>
      <c r="AZ11" s="381">
        <v>0.10688183857847251</v>
      </c>
      <c r="BA11" s="381">
        <v>0.10440903749650375</v>
      </c>
      <c r="BB11" s="381">
        <v>0.12950497822002344</v>
      </c>
      <c r="BC11" s="381">
        <v>0.13309036038917879</v>
      </c>
      <c r="BD11" s="381">
        <v>0.14783710974785075</v>
      </c>
      <c r="BE11" s="381">
        <v>0.1481016233905747</v>
      </c>
      <c r="BF11" s="381">
        <v>0.16469067323561845</v>
      </c>
      <c r="BG11" s="334">
        <v>0.16649935470589103</v>
      </c>
      <c r="BH11" s="380"/>
      <c r="BI11" s="380"/>
      <c r="BJ11" s="380"/>
      <c r="BK11" s="380"/>
      <c r="BL11" s="380"/>
      <c r="BM11" s="380"/>
      <c r="BN11" s="3"/>
      <c r="BO11" s="411"/>
      <c r="BP11" s="379"/>
      <c r="BQ11" s="379"/>
      <c r="BR11" s="383"/>
      <c r="BS11" s="383"/>
      <c r="BT11" s="383"/>
      <c r="BU11" s="383"/>
      <c r="BV11" s="383"/>
      <c r="BW11" s="383"/>
      <c r="BX11" s="383"/>
      <c r="BY11" s="383"/>
      <c r="BZ11" s="383"/>
      <c r="CA11" s="383"/>
      <c r="CB11" s="383"/>
      <c r="CC11" s="383"/>
      <c r="CD11" s="383"/>
      <c r="CE11" s="383"/>
      <c r="CF11" s="384"/>
      <c r="CG11" s="383"/>
      <c r="CH11" s="383"/>
      <c r="CI11" s="383"/>
    </row>
    <row r="12" spans="1:87" s="385" customFormat="1">
      <c r="A12" s="373" t="s">
        <v>10</v>
      </c>
      <c r="B12" s="382">
        <v>0.34783410274553012</v>
      </c>
      <c r="C12" s="382">
        <v>0.33476999443369437</v>
      </c>
      <c r="D12" s="382">
        <v>0.34034530551765635</v>
      </c>
      <c r="E12" s="382">
        <v>0.33094817943485516</v>
      </c>
      <c r="F12" s="382">
        <v>0.31608416727729832</v>
      </c>
      <c r="G12" s="382">
        <v>0.30326899808183999</v>
      </c>
      <c r="H12" s="382">
        <v>0.29626911960342756</v>
      </c>
      <c r="I12" s="382">
        <v>0.30689448172782918</v>
      </c>
      <c r="J12" s="382">
        <v>0.30705702814927316</v>
      </c>
      <c r="K12" s="382">
        <v>0.32491016597275874</v>
      </c>
      <c r="L12" s="382">
        <v>0.31318525203396869</v>
      </c>
      <c r="M12" s="382">
        <v>0.31684612175723309</v>
      </c>
      <c r="N12" s="382">
        <v>0.31700113100083871</v>
      </c>
      <c r="O12" s="382">
        <v>0.31048293727217463</v>
      </c>
      <c r="P12" s="382">
        <v>0.31392480475757539</v>
      </c>
      <c r="Q12" s="382">
        <v>0.3244703377219465</v>
      </c>
      <c r="R12" s="382">
        <v>0.30582677745512166</v>
      </c>
      <c r="S12" s="382">
        <v>0.29172551091465587</v>
      </c>
      <c r="T12" s="382">
        <v>0.29565277278079044</v>
      </c>
      <c r="U12" s="382">
        <v>0.29799277666010782</v>
      </c>
      <c r="V12" s="382">
        <v>0.29513356690372144</v>
      </c>
      <c r="W12" s="382">
        <v>0.28859726539172259</v>
      </c>
      <c r="X12" s="382">
        <v>0.29071908550050096</v>
      </c>
      <c r="Y12" s="382">
        <v>0.28059668366861035</v>
      </c>
      <c r="Z12" s="382">
        <v>0.27464061382851451</v>
      </c>
      <c r="AA12" s="382">
        <v>0.28211348248325524</v>
      </c>
      <c r="AB12" s="382">
        <v>0.28128575641763115</v>
      </c>
      <c r="AC12" s="382">
        <v>0.28264402455211374</v>
      </c>
      <c r="AD12" s="382">
        <v>0.2804729071299592</v>
      </c>
      <c r="AE12" s="382">
        <v>0.25810504488719677</v>
      </c>
      <c r="AF12" s="382">
        <v>0.26080012324169122</v>
      </c>
      <c r="AG12" s="382">
        <v>0.27278132037372144</v>
      </c>
      <c r="AH12" s="382">
        <v>0.26487999718559013</v>
      </c>
      <c r="AI12" s="382">
        <v>0.25737709725862529</v>
      </c>
      <c r="AJ12" s="382">
        <v>0.26403358051797576</v>
      </c>
      <c r="AK12" s="382">
        <v>0.26276894598537631</v>
      </c>
      <c r="AL12" s="382">
        <v>0.26400047253326492</v>
      </c>
      <c r="AM12" s="382">
        <v>0.27324882472561646</v>
      </c>
      <c r="AN12" s="382">
        <v>0.27912024381006106</v>
      </c>
      <c r="AO12" s="382">
        <v>0.26837181092599022</v>
      </c>
      <c r="AP12" s="382">
        <v>0.27092271355898123</v>
      </c>
      <c r="AQ12" s="382">
        <v>0.27232950972719333</v>
      </c>
      <c r="AR12" s="382">
        <v>0.28019639267479446</v>
      </c>
      <c r="AS12" s="382">
        <v>0.28092339172699243</v>
      </c>
      <c r="AT12" s="382">
        <v>0.28655619965947782</v>
      </c>
      <c r="AU12" s="382">
        <v>0.2916845503566789</v>
      </c>
      <c r="AV12" s="382"/>
      <c r="AW12" s="382">
        <v>0.32491016597275874</v>
      </c>
      <c r="AX12" s="381">
        <v>0.28859726539172259</v>
      </c>
      <c r="AY12" s="381">
        <v>0.25737709725862529</v>
      </c>
      <c r="AZ12" s="381">
        <v>0.2916845503566789</v>
      </c>
      <c r="BA12" s="381">
        <v>0.27606716528213415</v>
      </c>
      <c r="BB12" s="381">
        <v>0.23196925912190194</v>
      </c>
      <c r="BC12" s="381">
        <v>0.20120576489949343</v>
      </c>
      <c r="BD12" s="381">
        <v>0.23761246130871758</v>
      </c>
      <c r="BE12" s="381">
        <v>0.20768247592832514</v>
      </c>
      <c r="BF12" s="381">
        <v>0.20691964095712348</v>
      </c>
      <c r="BG12" s="334">
        <v>0.19657574599238375</v>
      </c>
      <c r="BH12" s="380"/>
      <c r="BI12" s="380"/>
      <c r="BJ12" s="380"/>
      <c r="BK12" s="380"/>
      <c r="BL12" s="380"/>
      <c r="BM12" s="380"/>
      <c r="BN12" s="3"/>
      <c r="BO12" s="411"/>
      <c r="BP12" s="379"/>
      <c r="BQ12" s="379"/>
      <c r="BR12" s="383"/>
      <c r="BS12" s="383"/>
      <c r="BT12" s="383"/>
      <c r="BU12" s="383"/>
      <c r="BV12" s="383"/>
      <c r="BW12" s="383"/>
      <c r="BX12" s="383"/>
      <c r="BY12" s="383"/>
      <c r="BZ12" s="383"/>
      <c r="CA12" s="383"/>
      <c r="CB12" s="383"/>
      <c r="CC12" s="383"/>
      <c r="CD12" s="383"/>
      <c r="CE12" s="383"/>
      <c r="CF12" s="384"/>
      <c r="CG12" s="383"/>
      <c r="CH12" s="383"/>
      <c r="CI12" s="383"/>
    </row>
    <row r="13" spans="1:87" s="385" customFormat="1">
      <c r="A13" s="373" t="s">
        <v>547</v>
      </c>
      <c r="B13" s="382">
        <v>0.10135552532864013</v>
      </c>
      <c r="C13" s="382">
        <v>0.10011196868574444</v>
      </c>
      <c r="D13" s="382">
        <v>9.859120922066994E-2</v>
      </c>
      <c r="E13" s="382">
        <v>9.7936307508832546E-2</v>
      </c>
      <c r="F13" s="382">
        <v>9.6174993131472417E-2</v>
      </c>
      <c r="G13" s="382">
        <v>9.324468739710097E-2</v>
      </c>
      <c r="H13" s="382">
        <v>9.1977503035022723E-2</v>
      </c>
      <c r="I13" s="382">
        <v>9.4503462307482189E-2</v>
      </c>
      <c r="J13" s="382">
        <v>9.945242691185649E-2</v>
      </c>
      <c r="K13" s="382">
        <v>9.3732885129015953E-2</v>
      </c>
      <c r="L13" s="382">
        <v>8.8763643280731094E-2</v>
      </c>
      <c r="M13" s="382">
        <v>9.1085819934658155E-2</v>
      </c>
      <c r="N13" s="382">
        <v>8.8624415219428071E-2</v>
      </c>
      <c r="O13" s="382">
        <v>8.7601943239991764E-2</v>
      </c>
      <c r="P13" s="382">
        <v>8.8512954846197048E-2</v>
      </c>
      <c r="Q13" s="382">
        <v>9.3433035516355067E-2</v>
      </c>
      <c r="R13" s="382">
        <v>9.2818312411596215E-2</v>
      </c>
      <c r="S13" s="382">
        <v>9.1354303719500707E-2</v>
      </c>
      <c r="T13" s="382">
        <v>8.9521393242061514E-2</v>
      </c>
      <c r="U13" s="382">
        <v>8.8935336291797493E-2</v>
      </c>
      <c r="V13" s="382">
        <v>8.8530424194856183E-2</v>
      </c>
      <c r="W13" s="382">
        <v>8.5798681310204003E-2</v>
      </c>
      <c r="X13" s="382">
        <v>8.6120698521670216E-2</v>
      </c>
      <c r="Y13" s="382">
        <v>8.710519554244793E-2</v>
      </c>
      <c r="Z13" s="382">
        <v>8.8693317939044516E-2</v>
      </c>
      <c r="AA13" s="382">
        <v>8.8070630547768342E-2</v>
      </c>
      <c r="AB13" s="382">
        <v>8.6886631065086692E-2</v>
      </c>
      <c r="AC13" s="382">
        <v>8.3947761632086559E-2</v>
      </c>
      <c r="AD13" s="382">
        <v>8.764637875705085E-2</v>
      </c>
      <c r="AE13" s="382">
        <v>8.2780964264268925E-2</v>
      </c>
      <c r="AF13" s="382">
        <v>8.1107301172399046E-2</v>
      </c>
      <c r="AG13" s="382">
        <v>7.6659083530630293E-2</v>
      </c>
      <c r="AH13" s="382">
        <v>7.8318504296153557E-2</v>
      </c>
      <c r="AI13" s="382">
        <v>7.2790417157185108E-2</v>
      </c>
      <c r="AJ13" s="382">
        <v>7.4565862733589353E-2</v>
      </c>
      <c r="AK13" s="382">
        <v>7.4619480801000407E-2</v>
      </c>
      <c r="AL13" s="382">
        <v>8.072278744738004E-2</v>
      </c>
      <c r="AM13" s="382">
        <v>8.4177374440394026E-2</v>
      </c>
      <c r="AN13" s="382">
        <v>8.414883197700801E-2</v>
      </c>
      <c r="AO13" s="382">
        <v>8.8705222909047185E-2</v>
      </c>
      <c r="AP13" s="382">
        <v>8.8082043318811185E-2</v>
      </c>
      <c r="AQ13" s="382">
        <v>8.6409182510814475E-2</v>
      </c>
      <c r="AR13" s="382">
        <v>9.3599506728150789E-2</v>
      </c>
      <c r="AS13" s="382">
        <v>9.6360729968942377E-2</v>
      </c>
      <c r="AT13" s="382">
        <v>0.1003681175073637</v>
      </c>
      <c r="AU13" s="382">
        <v>0.10157305479141911</v>
      </c>
      <c r="AV13" s="382"/>
      <c r="AW13" s="382">
        <v>9.3732885129015953E-2</v>
      </c>
      <c r="AX13" s="381">
        <v>8.5798681310204003E-2</v>
      </c>
      <c r="AY13" s="381">
        <v>7.2790417157185108E-2</v>
      </c>
      <c r="AZ13" s="381">
        <v>0.10157305479141911</v>
      </c>
      <c r="BA13" s="381">
        <v>0.10770275716134173</v>
      </c>
      <c r="BB13" s="381">
        <v>0.10391352066557441</v>
      </c>
      <c r="BC13" s="381">
        <v>0.10123093569200681</v>
      </c>
      <c r="BD13" s="381">
        <v>2.0632988260634252E-2</v>
      </c>
      <c r="BE13" s="381">
        <v>2.6582195642069519E-2</v>
      </c>
      <c r="BF13" s="381">
        <v>2.4286028146958731E-2</v>
      </c>
      <c r="BG13" s="334">
        <v>2.2820517849178802E-2</v>
      </c>
      <c r="BH13" s="380"/>
      <c r="BI13" s="380"/>
      <c r="BJ13" s="380"/>
      <c r="BK13" s="380"/>
      <c r="BL13" s="380"/>
      <c r="BM13" s="380"/>
      <c r="BN13" s="3"/>
      <c r="BO13" s="411"/>
      <c r="BP13" s="379"/>
      <c r="BQ13" s="379"/>
      <c r="BR13" s="383"/>
      <c r="BS13" s="383"/>
      <c r="BT13" s="383"/>
      <c r="BU13" s="383"/>
      <c r="BV13" s="383"/>
      <c r="BW13" s="383"/>
      <c r="BX13" s="383"/>
      <c r="BY13" s="383"/>
      <c r="BZ13" s="383"/>
      <c r="CA13" s="383"/>
      <c r="CB13" s="383"/>
      <c r="CC13" s="383"/>
      <c r="CD13" s="383"/>
      <c r="CE13" s="383"/>
      <c r="CF13" s="384"/>
      <c r="CG13" s="383"/>
      <c r="CH13" s="383"/>
      <c r="CI13" s="383"/>
    </row>
    <row r="14" spans="1:87" s="385" customFormat="1">
      <c r="A14" s="373" t="s">
        <v>11</v>
      </c>
      <c r="B14" s="382">
        <v>2.3487631631211071E-2</v>
      </c>
      <c r="C14" s="382">
        <v>2.3570149287352571E-2</v>
      </c>
      <c r="D14" s="382">
        <v>2.4524886925878179E-2</v>
      </c>
      <c r="E14" s="382">
        <v>2.3932043176815087E-2</v>
      </c>
      <c r="F14" s="382">
        <v>2.4907711343529385E-2</v>
      </c>
      <c r="G14" s="382">
        <v>2.5616235254198743E-2</v>
      </c>
      <c r="H14" s="382">
        <v>2.5409334235516362E-2</v>
      </c>
      <c r="I14" s="382">
        <v>2.39038116656358E-2</v>
      </c>
      <c r="J14" s="382">
        <v>2.329875590171997E-2</v>
      </c>
      <c r="K14" s="382">
        <v>2.3266106672919399E-2</v>
      </c>
      <c r="L14" s="382">
        <v>2.462723165592335E-2</v>
      </c>
      <c r="M14" s="382">
        <v>2.5255385753772463E-2</v>
      </c>
      <c r="N14" s="382">
        <v>2.5284033886352215E-2</v>
      </c>
      <c r="O14" s="382">
        <v>2.432924390782653E-2</v>
      </c>
      <c r="P14" s="382">
        <v>2.3860847681166267E-2</v>
      </c>
      <c r="Q14" s="382">
        <v>2.2617306979636691E-2</v>
      </c>
      <c r="R14" s="382">
        <v>2.479876077289549E-2</v>
      </c>
      <c r="S14" s="382">
        <v>2.3356014357747958E-2</v>
      </c>
      <c r="T14" s="382">
        <v>2.2028185022337339E-2</v>
      </c>
      <c r="U14" s="382">
        <v>2.1335309710323214E-2</v>
      </c>
      <c r="V14" s="382">
        <v>2.2321600867369489E-2</v>
      </c>
      <c r="W14" s="382">
        <v>2.3396302270731396E-2</v>
      </c>
      <c r="X14" s="382">
        <v>2.3963235576625309E-2</v>
      </c>
      <c r="Y14" s="382">
        <v>2.5000711094030702E-2</v>
      </c>
      <c r="Z14" s="382">
        <v>2.4145887738192057E-2</v>
      </c>
      <c r="AA14" s="382">
        <v>2.427675265673699E-2</v>
      </c>
      <c r="AB14" s="382">
        <v>2.5572245412480283E-2</v>
      </c>
      <c r="AC14" s="382">
        <v>2.5767197692630792E-2</v>
      </c>
      <c r="AD14" s="382">
        <v>2.6832229950041721E-2</v>
      </c>
      <c r="AE14" s="382">
        <v>2.8745007657971101E-2</v>
      </c>
      <c r="AF14" s="382">
        <v>2.8645432540512151E-2</v>
      </c>
      <c r="AG14" s="382">
        <v>2.8243937094397202E-2</v>
      </c>
      <c r="AH14" s="382">
        <v>2.9376254902719192E-2</v>
      </c>
      <c r="AI14" s="382">
        <v>3.1836183773400265E-2</v>
      </c>
      <c r="AJ14" s="382">
        <v>2.9946707554294651E-2</v>
      </c>
      <c r="AK14" s="382">
        <v>2.9615786163005343E-2</v>
      </c>
      <c r="AL14" s="382">
        <v>3.0713370851053613E-2</v>
      </c>
      <c r="AM14" s="382">
        <v>3.1329365654842185E-2</v>
      </c>
      <c r="AN14" s="382">
        <v>2.997734835953085E-2</v>
      </c>
      <c r="AO14" s="382">
        <v>3.1036598801905357E-2</v>
      </c>
      <c r="AP14" s="382">
        <v>2.9819022603764223E-2</v>
      </c>
      <c r="AQ14" s="382">
        <v>2.8726167473072599E-2</v>
      </c>
      <c r="AR14" s="382">
        <v>2.7389269239367554E-2</v>
      </c>
      <c r="AS14" s="382">
        <v>2.5677209159397887E-2</v>
      </c>
      <c r="AT14" s="382">
        <v>2.5469405133905828E-2</v>
      </c>
      <c r="AU14" s="382">
        <v>2.4955947367510591E-2</v>
      </c>
      <c r="AV14" s="382"/>
      <c r="AW14" s="382">
        <v>2.3266106672919399E-2</v>
      </c>
      <c r="AX14" s="381">
        <v>2.3396302270731396E-2</v>
      </c>
      <c r="AY14" s="381">
        <v>3.1836183773400265E-2</v>
      </c>
      <c r="AZ14" s="381">
        <v>2.4955947367510591E-2</v>
      </c>
      <c r="BA14" s="381">
        <v>2.7606254281917389E-2</v>
      </c>
      <c r="BB14" s="381">
        <v>3.3226769205900883E-2</v>
      </c>
      <c r="BC14" s="381">
        <v>3.3381330785598115E-2</v>
      </c>
      <c r="BD14" s="381">
        <v>2.934624853284485E-2</v>
      </c>
      <c r="BE14" s="381">
        <v>3.1730743925085535E-2</v>
      </c>
      <c r="BF14" s="381">
        <v>2.9861854408421089E-2</v>
      </c>
      <c r="BG14" s="334">
        <v>3.2354401878611723E-2</v>
      </c>
      <c r="BH14" s="380"/>
      <c r="BI14" s="380"/>
      <c r="BJ14" s="380"/>
      <c r="BK14" s="380"/>
      <c r="BL14" s="380"/>
      <c r="BM14" s="380"/>
      <c r="BN14" s="3"/>
      <c r="BO14" s="411"/>
      <c r="BP14" s="379"/>
      <c r="BQ14" s="379"/>
      <c r="BR14" s="383"/>
      <c r="BS14" s="383"/>
      <c r="BT14" s="383"/>
      <c r="BU14" s="383"/>
      <c r="BV14" s="383"/>
      <c r="BW14" s="383"/>
      <c r="BX14" s="383"/>
      <c r="BY14" s="383"/>
      <c r="BZ14" s="383"/>
      <c r="CA14" s="383"/>
      <c r="CB14" s="383"/>
      <c r="CC14" s="383"/>
      <c r="CD14" s="383"/>
      <c r="CE14" s="383"/>
      <c r="CF14" s="384"/>
      <c r="CG14" s="383"/>
      <c r="CH14" s="383"/>
      <c r="CI14" s="383"/>
    </row>
    <row r="15" spans="1:87" s="385" customFormat="1">
      <c r="A15" s="373" t="s">
        <v>548</v>
      </c>
      <c r="B15" s="382">
        <v>1.9365406062452559E-2</v>
      </c>
      <c r="C15" s="382">
        <v>1.9956258256819639E-2</v>
      </c>
      <c r="D15" s="382">
        <v>1.9937143594271862E-2</v>
      </c>
      <c r="E15" s="382">
        <v>2.043899005801085E-2</v>
      </c>
      <c r="F15" s="382">
        <v>2.1390866879856064E-2</v>
      </c>
      <c r="G15" s="382">
        <v>2.2547561129885214E-2</v>
      </c>
      <c r="H15" s="382">
        <v>2.2680037566465267E-2</v>
      </c>
      <c r="I15" s="382">
        <v>2.1930172827483524E-2</v>
      </c>
      <c r="J15" s="382">
        <v>2.0773560512302024E-2</v>
      </c>
      <c r="K15" s="382">
        <v>2.0972112673227291E-2</v>
      </c>
      <c r="L15" s="382">
        <v>2.2427697753327858E-2</v>
      </c>
      <c r="M15" s="382">
        <v>2.2817507117167114E-2</v>
      </c>
      <c r="N15" s="382">
        <v>2.339780346776045E-2</v>
      </c>
      <c r="O15" s="382">
        <v>2.3545566005904569E-2</v>
      </c>
      <c r="P15" s="382">
        <v>2.2797966690396541E-2</v>
      </c>
      <c r="Q15" s="382">
        <v>2.15322707827366E-2</v>
      </c>
      <c r="R15" s="382">
        <v>2.1789058037341106E-2</v>
      </c>
      <c r="S15" s="382">
        <v>2.1710455725227857E-2</v>
      </c>
      <c r="T15" s="382">
        <v>2.2764602299972014E-2</v>
      </c>
      <c r="U15" s="382">
        <v>2.3143911689831733E-2</v>
      </c>
      <c r="V15" s="382">
        <v>2.375879264836453E-2</v>
      </c>
      <c r="W15" s="382">
        <v>2.5176763576237576E-2</v>
      </c>
      <c r="X15" s="382">
        <v>2.4347066545169979E-2</v>
      </c>
      <c r="Y15" s="382">
        <v>2.3565661698246379E-2</v>
      </c>
      <c r="Z15" s="382">
        <v>2.3735612229119872E-2</v>
      </c>
      <c r="AA15" s="382">
        <v>2.4429379598209712E-2</v>
      </c>
      <c r="AB15" s="382">
        <v>2.4764041703661224E-2</v>
      </c>
      <c r="AC15" s="382">
        <v>2.4947241743378302E-2</v>
      </c>
      <c r="AD15" s="382">
        <v>2.4183615853897708E-2</v>
      </c>
      <c r="AE15" s="382">
        <v>2.5439408545187052E-2</v>
      </c>
      <c r="AF15" s="382">
        <v>2.5598091977275798E-2</v>
      </c>
      <c r="AG15" s="382">
        <v>2.6931603521008495E-2</v>
      </c>
      <c r="AH15" s="382">
        <v>2.7922822764891067E-2</v>
      </c>
      <c r="AI15" s="382">
        <v>2.7089172108063567E-2</v>
      </c>
      <c r="AJ15" s="382">
        <v>2.6802845342011595E-2</v>
      </c>
      <c r="AK15" s="382">
        <v>2.6444290920216065E-2</v>
      </c>
      <c r="AL15" s="382">
        <v>2.8045857967535212E-2</v>
      </c>
      <c r="AM15" s="382">
        <v>2.857511702461326E-2</v>
      </c>
      <c r="AN15" s="382">
        <v>2.9019678694579588E-2</v>
      </c>
      <c r="AO15" s="382">
        <v>2.9243101450944123E-2</v>
      </c>
      <c r="AP15" s="382">
        <v>2.7722340404584187E-2</v>
      </c>
      <c r="AQ15" s="382">
        <v>2.9226846055954363E-2</v>
      </c>
      <c r="AR15" s="382">
        <v>2.7230616258877797E-2</v>
      </c>
      <c r="AS15" s="382">
        <v>2.6194030721263573E-2</v>
      </c>
      <c r="AT15" s="382">
        <v>2.6737992690946934E-2</v>
      </c>
      <c r="AU15" s="382">
        <v>2.7697608683259687E-2</v>
      </c>
      <c r="AV15" s="382"/>
      <c r="AW15" s="382">
        <v>2.0972112673227291E-2</v>
      </c>
      <c r="AX15" s="381">
        <v>2.5176763576237576E-2</v>
      </c>
      <c r="AY15" s="381">
        <v>2.7089172108063567E-2</v>
      </c>
      <c r="AZ15" s="381">
        <v>2.7697608683259687E-2</v>
      </c>
      <c r="BA15" s="381">
        <v>2.4211849069455341E-2</v>
      </c>
      <c r="BB15" s="381">
        <v>2.9265027655007207E-2</v>
      </c>
      <c r="BC15" s="381">
        <v>2.9625144168241378E-2</v>
      </c>
      <c r="BD15" s="381">
        <v>2.8930248290065828E-2</v>
      </c>
      <c r="BE15" s="381">
        <v>2.8883772131415936E-2</v>
      </c>
      <c r="BF15" s="381"/>
      <c r="BG15" s="334"/>
      <c r="BH15" s="380"/>
      <c r="BI15" s="380"/>
      <c r="BJ15" s="380"/>
      <c r="BK15" s="380"/>
      <c r="BL15" s="380"/>
      <c r="BM15" s="380"/>
      <c r="BN15" s="3"/>
      <c r="BO15" s="411"/>
      <c r="BP15" s="379"/>
      <c r="BQ15" s="379"/>
      <c r="BR15" s="383"/>
      <c r="BS15" s="383"/>
      <c r="BT15" s="383"/>
      <c r="BU15" s="383"/>
      <c r="BV15" s="383"/>
      <c r="BW15" s="383"/>
      <c r="BX15" s="383"/>
      <c r="BY15" s="383"/>
      <c r="BZ15" s="383"/>
      <c r="CA15" s="383"/>
      <c r="CB15" s="383"/>
      <c r="CC15" s="383"/>
      <c r="CD15" s="383"/>
      <c r="CE15" s="383"/>
      <c r="CF15" s="384"/>
      <c r="CG15" s="383"/>
      <c r="CH15" s="383"/>
      <c r="CI15" s="383"/>
    </row>
    <row r="16" spans="1:87" s="375" customFormat="1">
      <c r="A16" s="373" t="s">
        <v>13</v>
      </c>
      <c r="B16" s="395">
        <v>1</v>
      </c>
      <c r="C16" s="395">
        <v>1</v>
      </c>
      <c r="D16" s="395">
        <v>1</v>
      </c>
      <c r="E16" s="395">
        <v>1</v>
      </c>
      <c r="F16" s="395">
        <v>1</v>
      </c>
      <c r="G16" s="395">
        <v>1</v>
      </c>
      <c r="H16" s="395">
        <v>1.0000000000000002</v>
      </c>
      <c r="I16" s="395">
        <v>1.0000000000000016</v>
      </c>
      <c r="J16" s="395">
        <v>1.0000000000000002</v>
      </c>
      <c r="K16" s="395">
        <v>1</v>
      </c>
      <c r="L16" s="395">
        <v>1</v>
      </c>
      <c r="M16" s="395">
        <v>1.0000000000000002</v>
      </c>
      <c r="N16" s="395">
        <v>1</v>
      </c>
      <c r="O16" s="395">
        <v>1.0000000000000009</v>
      </c>
      <c r="P16" s="395">
        <v>1.0000000000000009</v>
      </c>
      <c r="Q16" s="395">
        <v>1.0000000000000011</v>
      </c>
      <c r="R16" s="395">
        <v>1.0000000000000007</v>
      </c>
      <c r="S16" s="395">
        <v>1.0000000000000022</v>
      </c>
      <c r="T16" s="395">
        <v>1</v>
      </c>
      <c r="U16" s="395">
        <v>1.0000000000000002</v>
      </c>
      <c r="V16" s="395">
        <v>1.000000000000002</v>
      </c>
      <c r="W16" s="395">
        <v>0.99999999999999989</v>
      </c>
      <c r="X16" s="395">
        <v>0.99999999999999956</v>
      </c>
      <c r="Y16" s="395">
        <v>1.0000000000000009</v>
      </c>
      <c r="Z16" s="395">
        <v>1.0000000000000013</v>
      </c>
      <c r="AA16" s="395">
        <v>1.0000000000000007</v>
      </c>
      <c r="AB16" s="395">
        <v>0.99999999999999978</v>
      </c>
      <c r="AC16" s="395">
        <v>1</v>
      </c>
      <c r="AD16" s="395">
        <v>1</v>
      </c>
      <c r="AE16" s="395">
        <v>0.99999999999999978</v>
      </c>
      <c r="AF16" s="395">
        <v>0.99999999999999989</v>
      </c>
      <c r="AG16" s="395">
        <v>1</v>
      </c>
      <c r="AH16" s="395">
        <v>1.0000000000000013</v>
      </c>
      <c r="AI16" s="395">
        <v>1</v>
      </c>
      <c r="AJ16" s="395">
        <v>1.0000000000000016</v>
      </c>
      <c r="AK16" s="395">
        <v>1.0000000000000016</v>
      </c>
      <c r="AL16" s="395">
        <v>1</v>
      </c>
      <c r="AM16" s="395">
        <v>1.0000000000000009</v>
      </c>
      <c r="AN16" s="395">
        <v>0.99999999999999989</v>
      </c>
      <c r="AO16" s="395">
        <v>1.0000000000000002</v>
      </c>
      <c r="AP16" s="395">
        <v>1</v>
      </c>
      <c r="AQ16" s="395">
        <v>1.0000000000000013</v>
      </c>
      <c r="AR16" s="395">
        <v>1.0000000000000013</v>
      </c>
      <c r="AS16" s="395">
        <v>0.99999999999999911</v>
      </c>
      <c r="AT16" s="395">
        <v>0.99999999999999989</v>
      </c>
      <c r="AU16" s="395">
        <v>1.0000000000000002</v>
      </c>
      <c r="AV16" s="395"/>
      <c r="AW16" s="395">
        <v>1</v>
      </c>
      <c r="AX16" s="396">
        <v>0.99999999999999989</v>
      </c>
      <c r="AY16" s="396">
        <v>1</v>
      </c>
      <c r="AZ16" s="396">
        <v>1.0000000000000002</v>
      </c>
      <c r="BA16" s="396">
        <v>1</v>
      </c>
      <c r="BB16" s="396">
        <v>1</v>
      </c>
      <c r="BC16" s="396">
        <v>0.99999999999999989</v>
      </c>
      <c r="BD16" s="396">
        <v>1.0000000000000033</v>
      </c>
      <c r="BE16" s="396">
        <v>1.0000000000000002</v>
      </c>
      <c r="BF16" s="396">
        <v>0.99999999999999989</v>
      </c>
      <c r="BG16" s="335">
        <v>1.0000000000000027</v>
      </c>
      <c r="BH16" s="397"/>
      <c r="BI16" s="397"/>
      <c r="BJ16" s="397"/>
      <c r="BK16" s="397"/>
      <c r="BL16" s="397"/>
      <c r="BM16" s="380"/>
      <c r="BN16" s="397"/>
      <c r="BO16" s="398"/>
      <c r="BP16" s="398"/>
      <c r="BQ16" s="398"/>
      <c r="BR16" s="399"/>
      <c r="BS16" s="399"/>
      <c r="BT16" s="399"/>
      <c r="BU16" s="399"/>
      <c r="BV16" s="399"/>
      <c r="BW16" s="399"/>
      <c r="BX16" s="399"/>
      <c r="BY16" s="399"/>
      <c r="BZ16" s="399"/>
      <c r="CA16" s="399"/>
      <c r="CB16" s="399"/>
      <c r="CC16" s="399"/>
      <c r="CD16" s="399"/>
      <c r="CE16" s="399"/>
      <c r="CF16" s="373"/>
      <c r="CG16" s="399"/>
      <c r="CH16" s="399"/>
      <c r="CI16" s="399"/>
    </row>
    <row r="17" spans="1:103" s="124" customFormat="1" ht="14.25">
      <c r="A17" s="388" t="s">
        <v>549</v>
      </c>
      <c r="B17" s="349"/>
      <c r="C17" s="349"/>
      <c r="D17" s="349"/>
      <c r="E17" s="349"/>
      <c r="F17" s="349"/>
      <c r="G17" s="349"/>
      <c r="H17" s="349"/>
      <c r="I17" s="349"/>
      <c r="J17" s="349"/>
      <c r="K17" s="349"/>
      <c r="L17" s="349"/>
      <c r="M17" s="349"/>
      <c r="N17" s="349"/>
      <c r="O17" s="349"/>
      <c r="P17" s="349"/>
      <c r="Q17" s="349"/>
      <c r="R17" s="349"/>
      <c r="S17" s="349"/>
      <c r="T17" s="349"/>
      <c r="U17" s="349"/>
      <c r="V17" s="349"/>
      <c r="W17" s="372"/>
      <c r="X17" s="372"/>
      <c r="AI17" s="372"/>
      <c r="AJ17" s="372"/>
      <c r="AK17" s="372"/>
      <c r="AL17" s="372"/>
      <c r="AM17" s="372"/>
      <c r="AN17" s="372"/>
      <c r="AO17" s="372"/>
      <c r="AP17" s="372"/>
      <c r="AQ17" s="372"/>
    </row>
    <row r="18" spans="1:103" s="124" customFormat="1" ht="14.25">
      <c r="A18" s="388" t="s">
        <v>550</v>
      </c>
      <c r="B18" s="349"/>
      <c r="C18" s="349"/>
      <c r="D18" s="349"/>
      <c r="E18" s="349"/>
      <c r="F18" s="349"/>
      <c r="G18" s="349"/>
      <c r="H18" s="349"/>
      <c r="I18" s="349"/>
      <c r="J18" s="349"/>
      <c r="K18" s="349"/>
      <c r="L18" s="349"/>
      <c r="M18" s="349"/>
      <c r="N18" s="349"/>
      <c r="O18" s="349"/>
      <c r="P18" s="349"/>
      <c r="Q18" s="349"/>
      <c r="R18" s="349"/>
      <c r="S18" s="349"/>
      <c r="T18" s="349"/>
      <c r="U18" s="349"/>
      <c r="V18" s="349"/>
      <c r="W18" s="372"/>
      <c r="X18" s="372"/>
      <c r="AI18" s="372"/>
      <c r="AJ18" s="372"/>
      <c r="AK18" s="372"/>
      <c r="AL18" s="372"/>
      <c r="AM18" s="372"/>
      <c r="AN18" s="372"/>
      <c r="AO18" s="372"/>
      <c r="AP18" s="372"/>
      <c r="AQ18" s="372"/>
    </row>
    <row r="19" spans="1:103" s="392" customFormat="1">
      <c r="A19" s="389"/>
      <c r="B19" s="391"/>
      <c r="C19" s="391"/>
      <c r="D19" s="391"/>
      <c r="E19" s="391"/>
      <c r="F19" s="391"/>
      <c r="G19" s="391"/>
      <c r="H19" s="391"/>
      <c r="I19" s="391"/>
      <c r="J19" s="391"/>
      <c r="K19" s="391"/>
      <c r="L19" s="391"/>
      <c r="M19" s="391"/>
      <c r="N19" s="391"/>
      <c r="O19" s="391"/>
      <c r="P19" s="391"/>
      <c r="Q19" s="391"/>
      <c r="R19" s="391"/>
      <c r="S19" s="391"/>
      <c r="T19" s="391"/>
      <c r="U19" s="391"/>
      <c r="V19" s="391"/>
      <c r="W19" s="390"/>
      <c r="X19" s="390"/>
      <c r="Y19" s="390"/>
      <c r="Z19" s="390"/>
      <c r="AA19" s="390"/>
      <c r="AB19" s="390"/>
      <c r="AC19" s="390"/>
      <c r="AD19" s="390"/>
      <c r="AE19" s="390"/>
      <c r="AF19" s="390"/>
      <c r="AG19" s="390"/>
      <c r="AH19" s="390"/>
      <c r="AI19" s="390"/>
      <c r="AJ19" s="390"/>
      <c r="AK19" s="390"/>
      <c r="AL19" s="390"/>
      <c r="AM19" s="390"/>
      <c r="AN19" s="390"/>
      <c r="AO19" s="390"/>
      <c r="AP19" s="390"/>
      <c r="AQ19" s="390"/>
      <c r="AR19" s="390"/>
      <c r="AS19" s="390"/>
      <c r="AT19" s="390"/>
      <c r="AU19" s="390"/>
      <c r="AV19" s="390"/>
      <c r="AW19" s="390"/>
      <c r="AX19" s="390"/>
      <c r="AY19" s="390"/>
      <c r="AZ19" s="390"/>
      <c r="BA19" s="390"/>
      <c r="BB19" s="390"/>
      <c r="BC19" s="390"/>
      <c r="BD19" s="390"/>
      <c r="BE19" s="390"/>
      <c r="BF19" s="390"/>
      <c r="BG19" s="390"/>
      <c r="BH19" s="390"/>
      <c r="BI19" s="390"/>
      <c r="BJ19" s="390"/>
      <c r="BK19" s="390"/>
      <c r="BL19" s="390"/>
      <c r="BM19" s="390"/>
      <c r="BN19" s="390"/>
      <c r="BO19" s="390"/>
      <c r="BP19" s="390"/>
      <c r="BQ19" s="390"/>
      <c r="BR19" s="390"/>
      <c r="BS19" s="390"/>
      <c r="BT19" s="390"/>
      <c r="BU19" s="390"/>
      <c r="BV19" s="390"/>
      <c r="BW19" s="390"/>
      <c r="BX19" s="390"/>
      <c r="BY19" s="390"/>
      <c r="BZ19" s="390"/>
      <c r="CA19" s="390"/>
      <c r="CB19" s="390"/>
      <c r="CC19" s="390"/>
      <c r="CD19" s="390"/>
      <c r="CE19" s="390"/>
      <c r="CF19" s="390"/>
      <c r="CG19" s="390"/>
      <c r="CH19" s="390"/>
      <c r="CI19" s="390"/>
      <c r="CJ19" s="390"/>
      <c r="CK19" s="390"/>
      <c r="CL19" s="390"/>
      <c r="CM19" s="390"/>
      <c r="CN19" s="390"/>
      <c r="CO19" s="390"/>
      <c r="CP19" s="390"/>
      <c r="CQ19" s="390"/>
      <c r="CR19" s="390"/>
      <c r="CS19" s="390"/>
      <c r="CT19" s="390"/>
      <c r="CU19" s="390"/>
      <c r="CV19" s="390"/>
      <c r="CW19" s="390"/>
      <c r="CX19" s="390"/>
      <c r="CY19" s="390"/>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1"/>
  <sheetViews>
    <sheetView workbookViewId="0">
      <selection activeCell="E2" sqref="E2"/>
    </sheetView>
  </sheetViews>
  <sheetFormatPr defaultRowHeight="15"/>
  <cols>
    <col min="5" max="5" width="13.85546875" bestFit="1" customWidth="1"/>
    <col min="8" max="8" width="8.140625" customWidth="1"/>
    <col min="9" max="9" width="8.28515625" customWidth="1"/>
  </cols>
  <sheetData>
    <row r="1" spans="1:9" ht="15.75">
      <c r="A1" s="27" t="s">
        <v>25</v>
      </c>
      <c r="B1" s="27"/>
      <c r="C1" s="27"/>
      <c r="D1" s="27"/>
      <c r="E1" s="161">
        <v>45930</v>
      </c>
    </row>
    <row r="3" spans="1:9" ht="30" customHeight="1">
      <c r="B3" s="172" t="s">
        <v>461</v>
      </c>
      <c r="E3" s="172"/>
    </row>
    <row r="4" spans="1:9" ht="18">
      <c r="B4" s="172"/>
      <c r="E4" s="172"/>
    </row>
    <row r="9" spans="1:9" ht="18.75">
      <c r="I9" s="200"/>
    </row>
    <row r="22" spans="2:8" ht="18">
      <c r="B22" s="172" t="s">
        <v>553</v>
      </c>
      <c r="E22" s="172"/>
    </row>
    <row r="31" spans="2:8">
      <c r="H31" s="352"/>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23"/>
  <sheetViews>
    <sheetView zoomScale="90" zoomScaleNormal="90" workbookViewId="0">
      <selection activeCell="C1" sqref="C1"/>
    </sheetView>
  </sheetViews>
  <sheetFormatPr defaultColWidth="27.85546875" defaultRowHeight="15.75"/>
  <cols>
    <col min="1" max="1" width="28" style="208" bestFit="1" customWidth="1"/>
    <col min="2" max="2" width="15.140625" style="208" bestFit="1" customWidth="1"/>
    <col min="3" max="3" width="6.42578125" style="208" bestFit="1" customWidth="1"/>
    <col min="4" max="4" width="12.7109375" style="208" bestFit="1" customWidth="1"/>
    <col min="5" max="5" width="29.7109375" style="31" bestFit="1" customWidth="1"/>
    <col min="6" max="6" width="9.42578125" style="103" bestFit="1" customWidth="1"/>
    <col min="7" max="7" width="11.28515625" style="103" bestFit="1" customWidth="1"/>
    <col min="8" max="8" width="9.7109375" style="123" bestFit="1" customWidth="1"/>
    <col min="9" max="9" width="12.5703125" style="103" bestFit="1" customWidth="1"/>
    <col min="10" max="11" width="13.42578125" style="123" bestFit="1" customWidth="1"/>
    <col min="12" max="12" width="16.5703125" style="123" bestFit="1" customWidth="1"/>
    <col min="13" max="13" width="26.7109375" style="69" bestFit="1" customWidth="1"/>
    <col min="14" max="14" width="26.7109375" style="31" bestFit="1" customWidth="1"/>
    <col min="15" max="16384" width="27.85546875" style="31"/>
  </cols>
  <sheetData>
    <row r="1" spans="1:13">
      <c r="A1" s="266" t="s">
        <v>25</v>
      </c>
      <c r="B1" s="435">
        <v>45930</v>
      </c>
      <c r="C1" s="435"/>
      <c r="D1" s="435"/>
    </row>
    <row r="2" spans="1:13" s="27" customFormat="1">
      <c r="A2" s="266" t="s">
        <v>1576</v>
      </c>
      <c r="B2" s="277" t="s">
        <v>1591</v>
      </c>
      <c r="C2" s="258" t="s">
        <v>24</v>
      </c>
      <c r="D2" s="277" t="s">
        <v>63</v>
      </c>
      <c r="E2" s="66" t="s">
        <v>1656</v>
      </c>
      <c r="F2" s="260" t="s">
        <v>1742</v>
      </c>
      <c r="G2" s="260" t="s">
        <v>1811</v>
      </c>
      <c r="H2" s="414" t="s">
        <v>1685</v>
      </c>
      <c r="I2" s="592" t="s">
        <v>1</v>
      </c>
      <c r="J2" s="414">
        <v>45601</v>
      </c>
      <c r="K2" s="414" t="s">
        <v>1621</v>
      </c>
      <c r="L2" s="414" t="s">
        <v>191</v>
      </c>
      <c r="M2" s="669" t="s">
        <v>64</v>
      </c>
    </row>
    <row r="3" spans="1:13">
      <c r="A3" s="267">
        <v>4552552</v>
      </c>
      <c r="B3" s="360">
        <v>7.9803612852989703E-2</v>
      </c>
      <c r="C3" s="262" t="s">
        <v>24</v>
      </c>
      <c r="D3" s="278" t="s">
        <v>562</v>
      </c>
      <c r="E3" s="31" t="s">
        <v>605</v>
      </c>
      <c r="F3" s="264">
        <v>7.1190722241359472E-2</v>
      </c>
      <c r="G3" s="264">
        <v>0.18096082030508254</v>
      </c>
      <c r="H3" s="415">
        <v>0.93748701973001047</v>
      </c>
      <c r="I3" s="264">
        <v>0.38938118996202276</v>
      </c>
      <c r="J3" s="415">
        <v>0.3335715817311129</v>
      </c>
      <c r="K3" s="415">
        <v>2.7676184322119459</v>
      </c>
      <c r="L3" s="415">
        <v>1907.2587573510611</v>
      </c>
      <c r="M3" s="670" t="s">
        <v>67</v>
      </c>
    </row>
    <row r="4" spans="1:13">
      <c r="A4" s="267">
        <v>3850008.3297000001</v>
      </c>
      <c r="B4" s="360">
        <v>6.7488427199549603E-2</v>
      </c>
      <c r="C4" s="262" t="s">
        <v>24</v>
      </c>
      <c r="D4" s="278" t="s">
        <v>82</v>
      </c>
      <c r="E4" s="31" t="s">
        <v>83</v>
      </c>
      <c r="F4" s="264">
        <v>2.222266079851587E-2</v>
      </c>
      <c r="G4" s="264">
        <v>4.1293902414507144E-2</v>
      </c>
      <c r="H4" s="415">
        <v>0.46082468411552369</v>
      </c>
      <c r="I4" s="264">
        <v>0.22882562277580076</v>
      </c>
      <c r="J4" s="415">
        <v>0.25881009089583462</v>
      </c>
      <c r="K4" s="415">
        <v>0.37738006595043094</v>
      </c>
      <c r="L4" s="415">
        <v>7.8728051391862959</v>
      </c>
      <c r="M4" s="670" t="s">
        <v>67</v>
      </c>
    </row>
    <row r="5" spans="1:13">
      <c r="A5" s="267">
        <v>3778808.5057000001</v>
      </c>
      <c r="B5" s="360">
        <v>6.6240335318403204E-2</v>
      </c>
      <c r="C5" s="262" t="s">
        <v>24</v>
      </c>
      <c r="D5" s="278" t="s">
        <v>66</v>
      </c>
      <c r="E5" s="31" t="s">
        <v>242</v>
      </c>
      <c r="F5" s="264">
        <v>9.6881192383906356E-2</v>
      </c>
      <c r="G5" s="264">
        <v>0.24106838231710292</v>
      </c>
      <c r="H5" s="415">
        <v>0.47680083516993399</v>
      </c>
      <c r="I5" s="264">
        <v>1.6811756249500931E-2</v>
      </c>
      <c r="J5" s="415">
        <v>0.13953904676661444</v>
      </c>
      <c r="K5" s="415">
        <v>0.32254713551134895</v>
      </c>
      <c r="L5" s="415">
        <v>276.38551920009337</v>
      </c>
      <c r="M5" s="670" t="s">
        <v>67</v>
      </c>
    </row>
    <row r="6" spans="1:13">
      <c r="A6" s="267">
        <v>2130942.2023343998</v>
      </c>
      <c r="B6" s="360">
        <v>3.73541887115603E-2</v>
      </c>
      <c r="C6" s="262" t="s">
        <v>24</v>
      </c>
      <c r="D6" s="278" t="s">
        <v>219</v>
      </c>
      <c r="E6" s="31" t="s">
        <v>218</v>
      </c>
      <c r="F6" s="264">
        <v>-4.1179039301310061E-2</v>
      </c>
      <c r="G6" s="264">
        <v>8.2045672090802491E-4</v>
      </c>
      <c r="H6" s="415">
        <v>0.28659322629790229</v>
      </c>
      <c r="I6" s="264">
        <v>8.2045672090802491E-4</v>
      </c>
      <c r="J6" s="415">
        <v>0.10060150375939836</v>
      </c>
      <c r="K6" s="415">
        <v>0.44510991180729231</v>
      </c>
      <c r="L6" s="415">
        <v>56.686699507389164</v>
      </c>
      <c r="M6" s="670" t="s">
        <v>6</v>
      </c>
    </row>
    <row r="7" spans="1:13">
      <c r="A7" s="267">
        <v>1592842.3135599999</v>
      </c>
      <c r="B7" s="360">
        <v>2.7921607776737599E-2</v>
      </c>
      <c r="C7" s="262"/>
      <c r="D7" s="278" t="s">
        <v>959</v>
      </c>
      <c r="E7" s="31" t="s">
        <v>829</v>
      </c>
      <c r="F7" s="264">
        <v>-5.8481115473129064E-3</v>
      </c>
      <c r="G7" s="264">
        <v>-5.0264872847485265E-3</v>
      </c>
      <c r="H7" s="415">
        <v>0.4386913507689294</v>
      </c>
      <c r="I7" s="264">
        <v>0.25425697255384194</v>
      </c>
      <c r="J7" s="415">
        <v>0.2829166885033978</v>
      </c>
      <c r="K7" s="415">
        <v>1.0747542095151994</v>
      </c>
      <c r="L7" s="415"/>
      <c r="M7" s="670" t="s">
        <v>468</v>
      </c>
    </row>
    <row r="8" spans="1:13">
      <c r="A8" s="267">
        <v>1551722.1176100001</v>
      </c>
      <c r="B8" s="360">
        <v>2.7200794439946999E-2</v>
      </c>
      <c r="C8" s="262"/>
      <c r="D8" s="278" t="s">
        <v>1101</v>
      </c>
      <c r="E8" s="31" t="s">
        <v>1102</v>
      </c>
      <c r="F8" s="264">
        <v>0.10935135680419661</v>
      </c>
      <c r="G8" s="264">
        <v>0.19684382368946141</v>
      </c>
      <c r="H8" s="415">
        <v>1.1144010767160162</v>
      </c>
      <c r="I8" s="264">
        <v>0.42300724637681175</v>
      </c>
      <c r="J8" s="415">
        <v>0.89712478435882703</v>
      </c>
      <c r="K8" s="415">
        <v>1.9555207166853306</v>
      </c>
      <c r="L8" s="415"/>
      <c r="M8" s="670" t="s">
        <v>67</v>
      </c>
    </row>
    <row r="9" spans="1:13">
      <c r="A9" s="267">
        <v>1414112.7</v>
      </c>
      <c r="B9" s="360">
        <v>2.4788580655706001E-2</v>
      </c>
      <c r="C9" s="262"/>
      <c r="D9" s="278" t="s">
        <v>221</v>
      </c>
      <c r="E9" s="31" t="s">
        <v>245</v>
      </c>
      <c r="F9" s="264">
        <v>0.14179700342867885</v>
      </c>
      <c r="G9" s="264">
        <v>0.3794473131702889</v>
      </c>
      <c r="H9" s="415">
        <v>0.68002764340013822</v>
      </c>
      <c r="I9" s="264">
        <v>0.28420496566296882</v>
      </c>
      <c r="J9" s="415">
        <v>0.43219040886061033</v>
      </c>
      <c r="K9" s="415">
        <v>0.74028205311761752</v>
      </c>
      <c r="L9" s="415"/>
      <c r="M9" s="670" t="s">
        <v>468</v>
      </c>
    </row>
    <row r="10" spans="1:13">
      <c r="A10" s="267">
        <v>1247946.8609736001</v>
      </c>
      <c r="B10" s="360">
        <v>2.1875789261548401E-2</v>
      </c>
      <c r="C10" s="262"/>
      <c r="D10" s="278" t="s">
        <v>643</v>
      </c>
      <c r="E10" s="31" t="s">
        <v>644</v>
      </c>
      <c r="F10" s="264">
        <v>0.33201545511726138</v>
      </c>
      <c r="G10" s="264">
        <v>0.39998740792041798</v>
      </c>
      <c r="H10" s="415">
        <v>1.0045073469755703</v>
      </c>
      <c r="I10" s="264">
        <v>0.10122820919175934</v>
      </c>
      <c r="J10" s="415">
        <v>0.76869233216671984</v>
      </c>
      <c r="K10" s="415">
        <v>0.78976175144880889</v>
      </c>
      <c r="L10" s="415"/>
      <c r="M10" s="670" t="s">
        <v>6</v>
      </c>
    </row>
    <row r="11" spans="1:13">
      <c r="A11" s="267">
        <v>1137329.79</v>
      </c>
      <c r="B11" s="360">
        <v>1.99367357577315E-2</v>
      </c>
      <c r="C11" s="262"/>
      <c r="D11" s="278" t="s">
        <v>222</v>
      </c>
      <c r="E11" s="31" t="s">
        <v>246</v>
      </c>
      <c r="F11" s="264">
        <v>0.14058914438252246</v>
      </c>
      <c r="G11" s="264">
        <v>0.37296352669259836</v>
      </c>
      <c r="H11" s="415">
        <v>0.6615500068222131</v>
      </c>
      <c r="I11" s="264">
        <v>0.27888048729258563</v>
      </c>
      <c r="J11" s="415">
        <v>0.42086226007817529</v>
      </c>
      <c r="K11" s="415">
        <v>0.72816291776059039</v>
      </c>
      <c r="L11" s="415"/>
      <c r="M11" s="670" t="s">
        <v>468</v>
      </c>
    </row>
    <row r="12" spans="1:13">
      <c r="A12" s="267">
        <v>921891.80821499997</v>
      </c>
      <c r="B12" s="360">
        <v>1.6160232097323101E-2</v>
      </c>
      <c r="C12" s="262"/>
      <c r="D12" s="278" t="s">
        <v>220</v>
      </c>
      <c r="E12" s="31" t="s">
        <v>243</v>
      </c>
      <c r="F12" s="264">
        <v>-4.7715614934984441E-4</v>
      </c>
      <c r="G12" s="264">
        <v>3.4934228132655454E-2</v>
      </c>
      <c r="H12" s="415">
        <v>2.0501786294251367E-2</v>
      </c>
      <c r="I12" s="264">
        <v>0.10911577832686215</v>
      </c>
      <c r="J12" s="415">
        <v>0.1296005033029255</v>
      </c>
      <c r="K12" s="415">
        <v>0.40957774911680578</v>
      </c>
      <c r="L12" s="415">
        <v>12.442245989304814</v>
      </c>
      <c r="M12" s="670" t="s">
        <v>71</v>
      </c>
    </row>
    <row r="13" spans="1:13" ht="15.75" customHeight="1">
      <c r="A13" s="201">
        <f>SUM(A3:A12)</f>
        <v>22178156.628092997</v>
      </c>
      <c r="B13" s="206">
        <f>SUM(B3:B12)</f>
        <v>0.38877030407149638</v>
      </c>
      <c r="C13" s="206"/>
      <c r="D13" s="303"/>
      <c r="E13" s="202" t="s">
        <v>115</v>
      </c>
      <c r="F13" s="205"/>
      <c r="G13" s="205"/>
      <c r="H13" s="416"/>
      <c r="I13" s="205"/>
      <c r="J13" s="416"/>
      <c r="K13" s="416"/>
      <c r="L13" s="416"/>
    </row>
    <row r="14" spans="1:13">
      <c r="A14" s="359">
        <f>A9+A11</f>
        <v>2551442.4900000002</v>
      </c>
      <c r="B14" s="72">
        <f>B9+B11</f>
        <v>4.4725316413437501E-2</v>
      </c>
      <c r="C14" s="72"/>
      <c r="D14" s="302"/>
      <c r="E14" s="209" t="s">
        <v>314</v>
      </c>
      <c r="F14" s="207"/>
      <c r="G14" s="207"/>
      <c r="H14" s="417"/>
      <c r="I14" s="207"/>
      <c r="J14" s="417"/>
      <c r="K14" s="417"/>
      <c r="L14" s="417"/>
    </row>
    <row r="15" spans="1:13">
      <c r="A15" s="359"/>
      <c r="B15" s="72"/>
      <c r="C15" s="72"/>
      <c r="D15" s="302"/>
      <c r="E15" s="209"/>
      <c r="F15" s="207"/>
      <c r="G15" s="207"/>
      <c r="H15" s="417"/>
      <c r="I15" s="207"/>
      <c r="J15" s="417"/>
      <c r="K15" s="417"/>
      <c r="L15" s="417"/>
    </row>
    <row r="16" spans="1:13">
      <c r="A16" s="424"/>
      <c r="B16" s="72"/>
      <c r="C16" s="72"/>
      <c r="D16" s="302"/>
      <c r="E16" s="209"/>
      <c r="F16" s="60"/>
      <c r="G16" s="60"/>
      <c r="H16" s="417"/>
      <c r="I16" s="60"/>
      <c r="J16" s="417"/>
      <c r="K16" s="417"/>
      <c r="L16" s="417"/>
    </row>
    <row r="17" spans="1:11">
      <c r="A17" s="424" t="s">
        <v>480</v>
      </c>
      <c r="B17" s="206" t="s">
        <v>496</v>
      </c>
      <c r="D17" s="208" t="s">
        <v>51</v>
      </c>
      <c r="E17" s="649"/>
      <c r="F17" s="60"/>
      <c r="G17" s="60"/>
      <c r="H17" s="417"/>
      <c r="I17" s="60"/>
      <c r="J17" s="417"/>
      <c r="K17" s="417"/>
    </row>
    <row r="18" spans="1:11">
      <c r="A18" s="634">
        <v>22178156.628092997</v>
      </c>
      <c r="B18" s="416">
        <v>0.38877030407149638</v>
      </c>
      <c r="D18" s="558">
        <v>45930</v>
      </c>
      <c r="E18" s="649"/>
      <c r="F18" s="60"/>
      <c r="G18" s="60"/>
      <c r="H18" s="417"/>
      <c r="I18" s="60"/>
      <c r="J18" s="417"/>
      <c r="K18" s="417"/>
    </row>
    <row r="19" spans="1:11">
      <c r="A19" s="634">
        <v>20746398.4282014</v>
      </c>
      <c r="B19" s="416">
        <v>0.37873954887431077</v>
      </c>
      <c r="D19" s="558">
        <v>45898</v>
      </c>
      <c r="E19" s="649"/>
      <c r="F19" s="60"/>
      <c r="G19" s="60"/>
      <c r="H19" s="417"/>
      <c r="I19" s="60"/>
      <c r="J19" s="417"/>
      <c r="K19" s="417"/>
    </row>
    <row r="20" spans="1:11">
      <c r="A20" s="634">
        <v>20426954.611765202</v>
      </c>
      <c r="B20" s="416">
        <v>0.38012615350396789</v>
      </c>
      <c r="D20" s="558">
        <v>45869</v>
      </c>
      <c r="E20" s="649"/>
      <c r="F20" s="60"/>
      <c r="G20" s="60"/>
      <c r="H20" s="417"/>
      <c r="I20" s="60"/>
      <c r="J20" s="417"/>
      <c r="K20" s="417"/>
    </row>
    <row r="21" spans="1:11">
      <c r="A21" s="634">
        <v>19225297.021441899</v>
      </c>
      <c r="B21" s="416">
        <v>0.36619182071222689</v>
      </c>
      <c r="D21" s="558">
        <v>45838</v>
      </c>
      <c r="E21" s="649"/>
      <c r="F21" s="60"/>
      <c r="G21" s="60"/>
      <c r="H21" s="417"/>
      <c r="I21" s="60"/>
      <c r="J21" s="417"/>
      <c r="K21" s="417"/>
    </row>
    <row r="22" spans="1:11">
      <c r="A22" s="634">
        <v>17947231.0615835</v>
      </c>
      <c r="B22" s="416">
        <v>0.35775856574198783</v>
      </c>
      <c r="D22" s="558">
        <v>45807</v>
      </c>
      <c r="E22" s="649"/>
      <c r="F22" s="60"/>
      <c r="G22" s="60"/>
      <c r="H22" s="417"/>
      <c r="I22" s="60"/>
      <c r="J22" s="417"/>
      <c r="K22" s="417"/>
    </row>
    <row r="23" spans="1:11">
      <c r="A23" s="634">
        <v>16095755.699176602</v>
      </c>
      <c r="B23" s="416">
        <v>0.34107452537928457</v>
      </c>
      <c r="D23" s="558">
        <v>45777</v>
      </c>
      <c r="E23" s="649"/>
      <c r="F23" s="60"/>
      <c r="G23" s="60"/>
      <c r="H23" s="417"/>
      <c r="I23" s="60"/>
      <c r="J23" s="417"/>
      <c r="K23" s="417"/>
    </row>
    <row r="24" spans="1:11">
      <c r="A24" s="634">
        <v>15965221.772112999</v>
      </c>
      <c r="B24" s="416">
        <v>0.33572901245689107</v>
      </c>
      <c r="D24" s="558">
        <v>45747</v>
      </c>
      <c r="E24" s="649"/>
      <c r="F24" s="60"/>
      <c r="G24" s="60"/>
      <c r="H24" s="417"/>
      <c r="I24" s="60"/>
      <c r="J24" s="417"/>
      <c r="K24" s="417"/>
    </row>
    <row r="25" spans="1:11">
      <c r="A25" s="634">
        <v>17620821.592233203</v>
      </c>
      <c r="B25" s="416">
        <v>0.34931919216445273</v>
      </c>
      <c r="D25" s="558">
        <v>45716</v>
      </c>
      <c r="E25" s="649"/>
      <c r="F25" s="60"/>
      <c r="G25" s="60"/>
      <c r="H25" s="417"/>
      <c r="I25" s="60"/>
      <c r="J25" s="417"/>
      <c r="K25" s="417"/>
    </row>
    <row r="26" spans="1:11">
      <c r="A26" s="634">
        <v>18518324.345801201</v>
      </c>
      <c r="B26" s="416">
        <v>0.36201028663269108</v>
      </c>
      <c r="D26" s="558">
        <v>45688</v>
      </c>
      <c r="E26" s="649"/>
      <c r="F26" s="60"/>
      <c r="G26" s="60"/>
      <c r="H26" s="417"/>
      <c r="I26" s="60"/>
      <c r="J26" s="417"/>
      <c r="K26" s="417"/>
    </row>
    <row r="27" spans="1:11">
      <c r="A27" s="634">
        <v>18596703.997542102</v>
      </c>
      <c r="B27" s="416">
        <v>0.37339028322819656</v>
      </c>
      <c r="D27" s="558">
        <v>45657</v>
      </c>
      <c r="E27" s="649"/>
      <c r="F27" s="60"/>
      <c r="G27" s="60"/>
      <c r="H27" s="417"/>
      <c r="I27" s="60"/>
      <c r="J27" s="417"/>
      <c r="K27" s="417"/>
    </row>
    <row r="28" spans="1:11">
      <c r="A28" s="634">
        <v>17759280.7451519</v>
      </c>
      <c r="B28" s="416">
        <v>0.34802586836132721</v>
      </c>
      <c r="D28" s="558">
        <v>45625</v>
      </c>
      <c r="E28" s="649"/>
      <c r="F28" s="60"/>
      <c r="G28" s="60"/>
      <c r="H28" s="417"/>
      <c r="I28" s="60"/>
      <c r="J28" s="417"/>
      <c r="K28" s="417"/>
    </row>
    <row r="29" spans="1:11">
      <c r="A29" s="634">
        <v>16797468.796831999</v>
      </c>
      <c r="B29" s="416">
        <v>0.34919510343850452</v>
      </c>
      <c r="D29" s="558">
        <v>45596</v>
      </c>
      <c r="E29" s="649"/>
      <c r="F29" s="60"/>
      <c r="G29" s="60"/>
      <c r="H29" s="417"/>
      <c r="I29" s="60"/>
      <c r="J29" s="417"/>
      <c r="K29" s="417"/>
    </row>
    <row r="30" spans="1:11">
      <c r="A30" s="634">
        <v>16866299.282139499</v>
      </c>
      <c r="B30" s="416">
        <v>0.34632537943152236</v>
      </c>
      <c r="D30" s="558">
        <v>45565</v>
      </c>
      <c r="E30" s="649"/>
      <c r="F30" s="60"/>
      <c r="G30" s="60"/>
      <c r="H30" s="417"/>
      <c r="I30" s="60"/>
      <c r="J30" s="417"/>
      <c r="K30" s="417"/>
    </row>
    <row r="31" spans="1:11">
      <c r="A31" s="634">
        <v>16218357.809102399</v>
      </c>
      <c r="B31" s="416">
        <v>0.34188412064950635</v>
      </c>
      <c r="D31" s="558">
        <v>45534</v>
      </c>
      <c r="E31" s="649"/>
      <c r="F31" s="60"/>
      <c r="G31" s="60"/>
      <c r="H31" s="417"/>
      <c r="I31" s="60"/>
      <c r="J31" s="417"/>
      <c r="K31" s="417"/>
    </row>
    <row r="32" spans="1:11">
      <c r="A32" s="634">
        <v>15933234.355119599</v>
      </c>
      <c r="B32" s="416">
        <v>0.34354655181292781</v>
      </c>
      <c r="D32" s="558">
        <v>45504</v>
      </c>
      <c r="E32" s="649"/>
      <c r="F32" s="60"/>
      <c r="G32" s="60"/>
      <c r="H32" s="417"/>
      <c r="I32" s="60"/>
      <c r="J32" s="417"/>
      <c r="K32" s="417"/>
    </row>
    <row r="33" spans="1:11">
      <c r="A33" s="634">
        <v>16396289.291363798</v>
      </c>
      <c r="B33" s="416">
        <v>0.3576627828964154</v>
      </c>
      <c r="D33" s="558">
        <v>45471</v>
      </c>
      <c r="E33" s="649"/>
      <c r="F33" s="60"/>
      <c r="G33" s="60"/>
      <c r="H33" s="417"/>
      <c r="I33" s="60"/>
      <c r="J33" s="417"/>
      <c r="K33" s="417"/>
    </row>
    <row r="34" spans="1:11">
      <c r="A34" s="634">
        <v>15091736.803675402</v>
      </c>
      <c r="B34" s="416">
        <v>0.34069445016513777</v>
      </c>
      <c r="D34" s="558">
        <v>45443</v>
      </c>
      <c r="E34" s="410"/>
      <c r="F34" s="60"/>
      <c r="G34" s="60"/>
      <c r="H34" s="417"/>
      <c r="I34" s="60"/>
      <c r="J34" s="417"/>
      <c r="K34" s="417"/>
    </row>
    <row r="35" spans="1:11">
      <c r="A35" s="634">
        <v>13733911.541509598</v>
      </c>
      <c r="B35" s="416">
        <v>0.32518539572289873</v>
      </c>
      <c r="D35" s="558">
        <v>45412</v>
      </c>
      <c r="E35" s="410"/>
      <c r="F35" s="60"/>
      <c r="G35" s="60"/>
      <c r="H35" s="417"/>
      <c r="I35" s="60"/>
      <c r="J35" s="417"/>
      <c r="K35" s="417"/>
    </row>
    <row r="36" spans="1:11">
      <c r="A36" s="634">
        <v>14173523.5762702</v>
      </c>
      <c r="B36" s="416">
        <v>0.32155855665738681</v>
      </c>
      <c r="D36" s="558">
        <v>45379</v>
      </c>
      <c r="E36" s="410"/>
      <c r="F36" s="60"/>
      <c r="G36" s="60"/>
      <c r="H36" s="417"/>
      <c r="I36" s="60"/>
      <c r="J36" s="417"/>
      <c r="K36" s="417"/>
    </row>
    <row r="37" spans="1:11">
      <c r="A37" s="634">
        <v>13798514.297085797</v>
      </c>
      <c r="B37" s="416">
        <v>0.32249106443219094</v>
      </c>
      <c r="D37" s="558">
        <v>45351</v>
      </c>
      <c r="E37" s="410"/>
      <c r="F37" s="60"/>
      <c r="G37" s="60"/>
      <c r="H37" s="417"/>
      <c r="I37" s="60"/>
      <c r="J37" s="417"/>
      <c r="K37" s="417"/>
    </row>
    <row r="38" spans="1:11" ht="15">
      <c r="A38" s="557">
        <v>12717334.4025511</v>
      </c>
      <c r="B38" s="416">
        <v>0.31260390869038984</v>
      </c>
      <c r="C38" s="359"/>
      <c r="D38" s="558">
        <v>45322</v>
      </c>
      <c r="E38" s="410"/>
      <c r="F38" s="60"/>
      <c r="G38" s="60"/>
      <c r="H38" s="417"/>
      <c r="I38" s="60"/>
      <c r="J38" s="417"/>
      <c r="K38" s="417"/>
    </row>
    <row r="39" spans="1:11" ht="15">
      <c r="A39" s="557">
        <v>12356633.567782398</v>
      </c>
      <c r="B39" s="416">
        <v>0.30861831434580328</v>
      </c>
      <c r="C39" s="359"/>
      <c r="D39" s="558">
        <v>45289</v>
      </c>
      <c r="E39" s="410"/>
      <c r="F39" s="60"/>
      <c r="G39" s="60"/>
      <c r="H39" s="417"/>
      <c r="I39" s="60"/>
      <c r="J39" s="417"/>
      <c r="K39" s="417"/>
    </row>
    <row r="40" spans="1:11" ht="15">
      <c r="A40" s="557">
        <v>12109402.319777597</v>
      </c>
      <c r="B40" s="416">
        <v>0.31606234016523582</v>
      </c>
      <c r="C40" s="359"/>
      <c r="D40" s="558">
        <v>45260</v>
      </c>
      <c r="E40" s="410"/>
      <c r="F40" s="60"/>
      <c r="G40" s="60"/>
      <c r="H40" s="417"/>
      <c r="I40" s="60"/>
      <c r="J40" s="417"/>
      <c r="K40" s="417"/>
    </row>
    <row r="41" spans="1:11" ht="15">
      <c r="A41" s="557">
        <v>10948717.404765999</v>
      </c>
      <c r="B41" s="416">
        <v>0.31161944227327731</v>
      </c>
      <c r="C41" s="359"/>
      <c r="D41" s="558">
        <v>45230</v>
      </c>
      <c r="E41" s="410"/>
      <c r="F41" s="60"/>
      <c r="G41" s="60"/>
      <c r="H41" s="417"/>
      <c r="I41" s="60"/>
      <c r="J41" s="417"/>
      <c r="K41" s="417"/>
    </row>
    <row r="42" spans="1:11" ht="15">
      <c r="A42" s="557">
        <v>11000253.605264001</v>
      </c>
      <c r="B42" s="416">
        <v>0.30609375698985297</v>
      </c>
      <c r="C42" s="359"/>
      <c r="D42" s="558">
        <v>45198</v>
      </c>
      <c r="E42" s="410"/>
      <c r="F42" s="60"/>
      <c r="G42" s="60"/>
      <c r="H42" s="417"/>
      <c r="I42" s="60"/>
      <c r="J42" s="417"/>
      <c r="K42" s="417"/>
    </row>
    <row r="43" spans="1:11" ht="15">
      <c r="A43" s="557">
        <v>11619890.230299398</v>
      </c>
      <c r="B43" s="416">
        <v>0.3085584456064005</v>
      </c>
      <c r="C43" s="359"/>
      <c r="D43" s="558">
        <v>45169</v>
      </c>
      <c r="E43" s="410"/>
      <c r="F43" s="60"/>
      <c r="G43" s="60"/>
      <c r="H43" s="417"/>
      <c r="I43" s="60"/>
      <c r="J43" s="417"/>
      <c r="K43" s="417"/>
    </row>
    <row r="44" spans="1:11" ht="15">
      <c r="A44" s="557">
        <v>11744297.159464002</v>
      </c>
      <c r="B44" s="416">
        <v>0.30643467673447639</v>
      </c>
      <c r="C44" s="359"/>
      <c r="D44" s="558">
        <v>45138</v>
      </c>
      <c r="E44" s="410"/>
      <c r="F44" s="60"/>
      <c r="G44" s="60"/>
      <c r="H44" s="417"/>
      <c r="I44" s="60"/>
      <c r="J44" s="417"/>
      <c r="K44" s="417"/>
    </row>
    <row r="45" spans="1:11" ht="15">
      <c r="A45" s="557">
        <v>11334772.038144402</v>
      </c>
      <c r="B45" s="416">
        <v>0.30500704268904461</v>
      </c>
      <c r="C45" s="359"/>
      <c r="D45" s="558" t="s">
        <v>1110</v>
      </c>
      <c r="E45" s="410"/>
      <c r="F45" s="60"/>
      <c r="G45" s="60"/>
      <c r="H45" s="417"/>
      <c r="I45" s="60"/>
      <c r="J45" s="417"/>
      <c r="K45" s="417"/>
    </row>
    <row r="46" spans="1:11" ht="15">
      <c r="A46" s="557">
        <v>10630135.709169501</v>
      </c>
      <c r="B46" s="416">
        <v>0.30411993727019565</v>
      </c>
      <c r="C46" s="359"/>
      <c r="D46" s="558">
        <v>45077</v>
      </c>
      <c r="E46" s="410"/>
      <c r="F46" s="60"/>
      <c r="G46" s="60"/>
      <c r="H46" s="417"/>
      <c r="I46" s="60"/>
      <c r="J46" s="417"/>
      <c r="K46" s="417"/>
    </row>
    <row r="47" spans="1:11" ht="15">
      <c r="A47" s="557">
        <v>9708666.4659632016</v>
      </c>
      <c r="B47" s="416">
        <v>0.2786252919161315</v>
      </c>
      <c r="C47" s="359"/>
      <c r="D47" s="558">
        <v>45044</v>
      </c>
      <c r="E47" s="410"/>
      <c r="F47" s="60"/>
      <c r="G47" s="60"/>
      <c r="H47" s="417"/>
      <c r="I47" s="60"/>
      <c r="J47" s="417"/>
      <c r="K47" s="417"/>
    </row>
    <row r="48" spans="1:11" ht="15">
      <c r="A48" s="557">
        <v>9398088.712425001</v>
      </c>
      <c r="B48" s="416">
        <v>0.2736612918133175</v>
      </c>
      <c r="C48" s="359"/>
      <c r="D48" s="558">
        <v>45016</v>
      </c>
      <c r="E48" s="410"/>
      <c r="F48" s="60"/>
      <c r="G48" s="60"/>
      <c r="H48" s="417"/>
      <c r="I48" s="60"/>
      <c r="J48" s="417"/>
      <c r="K48" s="417"/>
    </row>
    <row r="49" spans="1:12" ht="15">
      <c r="A49" s="557">
        <v>8493399.6983566005</v>
      </c>
      <c r="B49" s="416">
        <v>0.25564930304299377</v>
      </c>
      <c r="C49" s="359"/>
      <c r="D49" s="558">
        <v>44985</v>
      </c>
      <c r="E49" s="410"/>
      <c r="F49" s="60"/>
      <c r="G49" s="60"/>
      <c r="H49" s="417"/>
      <c r="I49" s="60"/>
      <c r="J49" s="417"/>
      <c r="K49" s="417"/>
    </row>
    <row r="50" spans="1:12" ht="15">
      <c r="A50" s="557">
        <v>8496303.3934562001</v>
      </c>
      <c r="B50" s="416">
        <v>0.24905877515616159</v>
      </c>
      <c r="C50" s="359"/>
      <c r="D50" s="558">
        <v>44957</v>
      </c>
      <c r="E50" s="410"/>
      <c r="F50" s="60"/>
      <c r="G50" s="60"/>
      <c r="H50" s="417"/>
      <c r="I50" s="60"/>
      <c r="J50" s="417"/>
      <c r="K50" s="417"/>
    </row>
    <row r="51" spans="1:12" ht="15">
      <c r="A51" s="557">
        <v>7834364.7145956019</v>
      </c>
      <c r="B51" s="416">
        <v>0.2438112712125064</v>
      </c>
      <c r="C51" s="359"/>
      <c r="D51" s="558">
        <v>44925</v>
      </c>
      <c r="E51" s="410"/>
      <c r="F51" s="60"/>
      <c r="G51" s="60"/>
      <c r="H51" s="417"/>
      <c r="I51" s="60"/>
      <c r="J51" s="417"/>
      <c r="K51" s="417"/>
    </row>
    <row r="52" spans="1:12" ht="15">
      <c r="A52" s="557">
        <v>8682141.5787594002</v>
      </c>
      <c r="B52" s="416">
        <v>0.25320306459102271</v>
      </c>
      <c r="C52" s="359"/>
      <c r="D52" s="558">
        <v>44895</v>
      </c>
      <c r="E52" s="410"/>
      <c r="F52" s="60"/>
      <c r="G52" s="60"/>
      <c r="H52" s="417"/>
      <c r="I52" s="60"/>
      <c r="J52" s="417"/>
      <c r="K52" s="417"/>
    </row>
    <row r="53" spans="1:12" ht="15">
      <c r="A53" s="557">
        <v>8606927.1552187987</v>
      </c>
      <c r="B53" s="416">
        <v>0.26439162744900102</v>
      </c>
      <c r="C53" s="359"/>
      <c r="D53" s="558">
        <v>44865</v>
      </c>
      <c r="E53" s="410"/>
      <c r="F53" s="60"/>
      <c r="G53" s="60"/>
      <c r="H53" s="417"/>
      <c r="I53" s="60"/>
      <c r="J53" s="417"/>
      <c r="K53" s="417"/>
    </row>
    <row r="54" spans="1:12" ht="15">
      <c r="A54" s="557">
        <v>8369446.8791977996</v>
      </c>
      <c r="B54" s="416">
        <v>0.27787864480654317</v>
      </c>
      <c r="C54" s="359"/>
      <c r="D54" s="558">
        <v>44834</v>
      </c>
      <c r="E54" s="410"/>
      <c r="F54" s="60"/>
      <c r="G54" s="60"/>
      <c r="H54" s="417"/>
      <c r="I54" s="60"/>
      <c r="J54" s="417"/>
      <c r="K54" s="417"/>
    </row>
    <row r="55" spans="1:12" ht="15">
      <c r="A55" s="557">
        <v>9251476.2966140006</v>
      </c>
      <c r="B55" s="416">
        <v>0.27755612113610062</v>
      </c>
      <c r="C55" s="359"/>
      <c r="D55" s="558">
        <v>44804</v>
      </c>
      <c r="E55" s="410"/>
      <c r="F55" s="60"/>
      <c r="G55" s="60"/>
      <c r="H55" s="417"/>
      <c r="I55" s="60"/>
      <c r="J55" s="417"/>
      <c r="K55" s="417"/>
    </row>
    <row r="56" spans="1:12" ht="15">
      <c r="A56" s="557">
        <v>9836990.0223674979</v>
      </c>
      <c r="B56" s="416">
        <v>0.28259443211117791</v>
      </c>
      <c r="C56" s="359"/>
      <c r="D56" s="558">
        <v>44771</v>
      </c>
      <c r="E56" s="410"/>
      <c r="F56" s="60"/>
      <c r="G56" s="60"/>
      <c r="H56" s="417"/>
      <c r="I56" s="60"/>
      <c r="J56" s="417"/>
      <c r="K56" s="417"/>
    </row>
    <row r="57" spans="1:12" ht="15">
      <c r="A57" s="557">
        <v>8598660.5665087998</v>
      </c>
      <c r="B57" s="416">
        <v>0.26952350665748676</v>
      </c>
      <c r="C57" s="359"/>
      <c r="D57" s="558">
        <v>44742</v>
      </c>
      <c r="E57" s="410"/>
      <c r="F57" s="60"/>
      <c r="G57" s="60"/>
      <c r="H57" s="417"/>
      <c r="I57" s="60"/>
      <c r="J57" s="417"/>
      <c r="K57" s="417"/>
    </row>
    <row r="58" spans="1:12" ht="15">
      <c r="A58" s="557">
        <v>9336373.0252144001</v>
      </c>
      <c r="B58" s="416">
        <v>0.26717920252785177</v>
      </c>
      <c r="C58" s="359"/>
      <c r="D58" s="558">
        <v>44712</v>
      </c>
      <c r="E58" s="410"/>
      <c r="F58" s="60"/>
      <c r="G58" s="60"/>
      <c r="H58" s="417"/>
      <c r="I58" s="60"/>
      <c r="J58" s="417"/>
      <c r="K58" s="417"/>
    </row>
    <row r="59" spans="1:12" ht="15">
      <c r="A59" s="557">
        <v>9675329.4733675011</v>
      </c>
      <c r="B59" s="416">
        <v>0.27693227821088928</v>
      </c>
      <c r="C59" s="359"/>
      <c r="D59" s="558">
        <v>44680</v>
      </c>
      <c r="E59" s="410"/>
      <c r="F59" s="60"/>
      <c r="G59" s="60"/>
      <c r="H59" s="417"/>
      <c r="I59" s="60"/>
      <c r="J59" s="417"/>
      <c r="K59" s="417"/>
    </row>
    <row r="60" spans="1:12" ht="15">
      <c r="A60" s="557">
        <v>11281611.8803331</v>
      </c>
      <c r="B60" s="416">
        <v>0.2946513961961722</v>
      </c>
      <c r="C60" s="359"/>
      <c r="D60" s="558">
        <v>44651</v>
      </c>
      <c r="E60" s="410"/>
      <c r="F60" s="60"/>
      <c r="G60" s="60"/>
      <c r="H60" s="417"/>
      <c r="I60" s="60"/>
      <c r="J60" s="417"/>
      <c r="K60" s="417"/>
    </row>
    <row r="61" spans="1:12" ht="15">
      <c r="A61" s="557">
        <v>10577200.029087098</v>
      </c>
      <c r="B61" s="416">
        <v>0.2855339393971017</v>
      </c>
      <c r="C61" s="359"/>
      <c r="D61" s="558">
        <v>44620</v>
      </c>
      <c r="E61" s="410"/>
      <c r="F61" s="60"/>
      <c r="G61" s="60"/>
      <c r="H61" s="417"/>
      <c r="I61" s="60"/>
      <c r="J61" s="417"/>
      <c r="K61" s="417"/>
    </row>
    <row r="62" spans="1:12" ht="15">
      <c r="A62" s="557">
        <v>11078768.825050998</v>
      </c>
      <c r="B62" s="416">
        <v>0.28975994186958715</v>
      </c>
      <c r="C62" s="359"/>
      <c r="D62" s="558">
        <v>44592</v>
      </c>
      <c r="E62" s="410"/>
      <c r="F62" s="60"/>
      <c r="G62" s="60"/>
      <c r="H62" s="417"/>
      <c r="I62" s="60"/>
      <c r="J62" s="417"/>
      <c r="K62" s="417"/>
    </row>
    <row r="63" spans="1:12" ht="15">
      <c r="A63" s="557">
        <v>11838837.917197302</v>
      </c>
      <c r="B63" s="416">
        <v>0.2933564437625471</v>
      </c>
      <c r="C63" s="359"/>
      <c r="D63" s="558">
        <v>44561</v>
      </c>
      <c r="E63" s="410"/>
      <c r="F63" s="60"/>
      <c r="G63" s="60"/>
      <c r="H63" s="417"/>
      <c r="I63" s="60"/>
      <c r="J63" s="417"/>
      <c r="K63" s="417"/>
    </row>
    <row r="64" spans="1:12" ht="15">
      <c r="A64" s="557">
        <v>11768938.622539798</v>
      </c>
      <c r="B64" s="416">
        <v>0.3036660360727152</v>
      </c>
      <c r="C64" s="359"/>
      <c r="D64" s="558">
        <v>44530</v>
      </c>
      <c r="E64" s="410"/>
      <c r="F64" s="60"/>
      <c r="G64" s="60"/>
      <c r="H64" s="417"/>
      <c r="I64" s="60"/>
      <c r="J64" s="417"/>
      <c r="K64" s="417"/>
      <c r="L64" s="417"/>
    </row>
    <row r="65" spans="1:12">
      <c r="A65" s="557">
        <v>11392384.1411974</v>
      </c>
      <c r="B65" s="416">
        <v>0.29155988056822368</v>
      </c>
      <c r="C65" s="359"/>
      <c r="D65" s="558">
        <v>44498</v>
      </c>
      <c r="E65" s="410"/>
      <c r="F65" s="60"/>
      <c r="G65" s="60"/>
      <c r="H65" s="417"/>
      <c r="I65" s="60"/>
      <c r="J65" s="417"/>
      <c r="K65" s="417"/>
      <c r="L65" s="418"/>
    </row>
    <row r="66" spans="1:12">
      <c r="A66" s="557">
        <v>10276938.891710799</v>
      </c>
      <c r="B66" s="416">
        <v>0.28126415575202657</v>
      </c>
      <c r="C66" s="359"/>
      <c r="D66" s="558">
        <v>44469</v>
      </c>
      <c r="E66" s="410"/>
      <c r="F66" s="60"/>
      <c r="G66" s="60"/>
      <c r="H66" s="417"/>
      <c r="I66" s="60"/>
      <c r="J66" s="417"/>
      <c r="K66" s="417"/>
      <c r="L66" s="418"/>
    </row>
    <row r="67" spans="1:12" ht="15">
      <c r="A67" s="557">
        <v>10901553.4602067</v>
      </c>
      <c r="B67" s="416">
        <v>0.2845457577961864</v>
      </c>
      <c r="C67" s="359"/>
      <c r="D67" s="558">
        <v>44439</v>
      </c>
      <c r="E67" s="410"/>
      <c r="F67" s="60"/>
      <c r="G67" s="60"/>
      <c r="H67" s="417"/>
      <c r="I67" s="60"/>
      <c r="J67" s="417"/>
      <c r="K67" s="417"/>
    </row>
    <row r="68" spans="1:12" ht="15">
      <c r="A68" s="557">
        <v>10296889.756395901</v>
      </c>
      <c r="B68" s="416">
        <v>0.2766960194987414</v>
      </c>
      <c r="C68" s="359"/>
      <c r="D68" s="558">
        <v>44407</v>
      </c>
      <c r="E68" s="410"/>
      <c r="F68" s="60"/>
      <c r="G68" s="60"/>
      <c r="I68" s="60"/>
    </row>
    <row r="69" spans="1:12" ht="15">
      <c r="A69" s="557">
        <v>9964465.7340191994</v>
      </c>
      <c r="B69" s="416">
        <v>0.27431625324110986</v>
      </c>
      <c r="C69" s="359"/>
      <c r="D69" s="558">
        <v>44377</v>
      </c>
      <c r="E69" s="410"/>
      <c r="F69" s="60"/>
      <c r="G69" s="60"/>
      <c r="I69" s="60"/>
    </row>
    <row r="70" spans="1:12" ht="15">
      <c r="A70" s="359">
        <v>9401878.4636902995</v>
      </c>
      <c r="B70" s="72">
        <v>0.26413102092332097</v>
      </c>
      <c r="C70" s="359"/>
      <c r="D70" s="558">
        <v>44344</v>
      </c>
      <c r="E70" s="410"/>
      <c r="F70" s="60"/>
      <c r="G70" s="60"/>
      <c r="I70" s="60"/>
    </row>
    <row r="71" spans="1:12" ht="15">
      <c r="A71" s="359">
        <v>9611296.1622449998</v>
      </c>
      <c r="B71" s="72">
        <v>0.27165661143878478</v>
      </c>
      <c r="C71" s="359"/>
      <c r="D71" s="558">
        <v>44316</v>
      </c>
      <c r="E71" s="410"/>
      <c r="F71" s="60"/>
      <c r="G71" s="60"/>
      <c r="I71" s="60"/>
    </row>
    <row r="72" spans="1:12" ht="15">
      <c r="A72" s="359">
        <v>8851798.8548211996</v>
      </c>
      <c r="B72" s="72">
        <v>0.26329469975765701</v>
      </c>
      <c r="C72" s="359"/>
      <c r="D72" s="558">
        <v>44286</v>
      </c>
      <c r="F72" s="60"/>
      <c r="G72" s="60"/>
      <c r="I72" s="60"/>
    </row>
    <row r="73" spans="1:12" ht="15">
      <c r="A73" s="359">
        <v>8678463.181096701</v>
      </c>
      <c r="B73" s="72">
        <v>0.26968208304235308</v>
      </c>
      <c r="C73" s="359"/>
      <c r="D73" s="558">
        <v>44253</v>
      </c>
      <c r="E73" s="103"/>
      <c r="F73" s="60"/>
      <c r="G73" s="60"/>
      <c r="I73" s="60"/>
    </row>
    <row r="74" spans="1:12" ht="15">
      <c r="A74" s="359">
        <v>8800242.8755703997</v>
      </c>
      <c r="B74" s="72">
        <v>0.28075574881101134</v>
      </c>
      <c r="C74" s="359"/>
      <c r="D74" s="558">
        <v>44227</v>
      </c>
      <c r="F74" s="60"/>
      <c r="G74" s="60"/>
      <c r="I74" s="60"/>
    </row>
    <row r="75" spans="1:12" ht="15">
      <c r="A75" s="359">
        <v>8671405.9309309013</v>
      </c>
      <c r="B75" s="72">
        <v>0.27390277503306548</v>
      </c>
      <c r="C75" s="359"/>
      <c r="D75" s="558">
        <v>44196</v>
      </c>
      <c r="F75" s="60"/>
      <c r="G75" s="60"/>
      <c r="I75" s="60"/>
    </row>
    <row r="76" spans="1:12" ht="15">
      <c r="A76" s="557">
        <v>8141289.7089287005</v>
      </c>
      <c r="B76" s="416">
        <v>0.27099214111184888</v>
      </c>
      <c r="C76" s="216"/>
      <c r="D76" s="559">
        <v>44165</v>
      </c>
      <c r="F76" s="60"/>
      <c r="G76" s="60"/>
      <c r="I76" s="60"/>
    </row>
    <row r="77" spans="1:12" ht="15">
      <c r="A77" s="557">
        <v>7580926.7176652001</v>
      </c>
      <c r="B77" s="416">
        <v>0.27950535659032699</v>
      </c>
      <c r="C77" s="216"/>
      <c r="D77" s="559">
        <v>44135</v>
      </c>
      <c r="F77" s="60"/>
      <c r="G77" s="60"/>
      <c r="I77" s="60"/>
    </row>
    <row r="78" spans="1:12" ht="15">
      <c r="A78" s="557">
        <v>7792873.7855763994</v>
      </c>
      <c r="B78" s="416">
        <v>0.27962993195471009</v>
      </c>
      <c r="C78" s="216"/>
      <c r="D78" s="559">
        <v>44104</v>
      </c>
    </row>
    <row r="79" spans="1:12" ht="15">
      <c r="A79" s="557">
        <v>8459170.6115195993</v>
      </c>
      <c r="B79" s="416">
        <v>0.29223945855878386</v>
      </c>
      <c r="C79" s="216"/>
      <c r="D79" s="559">
        <v>44074</v>
      </c>
    </row>
    <row r="80" spans="1:12" ht="15">
      <c r="A80" s="557">
        <v>7512905.4234296</v>
      </c>
      <c r="B80" s="416">
        <v>0.27774612202735777</v>
      </c>
      <c r="C80" s="216"/>
      <c r="D80" s="559">
        <v>44043</v>
      </c>
    </row>
    <row r="81" spans="1:4" ht="15">
      <c r="A81" s="557">
        <v>6909826.0757622002</v>
      </c>
      <c r="B81" s="416">
        <v>0.26954952479285543</v>
      </c>
      <c r="C81" s="216"/>
      <c r="D81" s="559">
        <v>44012</v>
      </c>
    </row>
    <row r="82" spans="1:4" ht="15">
      <c r="A82" s="557">
        <v>6535288.0725600002</v>
      </c>
      <c r="B82" s="416">
        <v>0.2583778048765431</v>
      </c>
      <c r="C82" s="216"/>
      <c r="D82" s="559">
        <v>43980</v>
      </c>
    </row>
    <row r="83" spans="1:4" ht="15">
      <c r="A83" s="557">
        <v>6291505.1985602006</v>
      </c>
      <c r="B83" s="416">
        <v>0.26053995328316781</v>
      </c>
      <c r="C83" s="216"/>
      <c r="D83" s="559">
        <v>43951</v>
      </c>
    </row>
    <row r="84" spans="1:4" ht="15">
      <c r="A84" s="557">
        <v>5435255.0324523002</v>
      </c>
      <c r="B84" s="416">
        <v>0.25369482012535044</v>
      </c>
      <c r="C84" s="216"/>
      <c r="D84" s="559">
        <v>43921</v>
      </c>
    </row>
    <row r="85" spans="1:4" ht="15">
      <c r="A85" s="557">
        <v>5859826.5962421</v>
      </c>
      <c r="B85" s="416">
        <v>0.23933411060717288</v>
      </c>
      <c r="C85" s="216"/>
      <c r="D85" s="559">
        <v>43889</v>
      </c>
    </row>
    <row r="86" spans="1:4" ht="15">
      <c r="A86" s="557">
        <v>6358359.9979097005</v>
      </c>
      <c r="B86" s="416">
        <v>0.23790477436497809</v>
      </c>
      <c r="C86" s="216"/>
      <c r="D86" s="559">
        <v>43861</v>
      </c>
    </row>
    <row r="87" spans="1:4" ht="15">
      <c r="A87" s="557">
        <v>6079811.9749755999</v>
      </c>
      <c r="B87" s="416">
        <v>0.22720072556195753</v>
      </c>
      <c r="C87" s="216"/>
      <c r="D87" s="559">
        <v>43830</v>
      </c>
    </row>
    <row r="88" spans="1:4" ht="15">
      <c r="A88" s="557">
        <v>4415666.3652734002</v>
      </c>
      <c r="B88" s="416">
        <v>0.20993688774583541</v>
      </c>
      <c r="C88" s="216"/>
      <c r="D88" s="559">
        <v>43465</v>
      </c>
    </row>
    <row r="89" spans="1:4">
      <c r="A89" s="410"/>
      <c r="B89" s="60"/>
      <c r="C89" s="216"/>
      <c r="D89" s="560"/>
    </row>
    <row r="90" spans="1:4">
      <c r="A90" s="410"/>
      <c r="B90" s="60"/>
      <c r="C90" s="216"/>
      <c r="D90" s="560"/>
    </row>
    <row r="91" spans="1:4">
      <c r="A91" s="410"/>
      <c r="B91" s="60"/>
      <c r="C91" s="216"/>
      <c r="D91" s="279"/>
    </row>
    <row r="92" spans="1:4">
      <c r="A92" s="410"/>
      <c r="B92" s="60"/>
      <c r="C92" s="216"/>
      <c r="D92" s="279"/>
    </row>
    <row r="93" spans="1:4">
      <c r="A93" s="158"/>
      <c r="B93" s="41"/>
      <c r="C93" s="56"/>
      <c r="D93" s="279"/>
    </row>
    <row r="94" spans="1:4" ht="15">
      <c r="A94" s="158"/>
      <c r="B94" s="41"/>
      <c r="C94" s="56"/>
      <c r="D94" s="41"/>
    </row>
    <row r="95" spans="1:4" ht="15">
      <c r="A95" s="158"/>
      <c r="B95" s="41"/>
      <c r="C95" s="56"/>
      <c r="D95" s="41"/>
    </row>
    <row r="96" spans="1:4" ht="15">
      <c r="A96" s="158"/>
      <c r="B96" s="41"/>
      <c r="C96" s="56"/>
      <c r="D96" s="41"/>
    </row>
    <row r="97" spans="1:4" ht="15">
      <c r="A97" s="158"/>
      <c r="B97" s="41"/>
      <c r="C97" s="56"/>
      <c r="D97" s="41"/>
    </row>
    <row r="98" spans="1:4" ht="15">
      <c r="A98" s="158"/>
      <c r="B98" s="41"/>
      <c r="C98" s="56"/>
      <c r="D98" s="41"/>
    </row>
    <row r="99" spans="1:4" ht="15">
      <c r="A99" s="158"/>
      <c r="B99" s="41"/>
      <c r="C99" s="56"/>
      <c r="D99" s="41"/>
    </row>
    <row r="100" spans="1:4" ht="15">
      <c r="A100" s="158"/>
      <c r="B100" s="41"/>
      <c r="C100" s="56"/>
      <c r="D100" s="41"/>
    </row>
    <row r="101" spans="1:4" ht="15">
      <c r="A101" s="158"/>
      <c r="B101" s="41"/>
      <c r="C101" s="56"/>
      <c r="D101" s="41"/>
    </row>
    <row r="102" spans="1:4">
      <c r="A102" s="366"/>
      <c r="B102" s="158"/>
      <c r="C102" s="69"/>
      <c r="D102" s="158"/>
    </row>
    <row r="103" spans="1:4" ht="15">
      <c r="A103" s="158"/>
      <c r="B103" s="41"/>
      <c r="C103" s="56"/>
      <c r="D103" s="41"/>
    </row>
    <row r="104" spans="1:4" ht="15">
      <c r="A104" s="158"/>
      <c r="B104" s="41"/>
      <c r="C104" s="56"/>
      <c r="D104" s="41"/>
    </row>
    <row r="105" spans="1:4" ht="15">
      <c r="A105" s="158"/>
      <c r="B105" s="41"/>
      <c r="C105" s="56"/>
      <c r="D105" s="41"/>
    </row>
    <row r="106" spans="1:4" ht="15">
      <c r="A106" s="158"/>
      <c r="B106" s="41"/>
      <c r="C106" s="56"/>
      <c r="D106" s="41"/>
    </row>
    <row r="107" spans="1:4" ht="15">
      <c r="A107" s="158"/>
      <c r="B107" s="41"/>
      <c r="C107" s="56"/>
      <c r="D107" s="41"/>
    </row>
    <row r="108" spans="1:4" ht="15">
      <c r="A108" s="158"/>
      <c r="B108" s="41"/>
      <c r="C108" s="56"/>
      <c r="D108" s="41"/>
    </row>
    <row r="109" spans="1:4" ht="15">
      <c r="A109" s="158"/>
      <c r="B109" s="41"/>
      <c r="C109" s="56"/>
      <c r="D109" s="41"/>
    </row>
    <row r="110" spans="1:4" ht="15">
      <c r="A110" s="158"/>
      <c r="B110" s="41"/>
      <c r="C110" s="56"/>
      <c r="D110" s="41"/>
    </row>
    <row r="111" spans="1:4" ht="15">
      <c r="A111" s="158"/>
      <c r="B111" s="41"/>
      <c r="C111" s="56"/>
      <c r="D111" s="41"/>
    </row>
    <row r="112" spans="1:4" ht="15">
      <c r="A112" s="158"/>
      <c r="B112" s="41"/>
      <c r="C112" s="56"/>
      <c r="D112" s="41"/>
    </row>
    <row r="113" spans="1:4">
      <c r="A113" s="366"/>
    </row>
    <row r="114" spans="1:4" ht="15">
      <c r="A114" s="106"/>
      <c r="B114" s="41"/>
      <c r="C114" s="56"/>
      <c r="D114" s="41"/>
    </row>
    <row r="115" spans="1:4" ht="15">
      <c r="A115" s="106"/>
      <c r="B115" s="41"/>
      <c r="C115" s="56"/>
      <c r="D115" s="41"/>
    </row>
    <row r="116" spans="1:4" ht="15">
      <c r="A116" s="106"/>
      <c r="B116" s="41"/>
      <c r="C116" s="56"/>
      <c r="D116" s="41"/>
    </row>
    <row r="117" spans="1:4" ht="15">
      <c r="A117" s="106"/>
      <c r="B117" s="41"/>
      <c r="C117" s="56"/>
      <c r="D117" s="41"/>
    </row>
    <row r="118" spans="1:4" ht="15">
      <c r="A118" s="106"/>
      <c r="B118" s="41"/>
      <c r="C118" s="56"/>
      <c r="D118" s="41"/>
    </row>
    <row r="119" spans="1:4" ht="15">
      <c r="A119" s="106"/>
      <c r="B119" s="41"/>
      <c r="C119" s="56"/>
      <c r="D119" s="41"/>
    </row>
    <row r="120" spans="1:4" ht="15">
      <c r="A120" s="106"/>
      <c r="B120" s="41"/>
      <c r="C120" s="56"/>
      <c r="D120" s="41"/>
    </row>
    <row r="121" spans="1:4" ht="15">
      <c r="A121" s="106"/>
      <c r="B121" s="41"/>
      <c r="C121" s="56"/>
      <c r="D121" s="41"/>
    </row>
    <row r="122" spans="1:4" ht="15">
      <c r="A122" s="106"/>
      <c r="B122" s="41"/>
      <c r="C122" s="56"/>
      <c r="D122" s="41"/>
    </row>
    <row r="123" spans="1:4" ht="15">
      <c r="A123" s="106"/>
      <c r="B123" s="41"/>
      <c r="C123" s="56"/>
      <c r="D123" s="41"/>
    </row>
  </sheetData>
  <phoneticPr fontId="35" type="noConversion"/>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61"/>
  <sheetViews>
    <sheetView zoomScale="90" zoomScaleNormal="90" workbookViewId="0">
      <selection activeCell="E1" sqref="E1"/>
    </sheetView>
  </sheetViews>
  <sheetFormatPr defaultColWidth="10.140625" defaultRowHeight="15.75"/>
  <cols>
    <col min="1" max="1" width="7.7109375" style="31" customWidth="1"/>
    <col min="2" max="2" width="10" style="31" bestFit="1" customWidth="1"/>
    <col min="3" max="3" width="30.140625" style="31" bestFit="1" customWidth="1"/>
    <col min="4" max="4" width="11.42578125" style="25" bestFit="1" customWidth="1"/>
    <col min="5" max="5" width="9.7109375" style="103" bestFit="1" customWidth="1"/>
    <col min="6" max="6" width="14" style="103" bestFit="1" customWidth="1"/>
    <col min="7" max="7" width="9.7109375" style="103" bestFit="1" customWidth="1"/>
    <col min="8" max="9" width="13.42578125" style="103" bestFit="1" customWidth="1"/>
    <col min="10" max="10" width="14.28515625" style="103" bestFit="1" customWidth="1"/>
    <col min="11" max="11" width="26.7109375" style="69" bestFit="1" customWidth="1"/>
    <col min="12" max="12" width="53.85546875" style="69" customWidth="1"/>
    <col min="13" max="13" width="9.7109375" style="31" customWidth="1"/>
    <col min="14" max="14" width="10" style="31" bestFit="1" customWidth="1"/>
    <col min="15" max="15" width="36" style="31" bestFit="1" customWidth="1"/>
    <col min="16" max="16" width="12.5703125" style="25" bestFit="1" customWidth="1"/>
    <col min="17" max="18" width="10.7109375" style="103" bestFit="1" customWidth="1"/>
    <col min="19" max="19" width="11.5703125" style="103" bestFit="1" customWidth="1"/>
    <col min="20" max="21" width="12.5703125" style="103" bestFit="1" customWidth="1"/>
    <col min="22" max="22" width="14.28515625" style="103" bestFit="1" customWidth="1"/>
    <col min="23" max="23" width="26.7109375" style="69" bestFit="1" customWidth="1"/>
    <col min="24" max="16384" width="10.140625" style="31"/>
  </cols>
  <sheetData>
    <row r="1" spans="1:23">
      <c r="A1" s="27" t="s">
        <v>25</v>
      </c>
      <c r="D1" s="192">
        <v>45930</v>
      </c>
      <c r="F1" s="192"/>
      <c r="M1" s="27"/>
      <c r="P1" s="192"/>
      <c r="Q1" s="713"/>
      <c r="S1" s="192"/>
    </row>
    <row r="2" spans="1:23">
      <c r="A2" s="27" t="s">
        <v>223</v>
      </c>
      <c r="M2" s="27"/>
    </row>
    <row r="3" spans="1:23" s="27" customFormat="1">
      <c r="A3" s="268" t="s">
        <v>24</v>
      </c>
      <c r="B3" s="66" t="s">
        <v>63</v>
      </c>
      <c r="C3" s="259" t="s">
        <v>1656</v>
      </c>
      <c r="D3" s="260" t="s">
        <v>1742</v>
      </c>
      <c r="E3" s="260" t="s">
        <v>1811</v>
      </c>
      <c r="F3" s="592" t="s">
        <v>1685</v>
      </c>
      <c r="G3" s="260" t="s">
        <v>1</v>
      </c>
      <c r="H3" s="260">
        <v>45601</v>
      </c>
      <c r="I3" s="260" t="s">
        <v>1621</v>
      </c>
      <c r="J3" s="592" t="s">
        <v>191</v>
      </c>
      <c r="K3" s="261" t="s">
        <v>64</v>
      </c>
      <c r="L3" s="259"/>
      <c r="M3" s="268"/>
      <c r="N3" s="66"/>
      <c r="O3" s="259"/>
      <c r="P3" s="260"/>
      <c r="Q3" s="260"/>
      <c r="R3" s="260"/>
      <c r="S3" s="592"/>
      <c r="T3" s="260"/>
      <c r="U3" s="260"/>
      <c r="V3" s="592"/>
      <c r="W3" s="261"/>
    </row>
    <row r="4" spans="1:23">
      <c r="A4" s="269"/>
      <c r="B4" s="31" t="s">
        <v>1812</v>
      </c>
      <c r="C4" s="263" t="s">
        <v>1813</v>
      </c>
      <c r="D4" s="272">
        <v>0.67783505154639179</v>
      </c>
      <c r="E4" s="264">
        <v>0.70418848167539272</v>
      </c>
      <c r="F4" s="264">
        <v>1.5396618985695709</v>
      </c>
      <c r="G4" s="264">
        <v>0.84768211920529812</v>
      </c>
      <c r="H4" s="264">
        <v>1.3788063337393424</v>
      </c>
      <c r="I4" s="264">
        <v>0.71616871704745155</v>
      </c>
      <c r="J4" s="264"/>
      <c r="K4" s="265" t="s">
        <v>468</v>
      </c>
      <c r="L4" s="263"/>
      <c r="M4" s="269"/>
      <c r="O4" s="263"/>
      <c r="P4" s="272"/>
      <c r="Q4" s="264"/>
      <c r="R4" s="264"/>
      <c r="S4" s="264"/>
      <c r="T4" s="264"/>
      <c r="U4" s="264"/>
      <c r="V4" s="264"/>
      <c r="W4" s="265"/>
    </row>
    <row r="5" spans="1:23">
      <c r="A5" s="269"/>
      <c r="B5" s="31" t="s">
        <v>1724</v>
      </c>
      <c r="C5" s="263" t="s">
        <v>1814</v>
      </c>
      <c r="D5" s="272">
        <v>0.50136860360642732</v>
      </c>
      <c r="E5" s="264">
        <v>1.0525022851919563</v>
      </c>
      <c r="F5" s="264">
        <v>2.0539782386943215</v>
      </c>
      <c r="G5" s="264">
        <v>1.2188802766883859</v>
      </c>
      <c r="H5" s="264">
        <v>3.3500423780118656</v>
      </c>
      <c r="I5" s="264">
        <v>17.031116687578418</v>
      </c>
      <c r="J5" s="264"/>
      <c r="K5" s="265" t="s">
        <v>67</v>
      </c>
      <c r="L5" s="263"/>
      <c r="M5" s="269"/>
      <c r="O5" s="263"/>
      <c r="P5" s="272"/>
      <c r="Q5" s="264"/>
      <c r="R5" s="264"/>
      <c r="S5" s="264"/>
      <c r="T5" s="264"/>
      <c r="U5" s="264"/>
      <c r="V5" s="264"/>
      <c r="W5" s="265"/>
    </row>
    <row r="6" spans="1:23">
      <c r="A6" s="269"/>
      <c r="B6" s="31" t="s">
        <v>1815</v>
      </c>
      <c r="C6" s="263" t="s">
        <v>1816</v>
      </c>
      <c r="D6" s="272">
        <v>0.49439880507841671</v>
      </c>
      <c r="E6" s="264">
        <v>0.87623066104078751</v>
      </c>
      <c r="F6" s="264">
        <v>2.8053882725832011</v>
      </c>
      <c r="G6" s="264">
        <v>1.0134160657387219</v>
      </c>
      <c r="H6" s="264">
        <v>0.79649857848271743</v>
      </c>
      <c r="I6" s="264">
        <v>1.2925338934504489</v>
      </c>
      <c r="J6" s="264">
        <v>27.667621776504301</v>
      </c>
      <c r="K6" s="265" t="s">
        <v>67</v>
      </c>
      <c r="L6" s="263"/>
      <c r="M6" s="269"/>
      <c r="O6" s="263"/>
      <c r="P6" s="272"/>
      <c r="Q6" s="264"/>
      <c r="R6" s="264"/>
      <c r="S6" s="264"/>
      <c r="T6" s="264"/>
      <c r="U6" s="264"/>
      <c r="V6" s="264"/>
      <c r="W6" s="265"/>
    </row>
    <row r="7" spans="1:23">
      <c r="A7" s="269"/>
      <c r="B7" s="31" t="s">
        <v>1607</v>
      </c>
      <c r="C7" s="270" t="s">
        <v>1608</v>
      </c>
      <c r="D7" s="272">
        <v>0.41015531660692939</v>
      </c>
      <c r="E7" s="264">
        <v>0.63555740317328335</v>
      </c>
      <c r="F7" s="264">
        <v>2.5476405169822658</v>
      </c>
      <c r="G7" s="264">
        <v>1.7350249102073918</v>
      </c>
      <c r="H7" s="264">
        <v>1.3222823413674374</v>
      </c>
      <c r="I7" s="264">
        <v>1.7651399789153097</v>
      </c>
      <c r="J7" s="264"/>
      <c r="K7" s="271" t="s">
        <v>67</v>
      </c>
      <c r="L7" s="263"/>
      <c r="M7" s="269"/>
      <c r="O7" s="270"/>
      <c r="P7" s="272"/>
      <c r="Q7" s="264"/>
      <c r="R7" s="264"/>
      <c r="S7" s="264"/>
      <c r="T7" s="264"/>
      <c r="U7" s="264"/>
      <c r="V7" s="264"/>
      <c r="W7" s="271"/>
    </row>
    <row r="8" spans="1:23">
      <c r="A8" s="269"/>
      <c r="B8" s="31" t="s">
        <v>1817</v>
      </c>
      <c r="C8" s="263" t="s">
        <v>1818</v>
      </c>
      <c r="D8" s="272">
        <v>0.40593227459877301</v>
      </c>
      <c r="E8" s="264">
        <v>0.35756592292089251</v>
      </c>
      <c r="F8" s="264">
        <v>1.5529447665547753</v>
      </c>
      <c r="G8" s="264">
        <v>0.9881178707224334</v>
      </c>
      <c r="H8" s="264">
        <v>0.58612190728979052</v>
      </c>
      <c r="I8" s="264">
        <v>0.96062807593156774</v>
      </c>
      <c r="J8" s="264">
        <v>3.304051446945337</v>
      </c>
      <c r="K8" s="265" t="s">
        <v>67</v>
      </c>
      <c r="L8" s="263"/>
      <c r="M8" s="269"/>
      <c r="O8" s="263"/>
      <c r="P8" s="272"/>
      <c r="Q8" s="264"/>
      <c r="R8" s="264"/>
      <c r="S8" s="264"/>
      <c r="T8" s="264"/>
      <c r="U8" s="264"/>
      <c r="V8" s="264"/>
      <c r="W8" s="265"/>
    </row>
    <row r="9" spans="1:23">
      <c r="A9" s="269"/>
      <c r="B9" s="31" t="s">
        <v>90</v>
      </c>
      <c r="C9" s="263" t="s">
        <v>1686</v>
      </c>
      <c r="D9" s="272">
        <v>0.37782340862422981</v>
      </c>
      <c r="E9" s="264">
        <v>0.49776785714285721</v>
      </c>
      <c r="F9" s="264">
        <v>0.85052399338113616</v>
      </c>
      <c r="G9" s="264">
        <v>0.67331670822942624</v>
      </c>
      <c r="H9" s="264">
        <v>0.43867924528301883</v>
      </c>
      <c r="I9" s="264">
        <v>-0.33233830845771151</v>
      </c>
      <c r="J9" s="264">
        <v>-0.18480901934104388</v>
      </c>
      <c r="K9" s="265" t="s">
        <v>67</v>
      </c>
      <c r="L9" s="263"/>
      <c r="M9" s="269"/>
      <c r="O9" s="263"/>
      <c r="P9" s="272"/>
      <c r="Q9" s="264"/>
      <c r="R9" s="264"/>
      <c r="S9" s="264"/>
      <c r="T9" s="264"/>
      <c r="U9" s="264"/>
      <c r="V9" s="264"/>
      <c r="W9" s="265"/>
    </row>
    <row r="10" spans="1:23">
      <c r="A10" s="269"/>
      <c r="B10" s="31" t="s">
        <v>1726</v>
      </c>
      <c r="C10" s="263" t="s">
        <v>1819</v>
      </c>
      <c r="D10" s="272">
        <v>0.37633374987984247</v>
      </c>
      <c r="E10" s="264">
        <v>0.52921072305884875</v>
      </c>
      <c r="F10" s="264">
        <v>3.1902253438688906</v>
      </c>
      <c r="G10" s="264">
        <v>2.8427267847557705</v>
      </c>
      <c r="H10" s="264">
        <v>4.7363782051282053</v>
      </c>
      <c r="I10" s="264">
        <v>10.238618524332811</v>
      </c>
      <c r="J10" s="264"/>
      <c r="K10" s="265" t="s">
        <v>71</v>
      </c>
      <c r="L10" s="263"/>
      <c r="M10" s="269"/>
      <c r="O10" s="263"/>
      <c r="P10" s="272"/>
      <c r="Q10" s="264"/>
      <c r="R10" s="264"/>
      <c r="S10" s="264"/>
      <c r="T10" s="264"/>
      <c r="U10" s="264"/>
      <c r="V10" s="264"/>
      <c r="W10" s="265"/>
    </row>
    <row r="11" spans="1:23">
      <c r="A11" s="269"/>
      <c r="B11" s="31" t="s">
        <v>1820</v>
      </c>
      <c r="C11" s="263" t="s">
        <v>1821</v>
      </c>
      <c r="D11" s="272">
        <v>0.33699450823764354</v>
      </c>
      <c r="E11" s="264">
        <v>0.37559071296486546</v>
      </c>
      <c r="F11" s="264">
        <v>1.2224066390041495</v>
      </c>
      <c r="G11" s="264">
        <v>0.85380035996123493</v>
      </c>
      <c r="H11" s="264">
        <v>0.75261780104712028</v>
      </c>
      <c r="I11" s="264">
        <v>0.70952174246099653</v>
      </c>
      <c r="J11" s="264">
        <v>11.002509860164933</v>
      </c>
      <c r="K11" s="265" t="s">
        <v>67</v>
      </c>
      <c r="L11" s="263"/>
      <c r="M11" s="269"/>
      <c r="O11" s="263"/>
      <c r="P11" s="272"/>
      <c r="Q11" s="264"/>
      <c r="R11" s="264"/>
      <c r="S11" s="264"/>
      <c r="T11" s="264"/>
      <c r="U11" s="264"/>
      <c r="V11" s="264"/>
      <c r="W11" s="265"/>
    </row>
    <row r="12" spans="1:23">
      <c r="A12" s="269"/>
      <c r="B12" s="31" t="s">
        <v>643</v>
      </c>
      <c r="C12" s="263" t="s">
        <v>644</v>
      </c>
      <c r="D12" s="272">
        <v>0.33201545511726138</v>
      </c>
      <c r="E12" s="264">
        <v>0.39998740792041798</v>
      </c>
      <c r="F12" s="264">
        <v>1.0045073469755703</v>
      </c>
      <c r="G12" s="264">
        <v>0.10122820919175934</v>
      </c>
      <c r="H12" s="264">
        <v>0.76869233216671984</v>
      </c>
      <c r="I12" s="264">
        <v>0.78976175144880889</v>
      </c>
      <c r="J12" s="264"/>
      <c r="K12" s="265" t="s">
        <v>6</v>
      </c>
      <c r="L12" s="263"/>
      <c r="M12" s="269"/>
      <c r="O12" s="263"/>
      <c r="P12" s="272"/>
      <c r="Q12" s="264"/>
      <c r="R12" s="264"/>
      <c r="S12" s="264"/>
      <c r="T12" s="264"/>
      <c r="U12" s="264"/>
      <c r="V12" s="264"/>
      <c r="W12" s="265"/>
    </row>
    <row r="13" spans="1:23">
      <c r="A13" s="269"/>
      <c r="B13" s="31" t="s">
        <v>1822</v>
      </c>
      <c r="C13" s="263" t="s">
        <v>1823</v>
      </c>
      <c r="D13" s="272">
        <v>0.28707482993197297</v>
      </c>
      <c r="E13" s="264">
        <v>0.46666666666666679</v>
      </c>
      <c r="F13" s="264">
        <v>0.77652582159624428</v>
      </c>
      <c r="G13" s="264">
        <v>0.80879541108986608</v>
      </c>
      <c r="H13" s="264">
        <v>0.70604147880973867</v>
      </c>
      <c r="I13" s="264">
        <v>0.27924273157538892</v>
      </c>
      <c r="J13" s="264">
        <v>-0.84347466390899695</v>
      </c>
      <c r="K13" s="265" t="s">
        <v>468</v>
      </c>
      <c r="L13" s="263"/>
      <c r="M13" s="269"/>
      <c r="O13" s="263"/>
      <c r="P13" s="272"/>
      <c r="Q13" s="264"/>
      <c r="R13" s="264"/>
      <c r="S13" s="264"/>
      <c r="T13" s="264"/>
      <c r="U13" s="264"/>
      <c r="V13" s="264"/>
      <c r="W13" s="265"/>
    </row>
    <row r="14" spans="1:23" ht="14.25" customHeight="1"/>
    <row r="16" spans="1:23">
      <c r="A16" s="27" t="s">
        <v>640</v>
      </c>
      <c r="M16" s="27"/>
    </row>
    <row r="17" spans="1:23" s="27" customFormat="1">
      <c r="A17" s="268" t="s">
        <v>24</v>
      </c>
      <c r="B17" s="66" t="s">
        <v>63</v>
      </c>
      <c r="C17" s="259" t="s">
        <v>1656</v>
      </c>
      <c r="D17" s="260" t="s">
        <v>1742</v>
      </c>
      <c r="E17" s="260" t="s">
        <v>1811</v>
      </c>
      <c r="F17" s="592" t="s">
        <v>1685</v>
      </c>
      <c r="G17" s="260" t="s">
        <v>1</v>
      </c>
      <c r="H17" s="260">
        <v>45601</v>
      </c>
      <c r="I17" s="260" t="s">
        <v>1621</v>
      </c>
      <c r="J17" s="592" t="s">
        <v>191</v>
      </c>
      <c r="K17" s="261" t="s">
        <v>64</v>
      </c>
      <c r="L17" s="259"/>
      <c r="M17" s="268"/>
      <c r="N17" s="66"/>
      <c r="O17" s="259"/>
      <c r="P17" s="260"/>
      <c r="Q17" s="260"/>
      <c r="R17" s="260"/>
      <c r="S17" s="592"/>
      <c r="T17" s="260"/>
      <c r="U17" s="260"/>
      <c r="V17" s="592"/>
      <c r="W17" s="261"/>
    </row>
    <row r="18" spans="1:23">
      <c r="A18" s="204"/>
      <c r="B18" s="203" t="s">
        <v>1824</v>
      </c>
      <c r="C18" s="213" t="s">
        <v>1825</v>
      </c>
      <c r="D18" s="211">
        <v>-0.26862265688671561</v>
      </c>
      <c r="E18" s="170">
        <v>-0.33239101324207709</v>
      </c>
      <c r="F18" s="170">
        <v>-0.38794161778747793</v>
      </c>
      <c r="G18" s="170">
        <v>-0.45119863013698636</v>
      </c>
      <c r="H18" s="170">
        <v>-0.39258156220387175</v>
      </c>
      <c r="I18" s="170">
        <v>-0.41529841021631486</v>
      </c>
      <c r="J18" s="170">
        <v>37.681034482758619</v>
      </c>
      <c r="K18" s="215" t="s">
        <v>6</v>
      </c>
      <c r="L18" s="212"/>
      <c r="M18" s="204"/>
      <c r="N18" s="203"/>
      <c r="O18" s="213"/>
      <c r="P18" s="211"/>
      <c r="Q18" s="170"/>
      <c r="R18" s="170"/>
      <c r="S18" s="170"/>
      <c r="T18" s="170"/>
      <c r="U18" s="170"/>
      <c r="V18" s="170"/>
      <c r="W18" s="215"/>
    </row>
    <row r="19" spans="1:23">
      <c r="A19" s="204"/>
      <c r="B19" s="203" t="s">
        <v>840</v>
      </c>
      <c r="C19" s="213" t="s">
        <v>1826</v>
      </c>
      <c r="D19" s="211">
        <v>-0.23258866388085286</v>
      </c>
      <c r="E19" s="170">
        <v>-0.35948399213020921</v>
      </c>
      <c r="F19" s="170">
        <v>-0.28170991600852457</v>
      </c>
      <c r="G19" s="170">
        <v>-0.40349379528608309</v>
      </c>
      <c r="H19" s="170">
        <v>-0.38778955466279164</v>
      </c>
      <c r="I19" s="170">
        <v>-0.39945498375432342</v>
      </c>
      <c r="J19" s="170">
        <v>9.7939712003028596</v>
      </c>
      <c r="K19" s="215" t="s">
        <v>71</v>
      </c>
      <c r="L19" s="212"/>
      <c r="M19" s="204"/>
      <c r="N19" s="203"/>
      <c r="O19" s="213"/>
      <c r="P19" s="211"/>
      <c r="Q19" s="170"/>
      <c r="R19" s="170"/>
      <c r="S19" s="170"/>
      <c r="T19" s="170"/>
      <c r="U19" s="170"/>
      <c r="V19" s="170"/>
      <c r="W19" s="215"/>
    </row>
    <row r="20" spans="1:23">
      <c r="A20" s="204"/>
      <c r="B20" s="203" t="s">
        <v>1133</v>
      </c>
      <c r="C20" s="213" t="s">
        <v>1827</v>
      </c>
      <c r="D20" s="211">
        <v>-0.21632061805890879</v>
      </c>
      <c r="E20" s="170">
        <v>-0.22455805064500711</v>
      </c>
      <c r="F20" s="170">
        <v>-0.2447650069799906</v>
      </c>
      <c r="G20" s="170">
        <v>-0.23981264637002342</v>
      </c>
      <c r="H20" s="170">
        <v>-0.30133448127421436</v>
      </c>
      <c r="I20" s="170">
        <v>-0.24616813748258248</v>
      </c>
      <c r="J20" s="170"/>
      <c r="K20" s="215" t="s">
        <v>7</v>
      </c>
      <c r="L20" s="212"/>
      <c r="M20" s="204"/>
      <c r="N20" s="203"/>
      <c r="O20" s="213"/>
      <c r="P20" s="211"/>
      <c r="Q20" s="170"/>
      <c r="R20" s="170"/>
      <c r="S20" s="170"/>
      <c r="T20" s="170"/>
      <c r="U20" s="170"/>
      <c r="V20" s="170"/>
      <c r="W20" s="215"/>
    </row>
    <row r="21" spans="1:23">
      <c r="A21" s="204"/>
      <c r="B21" s="203" t="s">
        <v>1828</v>
      </c>
      <c r="C21" s="213" t="s">
        <v>1829</v>
      </c>
      <c r="D21" s="211">
        <v>-0.1824794538706257</v>
      </c>
      <c r="E21" s="170">
        <v>-3.7625809471795169E-2</v>
      </c>
      <c r="F21" s="170">
        <v>0.29298461699730072</v>
      </c>
      <c r="G21" s="170">
        <v>1.6544420636228629E-2</v>
      </c>
      <c r="H21" s="170">
        <v>-5.4772213494770017E-2</v>
      </c>
      <c r="I21" s="170">
        <v>-4.1793711522401966E-2</v>
      </c>
      <c r="J21" s="170">
        <v>13.783220973782772</v>
      </c>
      <c r="K21" s="215" t="s">
        <v>67</v>
      </c>
      <c r="L21" s="212"/>
      <c r="M21" s="204"/>
      <c r="N21" s="203"/>
      <c r="O21" s="213"/>
      <c r="P21" s="211"/>
      <c r="Q21" s="170"/>
      <c r="R21" s="170"/>
      <c r="S21" s="170"/>
      <c r="T21" s="170"/>
      <c r="U21" s="170"/>
      <c r="V21" s="170"/>
      <c r="W21" s="215"/>
    </row>
    <row r="22" spans="1:23">
      <c r="A22" s="204"/>
      <c r="B22" s="203" t="s">
        <v>1830</v>
      </c>
      <c r="C22" s="213" t="s">
        <v>1831</v>
      </c>
      <c r="D22" s="211">
        <v>-0.16839570211189336</v>
      </c>
      <c r="E22" s="170">
        <v>-0.17217850995820028</v>
      </c>
      <c r="F22" s="170">
        <v>-0.21227187646233048</v>
      </c>
      <c r="G22" s="170">
        <v>-0.39063348416289601</v>
      </c>
      <c r="H22" s="170">
        <v>-0.4321315623023404</v>
      </c>
      <c r="I22" s="170">
        <v>-0.44293691830403314</v>
      </c>
      <c r="J22" s="170">
        <v>20.124705882352938</v>
      </c>
      <c r="K22" s="215" t="s">
        <v>7</v>
      </c>
      <c r="L22" s="212"/>
      <c r="M22" s="204"/>
      <c r="N22" s="203"/>
      <c r="O22" s="213"/>
      <c r="P22" s="211"/>
      <c r="Q22" s="170"/>
      <c r="R22" s="170"/>
      <c r="S22" s="170"/>
      <c r="T22" s="170"/>
      <c r="U22" s="170"/>
      <c r="V22" s="170"/>
      <c r="W22" s="215"/>
    </row>
    <row r="23" spans="1:23">
      <c r="A23" s="204"/>
      <c r="B23" s="203" t="s">
        <v>1252</v>
      </c>
      <c r="C23" s="213" t="s">
        <v>1253</v>
      </c>
      <c r="D23" s="211">
        <v>-0.15263729833653761</v>
      </c>
      <c r="E23" s="170">
        <v>-1.6493645095566056E-2</v>
      </c>
      <c r="F23" s="170">
        <v>-5.0058892815075806E-3</v>
      </c>
      <c r="G23" s="170">
        <v>-0.50086168693682609</v>
      </c>
      <c r="H23" s="170">
        <v>-0.38064397873770384</v>
      </c>
      <c r="I23" s="170">
        <v>-9.0076737475183744E-2</v>
      </c>
      <c r="J23" s="170">
        <v>694.10857142857139</v>
      </c>
      <c r="K23" s="215" t="s">
        <v>6</v>
      </c>
      <c r="L23" s="212"/>
      <c r="M23" s="204"/>
      <c r="N23" s="203"/>
      <c r="O23" s="213"/>
      <c r="P23" s="211"/>
      <c r="Q23" s="170"/>
      <c r="R23" s="170"/>
      <c r="S23" s="170"/>
      <c r="T23" s="170"/>
      <c r="U23" s="170"/>
      <c r="V23" s="170"/>
      <c r="W23" s="215"/>
    </row>
    <row r="24" spans="1:23">
      <c r="A24" s="204"/>
      <c r="B24" s="203" t="s">
        <v>849</v>
      </c>
      <c r="C24" s="213" t="s">
        <v>1832</v>
      </c>
      <c r="D24" s="211">
        <v>-0.14498752551599015</v>
      </c>
      <c r="E24" s="170">
        <v>-0.1472118538626852</v>
      </c>
      <c r="F24" s="170">
        <v>5.2047722040047262E-2</v>
      </c>
      <c r="G24" s="170">
        <v>-0.3551022153793516</v>
      </c>
      <c r="H24" s="170">
        <v>-0.21553428363333682</v>
      </c>
      <c r="I24" s="170">
        <v>-0.49287011501984257</v>
      </c>
      <c r="J24" s="170"/>
      <c r="K24" s="215" t="s">
        <v>67</v>
      </c>
      <c r="L24" s="212"/>
      <c r="M24" s="204"/>
      <c r="N24" s="203"/>
      <c r="O24" s="213"/>
      <c r="P24" s="211"/>
      <c r="Q24" s="170"/>
      <c r="R24" s="170"/>
      <c r="S24" s="170"/>
      <c r="T24" s="170"/>
      <c r="U24" s="170"/>
      <c r="V24" s="170"/>
      <c r="W24" s="215"/>
    </row>
    <row r="25" spans="1:23">
      <c r="A25" s="204"/>
      <c r="B25" s="203" t="s">
        <v>1472</v>
      </c>
      <c r="C25" s="213" t="s">
        <v>1687</v>
      </c>
      <c r="D25" s="211">
        <v>-0.14321939010735696</v>
      </c>
      <c r="E25" s="170">
        <v>6.4177028795811664E-2</v>
      </c>
      <c r="F25" s="170">
        <v>-7.724773896080861E-2</v>
      </c>
      <c r="G25" s="170">
        <v>2.5462141815458583E-2</v>
      </c>
      <c r="H25" s="170">
        <v>-1.6500383729854962E-3</v>
      </c>
      <c r="I25" s="170">
        <v>-0.43170747690089772</v>
      </c>
      <c r="J25" s="170">
        <v>30.774548119198826</v>
      </c>
      <c r="K25" s="215" t="s">
        <v>8</v>
      </c>
      <c r="L25" s="212"/>
      <c r="M25" s="204"/>
      <c r="N25" s="203"/>
      <c r="O25" s="213"/>
      <c r="P25" s="211"/>
      <c r="Q25" s="170"/>
      <c r="R25" s="170"/>
      <c r="S25" s="170"/>
      <c r="T25" s="170"/>
      <c r="U25" s="170"/>
      <c r="V25" s="170"/>
      <c r="W25" s="215"/>
    </row>
    <row r="26" spans="1:23">
      <c r="A26" s="204"/>
      <c r="B26" s="203" t="s">
        <v>1833</v>
      </c>
      <c r="C26" s="213" t="s">
        <v>1834</v>
      </c>
      <c r="D26" s="211">
        <v>-0.13556837959146284</v>
      </c>
      <c r="E26" s="170">
        <v>-4.7152665589660803E-2</v>
      </c>
      <c r="F26" s="170">
        <v>0.35394548063127695</v>
      </c>
      <c r="G26" s="170">
        <v>0.25927408593541501</v>
      </c>
      <c r="H26" s="170">
        <v>0.41335929309570174</v>
      </c>
      <c r="I26" s="170">
        <v>-0.3356564589933122</v>
      </c>
      <c r="J26" s="170">
        <v>7.7663725034835114</v>
      </c>
      <c r="K26" s="215" t="s">
        <v>7</v>
      </c>
      <c r="L26" s="212"/>
      <c r="M26" s="204"/>
      <c r="N26" s="203"/>
      <c r="O26" s="213"/>
      <c r="P26" s="211"/>
      <c r="Q26" s="170"/>
      <c r="R26" s="170"/>
      <c r="S26" s="170"/>
      <c r="T26" s="170"/>
      <c r="U26" s="170"/>
      <c r="V26" s="170"/>
      <c r="W26" s="215"/>
    </row>
    <row r="27" spans="1:23">
      <c r="B27" s="31" t="s">
        <v>1835</v>
      </c>
      <c r="C27" s="31" t="s">
        <v>1836</v>
      </c>
      <c r="D27" s="211">
        <v>-0.1297249334516416</v>
      </c>
      <c r="E27" s="170">
        <v>-0.15243691669547188</v>
      </c>
      <c r="F27" s="170">
        <v>-7.8715010332519264E-2</v>
      </c>
      <c r="G27" s="170">
        <v>-0.33970647637000129</v>
      </c>
      <c r="H27" s="170">
        <v>-0.42555932997540125</v>
      </c>
      <c r="I27" s="170">
        <v>-0.48422381152713501</v>
      </c>
      <c r="J27" s="170"/>
      <c r="K27" s="69" t="s">
        <v>79</v>
      </c>
      <c r="P27" s="211"/>
      <c r="Q27" s="170"/>
      <c r="R27" s="170"/>
      <c r="S27" s="170"/>
      <c r="T27" s="170"/>
      <c r="U27" s="170"/>
      <c r="V27" s="170"/>
    </row>
    <row r="28" spans="1:23">
      <c r="D28" s="211"/>
      <c r="E28" s="170"/>
      <c r="F28" s="170"/>
      <c r="G28" s="170"/>
      <c r="H28" s="170"/>
      <c r="I28" s="170"/>
      <c r="J28" s="170"/>
      <c r="P28" s="211"/>
      <c r="Q28" s="170"/>
      <c r="R28" s="170"/>
      <c r="S28" s="170"/>
      <c r="T28" s="170"/>
      <c r="U28" s="170"/>
      <c r="V28" s="170"/>
    </row>
    <row r="30" spans="1:23">
      <c r="A30" s="27" t="s">
        <v>642</v>
      </c>
      <c r="M30" s="27"/>
    </row>
    <row r="31" spans="1:23" s="27" customFormat="1">
      <c r="A31" s="268" t="s">
        <v>24</v>
      </c>
      <c r="B31" s="66" t="s">
        <v>63</v>
      </c>
      <c r="C31" s="259" t="s">
        <v>1656</v>
      </c>
      <c r="D31" s="260" t="s">
        <v>1742</v>
      </c>
      <c r="E31" s="260" t="s">
        <v>1811</v>
      </c>
      <c r="F31" s="592" t="s">
        <v>1685</v>
      </c>
      <c r="G31" s="260" t="s">
        <v>1</v>
      </c>
      <c r="H31" s="260">
        <v>45601</v>
      </c>
      <c r="I31" s="260" t="s">
        <v>1621</v>
      </c>
      <c r="J31" s="592" t="s">
        <v>191</v>
      </c>
      <c r="K31" s="261" t="s">
        <v>64</v>
      </c>
      <c r="L31" s="259"/>
      <c r="M31" s="268"/>
      <c r="N31" s="66"/>
      <c r="O31" s="259"/>
      <c r="P31" s="260"/>
      <c r="Q31" s="260"/>
      <c r="R31" s="260"/>
      <c r="S31" s="592"/>
      <c r="T31" s="260"/>
      <c r="U31" s="260"/>
      <c r="V31" s="592"/>
      <c r="W31" s="261"/>
    </row>
    <row r="32" spans="1:23">
      <c r="A32" s="204" t="s">
        <v>24</v>
      </c>
      <c r="B32" s="203" t="s">
        <v>99</v>
      </c>
      <c r="C32" s="213" t="s">
        <v>441</v>
      </c>
      <c r="D32" s="211">
        <v>0.15881555710706818</v>
      </c>
      <c r="E32" s="170">
        <v>-4.2811588303141135E-2</v>
      </c>
      <c r="F32" s="170">
        <v>0.27656879156675584</v>
      </c>
      <c r="G32" s="170">
        <v>0.28353727880635038</v>
      </c>
      <c r="H32" s="170">
        <v>0.35934865346630063</v>
      </c>
      <c r="I32" s="170">
        <v>0.72522164475695505</v>
      </c>
      <c r="J32" s="170">
        <v>1.6156199304750873</v>
      </c>
      <c r="K32" s="215" t="s">
        <v>67</v>
      </c>
      <c r="L32" s="212"/>
      <c r="M32" s="204"/>
      <c r="N32" s="203"/>
      <c r="O32" s="213"/>
      <c r="P32" s="211"/>
      <c r="Q32" s="170"/>
      <c r="R32" s="170"/>
      <c r="S32" s="170"/>
      <c r="T32" s="170"/>
      <c r="U32" s="170"/>
      <c r="V32" s="170"/>
      <c r="W32" s="215"/>
    </row>
    <row r="33" spans="1:23">
      <c r="A33" s="204" t="s">
        <v>24</v>
      </c>
      <c r="B33" s="203" t="s">
        <v>84</v>
      </c>
      <c r="C33" s="213" t="s">
        <v>85</v>
      </c>
      <c r="D33" s="211">
        <v>0.13867411225658643</v>
      </c>
      <c r="E33" s="170">
        <v>0.22910280518276194</v>
      </c>
      <c r="F33" s="170">
        <v>0.74180477476819728</v>
      </c>
      <c r="G33" s="170">
        <v>0.31533245120740983</v>
      </c>
      <c r="H33" s="170">
        <v>0.24462007981845213</v>
      </c>
      <c r="I33" s="170">
        <v>0.61379240369330645</v>
      </c>
      <c r="J33" s="170">
        <v>19.277506268326889</v>
      </c>
      <c r="K33" s="215" t="s">
        <v>77</v>
      </c>
      <c r="L33" s="212"/>
      <c r="M33" s="204"/>
      <c r="N33" s="203"/>
      <c r="O33" s="213"/>
      <c r="P33" s="211"/>
      <c r="Q33" s="170"/>
      <c r="R33" s="170"/>
      <c r="S33" s="170"/>
      <c r="T33" s="170"/>
      <c r="U33" s="170"/>
      <c r="V33" s="170"/>
      <c r="W33" s="215"/>
    </row>
    <row r="34" spans="1:23">
      <c r="A34" s="204" t="s">
        <v>24</v>
      </c>
      <c r="B34" s="203" t="s">
        <v>68</v>
      </c>
      <c r="C34" s="213" t="s">
        <v>380</v>
      </c>
      <c r="D34" s="211">
        <v>0.11433827088779158</v>
      </c>
      <c r="E34" s="170">
        <v>0.10683719588421958</v>
      </c>
      <c r="F34" s="170">
        <v>-0.37567802126274685</v>
      </c>
      <c r="G34" s="170">
        <v>-0.31740007116593527</v>
      </c>
      <c r="H34" s="170">
        <v>-0.39103751124279129</v>
      </c>
      <c r="I34" s="170">
        <v>-0.34412217220354435</v>
      </c>
      <c r="J34" s="170">
        <v>50.995181448577021</v>
      </c>
      <c r="K34" s="215" t="s">
        <v>8</v>
      </c>
      <c r="L34" s="212"/>
      <c r="M34" s="204"/>
      <c r="N34" s="203"/>
      <c r="O34" s="213"/>
      <c r="P34" s="211"/>
      <c r="Q34" s="170"/>
      <c r="R34" s="170"/>
      <c r="S34" s="170"/>
      <c r="T34" s="170"/>
      <c r="U34" s="170"/>
      <c r="V34" s="170"/>
      <c r="W34" s="215"/>
    </row>
    <row r="35" spans="1:23">
      <c r="A35" s="204" t="s">
        <v>24</v>
      </c>
      <c r="B35" s="203" t="s">
        <v>66</v>
      </c>
      <c r="C35" s="213" t="s">
        <v>242</v>
      </c>
      <c r="D35" s="211">
        <v>9.6881192383906356E-2</v>
      </c>
      <c r="E35" s="170">
        <v>0.24106838231710292</v>
      </c>
      <c r="F35" s="170">
        <v>0.47680083516993399</v>
      </c>
      <c r="G35" s="170">
        <v>1.6811756249500931E-2</v>
      </c>
      <c r="H35" s="170">
        <v>0.13953904676661444</v>
      </c>
      <c r="I35" s="170">
        <v>0.32254713551134895</v>
      </c>
      <c r="J35" s="170">
        <v>276.38551920009337</v>
      </c>
      <c r="K35" s="215" t="s">
        <v>67</v>
      </c>
      <c r="L35" s="212"/>
      <c r="M35" s="204"/>
      <c r="N35" s="203"/>
      <c r="O35" s="213"/>
      <c r="P35" s="211"/>
      <c r="Q35" s="170"/>
      <c r="R35" s="170"/>
      <c r="S35" s="170"/>
      <c r="T35" s="170"/>
      <c r="U35" s="170"/>
      <c r="V35" s="170"/>
      <c r="W35" s="215"/>
    </row>
    <row r="36" spans="1:23">
      <c r="A36" s="204" t="s">
        <v>24</v>
      </c>
      <c r="B36" s="203" t="s">
        <v>562</v>
      </c>
      <c r="C36" s="213" t="s">
        <v>605</v>
      </c>
      <c r="D36" s="211">
        <v>7.1190722241359472E-2</v>
      </c>
      <c r="E36" s="170">
        <v>0.18096082030508254</v>
      </c>
      <c r="F36" s="170">
        <v>0.93748701973001047</v>
      </c>
      <c r="G36" s="170">
        <v>0.38938118996202276</v>
      </c>
      <c r="H36" s="170">
        <v>0.3335715817311129</v>
      </c>
      <c r="I36" s="170">
        <v>2.7676184322119459</v>
      </c>
      <c r="J36" s="170">
        <v>1907.2587573510611</v>
      </c>
      <c r="K36" s="215" t="s">
        <v>67</v>
      </c>
      <c r="L36" s="212"/>
      <c r="M36" s="204"/>
      <c r="N36" s="203"/>
      <c r="O36" s="213"/>
      <c r="P36" s="211"/>
      <c r="Q36" s="170"/>
      <c r="R36" s="170"/>
      <c r="S36" s="170"/>
      <c r="T36" s="170"/>
      <c r="U36" s="170"/>
      <c r="V36" s="170"/>
      <c r="W36" s="215"/>
    </row>
    <row r="37" spans="1:23">
      <c r="A37" s="204" t="s">
        <v>24</v>
      </c>
      <c r="B37" s="203" t="s">
        <v>87</v>
      </c>
      <c r="C37" s="213" t="s">
        <v>440</v>
      </c>
      <c r="D37" s="211">
        <v>6.8567594766856699E-2</v>
      </c>
      <c r="E37" s="170">
        <v>0.12518544683857291</v>
      </c>
      <c r="F37" s="170">
        <v>0.72288087923499633</v>
      </c>
      <c r="G37" s="170">
        <v>0.39071286367922875</v>
      </c>
      <c r="H37" s="170">
        <v>0.51121527250645205</v>
      </c>
      <c r="I37" s="170">
        <v>1.0643129325764056</v>
      </c>
      <c r="J37" s="170">
        <v>7.4548987132118736</v>
      </c>
      <c r="K37" s="215" t="s">
        <v>71</v>
      </c>
      <c r="L37" s="212"/>
      <c r="M37" s="204"/>
      <c r="N37" s="203"/>
      <c r="O37" s="213"/>
      <c r="P37" s="211"/>
      <c r="Q37" s="170"/>
      <c r="R37" s="170"/>
      <c r="S37" s="170"/>
      <c r="T37" s="170"/>
      <c r="U37" s="170"/>
      <c r="V37" s="170"/>
      <c r="W37" s="215"/>
    </row>
    <row r="38" spans="1:23">
      <c r="A38" s="204" t="s">
        <v>24</v>
      </c>
      <c r="B38" s="203" t="s">
        <v>107</v>
      </c>
      <c r="C38" s="213" t="s">
        <v>445</v>
      </c>
      <c r="D38" s="211">
        <v>6.2693338832749079E-2</v>
      </c>
      <c r="E38" s="170">
        <v>5.3998772755164737E-2</v>
      </c>
      <c r="F38" s="170">
        <v>0.26005624159432683</v>
      </c>
      <c r="G38" s="170">
        <v>0.14067515218594373</v>
      </c>
      <c r="H38" s="170">
        <v>0.23159655831739956</v>
      </c>
      <c r="I38" s="170">
        <v>0.96117982873453833</v>
      </c>
      <c r="J38" s="170">
        <v>3.4727667269439424</v>
      </c>
      <c r="K38" s="215" t="s">
        <v>7</v>
      </c>
      <c r="L38" s="212"/>
      <c r="M38" s="204"/>
      <c r="N38" s="203"/>
      <c r="O38" s="213"/>
      <c r="P38" s="211"/>
      <c r="Q38" s="170"/>
      <c r="R38" s="170"/>
      <c r="S38" s="170"/>
      <c r="T38" s="170"/>
      <c r="U38" s="170"/>
      <c r="V38" s="170"/>
      <c r="W38" s="215"/>
    </row>
    <row r="39" spans="1:23">
      <c r="A39" s="204" t="s">
        <v>24</v>
      </c>
      <c r="B39" s="203" t="s">
        <v>92</v>
      </c>
      <c r="C39" s="213" t="s">
        <v>93</v>
      </c>
      <c r="D39" s="211">
        <v>4.6565445617203771E-2</v>
      </c>
      <c r="E39" s="170">
        <v>0.21387888707037628</v>
      </c>
      <c r="F39" s="170">
        <v>0.23613333333333331</v>
      </c>
      <c r="G39" s="170">
        <v>0.28211865578758122</v>
      </c>
      <c r="H39" s="170">
        <v>0.17095042627091872</v>
      </c>
      <c r="I39" s="170">
        <v>0.18297818042618341</v>
      </c>
      <c r="J39" s="170">
        <v>2.976836461126005</v>
      </c>
      <c r="K39" s="215" t="s">
        <v>8</v>
      </c>
      <c r="L39" s="212"/>
      <c r="M39" s="204"/>
      <c r="N39" s="203"/>
      <c r="O39" s="213"/>
      <c r="P39" s="211"/>
      <c r="Q39" s="170"/>
      <c r="R39" s="170"/>
      <c r="S39" s="170"/>
      <c r="T39" s="170"/>
      <c r="U39" s="170"/>
      <c r="V39" s="170"/>
      <c r="W39" s="215"/>
    </row>
    <row r="40" spans="1:23">
      <c r="A40" s="204" t="s">
        <v>24</v>
      </c>
      <c r="B40" s="203" t="s">
        <v>78</v>
      </c>
      <c r="C40" s="213" t="s">
        <v>244</v>
      </c>
      <c r="D40" s="211">
        <v>4.6479994691792204E-2</v>
      </c>
      <c r="E40" s="170">
        <v>8.8027318823082901E-2</v>
      </c>
      <c r="F40" s="170">
        <v>0.45446580901000599</v>
      </c>
      <c r="G40" s="170">
        <v>0.31588169037587077</v>
      </c>
      <c r="H40" s="170">
        <v>0.42412750011287192</v>
      </c>
      <c r="I40" s="170">
        <v>0.85437977660199893</v>
      </c>
      <c r="J40" s="170">
        <v>5.0903228297806606</v>
      </c>
      <c r="K40" s="215" t="s">
        <v>71</v>
      </c>
      <c r="L40" s="212"/>
      <c r="M40" s="204"/>
      <c r="N40" s="203"/>
      <c r="O40" s="213"/>
      <c r="P40" s="211"/>
      <c r="Q40" s="170"/>
      <c r="R40" s="170"/>
      <c r="S40" s="170"/>
      <c r="T40" s="170"/>
      <c r="U40" s="170"/>
      <c r="V40" s="170"/>
      <c r="W40" s="215"/>
    </row>
    <row r="41" spans="1:23">
      <c r="A41" s="204" t="s">
        <v>24</v>
      </c>
      <c r="B41" s="203" t="s">
        <v>86</v>
      </c>
      <c r="C41" s="213" t="s">
        <v>444</v>
      </c>
      <c r="D41" s="211">
        <v>2.8396744134654428E-2</v>
      </c>
      <c r="E41" s="170">
        <v>4.3657023248860005E-2</v>
      </c>
      <c r="F41" s="170">
        <v>0.18048450513676917</v>
      </c>
      <c r="G41" s="170">
        <v>0.15911826974967846</v>
      </c>
      <c r="H41" s="170">
        <v>0.14041823231498141</v>
      </c>
      <c r="I41" s="170">
        <v>0.46579872959210467</v>
      </c>
      <c r="J41" s="170">
        <v>2.5332675322045914</v>
      </c>
      <c r="K41" s="215" t="s">
        <v>71</v>
      </c>
      <c r="L41" s="212"/>
      <c r="M41" s="204"/>
      <c r="N41" s="203"/>
      <c r="O41" s="213"/>
      <c r="P41" s="211"/>
      <c r="Q41" s="170"/>
      <c r="R41" s="170"/>
      <c r="S41" s="170"/>
      <c r="T41" s="170"/>
      <c r="U41" s="170"/>
      <c r="V41" s="170"/>
      <c r="W41" s="215"/>
    </row>
    <row r="42" spans="1:23">
      <c r="A42" s="204" t="s">
        <v>24</v>
      </c>
      <c r="B42" s="203" t="s">
        <v>82</v>
      </c>
      <c r="C42" s="213" t="s">
        <v>83</v>
      </c>
      <c r="D42" s="211">
        <v>2.222266079851587E-2</v>
      </c>
      <c r="E42" s="170">
        <v>4.1293902414507144E-2</v>
      </c>
      <c r="F42" s="170">
        <v>0.46082468411552369</v>
      </c>
      <c r="G42" s="170">
        <v>0.22882562277580076</v>
      </c>
      <c r="H42" s="170">
        <v>0.25881009089583462</v>
      </c>
      <c r="I42" s="170">
        <v>0.37738006595043094</v>
      </c>
      <c r="J42" s="170">
        <v>7.8728051391862959</v>
      </c>
      <c r="K42" s="215" t="s">
        <v>67</v>
      </c>
      <c r="L42" s="212"/>
      <c r="M42" s="204"/>
      <c r="N42" s="203"/>
      <c r="O42" s="213"/>
      <c r="P42" s="211"/>
      <c r="Q42" s="170"/>
      <c r="R42" s="170"/>
      <c r="S42" s="170"/>
      <c r="T42" s="170"/>
      <c r="U42" s="170"/>
      <c r="V42" s="170"/>
      <c r="W42" s="215"/>
    </row>
    <row r="43" spans="1:23">
      <c r="A43" s="204" t="s">
        <v>24</v>
      </c>
      <c r="B43" s="203" t="s">
        <v>70</v>
      </c>
      <c r="C43" s="213" t="s">
        <v>438</v>
      </c>
      <c r="D43" s="211">
        <v>2.6563631972955637E-3</v>
      </c>
      <c r="E43" s="170">
        <v>4.1319204965828638E-2</v>
      </c>
      <c r="F43" s="170">
        <v>0.43549850901076126</v>
      </c>
      <c r="G43" s="170">
        <v>0.11917517436571323</v>
      </c>
      <c r="H43" s="170">
        <v>0.20373994346597102</v>
      </c>
      <c r="I43" s="170">
        <v>0.77303298814988808</v>
      </c>
      <c r="J43" s="170">
        <v>4.9938286085497232</v>
      </c>
      <c r="K43" s="215" t="s">
        <v>71</v>
      </c>
      <c r="L43" s="212"/>
      <c r="M43" s="204"/>
      <c r="N43" s="203"/>
      <c r="O43" s="213"/>
      <c r="P43" s="211"/>
      <c r="Q43" s="170"/>
      <c r="R43" s="170"/>
      <c r="S43" s="170"/>
      <c r="T43" s="170"/>
      <c r="U43" s="170"/>
      <c r="V43" s="170"/>
      <c r="W43" s="215"/>
    </row>
    <row r="44" spans="1:23">
      <c r="A44" s="204" t="s">
        <v>24</v>
      </c>
      <c r="B44" s="203" t="s">
        <v>80</v>
      </c>
      <c r="C44" s="213" t="s">
        <v>81</v>
      </c>
      <c r="D44" s="211">
        <v>-2.2503697035941572E-3</v>
      </c>
      <c r="E44" s="170">
        <v>1.9311613242249059E-2</v>
      </c>
      <c r="F44" s="170">
        <v>0.22035231204781391</v>
      </c>
      <c r="G44" s="170">
        <v>0.20210705709195143</v>
      </c>
      <c r="H44" s="170">
        <v>0.22652545052165673</v>
      </c>
      <c r="I44" s="170">
        <v>0.41950237833882187</v>
      </c>
      <c r="J44" s="170">
        <v>2.1709509992235074</v>
      </c>
      <c r="K44" s="215" t="s">
        <v>77</v>
      </c>
      <c r="L44" s="212"/>
      <c r="M44" s="204"/>
      <c r="N44" s="203"/>
      <c r="O44" s="213"/>
      <c r="P44" s="211"/>
      <c r="Q44" s="170"/>
      <c r="R44" s="170"/>
      <c r="S44" s="170"/>
      <c r="T44" s="170"/>
      <c r="U44" s="170"/>
      <c r="V44" s="170"/>
      <c r="W44" s="215"/>
    </row>
    <row r="45" spans="1:23">
      <c r="A45" s="204" t="s">
        <v>24</v>
      </c>
      <c r="B45" s="203" t="s">
        <v>88</v>
      </c>
      <c r="C45" s="213" t="s">
        <v>442</v>
      </c>
      <c r="D45" s="211">
        <v>-2.2586780789348726E-3</v>
      </c>
      <c r="E45" s="170">
        <v>6.025770591207702E-2</v>
      </c>
      <c r="F45" s="170">
        <v>6.3077897403419847E-2</v>
      </c>
      <c r="G45" s="170">
        <v>-0.15631282669883395</v>
      </c>
      <c r="H45" s="170">
        <v>-0.17432365961633056</v>
      </c>
      <c r="I45" s="170">
        <v>-0.23014125848468159</v>
      </c>
      <c r="J45" s="170">
        <v>0.24918140144073342</v>
      </c>
      <c r="K45" s="215" t="s">
        <v>8</v>
      </c>
      <c r="L45" s="212"/>
      <c r="M45" s="204"/>
      <c r="N45" s="203"/>
      <c r="O45" s="213"/>
      <c r="P45" s="211"/>
      <c r="Q45" s="170"/>
      <c r="R45" s="170"/>
      <c r="S45" s="170"/>
      <c r="T45" s="170"/>
      <c r="U45" s="170"/>
      <c r="V45" s="170"/>
      <c r="W45" s="215"/>
    </row>
    <row r="46" spans="1:23">
      <c r="A46" s="204" t="s">
        <v>24</v>
      </c>
      <c r="B46" s="203" t="s">
        <v>69</v>
      </c>
      <c r="C46" s="213" t="s">
        <v>383</v>
      </c>
      <c r="D46" s="211">
        <v>-3.8842589178159637E-3</v>
      </c>
      <c r="E46" s="170">
        <v>0.10514401047348909</v>
      </c>
      <c r="F46" s="170">
        <v>0.2086564849063357</v>
      </c>
      <c r="G46" s="170">
        <v>4.1646314815290797E-2</v>
      </c>
      <c r="H46" s="170">
        <v>1.2747131895323616E-2</v>
      </c>
      <c r="I46" s="170">
        <v>0.16921079209349288</v>
      </c>
      <c r="J46" s="170">
        <v>4.893672727272727</v>
      </c>
      <c r="K46" s="215" t="s">
        <v>6</v>
      </c>
      <c r="L46" s="212"/>
      <c r="M46" s="204"/>
      <c r="N46" s="203"/>
      <c r="O46" s="213"/>
      <c r="P46" s="211"/>
      <c r="Q46" s="170"/>
      <c r="R46" s="170"/>
      <c r="S46" s="170"/>
      <c r="T46" s="170"/>
      <c r="U46" s="170"/>
      <c r="V46" s="170"/>
      <c r="W46" s="215"/>
    </row>
    <row r="47" spans="1:23">
      <c r="A47" s="204" t="s">
        <v>24</v>
      </c>
      <c r="B47" s="203" t="s">
        <v>105</v>
      </c>
      <c r="C47" s="213" t="s">
        <v>384</v>
      </c>
      <c r="D47" s="211">
        <v>-6.3305448790412777E-3</v>
      </c>
      <c r="E47" s="170">
        <v>1.5715276172868053E-2</v>
      </c>
      <c r="F47" s="170">
        <v>4.2210101968223945E-2</v>
      </c>
      <c r="G47" s="170">
        <v>9.902475618904738E-2</v>
      </c>
      <c r="H47" s="170">
        <v>6.5196316044595415E-2</v>
      </c>
      <c r="I47" s="170">
        <v>0.16578249336870021</v>
      </c>
      <c r="J47" s="170">
        <v>-0.2860971687539593</v>
      </c>
      <c r="K47" s="215" t="s">
        <v>468</v>
      </c>
      <c r="L47" s="212"/>
      <c r="M47" s="204"/>
      <c r="N47" s="203"/>
      <c r="O47" s="213"/>
      <c r="P47" s="211"/>
      <c r="Q47" s="170"/>
      <c r="R47" s="170"/>
      <c r="S47" s="170"/>
      <c r="T47" s="170"/>
      <c r="U47" s="170"/>
      <c r="V47" s="170"/>
      <c r="W47" s="215"/>
    </row>
    <row r="48" spans="1:23">
      <c r="A48" s="204" t="s">
        <v>24</v>
      </c>
      <c r="B48" s="203" t="s">
        <v>94</v>
      </c>
      <c r="C48" s="213" t="s">
        <v>388</v>
      </c>
      <c r="D48" s="211">
        <v>-9.6974960196845039E-3</v>
      </c>
      <c r="E48" s="170">
        <v>-1.3836840588065669E-2</v>
      </c>
      <c r="F48" s="170">
        <v>0.2863320172964845</v>
      </c>
      <c r="G48" s="170">
        <v>0.15574324324324329</v>
      </c>
      <c r="H48" s="170">
        <v>0.21830484330484334</v>
      </c>
      <c r="I48" s="170">
        <v>0.35431512272367383</v>
      </c>
      <c r="J48" s="170">
        <v>0.27737430689095088</v>
      </c>
      <c r="K48" s="215" t="s">
        <v>67</v>
      </c>
      <c r="L48" s="212"/>
      <c r="M48" s="204"/>
      <c r="N48" s="203"/>
      <c r="O48" s="213"/>
      <c r="P48" s="211"/>
      <c r="Q48" s="170"/>
      <c r="R48" s="170"/>
      <c r="S48" s="170"/>
      <c r="T48" s="170"/>
      <c r="U48" s="170"/>
      <c r="V48" s="170"/>
      <c r="W48" s="215"/>
    </row>
    <row r="49" spans="1:23">
      <c r="A49" s="204" t="s">
        <v>24</v>
      </c>
      <c r="B49" s="203" t="s">
        <v>628</v>
      </c>
      <c r="C49" s="213" t="s">
        <v>629</v>
      </c>
      <c r="D49" s="211">
        <v>-1.9151228667755649E-2</v>
      </c>
      <c r="E49" s="170">
        <v>1.0708785501951867E-2</v>
      </c>
      <c r="F49" s="170">
        <v>6.922143723685048E-3</v>
      </c>
      <c r="G49" s="170">
        <v>8.2719459791283034E-2</v>
      </c>
      <c r="H49" s="170">
        <v>-0.11616398885026158</v>
      </c>
      <c r="I49" s="170">
        <v>-2.0206930074300411E-2</v>
      </c>
      <c r="J49" s="170">
        <v>3.6984000133193478</v>
      </c>
      <c r="K49" s="215" t="s">
        <v>8</v>
      </c>
      <c r="L49" s="212"/>
      <c r="M49" s="204"/>
      <c r="N49" s="203"/>
      <c r="O49" s="213"/>
      <c r="P49" s="211"/>
      <c r="Q49" s="170"/>
      <c r="R49" s="170"/>
      <c r="S49" s="170"/>
      <c r="T49" s="170"/>
      <c r="U49" s="170"/>
      <c r="V49" s="170"/>
      <c r="W49" s="215"/>
    </row>
    <row r="50" spans="1:23">
      <c r="A50" s="204" t="s">
        <v>24</v>
      </c>
      <c r="B50" s="203" t="s">
        <v>100</v>
      </c>
      <c r="C50" s="213" t="s">
        <v>101</v>
      </c>
      <c r="D50" s="211">
        <v>-2.158685685175743E-2</v>
      </c>
      <c r="E50" s="170">
        <v>-3.5588752196836437E-2</v>
      </c>
      <c r="F50" s="170">
        <v>-2.9926131700233505E-2</v>
      </c>
      <c r="G50" s="170">
        <v>-8.3507306889352817E-2</v>
      </c>
      <c r="H50" s="170">
        <v>-7.3057432432432345E-2</v>
      </c>
      <c r="I50" s="170">
        <v>4.8519175651699387E-2</v>
      </c>
      <c r="J50" s="170">
        <v>1.80480458553148</v>
      </c>
      <c r="K50" s="215" t="s">
        <v>7</v>
      </c>
      <c r="L50" s="212"/>
      <c r="M50" s="204"/>
      <c r="N50" s="203"/>
      <c r="O50" s="213"/>
      <c r="P50" s="211"/>
      <c r="Q50" s="170"/>
      <c r="R50" s="170"/>
      <c r="S50" s="170"/>
      <c r="T50" s="170"/>
      <c r="U50" s="170"/>
      <c r="V50" s="170"/>
      <c r="W50" s="215"/>
    </row>
    <row r="51" spans="1:23">
      <c r="A51" s="204" t="s">
        <v>24</v>
      </c>
      <c r="B51" s="203" t="s">
        <v>72</v>
      </c>
      <c r="C51" s="213" t="s">
        <v>385</v>
      </c>
      <c r="D51" s="211">
        <v>-2.9563932002956372E-2</v>
      </c>
      <c r="E51" s="170">
        <v>-3.8501619490212691E-2</v>
      </c>
      <c r="F51" s="170">
        <v>0.10740584552502686</v>
      </c>
      <c r="G51" s="170">
        <v>8.0179724085558624E-2</v>
      </c>
      <c r="H51" s="170">
        <v>0.16396740427563161</v>
      </c>
      <c r="I51" s="170">
        <v>0.31123487612828882</v>
      </c>
      <c r="J51" s="170"/>
      <c r="K51" s="215" t="s">
        <v>71</v>
      </c>
      <c r="L51" s="212"/>
      <c r="M51" s="204"/>
      <c r="N51" s="203"/>
      <c r="O51" s="213"/>
      <c r="P51" s="211"/>
      <c r="Q51" s="170"/>
      <c r="R51" s="170"/>
      <c r="S51" s="170"/>
      <c r="T51" s="170"/>
      <c r="U51" s="170"/>
      <c r="V51" s="170"/>
      <c r="W51" s="215"/>
    </row>
    <row r="52" spans="1:23">
      <c r="A52" s="204" t="s">
        <v>24</v>
      </c>
      <c r="B52" s="203" t="s">
        <v>95</v>
      </c>
      <c r="C52" s="213" t="s">
        <v>96</v>
      </c>
      <c r="D52" s="211">
        <v>-3.077757223958677E-2</v>
      </c>
      <c r="E52" s="170">
        <v>4.0113632474244376E-2</v>
      </c>
      <c r="F52" s="170">
        <v>1.3541006570389813E-2</v>
      </c>
      <c r="G52" s="170">
        <v>4.8294180551243571E-2</v>
      </c>
      <c r="H52" s="170">
        <v>2.2097403471007748E-2</v>
      </c>
      <c r="I52" s="170">
        <v>2.4889548413207008E-2</v>
      </c>
      <c r="J52" s="170">
        <v>6.5382630913104949</v>
      </c>
      <c r="K52" s="215" t="s">
        <v>6</v>
      </c>
      <c r="L52" s="212"/>
      <c r="M52" s="204"/>
      <c r="N52" s="203"/>
      <c r="O52" s="213"/>
      <c r="P52" s="211"/>
      <c r="Q52" s="170"/>
      <c r="R52" s="170"/>
      <c r="S52" s="170"/>
      <c r="T52" s="170"/>
      <c r="U52" s="170"/>
      <c r="V52" s="170"/>
      <c r="W52" s="215"/>
    </row>
    <row r="53" spans="1:23">
      <c r="A53" s="204" t="s">
        <v>24</v>
      </c>
      <c r="B53" s="203" t="s">
        <v>73</v>
      </c>
      <c r="C53" s="213" t="s">
        <v>439</v>
      </c>
      <c r="D53" s="211">
        <v>-3.2775806724108736E-2</v>
      </c>
      <c r="E53" s="170">
        <v>-7.6687363922264384E-2</v>
      </c>
      <c r="F53" s="170">
        <v>0.40112579539892312</v>
      </c>
      <c r="G53" s="170">
        <v>2.82891782667265E-2</v>
      </c>
      <c r="H53" s="170">
        <v>0.18493221566801199</v>
      </c>
      <c r="I53" s="170">
        <v>0.2681360062022371</v>
      </c>
      <c r="J53" s="170">
        <v>2.9145299145299144</v>
      </c>
      <c r="K53" s="215" t="s">
        <v>468</v>
      </c>
      <c r="L53" s="212"/>
      <c r="M53" s="204"/>
      <c r="N53" s="203"/>
      <c r="O53" s="213"/>
      <c r="P53" s="211"/>
      <c r="Q53" s="170"/>
      <c r="R53" s="170"/>
      <c r="S53" s="170"/>
      <c r="T53" s="170"/>
      <c r="U53" s="170"/>
      <c r="V53" s="170"/>
      <c r="W53" s="215"/>
    </row>
    <row r="54" spans="1:23">
      <c r="A54" s="204" t="s">
        <v>24</v>
      </c>
      <c r="B54" s="203" t="s">
        <v>102</v>
      </c>
      <c r="C54" s="213" t="s">
        <v>103</v>
      </c>
      <c r="D54" s="211">
        <v>-3.3063511830635162E-2</v>
      </c>
      <c r="E54" s="170">
        <v>8.4503107758921781E-2</v>
      </c>
      <c r="F54" s="170">
        <v>0.1340831081574525</v>
      </c>
      <c r="G54" s="170">
        <v>7.21485777409554E-2</v>
      </c>
      <c r="H54" s="170">
        <v>1.2254742194120372E-2</v>
      </c>
      <c r="I54" s="170">
        <v>4.1096808795923812E-2</v>
      </c>
      <c r="J54" s="170">
        <v>2.5852977166208757</v>
      </c>
      <c r="K54" s="215" t="s">
        <v>104</v>
      </c>
      <c r="L54" s="212"/>
      <c r="M54" s="204"/>
      <c r="N54" s="203"/>
      <c r="O54" s="213"/>
      <c r="P54" s="211"/>
      <c r="Q54" s="170"/>
      <c r="R54" s="170"/>
      <c r="S54" s="170"/>
      <c r="T54" s="170"/>
      <c r="U54" s="170"/>
      <c r="V54" s="170"/>
      <c r="W54" s="215"/>
    </row>
    <row r="55" spans="1:23">
      <c r="A55" s="204" t="s">
        <v>24</v>
      </c>
      <c r="B55" s="203" t="s">
        <v>97</v>
      </c>
      <c r="C55" s="213" t="s">
        <v>98</v>
      </c>
      <c r="D55" s="211">
        <v>-3.8701261052326408E-2</v>
      </c>
      <c r="E55" s="170">
        <v>-6.2614840989399401E-2</v>
      </c>
      <c r="F55" s="170">
        <v>-3.0692779888921495E-2</v>
      </c>
      <c r="G55" s="170">
        <v>6.521040796659161E-2</v>
      </c>
      <c r="H55" s="170">
        <v>1.4532660241700857E-2</v>
      </c>
      <c r="I55" s="170">
        <v>0.12540302053283536</v>
      </c>
      <c r="J55" s="170">
        <v>1.2770815450643775</v>
      </c>
      <c r="K55" s="215" t="s">
        <v>7</v>
      </c>
      <c r="L55" s="212"/>
      <c r="M55" s="204"/>
      <c r="N55" s="203"/>
      <c r="O55" s="213"/>
      <c r="P55" s="211"/>
      <c r="Q55" s="170"/>
      <c r="R55" s="170"/>
      <c r="S55" s="170"/>
      <c r="T55" s="170"/>
      <c r="U55" s="170"/>
      <c r="V55" s="170"/>
      <c r="W55" s="215"/>
    </row>
    <row r="56" spans="1:23">
      <c r="A56" s="204" t="s">
        <v>24</v>
      </c>
      <c r="B56" s="203" t="s">
        <v>630</v>
      </c>
      <c r="C56" s="213" t="s">
        <v>631</v>
      </c>
      <c r="D56" s="211">
        <v>-4.1002277904327977E-2</v>
      </c>
      <c r="E56" s="170">
        <v>-9.6100996221229806E-2</v>
      </c>
      <c r="F56" s="170">
        <v>0.15115388822049658</v>
      </c>
      <c r="G56" s="170">
        <v>-6.8130505998494795E-2</v>
      </c>
      <c r="H56" s="170">
        <v>8.2383370054603944E-3</v>
      </c>
      <c r="I56" s="170">
        <v>3.7671069572267069E-3</v>
      </c>
      <c r="J56" s="170">
        <v>2.6489391207876851</v>
      </c>
      <c r="K56" s="215" t="s">
        <v>77</v>
      </c>
      <c r="L56" s="212"/>
      <c r="M56" s="204"/>
      <c r="N56" s="203"/>
      <c r="O56" s="213"/>
      <c r="P56" s="211"/>
      <c r="Q56" s="170"/>
      <c r="R56" s="170"/>
      <c r="S56" s="170"/>
      <c r="T56" s="170"/>
      <c r="U56" s="170"/>
      <c r="V56" s="170"/>
      <c r="W56" s="215"/>
    </row>
    <row r="57" spans="1:23">
      <c r="A57" s="204" t="s">
        <v>24</v>
      </c>
      <c r="B57" s="203" t="s">
        <v>219</v>
      </c>
      <c r="C57" s="213" t="s">
        <v>218</v>
      </c>
      <c r="D57" s="211">
        <v>-4.1179039301310061E-2</v>
      </c>
      <c r="E57" s="170">
        <v>8.2045672090802491E-4</v>
      </c>
      <c r="F57" s="170">
        <v>0.28659322629790229</v>
      </c>
      <c r="G57" s="170">
        <v>8.2045672090802491E-4</v>
      </c>
      <c r="H57" s="170">
        <v>0.10060150375939836</v>
      </c>
      <c r="I57" s="170">
        <v>0.44510991180729231</v>
      </c>
      <c r="J57" s="170">
        <v>56.686699507389164</v>
      </c>
      <c r="K57" s="215" t="s">
        <v>6</v>
      </c>
      <c r="L57" s="212"/>
      <c r="M57" s="204"/>
      <c r="N57" s="203"/>
      <c r="O57" s="213"/>
      <c r="P57" s="211"/>
      <c r="Q57" s="170"/>
      <c r="R57" s="170"/>
      <c r="S57" s="170"/>
      <c r="T57" s="170"/>
      <c r="U57" s="170"/>
      <c r="V57" s="170"/>
      <c r="W57" s="215"/>
    </row>
    <row r="58" spans="1:23">
      <c r="A58" s="204" t="s">
        <v>24</v>
      </c>
      <c r="B58" s="203" t="s">
        <v>1415</v>
      </c>
      <c r="C58" s="213" t="s">
        <v>1416</v>
      </c>
      <c r="D58" s="211">
        <v>-5.349479266325885E-2</v>
      </c>
      <c r="E58" s="170">
        <v>8.4459459459458319E-3</v>
      </c>
      <c r="F58" s="170">
        <v>0.10446237759561106</v>
      </c>
      <c r="G58" s="170">
        <v>1.8621480893125097E-2</v>
      </c>
      <c r="H58" s="170">
        <v>-8.4476877924962279E-2</v>
      </c>
      <c r="I58" s="170">
        <v>0.11016351394677781</v>
      </c>
      <c r="J58" s="170">
        <v>48.465714285714284</v>
      </c>
      <c r="K58" s="215" t="s">
        <v>79</v>
      </c>
      <c r="L58" s="212"/>
      <c r="M58" s="204"/>
      <c r="N58" s="203"/>
      <c r="O58" s="213"/>
      <c r="P58" s="211"/>
      <c r="Q58" s="170"/>
      <c r="R58" s="170"/>
      <c r="S58" s="170"/>
      <c r="T58" s="170"/>
      <c r="U58" s="170"/>
      <c r="V58" s="170"/>
      <c r="W58" s="215"/>
    </row>
    <row r="59" spans="1:23">
      <c r="A59" s="204" t="s">
        <v>24</v>
      </c>
      <c r="B59" s="203" t="s">
        <v>621</v>
      </c>
      <c r="C59" s="213" t="s">
        <v>920</v>
      </c>
      <c r="D59" s="211">
        <v>-7.5121951219512151E-2</v>
      </c>
      <c r="E59" s="170">
        <v>-0.13088122043345918</v>
      </c>
      <c r="F59" s="170">
        <v>-2.8648715111275092E-2</v>
      </c>
      <c r="G59" s="170">
        <v>-0.29111955253791166</v>
      </c>
      <c r="H59" s="170">
        <v>-0.20333456586776033</v>
      </c>
      <c r="I59" s="170">
        <v>-9.9338755035342396E-2</v>
      </c>
      <c r="J59" s="170"/>
      <c r="K59" s="215" t="s">
        <v>67</v>
      </c>
      <c r="L59" s="212"/>
      <c r="M59" s="204"/>
      <c r="N59" s="203"/>
      <c r="O59" s="213"/>
      <c r="P59" s="211"/>
      <c r="Q59" s="170"/>
      <c r="R59" s="170"/>
      <c r="S59" s="170"/>
      <c r="T59" s="170"/>
      <c r="U59" s="170"/>
      <c r="V59" s="170"/>
      <c r="W59" s="215"/>
    </row>
    <row r="60" spans="1:23">
      <c r="A60" s="204" t="s">
        <v>24</v>
      </c>
      <c r="B60" s="203" t="s">
        <v>75</v>
      </c>
      <c r="C60" s="213" t="s">
        <v>76</v>
      </c>
      <c r="D60" s="211">
        <v>-8.0322140787455254E-2</v>
      </c>
      <c r="E60" s="170">
        <v>3.0067293466329525E-2</v>
      </c>
      <c r="F60" s="170">
        <v>0.54838941100509397</v>
      </c>
      <c r="G60" s="170">
        <v>0.2193785310734464</v>
      </c>
      <c r="H60" s="170">
        <v>0.429337748344371</v>
      </c>
      <c r="I60" s="170">
        <v>-0.17198649581830738</v>
      </c>
      <c r="J60" s="170">
        <v>4.2085042714416723</v>
      </c>
      <c r="K60" s="215" t="s">
        <v>77</v>
      </c>
      <c r="L60" s="212"/>
      <c r="M60" s="204"/>
      <c r="N60" s="203"/>
      <c r="O60" s="213"/>
      <c r="P60" s="211"/>
      <c r="Q60" s="170"/>
      <c r="R60" s="170"/>
      <c r="S60" s="170"/>
      <c r="T60" s="170"/>
      <c r="U60" s="170"/>
      <c r="V60" s="170"/>
      <c r="W60" s="215"/>
    </row>
    <row r="61" spans="1:23">
      <c r="A61" s="31" t="s">
        <v>24</v>
      </c>
      <c r="B61" s="31" t="s">
        <v>74</v>
      </c>
      <c r="C61" s="31" t="s">
        <v>443</v>
      </c>
      <c r="D61" s="39">
        <v>-9.8746284089440306E-2</v>
      </c>
      <c r="E61" s="41">
        <v>-1.8440315315315314E-2</v>
      </c>
      <c r="F61" s="41">
        <v>0.30899192791439845</v>
      </c>
      <c r="G61" s="41">
        <v>-7.8498744548698318E-2</v>
      </c>
      <c r="H61" s="41">
        <v>-0.10579635804052323</v>
      </c>
      <c r="I61" s="41">
        <v>-0.35774154923091084</v>
      </c>
      <c r="J61" s="41">
        <v>10.255397280174329</v>
      </c>
      <c r="K61" s="69" t="s">
        <v>6</v>
      </c>
      <c r="P61" s="39"/>
      <c r="Q61" s="41"/>
      <c r="R61" s="41"/>
      <c r="S61" s="41"/>
      <c r="T61" s="41"/>
      <c r="U61" s="41"/>
      <c r="V61" s="41"/>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62"/>
  <sheetViews>
    <sheetView zoomScale="90" zoomScaleNormal="90" workbookViewId="0">
      <selection activeCell="E1" sqref="E1"/>
    </sheetView>
  </sheetViews>
  <sheetFormatPr defaultColWidth="5.28515625" defaultRowHeight="15.75"/>
  <cols>
    <col min="1" max="1" width="8" style="31" customWidth="1"/>
    <col min="2" max="2" width="10" style="31" bestFit="1" customWidth="1"/>
    <col min="3" max="3" width="36" style="31" bestFit="1" customWidth="1"/>
    <col min="4" max="4" width="11.42578125" style="25" bestFit="1" customWidth="1"/>
    <col min="5" max="5" width="9.7109375" style="103" bestFit="1" customWidth="1"/>
    <col min="6" max="6" width="14" style="103" bestFit="1" customWidth="1"/>
    <col min="7" max="7" width="10.5703125" style="25" bestFit="1" customWidth="1"/>
    <col min="8" max="9" width="13.42578125" style="103" bestFit="1" customWidth="1"/>
    <col min="10" max="10" width="14.28515625" style="103" bestFit="1" customWidth="1"/>
    <col min="11" max="11" width="26.7109375" style="69" bestFit="1" customWidth="1"/>
    <col min="12" max="16384" width="5.28515625" style="63"/>
  </cols>
  <sheetData>
    <row r="1" spans="1:12">
      <c r="A1" s="27" t="s">
        <v>25</v>
      </c>
      <c r="D1" s="192">
        <v>45930</v>
      </c>
    </row>
    <row r="2" spans="1:12">
      <c r="A2" s="27" t="s">
        <v>1432</v>
      </c>
    </row>
    <row r="3" spans="1:12" s="66" customFormat="1">
      <c r="A3" s="268" t="s">
        <v>24</v>
      </c>
      <c r="B3" s="66" t="s">
        <v>63</v>
      </c>
      <c r="C3" s="259" t="s">
        <v>1656</v>
      </c>
      <c r="D3" s="260" t="s">
        <v>1742</v>
      </c>
      <c r="E3" s="592" t="s">
        <v>1811</v>
      </c>
      <c r="F3" s="592" t="s">
        <v>1685</v>
      </c>
      <c r="G3" s="592" t="s">
        <v>1</v>
      </c>
      <c r="H3" s="260">
        <v>45601</v>
      </c>
      <c r="I3" s="592" t="s">
        <v>1621</v>
      </c>
      <c r="J3" s="592" t="s">
        <v>191</v>
      </c>
      <c r="K3" s="261" t="s">
        <v>64</v>
      </c>
      <c r="L3" s="210"/>
    </row>
    <row r="4" spans="1:12">
      <c r="A4" s="269"/>
      <c r="B4" s="31" t="s">
        <v>1726</v>
      </c>
      <c r="C4" s="263" t="s">
        <v>1819</v>
      </c>
      <c r="D4" s="264">
        <v>0.37633374987984247</v>
      </c>
      <c r="E4" s="264">
        <v>0.52921072305884875</v>
      </c>
      <c r="F4" s="264">
        <v>3.1902253438688906</v>
      </c>
      <c r="G4" s="272">
        <v>2.8427267847557705</v>
      </c>
      <c r="H4" s="264">
        <v>4.7363782051282053</v>
      </c>
      <c r="I4" s="264">
        <v>10.238618524332811</v>
      </c>
      <c r="J4" s="264"/>
      <c r="K4" s="265" t="s">
        <v>71</v>
      </c>
      <c r="L4" s="213"/>
    </row>
    <row r="5" spans="1:12">
      <c r="A5" s="269"/>
      <c r="B5" s="31" t="s">
        <v>1607</v>
      </c>
      <c r="C5" s="263" t="s">
        <v>1608</v>
      </c>
      <c r="D5" s="264">
        <v>0.41015531660692939</v>
      </c>
      <c r="E5" s="264">
        <v>0.63555740317328335</v>
      </c>
      <c r="F5" s="264">
        <v>2.5476405169822658</v>
      </c>
      <c r="G5" s="272">
        <v>1.7350249102073918</v>
      </c>
      <c r="H5" s="264">
        <v>1.3222823413674374</v>
      </c>
      <c r="I5" s="264">
        <v>1.7651399789153097</v>
      </c>
      <c r="J5" s="264"/>
      <c r="K5" s="265" t="s">
        <v>67</v>
      </c>
      <c r="L5" s="213"/>
    </row>
    <row r="6" spans="1:12">
      <c r="A6" s="269"/>
      <c r="B6" s="31" t="s">
        <v>1358</v>
      </c>
      <c r="C6" s="263" t="s">
        <v>1588</v>
      </c>
      <c r="D6" s="264">
        <v>0.16406100440303728</v>
      </c>
      <c r="E6" s="264">
        <v>0.338174882629108</v>
      </c>
      <c r="F6" s="264">
        <v>1.3592860838075529</v>
      </c>
      <c r="G6" s="272">
        <v>1.4120058177971706</v>
      </c>
      <c r="H6" s="264">
        <v>2.5677684334050457</v>
      </c>
      <c r="I6" s="264">
        <v>9.6243447874199166</v>
      </c>
      <c r="J6" s="264"/>
      <c r="K6" s="265" t="s">
        <v>67</v>
      </c>
      <c r="L6" s="213"/>
    </row>
    <row r="7" spans="1:12">
      <c r="A7" s="269"/>
      <c r="B7" s="31" t="s">
        <v>1577</v>
      </c>
      <c r="C7" s="270" t="s">
        <v>1578</v>
      </c>
      <c r="D7" s="264">
        <v>0.13319892473118267</v>
      </c>
      <c r="E7" s="264">
        <v>0.44713353930655697</v>
      </c>
      <c r="F7" s="264">
        <v>0.87522241992882566</v>
      </c>
      <c r="G7" s="272">
        <v>1.2651800107469104</v>
      </c>
      <c r="H7" s="264">
        <v>0.83282608695652183</v>
      </c>
      <c r="I7" s="264">
        <v>1.0369654505919303</v>
      </c>
      <c r="J7" s="264">
        <v>2.4412244897959186</v>
      </c>
      <c r="K7" s="271" t="s">
        <v>79</v>
      </c>
      <c r="L7" s="213"/>
    </row>
    <row r="8" spans="1:12">
      <c r="A8" s="269"/>
      <c r="B8" s="31" t="s">
        <v>1724</v>
      </c>
      <c r="C8" s="263" t="s">
        <v>1814</v>
      </c>
      <c r="D8" s="264">
        <v>0.50136860360642732</v>
      </c>
      <c r="E8" s="264">
        <v>1.0525022851919563</v>
      </c>
      <c r="F8" s="264">
        <v>2.0539782386943215</v>
      </c>
      <c r="G8" s="272">
        <v>1.2188802766883859</v>
      </c>
      <c r="H8" s="264">
        <v>3.3500423780118656</v>
      </c>
      <c r="I8" s="264">
        <v>17.031116687578418</v>
      </c>
      <c r="J8" s="264"/>
      <c r="K8" s="265" t="s">
        <v>67</v>
      </c>
      <c r="L8" s="213"/>
    </row>
    <row r="9" spans="1:12">
      <c r="A9" s="269"/>
      <c r="B9" s="31" t="s">
        <v>1815</v>
      </c>
      <c r="C9" s="263" t="s">
        <v>1816</v>
      </c>
      <c r="D9" s="264">
        <v>0.49439880507841671</v>
      </c>
      <c r="E9" s="264">
        <v>0.87623066104078751</v>
      </c>
      <c r="F9" s="264">
        <v>2.8053882725832011</v>
      </c>
      <c r="G9" s="272">
        <v>1.0134160657387219</v>
      </c>
      <c r="H9" s="264">
        <v>0.79649857848271743</v>
      </c>
      <c r="I9" s="264">
        <v>1.2925338934504489</v>
      </c>
      <c r="J9" s="264">
        <v>27.667621776504301</v>
      </c>
      <c r="K9" s="265" t="s">
        <v>67</v>
      </c>
      <c r="L9" s="213"/>
    </row>
    <row r="10" spans="1:12">
      <c r="A10" s="269"/>
      <c r="B10" s="31" t="s">
        <v>1817</v>
      </c>
      <c r="C10" s="263" t="s">
        <v>1818</v>
      </c>
      <c r="D10" s="264">
        <v>0.40593227459877301</v>
      </c>
      <c r="E10" s="264">
        <v>0.35756592292089251</v>
      </c>
      <c r="F10" s="264">
        <v>1.5529447665547753</v>
      </c>
      <c r="G10" s="272">
        <v>0.9881178707224334</v>
      </c>
      <c r="H10" s="264">
        <v>0.58612190728979052</v>
      </c>
      <c r="I10" s="264">
        <v>0.96062807593156774</v>
      </c>
      <c r="J10" s="264">
        <v>3.304051446945337</v>
      </c>
      <c r="K10" s="265" t="s">
        <v>67</v>
      </c>
      <c r="L10" s="213"/>
    </row>
    <row r="11" spans="1:12">
      <c r="A11" s="269"/>
      <c r="B11" s="31" t="s">
        <v>1270</v>
      </c>
      <c r="C11" s="263" t="s">
        <v>1589</v>
      </c>
      <c r="D11" s="264">
        <v>3.1486043362642935E-3</v>
      </c>
      <c r="E11" s="264">
        <v>0.1620523481054521</v>
      </c>
      <c r="F11" s="264">
        <v>1.1433301962424625</v>
      </c>
      <c r="G11" s="272">
        <v>0.86939470404037333</v>
      </c>
      <c r="H11" s="264">
        <v>0.94730341704405108</v>
      </c>
      <c r="I11" s="264"/>
      <c r="J11" s="264"/>
      <c r="K11" s="265" t="s">
        <v>67</v>
      </c>
      <c r="L11" s="213"/>
    </row>
    <row r="12" spans="1:12">
      <c r="A12" s="269"/>
      <c r="B12" s="31" t="s">
        <v>1820</v>
      </c>
      <c r="C12" s="263" t="s">
        <v>1821</v>
      </c>
      <c r="D12" s="264">
        <v>0.33699450823764354</v>
      </c>
      <c r="E12" s="264">
        <v>0.37559071296486546</v>
      </c>
      <c r="F12" s="264">
        <v>1.2224066390041495</v>
      </c>
      <c r="G12" s="272">
        <v>0.85380035996123493</v>
      </c>
      <c r="H12" s="264">
        <v>0.75261780104712028</v>
      </c>
      <c r="I12" s="264">
        <v>0.70952174246099653</v>
      </c>
      <c r="J12" s="264">
        <v>11.002509860164933</v>
      </c>
      <c r="K12" s="265" t="s">
        <v>67</v>
      </c>
      <c r="L12" s="213"/>
    </row>
    <row r="13" spans="1:12">
      <c r="A13" s="269"/>
      <c r="B13" s="31" t="s">
        <v>1812</v>
      </c>
      <c r="C13" s="263" t="s">
        <v>1813</v>
      </c>
      <c r="D13" s="264">
        <v>0.67783505154639179</v>
      </c>
      <c r="E13" s="264">
        <v>0.70418848167539272</v>
      </c>
      <c r="F13" s="264">
        <v>1.5396618985695709</v>
      </c>
      <c r="G13" s="272">
        <v>0.84768211920529812</v>
      </c>
      <c r="H13" s="264">
        <v>1.3788063337393424</v>
      </c>
      <c r="I13" s="264">
        <v>0.71616871704745155</v>
      </c>
      <c r="J13" s="264"/>
      <c r="K13" s="265" t="s">
        <v>468</v>
      </c>
      <c r="L13" s="213"/>
    </row>
    <row r="14" spans="1:12" ht="14.25" customHeight="1"/>
    <row r="16" spans="1:12">
      <c r="A16" s="27" t="s">
        <v>1433</v>
      </c>
    </row>
    <row r="17" spans="1:12" s="66" customFormat="1">
      <c r="A17" s="268" t="s">
        <v>24</v>
      </c>
      <c r="B17" s="66" t="s">
        <v>63</v>
      </c>
      <c r="C17" s="259" t="s">
        <v>1656</v>
      </c>
      <c r="D17" s="260" t="s">
        <v>1742</v>
      </c>
      <c r="E17" s="592" t="s">
        <v>1811</v>
      </c>
      <c r="F17" s="592" t="s">
        <v>1685</v>
      </c>
      <c r="G17" s="592" t="s">
        <v>1</v>
      </c>
      <c r="H17" s="260">
        <v>45601</v>
      </c>
      <c r="I17" s="592" t="s">
        <v>1621</v>
      </c>
      <c r="J17" s="592" t="s">
        <v>191</v>
      </c>
      <c r="K17" s="261" t="s">
        <v>64</v>
      </c>
      <c r="L17" s="210"/>
    </row>
    <row r="18" spans="1:12">
      <c r="A18" s="204"/>
      <c r="B18" s="203" t="s">
        <v>1688</v>
      </c>
      <c r="C18" s="213" t="s">
        <v>1689</v>
      </c>
      <c r="D18" s="170">
        <v>-0.10336626417855832</v>
      </c>
      <c r="E18" s="170">
        <v>-0.31921100152798998</v>
      </c>
      <c r="F18" s="170">
        <v>8.2615418599513823E-2</v>
      </c>
      <c r="G18" s="211">
        <v>-0.58300008508465928</v>
      </c>
      <c r="H18" s="170">
        <v>-0.59137902284475574</v>
      </c>
      <c r="I18" s="170">
        <v>-0.31892718176764867</v>
      </c>
      <c r="J18" s="170"/>
      <c r="K18" s="215" t="s">
        <v>468</v>
      </c>
      <c r="L18" s="213"/>
    </row>
    <row r="19" spans="1:12">
      <c r="A19" s="204"/>
      <c r="B19" s="203" t="s">
        <v>1162</v>
      </c>
      <c r="C19" s="213" t="s">
        <v>1623</v>
      </c>
      <c r="D19" s="170">
        <v>-0.12002967359050432</v>
      </c>
      <c r="E19" s="170">
        <v>-0.2510733226702585</v>
      </c>
      <c r="F19" s="170">
        <v>-0.28141028229877629</v>
      </c>
      <c r="G19" s="211">
        <v>-0.5347140503647918</v>
      </c>
      <c r="H19" s="170">
        <v>-0.44262757259656049</v>
      </c>
      <c r="I19" s="170">
        <v>-0.65199788769582823</v>
      </c>
      <c r="J19" s="170"/>
      <c r="K19" s="215" t="s">
        <v>6</v>
      </c>
      <c r="L19" s="213"/>
    </row>
    <row r="20" spans="1:12">
      <c r="A20" s="204"/>
      <c r="B20" s="203" t="s">
        <v>1252</v>
      </c>
      <c r="C20" s="213" t="s">
        <v>1253</v>
      </c>
      <c r="D20" s="170">
        <v>-0.15263729833653761</v>
      </c>
      <c r="E20" s="170">
        <v>-1.6493645095566056E-2</v>
      </c>
      <c r="F20" s="170">
        <v>-5.0058892815075806E-3</v>
      </c>
      <c r="G20" s="211">
        <v>-0.50086168693682609</v>
      </c>
      <c r="H20" s="170">
        <v>-0.38064397873770384</v>
      </c>
      <c r="I20" s="170">
        <v>-9.0076737475183744E-2</v>
      </c>
      <c r="J20" s="170">
        <v>694.10857142857139</v>
      </c>
      <c r="K20" s="215" t="s">
        <v>6</v>
      </c>
      <c r="L20" s="213"/>
    </row>
    <row r="21" spans="1:12">
      <c r="A21" s="204"/>
      <c r="B21" s="203" t="s">
        <v>1690</v>
      </c>
      <c r="C21" s="213" t="s">
        <v>1691</v>
      </c>
      <c r="D21" s="170">
        <v>4.6498666348182782E-2</v>
      </c>
      <c r="E21" s="170">
        <v>-0.34968581465538573</v>
      </c>
      <c r="F21" s="170">
        <v>-0.30365562913907285</v>
      </c>
      <c r="G21" s="211">
        <v>-0.45740706338885795</v>
      </c>
      <c r="H21" s="170">
        <v>-0.48806185245773936</v>
      </c>
      <c r="I21" s="170">
        <v>-0.41728181596506397</v>
      </c>
      <c r="J21" s="170">
        <v>16.237377049180328</v>
      </c>
      <c r="K21" s="215" t="s">
        <v>67</v>
      </c>
      <c r="L21" s="213"/>
    </row>
    <row r="22" spans="1:12">
      <c r="A22" s="204"/>
      <c r="B22" s="203" t="s">
        <v>1824</v>
      </c>
      <c r="C22" s="213" t="s">
        <v>1825</v>
      </c>
      <c r="D22" s="170">
        <v>-0.26862265688671561</v>
      </c>
      <c r="E22" s="170">
        <v>-0.33239101324207709</v>
      </c>
      <c r="F22" s="170">
        <v>-0.38794161778747793</v>
      </c>
      <c r="G22" s="211">
        <v>-0.45119863013698636</v>
      </c>
      <c r="H22" s="170">
        <v>-0.39258156220387175</v>
      </c>
      <c r="I22" s="170">
        <v>-0.41529841021631486</v>
      </c>
      <c r="J22" s="170">
        <v>37.681034482758619</v>
      </c>
      <c r="K22" s="215" t="s">
        <v>6</v>
      </c>
      <c r="L22" s="213"/>
    </row>
    <row r="23" spans="1:12">
      <c r="A23" s="204"/>
      <c r="B23" s="203" t="s">
        <v>498</v>
      </c>
      <c r="C23" s="213" t="s">
        <v>1624</v>
      </c>
      <c r="D23" s="170">
        <v>-6.9021518473406429E-2</v>
      </c>
      <c r="E23" s="170">
        <v>-0.13406344410876136</v>
      </c>
      <c r="F23" s="170">
        <v>-0.11158465710964738</v>
      </c>
      <c r="G23" s="211">
        <v>-0.42860702716172439</v>
      </c>
      <c r="H23" s="170">
        <v>-0.52129436325678502</v>
      </c>
      <c r="I23" s="170">
        <v>-0.58187454412837347</v>
      </c>
      <c r="J23" s="170"/>
      <c r="K23" s="215" t="s">
        <v>79</v>
      </c>
      <c r="L23" s="213"/>
    </row>
    <row r="24" spans="1:12">
      <c r="A24" s="204"/>
      <c r="B24" s="203" t="s">
        <v>1657</v>
      </c>
      <c r="C24" s="213" t="s">
        <v>1658</v>
      </c>
      <c r="D24" s="170">
        <v>0.22865013774104681</v>
      </c>
      <c r="E24" s="170">
        <v>-0.34266764922623438</v>
      </c>
      <c r="F24" s="170">
        <v>-0.42820512820512824</v>
      </c>
      <c r="G24" s="211">
        <v>-0.41102674149884444</v>
      </c>
      <c r="H24" s="170">
        <v>-0.44938271604938274</v>
      </c>
      <c r="I24" s="170">
        <v>-0.51920226384584289</v>
      </c>
      <c r="J24" s="170"/>
      <c r="K24" s="215" t="s">
        <v>8</v>
      </c>
      <c r="L24" s="213"/>
    </row>
    <row r="25" spans="1:12">
      <c r="A25" s="204"/>
      <c r="B25" s="203" t="s">
        <v>840</v>
      </c>
      <c r="C25" s="213" t="s">
        <v>1826</v>
      </c>
      <c r="D25" s="170">
        <v>-0.23258866388085286</v>
      </c>
      <c r="E25" s="170">
        <v>-0.35948399213020921</v>
      </c>
      <c r="F25" s="170">
        <v>-0.28170991600852457</v>
      </c>
      <c r="G25" s="211">
        <v>-0.40349379528608309</v>
      </c>
      <c r="H25" s="170">
        <v>-0.38778955466279164</v>
      </c>
      <c r="I25" s="170">
        <v>-0.39945498375432342</v>
      </c>
      <c r="J25" s="170">
        <v>9.7939712003028596</v>
      </c>
      <c r="K25" s="215" t="s">
        <v>71</v>
      </c>
      <c r="L25" s="213"/>
    </row>
    <row r="26" spans="1:12">
      <c r="A26" s="204"/>
      <c r="B26" s="203" t="s">
        <v>1837</v>
      </c>
      <c r="C26" s="213" t="s">
        <v>1838</v>
      </c>
      <c r="D26" s="170">
        <v>-0.11792054099746418</v>
      </c>
      <c r="E26" s="170">
        <v>-0.3386151164633181</v>
      </c>
      <c r="F26" s="170">
        <v>-0.13234478935698446</v>
      </c>
      <c r="G26" s="211">
        <v>-0.39945326363243971</v>
      </c>
      <c r="H26" s="170">
        <v>-0.40975724723073303</v>
      </c>
      <c r="I26" s="170">
        <v>-0.542992700729927</v>
      </c>
      <c r="J26" s="170"/>
      <c r="K26" s="215" t="s">
        <v>8</v>
      </c>
      <c r="L26" s="213"/>
    </row>
    <row r="27" spans="1:12">
      <c r="B27" s="31" t="s">
        <v>1830</v>
      </c>
      <c r="C27" s="31" t="s">
        <v>1831</v>
      </c>
      <c r="D27" s="170">
        <v>-0.16839570211189336</v>
      </c>
      <c r="E27" s="170">
        <v>-0.17217850995820028</v>
      </c>
      <c r="F27" s="170">
        <v>-0.21227187646233048</v>
      </c>
      <c r="G27" s="211">
        <v>-0.39063348416289601</v>
      </c>
      <c r="H27" s="170">
        <v>-0.4321315623023404</v>
      </c>
      <c r="I27" s="170">
        <v>-0.44293691830403314</v>
      </c>
      <c r="J27" s="170">
        <v>20.124705882352938</v>
      </c>
      <c r="K27" s="69" t="s">
        <v>7</v>
      </c>
      <c r="L27" s="213"/>
    </row>
    <row r="28" spans="1:12">
      <c r="D28" s="211"/>
      <c r="E28" s="170"/>
      <c r="F28" s="170"/>
      <c r="G28" s="211"/>
      <c r="H28" s="170"/>
      <c r="I28" s="170"/>
      <c r="J28" s="170"/>
      <c r="L28" s="213"/>
    </row>
    <row r="30" spans="1:12">
      <c r="A30" s="27" t="s">
        <v>1434</v>
      </c>
    </row>
    <row r="31" spans="1:12" s="66" customFormat="1">
      <c r="A31" s="268" t="s">
        <v>24</v>
      </c>
      <c r="B31" s="66" t="s">
        <v>63</v>
      </c>
      <c r="C31" s="259" t="s">
        <v>1656</v>
      </c>
      <c r="D31" s="260" t="s">
        <v>1742</v>
      </c>
      <c r="E31" s="592" t="s">
        <v>1811</v>
      </c>
      <c r="F31" s="592" t="s">
        <v>1685</v>
      </c>
      <c r="G31" s="592" t="s">
        <v>1</v>
      </c>
      <c r="H31" s="260">
        <v>45601</v>
      </c>
      <c r="I31" s="592" t="s">
        <v>1621</v>
      </c>
      <c r="J31" s="592" t="s">
        <v>191</v>
      </c>
      <c r="K31" s="261" t="s">
        <v>64</v>
      </c>
    </row>
    <row r="32" spans="1:12" s="66" customFormat="1">
      <c r="A32" s="204" t="s">
        <v>24</v>
      </c>
      <c r="B32" s="203" t="s">
        <v>87</v>
      </c>
      <c r="C32" s="213" t="s">
        <v>440</v>
      </c>
      <c r="D32" s="170">
        <v>6.8567594766856699E-2</v>
      </c>
      <c r="E32" s="170">
        <v>0.12518544683857291</v>
      </c>
      <c r="F32" s="170">
        <v>0.72288087923499633</v>
      </c>
      <c r="G32" s="211">
        <v>0.39071286367922875</v>
      </c>
      <c r="H32" s="170">
        <v>0.51121527250645205</v>
      </c>
      <c r="I32" s="170">
        <v>1.0643129325764056</v>
      </c>
      <c r="J32" s="170">
        <v>7.4548987132118736</v>
      </c>
      <c r="K32" s="215" t="s">
        <v>71</v>
      </c>
      <c r="L32" s="210"/>
    </row>
    <row r="33" spans="1:12">
      <c r="A33" s="204" t="s">
        <v>24</v>
      </c>
      <c r="B33" s="203" t="s">
        <v>562</v>
      </c>
      <c r="C33" s="213" t="s">
        <v>605</v>
      </c>
      <c r="D33" s="170">
        <v>7.1190722241359472E-2</v>
      </c>
      <c r="E33" s="170">
        <v>0.18096082030508254</v>
      </c>
      <c r="F33" s="170">
        <v>0.93748701973001047</v>
      </c>
      <c r="G33" s="211">
        <v>0.38938118996202276</v>
      </c>
      <c r="H33" s="170">
        <v>0.3335715817311129</v>
      </c>
      <c r="I33" s="170">
        <v>2.7676184322119459</v>
      </c>
      <c r="J33" s="170">
        <v>1907.2587573510611</v>
      </c>
      <c r="K33" s="215" t="s">
        <v>67</v>
      </c>
      <c r="L33" s="213"/>
    </row>
    <row r="34" spans="1:12">
      <c r="A34" s="204" t="s">
        <v>24</v>
      </c>
      <c r="B34" s="203" t="s">
        <v>78</v>
      </c>
      <c r="C34" s="213" t="s">
        <v>244</v>
      </c>
      <c r="D34" s="170">
        <v>4.6479994691792204E-2</v>
      </c>
      <c r="E34" s="170">
        <v>8.8027318823082901E-2</v>
      </c>
      <c r="F34" s="170">
        <v>0.45446580901000599</v>
      </c>
      <c r="G34" s="211">
        <v>0.31588169037587077</v>
      </c>
      <c r="H34" s="170">
        <v>0.42412750011287192</v>
      </c>
      <c r="I34" s="170">
        <v>0.85437977660199893</v>
      </c>
      <c r="J34" s="170">
        <v>5.0903228297806606</v>
      </c>
      <c r="K34" s="215" t="s">
        <v>71</v>
      </c>
      <c r="L34" s="213"/>
    </row>
    <row r="35" spans="1:12">
      <c r="A35" s="204" t="s">
        <v>24</v>
      </c>
      <c r="B35" s="203" t="s">
        <v>84</v>
      </c>
      <c r="C35" s="213" t="s">
        <v>85</v>
      </c>
      <c r="D35" s="170">
        <v>0.13867411225658643</v>
      </c>
      <c r="E35" s="170">
        <v>0.22910280518276194</v>
      </c>
      <c r="F35" s="170">
        <v>0.74180477476819728</v>
      </c>
      <c r="G35" s="211">
        <v>0.31533245120740983</v>
      </c>
      <c r="H35" s="170">
        <v>0.24462007981845213</v>
      </c>
      <c r="I35" s="170">
        <v>0.61379240369330645</v>
      </c>
      <c r="J35" s="170">
        <v>19.277506268326889</v>
      </c>
      <c r="K35" s="215" t="s">
        <v>77</v>
      </c>
      <c r="L35" s="213"/>
    </row>
    <row r="36" spans="1:12">
      <c r="A36" s="204" t="s">
        <v>24</v>
      </c>
      <c r="B36" s="203" t="s">
        <v>99</v>
      </c>
      <c r="C36" s="213" t="s">
        <v>441</v>
      </c>
      <c r="D36" s="170">
        <v>0.15881555710706818</v>
      </c>
      <c r="E36" s="170">
        <v>-4.2811588303141135E-2</v>
      </c>
      <c r="F36" s="170">
        <v>0.27656879156675584</v>
      </c>
      <c r="G36" s="211">
        <v>0.28353727880635038</v>
      </c>
      <c r="H36" s="170">
        <v>0.35934865346630063</v>
      </c>
      <c r="I36" s="170">
        <v>0.72522164475695505</v>
      </c>
      <c r="J36" s="170">
        <v>1.6156199304750873</v>
      </c>
      <c r="K36" s="215" t="s">
        <v>67</v>
      </c>
      <c r="L36" s="213"/>
    </row>
    <row r="37" spans="1:12">
      <c r="A37" s="204" t="s">
        <v>24</v>
      </c>
      <c r="B37" s="203" t="s">
        <v>92</v>
      </c>
      <c r="C37" s="213" t="s">
        <v>93</v>
      </c>
      <c r="D37" s="170">
        <v>4.6565445617203771E-2</v>
      </c>
      <c r="E37" s="170">
        <v>0.21387888707037628</v>
      </c>
      <c r="F37" s="170">
        <v>0.23613333333333331</v>
      </c>
      <c r="G37" s="211">
        <v>0.28211865578758122</v>
      </c>
      <c r="H37" s="170">
        <v>0.17095042627091872</v>
      </c>
      <c r="I37" s="170">
        <v>0.18297818042618341</v>
      </c>
      <c r="J37" s="170">
        <v>2.976836461126005</v>
      </c>
      <c r="K37" s="215" t="s">
        <v>8</v>
      </c>
      <c r="L37" s="213"/>
    </row>
    <row r="38" spans="1:12">
      <c r="A38" s="204" t="s">
        <v>24</v>
      </c>
      <c r="B38" s="203" t="s">
        <v>82</v>
      </c>
      <c r="C38" s="213" t="s">
        <v>83</v>
      </c>
      <c r="D38" s="170">
        <v>2.222266079851587E-2</v>
      </c>
      <c r="E38" s="170">
        <v>4.1293902414507144E-2</v>
      </c>
      <c r="F38" s="170">
        <v>0.46082468411552369</v>
      </c>
      <c r="G38" s="211">
        <v>0.22882562277580076</v>
      </c>
      <c r="H38" s="170">
        <v>0.25881009089583462</v>
      </c>
      <c r="I38" s="170">
        <v>0.37738006595043094</v>
      </c>
      <c r="J38" s="170">
        <v>7.8728051391862959</v>
      </c>
      <c r="K38" s="215" t="s">
        <v>67</v>
      </c>
      <c r="L38" s="213"/>
    </row>
    <row r="39" spans="1:12">
      <c r="A39" s="204" t="s">
        <v>24</v>
      </c>
      <c r="B39" s="203" t="s">
        <v>75</v>
      </c>
      <c r="C39" s="213" t="s">
        <v>76</v>
      </c>
      <c r="D39" s="170">
        <v>-8.0322140787455254E-2</v>
      </c>
      <c r="E39" s="170">
        <v>3.0067293466329525E-2</v>
      </c>
      <c r="F39" s="170">
        <v>0.54838941100509397</v>
      </c>
      <c r="G39" s="211">
        <v>0.2193785310734464</v>
      </c>
      <c r="H39" s="170">
        <v>0.429337748344371</v>
      </c>
      <c r="I39" s="170">
        <v>-0.17198649581830738</v>
      </c>
      <c r="J39" s="170">
        <v>4.2085042714416723</v>
      </c>
      <c r="K39" s="215" t="s">
        <v>77</v>
      </c>
      <c r="L39" s="213"/>
    </row>
    <row r="40" spans="1:12">
      <c r="A40" s="204" t="s">
        <v>24</v>
      </c>
      <c r="B40" s="203" t="s">
        <v>80</v>
      </c>
      <c r="C40" s="213" t="s">
        <v>81</v>
      </c>
      <c r="D40" s="170">
        <v>-2.2503697035941572E-3</v>
      </c>
      <c r="E40" s="170">
        <v>1.9311613242249059E-2</v>
      </c>
      <c r="F40" s="170">
        <v>0.22035231204781391</v>
      </c>
      <c r="G40" s="211">
        <v>0.20210705709195143</v>
      </c>
      <c r="H40" s="170">
        <v>0.22652545052165673</v>
      </c>
      <c r="I40" s="170">
        <v>0.41950237833882187</v>
      </c>
      <c r="J40" s="170">
        <v>2.1709509992235074</v>
      </c>
      <c r="K40" s="215" t="s">
        <v>77</v>
      </c>
      <c r="L40" s="213"/>
    </row>
    <row r="41" spans="1:12">
      <c r="A41" s="204" t="s">
        <v>24</v>
      </c>
      <c r="B41" s="203" t="s">
        <v>86</v>
      </c>
      <c r="C41" s="213" t="s">
        <v>444</v>
      </c>
      <c r="D41" s="170">
        <v>2.8396744134654428E-2</v>
      </c>
      <c r="E41" s="170">
        <v>4.3657023248860005E-2</v>
      </c>
      <c r="F41" s="170">
        <v>0.18048450513676917</v>
      </c>
      <c r="G41" s="211">
        <v>0.15911826974967846</v>
      </c>
      <c r="H41" s="170">
        <v>0.14041823231498141</v>
      </c>
      <c r="I41" s="170">
        <v>0.46579872959210467</v>
      </c>
      <c r="J41" s="170">
        <v>2.5332675322045914</v>
      </c>
      <c r="K41" s="215" t="s">
        <v>71</v>
      </c>
      <c r="L41" s="213"/>
    </row>
    <row r="42" spans="1:12">
      <c r="A42" s="204" t="s">
        <v>24</v>
      </c>
      <c r="B42" s="203" t="s">
        <v>94</v>
      </c>
      <c r="C42" s="213" t="s">
        <v>388</v>
      </c>
      <c r="D42" s="170">
        <v>-9.6974960196845039E-3</v>
      </c>
      <c r="E42" s="170">
        <v>-1.3836840588065669E-2</v>
      </c>
      <c r="F42" s="170">
        <v>0.2863320172964845</v>
      </c>
      <c r="G42" s="211">
        <v>0.15574324324324329</v>
      </c>
      <c r="H42" s="170">
        <v>0.21830484330484334</v>
      </c>
      <c r="I42" s="170">
        <v>0.35431512272367383</v>
      </c>
      <c r="J42" s="170">
        <v>0.27737430689095088</v>
      </c>
      <c r="K42" s="215" t="s">
        <v>67</v>
      </c>
      <c r="L42" s="213"/>
    </row>
    <row r="43" spans="1:12">
      <c r="A43" s="204" t="s">
        <v>24</v>
      </c>
      <c r="B43" s="203" t="s">
        <v>107</v>
      </c>
      <c r="C43" s="213" t="s">
        <v>445</v>
      </c>
      <c r="D43" s="170">
        <v>6.2693338832749079E-2</v>
      </c>
      <c r="E43" s="170">
        <v>5.3998772755164737E-2</v>
      </c>
      <c r="F43" s="170">
        <v>0.26005624159432683</v>
      </c>
      <c r="G43" s="211">
        <v>0.14067515218594373</v>
      </c>
      <c r="H43" s="170">
        <v>0.23159655831739956</v>
      </c>
      <c r="I43" s="170">
        <v>0.96117982873453833</v>
      </c>
      <c r="J43" s="170">
        <v>3.4727667269439424</v>
      </c>
      <c r="K43" s="215" t="s">
        <v>7</v>
      </c>
      <c r="L43" s="213"/>
    </row>
    <row r="44" spans="1:12">
      <c r="A44" s="204" t="s">
        <v>24</v>
      </c>
      <c r="B44" s="203" t="s">
        <v>70</v>
      </c>
      <c r="C44" s="213" t="s">
        <v>438</v>
      </c>
      <c r="D44" s="170">
        <v>2.6563631972955637E-3</v>
      </c>
      <c r="E44" s="170">
        <v>4.1319204965828638E-2</v>
      </c>
      <c r="F44" s="170">
        <v>0.43549850901076126</v>
      </c>
      <c r="G44" s="211">
        <v>0.11917517436571323</v>
      </c>
      <c r="H44" s="170">
        <v>0.20373994346597102</v>
      </c>
      <c r="I44" s="170">
        <v>0.77303298814988808</v>
      </c>
      <c r="J44" s="170">
        <v>4.9938286085497232</v>
      </c>
      <c r="K44" s="215" t="s">
        <v>71</v>
      </c>
      <c r="L44" s="213"/>
    </row>
    <row r="45" spans="1:12">
      <c r="A45" s="204" t="s">
        <v>24</v>
      </c>
      <c r="B45" s="203" t="s">
        <v>105</v>
      </c>
      <c r="C45" s="213" t="s">
        <v>384</v>
      </c>
      <c r="D45" s="170">
        <v>-6.3305448790412777E-3</v>
      </c>
      <c r="E45" s="170">
        <v>1.5715276172868053E-2</v>
      </c>
      <c r="F45" s="170">
        <v>4.2210101968223945E-2</v>
      </c>
      <c r="G45" s="211">
        <v>9.902475618904738E-2</v>
      </c>
      <c r="H45" s="170">
        <v>6.5196316044595415E-2</v>
      </c>
      <c r="I45" s="170">
        <v>0.16578249336870021</v>
      </c>
      <c r="J45" s="170">
        <v>-0.2860971687539593</v>
      </c>
      <c r="K45" s="215" t="s">
        <v>468</v>
      </c>
      <c r="L45" s="213"/>
    </row>
    <row r="46" spans="1:12">
      <c r="A46" s="204" t="s">
        <v>24</v>
      </c>
      <c r="B46" s="203" t="s">
        <v>628</v>
      </c>
      <c r="C46" s="213" t="s">
        <v>629</v>
      </c>
      <c r="D46" s="170">
        <v>-1.9151228667755649E-2</v>
      </c>
      <c r="E46" s="170">
        <v>1.0708785501951867E-2</v>
      </c>
      <c r="F46" s="170">
        <v>6.922143723685048E-3</v>
      </c>
      <c r="G46" s="211">
        <v>8.2719459791283034E-2</v>
      </c>
      <c r="H46" s="170">
        <v>-0.11616398885026158</v>
      </c>
      <c r="I46" s="170">
        <v>-2.0206930074300411E-2</v>
      </c>
      <c r="J46" s="170">
        <v>3.6984000133193478</v>
      </c>
      <c r="K46" s="215" t="s">
        <v>8</v>
      </c>
      <c r="L46" s="213"/>
    </row>
    <row r="47" spans="1:12">
      <c r="A47" s="204" t="s">
        <v>24</v>
      </c>
      <c r="B47" s="203" t="s">
        <v>72</v>
      </c>
      <c r="C47" s="213" t="s">
        <v>385</v>
      </c>
      <c r="D47" s="170">
        <v>-2.9563932002956372E-2</v>
      </c>
      <c r="E47" s="170">
        <v>-3.8501619490212691E-2</v>
      </c>
      <c r="F47" s="170">
        <v>0.10740584552502686</v>
      </c>
      <c r="G47" s="211">
        <v>8.0179724085558624E-2</v>
      </c>
      <c r="H47" s="170">
        <v>0.16396740427563161</v>
      </c>
      <c r="I47" s="170">
        <v>0.31123487612828882</v>
      </c>
      <c r="J47" s="170"/>
      <c r="K47" s="215" t="s">
        <v>71</v>
      </c>
      <c r="L47" s="213"/>
    </row>
    <row r="48" spans="1:12">
      <c r="A48" s="204" t="s">
        <v>24</v>
      </c>
      <c r="B48" s="203" t="s">
        <v>102</v>
      </c>
      <c r="C48" s="213" t="s">
        <v>103</v>
      </c>
      <c r="D48" s="170">
        <v>-3.3063511830635162E-2</v>
      </c>
      <c r="E48" s="170">
        <v>8.4503107758921781E-2</v>
      </c>
      <c r="F48" s="170">
        <v>0.1340831081574525</v>
      </c>
      <c r="G48" s="211">
        <v>7.21485777409554E-2</v>
      </c>
      <c r="H48" s="170">
        <v>1.2254742194120372E-2</v>
      </c>
      <c r="I48" s="170">
        <v>4.1096808795923812E-2</v>
      </c>
      <c r="J48" s="170">
        <v>2.5852977166208757</v>
      </c>
      <c r="K48" s="215" t="s">
        <v>104</v>
      </c>
      <c r="L48" s="213"/>
    </row>
    <row r="49" spans="1:12">
      <c r="A49" s="204" t="s">
        <v>24</v>
      </c>
      <c r="B49" s="203" t="s">
        <v>97</v>
      </c>
      <c r="C49" s="213" t="s">
        <v>98</v>
      </c>
      <c r="D49" s="170">
        <v>-3.8701261052326408E-2</v>
      </c>
      <c r="E49" s="170">
        <v>-6.2614840989399401E-2</v>
      </c>
      <c r="F49" s="170">
        <v>-3.0692779888921495E-2</v>
      </c>
      <c r="G49" s="211">
        <v>6.521040796659161E-2</v>
      </c>
      <c r="H49" s="170">
        <v>1.4532660241700857E-2</v>
      </c>
      <c r="I49" s="170">
        <v>0.12540302053283536</v>
      </c>
      <c r="J49" s="170">
        <v>1.2770815450643775</v>
      </c>
      <c r="K49" s="215" t="s">
        <v>7</v>
      </c>
      <c r="L49" s="213"/>
    </row>
    <row r="50" spans="1:12">
      <c r="A50" s="204" t="s">
        <v>24</v>
      </c>
      <c r="B50" s="203" t="s">
        <v>95</v>
      </c>
      <c r="C50" s="213" t="s">
        <v>96</v>
      </c>
      <c r="D50" s="170">
        <v>-3.077757223958677E-2</v>
      </c>
      <c r="E50" s="170">
        <v>4.0113632474244376E-2</v>
      </c>
      <c r="F50" s="170">
        <v>1.3541006570389813E-2</v>
      </c>
      <c r="G50" s="211">
        <v>4.8294180551243571E-2</v>
      </c>
      <c r="H50" s="170">
        <v>2.2097403471007748E-2</v>
      </c>
      <c r="I50" s="170">
        <v>2.4889548413207008E-2</v>
      </c>
      <c r="J50" s="170">
        <v>6.5382630913104949</v>
      </c>
      <c r="K50" s="215" t="s">
        <v>6</v>
      </c>
      <c r="L50" s="213"/>
    </row>
    <row r="51" spans="1:12">
      <c r="A51" s="204" t="s">
        <v>24</v>
      </c>
      <c r="B51" s="203" t="s">
        <v>69</v>
      </c>
      <c r="C51" s="213" t="s">
        <v>383</v>
      </c>
      <c r="D51" s="170">
        <v>-3.8842589178159637E-3</v>
      </c>
      <c r="E51" s="170">
        <v>0.10514401047348909</v>
      </c>
      <c r="F51" s="170">
        <v>0.2086564849063357</v>
      </c>
      <c r="G51" s="211">
        <v>4.1646314815290797E-2</v>
      </c>
      <c r="H51" s="170">
        <v>1.2747131895323616E-2</v>
      </c>
      <c r="I51" s="170">
        <v>0.16921079209349288</v>
      </c>
      <c r="J51" s="170">
        <v>4.893672727272727</v>
      </c>
      <c r="K51" s="215" t="s">
        <v>6</v>
      </c>
      <c r="L51" s="213"/>
    </row>
    <row r="52" spans="1:12">
      <c r="A52" s="204" t="s">
        <v>24</v>
      </c>
      <c r="B52" s="203" t="s">
        <v>73</v>
      </c>
      <c r="C52" s="213" t="s">
        <v>439</v>
      </c>
      <c r="D52" s="170">
        <v>-3.2775806724108736E-2</v>
      </c>
      <c r="E52" s="170">
        <v>-7.6687363922264384E-2</v>
      </c>
      <c r="F52" s="170">
        <v>0.40112579539892312</v>
      </c>
      <c r="G52" s="211">
        <v>2.82891782667265E-2</v>
      </c>
      <c r="H52" s="170">
        <v>0.18493221566801199</v>
      </c>
      <c r="I52" s="170">
        <v>0.2681360062022371</v>
      </c>
      <c r="J52" s="170">
        <v>2.9145299145299144</v>
      </c>
      <c r="K52" s="215" t="s">
        <v>468</v>
      </c>
      <c r="L52" s="213"/>
    </row>
    <row r="53" spans="1:12">
      <c r="A53" s="204" t="s">
        <v>24</v>
      </c>
      <c r="B53" s="203" t="s">
        <v>1415</v>
      </c>
      <c r="C53" s="213" t="s">
        <v>1416</v>
      </c>
      <c r="D53" s="170">
        <v>-5.349479266325885E-2</v>
      </c>
      <c r="E53" s="170">
        <v>8.4459459459458319E-3</v>
      </c>
      <c r="F53" s="170">
        <v>0.10446237759561106</v>
      </c>
      <c r="G53" s="211">
        <v>1.8621480893125097E-2</v>
      </c>
      <c r="H53" s="170">
        <v>-8.4476877924962279E-2</v>
      </c>
      <c r="I53" s="170">
        <v>0.11016351394677781</v>
      </c>
      <c r="J53" s="170">
        <v>48.465714285714284</v>
      </c>
      <c r="K53" s="215" t="s">
        <v>79</v>
      </c>
      <c r="L53" s="213"/>
    </row>
    <row r="54" spans="1:12">
      <c r="A54" s="204" t="s">
        <v>24</v>
      </c>
      <c r="B54" s="203" t="s">
        <v>66</v>
      </c>
      <c r="C54" s="213" t="s">
        <v>242</v>
      </c>
      <c r="D54" s="170">
        <v>9.6881192383906356E-2</v>
      </c>
      <c r="E54" s="170">
        <v>0.24106838231710292</v>
      </c>
      <c r="F54" s="170">
        <v>0.47680083516993399</v>
      </c>
      <c r="G54" s="211">
        <v>1.6811756249500931E-2</v>
      </c>
      <c r="H54" s="170">
        <v>0.13953904676661444</v>
      </c>
      <c r="I54" s="170">
        <v>0.32254713551134895</v>
      </c>
      <c r="J54" s="170">
        <v>276.38551920009337</v>
      </c>
      <c r="K54" s="215" t="s">
        <v>67</v>
      </c>
      <c r="L54" s="213"/>
    </row>
    <row r="55" spans="1:12">
      <c r="A55" s="204" t="s">
        <v>24</v>
      </c>
      <c r="B55" s="203" t="s">
        <v>219</v>
      </c>
      <c r="C55" s="213" t="s">
        <v>218</v>
      </c>
      <c r="D55" s="170">
        <v>-4.1179039301310061E-2</v>
      </c>
      <c r="E55" s="170">
        <v>8.2045672090802491E-4</v>
      </c>
      <c r="F55" s="170">
        <v>0.28659322629790229</v>
      </c>
      <c r="G55" s="211">
        <v>8.2045672090802491E-4</v>
      </c>
      <c r="H55" s="170">
        <v>0.10060150375939836</v>
      </c>
      <c r="I55" s="170">
        <v>0.44510991180729231</v>
      </c>
      <c r="J55" s="170">
        <v>56.686699507389164</v>
      </c>
      <c r="K55" s="215" t="s">
        <v>6</v>
      </c>
      <c r="L55" s="213"/>
    </row>
    <row r="56" spans="1:12">
      <c r="A56" s="204" t="s">
        <v>24</v>
      </c>
      <c r="B56" s="203" t="s">
        <v>630</v>
      </c>
      <c r="C56" s="213" t="s">
        <v>631</v>
      </c>
      <c r="D56" s="170">
        <v>-4.1002277904327977E-2</v>
      </c>
      <c r="E56" s="170">
        <v>-9.6100996221229806E-2</v>
      </c>
      <c r="F56" s="170">
        <v>0.15115388822049658</v>
      </c>
      <c r="G56" s="211">
        <v>-6.8130505998494795E-2</v>
      </c>
      <c r="H56" s="170">
        <v>8.2383370054603944E-3</v>
      </c>
      <c r="I56" s="170">
        <v>3.7671069572267069E-3</v>
      </c>
      <c r="J56" s="170">
        <v>2.6489391207876851</v>
      </c>
      <c r="K56" s="215" t="s">
        <v>77</v>
      </c>
      <c r="L56" s="213"/>
    </row>
    <row r="57" spans="1:12">
      <c r="A57" s="204" t="s">
        <v>24</v>
      </c>
      <c r="B57" s="203" t="s">
        <v>74</v>
      </c>
      <c r="C57" s="213" t="s">
        <v>443</v>
      </c>
      <c r="D57" s="170">
        <v>-9.8746284089440306E-2</v>
      </c>
      <c r="E57" s="170">
        <v>-1.8440315315315314E-2</v>
      </c>
      <c r="F57" s="170">
        <v>0.30899192791439845</v>
      </c>
      <c r="G57" s="211">
        <v>-7.8498744548698318E-2</v>
      </c>
      <c r="H57" s="170">
        <v>-0.10579635804052323</v>
      </c>
      <c r="I57" s="170">
        <v>-0.35774154923091084</v>
      </c>
      <c r="J57" s="170">
        <v>10.255397280174329</v>
      </c>
      <c r="K57" s="215" t="s">
        <v>6</v>
      </c>
      <c r="L57" s="213"/>
    </row>
    <row r="58" spans="1:12">
      <c r="A58" s="204" t="s">
        <v>24</v>
      </c>
      <c r="B58" s="203" t="s">
        <v>100</v>
      </c>
      <c r="C58" s="213" t="s">
        <v>101</v>
      </c>
      <c r="D58" s="170">
        <v>-2.158685685175743E-2</v>
      </c>
      <c r="E58" s="170">
        <v>-3.5588752196836437E-2</v>
      </c>
      <c r="F58" s="170">
        <v>-2.9926131700233505E-2</v>
      </c>
      <c r="G58" s="211">
        <v>-8.3507306889352817E-2</v>
      </c>
      <c r="H58" s="170">
        <v>-7.3057432432432345E-2</v>
      </c>
      <c r="I58" s="170">
        <v>4.8519175651699387E-2</v>
      </c>
      <c r="J58" s="170">
        <v>1.80480458553148</v>
      </c>
      <c r="K58" s="215" t="s">
        <v>7</v>
      </c>
      <c r="L58" s="213"/>
    </row>
    <row r="59" spans="1:12">
      <c r="A59" s="204" t="s">
        <v>24</v>
      </c>
      <c r="B59" s="203" t="s">
        <v>88</v>
      </c>
      <c r="C59" s="213" t="s">
        <v>442</v>
      </c>
      <c r="D59" s="170">
        <v>-2.2586780789348726E-3</v>
      </c>
      <c r="E59" s="170">
        <v>6.025770591207702E-2</v>
      </c>
      <c r="F59" s="170">
        <v>6.3077897403419847E-2</v>
      </c>
      <c r="G59" s="211">
        <v>-0.15631282669883395</v>
      </c>
      <c r="H59" s="170">
        <v>-0.17432365961633056</v>
      </c>
      <c r="I59" s="170">
        <v>-0.23014125848468159</v>
      </c>
      <c r="J59" s="170">
        <v>0.24918140144073342</v>
      </c>
      <c r="K59" s="215" t="s">
        <v>8</v>
      </c>
      <c r="L59" s="213"/>
    </row>
    <row r="60" spans="1:12">
      <c r="A60" s="204" t="s">
        <v>24</v>
      </c>
      <c r="B60" s="203" t="s">
        <v>621</v>
      </c>
      <c r="C60" s="213" t="s">
        <v>920</v>
      </c>
      <c r="D60" s="170">
        <v>-7.5121951219512151E-2</v>
      </c>
      <c r="E60" s="170">
        <v>-0.13088122043345918</v>
      </c>
      <c r="F60" s="170">
        <v>-2.8648715111275092E-2</v>
      </c>
      <c r="G60" s="211">
        <v>-0.29111955253791166</v>
      </c>
      <c r="H60" s="170">
        <v>-0.20333456586776033</v>
      </c>
      <c r="I60" s="170">
        <v>-9.9338755035342396E-2</v>
      </c>
      <c r="J60" s="170"/>
      <c r="K60" s="215" t="s">
        <v>67</v>
      </c>
      <c r="L60" s="213"/>
    </row>
    <row r="61" spans="1:12">
      <c r="A61" s="31" t="s">
        <v>24</v>
      </c>
      <c r="B61" s="31" t="s">
        <v>68</v>
      </c>
      <c r="C61" s="31" t="s">
        <v>380</v>
      </c>
      <c r="D61" s="41">
        <v>0.11433827088779158</v>
      </c>
      <c r="E61" s="41">
        <v>0.10683719588421958</v>
      </c>
      <c r="F61" s="41">
        <v>-0.37567802126274685</v>
      </c>
      <c r="G61" s="39">
        <v>-0.31740007116593527</v>
      </c>
      <c r="H61" s="41">
        <v>-0.39103751124279129</v>
      </c>
      <c r="I61" s="41">
        <v>-0.34412217220354435</v>
      </c>
      <c r="J61" s="41">
        <v>50.995181448577021</v>
      </c>
      <c r="K61" s="69" t="s">
        <v>8</v>
      </c>
      <c r="L61" s="213"/>
    </row>
    <row r="62" spans="1:12">
      <c r="L62" s="213"/>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EW249"/>
  <sheetViews>
    <sheetView zoomScaleNormal="100" workbookViewId="0">
      <selection activeCell="D1" sqref="D1"/>
    </sheetView>
  </sheetViews>
  <sheetFormatPr defaultColWidth="12.85546875" defaultRowHeight="15"/>
  <cols>
    <col min="1" max="1" width="12.7109375" style="63" customWidth="1"/>
    <col min="2" max="2" width="14.140625" style="63" bestFit="1" customWidth="1"/>
    <col min="3" max="3" width="10" style="63" bestFit="1" customWidth="1"/>
    <col min="4" max="4" width="41.42578125" style="63" bestFit="1" customWidth="1"/>
    <col min="5" max="5" width="26.7109375" style="63" bestFit="1" customWidth="1"/>
    <col min="6" max="6" width="50.85546875" style="63" bestFit="1" customWidth="1"/>
    <col min="7" max="7" width="73.5703125" style="63" bestFit="1" customWidth="1"/>
    <col min="8" max="16384" width="12.85546875" style="63"/>
  </cols>
  <sheetData>
    <row r="1" spans="1:16377" s="66" customFormat="1" ht="19.5" customHeight="1">
      <c r="A1" s="66" t="s">
        <v>25</v>
      </c>
      <c r="B1" s="28"/>
      <c r="G1" s="757"/>
    </row>
    <row r="2" spans="1:16377" s="66" customFormat="1" ht="15.75">
      <c r="A2" s="66" t="s">
        <v>399</v>
      </c>
      <c r="B2" s="28"/>
      <c r="G2" s="757"/>
    </row>
    <row r="3" spans="1:16377">
      <c r="B3" s="154"/>
      <c r="G3" s="328"/>
    </row>
    <row r="4" spans="1:16377" ht="15.75">
      <c r="A4" s="27" t="s">
        <v>184</v>
      </c>
      <c r="B4" s="435" t="s">
        <v>185</v>
      </c>
      <c r="C4" s="27" t="s">
        <v>63</v>
      </c>
      <c r="D4" s="27" t="s">
        <v>721</v>
      </c>
      <c r="E4" s="27" t="s">
        <v>64</v>
      </c>
      <c r="F4" s="27" t="s">
        <v>65</v>
      </c>
      <c r="G4" s="758" t="s">
        <v>303</v>
      </c>
      <c r="H4" s="31"/>
      <c r="I4" s="759"/>
      <c r="J4" s="31"/>
      <c r="K4" s="31"/>
      <c r="L4" s="31"/>
      <c r="M4" s="31"/>
      <c r="N4" s="760"/>
      <c r="O4" s="31"/>
      <c r="P4" s="759"/>
      <c r="Q4" s="31"/>
      <c r="R4" s="31"/>
      <c r="S4" s="31"/>
      <c r="T4" s="31"/>
      <c r="U4" s="760"/>
      <c r="V4" s="31"/>
      <c r="W4" s="759"/>
      <c r="X4" s="31"/>
      <c r="Y4" s="31"/>
      <c r="Z4" s="31"/>
      <c r="AA4" s="31"/>
      <c r="AB4" s="760"/>
      <c r="AC4" s="31"/>
      <c r="AD4" s="759"/>
      <c r="AE4" s="31"/>
      <c r="AF4" s="31"/>
      <c r="AG4" s="31"/>
      <c r="AH4" s="31"/>
      <c r="AI4" s="760"/>
      <c r="AJ4" s="31"/>
      <c r="AK4" s="759"/>
      <c r="AL4" s="31"/>
      <c r="AM4" s="31"/>
      <c r="AN4" s="31"/>
      <c r="AO4" s="31"/>
      <c r="AP4" s="760"/>
      <c r="AQ4" s="31"/>
      <c r="AR4" s="759"/>
      <c r="AS4" s="31"/>
      <c r="AT4" s="31"/>
      <c r="AU4" s="31"/>
      <c r="AV4" s="31"/>
      <c r="AW4" s="760"/>
      <c r="AX4" s="31"/>
      <c r="AY4" s="759"/>
      <c r="AZ4" s="31"/>
      <c r="BA4" s="31"/>
      <c r="BB4" s="31"/>
      <c r="BC4" s="31"/>
      <c r="BD4" s="760"/>
      <c r="BE4" s="31"/>
      <c r="BF4" s="759"/>
      <c r="BG4" s="31"/>
      <c r="BH4" s="31"/>
      <c r="BI4" s="31"/>
      <c r="BJ4" s="31"/>
      <c r="BK4" s="760"/>
      <c r="BL4" s="31"/>
      <c r="BM4" s="759"/>
      <c r="BN4" s="31"/>
      <c r="BO4" s="31"/>
      <c r="BP4" s="31"/>
      <c r="BQ4" s="31"/>
      <c r="BR4" s="760"/>
      <c r="BS4" s="31"/>
      <c r="BT4" s="759"/>
      <c r="BU4" s="31"/>
      <c r="BV4" s="31"/>
      <c r="BW4" s="31"/>
      <c r="BX4" s="31"/>
      <c r="BY4" s="760"/>
      <c r="BZ4" s="31"/>
      <c r="CA4" s="759"/>
      <c r="CB4" s="31"/>
      <c r="CC4" s="31"/>
      <c r="CD4" s="31"/>
      <c r="CE4" s="31"/>
      <c r="CF4" s="760"/>
      <c r="CG4" s="31"/>
      <c r="CH4" s="759"/>
      <c r="CI4" s="31"/>
      <c r="CJ4" s="31"/>
      <c r="CK4" s="31"/>
      <c r="CL4" s="31"/>
      <c r="CM4" s="760"/>
      <c r="CN4" s="31"/>
      <c r="CO4" s="759"/>
      <c r="CP4" s="31"/>
      <c r="CQ4" s="31"/>
      <c r="CR4" s="31"/>
      <c r="CS4" s="31"/>
      <c r="CT4" s="760"/>
      <c r="CU4" s="31"/>
      <c r="CV4" s="759"/>
      <c r="CW4" s="31"/>
      <c r="CX4" s="31"/>
      <c r="CY4" s="31"/>
      <c r="CZ4" s="31"/>
      <c r="DA4" s="760"/>
      <c r="DB4" s="31"/>
      <c r="DC4" s="759"/>
      <c r="DD4" s="31"/>
      <c r="DE4" s="31"/>
      <c r="DF4" s="31"/>
      <c r="DG4" s="31"/>
      <c r="DH4" s="760"/>
      <c r="DI4" s="31"/>
      <c r="DJ4" s="759"/>
      <c r="DK4" s="31"/>
      <c r="DL4" s="31"/>
      <c r="DM4" s="31"/>
      <c r="DN4" s="31"/>
      <c r="DO4" s="760"/>
      <c r="DP4" s="31"/>
      <c r="DQ4" s="759"/>
      <c r="DR4" s="31"/>
      <c r="DS4" s="31"/>
      <c r="DT4" s="31"/>
      <c r="DU4" s="31"/>
      <c r="DV4" s="760"/>
      <c r="DW4" s="31"/>
      <c r="DX4" s="759"/>
      <c r="DY4" s="31"/>
      <c r="DZ4" s="31"/>
      <c r="EA4" s="31"/>
      <c r="EB4" s="31"/>
      <c r="EC4" s="760"/>
      <c r="ED4" s="31"/>
      <c r="EE4" s="759"/>
      <c r="EF4" s="31"/>
      <c r="EG4" s="31"/>
      <c r="EH4" s="31"/>
      <c r="EI4" s="31"/>
      <c r="EJ4" s="760"/>
      <c r="EK4" s="31"/>
      <c r="EL4" s="759"/>
      <c r="EM4" s="31"/>
      <c r="EN4" s="31"/>
      <c r="EO4" s="31"/>
      <c r="EP4" s="31"/>
      <c r="EQ4" s="760"/>
      <c r="ER4" s="31"/>
      <c r="ES4" s="759"/>
      <c r="ET4" s="31"/>
      <c r="EU4" s="31"/>
      <c r="EV4" s="31"/>
      <c r="EW4" s="31"/>
      <c r="EX4" s="760"/>
      <c r="EY4" s="31"/>
      <c r="EZ4" s="759"/>
      <c r="FA4" s="31"/>
      <c r="FB4" s="31"/>
      <c r="FC4" s="31"/>
      <c r="FD4" s="31"/>
      <c r="FE4" s="760"/>
      <c r="FF4" s="31"/>
      <c r="FG4" s="759"/>
      <c r="FH4" s="31"/>
      <c r="FI4" s="31"/>
      <c r="FJ4" s="31"/>
      <c r="FK4" s="31"/>
      <c r="FL4" s="760"/>
      <c r="FM4" s="31"/>
      <c r="FN4" s="759"/>
      <c r="FO4" s="31"/>
      <c r="FP4" s="31"/>
      <c r="FQ4" s="31"/>
      <c r="FR4" s="31"/>
      <c r="FS4" s="760"/>
      <c r="FT4" s="31"/>
      <c r="FU4" s="759"/>
      <c r="FV4" s="31"/>
      <c r="FW4" s="31"/>
      <c r="FX4" s="31"/>
      <c r="FY4" s="31"/>
      <c r="FZ4" s="760"/>
      <c r="GA4" s="31"/>
      <c r="GB4" s="759"/>
      <c r="GC4" s="31"/>
      <c r="GD4" s="31"/>
      <c r="GE4" s="31"/>
      <c r="GF4" s="31"/>
      <c r="GG4" s="760"/>
      <c r="GH4" s="31"/>
      <c r="GI4" s="759"/>
      <c r="GJ4" s="31"/>
      <c r="GK4" s="31"/>
      <c r="GL4" s="31"/>
      <c r="GM4" s="31"/>
      <c r="GN4" s="760"/>
      <c r="GO4" s="31"/>
      <c r="GP4" s="759"/>
      <c r="GQ4" s="31"/>
      <c r="GR4" s="31"/>
      <c r="GS4" s="31"/>
      <c r="GT4" s="31"/>
      <c r="GU4" s="760"/>
      <c r="GV4" s="31"/>
      <c r="GW4" s="759"/>
      <c r="GX4" s="31"/>
      <c r="GY4" s="31"/>
      <c r="GZ4" s="31"/>
      <c r="HA4" s="31"/>
      <c r="HB4" s="760"/>
      <c r="HC4" s="31"/>
      <c r="HD4" s="759"/>
      <c r="HE4" s="31"/>
      <c r="HF4" s="31"/>
      <c r="HG4" s="31"/>
      <c r="HH4" s="31"/>
      <c r="HI4" s="760"/>
      <c r="HJ4" s="31"/>
      <c r="HK4" s="759"/>
      <c r="HL4" s="31"/>
      <c r="HM4" s="31"/>
      <c r="HN4" s="31"/>
      <c r="HO4" s="31"/>
      <c r="HP4" s="760"/>
      <c r="HQ4" s="31"/>
      <c r="HR4" s="759"/>
      <c r="HS4" s="31"/>
      <c r="HT4" s="31"/>
      <c r="HU4" s="31"/>
      <c r="HV4" s="31"/>
      <c r="HW4" s="760"/>
      <c r="HX4" s="31"/>
      <c r="HY4" s="759"/>
      <c r="HZ4" s="31"/>
      <c r="IA4" s="31"/>
      <c r="IB4" s="31"/>
      <c r="IC4" s="31"/>
      <c r="ID4" s="760"/>
      <c r="IE4" s="31"/>
      <c r="IF4" s="759"/>
      <c r="IG4" s="31"/>
      <c r="IH4" s="31"/>
      <c r="II4" s="31"/>
      <c r="IJ4" s="31"/>
      <c r="IK4" s="760"/>
      <c r="IL4" s="31"/>
      <c r="IM4" s="759"/>
      <c r="IN4" s="31"/>
      <c r="IO4" s="31"/>
      <c r="IP4" s="31"/>
      <c r="IQ4" s="31"/>
      <c r="IR4" s="760"/>
      <c r="IS4" s="31"/>
      <c r="IT4" s="759"/>
      <c r="IU4" s="31"/>
      <c r="IV4" s="31"/>
      <c r="IW4" s="31"/>
      <c r="IX4" s="31"/>
      <c r="IY4" s="760"/>
      <c r="IZ4" s="31"/>
      <c r="JA4" s="759"/>
      <c r="JB4" s="31"/>
      <c r="JC4" s="31"/>
      <c r="JD4" s="31"/>
      <c r="JE4" s="31"/>
      <c r="JF4" s="760"/>
      <c r="JG4" s="31"/>
      <c r="JH4" s="759"/>
      <c r="JI4" s="31"/>
      <c r="JJ4" s="31"/>
      <c r="JK4" s="31"/>
      <c r="JL4" s="31"/>
      <c r="JM4" s="760"/>
      <c r="JN4" s="31"/>
      <c r="JO4" s="759"/>
      <c r="JP4" s="31"/>
      <c r="JQ4" s="31"/>
      <c r="JR4" s="31"/>
      <c r="JS4" s="31"/>
      <c r="JT4" s="760"/>
      <c r="JU4" s="31"/>
      <c r="JV4" s="759"/>
      <c r="JW4" s="31"/>
      <c r="JX4" s="31"/>
      <c r="JY4" s="31"/>
      <c r="JZ4" s="31"/>
      <c r="KA4" s="760"/>
      <c r="KB4" s="31"/>
      <c r="KC4" s="759"/>
      <c r="KD4" s="31"/>
      <c r="KE4" s="31"/>
      <c r="KF4" s="31"/>
      <c r="KG4" s="31"/>
      <c r="KH4" s="760"/>
      <c r="KI4" s="31"/>
      <c r="KJ4" s="759"/>
      <c r="KK4" s="31"/>
      <c r="KL4" s="31"/>
      <c r="KM4" s="31"/>
      <c r="KN4" s="31"/>
      <c r="KO4" s="760"/>
      <c r="KP4" s="31"/>
      <c r="KQ4" s="759"/>
      <c r="KR4" s="31"/>
      <c r="KS4" s="31"/>
      <c r="KT4" s="31"/>
      <c r="KU4" s="31"/>
      <c r="KV4" s="760"/>
      <c r="KW4" s="31"/>
      <c r="KX4" s="759"/>
      <c r="KY4" s="31"/>
      <c r="KZ4" s="31"/>
      <c r="LA4" s="31"/>
      <c r="LB4" s="31"/>
      <c r="LC4" s="760"/>
      <c r="LD4" s="31"/>
      <c r="LE4" s="759"/>
      <c r="LF4" s="31"/>
      <c r="LG4" s="31"/>
      <c r="LH4" s="31"/>
      <c r="LI4" s="31"/>
      <c r="LJ4" s="760"/>
      <c r="LK4" s="31"/>
      <c r="LL4" s="759"/>
      <c r="LM4" s="31"/>
      <c r="LN4" s="31"/>
      <c r="LO4" s="31"/>
      <c r="LP4" s="31"/>
      <c r="LQ4" s="760"/>
      <c r="LR4" s="31"/>
      <c r="LS4" s="759"/>
      <c r="LT4" s="31"/>
      <c r="LU4" s="31"/>
      <c r="LV4" s="31"/>
      <c r="LW4" s="31"/>
      <c r="LX4" s="760"/>
      <c r="LY4" s="31"/>
      <c r="LZ4" s="759"/>
      <c r="MA4" s="31"/>
      <c r="MB4" s="31"/>
      <c r="MC4" s="31"/>
      <c r="MD4" s="31"/>
      <c r="ME4" s="760"/>
      <c r="MF4" s="31"/>
      <c r="MG4" s="759"/>
      <c r="MH4" s="31"/>
      <c r="MI4" s="31"/>
      <c r="MJ4" s="31"/>
      <c r="MK4" s="31"/>
      <c r="ML4" s="760"/>
      <c r="MM4" s="31"/>
      <c r="MN4" s="759"/>
      <c r="MO4" s="31"/>
      <c r="MP4" s="31"/>
      <c r="MQ4" s="31"/>
      <c r="MR4" s="31"/>
      <c r="MS4" s="760"/>
      <c r="MT4" s="31"/>
      <c r="MU4" s="759"/>
      <c r="MV4" s="31"/>
      <c r="MW4" s="31"/>
      <c r="MX4" s="31"/>
      <c r="MY4" s="31"/>
      <c r="MZ4" s="760"/>
      <c r="NA4" s="31"/>
      <c r="NB4" s="759"/>
      <c r="NC4" s="31"/>
      <c r="ND4" s="31"/>
      <c r="NE4" s="31"/>
      <c r="NF4" s="31"/>
      <c r="NG4" s="760"/>
      <c r="NH4" s="31"/>
      <c r="NI4" s="759"/>
      <c r="NJ4" s="31"/>
      <c r="NK4" s="31"/>
      <c r="NL4" s="31"/>
      <c r="NM4" s="31"/>
      <c r="NN4" s="760"/>
      <c r="NO4" s="31"/>
      <c r="NP4" s="759"/>
      <c r="NQ4" s="31"/>
      <c r="NR4" s="31"/>
      <c r="NS4" s="31"/>
      <c r="NT4" s="31"/>
      <c r="NU4" s="760"/>
      <c r="NV4" s="31"/>
      <c r="NW4" s="759"/>
      <c r="NX4" s="31"/>
      <c r="NY4" s="31"/>
      <c r="NZ4" s="31"/>
      <c r="OA4" s="31"/>
      <c r="OB4" s="760"/>
      <c r="OC4" s="31"/>
      <c r="OD4" s="759"/>
      <c r="OE4" s="31"/>
      <c r="OF4" s="31"/>
      <c r="OG4" s="31"/>
      <c r="OH4" s="31"/>
      <c r="OI4" s="760"/>
      <c r="OJ4" s="31"/>
      <c r="OK4" s="759"/>
      <c r="OL4" s="31"/>
      <c r="OM4" s="31"/>
      <c r="ON4" s="31"/>
      <c r="OO4" s="31"/>
      <c r="OP4" s="760"/>
      <c r="OQ4" s="31"/>
      <c r="OR4" s="759"/>
      <c r="OS4" s="31"/>
      <c r="OT4" s="31"/>
      <c r="OU4" s="31"/>
      <c r="OV4" s="31"/>
      <c r="OW4" s="760"/>
      <c r="OX4" s="31"/>
      <c r="OY4" s="759"/>
      <c r="OZ4" s="31"/>
      <c r="PA4" s="31"/>
      <c r="PB4" s="31"/>
      <c r="PC4" s="31"/>
      <c r="PD4" s="760"/>
      <c r="PE4" s="31"/>
      <c r="PF4" s="759"/>
      <c r="PG4" s="31"/>
      <c r="PH4" s="31"/>
      <c r="PI4" s="31"/>
      <c r="PJ4" s="31"/>
      <c r="PK4" s="760"/>
      <c r="PL4" s="31"/>
      <c r="PM4" s="759"/>
      <c r="PN4" s="31"/>
      <c r="PO4" s="31"/>
      <c r="PP4" s="31"/>
      <c r="PQ4" s="31"/>
      <c r="PR4" s="760"/>
      <c r="PS4" s="31"/>
      <c r="PT4" s="759"/>
      <c r="PU4" s="31"/>
      <c r="PV4" s="31"/>
      <c r="PW4" s="31"/>
      <c r="PX4" s="31"/>
      <c r="PY4" s="760"/>
      <c r="PZ4" s="31"/>
      <c r="QA4" s="759"/>
      <c r="QB4" s="31"/>
      <c r="QC4" s="31"/>
      <c r="QD4" s="31"/>
      <c r="QE4" s="31"/>
      <c r="QF4" s="760"/>
      <c r="QG4" s="31"/>
      <c r="QH4" s="759"/>
      <c r="QI4" s="31"/>
      <c r="QJ4" s="31"/>
      <c r="QK4" s="31"/>
      <c r="QL4" s="31"/>
      <c r="QM4" s="760"/>
      <c r="QN4" s="31"/>
      <c r="QO4" s="759"/>
      <c r="QP4" s="31"/>
      <c r="QQ4" s="31"/>
      <c r="QR4" s="31"/>
      <c r="QS4" s="31"/>
      <c r="QT4" s="760"/>
      <c r="QU4" s="31"/>
      <c r="QV4" s="759"/>
      <c r="QW4" s="31"/>
      <c r="QX4" s="31"/>
      <c r="QY4" s="31"/>
      <c r="QZ4" s="31"/>
      <c r="RA4" s="760"/>
      <c r="RB4" s="31"/>
      <c r="RC4" s="759"/>
      <c r="RD4" s="31"/>
      <c r="RE4" s="31"/>
      <c r="RF4" s="31"/>
      <c r="RG4" s="31"/>
      <c r="RH4" s="760"/>
      <c r="RI4" s="31"/>
      <c r="RJ4" s="759"/>
      <c r="RK4" s="31"/>
      <c r="RL4" s="31"/>
      <c r="RM4" s="31"/>
      <c r="RN4" s="31"/>
      <c r="RO4" s="760"/>
      <c r="RP4" s="31"/>
      <c r="RQ4" s="759"/>
      <c r="RR4" s="31"/>
      <c r="RS4" s="31"/>
      <c r="RT4" s="31"/>
      <c r="RU4" s="31"/>
      <c r="RV4" s="760"/>
      <c r="RW4" s="31"/>
      <c r="RX4" s="759"/>
      <c r="RY4" s="31"/>
      <c r="RZ4" s="31"/>
      <c r="SA4" s="31"/>
      <c r="SB4" s="31"/>
      <c r="SC4" s="760"/>
      <c r="SD4" s="31"/>
      <c r="SE4" s="759"/>
      <c r="SF4" s="31"/>
      <c r="SG4" s="31"/>
      <c r="SH4" s="31"/>
      <c r="SI4" s="31"/>
      <c r="SJ4" s="760"/>
      <c r="SK4" s="31"/>
      <c r="SL4" s="759"/>
      <c r="SM4" s="31"/>
      <c r="SN4" s="31"/>
      <c r="SO4" s="31"/>
      <c r="SP4" s="31"/>
      <c r="SQ4" s="760"/>
      <c r="SR4" s="31"/>
      <c r="SS4" s="759"/>
      <c r="ST4" s="31"/>
      <c r="SU4" s="31"/>
      <c r="SV4" s="31"/>
      <c r="SW4" s="31"/>
      <c r="SX4" s="760"/>
      <c r="SY4" s="31"/>
      <c r="SZ4" s="759"/>
      <c r="TA4" s="31"/>
      <c r="TB4" s="31"/>
      <c r="TC4" s="31"/>
      <c r="TD4" s="31"/>
      <c r="TE4" s="760"/>
      <c r="TF4" s="31"/>
      <c r="TG4" s="759"/>
      <c r="TH4" s="31"/>
      <c r="TI4" s="31"/>
      <c r="TJ4" s="31"/>
      <c r="TK4" s="31"/>
      <c r="TL4" s="760"/>
      <c r="TM4" s="31"/>
      <c r="TN4" s="759"/>
      <c r="TO4" s="31"/>
      <c r="TP4" s="31"/>
      <c r="TQ4" s="31"/>
      <c r="TR4" s="31"/>
      <c r="TS4" s="760"/>
      <c r="TT4" s="31"/>
      <c r="TU4" s="759"/>
      <c r="TV4" s="31"/>
      <c r="TW4" s="31"/>
      <c r="TX4" s="31"/>
      <c r="TY4" s="31"/>
      <c r="TZ4" s="760"/>
      <c r="UA4" s="31"/>
      <c r="UB4" s="759"/>
      <c r="UC4" s="31"/>
      <c r="UD4" s="31"/>
      <c r="UE4" s="31"/>
      <c r="UF4" s="31"/>
      <c r="UG4" s="760"/>
      <c r="UH4" s="31"/>
      <c r="UI4" s="759"/>
      <c r="UJ4" s="31"/>
      <c r="UK4" s="31"/>
      <c r="UL4" s="31"/>
      <c r="UM4" s="31"/>
      <c r="UN4" s="760"/>
      <c r="UO4" s="31"/>
      <c r="UP4" s="759"/>
      <c r="UQ4" s="31"/>
      <c r="UR4" s="31"/>
      <c r="US4" s="31"/>
      <c r="UT4" s="31"/>
      <c r="UU4" s="760"/>
      <c r="UV4" s="31"/>
      <c r="UW4" s="759"/>
      <c r="UX4" s="31"/>
      <c r="UY4" s="31"/>
      <c r="UZ4" s="31"/>
      <c r="VA4" s="31"/>
      <c r="VB4" s="760"/>
      <c r="VC4" s="31"/>
      <c r="VD4" s="759"/>
      <c r="VE4" s="31"/>
      <c r="VF4" s="31"/>
      <c r="VG4" s="31"/>
      <c r="VH4" s="31"/>
      <c r="VI4" s="760"/>
      <c r="VJ4" s="31"/>
      <c r="VK4" s="759"/>
      <c r="VL4" s="31"/>
      <c r="VM4" s="31"/>
      <c r="VN4" s="31"/>
      <c r="VO4" s="31"/>
      <c r="VP4" s="760"/>
      <c r="VQ4" s="31"/>
      <c r="VR4" s="759"/>
      <c r="VS4" s="31"/>
      <c r="VT4" s="31"/>
      <c r="VU4" s="31"/>
      <c r="VV4" s="31"/>
      <c r="VW4" s="760"/>
      <c r="VX4" s="31"/>
      <c r="VY4" s="759"/>
      <c r="VZ4" s="31"/>
      <c r="WA4" s="31"/>
      <c r="WB4" s="31"/>
      <c r="WC4" s="31"/>
      <c r="WD4" s="760"/>
      <c r="WE4" s="31"/>
      <c r="WF4" s="759"/>
      <c r="WG4" s="31"/>
      <c r="WH4" s="31"/>
      <c r="WI4" s="31"/>
      <c r="WJ4" s="31"/>
      <c r="WK4" s="760"/>
      <c r="WL4" s="31"/>
      <c r="WM4" s="759"/>
      <c r="WN4" s="31"/>
      <c r="WO4" s="31"/>
      <c r="WP4" s="31"/>
      <c r="WQ4" s="31"/>
      <c r="WR4" s="760"/>
      <c r="WS4" s="31"/>
      <c r="WT4" s="759"/>
      <c r="WU4" s="31"/>
      <c r="WV4" s="31"/>
      <c r="WW4" s="31"/>
      <c r="WX4" s="31"/>
      <c r="WY4" s="760"/>
      <c r="WZ4" s="31"/>
      <c r="XA4" s="759"/>
      <c r="XB4" s="31"/>
      <c r="XC4" s="31"/>
      <c r="XD4" s="31"/>
      <c r="XE4" s="31"/>
      <c r="XF4" s="760"/>
      <c r="XG4" s="31"/>
      <c r="XH4" s="759"/>
      <c r="XI4" s="31"/>
      <c r="XJ4" s="31"/>
      <c r="XK4" s="31"/>
      <c r="XL4" s="31"/>
      <c r="XM4" s="760"/>
      <c r="XN4" s="31"/>
      <c r="XO4" s="759"/>
      <c r="XP4" s="31"/>
      <c r="XQ4" s="31"/>
      <c r="XR4" s="31"/>
      <c r="XS4" s="31"/>
      <c r="XT4" s="760"/>
      <c r="XU4" s="31"/>
      <c r="XV4" s="759"/>
      <c r="XW4" s="31"/>
      <c r="XX4" s="31"/>
      <c r="XY4" s="31"/>
      <c r="XZ4" s="31"/>
      <c r="YA4" s="760"/>
      <c r="YB4" s="31"/>
      <c r="YC4" s="759"/>
      <c r="YD4" s="31"/>
      <c r="YE4" s="31"/>
      <c r="YF4" s="31"/>
      <c r="YG4" s="31"/>
      <c r="YH4" s="760"/>
      <c r="YI4" s="31"/>
      <c r="YJ4" s="759"/>
      <c r="YK4" s="31"/>
      <c r="YL4" s="31"/>
      <c r="YM4" s="31"/>
      <c r="YN4" s="31"/>
      <c r="YO4" s="760"/>
      <c r="YP4" s="31"/>
      <c r="YQ4" s="759"/>
      <c r="YR4" s="31"/>
      <c r="YS4" s="31"/>
      <c r="YT4" s="31"/>
      <c r="YU4" s="31"/>
      <c r="YV4" s="760"/>
      <c r="YW4" s="31"/>
      <c r="YX4" s="759"/>
      <c r="YY4" s="31"/>
      <c r="YZ4" s="31"/>
      <c r="ZA4" s="31"/>
      <c r="ZB4" s="31"/>
      <c r="ZC4" s="760"/>
      <c r="ZD4" s="31"/>
      <c r="ZE4" s="759"/>
      <c r="ZF4" s="31"/>
      <c r="ZG4" s="31"/>
      <c r="ZH4" s="31"/>
      <c r="ZI4" s="31"/>
      <c r="ZJ4" s="760"/>
      <c r="ZK4" s="31"/>
      <c r="ZL4" s="759"/>
      <c r="ZM4" s="31"/>
      <c r="ZN4" s="31"/>
      <c r="ZO4" s="31"/>
      <c r="ZP4" s="31"/>
      <c r="ZQ4" s="760"/>
      <c r="ZR4" s="31"/>
      <c r="ZS4" s="759"/>
      <c r="ZT4" s="31"/>
      <c r="ZU4" s="31"/>
      <c r="ZV4" s="31"/>
      <c r="ZW4" s="31"/>
      <c r="ZX4" s="760"/>
      <c r="ZY4" s="31"/>
      <c r="ZZ4" s="759"/>
      <c r="AAA4" s="31"/>
      <c r="AAB4" s="31"/>
      <c r="AAC4" s="31"/>
      <c r="AAD4" s="31"/>
      <c r="AAE4" s="760"/>
      <c r="AAF4" s="31"/>
      <c r="AAG4" s="759"/>
      <c r="AAH4" s="31"/>
      <c r="AAI4" s="31"/>
      <c r="AAJ4" s="31"/>
      <c r="AAK4" s="31"/>
      <c r="AAL4" s="760"/>
      <c r="AAM4" s="31"/>
      <c r="AAN4" s="759"/>
      <c r="AAO4" s="31"/>
      <c r="AAP4" s="31"/>
      <c r="AAQ4" s="31"/>
      <c r="AAR4" s="31"/>
      <c r="AAS4" s="760"/>
      <c r="AAT4" s="31"/>
      <c r="AAU4" s="759"/>
      <c r="AAV4" s="31"/>
      <c r="AAW4" s="31"/>
      <c r="AAX4" s="31"/>
      <c r="AAY4" s="31"/>
      <c r="AAZ4" s="760"/>
      <c r="ABA4" s="31"/>
      <c r="ABB4" s="759"/>
      <c r="ABC4" s="31"/>
      <c r="ABD4" s="31"/>
      <c r="ABE4" s="31"/>
      <c r="ABF4" s="31"/>
      <c r="ABG4" s="760"/>
      <c r="ABH4" s="31"/>
      <c r="ABI4" s="759"/>
      <c r="ABJ4" s="31"/>
      <c r="ABK4" s="31"/>
      <c r="ABL4" s="31"/>
      <c r="ABM4" s="31"/>
      <c r="ABN4" s="760"/>
      <c r="ABO4" s="31"/>
      <c r="ABP4" s="759"/>
      <c r="ABQ4" s="31"/>
      <c r="ABR4" s="31"/>
      <c r="ABS4" s="31"/>
      <c r="ABT4" s="31"/>
      <c r="ABU4" s="760"/>
      <c r="ABV4" s="31"/>
      <c r="ABW4" s="759"/>
      <c r="ABX4" s="31"/>
      <c r="ABY4" s="31"/>
      <c r="ABZ4" s="31"/>
      <c r="ACA4" s="31"/>
      <c r="ACB4" s="760"/>
      <c r="ACC4" s="31"/>
      <c r="ACD4" s="759"/>
      <c r="ACE4" s="31"/>
      <c r="ACF4" s="31"/>
      <c r="ACG4" s="31"/>
      <c r="ACH4" s="31"/>
      <c r="ACI4" s="760"/>
      <c r="ACJ4" s="31"/>
      <c r="ACK4" s="759"/>
      <c r="ACL4" s="31"/>
      <c r="ACM4" s="31"/>
      <c r="ACN4" s="31"/>
      <c r="ACO4" s="31"/>
      <c r="ACP4" s="760"/>
      <c r="ACQ4" s="31"/>
      <c r="ACR4" s="759"/>
      <c r="ACS4" s="31"/>
      <c r="ACT4" s="31"/>
      <c r="ACU4" s="31"/>
      <c r="ACV4" s="31"/>
      <c r="ACW4" s="760"/>
      <c r="ACX4" s="31"/>
      <c r="ACY4" s="759"/>
      <c r="ACZ4" s="31"/>
      <c r="ADA4" s="31"/>
      <c r="ADB4" s="31"/>
      <c r="ADC4" s="31"/>
      <c r="ADD4" s="760"/>
      <c r="ADE4" s="31"/>
      <c r="ADF4" s="759"/>
      <c r="ADG4" s="31"/>
      <c r="ADH4" s="31"/>
      <c r="ADI4" s="31"/>
      <c r="ADJ4" s="31"/>
      <c r="ADK4" s="760"/>
      <c r="ADL4" s="31"/>
      <c r="ADM4" s="759"/>
      <c r="ADN4" s="31"/>
      <c r="ADO4" s="31"/>
      <c r="ADP4" s="31"/>
      <c r="ADQ4" s="31"/>
      <c r="ADR4" s="760"/>
      <c r="ADS4" s="31"/>
      <c r="ADT4" s="759"/>
      <c r="ADU4" s="31"/>
      <c r="ADV4" s="31"/>
      <c r="ADW4" s="31"/>
      <c r="ADX4" s="31"/>
      <c r="ADY4" s="760"/>
      <c r="ADZ4" s="31"/>
      <c r="AEA4" s="759"/>
      <c r="AEB4" s="31"/>
      <c r="AEC4" s="31"/>
      <c r="AED4" s="31"/>
      <c r="AEE4" s="31"/>
      <c r="AEF4" s="760"/>
      <c r="AEG4" s="31"/>
      <c r="AEH4" s="759"/>
      <c r="AEI4" s="31"/>
      <c r="AEJ4" s="31"/>
      <c r="AEK4" s="31"/>
      <c r="AEL4" s="31"/>
      <c r="AEM4" s="760"/>
      <c r="AEN4" s="31"/>
      <c r="AEO4" s="759"/>
      <c r="AEP4" s="31"/>
      <c r="AEQ4" s="31"/>
      <c r="AER4" s="31"/>
      <c r="AES4" s="31"/>
      <c r="AET4" s="760"/>
      <c r="AEU4" s="31"/>
      <c r="AEV4" s="759"/>
      <c r="AEW4" s="31"/>
      <c r="AEX4" s="31"/>
      <c r="AEY4" s="31"/>
      <c r="AEZ4" s="31"/>
      <c r="AFA4" s="760"/>
      <c r="AFB4" s="31"/>
      <c r="AFC4" s="759"/>
      <c r="AFD4" s="31"/>
      <c r="AFE4" s="31"/>
      <c r="AFF4" s="31"/>
      <c r="AFG4" s="31"/>
      <c r="AFH4" s="760"/>
      <c r="AFI4" s="31"/>
      <c r="AFJ4" s="759"/>
      <c r="AFK4" s="31"/>
      <c r="AFL4" s="31"/>
      <c r="AFM4" s="31"/>
      <c r="AFN4" s="31"/>
      <c r="AFO4" s="760"/>
      <c r="AFP4" s="31"/>
      <c r="AFQ4" s="759"/>
      <c r="AFR4" s="31"/>
      <c r="AFS4" s="31"/>
      <c r="AFT4" s="31"/>
      <c r="AFU4" s="31"/>
      <c r="AFV4" s="760"/>
      <c r="AFW4" s="31"/>
      <c r="AFX4" s="759"/>
      <c r="AFY4" s="31"/>
      <c r="AFZ4" s="31"/>
      <c r="AGA4" s="31"/>
      <c r="AGB4" s="31"/>
      <c r="AGC4" s="760"/>
      <c r="AGD4" s="31"/>
      <c r="AGE4" s="759"/>
      <c r="AGF4" s="31"/>
      <c r="AGG4" s="31"/>
      <c r="AGH4" s="31"/>
      <c r="AGI4" s="31"/>
      <c r="AGJ4" s="760"/>
      <c r="AGK4" s="31"/>
      <c r="AGL4" s="759"/>
      <c r="AGM4" s="31"/>
      <c r="AGN4" s="31"/>
      <c r="AGO4" s="31"/>
      <c r="AGP4" s="31"/>
      <c r="AGQ4" s="760"/>
      <c r="AGR4" s="31"/>
      <c r="AGS4" s="759"/>
      <c r="AGT4" s="31"/>
      <c r="AGU4" s="31"/>
      <c r="AGV4" s="31"/>
      <c r="AGW4" s="31"/>
      <c r="AGX4" s="760"/>
      <c r="AGY4" s="31"/>
      <c r="AGZ4" s="759"/>
      <c r="AHA4" s="31"/>
      <c r="AHB4" s="31"/>
      <c r="AHC4" s="31"/>
      <c r="AHD4" s="31"/>
      <c r="AHE4" s="760"/>
      <c r="AHF4" s="31"/>
      <c r="AHG4" s="759"/>
      <c r="AHH4" s="31"/>
      <c r="AHI4" s="31"/>
      <c r="AHJ4" s="31"/>
      <c r="AHK4" s="31"/>
      <c r="AHL4" s="760"/>
      <c r="AHM4" s="31"/>
      <c r="AHN4" s="759"/>
      <c r="AHO4" s="31"/>
      <c r="AHP4" s="31"/>
      <c r="AHQ4" s="31"/>
      <c r="AHR4" s="31"/>
      <c r="AHS4" s="760"/>
      <c r="AHT4" s="31"/>
      <c r="AHU4" s="759"/>
      <c r="AHV4" s="31"/>
      <c r="AHW4" s="31"/>
      <c r="AHX4" s="31"/>
      <c r="AHY4" s="31"/>
      <c r="AHZ4" s="760"/>
      <c r="AIA4" s="31"/>
      <c r="AIB4" s="759"/>
      <c r="AIC4" s="31"/>
      <c r="AID4" s="31"/>
      <c r="AIE4" s="31"/>
      <c r="AIF4" s="31"/>
      <c r="AIG4" s="760"/>
      <c r="AIH4" s="31"/>
      <c r="AII4" s="759"/>
      <c r="AIJ4" s="31"/>
      <c r="AIK4" s="31"/>
      <c r="AIL4" s="31"/>
      <c r="AIM4" s="31"/>
      <c r="AIN4" s="760"/>
      <c r="AIO4" s="31"/>
      <c r="AIP4" s="759"/>
      <c r="AIQ4" s="31"/>
      <c r="AIR4" s="31"/>
      <c r="AIS4" s="31"/>
      <c r="AIT4" s="31"/>
      <c r="AIU4" s="760"/>
      <c r="AIV4" s="31"/>
      <c r="AIW4" s="759"/>
      <c r="AIX4" s="31"/>
      <c r="AIY4" s="31"/>
      <c r="AIZ4" s="31"/>
      <c r="AJA4" s="31"/>
      <c r="AJB4" s="760"/>
      <c r="AJC4" s="31"/>
      <c r="AJD4" s="759"/>
      <c r="AJE4" s="31"/>
      <c r="AJF4" s="31"/>
      <c r="AJG4" s="31"/>
      <c r="AJH4" s="31"/>
      <c r="AJI4" s="760"/>
      <c r="AJJ4" s="31"/>
      <c r="AJK4" s="759"/>
      <c r="AJL4" s="31"/>
      <c r="AJM4" s="31"/>
      <c r="AJN4" s="31"/>
      <c r="AJO4" s="31"/>
      <c r="AJP4" s="760"/>
      <c r="AJQ4" s="31"/>
      <c r="AJR4" s="759"/>
      <c r="AJS4" s="31"/>
      <c r="AJT4" s="31"/>
      <c r="AJU4" s="31"/>
      <c r="AJV4" s="31"/>
      <c r="AJW4" s="760"/>
      <c r="AJX4" s="31"/>
      <c r="AJY4" s="759"/>
      <c r="AJZ4" s="31"/>
      <c r="AKA4" s="31"/>
      <c r="AKB4" s="31"/>
      <c r="AKC4" s="31"/>
      <c r="AKD4" s="760"/>
      <c r="AKE4" s="31"/>
      <c r="AKF4" s="759"/>
      <c r="AKG4" s="31"/>
      <c r="AKH4" s="31"/>
      <c r="AKI4" s="31"/>
      <c r="AKJ4" s="31"/>
      <c r="AKK4" s="760"/>
      <c r="AKL4" s="31"/>
      <c r="AKM4" s="759"/>
      <c r="AKN4" s="31"/>
      <c r="AKO4" s="31"/>
      <c r="AKP4" s="31"/>
      <c r="AKQ4" s="31"/>
      <c r="AKR4" s="760"/>
      <c r="AKS4" s="31"/>
      <c r="AKT4" s="759"/>
      <c r="AKU4" s="31"/>
      <c r="AKV4" s="31"/>
      <c r="AKW4" s="31"/>
      <c r="AKX4" s="31"/>
      <c r="AKY4" s="760"/>
      <c r="AKZ4" s="31"/>
      <c r="ALA4" s="759"/>
      <c r="ALB4" s="31"/>
      <c r="ALC4" s="31"/>
      <c r="ALD4" s="31"/>
      <c r="ALE4" s="31"/>
      <c r="ALF4" s="760"/>
      <c r="ALG4" s="31"/>
      <c r="ALH4" s="759"/>
      <c r="ALI4" s="31"/>
      <c r="ALJ4" s="31"/>
      <c r="ALK4" s="31"/>
      <c r="ALL4" s="31"/>
      <c r="ALM4" s="760"/>
      <c r="ALN4" s="31"/>
      <c r="ALO4" s="759"/>
      <c r="ALP4" s="31"/>
      <c r="ALQ4" s="31"/>
      <c r="ALR4" s="31"/>
      <c r="ALS4" s="31"/>
      <c r="ALT4" s="760"/>
      <c r="ALU4" s="31"/>
      <c r="ALV4" s="759"/>
      <c r="ALW4" s="31"/>
      <c r="ALX4" s="31"/>
      <c r="ALY4" s="31"/>
      <c r="ALZ4" s="31"/>
      <c r="AMA4" s="760"/>
      <c r="AMB4" s="31"/>
      <c r="AMC4" s="759"/>
      <c r="AMD4" s="31"/>
      <c r="AME4" s="31"/>
      <c r="AMF4" s="31"/>
      <c r="AMG4" s="31"/>
      <c r="AMH4" s="760"/>
      <c r="AMI4" s="31"/>
      <c r="AMJ4" s="759"/>
      <c r="AMK4" s="31"/>
      <c r="AML4" s="31"/>
      <c r="AMM4" s="31"/>
      <c r="AMN4" s="31"/>
      <c r="AMO4" s="760"/>
      <c r="AMP4" s="31"/>
      <c r="AMQ4" s="759"/>
      <c r="AMR4" s="31"/>
      <c r="AMS4" s="31"/>
      <c r="AMT4" s="31"/>
      <c r="AMU4" s="31"/>
      <c r="AMV4" s="760"/>
      <c r="AMW4" s="31"/>
      <c r="AMX4" s="759"/>
      <c r="AMY4" s="31"/>
      <c r="AMZ4" s="31"/>
      <c r="ANA4" s="31"/>
      <c r="ANB4" s="31"/>
      <c r="ANC4" s="760"/>
      <c r="AND4" s="31"/>
      <c r="ANE4" s="759"/>
      <c r="ANF4" s="31"/>
      <c r="ANG4" s="31"/>
      <c r="ANH4" s="31"/>
      <c r="ANI4" s="31"/>
      <c r="ANJ4" s="760"/>
      <c r="ANK4" s="31"/>
      <c r="ANL4" s="759"/>
      <c r="ANM4" s="31"/>
      <c r="ANN4" s="31"/>
      <c r="ANO4" s="31"/>
      <c r="ANP4" s="31"/>
      <c r="ANQ4" s="760"/>
      <c r="ANR4" s="31"/>
      <c r="ANS4" s="759"/>
      <c r="ANT4" s="31"/>
      <c r="ANU4" s="31"/>
      <c r="ANV4" s="31"/>
      <c r="ANW4" s="31"/>
      <c r="ANX4" s="760"/>
      <c r="ANY4" s="31"/>
      <c r="ANZ4" s="759"/>
      <c r="AOA4" s="31"/>
      <c r="AOB4" s="31"/>
      <c r="AOC4" s="31"/>
      <c r="AOD4" s="31"/>
      <c r="AOE4" s="760"/>
      <c r="AOF4" s="31"/>
      <c r="AOG4" s="759"/>
      <c r="AOH4" s="31"/>
      <c r="AOI4" s="31"/>
      <c r="AOJ4" s="31"/>
      <c r="AOK4" s="31"/>
      <c r="AOL4" s="760"/>
      <c r="AOM4" s="31"/>
      <c r="AON4" s="759"/>
      <c r="AOO4" s="31"/>
      <c r="AOP4" s="31"/>
      <c r="AOQ4" s="31"/>
      <c r="AOR4" s="31"/>
      <c r="AOS4" s="760"/>
      <c r="AOT4" s="31"/>
      <c r="AOU4" s="759"/>
      <c r="AOV4" s="31"/>
      <c r="AOW4" s="31"/>
      <c r="AOX4" s="31"/>
      <c r="AOY4" s="31"/>
      <c r="AOZ4" s="760"/>
      <c r="APA4" s="31"/>
      <c r="APB4" s="759"/>
      <c r="APC4" s="31"/>
      <c r="APD4" s="31"/>
      <c r="APE4" s="31"/>
      <c r="APF4" s="31"/>
      <c r="APG4" s="760"/>
      <c r="APH4" s="31"/>
      <c r="API4" s="759"/>
      <c r="APJ4" s="31"/>
      <c r="APK4" s="31"/>
      <c r="APL4" s="31"/>
      <c r="APM4" s="31"/>
      <c r="APN4" s="760"/>
      <c r="APO4" s="31"/>
      <c r="APP4" s="759"/>
      <c r="APQ4" s="31"/>
      <c r="APR4" s="31"/>
      <c r="APS4" s="31"/>
      <c r="APT4" s="31"/>
      <c r="APU4" s="760"/>
      <c r="APV4" s="31"/>
      <c r="APW4" s="759"/>
      <c r="APX4" s="31"/>
      <c r="APY4" s="31"/>
      <c r="APZ4" s="31"/>
      <c r="AQA4" s="31"/>
      <c r="AQB4" s="760"/>
      <c r="AQC4" s="31"/>
      <c r="AQD4" s="759"/>
      <c r="AQE4" s="31"/>
      <c r="AQF4" s="31"/>
      <c r="AQG4" s="31"/>
      <c r="AQH4" s="31"/>
      <c r="AQI4" s="760"/>
      <c r="AQJ4" s="31"/>
      <c r="AQK4" s="759"/>
      <c r="AQL4" s="31"/>
      <c r="AQM4" s="31"/>
      <c r="AQN4" s="31"/>
      <c r="AQO4" s="31"/>
      <c r="AQP4" s="760"/>
      <c r="AQQ4" s="31"/>
      <c r="AQR4" s="759"/>
      <c r="AQS4" s="31"/>
      <c r="AQT4" s="31"/>
      <c r="AQU4" s="31"/>
      <c r="AQV4" s="31"/>
      <c r="AQW4" s="760"/>
      <c r="AQX4" s="31"/>
      <c r="AQY4" s="759"/>
      <c r="AQZ4" s="31"/>
      <c r="ARA4" s="31"/>
      <c r="ARB4" s="31"/>
      <c r="ARC4" s="31"/>
      <c r="ARD4" s="760"/>
      <c r="ARE4" s="31"/>
      <c r="ARF4" s="759"/>
      <c r="ARG4" s="31"/>
      <c r="ARH4" s="31"/>
      <c r="ARI4" s="31"/>
      <c r="ARJ4" s="31"/>
      <c r="ARK4" s="760"/>
      <c r="ARL4" s="31"/>
      <c r="ARM4" s="759"/>
      <c r="ARN4" s="31"/>
      <c r="ARO4" s="31"/>
      <c r="ARP4" s="31"/>
      <c r="ARQ4" s="31"/>
      <c r="ARR4" s="760"/>
      <c r="ARS4" s="31"/>
      <c r="ART4" s="759"/>
      <c r="ARU4" s="31"/>
      <c r="ARV4" s="31"/>
      <c r="ARW4" s="31"/>
      <c r="ARX4" s="31"/>
      <c r="ARY4" s="760"/>
      <c r="ARZ4" s="31"/>
      <c r="ASA4" s="759"/>
      <c r="ASB4" s="31"/>
      <c r="ASC4" s="31"/>
      <c r="ASD4" s="31"/>
      <c r="ASE4" s="31"/>
      <c r="ASF4" s="760"/>
      <c r="ASG4" s="31"/>
      <c r="ASH4" s="759"/>
      <c r="ASI4" s="31"/>
      <c r="ASJ4" s="31"/>
      <c r="ASK4" s="31"/>
      <c r="ASL4" s="31"/>
      <c r="ASM4" s="760"/>
      <c r="ASN4" s="31"/>
      <c r="ASO4" s="759"/>
      <c r="ASP4" s="31"/>
      <c r="ASQ4" s="31"/>
      <c r="ASR4" s="31"/>
      <c r="ASS4" s="31"/>
      <c r="AST4" s="760"/>
      <c r="ASU4" s="31"/>
      <c r="ASV4" s="759"/>
      <c r="ASW4" s="31"/>
      <c r="ASX4" s="31"/>
      <c r="ASY4" s="31"/>
      <c r="ASZ4" s="31"/>
      <c r="ATA4" s="760"/>
      <c r="ATB4" s="31"/>
      <c r="ATC4" s="759"/>
      <c r="ATD4" s="31"/>
      <c r="ATE4" s="31"/>
      <c r="ATF4" s="31"/>
      <c r="ATG4" s="31"/>
      <c r="ATH4" s="760"/>
      <c r="ATI4" s="31"/>
      <c r="ATJ4" s="759"/>
      <c r="ATK4" s="31"/>
      <c r="ATL4" s="31"/>
      <c r="ATM4" s="31"/>
      <c r="ATN4" s="31"/>
      <c r="ATO4" s="760"/>
      <c r="ATP4" s="31"/>
      <c r="ATQ4" s="759"/>
      <c r="ATR4" s="31"/>
      <c r="ATS4" s="31"/>
      <c r="ATT4" s="31"/>
      <c r="ATU4" s="31"/>
      <c r="ATV4" s="760"/>
      <c r="ATW4" s="31"/>
      <c r="ATX4" s="759"/>
      <c r="ATY4" s="31"/>
      <c r="ATZ4" s="31"/>
      <c r="AUA4" s="31"/>
      <c r="AUB4" s="31"/>
      <c r="AUC4" s="760"/>
      <c r="AUD4" s="31"/>
      <c r="AUE4" s="759"/>
      <c r="AUF4" s="31"/>
      <c r="AUG4" s="31"/>
      <c r="AUH4" s="31"/>
      <c r="AUI4" s="31"/>
      <c r="AUJ4" s="760"/>
      <c r="AUK4" s="31"/>
      <c r="AUL4" s="759"/>
      <c r="AUM4" s="31"/>
      <c r="AUN4" s="31"/>
      <c r="AUO4" s="31"/>
      <c r="AUP4" s="31"/>
      <c r="AUQ4" s="760"/>
      <c r="AUR4" s="31"/>
      <c r="AUS4" s="759"/>
      <c r="AUT4" s="31"/>
      <c r="AUU4" s="31"/>
      <c r="AUV4" s="31"/>
      <c r="AUW4" s="31"/>
      <c r="AUX4" s="760"/>
      <c r="AUY4" s="31"/>
      <c r="AUZ4" s="759"/>
      <c r="AVA4" s="31"/>
      <c r="AVB4" s="31"/>
      <c r="AVC4" s="31"/>
      <c r="AVD4" s="31"/>
      <c r="AVE4" s="760"/>
      <c r="AVF4" s="31"/>
      <c r="AVG4" s="759"/>
      <c r="AVH4" s="31"/>
      <c r="AVI4" s="31"/>
      <c r="AVJ4" s="31"/>
      <c r="AVK4" s="31"/>
      <c r="AVL4" s="760"/>
      <c r="AVM4" s="31"/>
      <c r="AVN4" s="759"/>
      <c r="AVO4" s="31"/>
      <c r="AVP4" s="31"/>
      <c r="AVQ4" s="31"/>
      <c r="AVR4" s="31"/>
      <c r="AVS4" s="760"/>
      <c r="AVT4" s="31"/>
      <c r="AVU4" s="759"/>
      <c r="AVV4" s="31"/>
      <c r="AVW4" s="31"/>
      <c r="AVX4" s="31"/>
      <c r="AVY4" s="31"/>
      <c r="AVZ4" s="760"/>
      <c r="AWA4" s="31"/>
      <c r="AWB4" s="759"/>
      <c r="AWC4" s="31"/>
      <c r="AWD4" s="31"/>
      <c r="AWE4" s="31"/>
      <c r="AWF4" s="31"/>
      <c r="AWG4" s="760"/>
      <c r="AWH4" s="31"/>
      <c r="AWI4" s="759"/>
      <c r="AWJ4" s="31"/>
      <c r="AWK4" s="31"/>
      <c r="AWL4" s="31"/>
      <c r="AWM4" s="31"/>
      <c r="AWN4" s="760"/>
      <c r="AWO4" s="31"/>
      <c r="AWP4" s="759"/>
      <c r="AWQ4" s="31"/>
      <c r="AWR4" s="31"/>
      <c r="AWS4" s="31"/>
      <c r="AWT4" s="31"/>
      <c r="AWU4" s="760"/>
      <c r="AWV4" s="31"/>
      <c r="AWW4" s="759"/>
      <c r="AWX4" s="31"/>
      <c r="AWY4" s="31"/>
      <c r="AWZ4" s="31"/>
      <c r="AXA4" s="31"/>
      <c r="AXB4" s="760"/>
      <c r="AXC4" s="31"/>
      <c r="AXD4" s="759"/>
      <c r="AXE4" s="31"/>
      <c r="AXF4" s="31"/>
      <c r="AXG4" s="31"/>
      <c r="AXH4" s="31"/>
      <c r="AXI4" s="760"/>
      <c r="AXJ4" s="31"/>
      <c r="AXK4" s="759"/>
      <c r="AXL4" s="31"/>
      <c r="AXM4" s="31"/>
      <c r="AXN4" s="31"/>
      <c r="AXO4" s="31"/>
      <c r="AXP4" s="760"/>
      <c r="AXQ4" s="31"/>
      <c r="AXR4" s="759"/>
      <c r="AXS4" s="31"/>
      <c r="AXT4" s="31"/>
      <c r="AXU4" s="31"/>
      <c r="AXV4" s="31"/>
      <c r="AXW4" s="760"/>
      <c r="AXX4" s="31"/>
      <c r="AXY4" s="759"/>
      <c r="AXZ4" s="31"/>
      <c r="AYA4" s="31"/>
      <c r="AYB4" s="31"/>
      <c r="AYC4" s="31"/>
      <c r="AYD4" s="760"/>
      <c r="AYE4" s="31"/>
      <c r="AYF4" s="759"/>
      <c r="AYG4" s="31"/>
      <c r="AYH4" s="31"/>
      <c r="AYI4" s="31"/>
      <c r="AYJ4" s="31"/>
      <c r="AYK4" s="760"/>
      <c r="AYL4" s="31"/>
      <c r="AYM4" s="759"/>
      <c r="AYN4" s="31"/>
      <c r="AYO4" s="31"/>
      <c r="AYP4" s="31"/>
      <c r="AYQ4" s="31"/>
      <c r="AYR4" s="760"/>
      <c r="AYS4" s="31"/>
      <c r="AYT4" s="759"/>
      <c r="AYU4" s="31"/>
      <c r="AYV4" s="31"/>
      <c r="AYW4" s="31"/>
      <c r="AYX4" s="31"/>
      <c r="AYY4" s="760"/>
      <c r="AYZ4" s="31"/>
      <c r="AZA4" s="759"/>
      <c r="AZB4" s="31"/>
      <c r="AZC4" s="31"/>
      <c r="AZD4" s="31"/>
      <c r="AZE4" s="31"/>
      <c r="AZF4" s="760"/>
      <c r="AZG4" s="31"/>
      <c r="AZH4" s="759"/>
      <c r="AZI4" s="31"/>
      <c r="AZJ4" s="31"/>
      <c r="AZK4" s="31"/>
      <c r="AZL4" s="31"/>
      <c r="AZM4" s="760"/>
      <c r="AZN4" s="31"/>
      <c r="AZO4" s="759"/>
      <c r="AZP4" s="31"/>
      <c r="AZQ4" s="31"/>
      <c r="AZR4" s="31"/>
      <c r="AZS4" s="31"/>
      <c r="AZT4" s="760"/>
      <c r="AZU4" s="31"/>
      <c r="AZV4" s="759"/>
      <c r="AZW4" s="31"/>
      <c r="AZX4" s="31"/>
      <c r="AZY4" s="31"/>
      <c r="AZZ4" s="31"/>
      <c r="BAA4" s="760"/>
      <c r="BAB4" s="31"/>
      <c r="BAC4" s="759"/>
      <c r="BAD4" s="31"/>
      <c r="BAE4" s="31"/>
      <c r="BAF4" s="31"/>
      <c r="BAG4" s="31"/>
      <c r="BAH4" s="760"/>
      <c r="BAI4" s="31"/>
      <c r="BAJ4" s="759"/>
      <c r="BAK4" s="31"/>
      <c r="BAL4" s="31"/>
      <c r="BAM4" s="31"/>
      <c r="BAN4" s="31"/>
      <c r="BAO4" s="760"/>
      <c r="BAP4" s="31"/>
      <c r="BAQ4" s="759"/>
      <c r="BAR4" s="31"/>
      <c r="BAS4" s="31"/>
      <c r="BAT4" s="31"/>
      <c r="BAU4" s="31"/>
      <c r="BAV4" s="760"/>
      <c r="BAW4" s="31"/>
      <c r="BAX4" s="759"/>
      <c r="BAY4" s="31"/>
      <c r="BAZ4" s="31"/>
      <c r="BBA4" s="31"/>
      <c r="BBB4" s="31"/>
      <c r="BBC4" s="760"/>
      <c r="BBD4" s="31"/>
      <c r="BBE4" s="759"/>
      <c r="BBF4" s="31"/>
      <c r="BBG4" s="31"/>
      <c r="BBH4" s="31"/>
      <c r="BBI4" s="31"/>
      <c r="BBJ4" s="760"/>
      <c r="BBK4" s="31"/>
      <c r="BBL4" s="759"/>
      <c r="BBM4" s="31"/>
      <c r="BBN4" s="31"/>
      <c r="BBO4" s="31"/>
      <c r="BBP4" s="31"/>
      <c r="BBQ4" s="760"/>
      <c r="BBR4" s="31"/>
      <c r="BBS4" s="759"/>
      <c r="BBT4" s="31"/>
      <c r="BBU4" s="31"/>
      <c r="BBV4" s="31"/>
      <c r="BBW4" s="31"/>
      <c r="BBX4" s="760"/>
      <c r="BBY4" s="31"/>
      <c r="BBZ4" s="759"/>
      <c r="BCA4" s="31"/>
      <c r="BCB4" s="31"/>
      <c r="BCC4" s="31"/>
      <c r="BCD4" s="31"/>
      <c r="BCE4" s="760"/>
      <c r="BCF4" s="31"/>
      <c r="BCG4" s="759"/>
      <c r="BCH4" s="31"/>
      <c r="BCI4" s="31"/>
      <c r="BCJ4" s="31"/>
      <c r="BCK4" s="31"/>
      <c r="BCL4" s="760"/>
      <c r="BCM4" s="31"/>
      <c r="BCN4" s="759"/>
      <c r="BCO4" s="31"/>
      <c r="BCP4" s="31"/>
      <c r="BCQ4" s="31"/>
      <c r="BCR4" s="31"/>
      <c r="BCS4" s="760"/>
      <c r="BCT4" s="31"/>
      <c r="BCU4" s="759"/>
      <c r="BCV4" s="31"/>
      <c r="BCW4" s="31"/>
      <c r="BCX4" s="31"/>
      <c r="BCY4" s="31"/>
      <c r="BCZ4" s="760"/>
      <c r="BDA4" s="31"/>
      <c r="BDB4" s="759"/>
      <c r="BDC4" s="31"/>
      <c r="BDD4" s="31"/>
      <c r="BDE4" s="31"/>
      <c r="BDF4" s="31"/>
      <c r="BDG4" s="760"/>
      <c r="BDH4" s="31"/>
      <c r="BDI4" s="759"/>
      <c r="BDJ4" s="31"/>
      <c r="BDK4" s="31"/>
      <c r="BDL4" s="31"/>
      <c r="BDM4" s="31"/>
      <c r="BDN4" s="760"/>
      <c r="BDO4" s="31"/>
      <c r="BDP4" s="759"/>
      <c r="BDQ4" s="31"/>
      <c r="BDR4" s="31"/>
      <c r="BDS4" s="31"/>
      <c r="BDT4" s="31"/>
      <c r="BDU4" s="760"/>
      <c r="BDV4" s="31"/>
      <c r="BDW4" s="759"/>
      <c r="BDX4" s="31"/>
      <c r="BDY4" s="31"/>
      <c r="BDZ4" s="31"/>
      <c r="BEA4" s="31"/>
      <c r="BEB4" s="760"/>
      <c r="BEC4" s="31"/>
      <c r="BED4" s="759"/>
      <c r="BEE4" s="31"/>
      <c r="BEF4" s="31"/>
      <c r="BEG4" s="31"/>
      <c r="BEH4" s="31"/>
      <c r="BEI4" s="760"/>
      <c r="BEJ4" s="31"/>
      <c r="BEK4" s="759"/>
      <c r="BEL4" s="31"/>
      <c r="BEM4" s="31"/>
      <c r="BEN4" s="31"/>
      <c r="BEO4" s="31"/>
      <c r="BEP4" s="760"/>
      <c r="BEQ4" s="31"/>
      <c r="BER4" s="759"/>
      <c r="BES4" s="31"/>
      <c r="BET4" s="31"/>
      <c r="BEU4" s="31"/>
      <c r="BEV4" s="31"/>
      <c r="BEW4" s="760"/>
      <c r="BEX4" s="31"/>
      <c r="BEY4" s="759"/>
      <c r="BEZ4" s="31"/>
      <c r="BFA4" s="31"/>
      <c r="BFB4" s="31"/>
      <c r="BFC4" s="31"/>
      <c r="BFD4" s="760"/>
      <c r="BFE4" s="31"/>
      <c r="BFF4" s="759"/>
      <c r="BFG4" s="31"/>
      <c r="BFH4" s="31"/>
      <c r="BFI4" s="31"/>
      <c r="BFJ4" s="31"/>
      <c r="BFK4" s="760"/>
      <c r="BFL4" s="31"/>
      <c r="BFM4" s="759"/>
      <c r="BFN4" s="31"/>
      <c r="BFO4" s="31"/>
      <c r="BFP4" s="31"/>
      <c r="BFQ4" s="31"/>
      <c r="BFR4" s="760"/>
      <c r="BFS4" s="31"/>
      <c r="BFT4" s="759"/>
      <c r="BFU4" s="31"/>
      <c r="BFV4" s="31"/>
      <c r="BFW4" s="31"/>
      <c r="BFX4" s="31"/>
      <c r="BFY4" s="760"/>
      <c r="BFZ4" s="31"/>
      <c r="BGA4" s="759"/>
      <c r="BGB4" s="31"/>
      <c r="BGC4" s="31"/>
      <c r="BGD4" s="31"/>
      <c r="BGE4" s="31"/>
      <c r="BGF4" s="760"/>
      <c r="BGG4" s="31"/>
      <c r="BGH4" s="759"/>
      <c r="BGI4" s="31"/>
      <c r="BGJ4" s="31"/>
      <c r="BGK4" s="31"/>
      <c r="BGL4" s="31"/>
      <c r="BGM4" s="760"/>
      <c r="BGN4" s="31"/>
      <c r="BGO4" s="759"/>
      <c r="BGP4" s="31"/>
      <c r="BGQ4" s="31"/>
      <c r="BGR4" s="31"/>
      <c r="BGS4" s="31"/>
      <c r="BGT4" s="760"/>
      <c r="BGU4" s="31"/>
      <c r="BGV4" s="759"/>
      <c r="BGW4" s="31"/>
      <c r="BGX4" s="31"/>
      <c r="BGY4" s="31"/>
      <c r="BGZ4" s="31"/>
      <c r="BHA4" s="760"/>
      <c r="BHB4" s="31"/>
      <c r="BHC4" s="759"/>
      <c r="BHD4" s="31"/>
      <c r="BHE4" s="31"/>
      <c r="BHF4" s="31"/>
      <c r="BHG4" s="31"/>
      <c r="BHH4" s="760"/>
      <c r="BHI4" s="31"/>
      <c r="BHJ4" s="759"/>
      <c r="BHK4" s="31"/>
      <c r="BHL4" s="31"/>
      <c r="BHM4" s="31"/>
      <c r="BHN4" s="31"/>
      <c r="BHO4" s="760"/>
      <c r="BHP4" s="31"/>
      <c r="BHQ4" s="759"/>
      <c r="BHR4" s="31"/>
      <c r="BHS4" s="31"/>
      <c r="BHT4" s="31"/>
      <c r="BHU4" s="31"/>
      <c r="BHV4" s="760"/>
      <c r="BHW4" s="31"/>
      <c r="BHX4" s="759"/>
      <c r="BHY4" s="31"/>
      <c r="BHZ4" s="31"/>
      <c r="BIA4" s="31"/>
      <c r="BIB4" s="31"/>
      <c r="BIC4" s="760"/>
      <c r="BID4" s="31"/>
      <c r="BIE4" s="759"/>
      <c r="BIF4" s="31"/>
      <c r="BIG4" s="31"/>
      <c r="BIH4" s="31"/>
      <c r="BII4" s="31"/>
      <c r="BIJ4" s="760"/>
      <c r="BIK4" s="31"/>
      <c r="BIL4" s="759"/>
      <c r="BIM4" s="31"/>
      <c r="BIN4" s="31"/>
      <c r="BIO4" s="31"/>
      <c r="BIP4" s="31"/>
      <c r="BIQ4" s="760"/>
      <c r="BIR4" s="31"/>
      <c r="BIS4" s="759"/>
      <c r="BIT4" s="31"/>
      <c r="BIU4" s="31"/>
      <c r="BIV4" s="31"/>
      <c r="BIW4" s="31"/>
      <c r="BIX4" s="760"/>
      <c r="BIY4" s="31"/>
      <c r="BIZ4" s="759"/>
      <c r="BJA4" s="31"/>
      <c r="BJB4" s="31"/>
      <c r="BJC4" s="31"/>
      <c r="BJD4" s="31"/>
      <c r="BJE4" s="760"/>
      <c r="BJF4" s="31"/>
      <c r="BJG4" s="759"/>
      <c r="BJH4" s="31"/>
      <c r="BJI4" s="31"/>
      <c r="BJJ4" s="31"/>
      <c r="BJK4" s="31"/>
      <c r="BJL4" s="760"/>
      <c r="BJM4" s="31"/>
      <c r="BJN4" s="759"/>
      <c r="BJO4" s="31"/>
      <c r="BJP4" s="31"/>
      <c r="BJQ4" s="31"/>
      <c r="BJR4" s="31"/>
      <c r="BJS4" s="760"/>
      <c r="BJT4" s="31"/>
      <c r="BJU4" s="759"/>
      <c r="BJV4" s="31"/>
      <c r="BJW4" s="31"/>
      <c r="BJX4" s="31"/>
      <c r="BJY4" s="31"/>
      <c r="BJZ4" s="760"/>
      <c r="BKA4" s="31"/>
      <c r="BKB4" s="759"/>
      <c r="BKC4" s="31"/>
      <c r="BKD4" s="31"/>
      <c r="BKE4" s="31"/>
      <c r="BKF4" s="31"/>
      <c r="BKG4" s="760"/>
      <c r="BKH4" s="31"/>
      <c r="BKI4" s="759"/>
      <c r="BKJ4" s="31"/>
      <c r="BKK4" s="31"/>
      <c r="BKL4" s="31"/>
      <c r="BKM4" s="31"/>
      <c r="BKN4" s="760"/>
      <c r="BKO4" s="31"/>
      <c r="BKP4" s="759"/>
      <c r="BKQ4" s="31"/>
      <c r="BKR4" s="31"/>
      <c r="BKS4" s="31"/>
      <c r="BKT4" s="31"/>
      <c r="BKU4" s="760"/>
      <c r="BKV4" s="31"/>
      <c r="BKW4" s="759"/>
      <c r="BKX4" s="31"/>
      <c r="BKY4" s="31"/>
      <c r="BKZ4" s="31"/>
      <c r="BLA4" s="31"/>
      <c r="BLB4" s="760"/>
      <c r="BLC4" s="31"/>
      <c r="BLD4" s="759"/>
      <c r="BLE4" s="31"/>
      <c r="BLF4" s="31"/>
      <c r="BLG4" s="31"/>
      <c r="BLH4" s="31"/>
      <c r="BLI4" s="760"/>
      <c r="BLJ4" s="31"/>
      <c r="BLK4" s="759"/>
      <c r="BLL4" s="31"/>
      <c r="BLM4" s="31"/>
      <c r="BLN4" s="31"/>
      <c r="BLO4" s="31"/>
      <c r="BLP4" s="760"/>
      <c r="BLQ4" s="31"/>
      <c r="BLR4" s="759"/>
      <c r="BLS4" s="31"/>
      <c r="BLT4" s="31"/>
      <c r="BLU4" s="31"/>
      <c r="BLV4" s="31"/>
      <c r="BLW4" s="760"/>
      <c r="BLX4" s="31"/>
      <c r="BLY4" s="759"/>
      <c r="BLZ4" s="31"/>
      <c r="BMA4" s="31"/>
      <c r="BMB4" s="31"/>
      <c r="BMC4" s="31"/>
      <c r="BMD4" s="760"/>
      <c r="BME4" s="31"/>
      <c r="BMF4" s="759"/>
      <c r="BMG4" s="31"/>
      <c r="BMH4" s="31"/>
      <c r="BMI4" s="31"/>
      <c r="BMJ4" s="31"/>
      <c r="BMK4" s="760"/>
      <c r="BML4" s="31"/>
      <c r="BMM4" s="759"/>
      <c r="BMN4" s="31"/>
      <c r="BMO4" s="31"/>
      <c r="BMP4" s="31"/>
      <c r="BMQ4" s="31"/>
      <c r="BMR4" s="760"/>
      <c r="BMS4" s="31"/>
      <c r="BMT4" s="759"/>
      <c r="BMU4" s="31"/>
      <c r="BMV4" s="31"/>
      <c r="BMW4" s="31"/>
      <c r="BMX4" s="31"/>
      <c r="BMY4" s="760"/>
      <c r="BMZ4" s="31"/>
      <c r="BNA4" s="759"/>
      <c r="BNB4" s="31"/>
      <c r="BNC4" s="31"/>
      <c r="BND4" s="31"/>
      <c r="BNE4" s="31"/>
      <c r="BNF4" s="760"/>
      <c r="BNG4" s="31"/>
      <c r="BNH4" s="759"/>
      <c r="BNI4" s="31"/>
      <c r="BNJ4" s="31"/>
      <c r="BNK4" s="31"/>
      <c r="BNL4" s="31"/>
      <c r="BNM4" s="760"/>
      <c r="BNN4" s="31"/>
      <c r="BNO4" s="759"/>
      <c r="BNP4" s="31"/>
      <c r="BNQ4" s="31"/>
      <c r="BNR4" s="31"/>
      <c r="BNS4" s="31"/>
      <c r="BNT4" s="760"/>
      <c r="BNU4" s="31"/>
      <c r="BNV4" s="759"/>
      <c r="BNW4" s="31"/>
      <c r="BNX4" s="31"/>
      <c r="BNY4" s="31"/>
      <c r="BNZ4" s="31"/>
      <c r="BOA4" s="760"/>
      <c r="BOB4" s="31"/>
      <c r="BOC4" s="759"/>
      <c r="BOD4" s="31"/>
      <c r="BOE4" s="31"/>
      <c r="BOF4" s="31"/>
      <c r="BOG4" s="31"/>
      <c r="BOH4" s="760"/>
      <c r="BOI4" s="31"/>
      <c r="BOJ4" s="759"/>
      <c r="BOK4" s="31"/>
      <c r="BOL4" s="31"/>
      <c r="BOM4" s="31"/>
      <c r="BON4" s="31"/>
      <c r="BOO4" s="760"/>
      <c r="BOP4" s="31"/>
      <c r="BOQ4" s="759"/>
      <c r="BOR4" s="31"/>
      <c r="BOS4" s="31"/>
      <c r="BOT4" s="31"/>
      <c r="BOU4" s="31"/>
      <c r="BOV4" s="760"/>
      <c r="BOW4" s="31"/>
      <c r="BOX4" s="759"/>
      <c r="BOY4" s="31"/>
      <c r="BOZ4" s="31"/>
      <c r="BPA4" s="31"/>
      <c r="BPB4" s="31"/>
      <c r="BPC4" s="760"/>
      <c r="BPD4" s="31"/>
      <c r="BPE4" s="759"/>
      <c r="BPF4" s="31"/>
      <c r="BPG4" s="31"/>
      <c r="BPH4" s="31"/>
      <c r="BPI4" s="31"/>
      <c r="BPJ4" s="760"/>
      <c r="BPK4" s="31"/>
      <c r="BPL4" s="759"/>
      <c r="BPM4" s="31"/>
      <c r="BPN4" s="31"/>
      <c r="BPO4" s="31"/>
      <c r="BPP4" s="31"/>
      <c r="BPQ4" s="760"/>
      <c r="BPR4" s="31"/>
      <c r="BPS4" s="759"/>
      <c r="BPT4" s="31"/>
      <c r="BPU4" s="31"/>
      <c r="BPV4" s="31"/>
      <c r="BPW4" s="31"/>
      <c r="BPX4" s="760"/>
      <c r="BPY4" s="31"/>
      <c r="BPZ4" s="759"/>
      <c r="BQA4" s="31"/>
      <c r="BQB4" s="31"/>
      <c r="BQC4" s="31"/>
      <c r="BQD4" s="31"/>
      <c r="BQE4" s="760"/>
      <c r="BQF4" s="31"/>
      <c r="BQG4" s="759"/>
      <c r="BQH4" s="31"/>
      <c r="BQI4" s="31"/>
      <c r="BQJ4" s="31"/>
      <c r="BQK4" s="31"/>
      <c r="BQL4" s="760"/>
      <c r="BQM4" s="31"/>
      <c r="BQN4" s="759"/>
      <c r="BQO4" s="31"/>
      <c r="BQP4" s="31"/>
      <c r="BQQ4" s="31"/>
      <c r="BQR4" s="31"/>
      <c r="BQS4" s="760"/>
      <c r="BQT4" s="31"/>
      <c r="BQU4" s="759"/>
      <c r="BQV4" s="31"/>
      <c r="BQW4" s="31"/>
      <c r="BQX4" s="31"/>
      <c r="BQY4" s="31"/>
      <c r="BQZ4" s="760"/>
      <c r="BRA4" s="31"/>
      <c r="BRB4" s="759"/>
      <c r="BRC4" s="31"/>
      <c r="BRD4" s="31"/>
      <c r="BRE4" s="31"/>
      <c r="BRF4" s="31"/>
      <c r="BRG4" s="760"/>
      <c r="BRH4" s="31"/>
      <c r="BRI4" s="759"/>
      <c r="BRJ4" s="31"/>
      <c r="BRK4" s="31"/>
      <c r="BRL4" s="31"/>
      <c r="BRM4" s="31"/>
      <c r="BRN4" s="760"/>
      <c r="BRO4" s="31"/>
      <c r="BRP4" s="759"/>
      <c r="BRQ4" s="31"/>
      <c r="BRR4" s="31"/>
      <c r="BRS4" s="31"/>
      <c r="BRT4" s="31"/>
      <c r="BRU4" s="760"/>
      <c r="BRV4" s="31"/>
      <c r="BRW4" s="759"/>
      <c r="BRX4" s="31"/>
      <c r="BRY4" s="31"/>
      <c r="BRZ4" s="31"/>
      <c r="BSA4" s="31"/>
      <c r="BSB4" s="760"/>
      <c r="BSC4" s="31"/>
      <c r="BSD4" s="759"/>
      <c r="BSE4" s="31"/>
      <c r="BSF4" s="31"/>
      <c r="BSG4" s="31"/>
      <c r="BSH4" s="31"/>
      <c r="BSI4" s="760"/>
      <c r="BSJ4" s="31"/>
      <c r="BSK4" s="759"/>
      <c r="BSL4" s="31"/>
      <c r="BSM4" s="31"/>
      <c r="BSN4" s="31"/>
      <c r="BSO4" s="31"/>
      <c r="BSP4" s="760"/>
      <c r="BSQ4" s="31"/>
      <c r="BSR4" s="759"/>
      <c r="BSS4" s="31"/>
      <c r="BST4" s="31"/>
      <c r="BSU4" s="31"/>
      <c r="BSV4" s="31"/>
      <c r="BSW4" s="760"/>
      <c r="BSX4" s="31"/>
      <c r="BSY4" s="759"/>
      <c r="BSZ4" s="31"/>
      <c r="BTA4" s="31"/>
      <c r="BTB4" s="31"/>
      <c r="BTC4" s="31"/>
      <c r="BTD4" s="760"/>
      <c r="BTE4" s="31"/>
      <c r="BTF4" s="759"/>
      <c r="BTG4" s="31"/>
      <c r="BTH4" s="31"/>
      <c r="BTI4" s="31"/>
      <c r="BTJ4" s="31"/>
      <c r="BTK4" s="760"/>
      <c r="BTL4" s="31"/>
      <c r="BTM4" s="759"/>
      <c r="BTN4" s="31"/>
      <c r="BTO4" s="31"/>
      <c r="BTP4" s="31"/>
      <c r="BTQ4" s="31"/>
      <c r="BTR4" s="760"/>
      <c r="BTS4" s="31"/>
      <c r="BTT4" s="759"/>
      <c r="BTU4" s="31"/>
      <c r="BTV4" s="31"/>
      <c r="BTW4" s="31"/>
      <c r="BTX4" s="31"/>
      <c r="BTY4" s="760"/>
      <c r="BTZ4" s="31"/>
      <c r="BUA4" s="759"/>
      <c r="BUB4" s="31"/>
      <c r="BUC4" s="31"/>
      <c r="BUD4" s="31"/>
      <c r="BUE4" s="31"/>
      <c r="BUF4" s="760"/>
      <c r="BUG4" s="31"/>
      <c r="BUH4" s="759"/>
      <c r="BUI4" s="31"/>
      <c r="BUJ4" s="31"/>
      <c r="BUK4" s="31"/>
      <c r="BUL4" s="31"/>
      <c r="BUM4" s="760"/>
      <c r="BUN4" s="31"/>
      <c r="BUO4" s="759"/>
      <c r="BUP4" s="31"/>
      <c r="BUQ4" s="31"/>
      <c r="BUR4" s="31"/>
      <c r="BUS4" s="31"/>
      <c r="BUT4" s="760"/>
      <c r="BUU4" s="31"/>
      <c r="BUV4" s="759"/>
      <c r="BUW4" s="31"/>
      <c r="BUX4" s="31"/>
      <c r="BUY4" s="31"/>
      <c r="BUZ4" s="31"/>
      <c r="BVA4" s="760"/>
      <c r="BVB4" s="31"/>
      <c r="BVC4" s="759"/>
      <c r="BVD4" s="31"/>
      <c r="BVE4" s="31"/>
      <c r="BVF4" s="31"/>
      <c r="BVG4" s="31"/>
      <c r="BVH4" s="760"/>
      <c r="BVI4" s="31"/>
      <c r="BVJ4" s="759"/>
      <c r="BVK4" s="31"/>
      <c r="BVL4" s="31"/>
      <c r="BVM4" s="31"/>
      <c r="BVN4" s="31"/>
      <c r="BVO4" s="760"/>
      <c r="BVP4" s="31"/>
      <c r="BVQ4" s="759"/>
      <c r="BVR4" s="31"/>
      <c r="BVS4" s="31"/>
      <c r="BVT4" s="31"/>
      <c r="BVU4" s="31"/>
      <c r="BVV4" s="760"/>
      <c r="BVW4" s="31"/>
      <c r="BVX4" s="759"/>
      <c r="BVY4" s="31"/>
      <c r="BVZ4" s="31"/>
      <c r="BWA4" s="31"/>
      <c r="BWB4" s="31"/>
      <c r="BWC4" s="760"/>
      <c r="BWD4" s="31"/>
      <c r="BWE4" s="759"/>
      <c r="BWF4" s="31"/>
      <c r="BWG4" s="31"/>
      <c r="BWH4" s="31"/>
      <c r="BWI4" s="31"/>
      <c r="BWJ4" s="760"/>
      <c r="BWK4" s="31"/>
      <c r="BWL4" s="759"/>
      <c r="BWM4" s="31"/>
      <c r="BWN4" s="31"/>
      <c r="BWO4" s="31"/>
      <c r="BWP4" s="31"/>
      <c r="BWQ4" s="760"/>
      <c r="BWR4" s="31"/>
      <c r="BWS4" s="759"/>
      <c r="BWT4" s="31"/>
      <c r="BWU4" s="31"/>
      <c r="BWV4" s="31"/>
      <c r="BWW4" s="31"/>
      <c r="BWX4" s="760"/>
      <c r="BWY4" s="31"/>
      <c r="BWZ4" s="759"/>
      <c r="BXA4" s="31"/>
      <c r="BXB4" s="31"/>
      <c r="BXC4" s="31"/>
      <c r="BXD4" s="31"/>
      <c r="BXE4" s="760"/>
      <c r="BXF4" s="31"/>
      <c r="BXG4" s="759"/>
      <c r="BXH4" s="31"/>
      <c r="BXI4" s="31"/>
      <c r="BXJ4" s="31"/>
      <c r="BXK4" s="31"/>
      <c r="BXL4" s="760"/>
      <c r="BXM4" s="31"/>
      <c r="BXN4" s="759"/>
      <c r="BXO4" s="31"/>
      <c r="BXP4" s="31"/>
      <c r="BXQ4" s="31"/>
      <c r="BXR4" s="31"/>
      <c r="BXS4" s="760"/>
      <c r="BXT4" s="31"/>
      <c r="BXU4" s="759"/>
      <c r="BXV4" s="31"/>
      <c r="BXW4" s="31"/>
      <c r="BXX4" s="31"/>
      <c r="BXY4" s="31"/>
      <c r="BXZ4" s="760"/>
      <c r="BYA4" s="31"/>
      <c r="BYB4" s="759"/>
      <c r="BYC4" s="31"/>
      <c r="BYD4" s="31"/>
      <c r="BYE4" s="31"/>
      <c r="BYF4" s="31"/>
      <c r="BYG4" s="760"/>
      <c r="BYH4" s="31"/>
      <c r="BYI4" s="759"/>
      <c r="BYJ4" s="31"/>
      <c r="BYK4" s="31"/>
      <c r="BYL4" s="31"/>
      <c r="BYM4" s="31"/>
      <c r="BYN4" s="760"/>
      <c r="BYO4" s="31"/>
      <c r="BYP4" s="759"/>
      <c r="BYQ4" s="31"/>
      <c r="BYR4" s="31"/>
      <c r="BYS4" s="31"/>
      <c r="BYT4" s="31"/>
      <c r="BYU4" s="760"/>
      <c r="BYV4" s="31"/>
      <c r="BYW4" s="759"/>
      <c r="BYX4" s="31"/>
      <c r="BYY4" s="31"/>
      <c r="BYZ4" s="31"/>
      <c r="BZA4" s="31"/>
      <c r="BZB4" s="760"/>
      <c r="BZC4" s="31"/>
      <c r="BZD4" s="759"/>
      <c r="BZE4" s="31"/>
      <c r="BZF4" s="31"/>
      <c r="BZG4" s="31"/>
      <c r="BZH4" s="31"/>
      <c r="BZI4" s="760"/>
      <c r="BZJ4" s="31"/>
      <c r="BZK4" s="759"/>
      <c r="BZL4" s="31"/>
      <c r="BZM4" s="31"/>
      <c r="BZN4" s="31"/>
      <c r="BZO4" s="31"/>
      <c r="BZP4" s="760"/>
      <c r="BZQ4" s="31"/>
      <c r="BZR4" s="759"/>
      <c r="BZS4" s="31"/>
      <c r="BZT4" s="31"/>
      <c r="BZU4" s="31"/>
      <c r="BZV4" s="31"/>
      <c r="BZW4" s="760"/>
      <c r="BZX4" s="31"/>
      <c r="BZY4" s="759"/>
      <c r="BZZ4" s="31"/>
      <c r="CAA4" s="31"/>
      <c r="CAB4" s="31"/>
      <c r="CAC4" s="31"/>
      <c r="CAD4" s="760"/>
      <c r="CAE4" s="31"/>
      <c r="CAF4" s="759"/>
      <c r="CAG4" s="31"/>
      <c r="CAH4" s="31"/>
      <c r="CAI4" s="31"/>
      <c r="CAJ4" s="31"/>
      <c r="CAK4" s="760"/>
      <c r="CAL4" s="31"/>
      <c r="CAM4" s="759"/>
      <c r="CAN4" s="31"/>
      <c r="CAO4" s="31"/>
      <c r="CAP4" s="31"/>
      <c r="CAQ4" s="31"/>
      <c r="CAR4" s="760"/>
      <c r="CAS4" s="31"/>
      <c r="CAT4" s="759"/>
      <c r="CAU4" s="31"/>
      <c r="CAV4" s="31"/>
      <c r="CAW4" s="31"/>
      <c r="CAX4" s="31"/>
      <c r="CAY4" s="760"/>
      <c r="CAZ4" s="31"/>
      <c r="CBA4" s="759"/>
      <c r="CBB4" s="31"/>
      <c r="CBC4" s="31"/>
      <c r="CBD4" s="31"/>
      <c r="CBE4" s="31"/>
      <c r="CBF4" s="760"/>
      <c r="CBG4" s="31"/>
      <c r="CBH4" s="759"/>
      <c r="CBI4" s="31"/>
      <c r="CBJ4" s="31"/>
      <c r="CBK4" s="31"/>
      <c r="CBL4" s="31"/>
      <c r="CBM4" s="760"/>
      <c r="CBN4" s="31"/>
      <c r="CBO4" s="759"/>
      <c r="CBP4" s="31"/>
      <c r="CBQ4" s="31"/>
      <c r="CBR4" s="31"/>
      <c r="CBS4" s="31"/>
      <c r="CBT4" s="760"/>
      <c r="CBU4" s="31"/>
      <c r="CBV4" s="759"/>
      <c r="CBW4" s="31"/>
      <c r="CBX4" s="31"/>
      <c r="CBY4" s="31"/>
      <c r="CBZ4" s="31"/>
      <c r="CCA4" s="760"/>
      <c r="CCB4" s="31"/>
      <c r="CCC4" s="759"/>
      <c r="CCD4" s="31"/>
      <c r="CCE4" s="31"/>
      <c r="CCF4" s="31"/>
      <c r="CCG4" s="31"/>
      <c r="CCH4" s="760"/>
      <c r="CCI4" s="31"/>
      <c r="CCJ4" s="759"/>
      <c r="CCK4" s="31"/>
      <c r="CCL4" s="31"/>
      <c r="CCM4" s="31"/>
      <c r="CCN4" s="31"/>
      <c r="CCO4" s="760"/>
      <c r="CCP4" s="31"/>
      <c r="CCQ4" s="759"/>
      <c r="CCR4" s="31"/>
      <c r="CCS4" s="31"/>
      <c r="CCT4" s="31"/>
      <c r="CCU4" s="31"/>
      <c r="CCV4" s="760"/>
      <c r="CCW4" s="31"/>
      <c r="CCX4" s="759"/>
      <c r="CCY4" s="31"/>
      <c r="CCZ4" s="31"/>
      <c r="CDA4" s="31"/>
      <c r="CDB4" s="31"/>
      <c r="CDC4" s="760"/>
      <c r="CDD4" s="31"/>
      <c r="CDE4" s="759"/>
      <c r="CDF4" s="31"/>
      <c r="CDG4" s="31"/>
      <c r="CDH4" s="31"/>
      <c r="CDI4" s="31"/>
      <c r="CDJ4" s="760"/>
      <c r="CDK4" s="31"/>
      <c r="CDL4" s="759"/>
      <c r="CDM4" s="31"/>
      <c r="CDN4" s="31"/>
      <c r="CDO4" s="31"/>
      <c r="CDP4" s="31"/>
      <c r="CDQ4" s="760"/>
      <c r="CDR4" s="31"/>
      <c r="CDS4" s="759"/>
      <c r="CDT4" s="31"/>
      <c r="CDU4" s="31"/>
      <c r="CDV4" s="31"/>
      <c r="CDW4" s="31"/>
      <c r="CDX4" s="760"/>
      <c r="CDY4" s="31"/>
      <c r="CDZ4" s="759"/>
      <c r="CEA4" s="31"/>
      <c r="CEB4" s="31"/>
      <c r="CEC4" s="31"/>
      <c r="CED4" s="31"/>
      <c r="CEE4" s="760"/>
      <c r="CEF4" s="31"/>
      <c r="CEG4" s="759"/>
      <c r="CEH4" s="31"/>
      <c r="CEI4" s="31"/>
      <c r="CEJ4" s="31"/>
      <c r="CEK4" s="31"/>
      <c r="CEL4" s="760"/>
      <c r="CEM4" s="31"/>
      <c r="CEN4" s="759"/>
      <c r="CEO4" s="31"/>
      <c r="CEP4" s="31"/>
      <c r="CEQ4" s="31"/>
      <c r="CER4" s="31"/>
      <c r="CES4" s="760"/>
      <c r="CET4" s="31"/>
      <c r="CEU4" s="759"/>
      <c r="CEV4" s="31"/>
      <c r="CEW4" s="31"/>
      <c r="CEX4" s="31"/>
      <c r="CEY4" s="31"/>
      <c r="CEZ4" s="760"/>
      <c r="CFA4" s="31"/>
      <c r="CFB4" s="759"/>
      <c r="CFC4" s="31"/>
      <c r="CFD4" s="31"/>
      <c r="CFE4" s="31"/>
      <c r="CFF4" s="31"/>
      <c r="CFG4" s="760"/>
      <c r="CFH4" s="31"/>
      <c r="CFI4" s="759"/>
      <c r="CFJ4" s="31"/>
      <c r="CFK4" s="31"/>
      <c r="CFL4" s="31"/>
      <c r="CFM4" s="31"/>
      <c r="CFN4" s="760"/>
      <c r="CFO4" s="31"/>
      <c r="CFP4" s="759"/>
      <c r="CFQ4" s="31"/>
      <c r="CFR4" s="31"/>
      <c r="CFS4" s="31"/>
      <c r="CFT4" s="31"/>
      <c r="CFU4" s="760"/>
      <c r="CFV4" s="31"/>
      <c r="CFW4" s="759"/>
      <c r="CFX4" s="31"/>
      <c r="CFY4" s="31"/>
      <c r="CFZ4" s="31"/>
      <c r="CGA4" s="31"/>
      <c r="CGB4" s="760"/>
      <c r="CGC4" s="31"/>
      <c r="CGD4" s="759"/>
      <c r="CGE4" s="31"/>
      <c r="CGF4" s="31"/>
      <c r="CGG4" s="31"/>
      <c r="CGH4" s="31"/>
      <c r="CGI4" s="760"/>
      <c r="CGJ4" s="31"/>
      <c r="CGK4" s="759"/>
      <c r="CGL4" s="31"/>
      <c r="CGM4" s="31"/>
      <c r="CGN4" s="31"/>
      <c r="CGO4" s="31"/>
      <c r="CGP4" s="760"/>
      <c r="CGQ4" s="31"/>
      <c r="CGR4" s="759"/>
      <c r="CGS4" s="31"/>
      <c r="CGT4" s="31"/>
      <c r="CGU4" s="31"/>
      <c r="CGV4" s="31"/>
      <c r="CGW4" s="760"/>
      <c r="CGX4" s="31"/>
      <c r="CGY4" s="759"/>
      <c r="CGZ4" s="31"/>
      <c r="CHA4" s="31"/>
      <c r="CHB4" s="31"/>
      <c r="CHC4" s="31"/>
      <c r="CHD4" s="760"/>
      <c r="CHE4" s="31"/>
      <c r="CHF4" s="759"/>
      <c r="CHG4" s="31"/>
      <c r="CHH4" s="31"/>
      <c r="CHI4" s="31"/>
      <c r="CHJ4" s="31"/>
      <c r="CHK4" s="760"/>
      <c r="CHL4" s="31"/>
      <c r="CHM4" s="759"/>
      <c r="CHN4" s="31"/>
      <c r="CHO4" s="31"/>
      <c r="CHP4" s="31"/>
      <c r="CHQ4" s="31"/>
      <c r="CHR4" s="760"/>
      <c r="CHS4" s="31"/>
      <c r="CHT4" s="759"/>
      <c r="CHU4" s="31"/>
      <c r="CHV4" s="31"/>
      <c r="CHW4" s="31"/>
      <c r="CHX4" s="31"/>
      <c r="CHY4" s="760"/>
      <c r="CHZ4" s="31"/>
      <c r="CIA4" s="759"/>
      <c r="CIB4" s="31"/>
      <c r="CIC4" s="31"/>
      <c r="CID4" s="31"/>
      <c r="CIE4" s="31"/>
      <c r="CIF4" s="760"/>
      <c r="CIG4" s="31"/>
      <c r="CIH4" s="759"/>
      <c r="CII4" s="31"/>
      <c r="CIJ4" s="31"/>
      <c r="CIK4" s="31"/>
      <c r="CIL4" s="31"/>
      <c r="CIM4" s="760"/>
      <c r="CIN4" s="31"/>
      <c r="CIO4" s="759"/>
      <c r="CIP4" s="31"/>
      <c r="CIQ4" s="31"/>
      <c r="CIR4" s="31"/>
      <c r="CIS4" s="31"/>
      <c r="CIT4" s="760"/>
      <c r="CIU4" s="31"/>
      <c r="CIV4" s="759"/>
      <c r="CIW4" s="31"/>
      <c r="CIX4" s="31"/>
      <c r="CIY4" s="31"/>
      <c r="CIZ4" s="31"/>
      <c r="CJA4" s="760"/>
      <c r="CJB4" s="31"/>
      <c r="CJC4" s="759"/>
      <c r="CJD4" s="31"/>
      <c r="CJE4" s="31"/>
      <c r="CJF4" s="31"/>
      <c r="CJG4" s="31"/>
      <c r="CJH4" s="760"/>
      <c r="CJI4" s="31"/>
      <c r="CJJ4" s="759"/>
      <c r="CJK4" s="31"/>
      <c r="CJL4" s="31"/>
      <c r="CJM4" s="31"/>
      <c r="CJN4" s="31"/>
      <c r="CJO4" s="760"/>
      <c r="CJP4" s="31"/>
      <c r="CJQ4" s="759"/>
      <c r="CJR4" s="31"/>
      <c r="CJS4" s="31"/>
      <c r="CJT4" s="31"/>
      <c r="CJU4" s="31"/>
      <c r="CJV4" s="760"/>
      <c r="CJW4" s="31"/>
      <c r="CJX4" s="759"/>
      <c r="CJY4" s="31"/>
      <c r="CJZ4" s="31"/>
      <c r="CKA4" s="31"/>
      <c r="CKB4" s="31"/>
      <c r="CKC4" s="760"/>
      <c r="CKD4" s="31"/>
      <c r="CKE4" s="759"/>
      <c r="CKF4" s="31"/>
      <c r="CKG4" s="31"/>
      <c r="CKH4" s="31"/>
      <c r="CKI4" s="31"/>
      <c r="CKJ4" s="760"/>
      <c r="CKK4" s="31"/>
      <c r="CKL4" s="759"/>
      <c r="CKM4" s="31"/>
      <c r="CKN4" s="31"/>
      <c r="CKO4" s="31"/>
      <c r="CKP4" s="31"/>
      <c r="CKQ4" s="760"/>
      <c r="CKR4" s="31"/>
      <c r="CKS4" s="759"/>
      <c r="CKT4" s="31"/>
      <c r="CKU4" s="31"/>
      <c r="CKV4" s="31"/>
      <c r="CKW4" s="31"/>
      <c r="CKX4" s="760"/>
      <c r="CKY4" s="31"/>
      <c r="CKZ4" s="759"/>
      <c r="CLA4" s="31"/>
      <c r="CLB4" s="31"/>
      <c r="CLC4" s="31"/>
      <c r="CLD4" s="31"/>
      <c r="CLE4" s="760"/>
      <c r="CLF4" s="31"/>
      <c r="CLG4" s="759"/>
      <c r="CLH4" s="31"/>
      <c r="CLI4" s="31"/>
      <c r="CLJ4" s="31"/>
      <c r="CLK4" s="31"/>
      <c r="CLL4" s="760"/>
      <c r="CLM4" s="31"/>
      <c r="CLN4" s="759"/>
      <c r="CLO4" s="31"/>
      <c r="CLP4" s="31"/>
      <c r="CLQ4" s="31"/>
      <c r="CLR4" s="31"/>
      <c r="CLS4" s="760"/>
      <c r="CLT4" s="31"/>
      <c r="CLU4" s="759"/>
      <c r="CLV4" s="31"/>
      <c r="CLW4" s="31"/>
      <c r="CLX4" s="31"/>
      <c r="CLY4" s="31"/>
      <c r="CLZ4" s="760"/>
      <c r="CMA4" s="31"/>
      <c r="CMB4" s="759"/>
      <c r="CMC4" s="31"/>
      <c r="CMD4" s="31"/>
      <c r="CME4" s="31"/>
      <c r="CMF4" s="31"/>
      <c r="CMG4" s="760"/>
      <c r="CMH4" s="31"/>
      <c r="CMI4" s="759"/>
      <c r="CMJ4" s="31"/>
      <c r="CMK4" s="31"/>
      <c r="CML4" s="31"/>
      <c r="CMM4" s="31"/>
      <c r="CMN4" s="760"/>
      <c r="CMO4" s="31"/>
      <c r="CMP4" s="759"/>
      <c r="CMQ4" s="31"/>
      <c r="CMR4" s="31"/>
      <c r="CMS4" s="31"/>
      <c r="CMT4" s="31"/>
      <c r="CMU4" s="760"/>
      <c r="CMV4" s="31"/>
      <c r="CMW4" s="759"/>
      <c r="CMX4" s="31"/>
      <c r="CMY4" s="31"/>
      <c r="CMZ4" s="31"/>
      <c r="CNA4" s="31"/>
      <c r="CNB4" s="760"/>
      <c r="CNC4" s="31"/>
      <c r="CND4" s="759"/>
      <c r="CNE4" s="31"/>
      <c r="CNF4" s="31"/>
      <c r="CNG4" s="31"/>
      <c r="CNH4" s="31"/>
      <c r="CNI4" s="760"/>
      <c r="CNJ4" s="31"/>
      <c r="CNK4" s="759"/>
      <c r="CNL4" s="31"/>
      <c r="CNM4" s="31"/>
      <c r="CNN4" s="31"/>
      <c r="CNO4" s="31"/>
      <c r="CNP4" s="760"/>
      <c r="CNQ4" s="31"/>
      <c r="CNR4" s="759"/>
      <c r="CNS4" s="31"/>
      <c r="CNT4" s="31"/>
      <c r="CNU4" s="31"/>
      <c r="CNV4" s="31"/>
      <c r="CNW4" s="760"/>
      <c r="CNX4" s="31"/>
      <c r="CNY4" s="759"/>
      <c r="CNZ4" s="31"/>
      <c r="COA4" s="31"/>
      <c r="COB4" s="31"/>
      <c r="COC4" s="31"/>
      <c r="COD4" s="760"/>
      <c r="COE4" s="31"/>
      <c r="COF4" s="759"/>
      <c r="COG4" s="31"/>
      <c r="COH4" s="31"/>
      <c r="COI4" s="31"/>
      <c r="COJ4" s="31"/>
      <c r="COK4" s="760"/>
      <c r="COL4" s="31"/>
      <c r="COM4" s="759"/>
      <c r="CON4" s="31"/>
      <c r="COO4" s="31"/>
      <c r="COP4" s="31"/>
      <c r="COQ4" s="31"/>
      <c r="COR4" s="760"/>
      <c r="COS4" s="31"/>
      <c r="COT4" s="759"/>
      <c r="COU4" s="31"/>
      <c r="COV4" s="31"/>
      <c r="COW4" s="31"/>
      <c r="COX4" s="31"/>
      <c r="COY4" s="760"/>
      <c r="COZ4" s="31"/>
      <c r="CPA4" s="759"/>
      <c r="CPB4" s="31"/>
      <c r="CPC4" s="31"/>
      <c r="CPD4" s="31"/>
      <c r="CPE4" s="31"/>
      <c r="CPF4" s="760"/>
      <c r="CPG4" s="31"/>
      <c r="CPH4" s="759"/>
      <c r="CPI4" s="31"/>
      <c r="CPJ4" s="31"/>
      <c r="CPK4" s="31"/>
      <c r="CPL4" s="31"/>
      <c r="CPM4" s="760"/>
      <c r="CPN4" s="31"/>
      <c r="CPO4" s="759"/>
      <c r="CPP4" s="31"/>
      <c r="CPQ4" s="31"/>
      <c r="CPR4" s="31"/>
      <c r="CPS4" s="31"/>
      <c r="CPT4" s="760"/>
      <c r="CPU4" s="31"/>
      <c r="CPV4" s="759"/>
      <c r="CPW4" s="31"/>
      <c r="CPX4" s="31"/>
      <c r="CPY4" s="31"/>
      <c r="CPZ4" s="31"/>
      <c r="CQA4" s="760"/>
      <c r="CQB4" s="31"/>
      <c r="CQC4" s="759"/>
      <c r="CQD4" s="31"/>
      <c r="CQE4" s="31"/>
      <c r="CQF4" s="31"/>
      <c r="CQG4" s="31"/>
      <c r="CQH4" s="760"/>
      <c r="CQI4" s="31"/>
      <c r="CQJ4" s="759"/>
      <c r="CQK4" s="31"/>
      <c r="CQL4" s="31"/>
      <c r="CQM4" s="31"/>
      <c r="CQN4" s="31"/>
      <c r="CQO4" s="760"/>
      <c r="CQP4" s="31"/>
      <c r="CQQ4" s="759"/>
      <c r="CQR4" s="31"/>
      <c r="CQS4" s="31"/>
      <c r="CQT4" s="31"/>
      <c r="CQU4" s="31"/>
      <c r="CQV4" s="760"/>
      <c r="CQW4" s="31"/>
      <c r="CQX4" s="759"/>
      <c r="CQY4" s="31"/>
      <c r="CQZ4" s="31"/>
      <c r="CRA4" s="31"/>
      <c r="CRB4" s="31"/>
      <c r="CRC4" s="760"/>
      <c r="CRD4" s="31"/>
      <c r="CRE4" s="759"/>
      <c r="CRF4" s="31"/>
      <c r="CRG4" s="31"/>
      <c r="CRH4" s="31"/>
      <c r="CRI4" s="31"/>
      <c r="CRJ4" s="760"/>
      <c r="CRK4" s="31"/>
      <c r="CRL4" s="759"/>
      <c r="CRM4" s="31"/>
      <c r="CRN4" s="31"/>
      <c r="CRO4" s="31"/>
      <c r="CRP4" s="31"/>
      <c r="CRQ4" s="760"/>
      <c r="CRR4" s="31"/>
      <c r="CRS4" s="759"/>
      <c r="CRT4" s="31"/>
      <c r="CRU4" s="31"/>
      <c r="CRV4" s="31"/>
      <c r="CRW4" s="31"/>
      <c r="CRX4" s="760"/>
      <c r="CRY4" s="31"/>
      <c r="CRZ4" s="759"/>
      <c r="CSA4" s="31"/>
      <c r="CSB4" s="31"/>
      <c r="CSC4" s="31"/>
      <c r="CSD4" s="31"/>
      <c r="CSE4" s="760"/>
      <c r="CSF4" s="31"/>
      <c r="CSG4" s="759"/>
      <c r="CSH4" s="31"/>
      <c r="CSI4" s="31"/>
      <c r="CSJ4" s="31"/>
      <c r="CSK4" s="31"/>
      <c r="CSL4" s="760"/>
      <c r="CSM4" s="31"/>
      <c r="CSN4" s="759"/>
      <c r="CSO4" s="31"/>
      <c r="CSP4" s="31"/>
      <c r="CSQ4" s="31"/>
      <c r="CSR4" s="31"/>
      <c r="CSS4" s="760"/>
      <c r="CST4" s="31"/>
      <c r="CSU4" s="759"/>
      <c r="CSV4" s="31"/>
      <c r="CSW4" s="31"/>
      <c r="CSX4" s="31"/>
      <c r="CSY4" s="31"/>
      <c r="CSZ4" s="760"/>
      <c r="CTA4" s="31"/>
      <c r="CTB4" s="759"/>
      <c r="CTC4" s="31"/>
      <c r="CTD4" s="31"/>
      <c r="CTE4" s="31"/>
      <c r="CTF4" s="31"/>
      <c r="CTG4" s="760"/>
      <c r="CTH4" s="31"/>
      <c r="CTI4" s="759"/>
      <c r="CTJ4" s="31"/>
      <c r="CTK4" s="31"/>
      <c r="CTL4" s="31"/>
      <c r="CTM4" s="31"/>
      <c r="CTN4" s="760"/>
      <c r="CTO4" s="31"/>
      <c r="CTP4" s="759"/>
      <c r="CTQ4" s="31"/>
      <c r="CTR4" s="31"/>
      <c r="CTS4" s="31"/>
      <c r="CTT4" s="31"/>
      <c r="CTU4" s="760"/>
      <c r="CTV4" s="31"/>
      <c r="CTW4" s="759"/>
      <c r="CTX4" s="31"/>
      <c r="CTY4" s="31"/>
      <c r="CTZ4" s="31"/>
      <c r="CUA4" s="31"/>
      <c r="CUB4" s="760"/>
      <c r="CUC4" s="31"/>
      <c r="CUD4" s="759"/>
      <c r="CUE4" s="31"/>
      <c r="CUF4" s="31"/>
      <c r="CUG4" s="31"/>
      <c r="CUH4" s="31"/>
      <c r="CUI4" s="760"/>
      <c r="CUJ4" s="31"/>
      <c r="CUK4" s="759"/>
      <c r="CUL4" s="31"/>
      <c r="CUM4" s="31"/>
      <c r="CUN4" s="31"/>
      <c r="CUO4" s="31"/>
      <c r="CUP4" s="760"/>
      <c r="CUQ4" s="31"/>
      <c r="CUR4" s="759"/>
      <c r="CUS4" s="31"/>
      <c r="CUT4" s="31"/>
      <c r="CUU4" s="31"/>
      <c r="CUV4" s="31"/>
      <c r="CUW4" s="760"/>
      <c r="CUX4" s="31"/>
      <c r="CUY4" s="759"/>
      <c r="CUZ4" s="31"/>
      <c r="CVA4" s="31"/>
      <c r="CVB4" s="31"/>
      <c r="CVC4" s="31"/>
      <c r="CVD4" s="760"/>
      <c r="CVE4" s="31"/>
      <c r="CVF4" s="759"/>
      <c r="CVG4" s="31"/>
      <c r="CVH4" s="31"/>
      <c r="CVI4" s="31"/>
      <c r="CVJ4" s="31"/>
      <c r="CVK4" s="760"/>
      <c r="CVL4" s="31"/>
      <c r="CVM4" s="759"/>
      <c r="CVN4" s="31"/>
      <c r="CVO4" s="31"/>
      <c r="CVP4" s="31"/>
      <c r="CVQ4" s="31"/>
      <c r="CVR4" s="760"/>
      <c r="CVS4" s="31"/>
      <c r="CVT4" s="759"/>
      <c r="CVU4" s="31"/>
      <c r="CVV4" s="31"/>
      <c r="CVW4" s="31"/>
      <c r="CVX4" s="31"/>
      <c r="CVY4" s="760"/>
      <c r="CVZ4" s="31"/>
      <c r="CWA4" s="759"/>
      <c r="CWB4" s="31"/>
      <c r="CWC4" s="31"/>
      <c r="CWD4" s="31"/>
      <c r="CWE4" s="31"/>
      <c r="CWF4" s="760"/>
      <c r="CWG4" s="31"/>
      <c r="CWH4" s="759"/>
      <c r="CWI4" s="31"/>
      <c r="CWJ4" s="31"/>
      <c r="CWK4" s="31"/>
      <c r="CWL4" s="31"/>
      <c r="CWM4" s="760"/>
      <c r="CWN4" s="31"/>
      <c r="CWO4" s="759"/>
      <c r="CWP4" s="31"/>
      <c r="CWQ4" s="31"/>
      <c r="CWR4" s="31"/>
      <c r="CWS4" s="31"/>
      <c r="CWT4" s="760"/>
      <c r="CWU4" s="31"/>
      <c r="CWV4" s="759"/>
      <c r="CWW4" s="31"/>
      <c r="CWX4" s="31"/>
      <c r="CWY4" s="31"/>
      <c r="CWZ4" s="31"/>
      <c r="CXA4" s="760"/>
      <c r="CXB4" s="31"/>
      <c r="CXC4" s="759"/>
      <c r="CXD4" s="31"/>
      <c r="CXE4" s="31"/>
      <c r="CXF4" s="31"/>
      <c r="CXG4" s="31"/>
      <c r="CXH4" s="760"/>
      <c r="CXI4" s="31"/>
      <c r="CXJ4" s="759"/>
      <c r="CXK4" s="31"/>
      <c r="CXL4" s="31"/>
      <c r="CXM4" s="31"/>
      <c r="CXN4" s="31"/>
      <c r="CXO4" s="760"/>
      <c r="CXP4" s="31"/>
      <c r="CXQ4" s="759"/>
      <c r="CXR4" s="31"/>
      <c r="CXS4" s="31"/>
      <c r="CXT4" s="31"/>
      <c r="CXU4" s="31"/>
      <c r="CXV4" s="760"/>
      <c r="CXW4" s="31"/>
      <c r="CXX4" s="759"/>
      <c r="CXY4" s="31"/>
      <c r="CXZ4" s="31"/>
      <c r="CYA4" s="31"/>
      <c r="CYB4" s="31"/>
      <c r="CYC4" s="760"/>
      <c r="CYD4" s="31"/>
      <c r="CYE4" s="759"/>
      <c r="CYF4" s="31"/>
      <c r="CYG4" s="31"/>
      <c r="CYH4" s="31"/>
      <c r="CYI4" s="31"/>
      <c r="CYJ4" s="760"/>
      <c r="CYK4" s="31"/>
      <c r="CYL4" s="759"/>
      <c r="CYM4" s="31"/>
      <c r="CYN4" s="31"/>
      <c r="CYO4" s="31"/>
      <c r="CYP4" s="31"/>
      <c r="CYQ4" s="760"/>
      <c r="CYR4" s="31"/>
      <c r="CYS4" s="759"/>
      <c r="CYT4" s="31"/>
      <c r="CYU4" s="31"/>
      <c r="CYV4" s="31"/>
      <c r="CYW4" s="31"/>
      <c r="CYX4" s="760"/>
      <c r="CYY4" s="31"/>
      <c r="CYZ4" s="759"/>
      <c r="CZA4" s="31"/>
      <c r="CZB4" s="31"/>
      <c r="CZC4" s="31"/>
      <c r="CZD4" s="31"/>
      <c r="CZE4" s="760"/>
      <c r="CZF4" s="31"/>
      <c r="CZG4" s="759"/>
      <c r="CZH4" s="31"/>
      <c r="CZI4" s="31"/>
      <c r="CZJ4" s="31"/>
      <c r="CZK4" s="31"/>
      <c r="CZL4" s="760"/>
      <c r="CZM4" s="31"/>
      <c r="CZN4" s="759"/>
      <c r="CZO4" s="31"/>
      <c r="CZP4" s="31"/>
      <c r="CZQ4" s="31"/>
      <c r="CZR4" s="31"/>
      <c r="CZS4" s="760"/>
      <c r="CZT4" s="31"/>
      <c r="CZU4" s="759"/>
      <c r="CZV4" s="31"/>
      <c r="CZW4" s="31"/>
      <c r="CZX4" s="31"/>
      <c r="CZY4" s="31"/>
      <c r="CZZ4" s="760"/>
      <c r="DAA4" s="31"/>
      <c r="DAB4" s="759"/>
      <c r="DAC4" s="31"/>
      <c r="DAD4" s="31"/>
      <c r="DAE4" s="31"/>
      <c r="DAF4" s="31"/>
      <c r="DAG4" s="760"/>
      <c r="DAH4" s="31"/>
      <c r="DAI4" s="759"/>
      <c r="DAJ4" s="31"/>
      <c r="DAK4" s="31"/>
      <c r="DAL4" s="31"/>
      <c r="DAM4" s="31"/>
      <c r="DAN4" s="760"/>
      <c r="DAO4" s="31"/>
      <c r="DAP4" s="759"/>
      <c r="DAQ4" s="31"/>
      <c r="DAR4" s="31"/>
      <c r="DAS4" s="31"/>
      <c r="DAT4" s="31"/>
      <c r="DAU4" s="760"/>
      <c r="DAV4" s="31"/>
      <c r="DAW4" s="759"/>
      <c r="DAX4" s="31"/>
      <c r="DAY4" s="31"/>
      <c r="DAZ4" s="31"/>
      <c r="DBA4" s="31"/>
      <c r="DBB4" s="760"/>
      <c r="DBC4" s="31"/>
      <c r="DBD4" s="759"/>
      <c r="DBE4" s="31"/>
      <c r="DBF4" s="31"/>
      <c r="DBG4" s="31"/>
      <c r="DBH4" s="31"/>
      <c r="DBI4" s="760"/>
      <c r="DBJ4" s="31"/>
      <c r="DBK4" s="759"/>
      <c r="DBL4" s="31"/>
      <c r="DBM4" s="31"/>
      <c r="DBN4" s="31"/>
      <c r="DBO4" s="31"/>
      <c r="DBP4" s="760"/>
      <c r="DBQ4" s="31"/>
      <c r="DBR4" s="759"/>
      <c r="DBS4" s="31"/>
      <c r="DBT4" s="31"/>
      <c r="DBU4" s="31"/>
      <c r="DBV4" s="31"/>
      <c r="DBW4" s="760"/>
      <c r="DBX4" s="31"/>
      <c r="DBY4" s="759"/>
      <c r="DBZ4" s="31"/>
      <c r="DCA4" s="31"/>
      <c r="DCB4" s="31"/>
      <c r="DCC4" s="31"/>
      <c r="DCD4" s="760"/>
      <c r="DCE4" s="31"/>
      <c r="DCF4" s="759"/>
      <c r="DCG4" s="31"/>
      <c r="DCH4" s="31"/>
      <c r="DCI4" s="31"/>
      <c r="DCJ4" s="31"/>
      <c r="DCK4" s="760"/>
      <c r="DCL4" s="31"/>
      <c r="DCM4" s="759"/>
      <c r="DCN4" s="31"/>
      <c r="DCO4" s="31"/>
      <c r="DCP4" s="31"/>
      <c r="DCQ4" s="31"/>
      <c r="DCR4" s="760"/>
      <c r="DCS4" s="31"/>
      <c r="DCT4" s="759"/>
      <c r="DCU4" s="31"/>
      <c r="DCV4" s="31"/>
      <c r="DCW4" s="31"/>
      <c r="DCX4" s="31"/>
      <c r="DCY4" s="760"/>
      <c r="DCZ4" s="31"/>
      <c r="DDA4" s="759"/>
      <c r="DDB4" s="31"/>
      <c r="DDC4" s="31"/>
      <c r="DDD4" s="31"/>
      <c r="DDE4" s="31"/>
      <c r="DDF4" s="760"/>
      <c r="DDG4" s="31"/>
      <c r="DDH4" s="759"/>
      <c r="DDI4" s="31"/>
      <c r="DDJ4" s="31"/>
      <c r="DDK4" s="31"/>
      <c r="DDL4" s="31"/>
      <c r="DDM4" s="760"/>
      <c r="DDN4" s="31"/>
      <c r="DDO4" s="759"/>
      <c r="DDP4" s="31"/>
      <c r="DDQ4" s="31"/>
      <c r="DDR4" s="31"/>
      <c r="DDS4" s="31"/>
      <c r="DDT4" s="760"/>
      <c r="DDU4" s="31"/>
      <c r="DDV4" s="759"/>
      <c r="DDW4" s="31"/>
      <c r="DDX4" s="31"/>
      <c r="DDY4" s="31"/>
      <c r="DDZ4" s="31"/>
      <c r="DEA4" s="760"/>
      <c r="DEB4" s="31"/>
      <c r="DEC4" s="759"/>
      <c r="DED4" s="31"/>
      <c r="DEE4" s="31"/>
      <c r="DEF4" s="31"/>
      <c r="DEG4" s="31"/>
      <c r="DEH4" s="760"/>
      <c r="DEI4" s="31"/>
      <c r="DEJ4" s="759"/>
      <c r="DEK4" s="31"/>
      <c r="DEL4" s="31"/>
      <c r="DEM4" s="31"/>
      <c r="DEN4" s="31"/>
      <c r="DEO4" s="760"/>
      <c r="DEP4" s="31"/>
      <c r="DEQ4" s="759"/>
      <c r="DER4" s="31"/>
      <c r="DES4" s="31"/>
      <c r="DET4" s="31"/>
      <c r="DEU4" s="31"/>
      <c r="DEV4" s="760"/>
      <c r="DEW4" s="31"/>
      <c r="DEX4" s="759"/>
      <c r="DEY4" s="31"/>
      <c r="DEZ4" s="31"/>
      <c r="DFA4" s="31"/>
      <c r="DFB4" s="31"/>
      <c r="DFC4" s="760"/>
      <c r="DFD4" s="31"/>
      <c r="DFE4" s="759"/>
      <c r="DFF4" s="31"/>
      <c r="DFG4" s="31"/>
      <c r="DFH4" s="31"/>
      <c r="DFI4" s="31"/>
      <c r="DFJ4" s="760"/>
      <c r="DFK4" s="31"/>
      <c r="DFL4" s="759"/>
      <c r="DFM4" s="31"/>
      <c r="DFN4" s="31"/>
      <c r="DFO4" s="31"/>
      <c r="DFP4" s="31"/>
      <c r="DFQ4" s="760"/>
      <c r="DFR4" s="31"/>
      <c r="DFS4" s="759"/>
      <c r="DFT4" s="31"/>
      <c r="DFU4" s="31"/>
      <c r="DFV4" s="31"/>
      <c r="DFW4" s="31"/>
      <c r="DFX4" s="760"/>
      <c r="DFY4" s="31"/>
      <c r="DFZ4" s="759"/>
      <c r="DGA4" s="31"/>
      <c r="DGB4" s="31"/>
      <c r="DGC4" s="31"/>
      <c r="DGD4" s="31"/>
      <c r="DGE4" s="760"/>
      <c r="DGF4" s="31"/>
      <c r="DGG4" s="759"/>
      <c r="DGH4" s="31"/>
      <c r="DGI4" s="31"/>
      <c r="DGJ4" s="31"/>
      <c r="DGK4" s="31"/>
      <c r="DGL4" s="760"/>
      <c r="DGM4" s="31"/>
      <c r="DGN4" s="759"/>
      <c r="DGO4" s="31"/>
      <c r="DGP4" s="31"/>
      <c r="DGQ4" s="31"/>
      <c r="DGR4" s="31"/>
      <c r="DGS4" s="760"/>
      <c r="DGT4" s="31"/>
      <c r="DGU4" s="759"/>
      <c r="DGV4" s="31"/>
      <c r="DGW4" s="31"/>
      <c r="DGX4" s="31"/>
      <c r="DGY4" s="31"/>
      <c r="DGZ4" s="760"/>
      <c r="DHA4" s="31"/>
      <c r="DHB4" s="759"/>
      <c r="DHC4" s="31"/>
      <c r="DHD4" s="31"/>
      <c r="DHE4" s="31"/>
      <c r="DHF4" s="31"/>
      <c r="DHG4" s="760"/>
      <c r="DHH4" s="31"/>
      <c r="DHI4" s="759"/>
      <c r="DHJ4" s="31"/>
      <c r="DHK4" s="31"/>
      <c r="DHL4" s="31"/>
      <c r="DHM4" s="31"/>
      <c r="DHN4" s="760"/>
      <c r="DHO4" s="31"/>
      <c r="DHP4" s="759"/>
      <c r="DHQ4" s="31"/>
      <c r="DHR4" s="31"/>
      <c r="DHS4" s="31"/>
      <c r="DHT4" s="31"/>
      <c r="DHU4" s="760"/>
      <c r="DHV4" s="31"/>
      <c r="DHW4" s="759"/>
      <c r="DHX4" s="31"/>
      <c r="DHY4" s="31"/>
      <c r="DHZ4" s="31"/>
      <c r="DIA4" s="31"/>
      <c r="DIB4" s="760"/>
      <c r="DIC4" s="31"/>
      <c r="DID4" s="759"/>
      <c r="DIE4" s="31"/>
      <c r="DIF4" s="31"/>
      <c r="DIG4" s="31"/>
      <c r="DIH4" s="31"/>
      <c r="DII4" s="760"/>
      <c r="DIJ4" s="31"/>
      <c r="DIK4" s="759"/>
      <c r="DIL4" s="31"/>
      <c r="DIM4" s="31"/>
      <c r="DIN4" s="31"/>
      <c r="DIO4" s="31"/>
      <c r="DIP4" s="760"/>
      <c r="DIQ4" s="31"/>
      <c r="DIR4" s="759"/>
      <c r="DIS4" s="31"/>
      <c r="DIT4" s="31"/>
      <c r="DIU4" s="31"/>
      <c r="DIV4" s="31"/>
      <c r="DIW4" s="760"/>
      <c r="DIX4" s="31"/>
      <c r="DIY4" s="759"/>
      <c r="DIZ4" s="31"/>
      <c r="DJA4" s="31"/>
      <c r="DJB4" s="31"/>
      <c r="DJC4" s="31"/>
      <c r="DJD4" s="760"/>
      <c r="DJE4" s="31"/>
      <c r="DJF4" s="759"/>
      <c r="DJG4" s="31"/>
      <c r="DJH4" s="31"/>
      <c r="DJI4" s="31"/>
      <c r="DJJ4" s="31"/>
      <c r="DJK4" s="760"/>
      <c r="DJL4" s="31"/>
      <c r="DJM4" s="759"/>
      <c r="DJN4" s="31"/>
      <c r="DJO4" s="31"/>
      <c r="DJP4" s="31"/>
      <c r="DJQ4" s="31"/>
      <c r="DJR4" s="760"/>
      <c r="DJS4" s="31"/>
      <c r="DJT4" s="759"/>
      <c r="DJU4" s="31"/>
      <c r="DJV4" s="31"/>
      <c r="DJW4" s="31"/>
      <c r="DJX4" s="31"/>
      <c r="DJY4" s="760"/>
      <c r="DJZ4" s="31"/>
      <c r="DKA4" s="759"/>
      <c r="DKB4" s="31"/>
      <c r="DKC4" s="31"/>
      <c r="DKD4" s="31"/>
      <c r="DKE4" s="31"/>
      <c r="DKF4" s="760"/>
      <c r="DKG4" s="31"/>
      <c r="DKH4" s="759"/>
      <c r="DKI4" s="31"/>
      <c r="DKJ4" s="31"/>
      <c r="DKK4" s="31"/>
      <c r="DKL4" s="31"/>
      <c r="DKM4" s="760"/>
      <c r="DKN4" s="31"/>
      <c r="DKO4" s="759"/>
      <c r="DKP4" s="31"/>
      <c r="DKQ4" s="31"/>
      <c r="DKR4" s="31"/>
      <c r="DKS4" s="31"/>
      <c r="DKT4" s="760"/>
      <c r="DKU4" s="31"/>
      <c r="DKV4" s="759"/>
      <c r="DKW4" s="31"/>
      <c r="DKX4" s="31"/>
      <c r="DKY4" s="31"/>
      <c r="DKZ4" s="31"/>
      <c r="DLA4" s="760"/>
      <c r="DLB4" s="31"/>
      <c r="DLC4" s="759"/>
      <c r="DLD4" s="31"/>
      <c r="DLE4" s="31"/>
      <c r="DLF4" s="31"/>
      <c r="DLG4" s="31"/>
      <c r="DLH4" s="760"/>
      <c r="DLI4" s="31"/>
      <c r="DLJ4" s="759"/>
      <c r="DLK4" s="31"/>
      <c r="DLL4" s="31"/>
      <c r="DLM4" s="31"/>
      <c r="DLN4" s="31"/>
      <c r="DLO4" s="760"/>
      <c r="DLP4" s="31"/>
      <c r="DLQ4" s="759"/>
      <c r="DLR4" s="31"/>
      <c r="DLS4" s="31"/>
      <c r="DLT4" s="31"/>
      <c r="DLU4" s="31"/>
      <c r="DLV4" s="760"/>
      <c r="DLW4" s="31"/>
      <c r="DLX4" s="759"/>
      <c r="DLY4" s="31"/>
      <c r="DLZ4" s="31"/>
      <c r="DMA4" s="31"/>
      <c r="DMB4" s="31"/>
      <c r="DMC4" s="760"/>
      <c r="DMD4" s="31"/>
      <c r="DME4" s="759"/>
      <c r="DMF4" s="31"/>
      <c r="DMG4" s="31"/>
      <c r="DMH4" s="31"/>
      <c r="DMI4" s="31"/>
      <c r="DMJ4" s="760"/>
      <c r="DMK4" s="31"/>
      <c r="DML4" s="759"/>
      <c r="DMM4" s="31"/>
      <c r="DMN4" s="31"/>
      <c r="DMO4" s="31"/>
      <c r="DMP4" s="31"/>
      <c r="DMQ4" s="760"/>
      <c r="DMR4" s="31"/>
      <c r="DMS4" s="759"/>
      <c r="DMT4" s="31"/>
      <c r="DMU4" s="31"/>
      <c r="DMV4" s="31"/>
      <c r="DMW4" s="31"/>
      <c r="DMX4" s="760"/>
      <c r="DMY4" s="31"/>
      <c r="DMZ4" s="759"/>
      <c r="DNA4" s="31"/>
      <c r="DNB4" s="31"/>
      <c r="DNC4" s="31"/>
      <c r="DND4" s="31"/>
      <c r="DNE4" s="760"/>
      <c r="DNF4" s="31"/>
      <c r="DNG4" s="759"/>
      <c r="DNH4" s="31"/>
      <c r="DNI4" s="31"/>
      <c r="DNJ4" s="31"/>
      <c r="DNK4" s="31"/>
      <c r="DNL4" s="760"/>
      <c r="DNM4" s="31"/>
      <c r="DNN4" s="759"/>
      <c r="DNO4" s="31"/>
      <c r="DNP4" s="31"/>
      <c r="DNQ4" s="31"/>
      <c r="DNR4" s="31"/>
      <c r="DNS4" s="760"/>
      <c r="DNT4" s="31"/>
      <c r="DNU4" s="759"/>
      <c r="DNV4" s="31"/>
      <c r="DNW4" s="31"/>
      <c r="DNX4" s="31"/>
      <c r="DNY4" s="31"/>
      <c r="DNZ4" s="760"/>
      <c r="DOA4" s="31"/>
      <c r="DOB4" s="759"/>
      <c r="DOC4" s="31"/>
      <c r="DOD4" s="31"/>
      <c r="DOE4" s="31"/>
      <c r="DOF4" s="31"/>
      <c r="DOG4" s="760"/>
      <c r="DOH4" s="31"/>
      <c r="DOI4" s="759"/>
      <c r="DOJ4" s="31"/>
      <c r="DOK4" s="31"/>
      <c r="DOL4" s="31"/>
      <c r="DOM4" s="31"/>
      <c r="DON4" s="760"/>
      <c r="DOO4" s="31"/>
      <c r="DOP4" s="759"/>
      <c r="DOQ4" s="31"/>
      <c r="DOR4" s="31"/>
      <c r="DOS4" s="31"/>
      <c r="DOT4" s="31"/>
      <c r="DOU4" s="760"/>
      <c r="DOV4" s="31"/>
      <c r="DOW4" s="759"/>
      <c r="DOX4" s="31"/>
      <c r="DOY4" s="31"/>
      <c r="DOZ4" s="31"/>
      <c r="DPA4" s="31"/>
      <c r="DPB4" s="760"/>
      <c r="DPC4" s="31"/>
      <c r="DPD4" s="759"/>
      <c r="DPE4" s="31"/>
      <c r="DPF4" s="31"/>
      <c r="DPG4" s="31"/>
      <c r="DPH4" s="31"/>
      <c r="DPI4" s="760"/>
      <c r="DPJ4" s="31"/>
      <c r="DPK4" s="759"/>
      <c r="DPL4" s="31"/>
      <c r="DPM4" s="31"/>
      <c r="DPN4" s="31"/>
      <c r="DPO4" s="31"/>
      <c r="DPP4" s="760"/>
      <c r="DPQ4" s="31"/>
      <c r="DPR4" s="759"/>
      <c r="DPS4" s="31"/>
      <c r="DPT4" s="31"/>
      <c r="DPU4" s="31"/>
      <c r="DPV4" s="31"/>
      <c r="DPW4" s="760"/>
      <c r="DPX4" s="31"/>
      <c r="DPY4" s="759"/>
      <c r="DPZ4" s="31"/>
      <c r="DQA4" s="31"/>
      <c r="DQB4" s="31"/>
      <c r="DQC4" s="31"/>
      <c r="DQD4" s="760"/>
      <c r="DQE4" s="31"/>
      <c r="DQF4" s="759"/>
      <c r="DQG4" s="31"/>
      <c r="DQH4" s="31"/>
      <c r="DQI4" s="31"/>
      <c r="DQJ4" s="31"/>
      <c r="DQK4" s="760"/>
      <c r="DQL4" s="31"/>
      <c r="DQM4" s="759"/>
      <c r="DQN4" s="31"/>
      <c r="DQO4" s="31"/>
      <c r="DQP4" s="31"/>
      <c r="DQQ4" s="31"/>
      <c r="DQR4" s="760"/>
      <c r="DQS4" s="31"/>
      <c r="DQT4" s="759"/>
      <c r="DQU4" s="31"/>
      <c r="DQV4" s="31"/>
      <c r="DQW4" s="31"/>
      <c r="DQX4" s="31"/>
      <c r="DQY4" s="760"/>
      <c r="DQZ4" s="31"/>
      <c r="DRA4" s="759"/>
      <c r="DRB4" s="31"/>
      <c r="DRC4" s="31"/>
      <c r="DRD4" s="31"/>
      <c r="DRE4" s="31"/>
      <c r="DRF4" s="760"/>
      <c r="DRG4" s="31"/>
      <c r="DRH4" s="759"/>
      <c r="DRI4" s="31"/>
      <c r="DRJ4" s="31"/>
      <c r="DRK4" s="31"/>
      <c r="DRL4" s="31"/>
      <c r="DRM4" s="760"/>
      <c r="DRN4" s="31"/>
      <c r="DRO4" s="759"/>
      <c r="DRP4" s="31"/>
      <c r="DRQ4" s="31"/>
      <c r="DRR4" s="31"/>
      <c r="DRS4" s="31"/>
      <c r="DRT4" s="760"/>
      <c r="DRU4" s="31"/>
      <c r="DRV4" s="759"/>
      <c r="DRW4" s="31"/>
      <c r="DRX4" s="31"/>
      <c r="DRY4" s="31"/>
      <c r="DRZ4" s="31"/>
      <c r="DSA4" s="760"/>
      <c r="DSB4" s="31"/>
      <c r="DSC4" s="759"/>
      <c r="DSD4" s="31"/>
      <c r="DSE4" s="31"/>
      <c r="DSF4" s="31"/>
      <c r="DSG4" s="31"/>
      <c r="DSH4" s="760"/>
      <c r="DSI4" s="31"/>
      <c r="DSJ4" s="759"/>
      <c r="DSK4" s="31"/>
      <c r="DSL4" s="31"/>
      <c r="DSM4" s="31"/>
      <c r="DSN4" s="31"/>
      <c r="DSO4" s="760"/>
      <c r="DSP4" s="31"/>
      <c r="DSQ4" s="759"/>
      <c r="DSR4" s="31"/>
      <c r="DSS4" s="31"/>
      <c r="DST4" s="31"/>
      <c r="DSU4" s="31"/>
      <c r="DSV4" s="760"/>
      <c r="DSW4" s="31"/>
      <c r="DSX4" s="759"/>
      <c r="DSY4" s="31"/>
      <c r="DSZ4" s="31"/>
      <c r="DTA4" s="31"/>
      <c r="DTB4" s="31"/>
      <c r="DTC4" s="760"/>
      <c r="DTD4" s="31"/>
      <c r="DTE4" s="759"/>
      <c r="DTF4" s="31"/>
      <c r="DTG4" s="31"/>
      <c r="DTH4" s="31"/>
      <c r="DTI4" s="31"/>
      <c r="DTJ4" s="760"/>
      <c r="DTK4" s="31"/>
      <c r="DTL4" s="759"/>
      <c r="DTM4" s="31"/>
      <c r="DTN4" s="31"/>
      <c r="DTO4" s="31"/>
      <c r="DTP4" s="31"/>
      <c r="DTQ4" s="760"/>
      <c r="DTR4" s="31"/>
      <c r="DTS4" s="759"/>
      <c r="DTT4" s="31"/>
      <c r="DTU4" s="31"/>
      <c r="DTV4" s="31"/>
      <c r="DTW4" s="31"/>
      <c r="DTX4" s="760"/>
      <c r="DTY4" s="31"/>
      <c r="DTZ4" s="759"/>
      <c r="DUA4" s="31"/>
      <c r="DUB4" s="31"/>
      <c r="DUC4" s="31"/>
      <c r="DUD4" s="31"/>
      <c r="DUE4" s="760"/>
      <c r="DUF4" s="31"/>
      <c r="DUG4" s="759"/>
      <c r="DUH4" s="31"/>
      <c r="DUI4" s="31"/>
      <c r="DUJ4" s="31"/>
      <c r="DUK4" s="31"/>
      <c r="DUL4" s="760"/>
      <c r="DUM4" s="31"/>
      <c r="DUN4" s="759"/>
      <c r="DUO4" s="31"/>
      <c r="DUP4" s="31"/>
      <c r="DUQ4" s="31"/>
      <c r="DUR4" s="31"/>
      <c r="DUS4" s="760"/>
      <c r="DUT4" s="31"/>
      <c r="DUU4" s="759"/>
      <c r="DUV4" s="31"/>
      <c r="DUW4" s="31"/>
      <c r="DUX4" s="31"/>
      <c r="DUY4" s="31"/>
      <c r="DUZ4" s="760"/>
      <c r="DVA4" s="31"/>
      <c r="DVB4" s="759"/>
      <c r="DVC4" s="31"/>
      <c r="DVD4" s="31"/>
      <c r="DVE4" s="31"/>
      <c r="DVF4" s="31"/>
      <c r="DVG4" s="760"/>
      <c r="DVH4" s="31"/>
      <c r="DVI4" s="759"/>
      <c r="DVJ4" s="31"/>
      <c r="DVK4" s="31"/>
      <c r="DVL4" s="31"/>
      <c r="DVM4" s="31"/>
      <c r="DVN4" s="760"/>
      <c r="DVO4" s="31"/>
      <c r="DVP4" s="759"/>
      <c r="DVQ4" s="31"/>
      <c r="DVR4" s="31"/>
      <c r="DVS4" s="31"/>
      <c r="DVT4" s="31"/>
      <c r="DVU4" s="760"/>
      <c r="DVV4" s="31"/>
      <c r="DVW4" s="759"/>
      <c r="DVX4" s="31"/>
      <c r="DVY4" s="31"/>
      <c r="DVZ4" s="31"/>
      <c r="DWA4" s="31"/>
      <c r="DWB4" s="760"/>
      <c r="DWC4" s="31"/>
      <c r="DWD4" s="759"/>
      <c r="DWE4" s="31"/>
      <c r="DWF4" s="31"/>
      <c r="DWG4" s="31"/>
      <c r="DWH4" s="31"/>
      <c r="DWI4" s="760"/>
      <c r="DWJ4" s="31"/>
      <c r="DWK4" s="759"/>
      <c r="DWL4" s="31"/>
      <c r="DWM4" s="31"/>
      <c r="DWN4" s="31"/>
      <c r="DWO4" s="31"/>
      <c r="DWP4" s="760"/>
      <c r="DWQ4" s="31"/>
      <c r="DWR4" s="759"/>
      <c r="DWS4" s="31"/>
      <c r="DWT4" s="31"/>
      <c r="DWU4" s="31"/>
      <c r="DWV4" s="31"/>
      <c r="DWW4" s="760"/>
      <c r="DWX4" s="31"/>
      <c r="DWY4" s="759"/>
      <c r="DWZ4" s="31"/>
      <c r="DXA4" s="31"/>
      <c r="DXB4" s="31"/>
      <c r="DXC4" s="31"/>
      <c r="DXD4" s="760"/>
      <c r="DXE4" s="31"/>
      <c r="DXF4" s="759"/>
      <c r="DXG4" s="31"/>
      <c r="DXH4" s="31"/>
      <c r="DXI4" s="31"/>
      <c r="DXJ4" s="31"/>
      <c r="DXK4" s="760"/>
      <c r="DXL4" s="31"/>
      <c r="DXM4" s="759"/>
      <c r="DXN4" s="31"/>
      <c r="DXO4" s="31"/>
      <c r="DXP4" s="31"/>
      <c r="DXQ4" s="31"/>
      <c r="DXR4" s="760"/>
      <c r="DXS4" s="31"/>
      <c r="DXT4" s="759"/>
      <c r="DXU4" s="31"/>
      <c r="DXV4" s="31"/>
      <c r="DXW4" s="31"/>
      <c r="DXX4" s="31"/>
      <c r="DXY4" s="760"/>
      <c r="DXZ4" s="31"/>
      <c r="DYA4" s="759"/>
      <c r="DYB4" s="31"/>
      <c r="DYC4" s="31"/>
      <c r="DYD4" s="31"/>
      <c r="DYE4" s="31"/>
      <c r="DYF4" s="760"/>
      <c r="DYG4" s="31"/>
      <c r="DYH4" s="759"/>
      <c r="DYI4" s="31"/>
      <c r="DYJ4" s="31"/>
      <c r="DYK4" s="31"/>
      <c r="DYL4" s="31"/>
      <c r="DYM4" s="760"/>
      <c r="DYN4" s="31"/>
      <c r="DYO4" s="759"/>
      <c r="DYP4" s="31"/>
      <c r="DYQ4" s="31"/>
      <c r="DYR4" s="31"/>
      <c r="DYS4" s="31"/>
      <c r="DYT4" s="760"/>
      <c r="DYU4" s="31"/>
      <c r="DYV4" s="759"/>
      <c r="DYW4" s="31"/>
      <c r="DYX4" s="31"/>
      <c r="DYY4" s="31"/>
      <c r="DYZ4" s="31"/>
      <c r="DZA4" s="760"/>
      <c r="DZB4" s="31"/>
      <c r="DZC4" s="759"/>
      <c r="DZD4" s="31"/>
      <c r="DZE4" s="31"/>
      <c r="DZF4" s="31"/>
      <c r="DZG4" s="31"/>
      <c r="DZH4" s="760"/>
      <c r="DZI4" s="31"/>
      <c r="DZJ4" s="759"/>
      <c r="DZK4" s="31"/>
      <c r="DZL4" s="31"/>
      <c r="DZM4" s="31"/>
      <c r="DZN4" s="31"/>
      <c r="DZO4" s="760"/>
      <c r="DZP4" s="31"/>
      <c r="DZQ4" s="759"/>
      <c r="DZR4" s="31"/>
      <c r="DZS4" s="31"/>
      <c r="DZT4" s="31"/>
      <c r="DZU4" s="31"/>
      <c r="DZV4" s="760"/>
      <c r="DZW4" s="31"/>
      <c r="DZX4" s="759"/>
      <c r="DZY4" s="31"/>
      <c r="DZZ4" s="31"/>
      <c r="EAA4" s="31"/>
      <c r="EAB4" s="31"/>
      <c r="EAC4" s="760"/>
      <c r="EAD4" s="31"/>
      <c r="EAE4" s="759"/>
      <c r="EAF4" s="31"/>
      <c r="EAG4" s="31"/>
      <c r="EAH4" s="31"/>
      <c r="EAI4" s="31"/>
      <c r="EAJ4" s="760"/>
      <c r="EAK4" s="31"/>
      <c r="EAL4" s="759"/>
      <c r="EAM4" s="31"/>
      <c r="EAN4" s="31"/>
      <c r="EAO4" s="31"/>
      <c r="EAP4" s="31"/>
      <c r="EAQ4" s="760"/>
      <c r="EAR4" s="31"/>
      <c r="EAS4" s="759"/>
      <c r="EAT4" s="31"/>
      <c r="EAU4" s="31"/>
      <c r="EAV4" s="31"/>
      <c r="EAW4" s="31"/>
      <c r="EAX4" s="760"/>
      <c r="EAY4" s="31"/>
      <c r="EAZ4" s="759"/>
      <c r="EBA4" s="31"/>
      <c r="EBB4" s="31"/>
      <c r="EBC4" s="31"/>
      <c r="EBD4" s="31"/>
      <c r="EBE4" s="760"/>
      <c r="EBF4" s="31"/>
      <c r="EBG4" s="759"/>
      <c r="EBH4" s="31"/>
      <c r="EBI4" s="31"/>
      <c r="EBJ4" s="31"/>
      <c r="EBK4" s="31"/>
      <c r="EBL4" s="760"/>
      <c r="EBM4" s="31"/>
      <c r="EBN4" s="759"/>
      <c r="EBO4" s="31"/>
      <c r="EBP4" s="31"/>
      <c r="EBQ4" s="31"/>
      <c r="EBR4" s="31"/>
      <c r="EBS4" s="760"/>
      <c r="EBT4" s="31"/>
      <c r="EBU4" s="759"/>
      <c r="EBV4" s="31"/>
      <c r="EBW4" s="31"/>
      <c r="EBX4" s="31"/>
      <c r="EBY4" s="31"/>
      <c r="EBZ4" s="760"/>
      <c r="ECA4" s="31"/>
      <c r="ECB4" s="759"/>
      <c r="ECC4" s="31"/>
      <c r="ECD4" s="31"/>
      <c r="ECE4" s="31"/>
      <c r="ECF4" s="31"/>
      <c r="ECG4" s="760"/>
      <c r="ECH4" s="31"/>
      <c r="ECI4" s="759"/>
      <c r="ECJ4" s="31"/>
      <c r="ECK4" s="31"/>
      <c r="ECL4" s="31"/>
      <c r="ECM4" s="31"/>
      <c r="ECN4" s="760"/>
      <c r="ECO4" s="31"/>
      <c r="ECP4" s="759"/>
      <c r="ECQ4" s="31"/>
      <c r="ECR4" s="31"/>
      <c r="ECS4" s="31"/>
      <c r="ECT4" s="31"/>
      <c r="ECU4" s="760"/>
      <c r="ECV4" s="31"/>
      <c r="ECW4" s="759"/>
      <c r="ECX4" s="31"/>
      <c r="ECY4" s="31"/>
      <c r="ECZ4" s="31"/>
      <c r="EDA4" s="31"/>
      <c r="EDB4" s="760"/>
      <c r="EDC4" s="31"/>
      <c r="EDD4" s="759"/>
      <c r="EDE4" s="31"/>
      <c r="EDF4" s="31"/>
      <c r="EDG4" s="31"/>
      <c r="EDH4" s="31"/>
      <c r="EDI4" s="760"/>
      <c r="EDJ4" s="31"/>
      <c r="EDK4" s="759"/>
      <c r="EDL4" s="31"/>
      <c r="EDM4" s="31"/>
      <c r="EDN4" s="31"/>
      <c r="EDO4" s="31"/>
      <c r="EDP4" s="760"/>
      <c r="EDQ4" s="31"/>
      <c r="EDR4" s="759"/>
      <c r="EDS4" s="31"/>
      <c r="EDT4" s="31"/>
      <c r="EDU4" s="31"/>
      <c r="EDV4" s="31"/>
      <c r="EDW4" s="760"/>
      <c r="EDX4" s="31"/>
      <c r="EDY4" s="759"/>
      <c r="EDZ4" s="31"/>
      <c r="EEA4" s="31"/>
      <c r="EEB4" s="31"/>
      <c r="EEC4" s="31"/>
      <c r="EED4" s="760"/>
      <c r="EEE4" s="31"/>
      <c r="EEF4" s="759"/>
      <c r="EEG4" s="31"/>
      <c r="EEH4" s="31"/>
      <c r="EEI4" s="31"/>
      <c r="EEJ4" s="31"/>
      <c r="EEK4" s="760"/>
      <c r="EEL4" s="31"/>
      <c r="EEM4" s="759"/>
      <c r="EEN4" s="31"/>
      <c r="EEO4" s="31"/>
      <c r="EEP4" s="31"/>
      <c r="EEQ4" s="31"/>
      <c r="EER4" s="760"/>
      <c r="EES4" s="31"/>
      <c r="EET4" s="759"/>
      <c r="EEU4" s="31"/>
      <c r="EEV4" s="31"/>
      <c r="EEW4" s="31"/>
      <c r="EEX4" s="31"/>
      <c r="EEY4" s="760"/>
      <c r="EEZ4" s="31"/>
      <c r="EFA4" s="759"/>
      <c r="EFB4" s="31"/>
      <c r="EFC4" s="31"/>
      <c r="EFD4" s="31"/>
      <c r="EFE4" s="31"/>
      <c r="EFF4" s="760"/>
      <c r="EFG4" s="31"/>
      <c r="EFH4" s="759"/>
      <c r="EFI4" s="31"/>
      <c r="EFJ4" s="31"/>
      <c r="EFK4" s="31"/>
      <c r="EFL4" s="31"/>
      <c r="EFM4" s="760"/>
      <c r="EFN4" s="31"/>
      <c r="EFO4" s="759"/>
      <c r="EFP4" s="31"/>
      <c r="EFQ4" s="31"/>
      <c r="EFR4" s="31"/>
      <c r="EFS4" s="31"/>
      <c r="EFT4" s="760"/>
      <c r="EFU4" s="31"/>
      <c r="EFV4" s="759"/>
      <c r="EFW4" s="31"/>
      <c r="EFX4" s="31"/>
      <c r="EFY4" s="31"/>
      <c r="EFZ4" s="31"/>
      <c r="EGA4" s="760"/>
      <c r="EGB4" s="31"/>
      <c r="EGC4" s="759"/>
      <c r="EGD4" s="31"/>
      <c r="EGE4" s="31"/>
      <c r="EGF4" s="31"/>
      <c r="EGG4" s="31"/>
      <c r="EGH4" s="760"/>
      <c r="EGI4" s="31"/>
      <c r="EGJ4" s="759"/>
      <c r="EGK4" s="31"/>
      <c r="EGL4" s="31"/>
      <c r="EGM4" s="31"/>
      <c r="EGN4" s="31"/>
      <c r="EGO4" s="760"/>
      <c r="EGP4" s="31"/>
      <c r="EGQ4" s="759"/>
      <c r="EGR4" s="31"/>
      <c r="EGS4" s="31"/>
      <c r="EGT4" s="31"/>
      <c r="EGU4" s="31"/>
      <c r="EGV4" s="760"/>
      <c r="EGW4" s="31"/>
      <c r="EGX4" s="759"/>
      <c r="EGY4" s="31"/>
      <c r="EGZ4" s="31"/>
      <c r="EHA4" s="31"/>
      <c r="EHB4" s="31"/>
      <c r="EHC4" s="760"/>
      <c r="EHD4" s="31"/>
      <c r="EHE4" s="759"/>
      <c r="EHF4" s="31"/>
      <c r="EHG4" s="31"/>
      <c r="EHH4" s="31"/>
      <c r="EHI4" s="31"/>
      <c r="EHJ4" s="760"/>
      <c r="EHK4" s="31"/>
      <c r="EHL4" s="759"/>
      <c r="EHM4" s="31"/>
      <c r="EHN4" s="31"/>
      <c r="EHO4" s="31"/>
      <c r="EHP4" s="31"/>
      <c r="EHQ4" s="760"/>
      <c r="EHR4" s="31"/>
      <c r="EHS4" s="759"/>
      <c r="EHT4" s="31"/>
      <c r="EHU4" s="31"/>
      <c r="EHV4" s="31"/>
      <c r="EHW4" s="31"/>
      <c r="EHX4" s="760"/>
      <c r="EHY4" s="31"/>
      <c r="EHZ4" s="759"/>
      <c r="EIA4" s="31"/>
      <c r="EIB4" s="31"/>
      <c r="EIC4" s="31"/>
      <c r="EID4" s="31"/>
      <c r="EIE4" s="760"/>
      <c r="EIF4" s="31"/>
      <c r="EIG4" s="759"/>
      <c r="EIH4" s="31"/>
      <c r="EII4" s="31"/>
      <c r="EIJ4" s="31"/>
      <c r="EIK4" s="31"/>
      <c r="EIL4" s="760"/>
      <c r="EIM4" s="31"/>
      <c r="EIN4" s="759"/>
      <c r="EIO4" s="31"/>
      <c r="EIP4" s="31"/>
      <c r="EIQ4" s="31"/>
      <c r="EIR4" s="31"/>
      <c r="EIS4" s="760"/>
      <c r="EIT4" s="31"/>
      <c r="EIU4" s="759"/>
      <c r="EIV4" s="31"/>
      <c r="EIW4" s="31"/>
      <c r="EIX4" s="31"/>
      <c r="EIY4" s="31"/>
      <c r="EIZ4" s="760"/>
      <c r="EJA4" s="31"/>
      <c r="EJB4" s="759"/>
      <c r="EJC4" s="31"/>
      <c r="EJD4" s="31"/>
      <c r="EJE4" s="31"/>
      <c r="EJF4" s="31"/>
      <c r="EJG4" s="760"/>
      <c r="EJH4" s="31"/>
      <c r="EJI4" s="759"/>
      <c r="EJJ4" s="31"/>
      <c r="EJK4" s="31"/>
      <c r="EJL4" s="31"/>
      <c r="EJM4" s="31"/>
      <c r="EJN4" s="760"/>
      <c r="EJO4" s="31"/>
      <c r="EJP4" s="759"/>
      <c r="EJQ4" s="31"/>
      <c r="EJR4" s="31"/>
      <c r="EJS4" s="31"/>
      <c r="EJT4" s="31"/>
      <c r="EJU4" s="760"/>
      <c r="EJV4" s="31"/>
      <c r="EJW4" s="759"/>
      <c r="EJX4" s="31"/>
      <c r="EJY4" s="31"/>
      <c r="EJZ4" s="31"/>
      <c r="EKA4" s="31"/>
      <c r="EKB4" s="760"/>
      <c r="EKC4" s="31"/>
      <c r="EKD4" s="759"/>
      <c r="EKE4" s="31"/>
      <c r="EKF4" s="31"/>
      <c r="EKG4" s="31"/>
      <c r="EKH4" s="31"/>
      <c r="EKI4" s="760"/>
      <c r="EKJ4" s="31"/>
      <c r="EKK4" s="759"/>
      <c r="EKL4" s="31"/>
      <c r="EKM4" s="31"/>
      <c r="EKN4" s="31"/>
      <c r="EKO4" s="31"/>
      <c r="EKP4" s="760"/>
      <c r="EKQ4" s="31"/>
      <c r="EKR4" s="759"/>
      <c r="EKS4" s="31"/>
      <c r="EKT4" s="31"/>
      <c r="EKU4" s="31"/>
      <c r="EKV4" s="31"/>
      <c r="EKW4" s="760"/>
      <c r="EKX4" s="31"/>
      <c r="EKY4" s="759"/>
      <c r="EKZ4" s="31"/>
      <c r="ELA4" s="31"/>
      <c r="ELB4" s="31"/>
      <c r="ELC4" s="31"/>
      <c r="ELD4" s="760"/>
      <c r="ELE4" s="31"/>
      <c r="ELF4" s="759"/>
      <c r="ELG4" s="31"/>
      <c r="ELH4" s="31"/>
      <c r="ELI4" s="31"/>
      <c r="ELJ4" s="31"/>
      <c r="ELK4" s="760"/>
      <c r="ELL4" s="31"/>
      <c r="ELM4" s="759"/>
      <c r="ELN4" s="31"/>
      <c r="ELO4" s="31"/>
      <c r="ELP4" s="31"/>
      <c r="ELQ4" s="31"/>
      <c r="ELR4" s="760"/>
      <c r="ELS4" s="31"/>
      <c r="ELT4" s="759"/>
      <c r="ELU4" s="31"/>
      <c r="ELV4" s="31"/>
      <c r="ELW4" s="31"/>
      <c r="ELX4" s="31"/>
      <c r="ELY4" s="760"/>
      <c r="ELZ4" s="31"/>
      <c r="EMA4" s="759"/>
      <c r="EMB4" s="31"/>
      <c r="EMC4" s="31"/>
      <c r="EMD4" s="31"/>
      <c r="EME4" s="31"/>
      <c r="EMF4" s="760"/>
      <c r="EMG4" s="31"/>
      <c r="EMH4" s="759"/>
      <c r="EMI4" s="31"/>
      <c r="EMJ4" s="31"/>
      <c r="EMK4" s="31"/>
      <c r="EML4" s="31"/>
      <c r="EMM4" s="760"/>
      <c r="EMN4" s="31"/>
      <c r="EMO4" s="759"/>
      <c r="EMP4" s="31"/>
      <c r="EMQ4" s="31"/>
      <c r="EMR4" s="31"/>
      <c r="EMS4" s="31"/>
      <c r="EMT4" s="760"/>
      <c r="EMU4" s="31"/>
      <c r="EMV4" s="759"/>
      <c r="EMW4" s="31"/>
      <c r="EMX4" s="31"/>
      <c r="EMY4" s="31"/>
      <c r="EMZ4" s="31"/>
      <c r="ENA4" s="760"/>
      <c r="ENB4" s="31"/>
      <c r="ENC4" s="759"/>
      <c r="END4" s="31"/>
      <c r="ENE4" s="31"/>
      <c r="ENF4" s="31"/>
      <c r="ENG4" s="31"/>
      <c r="ENH4" s="760"/>
      <c r="ENI4" s="31"/>
      <c r="ENJ4" s="759"/>
      <c r="ENK4" s="31"/>
      <c r="ENL4" s="31"/>
      <c r="ENM4" s="31"/>
      <c r="ENN4" s="31"/>
      <c r="ENO4" s="760"/>
      <c r="ENP4" s="31"/>
      <c r="ENQ4" s="759"/>
      <c r="ENR4" s="31"/>
      <c r="ENS4" s="31"/>
      <c r="ENT4" s="31"/>
      <c r="ENU4" s="31"/>
      <c r="ENV4" s="760"/>
      <c r="ENW4" s="31"/>
      <c r="ENX4" s="759"/>
      <c r="ENY4" s="31"/>
      <c r="ENZ4" s="31"/>
      <c r="EOA4" s="31"/>
      <c r="EOB4" s="31"/>
      <c r="EOC4" s="760"/>
      <c r="EOD4" s="31"/>
      <c r="EOE4" s="759"/>
      <c r="EOF4" s="31"/>
      <c r="EOG4" s="31"/>
      <c r="EOH4" s="31"/>
      <c r="EOI4" s="31"/>
      <c r="EOJ4" s="760"/>
      <c r="EOK4" s="31"/>
      <c r="EOL4" s="759"/>
      <c r="EOM4" s="31"/>
      <c r="EON4" s="31"/>
      <c r="EOO4" s="31"/>
      <c r="EOP4" s="31"/>
      <c r="EOQ4" s="760"/>
      <c r="EOR4" s="31"/>
      <c r="EOS4" s="759"/>
      <c r="EOT4" s="31"/>
      <c r="EOU4" s="31"/>
      <c r="EOV4" s="31"/>
      <c r="EOW4" s="31"/>
      <c r="EOX4" s="760"/>
      <c r="EOY4" s="31"/>
      <c r="EOZ4" s="759"/>
      <c r="EPA4" s="31"/>
      <c r="EPB4" s="31"/>
      <c r="EPC4" s="31"/>
      <c r="EPD4" s="31"/>
      <c r="EPE4" s="760"/>
      <c r="EPF4" s="31"/>
      <c r="EPG4" s="759"/>
      <c r="EPH4" s="31"/>
      <c r="EPI4" s="31"/>
      <c r="EPJ4" s="31"/>
      <c r="EPK4" s="31"/>
      <c r="EPL4" s="760"/>
      <c r="EPM4" s="31"/>
      <c r="EPN4" s="759"/>
      <c r="EPO4" s="31"/>
      <c r="EPP4" s="31"/>
      <c r="EPQ4" s="31"/>
      <c r="EPR4" s="31"/>
      <c r="EPS4" s="760"/>
      <c r="EPT4" s="31"/>
      <c r="EPU4" s="759"/>
      <c r="EPV4" s="31"/>
      <c r="EPW4" s="31"/>
      <c r="EPX4" s="31"/>
      <c r="EPY4" s="31"/>
      <c r="EPZ4" s="760"/>
      <c r="EQA4" s="31"/>
      <c r="EQB4" s="759"/>
      <c r="EQC4" s="31"/>
      <c r="EQD4" s="31"/>
      <c r="EQE4" s="31"/>
      <c r="EQF4" s="31"/>
      <c r="EQG4" s="760"/>
      <c r="EQH4" s="31"/>
      <c r="EQI4" s="759"/>
      <c r="EQJ4" s="31"/>
      <c r="EQK4" s="31"/>
      <c r="EQL4" s="31"/>
      <c r="EQM4" s="31"/>
      <c r="EQN4" s="760"/>
      <c r="EQO4" s="31"/>
      <c r="EQP4" s="759"/>
      <c r="EQQ4" s="31"/>
      <c r="EQR4" s="31"/>
      <c r="EQS4" s="31"/>
      <c r="EQT4" s="31"/>
      <c r="EQU4" s="760"/>
      <c r="EQV4" s="31"/>
      <c r="EQW4" s="759"/>
      <c r="EQX4" s="31"/>
      <c r="EQY4" s="31"/>
      <c r="EQZ4" s="31"/>
      <c r="ERA4" s="31"/>
      <c r="ERB4" s="760"/>
      <c r="ERC4" s="31"/>
      <c r="ERD4" s="759"/>
      <c r="ERE4" s="31"/>
      <c r="ERF4" s="31"/>
      <c r="ERG4" s="31"/>
      <c r="ERH4" s="31"/>
      <c r="ERI4" s="760"/>
      <c r="ERJ4" s="31"/>
      <c r="ERK4" s="759"/>
      <c r="ERL4" s="31"/>
      <c r="ERM4" s="31"/>
      <c r="ERN4" s="31"/>
      <c r="ERO4" s="31"/>
      <c r="ERP4" s="760"/>
      <c r="ERQ4" s="31"/>
      <c r="ERR4" s="759"/>
      <c r="ERS4" s="31"/>
      <c r="ERT4" s="31"/>
      <c r="ERU4" s="31"/>
      <c r="ERV4" s="31"/>
      <c r="ERW4" s="760"/>
      <c r="ERX4" s="31"/>
      <c r="ERY4" s="759"/>
      <c r="ERZ4" s="31"/>
      <c r="ESA4" s="31"/>
      <c r="ESB4" s="31"/>
      <c r="ESC4" s="31"/>
      <c r="ESD4" s="760"/>
      <c r="ESE4" s="31"/>
      <c r="ESF4" s="759"/>
      <c r="ESG4" s="31"/>
      <c r="ESH4" s="31"/>
      <c r="ESI4" s="31"/>
      <c r="ESJ4" s="31"/>
      <c r="ESK4" s="760"/>
      <c r="ESL4" s="31"/>
      <c r="ESM4" s="759"/>
      <c r="ESN4" s="31"/>
      <c r="ESO4" s="31"/>
      <c r="ESP4" s="31"/>
      <c r="ESQ4" s="31"/>
      <c r="ESR4" s="760"/>
      <c r="ESS4" s="31"/>
      <c r="EST4" s="759"/>
      <c r="ESU4" s="31"/>
      <c r="ESV4" s="31"/>
      <c r="ESW4" s="31"/>
      <c r="ESX4" s="31"/>
      <c r="ESY4" s="760"/>
      <c r="ESZ4" s="31"/>
      <c r="ETA4" s="759"/>
      <c r="ETB4" s="31"/>
      <c r="ETC4" s="31"/>
      <c r="ETD4" s="31"/>
      <c r="ETE4" s="31"/>
      <c r="ETF4" s="760"/>
      <c r="ETG4" s="31"/>
      <c r="ETH4" s="759"/>
      <c r="ETI4" s="31"/>
      <c r="ETJ4" s="31"/>
      <c r="ETK4" s="31"/>
      <c r="ETL4" s="31"/>
      <c r="ETM4" s="760"/>
      <c r="ETN4" s="31"/>
      <c r="ETO4" s="759"/>
      <c r="ETP4" s="31"/>
      <c r="ETQ4" s="31"/>
      <c r="ETR4" s="31"/>
      <c r="ETS4" s="31"/>
      <c r="ETT4" s="760"/>
      <c r="ETU4" s="31"/>
      <c r="ETV4" s="759"/>
      <c r="ETW4" s="31"/>
      <c r="ETX4" s="31"/>
      <c r="ETY4" s="31"/>
      <c r="ETZ4" s="31"/>
      <c r="EUA4" s="760"/>
      <c r="EUB4" s="31"/>
      <c r="EUC4" s="759"/>
      <c r="EUD4" s="31"/>
      <c r="EUE4" s="31"/>
      <c r="EUF4" s="31"/>
      <c r="EUG4" s="31"/>
      <c r="EUH4" s="760"/>
      <c r="EUI4" s="31"/>
      <c r="EUJ4" s="759"/>
      <c r="EUK4" s="31"/>
      <c r="EUL4" s="31"/>
      <c r="EUM4" s="31"/>
      <c r="EUN4" s="31"/>
      <c r="EUO4" s="760"/>
      <c r="EUP4" s="31"/>
      <c r="EUQ4" s="759"/>
      <c r="EUR4" s="31"/>
      <c r="EUS4" s="31"/>
      <c r="EUT4" s="31"/>
      <c r="EUU4" s="31"/>
      <c r="EUV4" s="760"/>
      <c r="EUW4" s="31"/>
      <c r="EUX4" s="759"/>
      <c r="EUY4" s="31"/>
      <c r="EUZ4" s="31"/>
      <c r="EVA4" s="31"/>
      <c r="EVB4" s="31"/>
      <c r="EVC4" s="760"/>
      <c r="EVD4" s="31"/>
      <c r="EVE4" s="759"/>
      <c r="EVF4" s="31"/>
      <c r="EVG4" s="31"/>
      <c r="EVH4" s="31"/>
      <c r="EVI4" s="31"/>
      <c r="EVJ4" s="760"/>
      <c r="EVK4" s="31"/>
      <c r="EVL4" s="759"/>
      <c r="EVM4" s="31"/>
      <c r="EVN4" s="31"/>
      <c r="EVO4" s="31"/>
      <c r="EVP4" s="31"/>
      <c r="EVQ4" s="760"/>
      <c r="EVR4" s="31"/>
      <c r="EVS4" s="759"/>
      <c r="EVT4" s="31"/>
      <c r="EVU4" s="31"/>
      <c r="EVV4" s="31"/>
      <c r="EVW4" s="31"/>
      <c r="EVX4" s="760"/>
      <c r="EVY4" s="31"/>
      <c r="EVZ4" s="759"/>
      <c r="EWA4" s="31"/>
      <c r="EWB4" s="31"/>
      <c r="EWC4" s="31"/>
      <c r="EWD4" s="31"/>
      <c r="EWE4" s="760"/>
      <c r="EWF4" s="31"/>
      <c r="EWG4" s="759"/>
      <c r="EWH4" s="31"/>
      <c r="EWI4" s="31"/>
      <c r="EWJ4" s="31"/>
      <c r="EWK4" s="31"/>
      <c r="EWL4" s="760"/>
      <c r="EWM4" s="31"/>
      <c r="EWN4" s="759"/>
      <c r="EWO4" s="31"/>
      <c r="EWP4" s="31"/>
      <c r="EWQ4" s="31"/>
      <c r="EWR4" s="31"/>
      <c r="EWS4" s="760"/>
      <c r="EWT4" s="31"/>
      <c r="EWU4" s="759"/>
      <c r="EWV4" s="31"/>
      <c r="EWW4" s="31"/>
      <c r="EWX4" s="31"/>
      <c r="EWY4" s="31"/>
      <c r="EWZ4" s="760"/>
      <c r="EXA4" s="31"/>
      <c r="EXB4" s="759"/>
      <c r="EXC4" s="31"/>
      <c r="EXD4" s="31"/>
      <c r="EXE4" s="31"/>
      <c r="EXF4" s="31"/>
      <c r="EXG4" s="760"/>
      <c r="EXH4" s="31"/>
      <c r="EXI4" s="759"/>
      <c r="EXJ4" s="31"/>
      <c r="EXK4" s="31"/>
      <c r="EXL4" s="31"/>
      <c r="EXM4" s="31"/>
      <c r="EXN4" s="760"/>
      <c r="EXO4" s="31"/>
      <c r="EXP4" s="759"/>
      <c r="EXQ4" s="31"/>
      <c r="EXR4" s="31"/>
      <c r="EXS4" s="31"/>
      <c r="EXT4" s="31"/>
      <c r="EXU4" s="760"/>
      <c r="EXV4" s="31"/>
      <c r="EXW4" s="759"/>
      <c r="EXX4" s="31"/>
      <c r="EXY4" s="31"/>
      <c r="EXZ4" s="31"/>
      <c r="EYA4" s="31"/>
      <c r="EYB4" s="760"/>
      <c r="EYC4" s="31"/>
      <c r="EYD4" s="759"/>
      <c r="EYE4" s="31"/>
      <c r="EYF4" s="31"/>
      <c r="EYG4" s="31"/>
      <c r="EYH4" s="31"/>
      <c r="EYI4" s="760"/>
      <c r="EYJ4" s="31"/>
      <c r="EYK4" s="759"/>
      <c r="EYL4" s="31"/>
      <c r="EYM4" s="31"/>
      <c r="EYN4" s="31"/>
      <c r="EYO4" s="31"/>
      <c r="EYP4" s="760"/>
      <c r="EYQ4" s="31"/>
      <c r="EYR4" s="759"/>
      <c r="EYS4" s="31"/>
      <c r="EYT4" s="31"/>
      <c r="EYU4" s="31"/>
      <c r="EYV4" s="31"/>
      <c r="EYW4" s="760"/>
      <c r="EYX4" s="31"/>
      <c r="EYY4" s="759"/>
      <c r="EYZ4" s="31"/>
      <c r="EZA4" s="31"/>
      <c r="EZB4" s="31"/>
      <c r="EZC4" s="31"/>
      <c r="EZD4" s="760"/>
      <c r="EZE4" s="31"/>
      <c r="EZF4" s="759"/>
      <c r="EZG4" s="31"/>
      <c r="EZH4" s="31"/>
      <c r="EZI4" s="31"/>
      <c r="EZJ4" s="31"/>
      <c r="EZK4" s="760"/>
      <c r="EZL4" s="31"/>
      <c r="EZM4" s="759"/>
      <c r="EZN4" s="31"/>
      <c r="EZO4" s="31"/>
      <c r="EZP4" s="31"/>
      <c r="EZQ4" s="31"/>
      <c r="EZR4" s="760"/>
      <c r="EZS4" s="31"/>
      <c r="EZT4" s="759"/>
      <c r="EZU4" s="31"/>
      <c r="EZV4" s="31"/>
      <c r="EZW4" s="31"/>
      <c r="EZX4" s="31"/>
      <c r="EZY4" s="760"/>
      <c r="EZZ4" s="31"/>
      <c r="FAA4" s="759"/>
      <c r="FAB4" s="31"/>
      <c r="FAC4" s="31"/>
      <c r="FAD4" s="31"/>
      <c r="FAE4" s="31"/>
      <c r="FAF4" s="760"/>
      <c r="FAG4" s="31"/>
      <c r="FAH4" s="759"/>
      <c r="FAI4" s="31"/>
      <c r="FAJ4" s="31"/>
      <c r="FAK4" s="31"/>
      <c r="FAL4" s="31"/>
      <c r="FAM4" s="760"/>
      <c r="FAN4" s="31"/>
      <c r="FAO4" s="759"/>
      <c r="FAP4" s="31"/>
      <c r="FAQ4" s="31"/>
      <c r="FAR4" s="31"/>
      <c r="FAS4" s="31"/>
      <c r="FAT4" s="760"/>
      <c r="FAU4" s="31"/>
      <c r="FAV4" s="759"/>
      <c r="FAW4" s="31"/>
      <c r="FAX4" s="31"/>
      <c r="FAY4" s="31"/>
      <c r="FAZ4" s="31"/>
      <c r="FBA4" s="760"/>
      <c r="FBB4" s="31"/>
      <c r="FBC4" s="759"/>
      <c r="FBD4" s="31"/>
      <c r="FBE4" s="31"/>
      <c r="FBF4" s="31"/>
      <c r="FBG4" s="31"/>
      <c r="FBH4" s="760"/>
      <c r="FBI4" s="31"/>
      <c r="FBJ4" s="759"/>
      <c r="FBK4" s="31"/>
      <c r="FBL4" s="31"/>
      <c r="FBM4" s="31"/>
      <c r="FBN4" s="31"/>
      <c r="FBO4" s="760"/>
      <c r="FBP4" s="31"/>
      <c r="FBQ4" s="759"/>
      <c r="FBR4" s="31"/>
      <c r="FBS4" s="31"/>
      <c r="FBT4" s="31"/>
      <c r="FBU4" s="31"/>
      <c r="FBV4" s="760"/>
      <c r="FBW4" s="31"/>
      <c r="FBX4" s="759"/>
      <c r="FBY4" s="31"/>
      <c r="FBZ4" s="31"/>
      <c r="FCA4" s="31"/>
      <c r="FCB4" s="31"/>
      <c r="FCC4" s="760"/>
      <c r="FCD4" s="31"/>
      <c r="FCE4" s="759"/>
      <c r="FCF4" s="31"/>
      <c r="FCG4" s="31"/>
      <c r="FCH4" s="31"/>
      <c r="FCI4" s="31"/>
      <c r="FCJ4" s="760"/>
      <c r="FCK4" s="31"/>
      <c r="FCL4" s="759"/>
      <c r="FCM4" s="31"/>
      <c r="FCN4" s="31"/>
      <c r="FCO4" s="31"/>
      <c r="FCP4" s="31"/>
      <c r="FCQ4" s="760"/>
      <c r="FCR4" s="31"/>
      <c r="FCS4" s="759"/>
      <c r="FCT4" s="31"/>
      <c r="FCU4" s="31"/>
      <c r="FCV4" s="31"/>
      <c r="FCW4" s="31"/>
      <c r="FCX4" s="760"/>
      <c r="FCY4" s="31"/>
      <c r="FCZ4" s="759"/>
      <c r="FDA4" s="31"/>
      <c r="FDB4" s="31"/>
      <c r="FDC4" s="31"/>
      <c r="FDD4" s="31"/>
      <c r="FDE4" s="760"/>
      <c r="FDF4" s="31"/>
      <c r="FDG4" s="759"/>
      <c r="FDH4" s="31"/>
      <c r="FDI4" s="31"/>
      <c r="FDJ4" s="31"/>
      <c r="FDK4" s="31"/>
      <c r="FDL4" s="760"/>
      <c r="FDM4" s="31"/>
      <c r="FDN4" s="759"/>
      <c r="FDO4" s="31"/>
      <c r="FDP4" s="31"/>
      <c r="FDQ4" s="31"/>
      <c r="FDR4" s="31"/>
      <c r="FDS4" s="760"/>
      <c r="FDT4" s="31"/>
      <c r="FDU4" s="759"/>
      <c r="FDV4" s="31"/>
      <c r="FDW4" s="31"/>
      <c r="FDX4" s="31"/>
      <c r="FDY4" s="31"/>
      <c r="FDZ4" s="760"/>
      <c r="FEA4" s="31"/>
      <c r="FEB4" s="759"/>
      <c r="FEC4" s="31"/>
      <c r="FED4" s="31"/>
      <c r="FEE4" s="31"/>
      <c r="FEF4" s="31"/>
      <c r="FEG4" s="760"/>
      <c r="FEH4" s="31"/>
      <c r="FEI4" s="759"/>
      <c r="FEJ4" s="31"/>
      <c r="FEK4" s="31"/>
      <c r="FEL4" s="31"/>
      <c r="FEM4" s="31"/>
      <c r="FEN4" s="760"/>
      <c r="FEO4" s="31"/>
      <c r="FEP4" s="759"/>
      <c r="FEQ4" s="31"/>
      <c r="FER4" s="31"/>
      <c r="FES4" s="31"/>
      <c r="FET4" s="31"/>
      <c r="FEU4" s="760"/>
      <c r="FEV4" s="31"/>
      <c r="FEW4" s="759"/>
      <c r="FEX4" s="31"/>
      <c r="FEY4" s="31"/>
      <c r="FEZ4" s="31"/>
      <c r="FFA4" s="31"/>
      <c r="FFB4" s="760"/>
      <c r="FFC4" s="31"/>
      <c r="FFD4" s="759"/>
      <c r="FFE4" s="31"/>
      <c r="FFF4" s="31"/>
      <c r="FFG4" s="31"/>
      <c r="FFH4" s="31"/>
      <c r="FFI4" s="760"/>
      <c r="FFJ4" s="31"/>
      <c r="FFK4" s="759"/>
      <c r="FFL4" s="31"/>
      <c r="FFM4" s="31"/>
      <c r="FFN4" s="31"/>
      <c r="FFO4" s="31"/>
      <c r="FFP4" s="760"/>
      <c r="FFQ4" s="31"/>
      <c r="FFR4" s="759"/>
      <c r="FFS4" s="31"/>
      <c r="FFT4" s="31"/>
      <c r="FFU4" s="31"/>
      <c r="FFV4" s="31"/>
      <c r="FFW4" s="760"/>
      <c r="FFX4" s="31"/>
      <c r="FFY4" s="759"/>
      <c r="FFZ4" s="31"/>
      <c r="FGA4" s="31"/>
      <c r="FGB4" s="31"/>
      <c r="FGC4" s="31"/>
      <c r="FGD4" s="760"/>
      <c r="FGE4" s="31"/>
      <c r="FGF4" s="759"/>
      <c r="FGG4" s="31"/>
      <c r="FGH4" s="31"/>
      <c r="FGI4" s="31"/>
      <c r="FGJ4" s="31"/>
      <c r="FGK4" s="760"/>
      <c r="FGL4" s="31"/>
      <c r="FGM4" s="759"/>
      <c r="FGN4" s="31"/>
      <c r="FGO4" s="31"/>
      <c r="FGP4" s="31"/>
      <c r="FGQ4" s="31"/>
      <c r="FGR4" s="760"/>
      <c r="FGS4" s="31"/>
      <c r="FGT4" s="759"/>
      <c r="FGU4" s="31"/>
      <c r="FGV4" s="31"/>
      <c r="FGW4" s="31"/>
      <c r="FGX4" s="31"/>
      <c r="FGY4" s="760"/>
      <c r="FGZ4" s="31"/>
      <c r="FHA4" s="759"/>
      <c r="FHB4" s="31"/>
      <c r="FHC4" s="31"/>
      <c r="FHD4" s="31"/>
      <c r="FHE4" s="31"/>
      <c r="FHF4" s="760"/>
      <c r="FHG4" s="31"/>
      <c r="FHH4" s="759"/>
      <c r="FHI4" s="31"/>
      <c r="FHJ4" s="31"/>
      <c r="FHK4" s="31"/>
      <c r="FHL4" s="31"/>
      <c r="FHM4" s="760"/>
      <c r="FHN4" s="31"/>
      <c r="FHO4" s="759"/>
      <c r="FHP4" s="31"/>
      <c r="FHQ4" s="31"/>
      <c r="FHR4" s="31"/>
      <c r="FHS4" s="31"/>
      <c r="FHT4" s="760"/>
      <c r="FHU4" s="31"/>
      <c r="FHV4" s="759"/>
      <c r="FHW4" s="31"/>
      <c r="FHX4" s="31"/>
      <c r="FHY4" s="31"/>
      <c r="FHZ4" s="31"/>
      <c r="FIA4" s="760"/>
      <c r="FIB4" s="31"/>
      <c r="FIC4" s="759"/>
      <c r="FID4" s="31"/>
      <c r="FIE4" s="31"/>
      <c r="FIF4" s="31"/>
      <c r="FIG4" s="31"/>
      <c r="FIH4" s="760"/>
      <c r="FII4" s="31"/>
      <c r="FIJ4" s="759"/>
      <c r="FIK4" s="31"/>
      <c r="FIL4" s="31"/>
      <c r="FIM4" s="31"/>
      <c r="FIN4" s="31"/>
      <c r="FIO4" s="760"/>
      <c r="FIP4" s="31"/>
      <c r="FIQ4" s="759"/>
      <c r="FIR4" s="31"/>
      <c r="FIS4" s="31"/>
      <c r="FIT4" s="31"/>
      <c r="FIU4" s="31"/>
      <c r="FIV4" s="760"/>
      <c r="FIW4" s="31"/>
      <c r="FIX4" s="759"/>
      <c r="FIY4" s="31"/>
      <c r="FIZ4" s="31"/>
      <c r="FJA4" s="31"/>
      <c r="FJB4" s="31"/>
      <c r="FJC4" s="760"/>
      <c r="FJD4" s="31"/>
      <c r="FJE4" s="759"/>
      <c r="FJF4" s="31"/>
      <c r="FJG4" s="31"/>
      <c r="FJH4" s="31"/>
      <c r="FJI4" s="31"/>
      <c r="FJJ4" s="760"/>
      <c r="FJK4" s="31"/>
      <c r="FJL4" s="759"/>
      <c r="FJM4" s="31"/>
      <c r="FJN4" s="31"/>
      <c r="FJO4" s="31"/>
      <c r="FJP4" s="31"/>
      <c r="FJQ4" s="760"/>
      <c r="FJR4" s="31"/>
      <c r="FJS4" s="759"/>
      <c r="FJT4" s="31"/>
      <c r="FJU4" s="31"/>
      <c r="FJV4" s="31"/>
      <c r="FJW4" s="31"/>
      <c r="FJX4" s="760"/>
      <c r="FJY4" s="31"/>
      <c r="FJZ4" s="759"/>
      <c r="FKA4" s="31"/>
      <c r="FKB4" s="31"/>
      <c r="FKC4" s="31"/>
      <c r="FKD4" s="31"/>
      <c r="FKE4" s="760"/>
      <c r="FKF4" s="31"/>
      <c r="FKG4" s="759"/>
      <c r="FKH4" s="31"/>
      <c r="FKI4" s="31"/>
      <c r="FKJ4" s="31"/>
      <c r="FKK4" s="31"/>
      <c r="FKL4" s="760"/>
      <c r="FKM4" s="31"/>
      <c r="FKN4" s="759"/>
      <c r="FKO4" s="31"/>
      <c r="FKP4" s="31"/>
      <c r="FKQ4" s="31"/>
      <c r="FKR4" s="31"/>
      <c r="FKS4" s="760"/>
      <c r="FKT4" s="31"/>
      <c r="FKU4" s="759"/>
      <c r="FKV4" s="31"/>
      <c r="FKW4" s="31"/>
      <c r="FKX4" s="31"/>
      <c r="FKY4" s="31"/>
      <c r="FKZ4" s="760"/>
      <c r="FLA4" s="31"/>
      <c r="FLB4" s="759"/>
      <c r="FLC4" s="31"/>
      <c r="FLD4" s="31"/>
      <c r="FLE4" s="31"/>
      <c r="FLF4" s="31"/>
      <c r="FLG4" s="760"/>
      <c r="FLH4" s="31"/>
      <c r="FLI4" s="759"/>
      <c r="FLJ4" s="31"/>
      <c r="FLK4" s="31"/>
      <c r="FLL4" s="31"/>
      <c r="FLM4" s="31"/>
      <c r="FLN4" s="760"/>
      <c r="FLO4" s="31"/>
      <c r="FLP4" s="759"/>
      <c r="FLQ4" s="31"/>
      <c r="FLR4" s="31"/>
      <c r="FLS4" s="31"/>
      <c r="FLT4" s="31"/>
      <c r="FLU4" s="760"/>
      <c r="FLV4" s="31"/>
      <c r="FLW4" s="759"/>
      <c r="FLX4" s="31"/>
      <c r="FLY4" s="31"/>
      <c r="FLZ4" s="31"/>
      <c r="FMA4" s="31"/>
      <c r="FMB4" s="760"/>
      <c r="FMC4" s="31"/>
      <c r="FMD4" s="759"/>
      <c r="FME4" s="31"/>
      <c r="FMF4" s="31"/>
      <c r="FMG4" s="31"/>
      <c r="FMH4" s="31"/>
      <c r="FMI4" s="760"/>
      <c r="FMJ4" s="31"/>
      <c r="FMK4" s="759"/>
      <c r="FML4" s="31"/>
      <c r="FMM4" s="31"/>
      <c r="FMN4" s="31"/>
      <c r="FMO4" s="31"/>
      <c r="FMP4" s="760"/>
      <c r="FMQ4" s="31"/>
      <c r="FMR4" s="759"/>
      <c r="FMS4" s="31"/>
      <c r="FMT4" s="31"/>
      <c r="FMU4" s="31"/>
      <c r="FMV4" s="31"/>
      <c r="FMW4" s="760"/>
      <c r="FMX4" s="31"/>
      <c r="FMY4" s="759"/>
      <c r="FMZ4" s="31"/>
      <c r="FNA4" s="31"/>
      <c r="FNB4" s="31"/>
      <c r="FNC4" s="31"/>
      <c r="FND4" s="760"/>
      <c r="FNE4" s="31"/>
      <c r="FNF4" s="759"/>
      <c r="FNG4" s="31"/>
      <c r="FNH4" s="31"/>
      <c r="FNI4" s="31"/>
      <c r="FNJ4" s="31"/>
      <c r="FNK4" s="760"/>
      <c r="FNL4" s="31"/>
      <c r="FNM4" s="759"/>
      <c r="FNN4" s="31"/>
      <c r="FNO4" s="31"/>
      <c r="FNP4" s="31"/>
      <c r="FNQ4" s="31"/>
      <c r="FNR4" s="760"/>
      <c r="FNS4" s="31"/>
      <c r="FNT4" s="759"/>
      <c r="FNU4" s="31"/>
      <c r="FNV4" s="31"/>
      <c r="FNW4" s="31"/>
      <c r="FNX4" s="31"/>
      <c r="FNY4" s="760"/>
      <c r="FNZ4" s="31"/>
      <c r="FOA4" s="759"/>
      <c r="FOB4" s="31"/>
      <c r="FOC4" s="31"/>
      <c r="FOD4" s="31"/>
      <c r="FOE4" s="31"/>
      <c r="FOF4" s="760"/>
      <c r="FOG4" s="31"/>
      <c r="FOH4" s="759"/>
      <c r="FOI4" s="31"/>
      <c r="FOJ4" s="31"/>
      <c r="FOK4" s="31"/>
      <c r="FOL4" s="31"/>
      <c r="FOM4" s="760"/>
      <c r="FON4" s="31"/>
      <c r="FOO4" s="759"/>
      <c r="FOP4" s="31"/>
      <c r="FOQ4" s="31"/>
      <c r="FOR4" s="31"/>
      <c r="FOS4" s="31"/>
      <c r="FOT4" s="760"/>
      <c r="FOU4" s="31"/>
      <c r="FOV4" s="759"/>
      <c r="FOW4" s="31"/>
      <c r="FOX4" s="31"/>
      <c r="FOY4" s="31"/>
      <c r="FOZ4" s="31"/>
      <c r="FPA4" s="760"/>
      <c r="FPB4" s="31"/>
      <c r="FPC4" s="759"/>
      <c r="FPD4" s="31"/>
      <c r="FPE4" s="31"/>
      <c r="FPF4" s="31"/>
      <c r="FPG4" s="31"/>
      <c r="FPH4" s="760"/>
      <c r="FPI4" s="31"/>
      <c r="FPJ4" s="759"/>
      <c r="FPK4" s="31"/>
      <c r="FPL4" s="31"/>
      <c r="FPM4" s="31"/>
      <c r="FPN4" s="31"/>
      <c r="FPO4" s="760"/>
      <c r="FPP4" s="31"/>
      <c r="FPQ4" s="759"/>
      <c r="FPR4" s="31"/>
      <c r="FPS4" s="31"/>
      <c r="FPT4" s="31"/>
      <c r="FPU4" s="31"/>
      <c r="FPV4" s="760"/>
      <c r="FPW4" s="31"/>
      <c r="FPX4" s="759"/>
      <c r="FPY4" s="31"/>
      <c r="FPZ4" s="31"/>
      <c r="FQA4" s="31"/>
      <c r="FQB4" s="31"/>
      <c r="FQC4" s="760"/>
      <c r="FQD4" s="31"/>
      <c r="FQE4" s="759"/>
      <c r="FQF4" s="31"/>
      <c r="FQG4" s="31"/>
      <c r="FQH4" s="31"/>
      <c r="FQI4" s="31"/>
      <c r="FQJ4" s="760"/>
      <c r="FQK4" s="31"/>
      <c r="FQL4" s="759"/>
      <c r="FQM4" s="31"/>
      <c r="FQN4" s="31"/>
      <c r="FQO4" s="31"/>
      <c r="FQP4" s="31"/>
      <c r="FQQ4" s="760"/>
      <c r="FQR4" s="31"/>
      <c r="FQS4" s="759"/>
      <c r="FQT4" s="31"/>
      <c r="FQU4" s="31"/>
      <c r="FQV4" s="31"/>
      <c r="FQW4" s="31"/>
      <c r="FQX4" s="760"/>
      <c r="FQY4" s="31"/>
      <c r="FQZ4" s="759"/>
      <c r="FRA4" s="31"/>
      <c r="FRB4" s="31"/>
      <c r="FRC4" s="31"/>
      <c r="FRD4" s="31"/>
      <c r="FRE4" s="760"/>
      <c r="FRF4" s="31"/>
      <c r="FRG4" s="759"/>
      <c r="FRH4" s="31"/>
      <c r="FRI4" s="31"/>
      <c r="FRJ4" s="31"/>
      <c r="FRK4" s="31"/>
      <c r="FRL4" s="760"/>
      <c r="FRM4" s="31"/>
      <c r="FRN4" s="759"/>
      <c r="FRO4" s="31"/>
      <c r="FRP4" s="31"/>
      <c r="FRQ4" s="31"/>
      <c r="FRR4" s="31"/>
      <c r="FRS4" s="760"/>
      <c r="FRT4" s="31"/>
      <c r="FRU4" s="759"/>
      <c r="FRV4" s="31"/>
      <c r="FRW4" s="31"/>
      <c r="FRX4" s="31"/>
      <c r="FRY4" s="31"/>
      <c r="FRZ4" s="760"/>
      <c r="FSA4" s="31"/>
      <c r="FSB4" s="759"/>
      <c r="FSC4" s="31"/>
      <c r="FSD4" s="31"/>
      <c r="FSE4" s="31"/>
      <c r="FSF4" s="31"/>
      <c r="FSG4" s="760"/>
      <c r="FSH4" s="31"/>
      <c r="FSI4" s="759"/>
      <c r="FSJ4" s="31"/>
      <c r="FSK4" s="31"/>
      <c r="FSL4" s="31"/>
      <c r="FSM4" s="31"/>
      <c r="FSN4" s="760"/>
      <c r="FSO4" s="31"/>
      <c r="FSP4" s="759"/>
      <c r="FSQ4" s="31"/>
      <c r="FSR4" s="31"/>
      <c r="FSS4" s="31"/>
      <c r="FST4" s="31"/>
      <c r="FSU4" s="760"/>
      <c r="FSV4" s="31"/>
      <c r="FSW4" s="759"/>
      <c r="FSX4" s="31"/>
      <c r="FSY4" s="31"/>
      <c r="FSZ4" s="31"/>
      <c r="FTA4" s="31"/>
      <c r="FTB4" s="760"/>
      <c r="FTC4" s="31"/>
      <c r="FTD4" s="759"/>
      <c r="FTE4" s="31"/>
      <c r="FTF4" s="31"/>
      <c r="FTG4" s="31"/>
      <c r="FTH4" s="31"/>
      <c r="FTI4" s="760"/>
      <c r="FTJ4" s="31"/>
      <c r="FTK4" s="759"/>
      <c r="FTL4" s="31"/>
      <c r="FTM4" s="31"/>
      <c r="FTN4" s="31"/>
      <c r="FTO4" s="31"/>
      <c r="FTP4" s="760"/>
      <c r="FTQ4" s="31"/>
      <c r="FTR4" s="759"/>
      <c r="FTS4" s="31"/>
      <c r="FTT4" s="31"/>
      <c r="FTU4" s="31"/>
      <c r="FTV4" s="31"/>
      <c r="FTW4" s="760"/>
      <c r="FTX4" s="31"/>
      <c r="FTY4" s="759"/>
      <c r="FTZ4" s="31"/>
      <c r="FUA4" s="31"/>
      <c r="FUB4" s="31"/>
      <c r="FUC4" s="31"/>
      <c r="FUD4" s="760"/>
      <c r="FUE4" s="31"/>
      <c r="FUF4" s="759"/>
      <c r="FUG4" s="31"/>
      <c r="FUH4" s="31"/>
      <c r="FUI4" s="31"/>
      <c r="FUJ4" s="31"/>
      <c r="FUK4" s="760"/>
      <c r="FUL4" s="31"/>
      <c r="FUM4" s="759"/>
      <c r="FUN4" s="31"/>
      <c r="FUO4" s="31"/>
      <c r="FUP4" s="31"/>
      <c r="FUQ4" s="31"/>
      <c r="FUR4" s="760"/>
      <c r="FUS4" s="31"/>
      <c r="FUT4" s="759"/>
      <c r="FUU4" s="31"/>
      <c r="FUV4" s="31"/>
      <c r="FUW4" s="31"/>
      <c r="FUX4" s="31"/>
      <c r="FUY4" s="760"/>
      <c r="FUZ4" s="31"/>
      <c r="FVA4" s="759"/>
      <c r="FVB4" s="31"/>
      <c r="FVC4" s="31"/>
      <c r="FVD4" s="31"/>
      <c r="FVE4" s="31"/>
      <c r="FVF4" s="760"/>
      <c r="FVG4" s="31"/>
      <c r="FVH4" s="759"/>
      <c r="FVI4" s="31"/>
      <c r="FVJ4" s="31"/>
      <c r="FVK4" s="31"/>
      <c r="FVL4" s="31"/>
      <c r="FVM4" s="760"/>
      <c r="FVN4" s="31"/>
      <c r="FVO4" s="759"/>
      <c r="FVP4" s="31"/>
      <c r="FVQ4" s="31"/>
      <c r="FVR4" s="31"/>
      <c r="FVS4" s="31"/>
      <c r="FVT4" s="760"/>
      <c r="FVU4" s="31"/>
      <c r="FVV4" s="759"/>
      <c r="FVW4" s="31"/>
      <c r="FVX4" s="31"/>
      <c r="FVY4" s="31"/>
      <c r="FVZ4" s="31"/>
      <c r="FWA4" s="760"/>
      <c r="FWB4" s="31"/>
      <c r="FWC4" s="759"/>
      <c r="FWD4" s="31"/>
      <c r="FWE4" s="31"/>
      <c r="FWF4" s="31"/>
      <c r="FWG4" s="31"/>
      <c r="FWH4" s="760"/>
      <c r="FWI4" s="31"/>
      <c r="FWJ4" s="759"/>
      <c r="FWK4" s="31"/>
      <c r="FWL4" s="31"/>
      <c r="FWM4" s="31"/>
      <c r="FWN4" s="31"/>
      <c r="FWO4" s="760"/>
      <c r="FWP4" s="31"/>
      <c r="FWQ4" s="759"/>
      <c r="FWR4" s="31"/>
      <c r="FWS4" s="31"/>
      <c r="FWT4" s="31"/>
      <c r="FWU4" s="31"/>
      <c r="FWV4" s="760"/>
      <c r="FWW4" s="31"/>
      <c r="FWX4" s="759"/>
      <c r="FWY4" s="31"/>
      <c r="FWZ4" s="31"/>
      <c r="FXA4" s="31"/>
      <c r="FXB4" s="31"/>
      <c r="FXC4" s="760"/>
      <c r="FXD4" s="31"/>
      <c r="FXE4" s="759"/>
      <c r="FXF4" s="31"/>
      <c r="FXG4" s="31"/>
      <c r="FXH4" s="31"/>
      <c r="FXI4" s="31"/>
      <c r="FXJ4" s="760"/>
      <c r="FXK4" s="31"/>
      <c r="FXL4" s="759"/>
      <c r="FXM4" s="31"/>
      <c r="FXN4" s="31"/>
      <c r="FXO4" s="31"/>
      <c r="FXP4" s="31"/>
      <c r="FXQ4" s="760"/>
      <c r="FXR4" s="31"/>
      <c r="FXS4" s="759"/>
      <c r="FXT4" s="31"/>
      <c r="FXU4" s="31"/>
      <c r="FXV4" s="31"/>
      <c r="FXW4" s="31"/>
      <c r="FXX4" s="760"/>
      <c r="FXY4" s="31"/>
      <c r="FXZ4" s="759"/>
      <c r="FYA4" s="31"/>
      <c r="FYB4" s="31"/>
      <c r="FYC4" s="31"/>
      <c r="FYD4" s="31"/>
      <c r="FYE4" s="760"/>
      <c r="FYF4" s="31"/>
      <c r="FYG4" s="759"/>
      <c r="FYH4" s="31"/>
      <c r="FYI4" s="31"/>
      <c r="FYJ4" s="31"/>
      <c r="FYK4" s="31"/>
      <c r="FYL4" s="760"/>
      <c r="FYM4" s="31"/>
      <c r="FYN4" s="759"/>
      <c r="FYO4" s="31"/>
      <c r="FYP4" s="31"/>
      <c r="FYQ4" s="31"/>
      <c r="FYR4" s="31"/>
      <c r="FYS4" s="760"/>
      <c r="FYT4" s="31"/>
      <c r="FYU4" s="759"/>
      <c r="FYV4" s="31"/>
      <c r="FYW4" s="31"/>
      <c r="FYX4" s="31"/>
      <c r="FYY4" s="31"/>
      <c r="FYZ4" s="760"/>
      <c r="FZA4" s="31"/>
      <c r="FZB4" s="759"/>
      <c r="FZC4" s="31"/>
      <c r="FZD4" s="31"/>
      <c r="FZE4" s="31"/>
      <c r="FZF4" s="31"/>
      <c r="FZG4" s="760"/>
      <c r="FZH4" s="31"/>
      <c r="FZI4" s="759"/>
      <c r="FZJ4" s="31"/>
      <c r="FZK4" s="31"/>
      <c r="FZL4" s="31"/>
      <c r="FZM4" s="31"/>
      <c r="FZN4" s="760"/>
      <c r="FZO4" s="31"/>
      <c r="FZP4" s="759"/>
      <c r="FZQ4" s="31"/>
      <c r="FZR4" s="31"/>
      <c r="FZS4" s="31"/>
      <c r="FZT4" s="31"/>
      <c r="FZU4" s="760"/>
      <c r="FZV4" s="31"/>
      <c r="FZW4" s="759"/>
      <c r="FZX4" s="31"/>
      <c r="FZY4" s="31"/>
      <c r="FZZ4" s="31"/>
      <c r="GAA4" s="31"/>
      <c r="GAB4" s="760"/>
      <c r="GAC4" s="31"/>
      <c r="GAD4" s="759"/>
      <c r="GAE4" s="31"/>
      <c r="GAF4" s="31"/>
      <c r="GAG4" s="31"/>
      <c r="GAH4" s="31"/>
      <c r="GAI4" s="760"/>
      <c r="GAJ4" s="31"/>
      <c r="GAK4" s="759"/>
      <c r="GAL4" s="31"/>
      <c r="GAM4" s="31"/>
      <c r="GAN4" s="31"/>
      <c r="GAO4" s="31"/>
      <c r="GAP4" s="760"/>
      <c r="GAQ4" s="31"/>
      <c r="GAR4" s="759"/>
      <c r="GAS4" s="31"/>
      <c r="GAT4" s="31"/>
      <c r="GAU4" s="31"/>
      <c r="GAV4" s="31"/>
      <c r="GAW4" s="760"/>
      <c r="GAX4" s="31"/>
      <c r="GAY4" s="759"/>
      <c r="GAZ4" s="31"/>
      <c r="GBA4" s="31"/>
      <c r="GBB4" s="31"/>
      <c r="GBC4" s="31"/>
      <c r="GBD4" s="760"/>
      <c r="GBE4" s="31"/>
      <c r="GBF4" s="759"/>
      <c r="GBG4" s="31"/>
      <c r="GBH4" s="31"/>
      <c r="GBI4" s="31"/>
      <c r="GBJ4" s="31"/>
      <c r="GBK4" s="760"/>
      <c r="GBL4" s="31"/>
      <c r="GBM4" s="759"/>
      <c r="GBN4" s="31"/>
      <c r="GBO4" s="31"/>
      <c r="GBP4" s="31"/>
      <c r="GBQ4" s="31"/>
      <c r="GBR4" s="760"/>
      <c r="GBS4" s="31"/>
      <c r="GBT4" s="759"/>
      <c r="GBU4" s="31"/>
      <c r="GBV4" s="31"/>
      <c r="GBW4" s="31"/>
      <c r="GBX4" s="31"/>
      <c r="GBY4" s="760"/>
      <c r="GBZ4" s="31"/>
      <c r="GCA4" s="759"/>
      <c r="GCB4" s="31"/>
      <c r="GCC4" s="31"/>
      <c r="GCD4" s="31"/>
      <c r="GCE4" s="31"/>
      <c r="GCF4" s="760"/>
      <c r="GCG4" s="31"/>
      <c r="GCH4" s="759"/>
      <c r="GCI4" s="31"/>
      <c r="GCJ4" s="31"/>
      <c r="GCK4" s="31"/>
      <c r="GCL4" s="31"/>
      <c r="GCM4" s="760"/>
      <c r="GCN4" s="31"/>
      <c r="GCO4" s="759"/>
      <c r="GCP4" s="31"/>
      <c r="GCQ4" s="31"/>
      <c r="GCR4" s="31"/>
      <c r="GCS4" s="31"/>
      <c r="GCT4" s="760"/>
      <c r="GCU4" s="31"/>
      <c r="GCV4" s="759"/>
      <c r="GCW4" s="31"/>
      <c r="GCX4" s="31"/>
      <c r="GCY4" s="31"/>
      <c r="GCZ4" s="31"/>
      <c r="GDA4" s="760"/>
      <c r="GDB4" s="31"/>
      <c r="GDC4" s="759"/>
      <c r="GDD4" s="31"/>
      <c r="GDE4" s="31"/>
      <c r="GDF4" s="31"/>
      <c r="GDG4" s="31"/>
      <c r="GDH4" s="760"/>
      <c r="GDI4" s="31"/>
      <c r="GDJ4" s="759"/>
      <c r="GDK4" s="31"/>
      <c r="GDL4" s="31"/>
      <c r="GDM4" s="31"/>
      <c r="GDN4" s="31"/>
      <c r="GDO4" s="760"/>
      <c r="GDP4" s="31"/>
      <c r="GDQ4" s="759"/>
      <c r="GDR4" s="31"/>
      <c r="GDS4" s="31"/>
      <c r="GDT4" s="31"/>
      <c r="GDU4" s="31"/>
      <c r="GDV4" s="760"/>
      <c r="GDW4" s="31"/>
      <c r="GDX4" s="759"/>
      <c r="GDY4" s="31"/>
      <c r="GDZ4" s="31"/>
      <c r="GEA4" s="31"/>
      <c r="GEB4" s="31"/>
      <c r="GEC4" s="760"/>
      <c r="GED4" s="31"/>
      <c r="GEE4" s="759"/>
      <c r="GEF4" s="31"/>
      <c r="GEG4" s="31"/>
      <c r="GEH4" s="31"/>
      <c r="GEI4" s="31"/>
      <c r="GEJ4" s="760"/>
      <c r="GEK4" s="31"/>
      <c r="GEL4" s="759"/>
      <c r="GEM4" s="31"/>
      <c r="GEN4" s="31"/>
      <c r="GEO4" s="31"/>
      <c r="GEP4" s="31"/>
      <c r="GEQ4" s="760"/>
      <c r="GER4" s="31"/>
      <c r="GES4" s="759"/>
      <c r="GET4" s="31"/>
      <c r="GEU4" s="31"/>
      <c r="GEV4" s="31"/>
      <c r="GEW4" s="31"/>
      <c r="GEX4" s="760"/>
      <c r="GEY4" s="31"/>
      <c r="GEZ4" s="759"/>
      <c r="GFA4" s="31"/>
      <c r="GFB4" s="31"/>
      <c r="GFC4" s="31"/>
      <c r="GFD4" s="31"/>
      <c r="GFE4" s="760"/>
      <c r="GFF4" s="31"/>
      <c r="GFG4" s="759"/>
      <c r="GFH4" s="31"/>
      <c r="GFI4" s="31"/>
      <c r="GFJ4" s="31"/>
      <c r="GFK4" s="31"/>
      <c r="GFL4" s="760"/>
      <c r="GFM4" s="31"/>
      <c r="GFN4" s="759"/>
      <c r="GFO4" s="31"/>
      <c r="GFP4" s="31"/>
      <c r="GFQ4" s="31"/>
      <c r="GFR4" s="31"/>
      <c r="GFS4" s="760"/>
      <c r="GFT4" s="31"/>
      <c r="GFU4" s="759"/>
      <c r="GFV4" s="31"/>
      <c r="GFW4" s="31"/>
      <c r="GFX4" s="31"/>
      <c r="GFY4" s="31"/>
      <c r="GFZ4" s="760"/>
      <c r="GGA4" s="31"/>
      <c r="GGB4" s="759"/>
      <c r="GGC4" s="31"/>
      <c r="GGD4" s="31"/>
      <c r="GGE4" s="31"/>
      <c r="GGF4" s="31"/>
      <c r="GGG4" s="760"/>
      <c r="GGH4" s="31"/>
      <c r="GGI4" s="759"/>
      <c r="GGJ4" s="31"/>
      <c r="GGK4" s="31"/>
      <c r="GGL4" s="31"/>
      <c r="GGM4" s="31"/>
      <c r="GGN4" s="760"/>
      <c r="GGO4" s="31"/>
      <c r="GGP4" s="759"/>
      <c r="GGQ4" s="31"/>
      <c r="GGR4" s="31"/>
      <c r="GGS4" s="31"/>
      <c r="GGT4" s="31"/>
      <c r="GGU4" s="760"/>
      <c r="GGV4" s="31"/>
      <c r="GGW4" s="759"/>
      <c r="GGX4" s="31"/>
      <c r="GGY4" s="31"/>
      <c r="GGZ4" s="31"/>
      <c r="GHA4" s="31"/>
      <c r="GHB4" s="760"/>
      <c r="GHC4" s="31"/>
      <c r="GHD4" s="759"/>
      <c r="GHE4" s="31"/>
      <c r="GHF4" s="31"/>
      <c r="GHG4" s="31"/>
      <c r="GHH4" s="31"/>
      <c r="GHI4" s="760"/>
      <c r="GHJ4" s="31"/>
      <c r="GHK4" s="759"/>
      <c r="GHL4" s="31"/>
      <c r="GHM4" s="31"/>
      <c r="GHN4" s="31"/>
      <c r="GHO4" s="31"/>
      <c r="GHP4" s="760"/>
      <c r="GHQ4" s="31"/>
      <c r="GHR4" s="759"/>
      <c r="GHS4" s="31"/>
      <c r="GHT4" s="31"/>
      <c r="GHU4" s="31"/>
      <c r="GHV4" s="31"/>
      <c r="GHW4" s="760"/>
      <c r="GHX4" s="31"/>
      <c r="GHY4" s="759"/>
      <c r="GHZ4" s="31"/>
      <c r="GIA4" s="31"/>
      <c r="GIB4" s="31"/>
      <c r="GIC4" s="31"/>
      <c r="GID4" s="760"/>
      <c r="GIE4" s="31"/>
      <c r="GIF4" s="759"/>
      <c r="GIG4" s="31"/>
      <c r="GIH4" s="31"/>
      <c r="GII4" s="31"/>
      <c r="GIJ4" s="31"/>
      <c r="GIK4" s="760"/>
      <c r="GIL4" s="31"/>
      <c r="GIM4" s="759"/>
      <c r="GIN4" s="31"/>
      <c r="GIO4" s="31"/>
      <c r="GIP4" s="31"/>
      <c r="GIQ4" s="31"/>
      <c r="GIR4" s="760"/>
      <c r="GIS4" s="31"/>
      <c r="GIT4" s="759"/>
      <c r="GIU4" s="31"/>
      <c r="GIV4" s="31"/>
      <c r="GIW4" s="31"/>
      <c r="GIX4" s="31"/>
      <c r="GIY4" s="760"/>
      <c r="GIZ4" s="31"/>
      <c r="GJA4" s="759"/>
      <c r="GJB4" s="31"/>
      <c r="GJC4" s="31"/>
      <c r="GJD4" s="31"/>
      <c r="GJE4" s="31"/>
      <c r="GJF4" s="760"/>
      <c r="GJG4" s="31"/>
      <c r="GJH4" s="759"/>
      <c r="GJI4" s="31"/>
      <c r="GJJ4" s="31"/>
      <c r="GJK4" s="31"/>
      <c r="GJL4" s="31"/>
      <c r="GJM4" s="760"/>
      <c r="GJN4" s="31"/>
      <c r="GJO4" s="759"/>
      <c r="GJP4" s="31"/>
      <c r="GJQ4" s="31"/>
      <c r="GJR4" s="31"/>
      <c r="GJS4" s="31"/>
      <c r="GJT4" s="760"/>
      <c r="GJU4" s="31"/>
      <c r="GJV4" s="759"/>
      <c r="GJW4" s="31"/>
      <c r="GJX4" s="31"/>
      <c r="GJY4" s="31"/>
      <c r="GJZ4" s="31"/>
      <c r="GKA4" s="760"/>
      <c r="GKB4" s="31"/>
      <c r="GKC4" s="759"/>
      <c r="GKD4" s="31"/>
      <c r="GKE4" s="31"/>
      <c r="GKF4" s="31"/>
      <c r="GKG4" s="31"/>
      <c r="GKH4" s="760"/>
      <c r="GKI4" s="31"/>
      <c r="GKJ4" s="759"/>
      <c r="GKK4" s="31"/>
      <c r="GKL4" s="31"/>
      <c r="GKM4" s="31"/>
      <c r="GKN4" s="31"/>
      <c r="GKO4" s="760"/>
      <c r="GKP4" s="31"/>
      <c r="GKQ4" s="759"/>
      <c r="GKR4" s="31"/>
      <c r="GKS4" s="31"/>
      <c r="GKT4" s="31"/>
      <c r="GKU4" s="31"/>
      <c r="GKV4" s="760"/>
      <c r="GKW4" s="31"/>
      <c r="GKX4" s="759"/>
      <c r="GKY4" s="31"/>
      <c r="GKZ4" s="31"/>
      <c r="GLA4" s="31"/>
      <c r="GLB4" s="31"/>
      <c r="GLC4" s="760"/>
      <c r="GLD4" s="31"/>
      <c r="GLE4" s="759"/>
      <c r="GLF4" s="31"/>
      <c r="GLG4" s="31"/>
      <c r="GLH4" s="31"/>
      <c r="GLI4" s="31"/>
      <c r="GLJ4" s="760"/>
      <c r="GLK4" s="31"/>
      <c r="GLL4" s="759"/>
      <c r="GLM4" s="31"/>
      <c r="GLN4" s="31"/>
      <c r="GLO4" s="31"/>
      <c r="GLP4" s="31"/>
      <c r="GLQ4" s="760"/>
      <c r="GLR4" s="31"/>
      <c r="GLS4" s="759"/>
      <c r="GLT4" s="31"/>
      <c r="GLU4" s="31"/>
      <c r="GLV4" s="31"/>
      <c r="GLW4" s="31"/>
      <c r="GLX4" s="760"/>
      <c r="GLY4" s="31"/>
      <c r="GLZ4" s="759"/>
      <c r="GMA4" s="31"/>
      <c r="GMB4" s="31"/>
      <c r="GMC4" s="31"/>
      <c r="GMD4" s="31"/>
      <c r="GME4" s="760"/>
      <c r="GMF4" s="31"/>
      <c r="GMG4" s="759"/>
      <c r="GMH4" s="31"/>
      <c r="GMI4" s="31"/>
      <c r="GMJ4" s="31"/>
      <c r="GMK4" s="31"/>
      <c r="GML4" s="760"/>
      <c r="GMM4" s="31"/>
      <c r="GMN4" s="759"/>
      <c r="GMO4" s="31"/>
      <c r="GMP4" s="31"/>
      <c r="GMQ4" s="31"/>
      <c r="GMR4" s="31"/>
      <c r="GMS4" s="760"/>
      <c r="GMT4" s="31"/>
      <c r="GMU4" s="759"/>
      <c r="GMV4" s="31"/>
      <c r="GMW4" s="31"/>
      <c r="GMX4" s="31"/>
      <c r="GMY4" s="31"/>
      <c r="GMZ4" s="760"/>
      <c r="GNA4" s="31"/>
      <c r="GNB4" s="759"/>
      <c r="GNC4" s="31"/>
      <c r="GND4" s="31"/>
      <c r="GNE4" s="31"/>
      <c r="GNF4" s="31"/>
      <c r="GNG4" s="760"/>
      <c r="GNH4" s="31"/>
      <c r="GNI4" s="759"/>
      <c r="GNJ4" s="31"/>
      <c r="GNK4" s="31"/>
      <c r="GNL4" s="31"/>
      <c r="GNM4" s="31"/>
      <c r="GNN4" s="760"/>
      <c r="GNO4" s="31"/>
      <c r="GNP4" s="759"/>
      <c r="GNQ4" s="31"/>
      <c r="GNR4" s="31"/>
      <c r="GNS4" s="31"/>
      <c r="GNT4" s="31"/>
      <c r="GNU4" s="760"/>
      <c r="GNV4" s="31"/>
      <c r="GNW4" s="759"/>
      <c r="GNX4" s="31"/>
      <c r="GNY4" s="31"/>
      <c r="GNZ4" s="31"/>
      <c r="GOA4" s="31"/>
      <c r="GOB4" s="760"/>
      <c r="GOC4" s="31"/>
      <c r="GOD4" s="759"/>
      <c r="GOE4" s="31"/>
      <c r="GOF4" s="31"/>
      <c r="GOG4" s="31"/>
      <c r="GOH4" s="31"/>
      <c r="GOI4" s="760"/>
      <c r="GOJ4" s="31"/>
      <c r="GOK4" s="759"/>
      <c r="GOL4" s="31"/>
      <c r="GOM4" s="31"/>
      <c r="GON4" s="31"/>
      <c r="GOO4" s="31"/>
      <c r="GOP4" s="760"/>
      <c r="GOQ4" s="31"/>
      <c r="GOR4" s="759"/>
      <c r="GOS4" s="31"/>
      <c r="GOT4" s="31"/>
      <c r="GOU4" s="31"/>
      <c r="GOV4" s="31"/>
      <c r="GOW4" s="760"/>
      <c r="GOX4" s="31"/>
      <c r="GOY4" s="759"/>
      <c r="GOZ4" s="31"/>
      <c r="GPA4" s="31"/>
      <c r="GPB4" s="31"/>
      <c r="GPC4" s="31"/>
      <c r="GPD4" s="760"/>
      <c r="GPE4" s="31"/>
      <c r="GPF4" s="759"/>
      <c r="GPG4" s="31"/>
      <c r="GPH4" s="31"/>
      <c r="GPI4" s="31"/>
      <c r="GPJ4" s="31"/>
      <c r="GPK4" s="760"/>
      <c r="GPL4" s="31"/>
      <c r="GPM4" s="759"/>
      <c r="GPN4" s="31"/>
      <c r="GPO4" s="31"/>
      <c r="GPP4" s="31"/>
      <c r="GPQ4" s="31"/>
      <c r="GPR4" s="760"/>
      <c r="GPS4" s="31"/>
      <c r="GPT4" s="759"/>
      <c r="GPU4" s="31"/>
      <c r="GPV4" s="31"/>
      <c r="GPW4" s="31"/>
      <c r="GPX4" s="31"/>
      <c r="GPY4" s="760"/>
      <c r="GPZ4" s="31"/>
      <c r="GQA4" s="759"/>
      <c r="GQB4" s="31"/>
      <c r="GQC4" s="31"/>
      <c r="GQD4" s="31"/>
      <c r="GQE4" s="31"/>
      <c r="GQF4" s="760"/>
      <c r="GQG4" s="31"/>
      <c r="GQH4" s="759"/>
      <c r="GQI4" s="31"/>
      <c r="GQJ4" s="31"/>
      <c r="GQK4" s="31"/>
      <c r="GQL4" s="31"/>
      <c r="GQM4" s="760"/>
      <c r="GQN4" s="31"/>
      <c r="GQO4" s="759"/>
      <c r="GQP4" s="31"/>
      <c r="GQQ4" s="31"/>
      <c r="GQR4" s="31"/>
      <c r="GQS4" s="31"/>
      <c r="GQT4" s="760"/>
      <c r="GQU4" s="31"/>
      <c r="GQV4" s="759"/>
      <c r="GQW4" s="31"/>
      <c r="GQX4" s="31"/>
      <c r="GQY4" s="31"/>
      <c r="GQZ4" s="31"/>
      <c r="GRA4" s="760"/>
      <c r="GRB4" s="31"/>
      <c r="GRC4" s="759"/>
      <c r="GRD4" s="31"/>
      <c r="GRE4" s="31"/>
      <c r="GRF4" s="31"/>
      <c r="GRG4" s="31"/>
      <c r="GRH4" s="760"/>
      <c r="GRI4" s="31"/>
      <c r="GRJ4" s="759"/>
      <c r="GRK4" s="31"/>
      <c r="GRL4" s="31"/>
      <c r="GRM4" s="31"/>
      <c r="GRN4" s="31"/>
      <c r="GRO4" s="760"/>
      <c r="GRP4" s="31"/>
      <c r="GRQ4" s="759"/>
      <c r="GRR4" s="31"/>
      <c r="GRS4" s="31"/>
      <c r="GRT4" s="31"/>
      <c r="GRU4" s="31"/>
      <c r="GRV4" s="760"/>
      <c r="GRW4" s="31"/>
      <c r="GRX4" s="759"/>
      <c r="GRY4" s="31"/>
      <c r="GRZ4" s="31"/>
      <c r="GSA4" s="31"/>
      <c r="GSB4" s="31"/>
      <c r="GSC4" s="760"/>
      <c r="GSD4" s="31"/>
      <c r="GSE4" s="759"/>
      <c r="GSF4" s="31"/>
      <c r="GSG4" s="31"/>
      <c r="GSH4" s="31"/>
      <c r="GSI4" s="31"/>
      <c r="GSJ4" s="760"/>
      <c r="GSK4" s="31"/>
      <c r="GSL4" s="759"/>
      <c r="GSM4" s="31"/>
      <c r="GSN4" s="31"/>
      <c r="GSO4" s="31"/>
      <c r="GSP4" s="31"/>
      <c r="GSQ4" s="760"/>
      <c r="GSR4" s="31"/>
      <c r="GSS4" s="759"/>
      <c r="GST4" s="31"/>
      <c r="GSU4" s="31"/>
      <c r="GSV4" s="31"/>
      <c r="GSW4" s="31"/>
      <c r="GSX4" s="760"/>
      <c r="GSY4" s="31"/>
      <c r="GSZ4" s="759"/>
      <c r="GTA4" s="31"/>
      <c r="GTB4" s="31"/>
      <c r="GTC4" s="31"/>
      <c r="GTD4" s="31"/>
      <c r="GTE4" s="760"/>
      <c r="GTF4" s="31"/>
      <c r="GTG4" s="759"/>
      <c r="GTH4" s="31"/>
      <c r="GTI4" s="31"/>
      <c r="GTJ4" s="31"/>
      <c r="GTK4" s="31"/>
      <c r="GTL4" s="760"/>
      <c r="GTM4" s="31"/>
      <c r="GTN4" s="759"/>
      <c r="GTO4" s="31"/>
      <c r="GTP4" s="31"/>
      <c r="GTQ4" s="31"/>
      <c r="GTR4" s="31"/>
      <c r="GTS4" s="760"/>
      <c r="GTT4" s="31"/>
      <c r="GTU4" s="759"/>
      <c r="GTV4" s="31"/>
      <c r="GTW4" s="31"/>
      <c r="GTX4" s="31"/>
      <c r="GTY4" s="31"/>
      <c r="GTZ4" s="760"/>
      <c r="GUA4" s="31"/>
      <c r="GUB4" s="759"/>
      <c r="GUC4" s="31"/>
      <c r="GUD4" s="31"/>
      <c r="GUE4" s="31"/>
      <c r="GUF4" s="31"/>
      <c r="GUG4" s="760"/>
      <c r="GUH4" s="31"/>
      <c r="GUI4" s="759"/>
      <c r="GUJ4" s="31"/>
      <c r="GUK4" s="31"/>
      <c r="GUL4" s="31"/>
      <c r="GUM4" s="31"/>
      <c r="GUN4" s="760"/>
      <c r="GUO4" s="31"/>
      <c r="GUP4" s="759"/>
      <c r="GUQ4" s="31"/>
      <c r="GUR4" s="31"/>
      <c r="GUS4" s="31"/>
      <c r="GUT4" s="31"/>
      <c r="GUU4" s="760"/>
      <c r="GUV4" s="31"/>
      <c r="GUW4" s="759"/>
      <c r="GUX4" s="31"/>
      <c r="GUY4" s="31"/>
      <c r="GUZ4" s="31"/>
      <c r="GVA4" s="31"/>
      <c r="GVB4" s="760"/>
      <c r="GVC4" s="31"/>
      <c r="GVD4" s="759"/>
      <c r="GVE4" s="31"/>
      <c r="GVF4" s="31"/>
      <c r="GVG4" s="31"/>
      <c r="GVH4" s="31"/>
      <c r="GVI4" s="760"/>
      <c r="GVJ4" s="31"/>
      <c r="GVK4" s="759"/>
      <c r="GVL4" s="31"/>
      <c r="GVM4" s="31"/>
      <c r="GVN4" s="31"/>
      <c r="GVO4" s="31"/>
      <c r="GVP4" s="760"/>
      <c r="GVQ4" s="31"/>
      <c r="GVR4" s="759"/>
      <c r="GVS4" s="31"/>
      <c r="GVT4" s="31"/>
      <c r="GVU4" s="31"/>
      <c r="GVV4" s="31"/>
      <c r="GVW4" s="760"/>
      <c r="GVX4" s="31"/>
      <c r="GVY4" s="759"/>
      <c r="GVZ4" s="31"/>
      <c r="GWA4" s="31"/>
      <c r="GWB4" s="31"/>
      <c r="GWC4" s="31"/>
      <c r="GWD4" s="760"/>
      <c r="GWE4" s="31"/>
      <c r="GWF4" s="759"/>
      <c r="GWG4" s="31"/>
      <c r="GWH4" s="31"/>
      <c r="GWI4" s="31"/>
      <c r="GWJ4" s="31"/>
      <c r="GWK4" s="760"/>
      <c r="GWL4" s="31"/>
      <c r="GWM4" s="759"/>
      <c r="GWN4" s="31"/>
      <c r="GWO4" s="31"/>
      <c r="GWP4" s="31"/>
      <c r="GWQ4" s="31"/>
      <c r="GWR4" s="760"/>
      <c r="GWS4" s="31"/>
      <c r="GWT4" s="759"/>
      <c r="GWU4" s="31"/>
      <c r="GWV4" s="31"/>
      <c r="GWW4" s="31"/>
      <c r="GWX4" s="31"/>
      <c r="GWY4" s="760"/>
      <c r="GWZ4" s="31"/>
      <c r="GXA4" s="759"/>
      <c r="GXB4" s="31"/>
      <c r="GXC4" s="31"/>
      <c r="GXD4" s="31"/>
      <c r="GXE4" s="31"/>
      <c r="GXF4" s="760"/>
      <c r="GXG4" s="31"/>
      <c r="GXH4" s="759"/>
      <c r="GXI4" s="31"/>
      <c r="GXJ4" s="31"/>
      <c r="GXK4" s="31"/>
      <c r="GXL4" s="31"/>
      <c r="GXM4" s="760"/>
      <c r="GXN4" s="31"/>
      <c r="GXO4" s="759"/>
      <c r="GXP4" s="31"/>
      <c r="GXQ4" s="31"/>
      <c r="GXR4" s="31"/>
      <c r="GXS4" s="31"/>
      <c r="GXT4" s="760"/>
      <c r="GXU4" s="31"/>
      <c r="GXV4" s="759"/>
      <c r="GXW4" s="31"/>
      <c r="GXX4" s="31"/>
      <c r="GXY4" s="31"/>
      <c r="GXZ4" s="31"/>
      <c r="GYA4" s="760"/>
      <c r="GYB4" s="31"/>
      <c r="GYC4" s="759"/>
      <c r="GYD4" s="31"/>
      <c r="GYE4" s="31"/>
      <c r="GYF4" s="31"/>
      <c r="GYG4" s="31"/>
      <c r="GYH4" s="760"/>
      <c r="GYI4" s="31"/>
      <c r="GYJ4" s="759"/>
      <c r="GYK4" s="31"/>
      <c r="GYL4" s="31"/>
      <c r="GYM4" s="31"/>
      <c r="GYN4" s="31"/>
      <c r="GYO4" s="760"/>
      <c r="GYP4" s="31"/>
      <c r="GYQ4" s="759"/>
      <c r="GYR4" s="31"/>
      <c r="GYS4" s="31"/>
      <c r="GYT4" s="31"/>
      <c r="GYU4" s="31"/>
      <c r="GYV4" s="760"/>
      <c r="GYW4" s="31"/>
      <c r="GYX4" s="759"/>
      <c r="GYY4" s="31"/>
      <c r="GYZ4" s="31"/>
      <c r="GZA4" s="31"/>
      <c r="GZB4" s="31"/>
      <c r="GZC4" s="760"/>
      <c r="GZD4" s="31"/>
      <c r="GZE4" s="759"/>
      <c r="GZF4" s="31"/>
      <c r="GZG4" s="31"/>
      <c r="GZH4" s="31"/>
      <c r="GZI4" s="31"/>
      <c r="GZJ4" s="760"/>
      <c r="GZK4" s="31"/>
      <c r="GZL4" s="759"/>
      <c r="GZM4" s="31"/>
      <c r="GZN4" s="31"/>
      <c r="GZO4" s="31"/>
      <c r="GZP4" s="31"/>
      <c r="GZQ4" s="760"/>
      <c r="GZR4" s="31"/>
      <c r="GZS4" s="759"/>
      <c r="GZT4" s="31"/>
      <c r="GZU4" s="31"/>
      <c r="GZV4" s="31"/>
      <c r="GZW4" s="31"/>
      <c r="GZX4" s="760"/>
      <c r="GZY4" s="31"/>
      <c r="GZZ4" s="759"/>
      <c r="HAA4" s="31"/>
      <c r="HAB4" s="31"/>
      <c r="HAC4" s="31"/>
      <c r="HAD4" s="31"/>
      <c r="HAE4" s="760"/>
      <c r="HAF4" s="31"/>
      <c r="HAG4" s="759"/>
      <c r="HAH4" s="31"/>
      <c r="HAI4" s="31"/>
      <c r="HAJ4" s="31"/>
      <c r="HAK4" s="31"/>
      <c r="HAL4" s="760"/>
      <c r="HAM4" s="31"/>
      <c r="HAN4" s="759"/>
      <c r="HAO4" s="31"/>
      <c r="HAP4" s="31"/>
      <c r="HAQ4" s="31"/>
      <c r="HAR4" s="31"/>
      <c r="HAS4" s="760"/>
      <c r="HAT4" s="31"/>
      <c r="HAU4" s="759"/>
      <c r="HAV4" s="31"/>
      <c r="HAW4" s="31"/>
      <c r="HAX4" s="31"/>
      <c r="HAY4" s="31"/>
      <c r="HAZ4" s="760"/>
      <c r="HBA4" s="31"/>
      <c r="HBB4" s="759"/>
      <c r="HBC4" s="31"/>
      <c r="HBD4" s="31"/>
      <c r="HBE4" s="31"/>
      <c r="HBF4" s="31"/>
      <c r="HBG4" s="760"/>
      <c r="HBH4" s="31"/>
      <c r="HBI4" s="759"/>
      <c r="HBJ4" s="31"/>
      <c r="HBK4" s="31"/>
      <c r="HBL4" s="31"/>
      <c r="HBM4" s="31"/>
      <c r="HBN4" s="760"/>
      <c r="HBO4" s="31"/>
      <c r="HBP4" s="759"/>
      <c r="HBQ4" s="31"/>
      <c r="HBR4" s="31"/>
      <c r="HBS4" s="31"/>
      <c r="HBT4" s="31"/>
      <c r="HBU4" s="760"/>
      <c r="HBV4" s="31"/>
      <c r="HBW4" s="759"/>
      <c r="HBX4" s="31"/>
      <c r="HBY4" s="31"/>
      <c r="HBZ4" s="31"/>
      <c r="HCA4" s="31"/>
      <c r="HCB4" s="760"/>
      <c r="HCC4" s="31"/>
      <c r="HCD4" s="759"/>
      <c r="HCE4" s="31"/>
      <c r="HCF4" s="31"/>
      <c r="HCG4" s="31"/>
      <c r="HCH4" s="31"/>
      <c r="HCI4" s="760"/>
      <c r="HCJ4" s="31"/>
      <c r="HCK4" s="759"/>
      <c r="HCL4" s="31"/>
      <c r="HCM4" s="31"/>
      <c r="HCN4" s="31"/>
      <c r="HCO4" s="31"/>
      <c r="HCP4" s="760"/>
      <c r="HCQ4" s="31"/>
      <c r="HCR4" s="759"/>
      <c r="HCS4" s="31"/>
      <c r="HCT4" s="31"/>
      <c r="HCU4" s="31"/>
      <c r="HCV4" s="31"/>
      <c r="HCW4" s="760"/>
      <c r="HCX4" s="31"/>
      <c r="HCY4" s="759"/>
      <c r="HCZ4" s="31"/>
      <c r="HDA4" s="31"/>
      <c r="HDB4" s="31"/>
      <c r="HDC4" s="31"/>
      <c r="HDD4" s="760"/>
      <c r="HDE4" s="31"/>
      <c r="HDF4" s="759"/>
      <c r="HDG4" s="31"/>
      <c r="HDH4" s="31"/>
      <c r="HDI4" s="31"/>
      <c r="HDJ4" s="31"/>
      <c r="HDK4" s="760"/>
      <c r="HDL4" s="31"/>
      <c r="HDM4" s="759"/>
      <c r="HDN4" s="31"/>
      <c r="HDO4" s="31"/>
      <c r="HDP4" s="31"/>
      <c r="HDQ4" s="31"/>
      <c r="HDR4" s="760"/>
      <c r="HDS4" s="31"/>
      <c r="HDT4" s="759"/>
      <c r="HDU4" s="31"/>
      <c r="HDV4" s="31"/>
      <c r="HDW4" s="31"/>
      <c r="HDX4" s="31"/>
      <c r="HDY4" s="760"/>
      <c r="HDZ4" s="31"/>
      <c r="HEA4" s="759"/>
      <c r="HEB4" s="31"/>
      <c r="HEC4" s="31"/>
      <c r="HED4" s="31"/>
      <c r="HEE4" s="31"/>
      <c r="HEF4" s="760"/>
      <c r="HEG4" s="31"/>
      <c r="HEH4" s="759"/>
      <c r="HEI4" s="31"/>
      <c r="HEJ4" s="31"/>
      <c r="HEK4" s="31"/>
      <c r="HEL4" s="31"/>
      <c r="HEM4" s="760"/>
      <c r="HEN4" s="31"/>
      <c r="HEO4" s="759"/>
      <c r="HEP4" s="31"/>
      <c r="HEQ4" s="31"/>
      <c r="HER4" s="31"/>
      <c r="HES4" s="31"/>
      <c r="HET4" s="760"/>
      <c r="HEU4" s="31"/>
      <c r="HEV4" s="759"/>
      <c r="HEW4" s="31"/>
      <c r="HEX4" s="31"/>
      <c r="HEY4" s="31"/>
      <c r="HEZ4" s="31"/>
      <c r="HFA4" s="760"/>
      <c r="HFB4" s="31"/>
      <c r="HFC4" s="759"/>
      <c r="HFD4" s="31"/>
      <c r="HFE4" s="31"/>
      <c r="HFF4" s="31"/>
      <c r="HFG4" s="31"/>
      <c r="HFH4" s="760"/>
      <c r="HFI4" s="31"/>
      <c r="HFJ4" s="759"/>
      <c r="HFK4" s="31"/>
      <c r="HFL4" s="31"/>
      <c r="HFM4" s="31"/>
      <c r="HFN4" s="31"/>
      <c r="HFO4" s="760"/>
      <c r="HFP4" s="31"/>
      <c r="HFQ4" s="759"/>
      <c r="HFR4" s="31"/>
      <c r="HFS4" s="31"/>
      <c r="HFT4" s="31"/>
      <c r="HFU4" s="31"/>
      <c r="HFV4" s="760"/>
      <c r="HFW4" s="31"/>
      <c r="HFX4" s="759"/>
      <c r="HFY4" s="31"/>
      <c r="HFZ4" s="31"/>
      <c r="HGA4" s="31"/>
      <c r="HGB4" s="31"/>
      <c r="HGC4" s="760"/>
      <c r="HGD4" s="31"/>
      <c r="HGE4" s="759"/>
      <c r="HGF4" s="31"/>
      <c r="HGG4" s="31"/>
      <c r="HGH4" s="31"/>
      <c r="HGI4" s="31"/>
      <c r="HGJ4" s="760"/>
      <c r="HGK4" s="31"/>
      <c r="HGL4" s="759"/>
      <c r="HGM4" s="31"/>
      <c r="HGN4" s="31"/>
      <c r="HGO4" s="31"/>
      <c r="HGP4" s="31"/>
      <c r="HGQ4" s="760"/>
      <c r="HGR4" s="31"/>
      <c r="HGS4" s="759"/>
      <c r="HGT4" s="31"/>
      <c r="HGU4" s="31"/>
      <c r="HGV4" s="31"/>
      <c r="HGW4" s="31"/>
      <c r="HGX4" s="760"/>
      <c r="HGY4" s="31"/>
      <c r="HGZ4" s="759"/>
      <c r="HHA4" s="31"/>
      <c r="HHB4" s="31"/>
      <c r="HHC4" s="31"/>
      <c r="HHD4" s="31"/>
      <c r="HHE4" s="760"/>
      <c r="HHF4" s="31"/>
      <c r="HHG4" s="759"/>
      <c r="HHH4" s="31"/>
      <c r="HHI4" s="31"/>
      <c r="HHJ4" s="31"/>
      <c r="HHK4" s="31"/>
      <c r="HHL4" s="760"/>
      <c r="HHM4" s="31"/>
      <c r="HHN4" s="759"/>
      <c r="HHO4" s="31"/>
      <c r="HHP4" s="31"/>
      <c r="HHQ4" s="31"/>
      <c r="HHR4" s="31"/>
      <c r="HHS4" s="760"/>
      <c r="HHT4" s="31"/>
      <c r="HHU4" s="759"/>
      <c r="HHV4" s="31"/>
      <c r="HHW4" s="31"/>
      <c r="HHX4" s="31"/>
      <c r="HHY4" s="31"/>
      <c r="HHZ4" s="760"/>
      <c r="HIA4" s="31"/>
      <c r="HIB4" s="759"/>
      <c r="HIC4" s="31"/>
      <c r="HID4" s="31"/>
      <c r="HIE4" s="31"/>
      <c r="HIF4" s="31"/>
      <c r="HIG4" s="760"/>
      <c r="HIH4" s="31"/>
      <c r="HII4" s="759"/>
      <c r="HIJ4" s="31"/>
      <c r="HIK4" s="31"/>
      <c r="HIL4" s="31"/>
      <c r="HIM4" s="31"/>
      <c r="HIN4" s="760"/>
      <c r="HIO4" s="31"/>
      <c r="HIP4" s="759"/>
      <c r="HIQ4" s="31"/>
      <c r="HIR4" s="31"/>
      <c r="HIS4" s="31"/>
      <c r="HIT4" s="31"/>
      <c r="HIU4" s="760"/>
      <c r="HIV4" s="31"/>
      <c r="HIW4" s="759"/>
      <c r="HIX4" s="31"/>
      <c r="HIY4" s="31"/>
      <c r="HIZ4" s="31"/>
      <c r="HJA4" s="31"/>
      <c r="HJB4" s="760"/>
      <c r="HJC4" s="31"/>
      <c r="HJD4" s="759"/>
      <c r="HJE4" s="31"/>
      <c r="HJF4" s="31"/>
      <c r="HJG4" s="31"/>
      <c r="HJH4" s="31"/>
      <c r="HJI4" s="760"/>
      <c r="HJJ4" s="31"/>
      <c r="HJK4" s="759"/>
      <c r="HJL4" s="31"/>
      <c r="HJM4" s="31"/>
      <c r="HJN4" s="31"/>
      <c r="HJO4" s="31"/>
      <c r="HJP4" s="760"/>
      <c r="HJQ4" s="31"/>
      <c r="HJR4" s="759"/>
      <c r="HJS4" s="31"/>
      <c r="HJT4" s="31"/>
      <c r="HJU4" s="31"/>
      <c r="HJV4" s="31"/>
      <c r="HJW4" s="760"/>
      <c r="HJX4" s="31"/>
      <c r="HJY4" s="759"/>
      <c r="HJZ4" s="31"/>
      <c r="HKA4" s="31"/>
      <c r="HKB4" s="31"/>
      <c r="HKC4" s="31"/>
      <c r="HKD4" s="760"/>
      <c r="HKE4" s="31"/>
      <c r="HKF4" s="759"/>
      <c r="HKG4" s="31"/>
      <c r="HKH4" s="31"/>
      <c r="HKI4" s="31"/>
      <c r="HKJ4" s="31"/>
      <c r="HKK4" s="760"/>
      <c r="HKL4" s="31"/>
      <c r="HKM4" s="759"/>
      <c r="HKN4" s="31"/>
      <c r="HKO4" s="31"/>
      <c r="HKP4" s="31"/>
      <c r="HKQ4" s="31"/>
      <c r="HKR4" s="760"/>
      <c r="HKS4" s="31"/>
      <c r="HKT4" s="759"/>
      <c r="HKU4" s="31"/>
      <c r="HKV4" s="31"/>
      <c r="HKW4" s="31"/>
      <c r="HKX4" s="31"/>
      <c r="HKY4" s="760"/>
      <c r="HKZ4" s="31"/>
      <c r="HLA4" s="759"/>
      <c r="HLB4" s="31"/>
      <c r="HLC4" s="31"/>
      <c r="HLD4" s="31"/>
      <c r="HLE4" s="31"/>
      <c r="HLF4" s="760"/>
      <c r="HLG4" s="31"/>
      <c r="HLH4" s="759"/>
      <c r="HLI4" s="31"/>
      <c r="HLJ4" s="31"/>
      <c r="HLK4" s="31"/>
      <c r="HLL4" s="31"/>
      <c r="HLM4" s="760"/>
      <c r="HLN4" s="31"/>
      <c r="HLO4" s="759"/>
      <c r="HLP4" s="31"/>
      <c r="HLQ4" s="31"/>
      <c r="HLR4" s="31"/>
      <c r="HLS4" s="31"/>
      <c r="HLT4" s="760"/>
      <c r="HLU4" s="31"/>
      <c r="HLV4" s="759"/>
      <c r="HLW4" s="31"/>
      <c r="HLX4" s="31"/>
      <c r="HLY4" s="31"/>
      <c r="HLZ4" s="31"/>
      <c r="HMA4" s="760"/>
      <c r="HMB4" s="31"/>
      <c r="HMC4" s="759"/>
      <c r="HMD4" s="31"/>
      <c r="HME4" s="31"/>
      <c r="HMF4" s="31"/>
      <c r="HMG4" s="31"/>
      <c r="HMH4" s="760"/>
      <c r="HMI4" s="31"/>
      <c r="HMJ4" s="759"/>
      <c r="HMK4" s="31"/>
      <c r="HML4" s="31"/>
      <c r="HMM4" s="31"/>
      <c r="HMN4" s="31"/>
      <c r="HMO4" s="760"/>
      <c r="HMP4" s="31"/>
      <c r="HMQ4" s="759"/>
      <c r="HMR4" s="31"/>
      <c r="HMS4" s="31"/>
      <c r="HMT4" s="31"/>
      <c r="HMU4" s="31"/>
      <c r="HMV4" s="760"/>
      <c r="HMW4" s="31"/>
      <c r="HMX4" s="759"/>
      <c r="HMY4" s="31"/>
      <c r="HMZ4" s="31"/>
      <c r="HNA4" s="31"/>
      <c r="HNB4" s="31"/>
      <c r="HNC4" s="760"/>
      <c r="HND4" s="31"/>
      <c r="HNE4" s="759"/>
      <c r="HNF4" s="31"/>
      <c r="HNG4" s="31"/>
      <c r="HNH4" s="31"/>
      <c r="HNI4" s="31"/>
      <c r="HNJ4" s="760"/>
      <c r="HNK4" s="31"/>
      <c r="HNL4" s="759"/>
      <c r="HNM4" s="31"/>
      <c r="HNN4" s="31"/>
      <c r="HNO4" s="31"/>
      <c r="HNP4" s="31"/>
      <c r="HNQ4" s="760"/>
      <c r="HNR4" s="31"/>
      <c r="HNS4" s="759"/>
      <c r="HNT4" s="31"/>
      <c r="HNU4" s="31"/>
      <c r="HNV4" s="31"/>
      <c r="HNW4" s="31"/>
      <c r="HNX4" s="760"/>
      <c r="HNY4" s="31"/>
      <c r="HNZ4" s="759"/>
      <c r="HOA4" s="31"/>
      <c r="HOB4" s="31"/>
      <c r="HOC4" s="31"/>
      <c r="HOD4" s="31"/>
      <c r="HOE4" s="760"/>
      <c r="HOF4" s="31"/>
      <c r="HOG4" s="759"/>
      <c r="HOH4" s="31"/>
      <c r="HOI4" s="31"/>
      <c r="HOJ4" s="31"/>
      <c r="HOK4" s="31"/>
      <c r="HOL4" s="760"/>
      <c r="HOM4" s="31"/>
      <c r="HON4" s="759"/>
      <c r="HOO4" s="31"/>
      <c r="HOP4" s="31"/>
      <c r="HOQ4" s="31"/>
      <c r="HOR4" s="31"/>
      <c r="HOS4" s="760"/>
      <c r="HOT4" s="31"/>
      <c r="HOU4" s="759"/>
      <c r="HOV4" s="31"/>
      <c r="HOW4" s="31"/>
      <c r="HOX4" s="31"/>
      <c r="HOY4" s="31"/>
      <c r="HOZ4" s="760"/>
      <c r="HPA4" s="31"/>
      <c r="HPB4" s="759"/>
      <c r="HPC4" s="31"/>
      <c r="HPD4" s="31"/>
      <c r="HPE4" s="31"/>
      <c r="HPF4" s="31"/>
      <c r="HPG4" s="760"/>
      <c r="HPH4" s="31"/>
      <c r="HPI4" s="759"/>
      <c r="HPJ4" s="31"/>
      <c r="HPK4" s="31"/>
      <c r="HPL4" s="31"/>
      <c r="HPM4" s="31"/>
      <c r="HPN4" s="760"/>
      <c r="HPO4" s="31"/>
      <c r="HPP4" s="759"/>
      <c r="HPQ4" s="31"/>
      <c r="HPR4" s="31"/>
      <c r="HPS4" s="31"/>
      <c r="HPT4" s="31"/>
      <c r="HPU4" s="760"/>
      <c r="HPV4" s="31"/>
      <c r="HPW4" s="759"/>
      <c r="HPX4" s="31"/>
      <c r="HPY4" s="31"/>
      <c r="HPZ4" s="31"/>
      <c r="HQA4" s="31"/>
      <c r="HQB4" s="760"/>
      <c r="HQC4" s="31"/>
      <c r="HQD4" s="759"/>
      <c r="HQE4" s="31"/>
      <c r="HQF4" s="31"/>
      <c r="HQG4" s="31"/>
      <c r="HQH4" s="31"/>
      <c r="HQI4" s="760"/>
      <c r="HQJ4" s="31"/>
      <c r="HQK4" s="759"/>
      <c r="HQL4" s="31"/>
      <c r="HQM4" s="31"/>
      <c r="HQN4" s="31"/>
      <c r="HQO4" s="31"/>
      <c r="HQP4" s="760"/>
      <c r="HQQ4" s="31"/>
      <c r="HQR4" s="759"/>
      <c r="HQS4" s="31"/>
      <c r="HQT4" s="31"/>
      <c r="HQU4" s="31"/>
      <c r="HQV4" s="31"/>
      <c r="HQW4" s="760"/>
      <c r="HQX4" s="31"/>
      <c r="HQY4" s="759"/>
      <c r="HQZ4" s="31"/>
      <c r="HRA4" s="31"/>
      <c r="HRB4" s="31"/>
      <c r="HRC4" s="31"/>
      <c r="HRD4" s="760"/>
      <c r="HRE4" s="31"/>
      <c r="HRF4" s="759"/>
      <c r="HRG4" s="31"/>
      <c r="HRH4" s="31"/>
      <c r="HRI4" s="31"/>
      <c r="HRJ4" s="31"/>
      <c r="HRK4" s="760"/>
      <c r="HRL4" s="31"/>
      <c r="HRM4" s="759"/>
      <c r="HRN4" s="31"/>
      <c r="HRO4" s="31"/>
      <c r="HRP4" s="31"/>
      <c r="HRQ4" s="31"/>
      <c r="HRR4" s="760"/>
      <c r="HRS4" s="31"/>
      <c r="HRT4" s="759"/>
      <c r="HRU4" s="31"/>
      <c r="HRV4" s="31"/>
      <c r="HRW4" s="31"/>
      <c r="HRX4" s="31"/>
      <c r="HRY4" s="760"/>
      <c r="HRZ4" s="31"/>
      <c r="HSA4" s="759"/>
      <c r="HSB4" s="31"/>
      <c r="HSC4" s="31"/>
      <c r="HSD4" s="31"/>
      <c r="HSE4" s="31"/>
      <c r="HSF4" s="760"/>
      <c r="HSG4" s="31"/>
      <c r="HSH4" s="759"/>
      <c r="HSI4" s="31"/>
      <c r="HSJ4" s="31"/>
      <c r="HSK4" s="31"/>
      <c r="HSL4" s="31"/>
      <c r="HSM4" s="760"/>
      <c r="HSN4" s="31"/>
      <c r="HSO4" s="759"/>
      <c r="HSP4" s="31"/>
      <c r="HSQ4" s="31"/>
      <c r="HSR4" s="31"/>
      <c r="HSS4" s="31"/>
      <c r="HST4" s="760"/>
      <c r="HSU4" s="31"/>
      <c r="HSV4" s="759"/>
      <c r="HSW4" s="31"/>
      <c r="HSX4" s="31"/>
      <c r="HSY4" s="31"/>
      <c r="HSZ4" s="31"/>
      <c r="HTA4" s="760"/>
      <c r="HTB4" s="31"/>
      <c r="HTC4" s="759"/>
      <c r="HTD4" s="31"/>
      <c r="HTE4" s="31"/>
      <c r="HTF4" s="31"/>
      <c r="HTG4" s="31"/>
      <c r="HTH4" s="760"/>
      <c r="HTI4" s="31"/>
      <c r="HTJ4" s="759"/>
      <c r="HTK4" s="31"/>
      <c r="HTL4" s="31"/>
      <c r="HTM4" s="31"/>
      <c r="HTN4" s="31"/>
      <c r="HTO4" s="760"/>
      <c r="HTP4" s="31"/>
      <c r="HTQ4" s="759"/>
      <c r="HTR4" s="31"/>
      <c r="HTS4" s="31"/>
      <c r="HTT4" s="31"/>
      <c r="HTU4" s="31"/>
      <c r="HTV4" s="760"/>
      <c r="HTW4" s="31"/>
      <c r="HTX4" s="759"/>
      <c r="HTY4" s="31"/>
      <c r="HTZ4" s="31"/>
      <c r="HUA4" s="31"/>
      <c r="HUB4" s="31"/>
      <c r="HUC4" s="760"/>
      <c r="HUD4" s="31"/>
      <c r="HUE4" s="759"/>
      <c r="HUF4" s="31"/>
      <c r="HUG4" s="31"/>
      <c r="HUH4" s="31"/>
      <c r="HUI4" s="31"/>
      <c r="HUJ4" s="760"/>
      <c r="HUK4" s="31"/>
      <c r="HUL4" s="759"/>
      <c r="HUM4" s="31"/>
      <c r="HUN4" s="31"/>
      <c r="HUO4" s="31"/>
      <c r="HUP4" s="31"/>
      <c r="HUQ4" s="760"/>
      <c r="HUR4" s="31"/>
      <c r="HUS4" s="759"/>
      <c r="HUT4" s="31"/>
      <c r="HUU4" s="31"/>
      <c r="HUV4" s="31"/>
      <c r="HUW4" s="31"/>
      <c r="HUX4" s="760"/>
      <c r="HUY4" s="31"/>
      <c r="HUZ4" s="759"/>
      <c r="HVA4" s="31"/>
      <c r="HVB4" s="31"/>
      <c r="HVC4" s="31"/>
      <c r="HVD4" s="31"/>
      <c r="HVE4" s="760"/>
      <c r="HVF4" s="31"/>
      <c r="HVG4" s="759"/>
      <c r="HVH4" s="31"/>
      <c r="HVI4" s="31"/>
      <c r="HVJ4" s="31"/>
      <c r="HVK4" s="31"/>
      <c r="HVL4" s="760"/>
      <c r="HVM4" s="31"/>
      <c r="HVN4" s="759"/>
      <c r="HVO4" s="31"/>
      <c r="HVP4" s="31"/>
      <c r="HVQ4" s="31"/>
      <c r="HVR4" s="31"/>
      <c r="HVS4" s="760"/>
      <c r="HVT4" s="31"/>
      <c r="HVU4" s="759"/>
      <c r="HVV4" s="31"/>
      <c r="HVW4" s="31"/>
      <c r="HVX4" s="31"/>
      <c r="HVY4" s="31"/>
      <c r="HVZ4" s="760"/>
      <c r="HWA4" s="31"/>
      <c r="HWB4" s="759"/>
      <c r="HWC4" s="31"/>
      <c r="HWD4" s="31"/>
      <c r="HWE4" s="31"/>
      <c r="HWF4" s="31"/>
      <c r="HWG4" s="760"/>
      <c r="HWH4" s="31"/>
      <c r="HWI4" s="759"/>
      <c r="HWJ4" s="31"/>
      <c r="HWK4" s="31"/>
      <c r="HWL4" s="31"/>
      <c r="HWM4" s="31"/>
      <c r="HWN4" s="760"/>
      <c r="HWO4" s="31"/>
      <c r="HWP4" s="759"/>
      <c r="HWQ4" s="31"/>
      <c r="HWR4" s="31"/>
      <c r="HWS4" s="31"/>
      <c r="HWT4" s="31"/>
      <c r="HWU4" s="760"/>
      <c r="HWV4" s="31"/>
      <c r="HWW4" s="759"/>
      <c r="HWX4" s="31"/>
      <c r="HWY4" s="31"/>
      <c r="HWZ4" s="31"/>
      <c r="HXA4" s="31"/>
      <c r="HXB4" s="760"/>
      <c r="HXC4" s="31"/>
      <c r="HXD4" s="759"/>
      <c r="HXE4" s="31"/>
      <c r="HXF4" s="31"/>
      <c r="HXG4" s="31"/>
      <c r="HXH4" s="31"/>
      <c r="HXI4" s="760"/>
      <c r="HXJ4" s="31"/>
      <c r="HXK4" s="759"/>
      <c r="HXL4" s="31"/>
      <c r="HXM4" s="31"/>
      <c r="HXN4" s="31"/>
      <c r="HXO4" s="31"/>
      <c r="HXP4" s="760"/>
      <c r="HXQ4" s="31"/>
      <c r="HXR4" s="759"/>
      <c r="HXS4" s="31"/>
      <c r="HXT4" s="31"/>
      <c r="HXU4" s="31"/>
      <c r="HXV4" s="31"/>
      <c r="HXW4" s="760"/>
      <c r="HXX4" s="31"/>
      <c r="HXY4" s="759"/>
      <c r="HXZ4" s="31"/>
      <c r="HYA4" s="31"/>
      <c r="HYB4" s="31"/>
      <c r="HYC4" s="31"/>
      <c r="HYD4" s="760"/>
      <c r="HYE4" s="31"/>
      <c r="HYF4" s="759"/>
      <c r="HYG4" s="31"/>
      <c r="HYH4" s="31"/>
      <c r="HYI4" s="31"/>
      <c r="HYJ4" s="31"/>
      <c r="HYK4" s="760"/>
      <c r="HYL4" s="31"/>
      <c r="HYM4" s="759"/>
      <c r="HYN4" s="31"/>
      <c r="HYO4" s="31"/>
      <c r="HYP4" s="31"/>
      <c r="HYQ4" s="31"/>
      <c r="HYR4" s="760"/>
      <c r="HYS4" s="31"/>
      <c r="HYT4" s="759"/>
      <c r="HYU4" s="31"/>
      <c r="HYV4" s="31"/>
      <c r="HYW4" s="31"/>
      <c r="HYX4" s="31"/>
      <c r="HYY4" s="760"/>
      <c r="HYZ4" s="31"/>
      <c r="HZA4" s="759"/>
      <c r="HZB4" s="31"/>
      <c r="HZC4" s="31"/>
      <c r="HZD4" s="31"/>
      <c r="HZE4" s="31"/>
      <c r="HZF4" s="760"/>
      <c r="HZG4" s="31"/>
      <c r="HZH4" s="759"/>
      <c r="HZI4" s="31"/>
      <c r="HZJ4" s="31"/>
      <c r="HZK4" s="31"/>
      <c r="HZL4" s="31"/>
      <c r="HZM4" s="760"/>
      <c r="HZN4" s="31"/>
      <c r="HZO4" s="759"/>
      <c r="HZP4" s="31"/>
      <c r="HZQ4" s="31"/>
      <c r="HZR4" s="31"/>
      <c r="HZS4" s="31"/>
      <c r="HZT4" s="760"/>
      <c r="HZU4" s="31"/>
      <c r="HZV4" s="759"/>
      <c r="HZW4" s="31"/>
      <c r="HZX4" s="31"/>
      <c r="HZY4" s="31"/>
      <c r="HZZ4" s="31"/>
      <c r="IAA4" s="760"/>
      <c r="IAB4" s="31"/>
      <c r="IAC4" s="759"/>
      <c r="IAD4" s="31"/>
      <c r="IAE4" s="31"/>
      <c r="IAF4" s="31"/>
      <c r="IAG4" s="31"/>
      <c r="IAH4" s="760"/>
      <c r="IAI4" s="31"/>
      <c r="IAJ4" s="759"/>
      <c r="IAK4" s="31"/>
      <c r="IAL4" s="31"/>
      <c r="IAM4" s="31"/>
      <c r="IAN4" s="31"/>
      <c r="IAO4" s="760"/>
      <c r="IAP4" s="31"/>
      <c r="IAQ4" s="759"/>
      <c r="IAR4" s="31"/>
      <c r="IAS4" s="31"/>
      <c r="IAT4" s="31"/>
      <c r="IAU4" s="31"/>
      <c r="IAV4" s="760"/>
      <c r="IAW4" s="31"/>
      <c r="IAX4" s="759"/>
      <c r="IAY4" s="31"/>
      <c r="IAZ4" s="31"/>
      <c r="IBA4" s="31"/>
      <c r="IBB4" s="31"/>
      <c r="IBC4" s="760"/>
      <c r="IBD4" s="31"/>
      <c r="IBE4" s="759"/>
      <c r="IBF4" s="31"/>
      <c r="IBG4" s="31"/>
      <c r="IBH4" s="31"/>
      <c r="IBI4" s="31"/>
      <c r="IBJ4" s="760"/>
      <c r="IBK4" s="31"/>
      <c r="IBL4" s="759"/>
      <c r="IBM4" s="31"/>
      <c r="IBN4" s="31"/>
      <c r="IBO4" s="31"/>
      <c r="IBP4" s="31"/>
      <c r="IBQ4" s="760"/>
      <c r="IBR4" s="31"/>
      <c r="IBS4" s="759"/>
      <c r="IBT4" s="31"/>
      <c r="IBU4" s="31"/>
      <c r="IBV4" s="31"/>
      <c r="IBW4" s="31"/>
      <c r="IBX4" s="760"/>
      <c r="IBY4" s="31"/>
      <c r="IBZ4" s="759"/>
      <c r="ICA4" s="31"/>
      <c r="ICB4" s="31"/>
      <c r="ICC4" s="31"/>
      <c r="ICD4" s="31"/>
      <c r="ICE4" s="760"/>
      <c r="ICF4" s="31"/>
      <c r="ICG4" s="759"/>
      <c r="ICH4" s="31"/>
      <c r="ICI4" s="31"/>
      <c r="ICJ4" s="31"/>
      <c r="ICK4" s="31"/>
      <c r="ICL4" s="760"/>
      <c r="ICM4" s="31"/>
      <c r="ICN4" s="759"/>
      <c r="ICO4" s="31"/>
      <c r="ICP4" s="31"/>
      <c r="ICQ4" s="31"/>
      <c r="ICR4" s="31"/>
      <c r="ICS4" s="760"/>
      <c r="ICT4" s="31"/>
      <c r="ICU4" s="759"/>
      <c r="ICV4" s="31"/>
      <c r="ICW4" s="31"/>
      <c r="ICX4" s="31"/>
      <c r="ICY4" s="31"/>
      <c r="ICZ4" s="760"/>
      <c r="IDA4" s="31"/>
      <c r="IDB4" s="759"/>
      <c r="IDC4" s="31"/>
      <c r="IDD4" s="31"/>
      <c r="IDE4" s="31"/>
      <c r="IDF4" s="31"/>
      <c r="IDG4" s="760"/>
      <c r="IDH4" s="31"/>
      <c r="IDI4" s="759"/>
      <c r="IDJ4" s="31"/>
      <c r="IDK4" s="31"/>
      <c r="IDL4" s="31"/>
      <c r="IDM4" s="31"/>
      <c r="IDN4" s="760"/>
      <c r="IDO4" s="31"/>
      <c r="IDP4" s="759"/>
      <c r="IDQ4" s="31"/>
      <c r="IDR4" s="31"/>
      <c r="IDS4" s="31"/>
      <c r="IDT4" s="31"/>
      <c r="IDU4" s="760"/>
      <c r="IDV4" s="31"/>
      <c r="IDW4" s="759"/>
      <c r="IDX4" s="31"/>
      <c r="IDY4" s="31"/>
      <c r="IDZ4" s="31"/>
      <c r="IEA4" s="31"/>
      <c r="IEB4" s="760"/>
      <c r="IEC4" s="31"/>
      <c r="IED4" s="759"/>
      <c r="IEE4" s="31"/>
      <c r="IEF4" s="31"/>
      <c r="IEG4" s="31"/>
      <c r="IEH4" s="31"/>
      <c r="IEI4" s="760"/>
      <c r="IEJ4" s="31"/>
      <c r="IEK4" s="759"/>
      <c r="IEL4" s="31"/>
      <c r="IEM4" s="31"/>
      <c r="IEN4" s="31"/>
      <c r="IEO4" s="31"/>
      <c r="IEP4" s="760"/>
      <c r="IEQ4" s="31"/>
      <c r="IER4" s="759"/>
      <c r="IES4" s="31"/>
      <c r="IET4" s="31"/>
      <c r="IEU4" s="31"/>
      <c r="IEV4" s="31"/>
      <c r="IEW4" s="760"/>
      <c r="IEX4" s="31"/>
      <c r="IEY4" s="759"/>
      <c r="IEZ4" s="31"/>
      <c r="IFA4" s="31"/>
      <c r="IFB4" s="31"/>
      <c r="IFC4" s="31"/>
      <c r="IFD4" s="760"/>
      <c r="IFE4" s="31"/>
      <c r="IFF4" s="759"/>
      <c r="IFG4" s="31"/>
      <c r="IFH4" s="31"/>
      <c r="IFI4" s="31"/>
      <c r="IFJ4" s="31"/>
      <c r="IFK4" s="760"/>
      <c r="IFL4" s="31"/>
      <c r="IFM4" s="759"/>
      <c r="IFN4" s="31"/>
      <c r="IFO4" s="31"/>
      <c r="IFP4" s="31"/>
      <c r="IFQ4" s="31"/>
      <c r="IFR4" s="760"/>
      <c r="IFS4" s="31"/>
      <c r="IFT4" s="759"/>
      <c r="IFU4" s="31"/>
      <c r="IFV4" s="31"/>
      <c r="IFW4" s="31"/>
      <c r="IFX4" s="31"/>
      <c r="IFY4" s="760"/>
      <c r="IFZ4" s="31"/>
      <c r="IGA4" s="759"/>
      <c r="IGB4" s="31"/>
      <c r="IGC4" s="31"/>
      <c r="IGD4" s="31"/>
      <c r="IGE4" s="31"/>
      <c r="IGF4" s="760"/>
      <c r="IGG4" s="31"/>
      <c r="IGH4" s="759"/>
      <c r="IGI4" s="31"/>
      <c r="IGJ4" s="31"/>
      <c r="IGK4" s="31"/>
      <c r="IGL4" s="31"/>
      <c r="IGM4" s="760"/>
      <c r="IGN4" s="31"/>
      <c r="IGO4" s="759"/>
      <c r="IGP4" s="31"/>
      <c r="IGQ4" s="31"/>
      <c r="IGR4" s="31"/>
      <c r="IGS4" s="31"/>
      <c r="IGT4" s="760"/>
      <c r="IGU4" s="31"/>
      <c r="IGV4" s="759"/>
      <c r="IGW4" s="31"/>
      <c r="IGX4" s="31"/>
      <c r="IGY4" s="31"/>
      <c r="IGZ4" s="31"/>
      <c r="IHA4" s="760"/>
      <c r="IHB4" s="31"/>
      <c r="IHC4" s="759"/>
      <c r="IHD4" s="31"/>
      <c r="IHE4" s="31"/>
      <c r="IHF4" s="31"/>
      <c r="IHG4" s="31"/>
      <c r="IHH4" s="760"/>
      <c r="IHI4" s="31"/>
      <c r="IHJ4" s="759"/>
      <c r="IHK4" s="31"/>
      <c r="IHL4" s="31"/>
      <c r="IHM4" s="31"/>
      <c r="IHN4" s="31"/>
      <c r="IHO4" s="760"/>
      <c r="IHP4" s="31"/>
      <c r="IHQ4" s="759"/>
      <c r="IHR4" s="31"/>
      <c r="IHS4" s="31"/>
      <c r="IHT4" s="31"/>
      <c r="IHU4" s="31"/>
      <c r="IHV4" s="760"/>
      <c r="IHW4" s="31"/>
      <c r="IHX4" s="759"/>
      <c r="IHY4" s="31"/>
      <c r="IHZ4" s="31"/>
      <c r="IIA4" s="31"/>
      <c r="IIB4" s="31"/>
      <c r="IIC4" s="760"/>
      <c r="IID4" s="31"/>
      <c r="IIE4" s="759"/>
      <c r="IIF4" s="31"/>
      <c r="IIG4" s="31"/>
      <c r="IIH4" s="31"/>
      <c r="III4" s="31"/>
      <c r="IIJ4" s="760"/>
      <c r="IIK4" s="31"/>
      <c r="IIL4" s="759"/>
      <c r="IIM4" s="31"/>
      <c r="IIN4" s="31"/>
      <c r="IIO4" s="31"/>
      <c r="IIP4" s="31"/>
      <c r="IIQ4" s="760"/>
      <c r="IIR4" s="31"/>
      <c r="IIS4" s="759"/>
      <c r="IIT4" s="31"/>
      <c r="IIU4" s="31"/>
      <c r="IIV4" s="31"/>
      <c r="IIW4" s="31"/>
      <c r="IIX4" s="760"/>
      <c r="IIY4" s="31"/>
      <c r="IIZ4" s="759"/>
      <c r="IJA4" s="31"/>
      <c r="IJB4" s="31"/>
      <c r="IJC4" s="31"/>
      <c r="IJD4" s="31"/>
      <c r="IJE4" s="760"/>
      <c r="IJF4" s="31"/>
      <c r="IJG4" s="759"/>
      <c r="IJH4" s="31"/>
      <c r="IJI4" s="31"/>
      <c r="IJJ4" s="31"/>
      <c r="IJK4" s="31"/>
      <c r="IJL4" s="760"/>
      <c r="IJM4" s="31"/>
      <c r="IJN4" s="759"/>
      <c r="IJO4" s="31"/>
      <c r="IJP4" s="31"/>
      <c r="IJQ4" s="31"/>
      <c r="IJR4" s="31"/>
      <c r="IJS4" s="760"/>
      <c r="IJT4" s="31"/>
      <c r="IJU4" s="759"/>
      <c r="IJV4" s="31"/>
      <c r="IJW4" s="31"/>
      <c r="IJX4" s="31"/>
      <c r="IJY4" s="31"/>
      <c r="IJZ4" s="760"/>
      <c r="IKA4" s="31"/>
      <c r="IKB4" s="759"/>
      <c r="IKC4" s="31"/>
      <c r="IKD4" s="31"/>
      <c r="IKE4" s="31"/>
      <c r="IKF4" s="31"/>
      <c r="IKG4" s="760"/>
      <c r="IKH4" s="31"/>
      <c r="IKI4" s="759"/>
      <c r="IKJ4" s="31"/>
      <c r="IKK4" s="31"/>
      <c r="IKL4" s="31"/>
      <c r="IKM4" s="31"/>
      <c r="IKN4" s="760"/>
      <c r="IKO4" s="31"/>
      <c r="IKP4" s="759"/>
      <c r="IKQ4" s="31"/>
      <c r="IKR4" s="31"/>
      <c r="IKS4" s="31"/>
      <c r="IKT4" s="31"/>
      <c r="IKU4" s="760"/>
      <c r="IKV4" s="31"/>
      <c r="IKW4" s="759"/>
      <c r="IKX4" s="31"/>
      <c r="IKY4" s="31"/>
      <c r="IKZ4" s="31"/>
      <c r="ILA4" s="31"/>
      <c r="ILB4" s="760"/>
      <c r="ILC4" s="31"/>
      <c r="ILD4" s="759"/>
      <c r="ILE4" s="31"/>
      <c r="ILF4" s="31"/>
      <c r="ILG4" s="31"/>
      <c r="ILH4" s="31"/>
      <c r="ILI4" s="760"/>
      <c r="ILJ4" s="31"/>
      <c r="ILK4" s="759"/>
      <c r="ILL4" s="31"/>
      <c r="ILM4" s="31"/>
      <c r="ILN4" s="31"/>
      <c r="ILO4" s="31"/>
      <c r="ILP4" s="760"/>
      <c r="ILQ4" s="31"/>
      <c r="ILR4" s="759"/>
      <c r="ILS4" s="31"/>
      <c r="ILT4" s="31"/>
      <c r="ILU4" s="31"/>
      <c r="ILV4" s="31"/>
      <c r="ILW4" s="760"/>
      <c r="ILX4" s="31"/>
      <c r="ILY4" s="759"/>
      <c r="ILZ4" s="31"/>
      <c r="IMA4" s="31"/>
      <c r="IMB4" s="31"/>
      <c r="IMC4" s="31"/>
      <c r="IMD4" s="760"/>
      <c r="IME4" s="31"/>
      <c r="IMF4" s="759"/>
      <c r="IMG4" s="31"/>
      <c r="IMH4" s="31"/>
      <c r="IMI4" s="31"/>
      <c r="IMJ4" s="31"/>
      <c r="IMK4" s="760"/>
      <c r="IML4" s="31"/>
      <c r="IMM4" s="759"/>
      <c r="IMN4" s="31"/>
      <c r="IMO4" s="31"/>
      <c r="IMP4" s="31"/>
      <c r="IMQ4" s="31"/>
      <c r="IMR4" s="760"/>
      <c r="IMS4" s="31"/>
      <c r="IMT4" s="759"/>
      <c r="IMU4" s="31"/>
      <c r="IMV4" s="31"/>
      <c r="IMW4" s="31"/>
      <c r="IMX4" s="31"/>
      <c r="IMY4" s="760"/>
      <c r="IMZ4" s="31"/>
      <c r="INA4" s="759"/>
      <c r="INB4" s="31"/>
      <c r="INC4" s="31"/>
      <c r="IND4" s="31"/>
      <c r="INE4" s="31"/>
      <c r="INF4" s="760"/>
      <c r="ING4" s="31"/>
      <c r="INH4" s="759"/>
      <c r="INI4" s="31"/>
      <c r="INJ4" s="31"/>
      <c r="INK4" s="31"/>
      <c r="INL4" s="31"/>
      <c r="INM4" s="760"/>
      <c r="INN4" s="31"/>
      <c r="INO4" s="759"/>
      <c r="INP4" s="31"/>
      <c r="INQ4" s="31"/>
      <c r="INR4" s="31"/>
      <c r="INS4" s="31"/>
      <c r="INT4" s="760"/>
      <c r="INU4" s="31"/>
      <c r="INV4" s="759"/>
      <c r="INW4" s="31"/>
      <c r="INX4" s="31"/>
      <c r="INY4" s="31"/>
      <c r="INZ4" s="31"/>
      <c r="IOA4" s="760"/>
      <c r="IOB4" s="31"/>
      <c r="IOC4" s="759"/>
      <c r="IOD4" s="31"/>
      <c r="IOE4" s="31"/>
      <c r="IOF4" s="31"/>
      <c r="IOG4" s="31"/>
      <c r="IOH4" s="760"/>
      <c r="IOI4" s="31"/>
      <c r="IOJ4" s="759"/>
      <c r="IOK4" s="31"/>
      <c r="IOL4" s="31"/>
      <c r="IOM4" s="31"/>
      <c r="ION4" s="31"/>
      <c r="IOO4" s="760"/>
      <c r="IOP4" s="31"/>
      <c r="IOQ4" s="759"/>
      <c r="IOR4" s="31"/>
      <c r="IOS4" s="31"/>
      <c r="IOT4" s="31"/>
      <c r="IOU4" s="31"/>
      <c r="IOV4" s="760"/>
      <c r="IOW4" s="31"/>
      <c r="IOX4" s="759"/>
      <c r="IOY4" s="31"/>
      <c r="IOZ4" s="31"/>
      <c r="IPA4" s="31"/>
      <c r="IPB4" s="31"/>
      <c r="IPC4" s="760"/>
      <c r="IPD4" s="31"/>
      <c r="IPE4" s="759"/>
      <c r="IPF4" s="31"/>
      <c r="IPG4" s="31"/>
      <c r="IPH4" s="31"/>
      <c r="IPI4" s="31"/>
      <c r="IPJ4" s="760"/>
      <c r="IPK4" s="31"/>
      <c r="IPL4" s="759"/>
      <c r="IPM4" s="31"/>
      <c r="IPN4" s="31"/>
      <c r="IPO4" s="31"/>
      <c r="IPP4" s="31"/>
      <c r="IPQ4" s="760"/>
      <c r="IPR4" s="31"/>
      <c r="IPS4" s="759"/>
      <c r="IPT4" s="31"/>
      <c r="IPU4" s="31"/>
      <c r="IPV4" s="31"/>
      <c r="IPW4" s="31"/>
      <c r="IPX4" s="760"/>
      <c r="IPY4" s="31"/>
      <c r="IPZ4" s="759"/>
      <c r="IQA4" s="31"/>
      <c r="IQB4" s="31"/>
      <c r="IQC4" s="31"/>
      <c r="IQD4" s="31"/>
      <c r="IQE4" s="760"/>
      <c r="IQF4" s="31"/>
      <c r="IQG4" s="759"/>
      <c r="IQH4" s="31"/>
      <c r="IQI4" s="31"/>
      <c r="IQJ4" s="31"/>
      <c r="IQK4" s="31"/>
      <c r="IQL4" s="760"/>
      <c r="IQM4" s="31"/>
      <c r="IQN4" s="759"/>
      <c r="IQO4" s="31"/>
      <c r="IQP4" s="31"/>
      <c r="IQQ4" s="31"/>
      <c r="IQR4" s="31"/>
      <c r="IQS4" s="760"/>
      <c r="IQT4" s="31"/>
      <c r="IQU4" s="759"/>
      <c r="IQV4" s="31"/>
      <c r="IQW4" s="31"/>
      <c r="IQX4" s="31"/>
      <c r="IQY4" s="31"/>
      <c r="IQZ4" s="760"/>
      <c r="IRA4" s="31"/>
      <c r="IRB4" s="759"/>
      <c r="IRC4" s="31"/>
      <c r="IRD4" s="31"/>
      <c r="IRE4" s="31"/>
      <c r="IRF4" s="31"/>
      <c r="IRG4" s="760"/>
      <c r="IRH4" s="31"/>
      <c r="IRI4" s="759"/>
      <c r="IRJ4" s="31"/>
      <c r="IRK4" s="31"/>
      <c r="IRL4" s="31"/>
      <c r="IRM4" s="31"/>
      <c r="IRN4" s="760"/>
      <c r="IRO4" s="31"/>
      <c r="IRP4" s="759"/>
      <c r="IRQ4" s="31"/>
      <c r="IRR4" s="31"/>
      <c r="IRS4" s="31"/>
      <c r="IRT4" s="31"/>
      <c r="IRU4" s="760"/>
      <c r="IRV4" s="31"/>
      <c r="IRW4" s="759"/>
      <c r="IRX4" s="31"/>
      <c r="IRY4" s="31"/>
      <c r="IRZ4" s="31"/>
      <c r="ISA4" s="31"/>
      <c r="ISB4" s="760"/>
      <c r="ISC4" s="31"/>
      <c r="ISD4" s="759"/>
      <c r="ISE4" s="31"/>
      <c r="ISF4" s="31"/>
      <c r="ISG4" s="31"/>
      <c r="ISH4" s="31"/>
      <c r="ISI4" s="760"/>
      <c r="ISJ4" s="31"/>
      <c r="ISK4" s="759"/>
      <c r="ISL4" s="31"/>
      <c r="ISM4" s="31"/>
      <c r="ISN4" s="31"/>
      <c r="ISO4" s="31"/>
      <c r="ISP4" s="760"/>
      <c r="ISQ4" s="31"/>
      <c r="ISR4" s="759"/>
      <c r="ISS4" s="31"/>
      <c r="IST4" s="31"/>
      <c r="ISU4" s="31"/>
      <c r="ISV4" s="31"/>
      <c r="ISW4" s="760"/>
      <c r="ISX4" s="31"/>
      <c r="ISY4" s="759"/>
      <c r="ISZ4" s="31"/>
      <c r="ITA4" s="31"/>
      <c r="ITB4" s="31"/>
      <c r="ITC4" s="31"/>
      <c r="ITD4" s="760"/>
      <c r="ITE4" s="31"/>
      <c r="ITF4" s="759"/>
      <c r="ITG4" s="31"/>
      <c r="ITH4" s="31"/>
      <c r="ITI4" s="31"/>
      <c r="ITJ4" s="31"/>
      <c r="ITK4" s="760"/>
      <c r="ITL4" s="31"/>
      <c r="ITM4" s="759"/>
      <c r="ITN4" s="31"/>
      <c r="ITO4" s="31"/>
      <c r="ITP4" s="31"/>
      <c r="ITQ4" s="31"/>
      <c r="ITR4" s="760"/>
      <c r="ITS4" s="31"/>
      <c r="ITT4" s="759"/>
      <c r="ITU4" s="31"/>
      <c r="ITV4" s="31"/>
      <c r="ITW4" s="31"/>
      <c r="ITX4" s="31"/>
      <c r="ITY4" s="760"/>
      <c r="ITZ4" s="31"/>
      <c r="IUA4" s="759"/>
      <c r="IUB4" s="31"/>
      <c r="IUC4" s="31"/>
      <c r="IUD4" s="31"/>
      <c r="IUE4" s="31"/>
      <c r="IUF4" s="760"/>
      <c r="IUG4" s="31"/>
      <c r="IUH4" s="759"/>
      <c r="IUI4" s="31"/>
      <c r="IUJ4" s="31"/>
      <c r="IUK4" s="31"/>
      <c r="IUL4" s="31"/>
      <c r="IUM4" s="760"/>
      <c r="IUN4" s="31"/>
      <c r="IUO4" s="759"/>
      <c r="IUP4" s="31"/>
      <c r="IUQ4" s="31"/>
      <c r="IUR4" s="31"/>
      <c r="IUS4" s="31"/>
      <c r="IUT4" s="760"/>
      <c r="IUU4" s="31"/>
      <c r="IUV4" s="759"/>
      <c r="IUW4" s="31"/>
      <c r="IUX4" s="31"/>
      <c r="IUY4" s="31"/>
      <c r="IUZ4" s="31"/>
      <c r="IVA4" s="760"/>
      <c r="IVB4" s="31"/>
      <c r="IVC4" s="759"/>
      <c r="IVD4" s="31"/>
      <c r="IVE4" s="31"/>
      <c r="IVF4" s="31"/>
      <c r="IVG4" s="31"/>
      <c r="IVH4" s="760"/>
      <c r="IVI4" s="31"/>
      <c r="IVJ4" s="759"/>
      <c r="IVK4" s="31"/>
      <c r="IVL4" s="31"/>
      <c r="IVM4" s="31"/>
      <c r="IVN4" s="31"/>
      <c r="IVO4" s="760"/>
      <c r="IVP4" s="31"/>
      <c r="IVQ4" s="759"/>
      <c r="IVR4" s="31"/>
      <c r="IVS4" s="31"/>
      <c r="IVT4" s="31"/>
      <c r="IVU4" s="31"/>
      <c r="IVV4" s="760"/>
      <c r="IVW4" s="31"/>
      <c r="IVX4" s="759"/>
      <c r="IVY4" s="31"/>
      <c r="IVZ4" s="31"/>
      <c r="IWA4" s="31"/>
      <c r="IWB4" s="31"/>
      <c r="IWC4" s="760"/>
      <c r="IWD4" s="31"/>
      <c r="IWE4" s="759"/>
      <c r="IWF4" s="31"/>
      <c r="IWG4" s="31"/>
      <c r="IWH4" s="31"/>
      <c r="IWI4" s="31"/>
      <c r="IWJ4" s="760"/>
      <c r="IWK4" s="31"/>
      <c r="IWL4" s="759"/>
      <c r="IWM4" s="31"/>
      <c r="IWN4" s="31"/>
      <c r="IWO4" s="31"/>
      <c r="IWP4" s="31"/>
      <c r="IWQ4" s="760"/>
      <c r="IWR4" s="31"/>
      <c r="IWS4" s="759"/>
      <c r="IWT4" s="31"/>
      <c r="IWU4" s="31"/>
      <c r="IWV4" s="31"/>
      <c r="IWW4" s="31"/>
      <c r="IWX4" s="760"/>
      <c r="IWY4" s="31"/>
      <c r="IWZ4" s="759"/>
      <c r="IXA4" s="31"/>
      <c r="IXB4" s="31"/>
      <c r="IXC4" s="31"/>
      <c r="IXD4" s="31"/>
      <c r="IXE4" s="760"/>
      <c r="IXF4" s="31"/>
      <c r="IXG4" s="759"/>
      <c r="IXH4" s="31"/>
      <c r="IXI4" s="31"/>
      <c r="IXJ4" s="31"/>
      <c r="IXK4" s="31"/>
      <c r="IXL4" s="760"/>
      <c r="IXM4" s="31"/>
      <c r="IXN4" s="759"/>
      <c r="IXO4" s="31"/>
      <c r="IXP4" s="31"/>
      <c r="IXQ4" s="31"/>
      <c r="IXR4" s="31"/>
      <c r="IXS4" s="760"/>
      <c r="IXT4" s="31"/>
      <c r="IXU4" s="759"/>
      <c r="IXV4" s="31"/>
      <c r="IXW4" s="31"/>
      <c r="IXX4" s="31"/>
      <c r="IXY4" s="31"/>
      <c r="IXZ4" s="760"/>
      <c r="IYA4" s="31"/>
      <c r="IYB4" s="759"/>
      <c r="IYC4" s="31"/>
      <c r="IYD4" s="31"/>
      <c r="IYE4" s="31"/>
      <c r="IYF4" s="31"/>
      <c r="IYG4" s="760"/>
      <c r="IYH4" s="31"/>
      <c r="IYI4" s="759"/>
      <c r="IYJ4" s="31"/>
      <c r="IYK4" s="31"/>
      <c r="IYL4" s="31"/>
      <c r="IYM4" s="31"/>
      <c r="IYN4" s="760"/>
      <c r="IYO4" s="31"/>
      <c r="IYP4" s="759"/>
      <c r="IYQ4" s="31"/>
      <c r="IYR4" s="31"/>
      <c r="IYS4" s="31"/>
      <c r="IYT4" s="31"/>
      <c r="IYU4" s="760"/>
      <c r="IYV4" s="31"/>
      <c r="IYW4" s="759"/>
      <c r="IYX4" s="31"/>
      <c r="IYY4" s="31"/>
      <c r="IYZ4" s="31"/>
      <c r="IZA4" s="31"/>
      <c r="IZB4" s="760"/>
      <c r="IZC4" s="31"/>
      <c r="IZD4" s="759"/>
      <c r="IZE4" s="31"/>
      <c r="IZF4" s="31"/>
      <c r="IZG4" s="31"/>
      <c r="IZH4" s="31"/>
      <c r="IZI4" s="760"/>
      <c r="IZJ4" s="31"/>
      <c r="IZK4" s="759"/>
      <c r="IZL4" s="31"/>
      <c r="IZM4" s="31"/>
      <c r="IZN4" s="31"/>
      <c r="IZO4" s="31"/>
      <c r="IZP4" s="760"/>
      <c r="IZQ4" s="31"/>
      <c r="IZR4" s="759"/>
      <c r="IZS4" s="31"/>
      <c r="IZT4" s="31"/>
      <c r="IZU4" s="31"/>
      <c r="IZV4" s="31"/>
      <c r="IZW4" s="760"/>
      <c r="IZX4" s="31"/>
      <c r="IZY4" s="759"/>
      <c r="IZZ4" s="31"/>
      <c r="JAA4" s="31"/>
      <c r="JAB4" s="31"/>
      <c r="JAC4" s="31"/>
      <c r="JAD4" s="760"/>
      <c r="JAE4" s="31"/>
      <c r="JAF4" s="759"/>
      <c r="JAG4" s="31"/>
      <c r="JAH4" s="31"/>
      <c r="JAI4" s="31"/>
      <c r="JAJ4" s="31"/>
      <c r="JAK4" s="760"/>
      <c r="JAL4" s="31"/>
      <c r="JAM4" s="759"/>
      <c r="JAN4" s="31"/>
      <c r="JAO4" s="31"/>
      <c r="JAP4" s="31"/>
      <c r="JAQ4" s="31"/>
      <c r="JAR4" s="760"/>
      <c r="JAS4" s="31"/>
      <c r="JAT4" s="759"/>
      <c r="JAU4" s="31"/>
      <c r="JAV4" s="31"/>
      <c r="JAW4" s="31"/>
      <c r="JAX4" s="31"/>
      <c r="JAY4" s="760"/>
      <c r="JAZ4" s="31"/>
      <c r="JBA4" s="759"/>
      <c r="JBB4" s="31"/>
      <c r="JBC4" s="31"/>
      <c r="JBD4" s="31"/>
      <c r="JBE4" s="31"/>
      <c r="JBF4" s="760"/>
      <c r="JBG4" s="31"/>
      <c r="JBH4" s="759"/>
      <c r="JBI4" s="31"/>
      <c r="JBJ4" s="31"/>
      <c r="JBK4" s="31"/>
      <c r="JBL4" s="31"/>
      <c r="JBM4" s="760"/>
      <c r="JBN4" s="31"/>
      <c r="JBO4" s="759"/>
      <c r="JBP4" s="31"/>
      <c r="JBQ4" s="31"/>
      <c r="JBR4" s="31"/>
      <c r="JBS4" s="31"/>
      <c r="JBT4" s="760"/>
      <c r="JBU4" s="31"/>
      <c r="JBV4" s="759"/>
      <c r="JBW4" s="31"/>
      <c r="JBX4" s="31"/>
      <c r="JBY4" s="31"/>
      <c r="JBZ4" s="31"/>
      <c r="JCA4" s="760"/>
      <c r="JCB4" s="31"/>
      <c r="JCC4" s="759"/>
      <c r="JCD4" s="31"/>
      <c r="JCE4" s="31"/>
      <c r="JCF4" s="31"/>
      <c r="JCG4" s="31"/>
      <c r="JCH4" s="760"/>
      <c r="JCI4" s="31"/>
      <c r="JCJ4" s="759"/>
      <c r="JCK4" s="31"/>
      <c r="JCL4" s="31"/>
      <c r="JCM4" s="31"/>
      <c r="JCN4" s="31"/>
      <c r="JCO4" s="760"/>
      <c r="JCP4" s="31"/>
      <c r="JCQ4" s="759"/>
      <c r="JCR4" s="31"/>
      <c r="JCS4" s="31"/>
      <c r="JCT4" s="31"/>
      <c r="JCU4" s="31"/>
      <c r="JCV4" s="760"/>
      <c r="JCW4" s="31"/>
      <c r="JCX4" s="759"/>
      <c r="JCY4" s="31"/>
      <c r="JCZ4" s="31"/>
      <c r="JDA4" s="31"/>
      <c r="JDB4" s="31"/>
      <c r="JDC4" s="760"/>
      <c r="JDD4" s="31"/>
      <c r="JDE4" s="759"/>
      <c r="JDF4" s="31"/>
      <c r="JDG4" s="31"/>
      <c r="JDH4" s="31"/>
      <c r="JDI4" s="31"/>
      <c r="JDJ4" s="760"/>
      <c r="JDK4" s="31"/>
      <c r="JDL4" s="759"/>
      <c r="JDM4" s="31"/>
      <c r="JDN4" s="31"/>
      <c r="JDO4" s="31"/>
      <c r="JDP4" s="31"/>
      <c r="JDQ4" s="760"/>
      <c r="JDR4" s="31"/>
      <c r="JDS4" s="759"/>
      <c r="JDT4" s="31"/>
      <c r="JDU4" s="31"/>
      <c r="JDV4" s="31"/>
      <c r="JDW4" s="31"/>
      <c r="JDX4" s="760"/>
      <c r="JDY4" s="31"/>
      <c r="JDZ4" s="759"/>
      <c r="JEA4" s="31"/>
      <c r="JEB4" s="31"/>
      <c r="JEC4" s="31"/>
      <c r="JED4" s="31"/>
      <c r="JEE4" s="760"/>
      <c r="JEF4" s="31"/>
      <c r="JEG4" s="759"/>
      <c r="JEH4" s="31"/>
      <c r="JEI4" s="31"/>
      <c r="JEJ4" s="31"/>
      <c r="JEK4" s="31"/>
      <c r="JEL4" s="760"/>
      <c r="JEM4" s="31"/>
      <c r="JEN4" s="759"/>
      <c r="JEO4" s="31"/>
      <c r="JEP4" s="31"/>
      <c r="JEQ4" s="31"/>
      <c r="JER4" s="31"/>
      <c r="JES4" s="760"/>
      <c r="JET4" s="31"/>
      <c r="JEU4" s="759"/>
      <c r="JEV4" s="31"/>
      <c r="JEW4" s="31"/>
      <c r="JEX4" s="31"/>
      <c r="JEY4" s="31"/>
      <c r="JEZ4" s="760"/>
      <c r="JFA4" s="31"/>
      <c r="JFB4" s="759"/>
      <c r="JFC4" s="31"/>
      <c r="JFD4" s="31"/>
      <c r="JFE4" s="31"/>
      <c r="JFF4" s="31"/>
      <c r="JFG4" s="760"/>
      <c r="JFH4" s="31"/>
      <c r="JFI4" s="759"/>
      <c r="JFJ4" s="31"/>
      <c r="JFK4" s="31"/>
      <c r="JFL4" s="31"/>
      <c r="JFM4" s="31"/>
      <c r="JFN4" s="760"/>
      <c r="JFO4" s="31"/>
      <c r="JFP4" s="759"/>
      <c r="JFQ4" s="31"/>
      <c r="JFR4" s="31"/>
      <c r="JFS4" s="31"/>
      <c r="JFT4" s="31"/>
      <c r="JFU4" s="760"/>
      <c r="JFV4" s="31"/>
      <c r="JFW4" s="759"/>
      <c r="JFX4" s="31"/>
      <c r="JFY4" s="31"/>
      <c r="JFZ4" s="31"/>
      <c r="JGA4" s="31"/>
      <c r="JGB4" s="760"/>
      <c r="JGC4" s="31"/>
      <c r="JGD4" s="759"/>
      <c r="JGE4" s="31"/>
      <c r="JGF4" s="31"/>
      <c r="JGG4" s="31"/>
      <c r="JGH4" s="31"/>
      <c r="JGI4" s="760"/>
      <c r="JGJ4" s="31"/>
      <c r="JGK4" s="759"/>
      <c r="JGL4" s="31"/>
      <c r="JGM4" s="31"/>
      <c r="JGN4" s="31"/>
      <c r="JGO4" s="31"/>
      <c r="JGP4" s="760"/>
      <c r="JGQ4" s="31"/>
      <c r="JGR4" s="759"/>
      <c r="JGS4" s="31"/>
      <c r="JGT4" s="31"/>
      <c r="JGU4" s="31"/>
      <c r="JGV4" s="31"/>
      <c r="JGW4" s="760"/>
      <c r="JGX4" s="31"/>
      <c r="JGY4" s="759"/>
      <c r="JGZ4" s="31"/>
      <c r="JHA4" s="31"/>
      <c r="JHB4" s="31"/>
      <c r="JHC4" s="31"/>
      <c r="JHD4" s="760"/>
      <c r="JHE4" s="31"/>
      <c r="JHF4" s="759"/>
      <c r="JHG4" s="31"/>
      <c r="JHH4" s="31"/>
      <c r="JHI4" s="31"/>
      <c r="JHJ4" s="31"/>
      <c r="JHK4" s="760"/>
      <c r="JHL4" s="31"/>
      <c r="JHM4" s="759"/>
      <c r="JHN4" s="31"/>
      <c r="JHO4" s="31"/>
      <c r="JHP4" s="31"/>
      <c r="JHQ4" s="31"/>
      <c r="JHR4" s="760"/>
      <c r="JHS4" s="31"/>
      <c r="JHT4" s="759"/>
      <c r="JHU4" s="31"/>
      <c r="JHV4" s="31"/>
      <c r="JHW4" s="31"/>
      <c r="JHX4" s="31"/>
      <c r="JHY4" s="760"/>
      <c r="JHZ4" s="31"/>
      <c r="JIA4" s="759"/>
      <c r="JIB4" s="31"/>
      <c r="JIC4" s="31"/>
      <c r="JID4" s="31"/>
      <c r="JIE4" s="31"/>
      <c r="JIF4" s="760"/>
      <c r="JIG4" s="31"/>
      <c r="JIH4" s="759"/>
      <c r="JII4" s="31"/>
      <c r="JIJ4" s="31"/>
      <c r="JIK4" s="31"/>
      <c r="JIL4" s="31"/>
      <c r="JIM4" s="760"/>
      <c r="JIN4" s="31"/>
      <c r="JIO4" s="759"/>
      <c r="JIP4" s="31"/>
      <c r="JIQ4" s="31"/>
      <c r="JIR4" s="31"/>
      <c r="JIS4" s="31"/>
      <c r="JIT4" s="760"/>
      <c r="JIU4" s="31"/>
      <c r="JIV4" s="759"/>
      <c r="JIW4" s="31"/>
      <c r="JIX4" s="31"/>
      <c r="JIY4" s="31"/>
      <c r="JIZ4" s="31"/>
      <c r="JJA4" s="760"/>
      <c r="JJB4" s="31"/>
      <c r="JJC4" s="759"/>
      <c r="JJD4" s="31"/>
      <c r="JJE4" s="31"/>
      <c r="JJF4" s="31"/>
      <c r="JJG4" s="31"/>
      <c r="JJH4" s="760"/>
      <c r="JJI4" s="31"/>
      <c r="JJJ4" s="759"/>
      <c r="JJK4" s="31"/>
      <c r="JJL4" s="31"/>
      <c r="JJM4" s="31"/>
      <c r="JJN4" s="31"/>
      <c r="JJO4" s="760"/>
      <c r="JJP4" s="31"/>
      <c r="JJQ4" s="759"/>
      <c r="JJR4" s="31"/>
      <c r="JJS4" s="31"/>
      <c r="JJT4" s="31"/>
      <c r="JJU4" s="31"/>
      <c r="JJV4" s="760"/>
      <c r="JJW4" s="31"/>
      <c r="JJX4" s="759"/>
      <c r="JJY4" s="31"/>
      <c r="JJZ4" s="31"/>
      <c r="JKA4" s="31"/>
      <c r="JKB4" s="31"/>
      <c r="JKC4" s="760"/>
      <c r="JKD4" s="31"/>
      <c r="JKE4" s="759"/>
      <c r="JKF4" s="31"/>
      <c r="JKG4" s="31"/>
      <c r="JKH4" s="31"/>
      <c r="JKI4" s="31"/>
      <c r="JKJ4" s="760"/>
      <c r="JKK4" s="31"/>
      <c r="JKL4" s="759"/>
      <c r="JKM4" s="31"/>
      <c r="JKN4" s="31"/>
      <c r="JKO4" s="31"/>
      <c r="JKP4" s="31"/>
      <c r="JKQ4" s="760"/>
      <c r="JKR4" s="31"/>
      <c r="JKS4" s="759"/>
      <c r="JKT4" s="31"/>
      <c r="JKU4" s="31"/>
      <c r="JKV4" s="31"/>
      <c r="JKW4" s="31"/>
      <c r="JKX4" s="760"/>
      <c r="JKY4" s="31"/>
      <c r="JKZ4" s="759"/>
      <c r="JLA4" s="31"/>
      <c r="JLB4" s="31"/>
      <c r="JLC4" s="31"/>
      <c r="JLD4" s="31"/>
      <c r="JLE4" s="760"/>
      <c r="JLF4" s="31"/>
      <c r="JLG4" s="759"/>
      <c r="JLH4" s="31"/>
      <c r="JLI4" s="31"/>
      <c r="JLJ4" s="31"/>
      <c r="JLK4" s="31"/>
      <c r="JLL4" s="760"/>
      <c r="JLM4" s="31"/>
      <c r="JLN4" s="759"/>
      <c r="JLO4" s="31"/>
      <c r="JLP4" s="31"/>
      <c r="JLQ4" s="31"/>
      <c r="JLR4" s="31"/>
      <c r="JLS4" s="760"/>
      <c r="JLT4" s="31"/>
      <c r="JLU4" s="759"/>
      <c r="JLV4" s="31"/>
      <c r="JLW4" s="31"/>
      <c r="JLX4" s="31"/>
      <c r="JLY4" s="31"/>
      <c r="JLZ4" s="760"/>
      <c r="JMA4" s="31"/>
      <c r="JMB4" s="759"/>
      <c r="JMC4" s="31"/>
      <c r="JMD4" s="31"/>
      <c r="JME4" s="31"/>
      <c r="JMF4" s="31"/>
      <c r="JMG4" s="760"/>
      <c r="JMH4" s="31"/>
      <c r="JMI4" s="759"/>
      <c r="JMJ4" s="31"/>
      <c r="JMK4" s="31"/>
      <c r="JML4" s="31"/>
      <c r="JMM4" s="31"/>
      <c r="JMN4" s="760"/>
      <c r="JMO4" s="31"/>
      <c r="JMP4" s="759"/>
      <c r="JMQ4" s="31"/>
      <c r="JMR4" s="31"/>
      <c r="JMS4" s="31"/>
      <c r="JMT4" s="31"/>
      <c r="JMU4" s="760"/>
      <c r="JMV4" s="31"/>
      <c r="JMW4" s="759"/>
      <c r="JMX4" s="31"/>
      <c r="JMY4" s="31"/>
      <c r="JMZ4" s="31"/>
      <c r="JNA4" s="31"/>
      <c r="JNB4" s="760"/>
      <c r="JNC4" s="31"/>
      <c r="JND4" s="759"/>
      <c r="JNE4" s="31"/>
      <c r="JNF4" s="31"/>
      <c r="JNG4" s="31"/>
      <c r="JNH4" s="31"/>
      <c r="JNI4" s="760"/>
      <c r="JNJ4" s="31"/>
      <c r="JNK4" s="759"/>
      <c r="JNL4" s="31"/>
      <c r="JNM4" s="31"/>
      <c r="JNN4" s="31"/>
      <c r="JNO4" s="31"/>
      <c r="JNP4" s="760"/>
      <c r="JNQ4" s="31"/>
      <c r="JNR4" s="759"/>
      <c r="JNS4" s="31"/>
      <c r="JNT4" s="31"/>
      <c r="JNU4" s="31"/>
      <c r="JNV4" s="31"/>
      <c r="JNW4" s="760"/>
      <c r="JNX4" s="31"/>
      <c r="JNY4" s="759"/>
      <c r="JNZ4" s="31"/>
      <c r="JOA4" s="31"/>
      <c r="JOB4" s="31"/>
      <c r="JOC4" s="31"/>
      <c r="JOD4" s="760"/>
      <c r="JOE4" s="31"/>
      <c r="JOF4" s="759"/>
      <c r="JOG4" s="31"/>
      <c r="JOH4" s="31"/>
      <c r="JOI4" s="31"/>
      <c r="JOJ4" s="31"/>
      <c r="JOK4" s="760"/>
      <c r="JOL4" s="31"/>
      <c r="JOM4" s="759"/>
      <c r="JON4" s="31"/>
      <c r="JOO4" s="31"/>
      <c r="JOP4" s="31"/>
      <c r="JOQ4" s="31"/>
      <c r="JOR4" s="760"/>
      <c r="JOS4" s="31"/>
      <c r="JOT4" s="759"/>
      <c r="JOU4" s="31"/>
      <c r="JOV4" s="31"/>
      <c r="JOW4" s="31"/>
      <c r="JOX4" s="31"/>
      <c r="JOY4" s="760"/>
      <c r="JOZ4" s="31"/>
      <c r="JPA4" s="759"/>
      <c r="JPB4" s="31"/>
      <c r="JPC4" s="31"/>
      <c r="JPD4" s="31"/>
      <c r="JPE4" s="31"/>
      <c r="JPF4" s="760"/>
      <c r="JPG4" s="31"/>
      <c r="JPH4" s="759"/>
      <c r="JPI4" s="31"/>
      <c r="JPJ4" s="31"/>
      <c r="JPK4" s="31"/>
      <c r="JPL4" s="31"/>
      <c r="JPM4" s="760"/>
      <c r="JPN4" s="31"/>
      <c r="JPO4" s="759"/>
      <c r="JPP4" s="31"/>
      <c r="JPQ4" s="31"/>
      <c r="JPR4" s="31"/>
      <c r="JPS4" s="31"/>
      <c r="JPT4" s="760"/>
      <c r="JPU4" s="31"/>
      <c r="JPV4" s="759"/>
      <c r="JPW4" s="31"/>
      <c r="JPX4" s="31"/>
      <c r="JPY4" s="31"/>
      <c r="JPZ4" s="31"/>
      <c r="JQA4" s="760"/>
      <c r="JQB4" s="31"/>
      <c r="JQC4" s="759"/>
      <c r="JQD4" s="31"/>
      <c r="JQE4" s="31"/>
      <c r="JQF4" s="31"/>
      <c r="JQG4" s="31"/>
      <c r="JQH4" s="760"/>
      <c r="JQI4" s="31"/>
      <c r="JQJ4" s="759"/>
      <c r="JQK4" s="31"/>
      <c r="JQL4" s="31"/>
      <c r="JQM4" s="31"/>
      <c r="JQN4" s="31"/>
      <c r="JQO4" s="760"/>
      <c r="JQP4" s="31"/>
      <c r="JQQ4" s="759"/>
      <c r="JQR4" s="31"/>
      <c r="JQS4" s="31"/>
      <c r="JQT4" s="31"/>
      <c r="JQU4" s="31"/>
      <c r="JQV4" s="760"/>
      <c r="JQW4" s="31"/>
      <c r="JQX4" s="759"/>
      <c r="JQY4" s="31"/>
      <c r="JQZ4" s="31"/>
      <c r="JRA4" s="31"/>
      <c r="JRB4" s="31"/>
      <c r="JRC4" s="760"/>
      <c r="JRD4" s="31"/>
      <c r="JRE4" s="759"/>
      <c r="JRF4" s="31"/>
      <c r="JRG4" s="31"/>
      <c r="JRH4" s="31"/>
      <c r="JRI4" s="31"/>
      <c r="JRJ4" s="760"/>
      <c r="JRK4" s="31"/>
      <c r="JRL4" s="759"/>
      <c r="JRM4" s="31"/>
      <c r="JRN4" s="31"/>
      <c r="JRO4" s="31"/>
      <c r="JRP4" s="31"/>
      <c r="JRQ4" s="760"/>
      <c r="JRR4" s="31"/>
      <c r="JRS4" s="759"/>
      <c r="JRT4" s="31"/>
      <c r="JRU4" s="31"/>
      <c r="JRV4" s="31"/>
      <c r="JRW4" s="31"/>
      <c r="JRX4" s="760"/>
      <c r="JRY4" s="31"/>
      <c r="JRZ4" s="759"/>
      <c r="JSA4" s="31"/>
      <c r="JSB4" s="31"/>
      <c r="JSC4" s="31"/>
      <c r="JSD4" s="31"/>
      <c r="JSE4" s="760"/>
      <c r="JSF4" s="31"/>
      <c r="JSG4" s="759"/>
      <c r="JSH4" s="31"/>
      <c r="JSI4" s="31"/>
      <c r="JSJ4" s="31"/>
      <c r="JSK4" s="31"/>
      <c r="JSL4" s="760"/>
      <c r="JSM4" s="31"/>
      <c r="JSN4" s="759"/>
      <c r="JSO4" s="31"/>
      <c r="JSP4" s="31"/>
      <c r="JSQ4" s="31"/>
      <c r="JSR4" s="31"/>
      <c r="JSS4" s="760"/>
      <c r="JST4" s="31"/>
      <c r="JSU4" s="759"/>
      <c r="JSV4" s="31"/>
      <c r="JSW4" s="31"/>
      <c r="JSX4" s="31"/>
      <c r="JSY4" s="31"/>
      <c r="JSZ4" s="760"/>
      <c r="JTA4" s="31"/>
      <c r="JTB4" s="759"/>
      <c r="JTC4" s="31"/>
      <c r="JTD4" s="31"/>
      <c r="JTE4" s="31"/>
      <c r="JTF4" s="31"/>
      <c r="JTG4" s="760"/>
      <c r="JTH4" s="31"/>
      <c r="JTI4" s="759"/>
      <c r="JTJ4" s="31"/>
      <c r="JTK4" s="31"/>
      <c r="JTL4" s="31"/>
      <c r="JTM4" s="31"/>
      <c r="JTN4" s="760"/>
      <c r="JTO4" s="31"/>
      <c r="JTP4" s="759"/>
      <c r="JTQ4" s="31"/>
      <c r="JTR4" s="31"/>
      <c r="JTS4" s="31"/>
      <c r="JTT4" s="31"/>
      <c r="JTU4" s="760"/>
      <c r="JTV4" s="31"/>
      <c r="JTW4" s="759"/>
      <c r="JTX4" s="31"/>
      <c r="JTY4" s="31"/>
      <c r="JTZ4" s="31"/>
      <c r="JUA4" s="31"/>
      <c r="JUB4" s="760"/>
      <c r="JUC4" s="31"/>
      <c r="JUD4" s="759"/>
      <c r="JUE4" s="31"/>
      <c r="JUF4" s="31"/>
      <c r="JUG4" s="31"/>
      <c r="JUH4" s="31"/>
      <c r="JUI4" s="760"/>
      <c r="JUJ4" s="31"/>
      <c r="JUK4" s="759"/>
      <c r="JUL4" s="31"/>
      <c r="JUM4" s="31"/>
      <c r="JUN4" s="31"/>
      <c r="JUO4" s="31"/>
      <c r="JUP4" s="760"/>
      <c r="JUQ4" s="31"/>
      <c r="JUR4" s="759"/>
      <c r="JUS4" s="31"/>
      <c r="JUT4" s="31"/>
      <c r="JUU4" s="31"/>
      <c r="JUV4" s="31"/>
      <c r="JUW4" s="760"/>
      <c r="JUX4" s="31"/>
      <c r="JUY4" s="759"/>
      <c r="JUZ4" s="31"/>
      <c r="JVA4" s="31"/>
      <c r="JVB4" s="31"/>
      <c r="JVC4" s="31"/>
      <c r="JVD4" s="760"/>
      <c r="JVE4" s="31"/>
      <c r="JVF4" s="759"/>
      <c r="JVG4" s="31"/>
      <c r="JVH4" s="31"/>
      <c r="JVI4" s="31"/>
      <c r="JVJ4" s="31"/>
      <c r="JVK4" s="760"/>
      <c r="JVL4" s="31"/>
      <c r="JVM4" s="759"/>
      <c r="JVN4" s="31"/>
      <c r="JVO4" s="31"/>
      <c r="JVP4" s="31"/>
      <c r="JVQ4" s="31"/>
      <c r="JVR4" s="760"/>
      <c r="JVS4" s="31"/>
      <c r="JVT4" s="759"/>
      <c r="JVU4" s="31"/>
      <c r="JVV4" s="31"/>
      <c r="JVW4" s="31"/>
      <c r="JVX4" s="31"/>
      <c r="JVY4" s="760"/>
      <c r="JVZ4" s="31"/>
      <c r="JWA4" s="759"/>
      <c r="JWB4" s="31"/>
      <c r="JWC4" s="31"/>
      <c r="JWD4" s="31"/>
      <c r="JWE4" s="31"/>
      <c r="JWF4" s="760"/>
      <c r="JWG4" s="31"/>
      <c r="JWH4" s="759"/>
      <c r="JWI4" s="31"/>
      <c r="JWJ4" s="31"/>
      <c r="JWK4" s="31"/>
      <c r="JWL4" s="31"/>
      <c r="JWM4" s="760"/>
      <c r="JWN4" s="31"/>
      <c r="JWO4" s="759"/>
      <c r="JWP4" s="31"/>
      <c r="JWQ4" s="31"/>
      <c r="JWR4" s="31"/>
      <c r="JWS4" s="31"/>
      <c r="JWT4" s="760"/>
      <c r="JWU4" s="31"/>
      <c r="JWV4" s="759"/>
      <c r="JWW4" s="31"/>
      <c r="JWX4" s="31"/>
      <c r="JWY4" s="31"/>
      <c r="JWZ4" s="31"/>
      <c r="JXA4" s="760"/>
      <c r="JXB4" s="31"/>
      <c r="JXC4" s="759"/>
      <c r="JXD4" s="31"/>
      <c r="JXE4" s="31"/>
      <c r="JXF4" s="31"/>
      <c r="JXG4" s="31"/>
      <c r="JXH4" s="760"/>
      <c r="JXI4" s="31"/>
      <c r="JXJ4" s="759"/>
      <c r="JXK4" s="31"/>
      <c r="JXL4" s="31"/>
      <c r="JXM4" s="31"/>
      <c r="JXN4" s="31"/>
      <c r="JXO4" s="760"/>
      <c r="JXP4" s="31"/>
      <c r="JXQ4" s="759"/>
      <c r="JXR4" s="31"/>
      <c r="JXS4" s="31"/>
      <c r="JXT4" s="31"/>
      <c r="JXU4" s="31"/>
      <c r="JXV4" s="760"/>
      <c r="JXW4" s="31"/>
      <c r="JXX4" s="759"/>
      <c r="JXY4" s="31"/>
      <c r="JXZ4" s="31"/>
      <c r="JYA4" s="31"/>
      <c r="JYB4" s="31"/>
      <c r="JYC4" s="760"/>
      <c r="JYD4" s="31"/>
      <c r="JYE4" s="759"/>
      <c r="JYF4" s="31"/>
      <c r="JYG4" s="31"/>
      <c r="JYH4" s="31"/>
      <c r="JYI4" s="31"/>
      <c r="JYJ4" s="760"/>
      <c r="JYK4" s="31"/>
      <c r="JYL4" s="759"/>
      <c r="JYM4" s="31"/>
      <c r="JYN4" s="31"/>
      <c r="JYO4" s="31"/>
      <c r="JYP4" s="31"/>
      <c r="JYQ4" s="760"/>
      <c r="JYR4" s="31"/>
      <c r="JYS4" s="759"/>
      <c r="JYT4" s="31"/>
      <c r="JYU4" s="31"/>
      <c r="JYV4" s="31"/>
      <c r="JYW4" s="31"/>
      <c r="JYX4" s="760"/>
      <c r="JYY4" s="31"/>
      <c r="JYZ4" s="759"/>
      <c r="JZA4" s="31"/>
      <c r="JZB4" s="31"/>
      <c r="JZC4" s="31"/>
      <c r="JZD4" s="31"/>
      <c r="JZE4" s="760"/>
      <c r="JZF4" s="31"/>
      <c r="JZG4" s="759"/>
      <c r="JZH4" s="31"/>
      <c r="JZI4" s="31"/>
      <c r="JZJ4" s="31"/>
      <c r="JZK4" s="31"/>
      <c r="JZL4" s="760"/>
      <c r="JZM4" s="31"/>
      <c r="JZN4" s="759"/>
      <c r="JZO4" s="31"/>
      <c r="JZP4" s="31"/>
      <c r="JZQ4" s="31"/>
      <c r="JZR4" s="31"/>
      <c r="JZS4" s="760"/>
      <c r="JZT4" s="31"/>
      <c r="JZU4" s="759"/>
      <c r="JZV4" s="31"/>
      <c r="JZW4" s="31"/>
      <c r="JZX4" s="31"/>
      <c r="JZY4" s="31"/>
      <c r="JZZ4" s="760"/>
      <c r="KAA4" s="31"/>
      <c r="KAB4" s="759"/>
      <c r="KAC4" s="31"/>
      <c r="KAD4" s="31"/>
      <c r="KAE4" s="31"/>
      <c r="KAF4" s="31"/>
      <c r="KAG4" s="760"/>
      <c r="KAH4" s="31"/>
      <c r="KAI4" s="759"/>
      <c r="KAJ4" s="31"/>
      <c r="KAK4" s="31"/>
      <c r="KAL4" s="31"/>
      <c r="KAM4" s="31"/>
      <c r="KAN4" s="760"/>
      <c r="KAO4" s="31"/>
      <c r="KAP4" s="759"/>
      <c r="KAQ4" s="31"/>
      <c r="KAR4" s="31"/>
      <c r="KAS4" s="31"/>
      <c r="KAT4" s="31"/>
      <c r="KAU4" s="760"/>
      <c r="KAV4" s="31"/>
      <c r="KAW4" s="759"/>
      <c r="KAX4" s="31"/>
      <c r="KAY4" s="31"/>
      <c r="KAZ4" s="31"/>
      <c r="KBA4" s="31"/>
      <c r="KBB4" s="760"/>
      <c r="KBC4" s="31"/>
      <c r="KBD4" s="759"/>
      <c r="KBE4" s="31"/>
      <c r="KBF4" s="31"/>
      <c r="KBG4" s="31"/>
      <c r="KBH4" s="31"/>
      <c r="KBI4" s="760"/>
      <c r="KBJ4" s="31"/>
      <c r="KBK4" s="759"/>
      <c r="KBL4" s="31"/>
      <c r="KBM4" s="31"/>
      <c r="KBN4" s="31"/>
      <c r="KBO4" s="31"/>
      <c r="KBP4" s="760"/>
      <c r="KBQ4" s="31"/>
      <c r="KBR4" s="759"/>
      <c r="KBS4" s="31"/>
      <c r="KBT4" s="31"/>
      <c r="KBU4" s="31"/>
      <c r="KBV4" s="31"/>
      <c r="KBW4" s="760"/>
      <c r="KBX4" s="31"/>
      <c r="KBY4" s="759"/>
      <c r="KBZ4" s="31"/>
      <c r="KCA4" s="31"/>
      <c r="KCB4" s="31"/>
      <c r="KCC4" s="31"/>
      <c r="KCD4" s="760"/>
      <c r="KCE4" s="31"/>
      <c r="KCF4" s="759"/>
      <c r="KCG4" s="31"/>
      <c r="KCH4" s="31"/>
      <c r="KCI4" s="31"/>
      <c r="KCJ4" s="31"/>
      <c r="KCK4" s="760"/>
      <c r="KCL4" s="31"/>
      <c r="KCM4" s="759"/>
      <c r="KCN4" s="31"/>
      <c r="KCO4" s="31"/>
      <c r="KCP4" s="31"/>
      <c r="KCQ4" s="31"/>
      <c r="KCR4" s="760"/>
      <c r="KCS4" s="31"/>
      <c r="KCT4" s="759"/>
      <c r="KCU4" s="31"/>
      <c r="KCV4" s="31"/>
      <c r="KCW4" s="31"/>
      <c r="KCX4" s="31"/>
      <c r="KCY4" s="760"/>
      <c r="KCZ4" s="31"/>
      <c r="KDA4" s="759"/>
      <c r="KDB4" s="31"/>
      <c r="KDC4" s="31"/>
      <c r="KDD4" s="31"/>
      <c r="KDE4" s="31"/>
      <c r="KDF4" s="760"/>
      <c r="KDG4" s="31"/>
      <c r="KDH4" s="759"/>
      <c r="KDI4" s="31"/>
      <c r="KDJ4" s="31"/>
      <c r="KDK4" s="31"/>
      <c r="KDL4" s="31"/>
      <c r="KDM4" s="760"/>
      <c r="KDN4" s="31"/>
      <c r="KDO4" s="759"/>
      <c r="KDP4" s="31"/>
      <c r="KDQ4" s="31"/>
      <c r="KDR4" s="31"/>
      <c r="KDS4" s="31"/>
      <c r="KDT4" s="760"/>
      <c r="KDU4" s="31"/>
      <c r="KDV4" s="759"/>
      <c r="KDW4" s="31"/>
      <c r="KDX4" s="31"/>
      <c r="KDY4" s="31"/>
      <c r="KDZ4" s="31"/>
      <c r="KEA4" s="760"/>
      <c r="KEB4" s="31"/>
      <c r="KEC4" s="759"/>
      <c r="KED4" s="31"/>
      <c r="KEE4" s="31"/>
      <c r="KEF4" s="31"/>
      <c r="KEG4" s="31"/>
      <c r="KEH4" s="760"/>
      <c r="KEI4" s="31"/>
      <c r="KEJ4" s="759"/>
      <c r="KEK4" s="31"/>
      <c r="KEL4" s="31"/>
      <c r="KEM4" s="31"/>
      <c r="KEN4" s="31"/>
      <c r="KEO4" s="760"/>
      <c r="KEP4" s="31"/>
      <c r="KEQ4" s="759"/>
      <c r="KER4" s="31"/>
      <c r="KES4" s="31"/>
      <c r="KET4" s="31"/>
      <c r="KEU4" s="31"/>
      <c r="KEV4" s="760"/>
      <c r="KEW4" s="31"/>
      <c r="KEX4" s="759"/>
      <c r="KEY4" s="31"/>
      <c r="KEZ4" s="31"/>
      <c r="KFA4" s="31"/>
      <c r="KFB4" s="31"/>
      <c r="KFC4" s="760"/>
      <c r="KFD4" s="31"/>
      <c r="KFE4" s="759"/>
      <c r="KFF4" s="31"/>
      <c r="KFG4" s="31"/>
      <c r="KFH4" s="31"/>
      <c r="KFI4" s="31"/>
      <c r="KFJ4" s="760"/>
      <c r="KFK4" s="31"/>
      <c r="KFL4" s="759"/>
      <c r="KFM4" s="31"/>
      <c r="KFN4" s="31"/>
      <c r="KFO4" s="31"/>
      <c r="KFP4" s="31"/>
      <c r="KFQ4" s="760"/>
      <c r="KFR4" s="31"/>
      <c r="KFS4" s="759"/>
      <c r="KFT4" s="31"/>
      <c r="KFU4" s="31"/>
      <c r="KFV4" s="31"/>
      <c r="KFW4" s="31"/>
      <c r="KFX4" s="760"/>
      <c r="KFY4" s="31"/>
      <c r="KFZ4" s="759"/>
      <c r="KGA4" s="31"/>
      <c r="KGB4" s="31"/>
      <c r="KGC4" s="31"/>
      <c r="KGD4" s="31"/>
      <c r="KGE4" s="760"/>
      <c r="KGF4" s="31"/>
      <c r="KGG4" s="759"/>
      <c r="KGH4" s="31"/>
      <c r="KGI4" s="31"/>
      <c r="KGJ4" s="31"/>
      <c r="KGK4" s="31"/>
      <c r="KGL4" s="760"/>
      <c r="KGM4" s="31"/>
      <c r="KGN4" s="759"/>
      <c r="KGO4" s="31"/>
      <c r="KGP4" s="31"/>
      <c r="KGQ4" s="31"/>
      <c r="KGR4" s="31"/>
      <c r="KGS4" s="760"/>
      <c r="KGT4" s="31"/>
      <c r="KGU4" s="759"/>
      <c r="KGV4" s="31"/>
      <c r="KGW4" s="31"/>
      <c r="KGX4" s="31"/>
      <c r="KGY4" s="31"/>
      <c r="KGZ4" s="760"/>
      <c r="KHA4" s="31"/>
      <c r="KHB4" s="759"/>
      <c r="KHC4" s="31"/>
      <c r="KHD4" s="31"/>
      <c r="KHE4" s="31"/>
      <c r="KHF4" s="31"/>
      <c r="KHG4" s="760"/>
      <c r="KHH4" s="31"/>
      <c r="KHI4" s="759"/>
      <c r="KHJ4" s="31"/>
      <c r="KHK4" s="31"/>
      <c r="KHL4" s="31"/>
      <c r="KHM4" s="31"/>
      <c r="KHN4" s="760"/>
      <c r="KHO4" s="31"/>
      <c r="KHP4" s="759"/>
      <c r="KHQ4" s="31"/>
      <c r="KHR4" s="31"/>
      <c r="KHS4" s="31"/>
      <c r="KHT4" s="31"/>
      <c r="KHU4" s="760"/>
      <c r="KHV4" s="31"/>
      <c r="KHW4" s="759"/>
      <c r="KHX4" s="31"/>
      <c r="KHY4" s="31"/>
      <c r="KHZ4" s="31"/>
      <c r="KIA4" s="31"/>
      <c r="KIB4" s="760"/>
      <c r="KIC4" s="31"/>
      <c r="KID4" s="759"/>
      <c r="KIE4" s="31"/>
      <c r="KIF4" s="31"/>
      <c r="KIG4" s="31"/>
      <c r="KIH4" s="31"/>
      <c r="KII4" s="760"/>
      <c r="KIJ4" s="31"/>
      <c r="KIK4" s="759"/>
      <c r="KIL4" s="31"/>
      <c r="KIM4" s="31"/>
      <c r="KIN4" s="31"/>
      <c r="KIO4" s="31"/>
      <c r="KIP4" s="760"/>
      <c r="KIQ4" s="31"/>
      <c r="KIR4" s="759"/>
      <c r="KIS4" s="31"/>
      <c r="KIT4" s="31"/>
      <c r="KIU4" s="31"/>
      <c r="KIV4" s="31"/>
      <c r="KIW4" s="760"/>
      <c r="KIX4" s="31"/>
      <c r="KIY4" s="759"/>
      <c r="KIZ4" s="31"/>
      <c r="KJA4" s="31"/>
      <c r="KJB4" s="31"/>
      <c r="KJC4" s="31"/>
      <c r="KJD4" s="760"/>
      <c r="KJE4" s="31"/>
      <c r="KJF4" s="759"/>
      <c r="KJG4" s="31"/>
      <c r="KJH4" s="31"/>
      <c r="KJI4" s="31"/>
      <c r="KJJ4" s="31"/>
      <c r="KJK4" s="760"/>
      <c r="KJL4" s="31"/>
      <c r="KJM4" s="759"/>
      <c r="KJN4" s="31"/>
      <c r="KJO4" s="31"/>
      <c r="KJP4" s="31"/>
      <c r="KJQ4" s="31"/>
      <c r="KJR4" s="760"/>
      <c r="KJS4" s="31"/>
      <c r="KJT4" s="759"/>
      <c r="KJU4" s="31"/>
      <c r="KJV4" s="31"/>
      <c r="KJW4" s="31"/>
      <c r="KJX4" s="31"/>
      <c r="KJY4" s="760"/>
      <c r="KJZ4" s="31"/>
      <c r="KKA4" s="759"/>
      <c r="KKB4" s="31"/>
      <c r="KKC4" s="31"/>
      <c r="KKD4" s="31"/>
      <c r="KKE4" s="31"/>
      <c r="KKF4" s="760"/>
      <c r="KKG4" s="31"/>
      <c r="KKH4" s="759"/>
      <c r="KKI4" s="31"/>
      <c r="KKJ4" s="31"/>
      <c r="KKK4" s="31"/>
      <c r="KKL4" s="31"/>
      <c r="KKM4" s="760"/>
      <c r="KKN4" s="31"/>
      <c r="KKO4" s="759"/>
      <c r="KKP4" s="31"/>
      <c r="KKQ4" s="31"/>
      <c r="KKR4" s="31"/>
      <c r="KKS4" s="31"/>
      <c r="KKT4" s="760"/>
      <c r="KKU4" s="31"/>
      <c r="KKV4" s="759"/>
      <c r="KKW4" s="31"/>
      <c r="KKX4" s="31"/>
      <c r="KKY4" s="31"/>
      <c r="KKZ4" s="31"/>
      <c r="KLA4" s="760"/>
      <c r="KLB4" s="31"/>
      <c r="KLC4" s="759"/>
      <c r="KLD4" s="31"/>
      <c r="KLE4" s="31"/>
      <c r="KLF4" s="31"/>
      <c r="KLG4" s="31"/>
      <c r="KLH4" s="760"/>
      <c r="KLI4" s="31"/>
      <c r="KLJ4" s="759"/>
      <c r="KLK4" s="31"/>
      <c r="KLL4" s="31"/>
      <c r="KLM4" s="31"/>
      <c r="KLN4" s="31"/>
      <c r="KLO4" s="760"/>
      <c r="KLP4" s="31"/>
      <c r="KLQ4" s="759"/>
      <c r="KLR4" s="31"/>
      <c r="KLS4" s="31"/>
      <c r="KLT4" s="31"/>
      <c r="KLU4" s="31"/>
      <c r="KLV4" s="760"/>
      <c r="KLW4" s="31"/>
      <c r="KLX4" s="759"/>
      <c r="KLY4" s="31"/>
      <c r="KLZ4" s="31"/>
      <c r="KMA4" s="31"/>
      <c r="KMB4" s="31"/>
      <c r="KMC4" s="760"/>
      <c r="KMD4" s="31"/>
      <c r="KME4" s="759"/>
      <c r="KMF4" s="31"/>
      <c r="KMG4" s="31"/>
      <c r="KMH4" s="31"/>
      <c r="KMI4" s="31"/>
      <c r="KMJ4" s="760"/>
      <c r="KMK4" s="31"/>
      <c r="KML4" s="759"/>
      <c r="KMM4" s="31"/>
      <c r="KMN4" s="31"/>
      <c r="KMO4" s="31"/>
      <c r="KMP4" s="31"/>
      <c r="KMQ4" s="760"/>
      <c r="KMR4" s="31"/>
      <c r="KMS4" s="759"/>
      <c r="KMT4" s="31"/>
      <c r="KMU4" s="31"/>
      <c r="KMV4" s="31"/>
      <c r="KMW4" s="31"/>
      <c r="KMX4" s="760"/>
      <c r="KMY4" s="31"/>
      <c r="KMZ4" s="759"/>
      <c r="KNA4" s="31"/>
      <c r="KNB4" s="31"/>
      <c r="KNC4" s="31"/>
      <c r="KND4" s="31"/>
      <c r="KNE4" s="760"/>
      <c r="KNF4" s="31"/>
      <c r="KNG4" s="759"/>
      <c r="KNH4" s="31"/>
      <c r="KNI4" s="31"/>
      <c r="KNJ4" s="31"/>
      <c r="KNK4" s="31"/>
      <c r="KNL4" s="760"/>
      <c r="KNM4" s="31"/>
      <c r="KNN4" s="759"/>
      <c r="KNO4" s="31"/>
      <c r="KNP4" s="31"/>
      <c r="KNQ4" s="31"/>
      <c r="KNR4" s="31"/>
      <c r="KNS4" s="760"/>
      <c r="KNT4" s="31"/>
      <c r="KNU4" s="759"/>
      <c r="KNV4" s="31"/>
      <c r="KNW4" s="31"/>
      <c r="KNX4" s="31"/>
      <c r="KNY4" s="31"/>
      <c r="KNZ4" s="760"/>
      <c r="KOA4" s="31"/>
      <c r="KOB4" s="759"/>
      <c r="KOC4" s="31"/>
      <c r="KOD4" s="31"/>
      <c r="KOE4" s="31"/>
      <c r="KOF4" s="31"/>
      <c r="KOG4" s="760"/>
      <c r="KOH4" s="31"/>
      <c r="KOI4" s="759"/>
      <c r="KOJ4" s="31"/>
      <c r="KOK4" s="31"/>
      <c r="KOL4" s="31"/>
      <c r="KOM4" s="31"/>
      <c r="KON4" s="760"/>
      <c r="KOO4" s="31"/>
      <c r="KOP4" s="759"/>
      <c r="KOQ4" s="31"/>
      <c r="KOR4" s="31"/>
      <c r="KOS4" s="31"/>
      <c r="KOT4" s="31"/>
      <c r="KOU4" s="760"/>
      <c r="KOV4" s="31"/>
      <c r="KOW4" s="759"/>
      <c r="KOX4" s="31"/>
      <c r="KOY4" s="31"/>
      <c r="KOZ4" s="31"/>
      <c r="KPA4" s="31"/>
      <c r="KPB4" s="760"/>
      <c r="KPC4" s="31"/>
      <c r="KPD4" s="759"/>
      <c r="KPE4" s="31"/>
      <c r="KPF4" s="31"/>
      <c r="KPG4" s="31"/>
      <c r="KPH4" s="31"/>
      <c r="KPI4" s="760"/>
      <c r="KPJ4" s="31"/>
      <c r="KPK4" s="759"/>
      <c r="KPL4" s="31"/>
      <c r="KPM4" s="31"/>
      <c r="KPN4" s="31"/>
      <c r="KPO4" s="31"/>
      <c r="KPP4" s="760"/>
      <c r="KPQ4" s="31"/>
      <c r="KPR4" s="759"/>
      <c r="KPS4" s="31"/>
      <c r="KPT4" s="31"/>
      <c r="KPU4" s="31"/>
      <c r="KPV4" s="31"/>
      <c r="KPW4" s="760"/>
      <c r="KPX4" s="31"/>
      <c r="KPY4" s="759"/>
      <c r="KPZ4" s="31"/>
      <c r="KQA4" s="31"/>
      <c r="KQB4" s="31"/>
      <c r="KQC4" s="31"/>
      <c r="KQD4" s="760"/>
      <c r="KQE4" s="31"/>
      <c r="KQF4" s="759"/>
      <c r="KQG4" s="31"/>
      <c r="KQH4" s="31"/>
      <c r="KQI4" s="31"/>
      <c r="KQJ4" s="31"/>
      <c r="KQK4" s="760"/>
      <c r="KQL4" s="31"/>
      <c r="KQM4" s="759"/>
      <c r="KQN4" s="31"/>
      <c r="KQO4" s="31"/>
      <c r="KQP4" s="31"/>
      <c r="KQQ4" s="31"/>
      <c r="KQR4" s="760"/>
      <c r="KQS4" s="31"/>
      <c r="KQT4" s="759"/>
      <c r="KQU4" s="31"/>
      <c r="KQV4" s="31"/>
      <c r="KQW4" s="31"/>
      <c r="KQX4" s="31"/>
      <c r="KQY4" s="760"/>
      <c r="KQZ4" s="31"/>
      <c r="KRA4" s="759"/>
      <c r="KRB4" s="31"/>
      <c r="KRC4" s="31"/>
      <c r="KRD4" s="31"/>
      <c r="KRE4" s="31"/>
      <c r="KRF4" s="760"/>
      <c r="KRG4" s="31"/>
      <c r="KRH4" s="759"/>
      <c r="KRI4" s="31"/>
      <c r="KRJ4" s="31"/>
      <c r="KRK4" s="31"/>
      <c r="KRL4" s="31"/>
      <c r="KRM4" s="760"/>
      <c r="KRN4" s="31"/>
      <c r="KRO4" s="759"/>
      <c r="KRP4" s="31"/>
      <c r="KRQ4" s="31"/>
      <c r="KRR4" s="31"/>
      <c r="KRS4" s="31"/>
      <c r="KRT4" s="760"/>
      <c r="KRU4" s="31"/>
      <c r="KRV4" s="759"/>
      <c r="KRW4" s="31"/>
      <c r="KRX4" s="31"/>
      <c r="KRY4" s="31"/>
      <c r="KRZ4" s="31"/>
      <c r="KSA4" s="760"/>
      <c r="KSB4" s="31"/>
      <c r="KSC4" s="759"/>
      <c r="KSD4" s="31"/>
      <c r="KSE4" s="31"/>
      <c r="KSF4" s="31"/>
      <c r="KSG4" s="31"/>
      <c r="KSH4" s="760"/>
      <c r="KSI4" s="31"/>
      <c r="KSJ4" s="759"/>
      <c r="KSK4" s="31"/>
      <c r="KSL4" s="31"/>
      <c r="KSM4" s="31"/>
      <c r="KSN4" s="31"/>
      <c r="KSO4" s="760"/>
      <c r="KSP4" s="31"/>
      <c r="KSQ4" s="759"/>
      <c r="KSR4" s="31"/>
      <c r="KSS4" s="31"/>
      <c r="KST4" s="31"/>
      <c r="KSU4" s="31"/>
      <c r="KSV4" s="760"/>
      <c r="KSW4" s="31"/>
      <c r="KSX4" s="759"/>
      <c r="KSY4" s="31"/>
      <c r="KSZ4" s="31"/>
      <c r="KTA4" s="31"/>
      <c r="KTB4" s="31"/>
      <c r="KTC4" s="760"/>
      <c r="KTD4" s="31"/>
      <c r="KTE4" s="759"/>
      <c r="KTF4" s="31"/>
      <c r="KTG4" s="31"/>
      <c r="KTH4" s="31"/>
      <c r="KTI4" s="31"/>
      <c r="KTJ4" s="760"/>
      <c r="KTK4" s="31"/>
      <c r="KTL4" s="759"/>
      <c r="KTM4" s="31"/>
      <c r="KTN4" s="31"/>
      <c r="KTO4" s="31"/>
      <c r="KTP4" s="31"/>
      <c r="KTQ4" s="760"/>
      <c r="KTR4" s="31"/>
      <c r="KTS4" s="759"/>
      <c r="KTT4" s="31"/>
      <c r="KTU4" s="31"/>
      <c r="KTV4" s="31"/>
      <c r="KTW4" s="31"/>
      <c r="KTX4" s="760"/>
      <c r="KTY4" s="31"/>
      <c r="KTZ4" s="759"/>
      <c r="KUA4" s="31"/>
      <c r="KUB4" s="31"/>
      <c r="KUC4" s="31"/>
      <c r="KUD4" s="31"/>
      <c r="KUE4" s="760"/>
      <c r="KUF4" s="31"/>
      <c r="KUG4" s="759"/>
      <c r="KUH4" s="31"/>
      <c r="KUI4" s="31"/>
      <c r="KUJ4" s="31"/>
      <c r="KUK4" s="31"/>
      <c r="KUL4" s="760"/>
      <c r="KUM4" s="31"/>
      <c r="KUN4" s="759"/>
      <c r="KUO4" s="31"/>
      <c r="KUP4" s="31"/>
      <c r="KUQ4" s="31"/>
      <c r="KUR4" s="31"/>
      <c r="KUS4" s="760"/>
      <c r="KUT4" s="31"/>
      <c r="KUU4" s="759"/>
      <c r="KUV4" s="31"/>
      <c r="KUW4" s="31"/>
      <c r="KUX4" s="31"/>
      <c r="KUY4" s="31"/>
      <c r="KUZ4" s="760"/>
      <c r="KVA4" s="31"/>
      <c r="KVB4" s="759"/>
      <c r="KVC4" s="31"/>
      <c r="KVD4" s="31"/>
      <c r="KVE4" s="31"/>
      <c r="KVF4" s="31"/>
      <c r="KVG4" s="760"/>
      <c r="KVH4" s="31"/>
      <c r="KVI4" s="759"/>
      <c r="KVJ4" s="31"/>
      <c r="KVK4" s="31"/>
      <c r="KVL4" s="31"/>
      <c r="KVM4" s="31"/>
      <c r="KVN4" s="760"/>
      <c r="KVO4" s="31"/>
      <c r="KVP4" s="759"/>
      <c r="KVQ4" s="31"/>
      <c r="KVR4" s="31"/>
      <c r="KVS4" s="31"/>
      <c r="KVT4" s="31"/>
      <c r="KVU4" s="760"/>
      <c r="KVV4" s="31"/>
      <c r="KVW4" s="759"/>
      <c r="KVX4" s="31"/>
      <c r="KVY4" s="31"/>
      <c r="KVZ4" s="31"/>
      <c r="KWA4" s="31"/>
      <c r="KWB4" s="760"/>
      <c r="KWC4" s="31"/>
      <c r="KWD4" s="759"/>
      <c r="KWE4" s="31"/>
      <c r="KWF4" s="31"/>
      <c r="KWG4" s="31"/>
      <c r="KWH4" s="31"/>
      <c r="KWI4" s="760"/>
      <c r="KWJ4" s="31"/>
      <c r="KWK4" s="759"/>
      <c r="KWL4" s="31"/>
      <c r="KWM4" s="31"/>
      <c r="KWN4" s="31"/>
      <c r="KWO4" s="31"/>
      <c r="KWP4" s="760"/>
      <c r="KWQ4" s="31"/>
      <c r="KWR4" s="759"/>
      <c r="KWS4" s="31"/>
      <c r="KWT4" s="31"/>
      <c r="KWU4" s="31"/>
      <c r="KWV4" s="31"/>
      <c r="KWW4" s="760"/>
      <c r="KWX4" s="31"/>
      <c r="KWY4" s="759"/>
      <c r="KWZ4" s="31"/>
      <c r="KXA4" s="31"/>
      <c r="KXB4" s="31"/>
      <c r="KXC4" s="31"/>
      <c r="KXD4" s="760"/>
      <c r="KXE4" s="31"/>
      <c r="KXF4" s="759"/>
      <c r="KXG4" s="31"/>
      <c r="KXH4" s="31"/>
      <c r="KXI4" s="31"/>
      <c r="KXJ4" s="31"/>
      <c r="KXK4" s="760"/>
      <c r="KXL4" s="31"/>
      <c r="KXM4" s="759"/>
      <c r="KXN4" s="31"/>
      <c r="KXO4" s="31"/>
      <c r="KXP4" s="31"/>
      <c r="KXQ4" s="31"/>
      <c r="KXR4" s="760"/>
      <c r="KXS4" s="31"/>
      <c r="KXT4" s="759"/>
      <c r="KXU4" s="31"/>
      <c r="KXV4" s="31"/>
      <c r="KXW4" s="31"/>
      <c r="KXX4" s="31"/>
      <c r="KXY4" s="760"/>
      <c r="KXZ4" s="31"/>
      <c r="KYA4" s="759"/>
      <c r="KYB4" s="31"/>
      <c r="KYC4" s="31"/>
      <c r="KYD4" s="31"/>
      <c r="KYE4" s="31"/>
      <c r="KYF4" s="760"/>
      <c r="KYG4" s="31"/>
      <c r="KYH4" s="759"/>
      <c r="KYI4" s="31"/>
      <c r="KYJ4" s="31"/>
      <c r="KYK4" s="31"/>
      <c r="KYL4" s="31"/>
      <c r="KYM4" s="760"/>
      <c r="KYN4" s="31"/>
      <c r="KYO4" s="759"/>
      <c r="KYP4" s="31"/>
      <c r="KYQ4" s="31"/>
      <c r="KYR4" s="31"/>
      <c r="KYS4" s="31"/>
      <c r="KYT4" s="760"/>
      <c r="KYU4" s="31"/>
      <c r="KYV4" s="759"/>
      <c r="KYW4" s="31"/>
      <c r="KYX4" s="31"/>
      <c r="KYY4" s="31"/>
      <c r="KYZ4" s="31"/>
      <c r="KZA4" s="760"/>
      <c r="KZB4" s="31"/>
      <c r="KZC4" s="759"/>
      <c r="KZD4" s="31"/>
      <c r="KZE4" s="31"/>
      <c r="KZF4" s="31"/>
      <c r="KZG4" s="31"/>
      <c r="KZH4" s="760"/>
      <c r="KZI4" s="31"/>
      <c r="KZJ4" s="759"/>
      <c r="KZK4" s="31"/>
      <c r="KZL4" s="31"/>
      <c r="KZM4" s="31"/>
      <c r="KZN4" s="31"/>
      <c r="KZO4" s="760"/>
      <c r="KZP4" s="31"/>
      <c r="KZQ4" s="759"/>
      <c r="KZR4" s="31"/>
      <c r="KZS4" s="31"/>
      <c r="KZT4" s="31"/>
      <c r="KZU4" s="31"/>
      <c r="KZV4" s="760"/>
      <c r="KZW4" s="31"/>
      <c r="KZX4" s="759"/>
      <c r="KZY4" s="31"/>
      <c r="KZZ4" s="31"/>
      <c r="LAA4" s="31"/>
      <c r="LAB4" s="31"/>
      <c r="LAC4" s="760"/>
      <c r="LAD4" s="31"/>
      <c r="LAE4" s="759"/>
      <c r="LAF4" s="31"/>
      <c r="LAG4" s="31"/>
      <c r="LAH4" s="31"/>
      <c r="LAI4" s="31"/>
      <c r="LAJ4" s="760"/>
      <c r="LAK4" s="31"/>
      <c r="LAL4" s="759"/>
      <c r="LAM4" s="31"/>
      <c r="LAN4" s="31"/>
      <c r="LAO4" s="31"/>
      <c r="LAP4" s="31"/>
      <c r="LAQ4" s="760"/>
      <c r="LAR4" s="31"/>
      <c r="LAS4" s="759"/>
      <c r="LAT4" s="31"/>
      <c r="LAU4" s="31"/>
      <c r="LAV4" s="31"/>
      <c r="LAW4" s="31"/>
      <c r="LAX4" s="760"/>
      <c r="LAY4" s="31"/>
      <c r="LAZ4" s="759"/>
      <c r="LBA4" s="31"/>
      <c r="LBB4" s="31"/>
      <c r="LBC4" s="31"/>
      <c r="LBD4" s="31"/>
      <c r="LBE4" s="760"/>
      <c r="LBF4" s="31"/>
      <c r="LBG4" s="759"/>
      <c r="LBH4" s="31"/>
      <c r="LBI4" s="31"/>
      <c r="LBJ4" s="31"/>
      <c r="LBK4" s="31"/>
      <c r="LBL4" s="760"/>
      <c r="LBM4" s="31"/>
      <c r="LBN4" s="759"/>
      <c r="LBO4" s="31"/>
      <c r="LBP4" s="31"/>
      <c r="LBQ4" s="31"/>
      <c r="LBR4" s="31"/>
      <c r="LBS4" s="760"/>
      <c r="LBT4" s="31"/>
      <c r="LBU4" s="759"/>
      <c r="LBV4" s="31"/>
      <c r="LBW4" s="31"/>
      <c r="LBX4" s="31"/>
      <c r="LBY4" s="31"/>
      <c r="LBZ4" s="760"/>
      <c r="LCA4" s="31"/>
      <c r="LCB4" s="759"/>
      <c r="LCC4" s="31"/>
      <c r="LCD4" s="31"/>
      <c r="LCE4" s="31"/>
      <c r="LCF4" s="31"/>
      <c r="LCG4" s="760"/>
      <c r="LCH4" s="31"/>
      <c r="LCI4" s="759"/>
      <c r="LCJ4" s="31"/>
      <c r="LCK4" s="31"/>
      <c r="LCL4" s="31"/>
      <c r="LCM4" s="31"/>
      <c r="LCN4" s="760"/>
      <c r="LCO4" s="31"/>
      <c r="LCP4" s="759"/>
      <c r="LCQ4" s="31"/>
      <c r="LCR4" s="31"/>
      <c r="LCS4" s="31"/>
      <c r="LCT4" s="31"/>
      <c r="LCU4" s="760"/>
      <c r="LCV4" s="31"/>
      <c r="LCW4" s="759"/>
      <c r="LCX4" s="31"/>
      <c r="LCY4" s="31"/>
      <c r="LCZ4" s="31"/>
      <c r="LDA4" s="31"/>
      <c r="LDB4" s="760"/>
      <c r="LDC4" s="31"/>
      <c r="LDD4" s="759"/>
      <c r="LDE4" s="31"/>
      <c r="LDF4" s="31"/>
      <c r="LDG4" s="31"/>
      <c r="LDH4" s="31"/>
      <c r="LDI4" s="760"/>
      <c r="LDJ4" s="31"/>
      <c r="LDK4" s="759"/>
      <c r="LDL4" s="31"/>
      <c r="LDM4" s="31"/>
      <c r="LDN4" s="31"/>
      <c r="LDO4" s="31"/>
      <c r="LDP4" s="760"/>
      <c r="LDQ4" s="31"/>
      <c r="LDR4" s="759"/>
      <c r="LDS4" s="31"/>
      <c r="LDT4" s="31"/>
      <c r="LDU4" s="31"/>
      <c r="LDV4" s="31"/>
      <c r="LDW4" s="760"/>
      <c r="LDX4" s="31"/>
      <c r="LDY4" s="759"/>
      <c r="LDZ4" s="31"/>
      <c r="LEA4" s="31"/>
      <c r="LEB4" s="31"/>
      <c r="LEC4" s="31"/>
      <c r="LED4" s="760"/>
      <c r="LEE4" s="31"/>
      <c r="LEF4" s="759"/>
      <c r="LEG4" s="31"/>
      <c r="LEH4" s="31"/>
      <c r="LEI4" s="31"/>
      <c r="LEJ4" s="31"/>
      <c r="LEK4" s="760"/>
      <c r="LEL4" s="31"/>
      <c r="LEM4" s="759"/>
      <c r="LEN4" s="31"/>
      <c r="LEO4" s="31"/>
      <c r="LEP4" s="31"/>
      <c r="LEQ4" s="31"/>
      <c r="LER4" s="760"/>
      <c r="LES4" s="31"/>
      <c r="LET4" s="759"/>
      <c r="LEU4" s="31"/>
      <c r="LEV4" s="31"/>
      <c r="LEW4" s="31"/>
      <c r="LEX4" s="31"/>
      <c r="LEY4" s="760"/>
      <c r="LEZ4" s="31"/>
      <c r="LFA4" s="759"/>
      <c r="LFB4" s="31"/>
      <c r="LFC4" s="31"/>
      <c r="LFD4" s="31"/>
      <c r="LFE4" s="31"/>
      <c r="LFF4" s="760"/>
      <c r="LFG4" s="31"/>
      <c r="LFH4" s="759"/>
      <c r="LFI4" s="31"/>
      <c r="LFJ4" s="31"/>
      <c r="LFK4" s="31"/>
      <c r="LFL4" s="31"/>
      <c r="LFM4" s="760"/>
      <c r="LFN4" s="31"/>
      <c r="LFO4" s="759"/>
      <c r="LFP4" s="31"/>
      <c r="LFQ4" s="31"/>
      <c r="LFR4" s="31"/>
      <c r="LFS4" s="31"/>
      <c r="LFT4" s="760"/>
      <c r="LFU4" s="31"/>
      <c r="LFV4" s="759"/>
      <c r="LFW4" s="31"/>
      <c r="LFX4" s="31"/>
      <c r="LFY4" s="31"/>
      <c r="LFZ4" s="31"/>
      <c r="LGA4" s="760"/>
      <c r="LGB4" s="31"/>
      <c r="LGC4" s="759"/>
      <c r="LGD4" s="31"/>
      <c r="LGE4" s="31"/>
      <c r="LGF4" s="31"/>
      <c r="LGG4" s="31"/>
      <c r="LGH4" s="760"/>
      <c r="LGI4" s="31"/>
      <c r="LGJ4" s="759"/>
      <c r="LGK4" s="31"/>
      <c r="LGL4" s="31"/>
      <c r="LGM4" s="31"/>
      <c r="LGN4" s="31"/>
      <c r="LGO4" s="760"/>
      <c r="LGP4" s="31"/>
      <c r="LGQ4" s="759"/>
      <c r="LGR4" s="31"/>
      <c r="LGS4" s="31"/>
      <c r="LGT4" s="31"/>
      <c r="LGU4" s="31"/>
      <c r="LGV4" s="760"/>
      <c r="LGW4" s="31"/>
      <c r="LGX4" s="759"/>
      <c r="LGY4" s="31"/>
      <c r="LGZ4" s="31"/>
      <c r="LHA4" s="31"/>
      <c r="LHB4" s="31"/>
      <c r="LHC4" s="760"/>
      <c r="LHD4" s="31"/>
      <c r="LHE4" s="759"/>
      <c r="LHF4" s="31"/>
      <c r="LHG4" s="31"/>
      <c r="LHH4" s="31"/>
      <c r="LHI4" s="31"/>
      <c r="LHJ4" s="760"/>
      <c r="LHK4" s="31"/>
      <c r="LHL4" s="759"/>
      <c r="LHM4" s="31"/>
      <c r="LHN4" s="31"/>
      <c r="LHO4" s="31"/>
      <c r="LHP4" s="31"/>
      <c r="LHQ4" s="760"/>
      <c r="LHR4" s="31"/>
      <c r="LHS4" s="759"/>
      <c r="LHT4" s="31"/>
      <c r="LHU4" s="31"/>
      <c r="LHV4" s="31"/>
      <c r="LHW4" s="31"/>
      <c r="LHX4" s="760"/>
      <c r="LHY4" s="31"/>
      <c r="LHZ4" s="759"/>
      <c r="LIA4" s="31"/>
      <c r="LIB4" s="31"/>
      <c r="LIC4" s="31"/>
      <c r="LID4" s="31"/>
      <c r="LIE4" s="760"/>
      <c r="LIF4" s="31"/>
      <c r="LIG4" s="759"/>
      <c r="LIH4" s="31"/>
      <c r="LII4" s="31"/>
      <c r="LIJ4" s="31"/>
      <c r="LIK4" s="31"/>
      <c r="LIL4" s="760"/>
      <c r="LIM4" s="31"/>
      <c r="LIN4" s="759"/>
      <c r="LIO4" s="31"/>
      <c r="LIP4" s="31"/>
      <c r="LIQ4" s="31"/>
      <c r="LIR4" s="31"/>
      <c r="LIS4" s="760"/>
      <c r="LIT4" s="31"/>
      <c r="LIU4" s="759"/>
      <c r="LIV4" s="31"/>
      <c r="LIW4" s="31"/>
      <c r="LIX4" s="31"/>
      <c r="LIY4" s="31"/>
      <c r="LIZ4" s="760"/>
      <c r="LJA4" s="31"/>
      <c r="LJB4" s="759"/>
      <c r="LJC4" s="31"/>
      <c r="LJD4" s="31"/>
      <c r="LJE4" s="31"/>
      <c r="LJF4" s="31"/>
      <c r="LJG4" s="760"/>
      <c r="LJH4" s="31"/>
      <c r="LJI4" s="759"/>
      <c r="LJJ4" s="31"/>
      <c r="LJK4" s="31"/>
      <c r="LJL4" s="31"/>
      <c r="LJM4" s="31"/>
      <c r="LJN4" s="760"/>
      <c r="LJO4" s="31"/>
      <c r="LJP4" s="759"/>
      <c r="LJQ4" s="31"/>
      <c r="LJR4" s="31"/>
      <c r="LJS4" s="31"/>
      <c r="LJT4" s="31"/>
      <c r="LJU4" s="760"/>
      <c r="LJV4" s="31"/>
      <c r="LJW4" s="759"/>
      <c r="LJX4" s="31"/>
      <c r="LJY4" s="31"/>
      <c r="LJZ4" s="31"/>
      <c r="LKA4" s="31"/>
      <c r="LKB4" s="760"/>
      <c r="LKC4" s="31"/>
      <c r="LKD4" s="759"/>
      <c r="LKE4" s="31"/>
      <c r="LKF4" s="31"/>
      <c r="LKG4" s="31"/>
      <c r="LKH4" s="31"/>
      <c r="LKI4" s="760"/>
      <c r="LKJ4" s="31"/>
      <c r="LKK4" s="759"/>
      <c r="LKL4" s="31"/>
      <c r="LKM4" s="31"/>
      <c r="LKN4" s="31"/>
      <c r="LKO4" s="31"/>
      <c r="LKP4" s="760"/>
      <c r="LKQ4" s="31"/>
      <c r="LKR4" s="759"/>
      <c r="LKS4" s="31"/>
      <c r="LKT4" s="31"/>
      <c r="LKU4" s="31"/>
      <c r="LKV4" s="31"/>
      <c r="LKW4" s="760"/>
      <c r="LKX4" s="31"/>
      <c r="LKY4" s="759"/>
      <c r="LKZ4" s="31"/>
      <c r="LLA4" s="31"/>
      <c r="LLB4" s="31"/>
      <c r="LLC4" s="31"/>
      <c r="LLD4" s="760"/>
      <c r="LLE4" s="31"/>
      <c r="LLF4" s="759"/>
      <c r="LLG4" s="31"/>
      <c r="LLH4" s="31"/>
      <c r="LLI4" s="31"/>
      <c r="LLJ4" s="31"/>
      <c r="LLK4" s="760"/>
      <c r="LLL4" s="31"/>
      <c r="LLM4" s="759"/>
      <c r="LLN4" s="31"/>
      <c r="LLO4" s="31"/>
      <c r="LLP4" s="31"/>
      <c r="LLQ4" s="31"/>
      <c r="LLR4" s="760"/>
      <c r="LLS4" s="31"/>
      <c r="LLT4" s="759"/>
      <c r="LLU4" s="31"/>
      <c r="LLV4" s="31"/>
      <c r="LLW4" s="31"/>
      <c r="LLX4" s="31"/>
      <c r="LLY4" s="760"/>
      <c r="LLZ4" s="31"/>
      <c r="LMA4" s="759"/>
      <c r="LMB4" s="31"/>
      <c r="LMC4" s="31"/>
      <c r="LMD4" s="31"/>
      <c r="LME4" s="31"/>
      <c r="LMF4" s="760"/>
      <c r="LMG4" s="31"/>
      <c r="LMH4" s="759"/>
      <c r="LMI4" s="31"/>
      <c r="LMJ4" s="31"/>
      <c r="LMK4" s="31"/>
      <c r="LML4" s="31"/>
      <c r="LMM4" s="760"/>
      <c r="LMN4" s="31"/>
      <c r="LMO4" s="759"/>
      <c r="LMP4" s="31"/>
      <c r="LMQ4" s="31"/>
      <c r="LMR4" s="31"/>
      <c r="LMS4" s="31"/>
      <c r="LMT4" s="760"/>
      <c r="LMU4" s="31"/>
      <c r="LMV4" s="759"/>
      <c r="LMW4" s="31"/>
      <c r="LMX4" s="31"/>
      <c r="LMY4" s="31"/>
      <c r="LMZ4" s="31"/>
      <c r="LNA4" s="760"/>
      <c r="LNB4" s="31"/>
      <c r="LNC4" s="759"/>
      <c r="LND4" s="31"/>
      <c r="LNE4" s="31"/>
      <c r="LNF4" s="31"/>
      <c r="LNG4" s="31"/>
      <c r="LNH4" s="760"/>
      <c r="LNI4" s="31"/>
      <c r="LNJ4" s="759"/>
      <c r="LNK4" s="31"/>
      <c r="LNL4" s="31"/>
      <c r="LNM4" s="31"/>
      <c r="LNN4" s="31"/>
      <c r="LNO4" s="760"/>
      <c r="LNP4" s="31"/>
      <c r="LNQ4" s="759"/>
      <c r="LNR4" s="31"/>
      <c r="LNS4" s="31"/>
      <c r="LNT4" s="31"/>
      <c r="LNU4" s="31"/>
      <c r="LNV4" s="760"/>
      <c r="LNW4" s="31"/>
      <c r="LNX4" s="759"/>
      <c r="LNY4" s="31"/>
      <c r="LNZ4" s="31"/>
      <c r="LOA4" s="31"/>
      <c r="LOB4" s="31"/>
      <c r="LOC4" s="760"/>
      <c r="LOD4" s="31"/>
      <c r="LOE4" s="759"/>
      <c r="LOF4" s="31"/>
      <c r="LOG4" s="31"/>
      <c r="LOH4" s="31"/>
      <c r="LOI4" s="31"/>
      <c r="LOJ4" s="760"/>
      <c r="LOK4" s="31"/>
      <c r="LOL4" s="759"/>
      <c r="LOM4" s="31"/>
      <c r="LON4" s="31"/>
      <c r="LOO4" s="31"/>
      <c r="LOP4" s="31"/>
      <c r="LOQ4" s="760"/>
      <c r="LOR4" s="31"/>
      <c r="LOS4" s="759"/>
      <c r="LOT4" s="31"/>
      <c r="LOU4" s="31"/>
      <c r="LOV4" s="31"/>
      <c r="LOW4" s="31"/>
      <c r="LOX4" s="760"/>
      <c r="LOY4" s="31"/>
      <c r="LOZ4" s="759"/>
      <c r="LPA4" s="31"/>
      <c r="LPB4" s="31"/>
      <c r="LPC4" s="31"/>
      <c r="LPD4" s="31"/>
      <c r="LPE4" s="760"/>
      <c r="LPF4" s="31"/>
      <c r="LPG4" s="759"/>
      <c r="LPH4" s="31"/>
      <c r="LPI4" s="31"/>
      <c r="LPJ4" s="31"/>
      <c r="LPK4" s="31"/>
      <c r="LPL4" s="760"/>
      <c r="LPM4" s="31"/>
      <c r="LPN4" s="759"/>
      <c r="LPO4" s="31"/>
      <c r="LPP4" s="31"/>
      <c r="LPQ4" s="31"/>
      <c r="LPR4" s="31"/>
      <c r="LPS4" s="760"/>
      <c r="LPT4" s="31"/>
      <c r="LPU4" s="759"/>
      <c r="LPV4" s="31"/>
      <c r="LPW4" s="31"/>
      <c r="LPX4" s="31"/>
      <c r="LPY4" s="31"/>
      <c r="LPZ4" s="760"/>
      <c r="LQA4" s="31"/>
      <c r="LQB4" s="759"/>
      <c r="LQC4" s="31"/>
      <c r="LQD4" s="31"/>
      <c r="LQE4" s="31"/>
      <c r="LQF4" s="31"/>
      <c r="LQG4" s="760"/>
      <c r="LQH4" s="31"/>
      <c r="LQI4" s="759"/>
      <c r="LQJ4" s="31"/>
      <c r="LQK4" s="31"/>
      <c r="LQL4" s="31"/>
      <c r="LQM4" s="31"/>
      <c r="LQN4" s="760"/>
      <c r="LQO4" s="31"/>
      <c r="LQP4" s="759"/>
      <c r="LQQ4" s="31"/>
      <c r="LQR4" s="31"/>
      <c r="LQS4" s="31"/>
      <c r="LQT4" s="31"/>
      <c r="LQU4" s="760"/>
      <c r="LQV4" s="31"/>
      <c r="LQW4" s="759"/>
      <c r="LQX4" s="31"/>
      <c r="LQY4" s="31"/>
      <c r="LQZ4" s="31"/>
      <c r="LRA4" s="31"/>
      <c r="LRB4" s="760"/>
      <c r="LRC4" s="31"/>
      <c r="LRD4" s="759"/>
      <c r="LRE4" s="31"/>
      <c r="LRF4" s="31"/>
      <c r="LRG4" s="31"/>
      <c r="LRH4" s="31"/>
      <c r="LRI4" s="760"/>
      <c r="LRJ4" s="31"/>
      <c r="LRK4" s="759"/>
      <c r="LRL4" s="31"/>
      <c r="LRM4" s="31"/>
      <c r="LRN4" s="31"/>
      <c r="LRO4" s="31"/>
      <c r="LRP4" s="760"/>
      <c r="LRQ4" s="31"/>
      <c r="LRR4" s="759"/>
      <c r="LRS4" s="31"/>
      <c r="LRT4" s="31"/>
      <c r="LRU4" s="31"/>
      <c r="LRV4" s="31"/>
      <c r="LRW4" s="760"/>
      <c r="LRX4" s="31"/>
      <c r="LRY4" s="759"/>
      <c r="LRZ4" s="31"/>
      <c r="LSA4" s="31"/>
      <c r="LSB4" s="31"/>
      <c r="LSC4" s="31"/>
      <c r="LSD4" s="760"/>
      <c r="LSE4" s="31"/>
      <c r="LSF4" s="759"/>
      <c r="LSG4" s="31"/>
      <c r="LSH4" s="31"/>
      <c r="LSI4" s="31"/>
      <c r="LSJ4" s="31"/>
      <c r="LSK4" s="760"/>
      <c r="LSL4" s="31"/>
      <c r="LSM4" s="759"/>
      <c r="LSN4" s="31"/>
      <c r="LSO4" s="31"/>
      <c r="LSP4" s="31"/>
      <c r="LSQ4" s="31"/>
      <c r="LSR4" s="760"/>
      <c r="LSS4" s="31"/>
      <c r="LST4" s="759"/>
      <c r="LSU4" s="31"/>
      <c r="LSV4" s="31"/>
      <c r="LSW4" s="31"/>
      <c r="LSX4" s="31"/>
      <c r="LSY4" s="760"/>
      <c r="LSZ4" s="31"/>
      <c r="LTA4" s="759"/>
      <c r="LTB4" s="31"/>
      <c r="LTC4" s="31"/>
      <c r="LTD4" s="31"/>
      <c r="LTE4" s="31"/>
      <c r="LTF4" s="760"/>
      <c r="LTG4" s="31"/>
      <c r="LTH4" s="759"/>
      <c r="LTI4" s="31"/>
      <c r="LTJ4" s="31"/>
      <c r="LTK4" s="31"/>
      <c r="LTL4" s="31"/>
      <c r="LTM4" s="760"/>
      <c r="LTN4" s="31"/>
      <c r="LTO4" s="759"/>
      <c r="LTP4" s="31"/>
      <c r="LTQ4" s="31"/>
      <c r="LTR4" s="31"/>
      <c r="LTS4" s="31"/>
      <c r="LTT4" s="760"/>
      <c r="LTU4" s="31"/>
      <c r="LTV4" s="759"/>
      <c r="LTW4" s="31"/>
      <c r="LTX4" s="31"/>
      <c r="LTY4" s="31"/>
      <c r="LTZ4" s="31"/>
      <c r="LUA4" s="760"/>
      <c r="LUB4" s="31"/>
      <c r="LUC4" s="759"/>
      <c r="LUD4" s="31"/>
      <c r="LUE4" s="31"/>
      <c r="LUF4" s="31"/>
      <c r="LUG4" s="31"/>
      <c r="LUH4" s="760"/>
      <c r="LUI4" s="31"/>
      <c r="LUJ4" s="759"/>
      <c r="LUK4" s="31"/>
      <c r="LUL4" s="31"/>
      <c r="LUM4" s="31"/>
      <c r="LUN4" s="31"/>
      <c r="LUO4" s="760"/>
      <c r="LUP4" s="31"/>
      <c r="LUQ4" s="759"/>
      <c r="LUR4" s="31"/>
      <c r="LUS4" s="31"/>
      <c r="LUT4" s="31"/>
      <c r="LUU4" s="31"/>
      <c r="LUV4" s="760"/>
      <c r="LUW4" s="31"/>
      <c r="LUX4" s="759"/>
      <c r="LUY4" s="31"/>
      <c r="LUZ4" s="31"/>
      <c r="LVA4" s="31"/>
      <c r="LVB4" s="31"/>
      <c r="LVC4" s="760"/>
      <c r="LVD4" s="31"/>
      <c r="LVE4" s="759"/>
      <c r="LVF4" s="31"/>
      <c r="LVG4" s="31"/>
      <c r="LVH4" s="31"/>
      <c r="LVI4" s="31"/>
      <c r="LVJ4" s="760"/>
      <c r="LVK4" s="31"/>
      <c r="LVL4" s="759"/>
      <c r="LVM4" s="31"/>
      <c r="LVN4" s="31"/>
      <c r="LVO4" s="31"/>
      <c r="LVP4" s="31"/>
      <c r="LVQ4" s="760"/>
      <c r="LVR4" s="31"/>
      <c r="LVS4" s="759"/>
      <c r="LVT4" s="31"/>
      <c r="LVU4" s="31"/>
      <c r="LVV4" s="31"/>
      <c r="LVW4" s="31"/>
      <c r="LVX4" s="760"/>
      <c r="LVY4" s="31"/>
      <c r="LVZ4" s="759"/>
      <c r="LWA4" s="31"/>
      <c r="LWB4" s="31"/>
      <c r="LWC4" s="31"/>
      <c r="LWD4" s="31"/>
      <c r="LWE4" s="760"/>
      <c r="LWF4" s="31"/>
      <c r="LWG4" s="759"/>
      <c r="LWH4" s="31"/>
      <c r="LWI4" s="31"/>
      <c r="LWJ4" s="31"/>
      <c r="LWK4" s="31"/>
      <c r="LWL4" s="760"/>
      <c r="LWM4" s="31"/>
      <c r="LWN4" s="759"/>
      <c r="LWO4" s="31"/>
      <c r="LWP4" s="31"/>
      <c r="LWQ4" s="31"/>
      <c r="LWR4" s="31"/>
      <c r="LWS4" s="760"/>
      <c r="LWT4" s="31"/>
      <c r="LWU4" s="759"/>
      <c r="LWV4" s="31"/>
      <c r="LWW4" s="31"/>
      <c r="LWX4" s="31"/>
      <c r="LWY4" s="31"/>
      <c r="LWZ4" s="760"/>
      <c r="LXA4" s="31"/>
      <c r="LXB4" s="759"/>
      <c r="LXC4" s="31"/>
      <c r="LXD4" s="31"/>
      <c r="LXE4" s="31"/>
      <c r="LXF4" s="31"/>
      <c r="LXG4" s="760"/>
      <c r="LXH4" s="31"/>
      <c r="LXI4" s="759"/>
      <c r="LXJ4" s="31"/>
      <c r="LXK4" s="31"/>
      <c r="LXL4" s="31"/>
      <c r="LXM4" s="31"/>
      <c r="LXN4" s="760"/>
      <c r="LXO4" s="31"/>
      <c r="LXP4" s="759"/>
      <c r="LXQ4" s="31"/>
      <c r="LXR4" s="31"/>
      <c r="LXS4" s="31"/>
      <c r="LXT4" s="31"/>
      <c r="LXU4" s="760"/>
      <c r="LXV4" s="31"/>
      <c r="LXW4" s="759"/>
      <c r="LXX4" s="31"/>
      <c r="LXY4" s="31"/>
      <c r="LXZ4" s="31"/>
      <c r="LYA4" s="31"/>
      <c r="LYB4" s="760"/>
      <c r="LYC4" s="31"/>
      <c r="LYD4" s="759"/>
      <c r="LYE4" s="31"/>
      <c r="LYF4" s="31"/>
      <c r="LYG4" s="31"/>
      <c r="LYH4" s="31"/>
      <c r="LYI4" s="760"/>
      <c r="LYJ4" s="31"/>
      <c r="LYK4" s="759"/>
      <c r="LYL4" s="31"/>
      <c r="LYM4" s="31"/>
      <c r="LYN4" s="31"/>
      <c r="LYO4" s="31"/>
      <c r="LYP4" s="760"/>
      <c r="LYQ4" s="31"/>
      <c r="LYR4" s="759"/>
      <c r="LYS4" s="31"/>
      <c r="LYT4" s="31"/>
      <c r="LYU4" s="31"/>
      <c r="LYV4" s="31"/>
      <c r="LYW4" s="760"/>
      <c r="LYX4" s="31"/>
      <c r="LYY4" s="759"/>
      <c r="LYZ4" s="31"/>
      <c r="LZA4" s="31"/>
      <c r="LZB4" s="31"/>
      <c r="LZC4" s="31"/>
      <c r="LZD4" s="760"/>
      <c r="LZE4" s="31"/>
      <c r="LZF4" s="759"/>
      <c r="LZG4" s="31"/>
      <c r="LZH4" s="31"/>
      <c r="LZI4" s="31"/>
      <c r="LZJ4" s="31"/>
      <c r="LZK4" s="760"/>
      <c r="LZL4" s="31"/>
      <c r="LZM4" s="759"/>
      <c r="LZN4" s="31"/>
      <c r="LZO4" s="31"/>
      <c r="LZP4" s="31"/>
      <c r="LZQ4" s="31"/>
      <c r="LZR4" s="760"/>
      <c r="LZS4" s="31"/>
      <c r="LZT4" s="759"/>
      <c r="LZU4" s="31"/>
      <c r="LZV4" s="31"/>
      <c r="LZW4" s="31"/>
      <c r="LZX4" s="31"/>
      <c r="LZY4" s="760"/>
      <c r="LZZ4" s="31"/>
      <c r="MAA4" s="759"/>
      <c r="MAB4" s="31"/>
      <c r="MAC4" s="31"/>
      <c r="MAD4" s="31"/>
      <c r="MAE4" s="31"/>
      <c r="MAF4" s="760"/>
      <c r="MAG4" s="31"/>
      <c r="MAH4" s="759"/>
      <c r="MAI4" s="31"/>
      <c r="MAJ4" s="31"/>
      <c r="MAK4" s="31"/>
      <c r="MAL4" s="31"/>
      <c r="MAM4" s="760"/>
      <c r="MAN4" s="31"/>
      <c r="MAO4" s="759"/>
      <c r="MAP4" s="31"/>
      <c r="MAQ4" s="31"/>
      <c r="MAR4" s="31"/>
      <c r="MAS4" s="31"/>
      <c r="MAT4" s="760"/>
      <c r="MAU4" s="31"/>
      <c r="MAV4" s="759"/>
      <c r="MAW4" s="31"/>
      <c r="MAX4" s="31"/>
      <c r="MAY4" s="31"/>
      <c r="MAZ4" s="31"/>
      <c r="MBA4" s="760"/>
      <c r="MBB4" s="31"/>
      <c r="MBC4" s="759"/>
      <c r="MBD4" s="31"/>
      <c r="MBE4" s="31"/>
      <c r="MBF4" s="31"/>
      <c r="MBG4" s="31"/>
      <c r="MBH4" s="760"/>
      <c r="MBI4" s="31"/>
      <c r="MBJ4" s="759"/>
      <c r="MBK4" s="31"/>
      <c r="MBL4" s="31"/>
      <c r="MBM4" s="31"/>
      <c r="MBN4" s="31"/>
      <c r="MBO4" s="760"/>
      <c r="MBP4" s="31"/>
      <c r="MBQ4" s="759"/>
      <c r="MBR4" s="31"/>
      <c r="MBS4" s="31"/>
      <c r="MBT4" s="31"/>
      <c r="MBU4" s="31"/>
      <c r="MBV4" s="760"/>
      <c r="MBW4" s="31"/>
      <c r="MBX4" s="759"/>
      <c r="MBY4" s="31"/>
      <c r="MBZ4" s="31"/>
      <c r="MCA4" s="31"/>
      <c r="MCB4" s="31"/>
      <c r="MCC4" s="760"/>
      <c r="MCD4" s="31"/>
      <c r="MCE4" s="759"/>
      <c r="MCF4" s="31"/>
      <c r="MCG4" s="31"/>
      <c r="MCH4" s="31"/>
      <c r="MCI4" s="31"/>
      <c r="MCJ4" s="760"/>
      <c r="MCK4" s="31"/>
      <c r="MCL4" s="759"/>
      <c r="MCM4" s="31"/>
      <c r="MCN4" s="31"/>
      <c r="MCO4" s="31"/>
      <c r="MCP4" s="31"/>
      <c r="MCQ4" s="760"/>
      <c r="MCR4" s="31"/>
      <c r="MCS4" s="759"/>
      <c r="MCT4" s="31"/>
      <c r="MCU4" s="31"/>
      <c r="MCV4" s="31"/>
      <c r="MCW4" s="31"/>
      <c r="MCX4" s="760"/>
      <c r="MCY4" s="31"/>
      <c r="MCZ4" s="759"/>
      <c r="MDA4" s="31"/>
      <c r="MDB4" s="31"/>
      <c r="MDC4" s="31"/>
      <c r="MDD4" s="31"/>
      <c r="MDE4" s="760"/>
      <c r="MDF4" s="31"/>
      <c r="MDG4" s="759"/>
      <c r="MDH4" s="31"/>
      <c r="MDI4" s="31"/>
      <c r="MDJ4" s="31"/>
      <c r="MDK4" s="31"/>
      <c r="MDL4" s="760"/>
      <c r="MDM4" s="31"/>
      <c r="MDN4" s="759"/>
      <c r="MDO4" s="31"/>
      <c r="MDP4" s="31"/>
      <c r="MDQ4" s="31"/>
      <c r="MDR4" s="31"/>
      <c r="MDS4" s="760"/>
      <c r="MDT4" s="31"/>
      <c r="MDU4" s="759"/>
      <c r="MDV4" s="31"/>
      <c r="MDW4" s="31"/>
      <c r="MDX4" s="31"/>
      <c r="MDY4" s="31"/>
      <c r="MDZ4" s="760"/>
      <c r="MEA4" s="31"/>
      <c r="MEB4" s="759"/>
      <c r="MEC4" s="31"/>
      <c r="MED4" s="31"/>
      <c r="MEE4" s="31"/>
      <c r="MEF4" s="31"/>
      <c r="MEG4" s="760"/>
      <c r="MEH4" s="31"/>
      <c r="MEI4" s="759"/>
      <c r="MEJ4" s="31"/>
      <c r="MEK4" s="31"/>
      <c r="MEL4" s="31"/>
      <c r="MEM4" s="31"/>
      <c r="MEN4" s="760"/>
      <c r="MEO4" s="31"/>
      <c r="MEP4" s="759"/>
      <c r="MEQ4" s="31"/>
      <c r="MER4" s="31"/>
      <c r="MES4" s="31"/>
      <c r="MET4" s="31"/>
      <c r="MEU4" s="760"/>
      <c r="MEV4" s="31"/>
      <c r="MEW4" s="759"/>
      <c r="MEX4" s="31"/>
      <c r="MEY4" s="31"/>
      <c r="MEZ4" s="31"/>
      <c r="MFA4" s="31"/>
      <c r="MFB4" s="760"/>
      <c r="MFC4" s="31"/>
      <c r="MFD4" s="759"/>
      <c r="MFE4" s="31"/>
      <c r="MFF4" s="31"/>
      <c r="MFG4" s="31"/>
      <c r="MFH4" s="31"/>
      <c r="MFI4" s="760"/>
      <c r="MFJ4" s="31"/>
      <c r="MFK4" s="759"/>
      <c r="MFL4" s="31"/>
      <c r="MFM4" s="31"/>
      <c r="MFN4" s="31"/>
      <c r="MFO4" s="31"/>
      <c r="MFP4" s="760"/>
      <c r="MFQ4" s="31"/>
      <c r="MFR4" s="759"/>
      <c r="MFS4" s="31"/>
      <c r="MFT4" s="31"/>
      <c r="MFU4" s="31"/>
      <c r="MFV4" s="31"/>
      <c r="MFW4" s="760"/>
      <c r="MFX4" s="31"/>
      <c r="MFY4" s="759"/>
      <c r="MFZ4" s="31"/>
      <c r="MGA4" s="31"/>
      <c r="MGB4" s="31"/>
      <c r="MGC4" s="31"/>
      <c r="MGD4" s="760"/>
      <c r="MGE4" s="31"/>
      <c r="MGF4" s="759"/>
      <c r="MGG4" s="31"/>
      <c r="MGH4" s="31"/>
      <c r="MGI4" s="31"/>
      <c r="MGJ4" s="31"/>
      <c r="MGK4" s="760"/>
      <c r="MGL4" s="31"/>
      <c r="MGM4" s="759"/>
      <c r="MGN4" s="31"/>
      <c r="MGO4" s="31"/>
      <c r="MGP4" s="31"/>
      <c r="MGQ4" s="31"/>
      <c r="MGR4" s="760"/>
      <c r="MGS4" s="31"/>
      <c r="MGT4" s="759"/>
      <c r="MGU4" s="31"/>
      <c r="MGV4" s="31"/>
      <c r="MGW4" s="31"/>
      <c r="MGX4" s="31"/>
      <c r="MGY4" s="760"/>
      <c r="MGZ4" s="31"/>
      <c r="MHA4" s="759"/>
      <c r="MHB4" s="31"/>
      <c r="MHC4" s="31"/>
      <c r="MHD4" s="31"/>
      <c r="MHE4" s="31"/>
      <c r="MHF4" s="760"/>
      <c r="MHG4" s="31"/>
      <c r="MHH4" s="759"/>
      <c r="MHI4" s="31"/>
      <c r="MHJ4" s="31"/>
      <c r="MHK4" s="31"/>
      <c r="MHL4" s="31"/>
      <c r="MHM4" s="760"/>
      <c r="MHN4" s="31"/>
      <c r="MHO4" s="759"/>
      <c r="MHP4" s="31"/>
      <c r="MHQ4" s="31"/>
      <c r="MHR4" s="31"/>
      <c r="MHS4" s="31"/>
      <c r="MHT4" s="760"/>
      <c r="MHU4" s="31"/>
      <c r="MHV4" s="759"/>
      <c r="MHW4" s="31"/>
      <c r="MHX4" s="31"/>
      <c r="MHY4" s="31"/>
      <c r="MHZ4" s="31"/>
      <c r="MIA4" s="760"/>
      <c r="MIB4" s="31"/>
      <c r="MIC4" s="759"/>
      <c r="MID4" s="31"/>
      <c r="MIE4" s="31"/>
      <c r="MIF4" s="31"/>
      <c r="MIG4" s="31"/>
      <c r="MIH4" s="760"/>
      <c r="MII4" s="31"/>
      <c r="MIJ4" s="759"/>
      <c r="MIK4" s="31"/>
      <c r="MIL4" s="31"/>
      <c r="MIM4" s="31"/>
      <c r="MIN4" s="31"/>
      <c r="MIO4" s="760"/>
      <c r="MIP4" s="31"/>
      <c r="MIQ4" s="759"/>
      <c r="MIR4" s="31"/>
      <c r="MIS4" s="31"/>
      <c r="MIT4" s="31"/>
      <c r="MIU4" s="31"/>
      <c r="MIV4" s="760"/>
      <c r="MIW4" s="31"/>
      <c r="MIX4" s="759"/>
      <c r="MIY4" s="31"/>
      <c r="MIZ4" s="31"/>
      <c r="MJA4" s="31"/>
      <c r="MJB4" s="31"/>
      <c r="MJC4" s="760"/>
      <c r="MJD4" s="31"/>
      <c r="MJE4" s="759"/>
      <c r="MJF4" s="31"/>
      <c r="MJG4" s="31"/>
      <c r="MJH4" s="31"/>
      <c r="MJI4" s="31"/>
      <c r="MJJ4" s="760"/>
      <c r="MJK4" s="31"/>
      <c r="MJL4" s="759"/>
      <c r="MJM4" s="31"/>
      <c r="MJN4" s="31"/>
      <c r="MJO4" s="31"/>
      <c r="MJP4" s="31"/>
      <c r="MJQ4" s="760"/>
      <c r="MJR4" s="31"/>
      <c r="MJS4" s="759"/>
      <c r="MJT4" s="31"/>
      <c r="MJU4" s="31"/>
      <c r="MJV4" s="31"/>
      <c r="MJW4" s="31"/>
      <c r="MJX4" s="760"/>
      <c r="MJY4" s="31"/>
      <c r="MJZ4" s="759"/>
      <c r="MKA4" s="31"/>
      <c r="MKB4" s="31"/>
      <c r="MKC4" s="31"/>
      <c r="MKD4" s="31"/>
      <c r="MKE4" s="760"/>
      <c r="MKF4" s="31"/>
      <c r="MKG4" s="759"/>
      <c r="MKH4" s="31"/>
      <c r="MKI4" s="31"/>
      <c r="MKJ4" s="31"/>
      <c r="MKK4" s="31"/>
      <c r="MKL4" s="760"/>
      <c r="MKM4" s="31"/>
      <c r="MKN4" s="759"/>
      <c r="MKO4" s="31"/>
      <c r="MKP4" s="31"/>
      <c r="MKQ4" s="31"/>
      <c r="MKR4" s="31"/>
      <c r="MKS4" s="760"/>
      <c r="MKT4" s="31"/>
      <c r="MKU4" s="759"/>
      <c r="MKV4" s="31"/>
      <c r="MKW4" s="31"/>
      <c r="MKX4" s="31"/>
      <c r="MKY4" s="31"/>
      <c r="MKZ4" s="760"/>
      <c r="MLA4" s="31"/>
      <c r="MLB4" s="759"/>
      <c r="MLC4" s="31"/>
      <c r="MLD4" s="31"/>
      <c r="MLE4" s="31"/>
      <c r="MLF4" s="31"/>
      <c r="MLG4" s="760"/>
      <c r="MLH4" s="31"/>
      <c r="MLI4" s="759"/>
      <c r="MLJ4" s="31"/>
      <c r="MLK4" s="31"/>
      <c r="MLL4" s="31"/>
      <c r="MLM4" s="31"/>
      <c r="MLN4" s="760"/>
      <c r="MLO4" s="31"/>
      <c r="MLP4" s="759"/>
      <c r="MLQ4" s="31"/>
      <c r="MLR4" s="31"/>
      <c r="MLS4" s="31"/>
      <c r="MLT4" s="31"/>
      <c r="MLU4" s="760"/>
      <c r="MLV4" s="31"/>
      <c r="MLW4" s="759"/>
      <c r="MLX4" s="31"/>
      <c r="MLY4" s="31"/>
      <c r="MLZ4" s="31"/>
      <c r="MMA4" s="31"/>
      <c r="MMB4" s="760"/>
      <c r="MMC4" s="31"/>
      <c r="MMD4" s="759"/>
      <c r="MME4" s="31"/>
      <c r="MMF4" s="31"/>
      <c r="MMG4" s="31"/>
      <c r="MMH4" s="31"/>
      <c r="MMI4" s="760"/>
      <c r="MMJ4" s="31"/>
      <c r="MMK4" s="759"/>
      <c r="MML4" s="31"/>
      <c r="MMM4" s="31"/>
      <c r="MMN4" s="31"/>
      <c r="MMO4" s="31"/>
      <c r="MMP4" s="760"/>
      <c r="MMQ4" s="31"/>
      <c r="MMR4" s="759"/>
      <c r="MMS4" s="31"/>
      <c r="MMT4" s="31"/>
      <c r="MMU4" s="31"/>
      <c r="MMV4" s="31"/>
      <c r="MMW4" s="760"/>
      <c r="MMX4" s="31"/>
      <c r="MMY4" s="759"/>
      <c r="MMZ4" s="31"/>
      <c r="MNA4" s="31"/>
      <c r="MNB4" s="31"/>
      <c r="MNC4" s="31"/>
      <c r="MND4" s="760"/>
      <c r="MNE4" s="31"/>
      <c r="MNF4" s="759"/>
      <c r="MNG4" s="31"/>
      <c r="MNH4" s="31"/>
      <c r="MNI4" s="31"/>
      <c r="MNJ4" s="31"/>
      <c r="MNK4" s="760"/>
      <c r="MNL4" s="31"/>
      <c r="MNM4" s="759"/>
      <c r="MNN4" s="31"/>
      <c r="MNO4" s="31"/>
      <c r="MNP4" s="31"/>
      <c r="MNQ4" s="31"/>
      <c r="MNR4" s="760"/>
      <c r="MNS4" s="31"/>
      <c r="MNT4" s="759"/>
      <c r="MNU4" s="31"/>
      <c r="MNV4" s="31"/>
      <c r="MNW4" s="31"/>
      <c r="MNX4" s="31"/>
      <c r="MNY4" s="760"/>
      <c r="MNZ4" s="31"/>
      <c r="MOA4" s="759"/>
      <c r="MOB4" s="31"/>
      <c r="MOC4" s="31"/>
      <c r="MOD4" s="31"/>
      <c r="MOE4" s="31"/>
      <c r="MOF4" s="760"/>
      <c r="MOG4" s="31"/>
      <c r="MOH4" s="759"/>
      <c r="MOI4" s="31"/>
      <c r="MOJ4" s="31"/>
      <c r="MOK4" s="31"/>
      <c r="MOL4" s="31"/>
      <c r="MOM4" s="760"/>
      <c r="MON4" s="31"/>
      <c r="MOO4" s="759"/>
      <c r="MOP4" s="31"/>
      <c r="MOQ4" s="31"/>
      <c r="MOR4" s="31"/>
      <c r="MOS4" s="31"/>
      <c r="MOT4" s="760"/>
      <c r="MOU4" s="31"/>
      <c r="MOV4" s="759"/>
      <c r="MOW4" s="31"/>
      <c r="MOX4" s="31"/>
      <c r="MOY4" s="31"/>
      <c r="MOZ4" s="31"/>
      <c r="MPA4" s="760"/>
      <c r="MPB4" s="31"/>
      <c r="MPC4" s="759"/>
      <c r="MPD4" s="31"/>
      <c r="MPE4" s="31"/>
      <c r="MPF4" s="31"/>
      <c r="MPG4" s="31"/>
      <c r="MPH4" s="760"/>
      <c r="MPI4" s="31"/>
      <c r="MPJ4" s="759"/>
      <c r="MPK4" s="31"/>
      <c r="MPL4" s="31"/>
      <c r="MPM4" s="31"/>
      <c r="MPN4" s="31"/>
      <c r="MPO4" s="760"/>
      <c r="MPP4" s="31"/>
      <c r="MPQ4" s="759"/>
      <c r="MPR4" s="31"/>
      <c r="MPS4" s="31"/>
      <c r="MPT4" s="31"/>
      <c r="MPU4" s="31"/>
      <c r="MPV4" s="760"/>
      <c r="MPW4" s="31"/>
      <c r="MPX4" s="759"/>
      <c r="MPY4" s="31"/>
      <c r="MPZ4" s="31"/>
      <c r="MQA4" s="31"/>
      <c r="MQB4" s="31"/>
      <c r="MQC4" s="760"/>
      <c r="MQD4" s="31"/>
      <c r="MQE4" s="759"/>
      <c r="MQF4" s="31"/>
      <c r="MQG4" s="31"/>
      <c r="MQH4" s="31"/>
      <c r="MQI4" s="31"/>
      <c r="MQJ4" s="760"/>
      <c r="MQK4" s="31"/>
      <c r="MQL4" s="759"/>
      <c r="MQM4" s="31"/>
      <c r="MQN4" s="31"/>
      <c r="MQO4" s="31"/>
      <c r="MQP4" s="31"/>
      <c r="MQQ4" s="760"/>
      <c r="MQR4" s="31"/>
      <c r="MQS4" s="759"/>
      <c r="MQT4" s="31"/>
      <c r="MQU4" s="31"/>
      <c r="MQV4" s="31"/>
      <c r="MQW4" s="31"/>
      <c r="MQX4" s="760"/>
      <c r="MQY4" s="31"/>
      <c r="MQZ4" s="759"/>
      <c r="MRA4" s="31"/>
      <c r="MRB4" s="31"/>
      <c r="MRC4" s="31"/>
      <c r="MRD4" s="31"/>
      <c r="MRE4" s="760"/>
      <c r="MRF4" s="31"/>
      <c r="MRG4" s="759"/>
      <c r="MRH4" s="31"/>
      <c r="MRI4" s="31"/>
      <c r="MRJ4" s="31"/>
      <c r="MRK4" s="31"/>
      <c r="MRL4" s="760"/>
      <c r="MRM4" s="31"/>
      <c r="MRN4" s="759"/>
      <c r="MRO4" s="31"/>
      <c r="MRP4" s="31"/>
      <c r="MRQ4" s="31"/>
      <c r="MRR4" s="31"/>
      <c r="MRS4" s="760"/>
      <c r="MRT4" s="31"/>
      <c r="MRU4" s="759"/>
      <c r="MRV4" s="31"/>
      <c r="MRW4" s="31"/>
      <c r="MRX4" s="31"/>
      <c r="MRY4" s="31"/>
      <c r="MRZ4" s="760"/>
      <c r="MSA4" s="31"/>
      <c r="MSB4" s="759"/>
      <c r="MSC4" s="31"/>
      <c r="MSD4" s="31"/>
      <c r="MSE4" s="31"/>
      <c r="MSF4" s="31"/>
      <c r="MSG4" s="760"/>
      <c r="MSH4" s="31"/>
      <c r="MSI4" s="759"/>
      <c r="MSJ4" s="31"/>
      <c r="MSK4" s="31"/>
      <c r="MSL4" s="31"/>
      <c r="MSM4" s="31"/>
      <c r="MSN4" s="760"/>
      <c r="MSO4" s="31"/>
      <c r="MSP4" s="759"/>
      <c r="MSQ4" s="31"/>
      <c r="MSR4" s="31"/>
      <c r="MSS4" s="31"/>
      <c r="MST4" s="31"/>
      <c r="MSU4" s="760"/>
      <c r="MSV4" s="31"/>
      <c r="MSW4" s="759"/>
      <c r="MSX4" s="31"/>
      <c r="MSY4" s="31"/>
      <c r="MSZ4" s="31"/>
      <c r="MTA4" s="31"/>
      <c r="MTB4" s="760"/>
      <c r="MTC4" s="31"/>
      <c r="MTD4" s="759"/>
      <c r="MTE4" s="31"/>
      <c r="MTF4" s="31"/>
      <c r="MTG4" s="31"/>
      <c r="MTH4" s="31"/>
      <c r="MTI4" s="760"/>
      <c r="MTJ4" s="31"/>
      <c r="MTK4" s="759"/>
      <c r="MTL4" s="31"/>
      <c r="MTM4" s="31"/>
      <c r="MTN4" s="31"/>
      <c r="MTO4" s="31"/>
      <c r="MTP4" s="760"/>
      <c r="MTQ4" s="31"/>
      <c r="MTR4" s="759"/>
      <c r="MTS4" s="31"/>
      <c r="MTT4" s="31"/>
      <c r="MTU4" s="31"/>
      <c r="MTV4" s="31"/>
      <c r="MTW4" s="760"/>
      <c r="MTX4" s="31"/>
      <c r="MTY4" s="759"/>
      <c r="MTZ4" s="31"/>
      <c r="MUA4" s="31"/>
      <c r="MUB4" s="31"/>
      <c r="MUC4" s="31"/>
      <c r="MUD4" s="760"/>
      <c r="MUE4" s="31"/>
      <c r="MUF4" s="759"/>
      <c r="MUG4" s="31"/>
      <c r="MUH4" s="31"/>
      <c r="MUI4" s="31"/>
      <c r="MUJ4" s="31"/>
      <c r="MUK4" s="760"/>
      <c r="MUL4" s="31"/>
      <c r="MUM4" s="759"/>
      <c r="MUN4" s="31"/>
      <c r="MUO4" s="31"/>
      <c r="MUP4" s="31"/>
      <c r="MUQ4" s="31"/>
      <c r="MUR4" s="760"/>
      <c r="MUS4" s="31"/>
      <c r="MUT4" s="759"/>
      <c r="MUU4" s="31"/>
      <c r="MUV4" s="31"/>
      <c r="MUW4" s="31"/>
      <c r="MUX4" s="31"/>
      <c r="MUY4" s="760"/>
      <c r="MUZ4" s="31"/>
      <c r="MVA4" s="759"/>
      <c r="MVB4" s="31"/>
      <c r="MVC4" s="31"/>
      <c r="MVD4" s="31"/>
      <c r="MVE4" s="31"/>
      <c r="MVF4" s="760"/>
      <c r="MVG4" s="31"/>
      <c r="MVH4" s="759"/>
      <c r="MVI4" s="31"/>
      <c r="MVJ4" s="31"/>
      <c r="MVK4" s="31"/>
      <c r="MVL4" s="31"/>
      <c r="MVM4" s="760"/>
      <c r="MVN4" s="31"/>
      <c r="MVO4" s="759"/>
      <c r="MVP4" s="31"/>
      <c r="MVQ4" s="31"/>
      <c r="MVR4" s="31"/>
      <c r="MVS4" s="31"/>
      <c r="MVT4" s="760"/>
      <c r="MVU4" s="31"/>
      <c r="MVV4" s="759"/>
      <c r="MVW4" s="31"/>
      <c r="MVX4" s="31"/>
      <c r="MVY4" s="31"/>
      <c r="MVZ4" s="31"/>
      <c r="MWA4" s="760"/>
      <c r="MWB4" s="31"/>
      <c r="MWC4" s="759"/>
      <c r="MWD4" s="31"/>
      <c r="MWE4" s="31"/>
      <c r="MWF4" s="31"/>
      <c r="MWG4" s="31"/>
      <c r="MWH4" s="760"/>
      <c r="MWI4" s="31"/>
      <c r="MWJ4" s="759"/>
      <c r="MWK4" s="31"/>
      <c r="MWL4" s="31"/>
      <c r="MWM4" s="31"/>
      <c r="MWN4" s="31"/>
      <c r="MWO4" s="760"/>
      <c r="MWP4" s="31"/>
      <c r="MWQ4" s="759"/>
      <c r="MWR4" s="31"/>
      <c r="MWS4" s="31"/>
      <c r="MWT4" s="31"/>
      <c r="MWU4" s="31"/>
      <c r="MWV4" s="760"/>
      <c r="MWW4" s="31"/>
      <c r="MWX4" s="759"/>
      <c r="MWY4" s="31"/>
      <c r="MWZ4" s="31"/>
      <c r="MXA4" s="31"/>
      <c r="MXB4" s="31"/>
      <c r="MXC4" s="760"/>
      <c r="MXD4" s="31"/>
      <c r="MXE4" s="759"/>
      <c r="MXF4" s="31"/>
      <c r="MXG4" s="31"/>
      <c r="MXH4" s="31"/>
      <c r="MXI4" s="31"/>
      <c r="MXJ4" s="760"/>
      <c r="MXK4" s="31"/>
      <c r="MXL4" s="759"/>
      <c r="MXM4" s="31"/>
      <c r="MXN4" s="31"/>
      <c r="MXO4" s="31"/>
      <c r="MXP4" s="31"/>
      <c r="MXQ4" s="760"/>
      <c r="MXR4" s="31"/>
      <c r="MXS4" s="759"/>
      <c r="MXT4" s="31"/>
      <c r="MXU4" s="31"/>
      <c r="MXV4" s="31"/>
      <c r="MXW4" s="31"/>
      <c r="MXX4" s="760"/>
      <c r="MXY4" s="31"/>
      <c r="MXZ4" s="759"/>
      <c r="MYA4" s="31"/>
      <c r="MYB4" s="31"/>
      <c r="MYC4" s="31"/>
      <c r="MYD4" s="31"/>
      <c r="MYE4" s="760"/>
      <c r="MYF4" s="31"/>
      <c r="MYG4" s="759"/>
      <c r="MYH4" s="31"/>
      <c r="MYI4" s="31"/>
      <c r="MYJ4" s="31"/>
      <c r="MYK4" s="31"/>
      <c r="MYL4" s="760"/>
      <c r="MYM4" s="31"/>
      <c r="MYN4" s="759"/>
      <c r="MYO4" s="31"/>
      <c r="MYP4" s="31"/>
      <c r="MYQ4" s="31"/>
      <c r="MYR4" s="31"/>
      <c r="MYS4" s="760"/>
      <c r="MYT4" s="31"/>
      <c r="MYU4" s="759"/>
      <c r="MYV4" s="31"/>
      <c r="MYW4" s="31"/>
      <c r="MYX4" s="31"/>
      <c r="MYY4" s="31"/>
      <c r="MYZ4" s="760"/>
      <c r="MZA4" s="31"/>
      <c r="MZB4" s="759"/>
      <c r="MZC4" s="31"/>
      <c r="MZD4" s="31"/>
      <c r="MZE4" s="31"/>
      <c r="MZF4" s="31"/>
      <c r="MZG4" s="760"/>
      <c r="MZH4" s="31"/>
      <c r="MZI4" s="759"/>
      <c r="MZJ4" s="31"/>
      <c r="MZK4" s="31"/>
      <c r="MZL4" s="31"/>
      <c r="MZM4" s="31"/>
      <c r="MZN4" s="760"/>
      <c r="MZO4" s="31"/>
      <c r="MZP4" s="759"/>
      <c r="MZQ4" s="31"/>
      <c r="MZR4" s="31"/>
      <c r="MZS4" s="31"/>
      <c r="MZT4" s="31"/>
      <c r="MZU4" s="760"/>
      <c r="MZV4" s="31"/>
      <c r="MZW4" s="759"/>
      <c r="MZX4" s="31"/>
      <c r="MZY4" s="31"/>
      <c r="MZZ4" s="31"/>
      <c r="NAA4" s="31"/>
      <c r="NAB4" s="760"/>
      <c r="NAC4" s="31"/>
      <c r="NAD4" s="759"/>
      <c r="NAE4" s="31"/>
      <c r="NAF4" s="31"/>
      <c r="NAG4" s="31"/>
      <c r="NAH4" s="31"/>
      <c r="NAI4" s="760"/>
      <c r="NAJ4" s="31"/>
      <c r="NAK4" s="759"/>
      <c r="NAL4" s="31"/>
      <c r="NAM4" s="31"/>
      <c r="NAN4" s="31"/>
      <c r="NAO4" s="31"/>
      <c r="NAP4" s="760"/>
      <c r="NAQ4" s="31"/>
      <c r="NAR4" s="759"/>
      <c r="NAS4" s="31"/>
      <c r="NAT4" s="31"/>
      <c r="NAU4" s="31"/>
      <c r="NAV4" s="31"/>
      <c r="NAW4" s="760"/>
      <c r="NAX4" s="31"/>
      <c r="NAY4" s="759"/>
      <c r="NAZ4" s="31"/>
      <c r="NBA4" s="31"/>
      <c r="NBB4" s="31"/>
      <c r="NBC4" s="31"/>
      <c r="NBD4" s="760"/>
      <c r="NBE4" s="31"/>
      <c r="NBF4" s="759"/>
      <c r="NBG4" s="31"/>
      <c r="NBH4" s="31"/>
      <c r="NBI4" s="31"/>
      <c r="NBJ4" s="31"/>
      <c r="NBK4" s="760"/>
      <c r="NBL4" s="31"/>
      <c r="NBM4" s="759"/>
      <c r="NBN4" s="31"/>
      <c r="NBO4" s="31"/>
      <c r="NBP4" s="31"/>
      <c r="NBQ4" s="31"/>
      <c r="NBR4" s="760"/>
      <c r="NBS4" s="31"/>
      <c r="NBT4" s="759"/>
      <c r="NBU4" s="31"/>
      <c r="NBV4" s="31"/>
      <c r="NBW4" s="31"/>
      <c r="NBX4" s="31"/>
      <c r="NBY4" s="760"/>
      <c r="NBZ4" s="31"/>
      <c r="NCA4" s="759"/>
      <c r="NCB4" s="31"/>
      <c r="NCC4" s="31"/>
      <c r="NCD4" s="31"/>
      <c r="NCE4" s="31"/>
      <c r="NCF4" s="760"/>
      <c r="NCG4" s="31"/>
      <c r="NCH4" s="759"/>
      <c r="NCI4" s="31"/>
      <c r="NCJ4" s="31"/>
      <c r="NCK4" s="31"/>
      <c r="NCL4" s="31"/>
      <c r="NCM4" s="760"/>
      <c r="NCN4" s="31"/>
      <c r="NCO4" s="759"/>
      <c r="NCP4" s="31"/>
      <c r="NCQ4" s="31"/>
      <c r="NCR4" s="31"/>
      <c r="NCS4" s="31"/>
      <c r="NCT4" s="760"/>
      <c r="NCU4" s="31"/>
      <c r="NCV4" s="759"/>
      <c r="NCW4" s="31"/>
      <c r="NCX4" s="31"/>
      <c r="NCY4" s="31"/>
      <c r="NCZ4" s="31"/>
      <c r="NDA4" s="760"/>
      <c r="NDB4" s="31"/>
      <c r="NDC4" s="759"/>
      <c r="NDD4" s="31"/>
      <c r="NDE4" s="31"/>
      <c r="NDF4" s="31"/>
      <c r="NDG4" s="31"/>
      <c r="NDH4" s="760"/>
      <c r="NDI4" s="31"/>
      <c r="NDJ4" s="759"/>
      <c r="NDK4" s="31"/>
      <c r="NDL4" s="31"/>
      <c r="NDM4" s="31"/>
      <c r="NDN4" s="31"/>
      <c r="NDO4" s="760"/>
      <c r="NDP4" s="31"/>
      <c r="NDQ4" s="759"/>
      <c r="NDR4" s="31"/>
      <c r="NDS4" s="31"/>
      <c r="NDT4" s="31"/>
      <c r="NDU4" s="31"/>
      <c r="NDV4" s="760"/>
      <c r="NDW4" s="31"/>
      <c r="NDX4" s="759"/>
      <c r="NDY4" s="31"/>
      <c r="NDZ4" s="31"/>
      <c r="NEA4" s="31"/>
      <c r="NEB4" s="31"/>
      <c r="NEC4" s="760"/>
      <c r="NED4" s="31"/>
      <c r="NEE4" s="759"/>
      <c r="NEF4" s="31"/>
      <c r="NEG4" s="31"/>
      <c r="NEH4" s="31"/>
      <c r="NEI4" s="31"/>
      <c r="NEJ4" s="760"/>
      <c r="NEK4" s="31"/>
      <c r="NEL4" s="759"/>
      <c r="NEM4" s="31"/>
      <c r="NEN4" s="31"/>
      <c r="NEO4" s="31"/>
      <c r="NEP4" s="31"/>
      <c r="NEQ4" s="760"/>
      <c r="NER4" s="31"/>
      <c r="NES4" s="759"/>
      <c r="NET4" s="31"/>
      <c r="NEU4" s="31"/>
      <c r="NEV4" s="31"/>
      <c r="NEW4" s="31"/>
      <c r="NEX4" s="760"/>
      <c r="NEY4" s="31"/>
      <c r="NEZ4" s="759"/>
      <c r="NFA4" s="31"/>
      <c r="NFB4" s="31"/>
      <c r="NFC4" s="31"/>
      <c r="NFD4" s="31"/>
      <c r="NFE4" s="760"/>
      <c r="NFF4" s="31"/>
      <c r="NFG4" s="759"/>
      <c r="NFH4" s="31"/>
      <c r="NFI4" s="31"/>
      <c r="NFJ4" s="31"/>
      <c r="NFK4" s="31"/>
      <c r="NFL4" s="760"/>
      <c r="NFM4" s="31"/>
      <c r="NFN4" s="759"/>
      <c r="NFO4" s="31"/>
      <c r="NFP4" s="31"/>
      <c r="NFQ4" s="31"/>
      <c r="NFR4" s="31"/>
      <c r="NFS4" s="760"/>
      <c r="NFT4" s="31"/>
      <c r="NFU4" s="759"/>
      <c r="NFV4" s="31"/>
      <c r="NFW4" s="31"/>
      <c r="NFX4" s="31"/>
      <c r="NFY4" s="31"/>
      <c r="NFZ4" s="760"/>
      <c r="NGA4" s="31"/>
      <c r="NGB4" s="759"/>
      <c r="NGC4" s="31"/>
      <c r="NGD4" s="31"/>
      <c r="NGE4" s="31"/>
      <c r="NGF4" s="31"/>
      <c r="NGG4" s="760"/>
      <c r="NGH4" s="31"/>
      <c r="NGI4" s="759"/>
      <c r="NGJ4" s="31"/>
      <c r="NGK4" s="31"/>
      <c r="NGL4" s="31"/>
      <c r="NGM4" s="31"/>
      <c r="NGN4" s="760"/>
      <c r="NGO4" s="31"/>
      <c r="NGP4" s="759"/>
      <c r="NGQ4" s="31"/>
      <c r="NGR4" s="31"/>
      <c r="NGS4" s="31"/>
      <c r="NGT4" s="31"/>
      <c r="NGU4" s="760"/>
      <c r="NGV4" s="31"/>
      <c r="NGW4" s="759"/>
      <c r="NGX4" s="31"/>
      <c r="NGY4" s="31"/>
      <c r="NGZ4" s="31"/>
      <c r="NHA4" s="31"/>
      <c r="NHB4" s="760"/>
      <c r="NHC4" s="31"/>
      <c r="NHD4" s="759"/>
      <c r="NHE4" s="31"/>
      <c r="NHF4" s="31"/>
      <c r="NHG4" s="31"/>
      <c r="NHH4" s="31"/>
      <c r="NHI4" s="760"/>
      <c r="NHJ4" s="31"/>
      <c r="NHK4" s="759"/>
      <c r="NHL4" s="31"/>
      <c r="NHM4" s="31"/>
      <c r="NHN4" s="31"/>
      <c r="NHO4" s="31"/>
      <c r="NHP4" s="760"/>
      <c r="NHQ4" s="31"/>
      <c r="NHR4" s="759"/>
      <c r="NHS4" s="31"/>
      <c r="NHT4" s="31"/>
      <c r="NHU4" s="31"/>
      <c r="NHV4" s="31"/>
      <c r="NHW4" s="760"/>
      <c r="NHX4" s="31"/>
      <c r="NHY4" s="759"/>
      <c r="NHZ4" s="31"/>
      <c r="NIA4" s="31"/>
      <c r="NIB4" s="31"/>
      <c r="NIC4" s="31"/>
      <c r="NID4" s="760"/>
      <c r="NIE4" s="31"/>
      <c r="NIF4" s="759"/>
      <c r="NIG4" s="31"/>
      <c r="NIH4" s="31"/>
      <c r="NII4" s="31"/>
      <c r="NIJ4" s="31"/>
      <c r="NIK4" s="760"/>
      <c r="NIL4" s="31"/>
      <c r="NIM4" s="759"/>
      <c r="NIN4" s="31"/>
      <c r="NIO4" s="31"/>
      <c r="NIP4" s="31"/>
      <c r="NIQ4" s="31"/>
      <c r="NIR4" s="760"/>
      <c r="NIS4" s="31"/>
      <c r="NIT4" s="759"/>
      <c r="NIU4" s="31"/>
      <c r="NIV4" s="31"/>
      <c r="NIW4" s="31"/>
      <c r="NIX4" s="31"/>
      <c r="NIY4" s="760"/>
      <c r="NIZ4" s="31"/>
      <c r="NJA4" s="759"/>
      <c r="NJB4" s="31"/>
      <c r="NJC4" s="31"/>
      <c r="NJD4" s="31"/>
      <c r="NJE4" s="31"/>
      <c r="NJF4" s="760"/>
      <c r="NJG4" s="31"/>
      <c r="NJH4" s="759"/>
      <c r="NJI4" s="31"/>
      <c r="NJJ4" s="31"/>
      <c r="NJK4" s="31"/>
      <c r="NJL4" s="31"/>
      <c r="NJM4" s="760"/>
      <c r="NJN4" s="31"/>
      <c r="NJO4" s="759"/>
      <c r="NJP4" s="31"/>
      <c r="NJQ4" s="31"/>
      <c r="NJR4" s="31"/>
      <c r="NJS4" s="31"/>
      <c r="NJT4" s="760"/>
      <c r="NJU4" s="31"/>
      <c r="NJV4" s="759"/>
      <c r="NJW4" s="31"/>
      <c r="NJX4" s="31"/>
      <c r="NJY4" s="31"/>
      <c r="NJZ4" s="31"/>
      <c r="NKA4" s="760"/>
      <c r="NKB4" s="31"/>
      <c r="NKC4" s="759"/>
      <c r="NKD4" s="31"/>
      <c r="NKE4" s="31"/>
      <c r="NKF4" s="31"/>
      <c r="NKG4" s="31"/>
      <c r="NKH4" s="760"/>
      <c r="NKI4" s="31"/>
      <c r="NKJ4" s="759"/>
      <c r="NKK4" s="31"/>
      <c r="NKL4" s="31"/>
      <c r="NKM4" s="31"/>
      <c r="NKN4" s="31"/>
      <c r="NKO4" s="760"/>
      <c r="NKP4" s="31"/>
      <c r="NKQ4" s="759"/>
      <c r="NKR4" s="31"/>
      <c r="NKS4" s="31"/>
      <c r="NKT4" s="31"/>
      <c r="NKU4" s="31"/>
      <c r="NKV4" s="760"/>
      <c r="NKW4" s="31"/>
      <c r="NKX4" s="759"/>
      <c r="NKY4" s="31"/>
      <c r="NKZ4" s="31"/>
      <c r="NLA4" s="31"/>
      <c r="NLB4" s="31"/>
      <c r="NLC4" s="760"/>
      <c r="NLD4" s="31"/>
      <c r="NLE4" s="759"/>
      <c r="NLF4" s="31"/>
      <c r="NLG4" s="31"/>
      <c r="NLH4" s="31"/>
      <c r="NLI4" s="31"/>
      <c r="NLJ4" s="760"/>
      <c r="NLK4" s="31"/>
      <c r="NLL4" s="759"/>
      <c r="NLM4" s="31"/>
      <c r="NLN4" s="31"/>
      <c r="NLO4" s="31"/>
      <c r="NLP4" s="31"/>
      <c r="NLQ4" s="760"/>
      <c r="NLR4" s="31"/>
      <c r="NLS4" s="759"/>
      <c r="NLT4" s="31"/>
      <c r="NLU4" s="31"/>
      <c r="NLV4" s="31"/>
      <c r="NLW4" s="31"/>
      <c r="NLX4" s="760"/>
      <c r="NLY4" s="31"/>
      <c r="NLZ4" s="759"/>
      <c r="NMA4" s="31"/>
      <c r="NMB4" s="31"/>
      <c r="NMC4" s="31"/>
      <c r="NMD4" s="31"/>
      <c r="NME4" s="760"/>
      <c r="NMF4" s="31"/>
      <c r="NMG4" s="759"/>
      <c r="NMH4" s="31"/>
      <c r="NMI4" s="31"/>
      <c r="NMJ4" s="31"/>
      <c r="NMK4" s="31"/>
      <c r="NML4" s="760"/>
      <c r="NMM4" s="31"/>
      <c r="NMN4" s="759"/>
      <c r="NMO4" s="31"/>
      <c r="NMP4" s="31"/>
      <c r="NMQ4" s="31"/>
      <c r="NMR4" s="31"/>
      <c r="NMS4" s="760"/>
      <c r="NMT4" s="31"/>
      <c r="NMU4" s="759"/>
      <c r="NMV4" s="31"/>
      <c r="NMW4" s="31"/>
      <c r="NMX4" s="31"/>
      <c r="NMY4" s="31"/>
      <c r="NMZ4" s="760"/>
      <c r="NNA4" s="31"/>
      <c r="NNB4" s="759"/>
      <c r="NNC4" s="31"/>
      <c r="NND4" s="31"/>
      <c r="NNE4" s="31"/>
      <c r="NNF4" s="31"/>
      <c r="NNG4" s="760"/>
      <c r="NNH4" s="31"/>
      <c r="NNI4" s="759"/>
      <c r="NNJ4" s="31"/>
      <c r="NNK4" s="31"/>
      <c r="NNL4" s="31"/>
      <c r="NNM4" s="31"/>
      <c r="NNN4" s="760"/>
      <c r="NNO4" s="31"/>
      <c r="NNP4" s="759"/>
      <c r="NNQ4" s="31"/>
      <c r="NNR4" s="31"/>
      <c r="NNS4" s="31"/>
      <c r="NNT4" s="31"/>
      <c r="NNU4" s="760"/>
      <c r="NNV4" s="31"/>
      <c r="NNW4" s="759"/>
      <c r="NNX4" s="31"/>
      <c r="NNY4" s="31"/>
      <c r="NNZ4" s="31"/>
      <c r="NOA4" s="31"/>
      <c r="NOB4" s="760"/>
      <c r="NOC4" s="31"/>
      <c r="NOD4" s="759"/>
      <c r="NOE4" s="31"/>
      <c r="NOF4" s="31"/>
      <c r="NOG4" s="31"/>
      <c r="NOH4" s="31"/>
      <c r="NOI4" s="760"/>
      <c r="NOJ4" s="31"/>
      <c r="NOK4" s="759"/>
      <c r="NOL4" s="31"/>
      <c r="NOM4" s="31"/>
      <c r="NON4" s="31"/>
      <c r="NOO4" s="31"/>
      <c r="NOP4" s="760"/>
      <c r="NOQ4" s="31"/>
      <c r="NOR4" s="759"/>
      <c r="NOS4" s="31"/>
      <c r="NOT4" s="31"/>
      <c r="NOU4" s="31"/>
      <c r="NOV4" s="31"/>
      <c r="NOW4" s="760"/>
      <c r="NOX4" s="31"/>
      <c r="NOY4" s="759"/>
      <c r="NOZ4" s="31"/>
      <c r="NPA4" s="31"/>
      <c r="NPB4" s="31"/>
      <c r="NPC4" s="31"/>
      <c r="NPD4" s="760"/>
      <c r="NPE4" s="31"/>
      <c r="NPF4" s="759"/>
      <c r="NPG4" s="31"/>
      <c r="NPH4" s="31"/>
      <c r="NPI4" s="31"/>
      <c r="NPJ4" s="31"/>
      <c r="NPK4" s="760"/>
      <c r="NPL4" s="31"/>
      <c r="NPM4" s="759"/>
      <c r="NPN4" s="31"/>
      <c r="NPO4" s="31"/>
      <c r="NPP4" s="31"/>
      <c r="NPQ4" s="31"/>
      <c r="NPR4" s="760"/>
      <c r="NPS4" s="31"/>
      <c r="NPT4" s="759"/>
      <c r="NPU4" s="31"/>
      <c r="NPV4" s="31"/>
      <c r="NPW4" s="31"/>
      <c r="NPX4" s="31"/>
      <c r="NPY4" s="760"/>
      <c r="NPZ4" s="31"/>
      <c r="NQA4" s="759"/>
      <c r="NQB4" s="31"/>
      <c r="NQC4" s="31"/>
      <c r="NQD4" s="31"/>
      <c r="NQE4" s="31"/>
      <c r="NQF4" s="760"/>
      <c r="NQG4" s="31"/>
      <c r="NQH4" s="759"/>
      <c r="NQI4" s="31"/>
      <c r="NQJ4" s="31"/>
      <c r="NQK4" s="31"/>
      <c r="NQL4" s="31"/>
      <c r="NQM4" s="760"/>
      <c r="NQN4" s="31"/>
      <c r="NQO4" s="759"/>
      <c r="NQP4" s="31"/>
      <c r="NQQ4" s="31"/>
      <c r="NQR4" s="31"/>
      <c r="NQS4" s="31"/>
      <c r="NQT4" s="760"/>
      <c r="NQU4" s="31"/>
      <c r="NQV4" s="759"/>
      <c r="NQW4" s="31"/>
      <c r="NQX4" s="31"/>
      <c r="NQY4" s="31"/>
      <c r="NQZ4" s="31"/>
      <c r="NRA4" s="760"/>
      <c r="NRB4" s="31"/>
      <c r="NRC4" s="759"/>
      <c r="NRD4" s="31"/>
      <c r="NRE4" s="31"/>
      <c r="NRF4" s="31"/>
      <c r="NRG4" s="31"/>
      <c r="NRH4" s="760"/>
      <c r="NRI4" s="31"/>
      <c r="NRJ4" s="759"/>
      <c r="NRK4" s="31"/>
      <c r="NRL4" s="31"/>
      <c r="NRM4" s="31"/>
      <c r="NRN4" s="31"/>
      <c r="NRO4" s="760"/>
      <c r="NRP4" s="31"/>
      <c r="NRQ4" s="759"/>
      <c r="NRR4" s="31"/>
      <c r="NRS4" s="31"/>
      <c r="NRT4" s="31"/>
      <c r="NRU4" s="31"/>
      <c r="NRV4" s="760"/>
      <c r="NRW4" s="31"/>
      <c r="NRX4" s="759"/>
      <c r="NRY4" s="31"/>
      <c r="NRZ4" s="31"/>
      <c r="NSA4" s="31"/>
      <c r="NSB4" s="31"/>
      <c r="NSC4" s="760"/>
      <c r="NSD4" s="31"/>
      <c r="NSE4" s="759"/>
      <c r="NSF4" s="31"/>
      <c r="NSG4" s="31"/>
      <c r="NSH4" s="31"/>
      <c r="NSI4" s="31"/>
      <c r="NSJ4" s="760"/>
      <c r="NSK4" s="31"/>
      <c r="NSL4" s="759"/>
      <c r="NSM4" s="31"/>
      <c r="NSN4" s="31"/>
      <c r="NSO4" s="31"/>
      <c r="NSP4" s="31"/>
      <c r="NSQ4" s="760"/>
      <c r="NSR4" s="31"/>
      <c r="NSS4" s="759"/>
      <c r="NST4" s="31"/>
      <c r="NSU4" s="31"/>
      <c r="NSV4" s="31"/>
      <c r="NSW4" s="31"/>
      <c r="NSX4" s="760"/>
      <c r="NSY4" s="31"/>
      <c r="NSZ4" s="759"/>
      <c r="NTA4" s="31"/>
      <c r="NTB4" s="31"/>
      <c r="NTC4" s="31"/>
      <c r="NTD4" s="31"/>
      <c r="NTE4" s="760"/>
      <c r="NTF4" s="31"/>
      <c r="NTG4" s="759"/>
      <c r="NTH4" s="31"/>
      <c r="NTI4" s="31"/>
      <c r="NTJ4" s="31"/>
      <c r="NTK4" s="31"/>
      <c r="NTL4" s="760"/>
      <c r="NTM4" s="31"/>
      <c r="NTN4" s="759"/>
      <c r="NTO4" s="31"/>
      <c r="NTP4" s="31"/>
      <c r="NTQ4" s="31"/>
      <c r="NTR4" s="31"/>
      <c r="NTS4" s="760"/>
      <c r="NTT4" s="31"/>
      <c r="NTU4" s="759"/>
      <c r="NTV4" s="31"/>
      <c r="NTW4" s="31"/>
      <c r="NTX4" s="31"/>
      <c r="NTY4" s="31"/>
      <c r="NTZ4" s="760"/>
      <c r="NUA4" s="31"/>
      <c r="NUB4" s="759"/>
      <c r="NUC4" s="31"/>
      <c r="NUD4" s="31"/>
      <c r="NUE4" s="31"/>
      <c r="NUF4" s="31"/>
      <c r="NUG4" s="760"/>
      <c r="NUH4" s="31"/>
      <c r="NUI4" s="759"/>
      <c r="NUJ4" s="31"/>
      <c r="NUK4" s="31"/>
      <c r="NUL4" s="31"/>
      <c r="NUM4" s="31"/>
      <c r="NUN4" s="760"/>
      <c r="NUO4" s="31"/>
      <c r="NUP4" s="759"/>
      <c r="NUQ4" s="31"/>
      <c r="NUR4" s="31"/>
      <c r="NUS4" s="31"/>
      <c r="NUT4" s="31"/>
      <c r="NUU4" s="760"/>
      <c r="NUV4" s="31"/>
      <c r="NUW4" s="759"/>
      <c r="NUX4" s="31"/>
      <c r="NUY4" s="31"/>
      <c r="NUZ4" s="31"/>
      <c r="NVA4" s="31"/>
      <c r="NVB4" s="760"/>
      <c r="NVC4" s="31"/>
      <c r="NVD4" s="759"/>
      <c r="NVE4" s="31"/>
      <c r="NVF4" s="31"/>
      <c r="NVG4" s="31"/>
      <c r="NVH4" s="31"/>
      <c r="NVI4" s="760"/>
      <c r="NVJ4" s="31"/>
      <c r="NVK4" s="759"/>
      <c r="NVL4" s="31"/>
      <c r="NVM4" s="31"/>
      <c r="NVN4" s="31"/>
      <c r="NVO4" s="31"/>
      <c r="NVP4" s="760"/>
      <c r="NVQ4" s="31"/>
      <c r="NVR4" s="759"/>
      <c r="NVS4" s="31"/>
      <c r="NVT4" s="31"/>
      <c r="NVU4" s="31"/>
      <c r="NVV4" s="31"/>
      <c r="NVW4" s="760"/>
      <c r="NVX4" s="31"/>
      <c r="NVY4" s="759"/>
      <c r="NVZ4" s="31"/>
      <c r="NWA4" s="31"/>
      <c r="NWB4" s="31"/>
      <c r="NWC4" s="31"/>
      <c r="NWD4" s="760"/>
      <c r="NWE4" s="31"/>
      <c r="NWF4" s="759"/>
      <c r="NWG4" s="31"/>
      <c r="NWH4" s="31"/>
      <c r="NWI4" s="31"/>
      <c r="NWJ4" s="31"/>
      <c r="NWK4" s="760"/>
      <c r="NWL4" s="31"/>
      <c r="NWM4" s="759"/>
      <c r="NWN4" s="31"/>
      <c r="NWO4" s="31"/>
      <c r="NWP4" s="31"/>
      <c r="NWQ4" s="31"/>
      <c r="NWR4" s="760"/>
      <c r="NWS4" s="31"/>
      <c r="NWT4" s="759"/>
      <c r="NWU4" s="31"/>
      <c r="NWV4" s="31"/>
      <c r="NWW4" s="31"/>
      <c r="NWX4" s="31"/>
      <c r="NWY4" s="760"/>
      <c r="NWZ4" s="31"/>
      <c r="NXA4" s="759"/>
      <c r="NXB4" s="31"/>
      <c r="NXC4" s="31"/>
      <c r="NXD4" s="31"/>
      <c r="NXE4" s="31"/>
      <c r="NXF4" s="760"/>
      <c r="NXG4" s="31"/>
      <c r="NXH4" s="759"/>
      <c r="NXI4" s="31"/>
      <c r="NXJ4" s="31"/>
      <c r="NXK4" s="31"/>
      <c r="NXL4" s="31"/>
      <c r="NXM4" s="760"/>
      <c r="NXN4" s="31"/>
      <c r="NXO4" s="759"/>
      <c r="NXP4" s="31"/>
      <c r="NXQ4" s="31"/>
      <c r="NXR4" s="31"/>
      <c r="NXS4" s="31"/>
      <c r="NXT4" s="760"/>
      <c r="NXU4" s="31"/>
      <c r="NXV4" s="759"/>
      <c r="NXW4" s="31"/>
      <c r="NXX4" s="31"/>
      <c r="NXY4" s="31"/>
      <c r="NXZ4" s="31"/>
      <c r="NYA4" s="760"/>
      <c r="NYB4" s="31"/>
      <c r="NYC4" s="759"/>
      <c r="NYD4" s="31"/>
      <c r="NYE4" s="31"/>
      <c r="NYF4" s="31"/>
      <c r="NYG4" s="31"/>
      <c r="NYH4" s="760"/>
      <c r="NYI4" s="31"/>
      <c r="NYJ4" s="759"/>
      <c r="NYK4" s="31"/>
      <c r="NYL4" s="31"/>
      <c r="NYM4" s="31"/>
      <c r="NYN4" s="31"/>
      <c r="NYO4" s="760"/>
      <c r="NYP4" s="31"/>
      <c r="NYQ4" s="759"/>
      <c r="NYR4" s="31"/>
      <c r="NYS4" s="31"/>
      <c r="NYT4" s="31"/>
      <c r="NYU4" s="31"/>
      <c r="NYV4" s="760"/>
      <c r="NYW4" s="31"/>
      <c r="NYX4" s="759"/>
      <c r="NYY4" s="31"/>
      <c r="NYZ4" s="31"/>
      <c r="NZA4" s="31"/>
      <c r="NZB4" s="31"/>
      <c r="NZC4" s="760"/>
      <c r="NZD4" s="31"/>
      <c r="NZE4" s="759"/>
      <c r="NZF4" s="31"/>
      <c r="NZG4" s="31"/>
      <c r="NZH4" s="31"/>
      <c r="NZI4" s="31"/>
      <c r="NZJ4" s="760"/>
      <c r="NZK4" s="31"/>
      <c r="NZL4" s="759"/>
      <c r="NZM4" s="31"/>
      <c r="NZN4" s="31"/>
      <c r="NZO4" s="31"/>
      <c r="NZP4" s="31"/>
      <c r="NZQ4" s="760"/>
      <c r="NZR4" s="31"/>
      <c r="NZS4" s="759"/>
      <c r="NZT4" s="31"/>
      <c r="NZU4" s="31"/>
      <c r="NZV4" s="31"/>
      <c r="NZW4" s="31"/>
      <c r="NZX4" s="760"/>
      <c r="NZY4" s="31"/>
      <c r="NZZ4" s="759"/>
      <c r="OAA4" s="31"/>
      <c r="OAB4" s="31"/>
      <c r="OAC4" s="31"/>
      <c r="OAD4" s="31"/>
      <c r="OAE4" s="760"/>
      <c r="OAF4" s="31"/>
      <c r="OAG4" s="759"/>
      <c r="OAH4" s="31"/>
      <c r="OAI4" s="31"/>
      <c r="OAJ4" s="31"/>
      <c r="OAK4" s="31"/>
      <c r="OAL4" s="760"/>
      <c r="OAM4" s="31"/>
      <c r="OAN4" s="759"/>
      <c r="OAO4" s="31"/>
      <c r="OAP4" s="31"/>
      <c r="OAQ4" s="31"/>
      <c r="OAR4" s="31"/>
      <c r="OAS4" s="760"/>
      <c r="OAT4" s="31"/>
      <c r="OAU4" s="759"/>
      <c r="OAV4" s="31"/>
      <c r="OAW4" s="31"/>
      <c r="OAX4" s="31"/>
      <c r="OAY4" s="31"/>
      <c r="OAZ4" s="760"/>
      <c r="OBA4" s="31"/>
      <c r="OBB4" s="759"/>
      <c r="OBC4" s="31"/>
      <c r="OBD4" s="31"/>
      <c r="OBE4" s="31"/>
      <c r="OBF4" s="31"/>
      <c r="OBG4" s="760"/>
      <c r="OBH4" s="31"/>
      <c r="OBI4" s="759"/>
      <c r="OBJ4" s="31"/>
      <c r="OBK4" s="31"/>
      <c r="OBL4" s="31"/>
      <c r="OBM4" s="31"/>
      <c r="OBN4" s="760"/>
      <c r="OBO4" s="31"/>
      <c r="OBP4" s="759"/>
      <c r="OBQ4" s="31"/>
      <c r="OBR4" s="31"/>
      <c r="OBS4" s="31"/>
      <c r="OBT4" s="31"/>
      <c r="OBU4" s="760"/>
      <c r="OBV4" s="31"/>
      <c r="OBW4" s="759"/>
      <c r="OBX4" s="31"/>
      <c r="OBY4" s="31"/>
      <c r="OBZ4" s="31"/>
      <c r="OCA4" s="31"/>
      <c r="OCB4" s="760"/>
      <c r="OCC4" s="31"/>
      <c r="OCD4" s="759"/>
      <c r="OCE4" s="31"/>
      <c r="OCF4" s="31"/>
      <c r="OCG4" s="31"/>
      <c r="OCH4" s="31"/>
      <c r="OCI4" s="760"/>
      <c r="OCJ4" s="31"/>
      <c r="OCK4" s="759"/>
      <c r="OCL4" s="31"/>
      <c r="OCM4" s="31"/>
      <c r="OCN4" s="31"/>
      <c r="OCO4" s="31"/>
      <c r="OCP4" s="760"/>
      <c r="OCQ4" s="31"/>
      <c r="OCR4" s="759"/>
      <c r="OCS4" s="31"/>
      <c r="OCT4" s="31"/>
      <c r="OCU4" s="31"/>
      <c r="OCV4" s="31"/>
      <c r="OCW4" s="760"/>
      <c r="OCX4" s="31"/>
      <c r="OCY4" s="759"/>
      <c r="OCZ4" s="31"/>
      <c r="ODA4" s="31"/>
      <c r="ODB4" s="31"/>
      <c r="ODC4" s="31"/>
      <c r="ODD4" s="760"/>
      <c r="ODE4" s="31"/>
      <c r="ODF4" s="759"/>
      <c r="ODG4" s="31"/>
      <c r="ODH4" s="31"/>
      <c r="ODI4" s="31"/>
      <c r="ODJ4" s="31"/>
      <c r="ODK4" s="760"/>
      <c r="ODL4" s="31"/>
      <c r="ODM4" s="759"/>
      <c r="ODN4" s="31"/>
      <c r="ODO4" s="31"/>
      <c r="ODP4" s="31"/>
      <c r="ODQ4" s="31"/>
      <c r="ODR4" s="760"/>
      <c r="ODS4" s="31"/>
      <c r="ODT4" s="759"/>
      <c r="ODU4" s="31"/>
      <c r="ODV4" s="31"/>
      <c r="ODW4" s="31"/>
      <c r="ODX4" s="31"/>
      <c r="ODY4" s="760"/>
      <c r="ODZ4" s="31"/>
      <c r="OEA4" s="759"/>
      <c r="OEB4" s="31"/>
      <c r="OEC4" s="31"/>
      <c r="OED4" s="31"/>
      <c r="OEE4" s="31"/>
      <c r="OEF4" s="760"/>
      <c r="OEG4" s="31"/>
      <c r="OEH4" s="759"/>
      <c r="OEI4" s="31"/>
      <c r="OEJ4" s="31"/>
      <c r="OEK4" s="31"/>
      <c r="OEL4" s="31"/>
      <c r="OEM4" s="760"/>
      <c r="OEN4" s="31"/>
      <c r="OEO4" s="759"/>
      <c r="OEP4" s="31"/>
      <c r="OEQ4" s="31"/>
      <c r="OER4" s="31"/>
      <c r="OES4" s="31"/>
      <c r="OET4" s="760"/>
      <c r="OEU4" s="31"/>
      <c r="OEV4" s="759"/>
      <c r="OEW4" s="31"/>
      <c r="OEX4" s="31"/>
      <c r="OEY4" s="31"/>
      <c r="OEZ4" s="31"/>
      <c r="OFA4" s="760"/>
      <c r="OFB4" s="31"/>
      <c r="OFC4" s="759"/>
      <c r="OFD4" s="31"/>
      <c r="OFE4" s="31"/>
      <c r="OFF4" s="31"/>
      <c r="OFG4" s="31"/>
      <c r="OFH4" s="760"/>
      <c r="OFI4" s="31"/>
      <c r="OFJ4" s="759"/>
      <c r="OFK4" s="31"/>
      <c r="OFL4" s="31"/>
      <c r="OFM4" s="31"/>
      <c r="OFN4" s="31"/>
      <c r="OFO4" s="760"/>
      <c r="OFP4" s="31"/>
      <c r="OFQ4" s="759"/>
      <c r="OFR4" s="31"/>
      <c r="OFS4" s="31"/>
      <c r="OFT4" s="31"/>
      <c r="OFU4" s="31"/>
      <c r="OFV4" s="760"/>
      <c r="OFW4" s="31"/>
      <c r="OFX4" s="759"/>
      <c r="OFY4" s="31"/>
      <c r="OFZ4" s="31"/>
      <c r="OGA4" s="31"/>
      <c r="OGB4" s="31"/>
      <c r="OGC4" s="760"/>
      <c r="OGD4" s="31"/>
      <c r="OGE4" s="759"/>
      <c r="OGF4" s="31"/>
      <c r="OGG4" s="31"/>
      <c r="OGH4" s="31"/>
      <c r="OGI4" s="31"/>
      <c r="OGJ4" s="760"/>
      <c r="OGK4" s="31"/>
      <c r="OGL4" s="759"/>
      <c r="OGM4" s="31"/>
      <c r="OGN4" s="31"/>
      <c r="OGO4" s="31"/>
      <c r="OGP4" s="31"/>
      <c r="OGQ4" s="760"/>
      <c r="OGR4" s="31"/>
      <c r="OGS4" s="759"/>
      <c r="OGT4" s="31"/>
      <c r="OGU4" s="31"/>
      <c r="OGV4" s="31"/>
      <c r="OGW4" s="31"/>
      <c r="OGX4" s="760"/>
      <c r="OGY4" s="31"/>
      <c r="OGZ4" s="759"/>
      <c r="OHA4" s="31"/>
      <c r="OHB4" s="31"/>
      <c r="OHC4" s="31"/>
      <c r="OHD4" s="31"/>
      <c r="OHE4" s="760"/>
      <c r="OHF4" s="31"/>
      <c r="OHG4" s="759"/>
      <c r="OHH4" s="31"/>
      <c r="OHI4" s="31"/>
      <c r="OHJ4" s="31"/>
      <c r="OHK4" s="31"/>
      <c r="OHL4" s="760"/>
      <c r="OHM4" s="31"/>
      <c r="OHN4" s="759"/>
      <c r="OHO4" s="31"/>
      <c r="OHP4" s="31"/>
      <c r="OHQ4" s="31"/>
      <c r="OHR4" s="31"/>
      <c r="OHS4" s="760"/>
      <c r="OHT4" s="31"/>
      <c r="OHU4" s="759"/>
      <c r="OHV4" s="31"/>
      <c r="OHW4" s="31"/>
      <c r="OHX4" s="31"/>
      <c r="OHY4" s="31"/>
      <c r="OHZ4" s="760"/>
      <c r="OIA4" s="31"/>
      <c r="OIB4" s="759"/>
      <c r="OIC4" s="31"/>
      <c r="OID4" s="31"/>
      <c r="OIE4" s="31"/>
      <c r="OIF4" s="31"/>
      <c r="OIG4" s="760"/>
      <c r="OIH4" s="31"/>
      <c r="OII4" s="759"/>
      <c r="OIJ4" s="31"/>
      <c r="OIK4" s="31"/>
      <c r="OIL4" s="31"/>
      <c r="OIM4" s="31"/>
      <c r="OIN4" s="760"/>
      <c r="OIO4" s="31"/>
      <c r="OIP4" s="759"/>
      <c r="OIQ4" s="31"/>
      <c r="OIR4" s="31"/>
      <c r="OIS4" s="31"/>
      <c r="OIT4" s="31"/>
      <c r="OIU4" s="760"/>
      <c r="OIV4" s="31"/>
      <c r="OIW4" s="759"/>
      <c r="OIX4" s="31"/>
      <c r="OIY4" s="31"/>
      <c r="OIZ4" s="31"/>
      <c r="OJA4" s="31"/>
      <c r="OJB4" s="760"/>
      <c r="OJC4" s="31"/>
      <c r="OJD4" s="759"/>
      <c r="OJE4" s="31"/>
      <c r="OJF4" s="31"/>
      <c r="OJG4" s="31"/>
      <c r="OJH4" s="31"/>
      <c r="OJI4" s="760"/>
      <c r="OJJ4" s="31"/>
      <c r="OJK4" s="759"/>
      <c r="OJL4" s="31"/>
      <c r="OJM4" s="31"/>
      <c r="OJN4" s="31"/>
      <c r="OJO4" s="31"/>
      <c r="OJP4" s="760"/>
      <c r="OJQ4" s="31"/>
      <c r="OJR4" s="759"/>
      <c r="OJS4" s="31"/>
      <c r="OJT4" s="31"/>
      <c r="OJU4" s="31"/>
      <c r="OJV4" s="31"/>
      <c r="OJW4" s="760"/>
      <c r="OJX4" s="31"/>
      <c r="OJY4" s="759"/>
      <c r="OJZ4" s="31"/>
      <c r="OKA4" s="31"/>
      <c r="OKB4" s="31"/>
      <c r="OKC4" s="31"/>
      <c r="OKD4" s="760"/>
      <c r="OKE4" s="31"/>
      <c r="OKF4" s="759"/>
      <c r="OKG4" s="31"/>
      <c r="OKH4" s="31"/>
      <c r="OKI4" s="31"/>
      <c r="OKJ4" s="31"/>
      <c r="OKK4" s="760"/>
      <c r="OKL4" s="31"/>
      <c r="OKM4" s="759"/>
      <c r="OKN4" s="31"/>
      <c r="OKO4" s="31"/>
      <c r="OKP4" s="31"/>
      <c r="OKQ4" s="31"/>
      <c r="OKR4" s="760"/>
      <c r="OKS4" s="31"/>
      <c r="OKT4" s="759"/>
      <c r="OKU4" s="31"/>
      <c r="OKV4" s="31"/>
      <c r="OKW4" s="31"/>
      <c r="OKX4" s="31"/>
      <c r="OKY4" s="760"/>
      <c r="OKZ4" s="31"/>
      <c r="OLA4" s="759"/>
      <c r="OLB4" s="31"/>
      <c r="OLC4" s="31"/>
      <c r="OLD4" s="31"/>
      <c r="OLE4" s="31"/>
      <c r="OLF4" s="760"/>
      <c r="OLG4" s="31"/>
      <c r="OLH4" s="759"/>
      <c r="OLI4" s="31"/>
      <c r="OLJ4" s="31"/>
      <c r="OLK4" s="31"/>
      <c r="OLL4" s="31"/>
      <c r="OLM4" s="760"/>
      <c r="OLN4" s="31"/>
      <c r="OLO4" s="759"/>
      <c r="OLP4" s="31"/>
      <c r="OLQ4" s="31"/>
      <c r="OLR4" s="31"/>
      <c r="OLS4" s="31"/>
      <c r="OLT4" s="760"/>
      <c r="OLU4" s="31"/>
      <c r="OLV4" s="759"/>
      <c r="OLW4" s="31"/>
      <c r="OLX4" s="31"/>
      <c r="OLY4" s="31"/>
      <c r="OLZ4" s="31"/>
      <c r="OMA4" s="760"/>
      <c r="OMB4" s="31"/>
      <c r="OMC4" s="759"/>
      <c r="OMD4" s="31"/>
      <c r="OME4" s="31"/>
      <c r="OMF4" s="31"/>
      <c r="OMG4" s="31"/>
      <c r="OMH4" s="760"/>
      <c r="OMI4" s="31"/>
      <c r="OMJ4" s="759"/>
      <c r="OMK4" s="31"/>
      <c r="OML4" s="31"/>
      <c r="OMM4" s="31"/>
      <c r="OMN4" s="31"/>
      <c r="OMO4" s="760"/>
      <c r="OMP4" s="31"/>
      <c r="OMQ4" s="759"/>
      <c r="OMR4" s="31"/>
      <c r="OMS4" s="31"/>
      <c r="OMT4" s="31"/>
      <c r="OMU4" s="31"/>
      <c r="OMV4" s="760"/>
      <c r="OMW4" s="31"/>
      <c r="OMX4" s="759"/>
      <c r="OMY4" s="31"/>
      <c r="OMZ4" s="31"/>
      <c r="ONA4" s="31"/>
      <c r="ONB4" s="31"/>
      <c r="ONC4" s="760"/>
      <c r="OND4" s="31"/>
      <c r="ONE4" s="759"/>
      <c r="ONF4" s="31"/>
      <c r="ONG4" s="31"/>
      <c r="ONH4" s="31"/>
      <c r="ONI4" s="31"/>
      <c r="ONJ4" s="760"/>
      <c r="ONK4" s="31"/>
      <c r="ONL4" s="759"/>
      <c r="ONM4" s="31"/>
      <c r="ONN4" s="31"/>
      <c r="ONO4" s="31"/>
      <c r="ONP4" s="31"/>
      <c r="ONQ4" s="760"/>
      <c r="ONR4" s="31"/>
      <c r="ONS4" s="759"/>
      <c r="ONT4" s="31"/>
      <c r="ONU4" s="31"/>
      <c r="ONV4" s="31"/>
      <c r="ONW4" s="31"/>
      <c r="ONX4" s="760"/>
      <c r="ONY4" s="31"/>
      <c r="ONZ4" s="759"/>
      <c r="OOA4" s="31"/>
      <c r="OOB4" s="31"/>
      <c r="OOC4" s="31"/>
      <c r="OOD4" s="31"/>
      <c r="OOE4" s="760"/>
      <c r="OOF4" s="31"/>
      <c r="OOG4" s="759"/>
      <c r="OOH4" s="31"/>
      <c r="OOI4" s="31"/>
      <c r="OOJ4" s="31"/>
      <c r="OOK4" s="31"/>
      <c r="OOL4" s="760"/>
      <c r="OOM4" s="31"/>
      <c r="OON4" s="759"/>
      <c r="OOO4" s="31"/>
      <c r="OOP4" s="31"/>
      <c r="OOQ4" s="31"/>
      <c r="OOR4" s="31"/>
      <c r="OOS4" s="760"/>
      <c r="OOT4" s="31"/>
      <c r="OOU4" s="759"/>
      <c r="OOV4" s="31"/>
      <c r="OOW4" s="31"/>
      <c r="OOX4" s="31"/>
      <c r="OOY4" s="31"/>
      <c r="OOZ4" s="760"/>
      <c r="OPA4" s="31"/>
      <c r="OPB4" s="759"/>
      <c r="OPC4" s="31"/>
      <c r="OPD4" s="31"/>
      <c r="OPE4" s="31"/>
      <c r="OPF4" s="31"/>
      <c r="OPG4" s="760"/>
      <c r="OPH4" s="31"/>
      <c r="OPI4" s="759"/>
      <c r="OPJ4" s="31"/>
      <c r="OPK4" s="31"/>
      <c r="OPL4" s="31"/>
      <c r="OPM4" s="31"/>
      <c r="OPN4" s="760"/>
      <c r="OPO4" s="31"/>
      <c r="OPP4" s="759"/>
      <c r="OPQ4" s="31"/>
      <c r="OPR4" s="31"/>
      <c r="OPS4" s="31"/>
      <c r="OPT4" s="31"/>
      <c r="OPU4" s="760"/>
      <c r="OPV4" s="31"/>
      <c r="OPW4" s="759"/>
      <c r="OPX4" s="31"/>
      <c r="OPY4" s="31"/>
      <c r="OPZ4" s="31"/>
      <c r="OQA4" s="31"/>
      <c r="OQB4" s="760"/>
      <c r="OQC4" s="31"/>
      <c r="OQD4" s="759"/>
      <c r="OQE4" s="31"/>
      <c r="OQF4" s="31"/>
      <c r="OQG4" s="31"/>
      <c r="OQH4" s="31"/>
      <c r="OQI4" s="760"/>
      <c r="OQJ4" s="31"/>
      <c r="OQK4" s="759"/>
      <c r="OQL4" s="31"/>
      <c r="OQM4" s="31"/>
      <c r="OQN4" s="31"/>
      <c r="OQO4" s="31"/>
      <c r="OQP4" s="760"/>
      <c r="OQQ4" s="31"/>
      <c r="OQR4" s="759"/>
      <c r="OQS4" s="31"/>
      <c r="OQT4" s="31"/>
      <c r="OQU4" s="31"/>
      <c r="OQV4" s="31"/>
      <c r="OQW4" s="760"/>
      <c r="OQX4" s="31"/>
      <c r="OQY4" s="759"/>
      <c r="OQZ4" s="31"/>
      <c r="ORA4" s="31"/>
      <c r="ORB4" s="31"/>
      <c r="ORC4" s="31"/>
      <c r="ORD4" s="760"/>
      <c r="ORE4" s="31"/>
      <c r="ORF4" s="759"/>
      <c r="ORG4" s="31"/>
      <c r="ORH4" s="31"/>
      <c r="ORI4" s="31"/>
      <c r="ORJ4" s="31"/>
      <c r="ORK4" s="760"/>
      <c r="ORL4" s="31"/>
      <c r="ORM4" s="759"/>
      <c r="ORN4" s="31"/>
      <c r="ORO4" s="31"/>
      <c r="ORP4" s="31"/>
      <c r="ORQ4" s="31"/>
      <c r="ORR4" s="760"/>
      <c r="ORS4" s="31"/>
      <c r="ORT4" s="759"/>
      <c r="ORU4" s="31"/>
      <c r="ORV4" s="31"/>
      <c r="ORW4" s="31"/>
      <c r="ORX4" s="31"/>
      <c r="ORY4" s="760"/>
      <c r="ORZ4" s="31"/>
      <c r="OSA4" s="759"/>
      <c r="OSB4" s="31"/>
      <c r="OSC4" s="31"/>
      <c r="OSD4" s="31"/>
      <c r="OSE4" s="31"/>
      <c r="OSF4" s="760"/>
      <c r="OSG4" s="31"/>
      <c r="OSH4" s="759"/>
      <c r="OSI4" s="31"/>
      <c r="OSJ4" s="31"/>
      <c r="OSK4" s="31"/>
      <c r="OSL4" s="31"/>
      <c r="OSM4" s="760"/>
      <c r="OSN4" s="31"/>
      <c r="OSO4" s="759"/>
      <c r="OSP4" s="31"/>
      <c r="OSQ4" s="31"/>
      <c r="OSR4" s="31"/>
      <c r="OSS4" s="31"/>
      <c r="OST4" s="760"/>
      <c r="OSU4" s="31"/>
      <c r="OSV4" s="759"/>
      <c r="OSW4" s="31"/>
      <c r="OSX4" s="31"/>
      <c r="OSY4" s="31"/>
      <c r="OSZ4" s="31"/>
      <c r="OTA4" s="760"/>
      <c r="OTB4" s="31"/>
      <c r="OTC4" s="759"/>
      <c r="OTD4" s="31"/>
      <c r="OTE4" s="31"/>
      <c r="OTF4" s="31"/>
      <c r="OTG4" s="31"/>
      <c r="OTH4" s="760"/>
      <c r="OTI4" s="31"/>
      <c r="OTJ4" s="759"/>
      <c r="OTK4" s="31"/>
      <c r="OTL4" s="31"/>
      <c r="OTM4" s="31"/>
      <c r="OTN4" s="31"/>
      <c r="OTO4" s="760"/>
      <c r="OTP4" s="31"/>
      <c r="OTQ4" s="759"/>
      <c r="OTR4" s="31"/>
      <c r="OTS4" s="31"/>
      <c r="OTT4" s="31"/>
      <c r="OTU4" s="31"/>
      <c r="OTV4" s="760"/>
      <c r="OTW4" s="31"/>
      <c r="OTX4" s="759"/>
      <c r="OTY4" s="31"/>
      <c r="OTZ4" s="31"/>
      <c r="OUA4" s="31"/>
      <c r="OUB4" s="31"/>
      <c r="OUC4" s="760"/>
      <c r="OUD4" s="31"/>
      <c r="OUE4" s="759"/>
      <c r="OUF4" s="31"/>
      <c r="OUG4" s="31"/>
      <c r="OUH4" s="31"/>
      <c r="OUI4" s="31"/>
      <c r="OUJ4" s="760"/>
      <c r="OUK4" s="31"/>
      <c r="OUL4" s="759"/>
      <c r="OUM4" s="31"/>
      <c r="OUN4" s="31"/>
      <c r="OUO4" s="31"/>
      <c r="OUP4" s="31"/>
      <c r="OUQ4" s="760"/>
      <c r="OUR4" s="31"/>
      <c r="OUS4" s="759"/>
      <c r="OUT4" s="31"/>
      <c r="OUU4" s="31"/>
      <c r="OUV4" s="31"/>
      <c r="OUW4" s="31"/>
      <c r="OUX4" s="760"/>
      <c r="OUY4" s="31"/>
      <c r="OUZ4" s="759"/>
      <c r="OVA4" s="31"/>
      <c r="OVB4" s="31"/>
      <c r="OVC4" s="31"/>
      <c r="OVD4" s="31"/>
      <c r="OVE4" s="760"/>
      <c r="OVF4" s="31"/>
      <c r="OVG4" s="759"/>
      <c r="OVH4" s="31"/>
      <c r="OVI4" s="31"/>
      <c r="OVJ4" s="31"/>
      <c r="OVK4" s="31"/>
      <c r="OVL4" s="760"/>
      <c r="OVM4" s="31"/>
      <c r="OVN4" s="759"/>
      <c r="OVO4" s="31"/>
      <c r="OVP4" s="31"/>
      <c r="OVQ4" s="31"/>
      <c r="OVR4" s="31"/>
      <c r="OVS4" s="760"/>
      <c r="OVT4" s="31"/>
      <c r="OVU4" s="759"/>
      <c r="OVV4" s="31"/>
      <c r="OVW4" s="31"/>
      <c r="OVX4" s="31"/>
      <c r="OVY4" s="31"/>
      <c r="OVZ4" s="760"/>
      <c r="OWA4" s="31"/>
      <c r="OWB4" s="759"/>
      <c r="OWC4" s="31"/>
      <c r="OWD4" s="31"/>
      <c r="OWE4" s="31"/>
      <c r="OWF4" s="31"/>
      <c r="OWG4" s="760"/>
      <c r="OWH4" s="31"/>
      <c r="OWI4" s="759"/>
      <c r="OWJ4" s="31"/>
      <c r="OWK4" s="31"/>
      <c r="OWL4" s="31"/>
      <c r="OWM4" s="31"/>
      <c r="OWN4" s="760"/>
      <c r="OWO4" s="31"/>
      <c r="OWP4" s="759"/>
      <c r="OWQ4" s="31"/>
      <c r="OWR4" s="31"/>
      <c r="OWS4" s="31"/>
      <c r="OWT4" s="31"/>
      <c r="OWU4" s="760"/>
      <c r="OWV4" s="31"/>
      <c r="OWW4" s="759"/>
      <c r="OWX4" s="31"/>
      <c r="OWY4" s="31"/>
      <c r="OWZ4" s="31"/>
      <c r="OXA4" s="31"/>
      <c r="OXB4" s="760"/>
      <c r="OXC4" s="31"/>
      <c r="OXD4" s="759"/>
      <c r="OXE4" s="31"/>
      <c r="OXF4" s="31"/>
      <c r="OXG4" s="31"/>
      <c r="OXH4" s="31"/>
      <c r="OXI4" s="760"/>
      <c r="OXJ4" s="31"/>
      <c r="OXK4" s="759"/>
      <c r="OXL4" s="31"/>
      <c r="OXM4" s="31"/>
      <c r="OXN4" s="31"/>
      <c r="OXO4" s="31"/>
      <c r="OXP4" s="760"/>
      <c r="OXQ4" s="31"/>
      <c r="OXR4" s="759"/>
      <c r="OXS4" s="31"/>
      <c r="OXT4" s="31"/>
      <c r="OXU4" s="31"/>
      <c r="OXV4" s="31"/>
      <c r="OXW4" s="760"/>
      <c r="OXX4" s="31"/>
      <c r="OXY4" s="759"/>
      <c r="OXZ4" s="31"/>
      <c r="OYA4" s="31"/>
      <c r="OYB4" s="31"/>
      <c r="OYC4" s="31"/>
      <c r="OYD4" s="760"/>
      <c r="OYE4" s="31"/>
      <c r="OYF4" s="759"/>
      <c r="OYG4" s="31"/>
      <c r="OYH4" s="31"/>
      <c r="OYI4" s="31"/>
      <c r="OYJ4" s="31"/>
      <c r="OYK4" s="760"/>
      <c r="OYL4" s="31"/>
      <c r="OYM4" s="759"/>
      <c r="OYN4" s="31"/>
      <c r="OYO4" s="31"/>
      <c r="OYP4" s="31"/>
      <c r="OYQ4" s="31"/>
      <c r="OYR4" s="760"/>
      <c r="OYS4" s="31"/>
      <c r="OYT4" s="759"/>
      <c r="OYU4" s="31"/>
      <c r="OYV4" s="31"/>
      <c r="OYW4" s="31"/>
      <c r="OYX4" s="31"/>
      <c r="OYY4" s="760"/>
      <c r="OYZ4" s="31"/>
      <c r="OZA4" s="759"/>
      <c r="OZB4" s="31"/>
      <c r="OZC4" s="31"/>
      <c r="OZD4" s="31"/>
      <c r="OZE4" s="31"/>
      <c r="OZF4" s="760"/>
      <c r="OZG4" s="31"/>
      <c r="OZH4" s="759"/>
      <c r="OZI4" s="31"/>
      <c r="OZJ4" s="31"/>
      <c r="OZK4" s="31"/>
      <c r="OZL4" s="31"/>
      <c r="OZM4" s="760"/>
      <c r="OZN4" s="31"/>
      <c r="OZO4" s="759"/>
      <c r="OZP4" s="31"/>
      <c r="OZQ4" s="31"/>
      <c r="OZR4" s="31"/>
      <c r="OZS4" s="31"/>
      <c r="OZT4" s="760"/>
      <c r="OZU4" s="31"/>
      <c r="OZV4" s="759"/>
      <c r="OZW4" s="31"/>
      <c r="OZX4" s="31"/>
      <c r="OZY4" s="31"/>
      <c r="OZZ4" s="31"/>
      <c r="PAA4" s="760"/>
      <c r="PAB4" s="31"/>
      <c r="PAC4" s="759"/>
      <c r="PAD4" s="31"/>
      <c r="PAE4" s="31"/>
      <c r="PAF4" s="31"/>
      <c r="PAG4" s="31"/>
      <c r="PAH4" s="760"/>
      <c r="PAI4" s="31"/>
      <c r="PAJ4" s="759"/>
      <c r="PAK4" s="31"/>
      <c r="PAL4" s="31"/>
      <c r="PAM4" s="31"/>
      <c r="PAN4" s="31"/>
      <c r="PAO4" s="760"/>
      <c r="PAP4" s="31"/>
      <c r="PAQ4" s="759"/>
      <c r="PAR4" s="31"/>
      <c r="PAS4" s="31"/>
      <c r="PAT4" s="31"/>
      <c r="PAU4" s="31"/>
      <c r="PAV4" s="760"/>
      <c r="PAW4" s="31"/>
      <c r="PAX4" s="759"/>
      <c r="PAY4" s="31"/>
      <c r="PAZ4" s="31"/>
      <c r="PBA4" s="31"/>
      <c r="PBB4" s="31"/>
      <c r="PBC4" s="760"/>
      <c r="PBD4" s="31"/>
      <c r="PBE4" s="759"/>
      <c r="PBF4" s="31"/>
      <c r="PBG4" s="31"/>
      <c r="PBH4" s="31"/>
      <c r="PBI4" s="31"/>
      <c r="PBJ4" s="760"/>
      <c r="PBK4" s="31"/>
      <c r="PBL4" s="759"/>
      <c r="PBM4" s="31"/>
      <c r="PBN4" s="31"/>
      <c r="PBO4" s="31"/>
      <c r="PBP4" s="31"/>
      <c r="PBQ4" s="760"/>
      <c r="PBR4" s="31"/>
      <c r="PBS4" s="759"/>
      <c r="PBT4" s="31"/>
      <c r="PBU4" s="31"/>
      <c r="PBV4" s="31"/>
      <c r="PBW4" s="31"/>
      <c r="PBX4" s="760"/>
      <c r="PBY4" s="31"/>
      <c r="PBZ4" s="759"/>
      <c r="PCA4" s="31"/>
      <c r="PCB4" s="31"/>
      <c r="PCC4" s="31"/>
      <c r="PCD4" s="31"/>
      <c r="PCE4" s="760"/>
      <c r="PCF4" s="31"/>
      <c r="PCG4" s="759"/>
      <c r="PCH4" s="31"/>
      <c r="PCI4" s="31"/>
      <c r="PCJ4" s="31"/>
      <c r="PCK4" s="31"/>
      <c r="PCL4" s="760"/>
      <c r="PCM4" s="31"/>
      <c r="PCN4" s="759"/>
      <c r="PCO4" s="31"/>
      <c r="PCP4" s="31"/>
      <c r="PCQ4" s="31"/>
      <c r="PCR4" s="31"/>
      <c r="PCS4" s="760"/>
      <c r="PCT4" s="31"/>
      <c r="PCU4" s="759"/>
      <c r="PCV4" s="31"/>
      <c r="PCW4" s="31"/>
      <c r="PCX4" s="31"/>
      <c r="PCY4" s="31"/>
      <c r="PCZ4" s="760"/>
      <c r="PDA4" s="31"/>
      <c r="PDB4" s="759"/>
      <c r="PDC4" s="31"/>
      <c r="PDD4" s="31"/>
      <c r="PDE4" s="31"/>
      <c r="PDF4" s="31"/>
      <c r="PDG4" s="760"/>
      <c r="PDH4" s="31"/>
      <c r="PDI4" s="759"/>
      <c r="PDJ4" s="31"/>
      <c r="PDK4" s="31"/>
      <c r="PDL4" s="31"/>
      <c r="PDM4" s="31"/>
      <c r="PDN4" s="760"/>
      <c r="PDO4" s="31"/>
      <c r="PDP4" s="759"/>
      <c r="PDQ4" s="31"/>
      <c r="PDR4" s="31"/>
      <c r="PDS4" s="31"/>
      <c r="PDT4" s="31"/>
      <c r="PDU4" s="760"/>
      <c r="PDV4" s="31"/>
      <c r="PDW4" s="759"/>
      <c r="PDX4" s="31"/>
      <c r="PDY4" s="31"/>
      <c r="PDZ4" s="31"/>
      <c r="PEA4" s="31"/>
      <c r="PEB4" s="760"/>
      <c r="PEC4" s="31"/>
      <c r="PED4" s="759"/>
      <c r="PEE4" s="31"/>
      <c r="PEF4" s="31"/>
      <c r="PEG4" s="31"/>
      <c r="PEH4" s="31"/>
      <c r="PEI4" s="760"/>
      <c r="PEJ4" s="31"/>
      <c r="PEK4" s="759"/>
      <c r="PEL4" s="31"/>
      <c r="PEM4" s="31"/>
      <c r="PEN4" s="31"/>
      <c r="PEO4" s="31"/>
      <c r="PEP4" s="760"/>
      <c r="PEQ4" s="31"/>
      <c r="PER4" s="759"/>
      <c r="PES4" s="31"/>
      <c r="PET4" s="31"/>
      <c r="PEU4" s="31"/>
      <c r="PEV4" s="31"/>
      <c r="PEW4" s="760"/>
      <c r="PEX4" s="31"/>
      <c r="PEY4" s="759"/>
      <c r="PEZ4" s="31"/>
      <c r="PFA4" s="31"/>
      <c r="PFB4" s="31"/>
      <c r="PFC4" s="31"/>
      <c r="PFD4" s="760"/>
      <c r="PFE4" s="31"/>
      <c r="PFF4" s="759"/>
      <c r="PFG4" s="31"/>
      <c r="PFH4" s="31"/>
      <c r="PFI4" s="31"/>
      <c r="PFJ4" s="31"/>
      <c r="PFK4" s="760"/>
      <c r="PFL4" s="31"/>
      <c r="PFM4" s="759"/>
      <c r="PFN4" s="31"/>
      <c r="PFO4" s="31"/>
      <c r="PFP4" s="31"/>
      <c r="PFQ4" s="31"/>
      <c r="PFR4" s="760"/>
      <c r="PFS4" s="31"/>
      <c r="PFT4" s="759"/>
      <c r="PFU4" s="31"/>
      <c r="PFV4" s="31"/>
      <c r="PFW4" s="31"/>
      <c r="PFX4" s="31"/>
      <c r="PFY4" s="760"/>
      <c r="PFZ4" s="31"/>
      <c r="PGA4" s="759"/>
      <c r="PGB4" s="31"/>
      <c r="PGC4" s="31"/>
      <c r="PGD4" s="31"/>
      <c r="PGE4" s="31"/>
      <c r="PGF4" s="760"/>
      <c r="PGG4" s="31"/>
      <c r="PGH4" s="759"/>
      <c r="PGI4" s="31"/>
      <c r="PGJ4" s="31"/>
      <c r="PGK4" s="31"/>
      <c r="PGL4" s="31"/>
      <c r="PGM4" s="760"/>
      <c r="PGN4" s="31"/>
      <c r="PGO4" s="759"/>
      <c r="PGP4" s="31"/>
      <c r="PGQ4" s="31"/>
      <c r="PGR4" s="31"/>
      <c r="PGS4" s="31"/>
      <c r="PGT4" s="760"/>
      <c r="PGU4" s="31"/>
      <c r="PGV4" s="759"/>
      <c r="PGW4" s="31"/>
      <c r="PGX4" s="31"/>
      <c r="PGY4" s="31"/>
      <c r="PGZ4" s="31"/>
      <c r="PHA4" s="760"/>
      <c r="PHB4" s="31"/>
      <c r="PHC4" s="759"/>
      <c r="PHD4" s="31"/>
      <c r="PHE4" s="31"/>
      <c r="PHF4" s="31"/>
      <c r="PHG4" s="31"/>
      <c r="PHH4" s="760"/>
      <c r="PHI4" s="31"/>
      <c r="PHJ4" s="759"/>
      <c r="PHK4" s="31"/>
      <c r="PHL4" s="31"/>
      <c r="PHM4" s="31"/>
      <c r="PHN4" s="31"/>
      <c r="PHO4" s="760"/>
      <c r="PHP4" s="31"/>
      <c r="PHQ4" s="759"/>
      <c r="PHR4" s="31"/>
      <c r="PHS4" s="31"/>
      <c r="PHT4" s="31"/>
      <c r="PHU4" s="31"/>
      <c r="PHV4" s="760"/>
      <c r="PHW4" s="31"/>
      <c r="PHX4" s="759"/>
      <c r="PHY4" s="31"/>
      <c r="PHZ4" s="31"/>
      <c r="PIA4" s="31"/>
      <c r="PIB4" s="31"/>
      <c r="PIC4" s="760"/>
      <c r="PID4" s="31"/>
      <c r="PIE4" s="759"/>
      <c r="PIF4" s="31"/>
      <c r="PIG4" s="31"/>
      <c r="PIH4" s="31"/>
      <c r="PII4" s="31"/>
      <c r="PIJ4" s="760"/>
      <c r="PIK4" s="31"/>
      <c r="PIL4" s="759"/>
      <c r="PIM4" s="31"/>
      <c r="PIN4" s="31"/>
      <c r="PIO4" s="31"/>
      <c r="PIP4" s="31"/>
      <c r="PIQ4" s="760"/>
      <c r="PIR4" s="31"/>
      <c r="PIS4" s="759"/>
      <c r="PIT4" s="31"/>
      <c r="PIU4" s="31"/>
      <c r="PIV4" s="31"/>
      <c r="PIW4" s="31"/>
      <c r="PIX4" s="760"/>
      <c r="PIY4" s="31"/>
      <c r="PIZ4" s="759"/>
      <c r="PJA4" s="31"/>
      <c r="PJB4" s="31"/>
      <c r="PJC4" s="31"/>
      <c r="PJD4" s="31"/>
      <c r="PJE4" s="760"/>
      <c r="PJF4" s="31"/>
      <c r="PJG4" s="759"/>
      <c r="PJH4" s="31"/>
      <c r="PJI4" s="31"/>
      <c r="PJJ4" s="31"/>
      <c r="PJK4" s="31"/>
      <c r="PJL4" s="760"/>
      <c r="PJM4" s="31"/>
      <c r="PJN4" s="759"/>
      <c r="PJO4" s="31"/>
      <c r="PJP4" s="31"/>
      <c r="PJQ4" s="31"/>
      <c r="PJR4" s="31"/>
      <c r="PJS4" s="760"/>
      <c r="PJT4" s="31"/>
      <c r="PJU4" s="759"/>
      <c r="PJV4" s="31"/>
      <c r="PJW4" s="31"/>
      <c r="PJX4" s="31"/>
      <c r="PJY4" s="31"/>
      <c r="PJZ4" s="760"/>
      <c r="PKA4" s="31"/>
      <c r="PKB4" s="759"/>
      <c r="PKC4" s="31"/>
      <c r="PKD4" s="31"/>
      <c r="PKE4" s="31"/>
      <c r="PKF4" s="31"/>
      <c r="PKG4" s="760"/>
      <c r="PKH4" s="31"/>
      <c r="PKI4" s="759"/>
      <c r="PKJ4" s="31"/>
      <c r="PKK4" s="31"/>
      <c r="PKL4" s="31"/>
      <c r="PKM4" s="31"/>
      <c r="PKN4" s="760"/>
      <c r="PKO4" s="31"/>
      <c r="PKP4" s="759"/>
      <c r="PKQ4" s="31"/>
      <c r="PKR4" s="31"/>
      <c r="PKS4" s="31"/>
      <c r="PKT4" s="31"/>
      <c r="PKU4" s="760"/>
      <c r="PKV4" s="31"/>
      <c r="PKW4" s="759"/>
      <c r="PKX4" s="31"/>
      <c r="PKY4" s="31"/>
      <c r="PKZ4" s="31"/>
      <c r="PLA4" s="31"/>
      <c r="PLB4" s="760"/>
      <c r="PLC4" s="31"/>
      <c r="PLD4" s="759"/>
      <c r="PLE4" s="31"/>
      <c r="PLF4" s="31"/>
      <c r="PLG4" s="31"/>
      <c r="PLH4" s="31"/>
      <c r="PLI4" s="760"/>
      <c r="PLJ4" s="31"/>
      <c r="PLK4" s="759"/>
      <c r="PLL4" s="31"/>
      <c r="PLM4" s="31"/>
      <c r="PLN4" s="31"/>
      <c r="PLO4" s="31"/>
      <c r="PLP4" s="760"/>
      <c r="PLQ4" s="31"/>
      <c r="PLR4" s="759"/>
      <c r="PLS4" s="31"/>
      <c r="PLT4" s="31"/>
      <c r="PLU4" s="31"/>
      <c r="PLV4" s="31"/>
      <c r="PLW4" s="760"/>
      <c r="PLX4" s="31"/>
      <c r="PLY4" s="759"/>
      <c r="PLZ4" s="31"/>
      <c r="PMA4" s="31"/>
      <c r="PMB4" s="31"/>
      <c r="PMC4" s="31"/>
      <c r="PMD4" s="760"/>
      <c r="PME4" s="31"/>
      <c r="PMF4" s="759"/>
      <c r="PMG4" s="31"/>
      <c r="PMH4" s="31"/>
      <c r="PMI4" s="31"/>
      <c r="PMJ4" s="31"/>
      <c r="PMK4" s="760"/>
      <c r="PML4" s="31"/>
      <c r="PMM4" s="759"/>
      <c r="PMN4" s="31"/>
      <c r="PMO4" s="31"/>
      <c r="PMP4" s="31"/>
      <c r="PMQ4" s="31"/>
      <c r="PMR4" s="760"/>
      <c r="PMS4" s="31"/>
      <c r="PMT4" s="759"/>
      <c r="PMU4" s="31"/>
      <c r="PMV4" s="31"/>
      <c r="PMW4" s="31"/>
      <c r="PMX4" s="31"/>
      <c r="PMY4" s="760"/>
      <c r="PMZ4" s="31"/>
      <c r="PNA4" s="759"/>
      <c r="PNB4" s="31"/>
      <c r="PNC4" s="31"/>
      <c r="PND4" s="31"/>
      <c r="PNE4" s="31"/>
      <c r="PNF4" s="760"/>
      <c r="PNG4" s="31"/>
      <c r="PNH4" s="759"/>
      <c r="PNI4" s="31"/>
      <c r="PNJ4" s="31"/>
      <c r="PNK4" s="31"/>
      <c r="PNL4" s="31"/>
      <c r="PNM4" s="760"/>
      <c r="PNN4" s="31"/>
      <c r="PNO4" s="759"/>
      <c r="PNP4" s="31"/>
      <c r="PNQ4" s="31"/>
      <c r="PNR4" s="31"/>
      <c r="PNS4" s="31"/>
      <c r="PNT4" s="760"/>
      <c r="PNU4" s="31"/>
      <c r="PNV4" s="759"/>
      <c r="PNW4" s="31"/>
      <c r="PNX4" s="31"/>
      <c r="PNY4" s="31"/>
      <c r="PNZ4" s="31"/>
      <c r="POA4" s="760"/>
      <c r="POB4" s="31"/>
      <c r="POC4" s="759"/>
      <c r="POD4" s="31"/>
      <c r="POE4" s="31"/>
      <c r="POF4" s="31"/>
      <c r="POG4" s="31"/>
      <c r="POH4" s="760"/>
      <c r="POI4" s="31"/>
      <c r="POJ4" s="759"/>
      <c r="POK4" s="31"/>
      <c r="POL4" s="31"/>
      <c r="POM4" s="31"/>
      <c r="PON4" s="31"/>
      <c r="POO4" s="760"/>
      <c r="POP4" s="31"/>
      <c r="POQ4" s="759"/>
      <c r="POR4" s="31"/>
      <c r="POS4" s="31"/>
      <c r="POT4" s="31"/>
      <c r="POU4" s="31"/>
      <c r="POV4" s="760"/>
      <c r="POW4" s="31"/>
      <c r="POX4" s="759"/>
      <c r="POY4" s="31"/>
      <c r="POZ4" s="31"/>
      <c r="PPA4" s="31"/>
      <c r="PPB4" s="31"/>
      <c r="PPC4" s="760"/>
      <c r="PPD4" s="31"/>
      <c r="PPE4" s="759"/>
      <c r="PPF4" s="31"/>
      <c r="PPG4" s="31"/>
      <c r="PPH4" s="31"/>
      <c r="PPI4" s="31"/>
      <c r="PPJ4" s="760"/>
      <c r="PPK4" s="31"/>
      <c r="PPL4" s="759"/>
      <c r="PPM4" s="31"/>
      <c r="PPN4" s="31"/>
      <c r="PPO4" s="31"/>
      <c r="PPP4" s="31"/>
      <c r="PPQ4" s="760"/>
      <c r="PPR4" s="31"/>
      <c r="PPS4" s="759"/>
      <c r="PPT4" s="31"/>
      <c r="PPU4" s="31"/>
      <c r="PPV4" s="31"/>
      <c r="PPW4" s="31"/>
      <c r="PPX4" s="760"/>
      <c r="PPY4" s="31"/>
      <c r="PPZ4" s="759"/>
      <c r="PQA4" s="31"/>
      <c r="PQB4" s="31"/>
      <c r="PQC4" s="31"/>
      <c r="PQD4" s="31"/>
      <c r="PQE4" s="760"/>
      <c r="PQF4" s="31"/>
      <c r="PQG4" s="759"/>
      <c r="PQH4" s="31"/>
      <c r="PQI4" s="31"/>
      <c r="PQJ4" s="31"/>
      <c r="PQK4" s="31"/>
      <c r="PQL4" s="760"/>
      <c r="PQM4" s="31"/>
      <c r="PQN4" s="759"/>
      <c r="PQO4" s="31"/>
      <c r="PQP4" s="31"/>
      <c r="PQQ4" s="31"/>
      <c r="PQR4" s="31"/>
      <c r="PQS4" s="760"/>
      <c r="PQT4" s="31"/>
      <c r="PQU4" s="759"/>
      <c r="PQV4" s="31"/>
      <c r="PQW4" s="31"/>
      <c r="PQX4" s="31"/>
      <c r="PQY4" s="31"/>
      <c r="PQZ4" s="760"/>
      <c r="PRA4" s="31"/>
      <c r="PRB4" s="759"/>
      <c r="PRC4" s="31"/>
      <c r="PRD4" s="31"/>
      <c r="PRE4" s="31"/>
      <c r="PRF4" s="31"/>
      <c r="PRG4" s="760"/>
      <c r="PRH4" s="31"/>
      <c r="PRI4" s="759"/>
      <c r="PRJ4" s="31"/>
      <c r="PRK4" s="31"/>
      <c r="PRL4" s="31"/>
      <c r="PRM4" s="31"/>
      <c r="PRN4" s="760"/>
      <c r="PRO4" s="31"/>
      <c r="PRP4" s="759"/>
      <c r="PRQ4" s="31"/>
      <c r="PRR4" s="31"/>
      <c r="PRS4" s="31"/>
      <c r="PRT4" s="31"/>
      <c r="PRU4" s="760"/>
      <c r="PRV4" s="31"/>
      <c r="PRW4" s="759"/>
      <c r="PRX4" s="31"/>
      <c r="PRY4" s="31"/>
      <c r="PRZ4" s="31"/>
      <c r="PSA4" s="31"/>
      <c r="PSB4" s="760"/>
      <c r="PSC4" s="31"/>
      <c r="PSD4" s="759"/>
      <c r="PSE4" s="31"/>
      <c r="PSF4" s="31"/>
      <c r="PSG4" s="31"/>
      <c r="PSH4" s="31"/>
      <c r="PSI4" s="760"/>
      <c r="PSJ4" s="31"/>
      <c r="PSK4" s="759"/>
      <c r="PSL4" s="31"/>
      <c r="PSM4" s="31"/>
      <c r="PSN4" s="31"/>
      <c r="PSO4" s="31"/>
      <c r="PSP4" s="760"/>
      <c r="PSQ4" s="31"/>
      <c r="PSR4" s="759"/>
      <c r="PSS4" s="31"/>
      <c r="PST4" s="31"/>
      <c r="PSU4" s="31"/>
      <c r="PSV4" s="31"/>
      <c r="PSW4" s="760"/>
      <c r="PSX4" s="31"/>
      <c r="PSY4" s="759"/>
      <c r="PSZ4" s="31"/>
      <c r="PTA4" s="31"/>
      <c r="PTB4" s="31"/>
      <c r="PTC4" s="31"/>
      <c r="PTD4" s="760"/>
      <c r="PTE4" s="31"/>
      <c r="PTF4" s="759"/>
      <c r="PTG4" s="31"/>
      <c r="PTH4" s="31"/>
      <c r="PTI4" s="31"/>
      <c r="PTJ4" s="31"/>
      <c r="PTK4" s="760"/>
      <c r="PTL4" s="31"/>
      <c r="PTM4" s="759"/>
      <c r="PTN4" s="31"/>
      <c r="PTO4" s="31"/>
      <c r="PTP4" s="31"/>
      <c r="PTQ4" s="31"/>
      <c r="PTR4" s="760"/>
      <c r="PTS4" s="31"/>
      <c r="PTT4" s="759"/>
      <c r="PTU4" s="31"/>
      <c r="PTV4" s="31"/>
      <c r="PTW4" s="31"/>
      <c r="PTX4" s="31"/>
      <c r="PTY4" s="760"/>
      <c r="PTZ4" s="31"/>
      <c r="PUA4" s="759"/>
      <c r="PUB4" s="31"/>
      <c r="PUC4" s="31"/>
      <c r="PUD4" s="31"/>
      <c r="PUE4" s="31"/>
      <c r="PUF4" s="760"/>
      <c r="PUG4" s="31"/>
      <c r="PUH4" s="759"/>
      <c r="PUI4" s="31"/>
      <c r="PUJ4" s="31"/>
      <c r="PUK4" s="31"/>
      <c r="PUL4" s="31"/>
      <c r="PUM4" s="760"/>
      <c r="PUN4" s="31"/>
      <c r="PUO4" s="759"/>
      <c r="PUP4" s="31"/>
      <c r="PUQ4" s="31"/>
      <c r="PUR4" s="31"/>
      <c r="PUS4" s="31"/>
      <c r="PUT4" s="760"/>
      <c r="PUU4" s="31"/>
      <c r="PUV4" s="759"/>
      <c r="PUW4" s="31"/>
      <c r="PUX4" s="31"/>
      <c r="PUY4" s="31"/>
      <c r="PUZ4" s="31"/>
      <c r="PVA4" s="760"/>
      <c r="PVB4" s="31"/>
      <c r="PVC4" s="759"/>
      <c r="PVD4" s="31"/>
      <c r="PVE4" s="31"/>
      <c r="PVF4" s="31"/>
      <c r="PVG4" s="31"/>
      <c r="PVH4" s="760"/>
      <c r="PVI4" s="31"/>
      <c r="PVJ4" s="759"/>
      <c r="PVK4" s="31"/>
      <c r="PVL4" s="31"/>
      <c r="PVM4" s="31"/>
      <c r="PVN4" s="31"/>
      <c r="PVO4" s="760"/>
      <c r="PVP4" s="31"/>
      <c r="PVQ4" s="759"/>
      <c r="PVR4" s="31"/>
      <c r="PVS4" s="31"/>
      <c r="PVT4" s="31"/>
      <c r="PVU4" s="31"/>
      <c r="PVV4" s="760"/>
      <c r="PVW4" s="31"/>
      <c r="PVX4" s="759"/>
      <c r="PVY4" s="31"/>
      <c r="PVZ4" s="31"/>
      <c r="PWA4" s="31"/>
      <c r="PWB4" s="31"/>
      <c r="PWC4" s="760"/>
      <c r="PWD4" s="31"/>
      <c r="PWE4" s="759"/>
      <c r="PWF4" s="31"/>
      <c r="PWG4" s="31"/>
      <c r="PWH4" s="31"/>
      <c r="PWI4" s="31"/>
      <c r="PWJ4" s="760"/>
      <c r="PWK4" s="31"/>
      <c r="PWL4" s="759"/>
      <c r="PWM4" s="31"/>
      <c r="PWN4" s="31"/>
      <c r="PWO4" s="31"/>
      <c r="PWP4" s="31"/>
      <c r="PWQ4" s="760"/>
      <c r="PWR4" s="31"/>
      <c r="PWS4" s="759"/>
      <c r="PWT4" s="31"/>
      <c r="PWU4" s="31"/>
      <c r="PWV4" s="31"/>
      <c r="PWW4" s="31"/>
      <c r="PWX4" s="760"/>
      <c r="PWY4" s="31"/>
      <c r="PWZ4" s="759"/>
      <c r="PXA4" s="31"/>
      <c r="PXB4" s="31"/>
      <c r="PXC4" s="31"/>
      <c r="PXD4" s="31"/>
      <c r="PXE4" s="760"/>
      <c r="PXF4" s="31"/>
      <c r="PXG4" s="759"/>
      <c r="PXH4" s="31"/>
      <c r="PXI4" s="31"/>
      <c r="PXJ4" s="31"/>
      <c r="PXK4" s="31"/>
      <c r="PXL4" s="760"/>
      <c r="PXM4" s="31"/>
      <c r="PXN4" s="759"/>
      <c r="PXO4" s="31"/>
      <c r="PXP4" s="31"/>
      <c r="PXQ4" s="31"/>
      <c r="PXR4" s="31"/>
      <c r="PXS4" s="760"/>
      <c r="PXT4" s="31"/>
      <c r="PXU4" s="759"/>
      <c r="PXV4" s="31"/>
      <c r="PXW4" s="31"/>
      <c r="PXX4" s="31"/>
      <c r="PXY4" s="31"/>
      <c r="PXZ4" s="760"/>
      <c r="PYA4" s="31"/>
      <c r="PYB4" s="759"/>
      <c r="PYC4" s="31"/>
      <c r="PYD4" s="31"/>
      <c r="PYE4" s="31"/>
      <c r="PYF4" s="31"/>
      <c r="PYG4" s="760"/>
      <c r="PYH4" s="31"/>
      <c r="PYI4" s="759"/>
      <c r="PYJ4" s="31"/>
      <c r="PYK4" s="31"/>
      <c r="PYL4" s="31"/>
      <c r="PYM4" s="31"/>
      <c r="PYN4" s="760"/>
      <c r="PYO4" s="31"/>
      <c r="PYP4" s="759"/>
      <c r="PYQ4" s="31"/>
      <c r="PYR4" s="31"/>
      <c r="PYS4" s="31"/>
      <c r="PYT4" s="31"/>
      <c r="PYU4" s="760"/>
      <c r="PYV4" s="31"/>
      <c r="PYW4" s="759"/>
      <c r="PYX4" s="31"/>
      <c r="PYY4" s="31"/>
      <c r="PYZ4" s="31"/>
      <c r="PZA4" s="31"/>
      <c r="PZB4" s="760"/>
      <c r="PZC4" s="31"/>
      <c r="PZD4" s="759"/>
      <c r="PZE4" s="31"/>
      <c r="PZF4" s="31"/>
      <c r="PZG4" s="31"/>
      <c r="PZH4" s="31"/>
      <c r="PZI4" s="760"/>
      <c r="PZJ4" s="31"/>
      <c r="PZK4" s="759"/>
      <c r="PZL4" s="31"/>
      <c r="PZM4" s="31"/>
      <c r="PZN4" s="31"/>
      <c r="PZO4" s="31"/>
      <c r="PZP4" s="760"/>
      <c r="PZQ4" s="31"/>
      <c r="PZR4" s="759"/>
      <c r="PZS4" s="31"/>
      <c r="PZT4" s="31"/>
      <c r="PZU4" s="31"/>
      <c r="PZV4" s="31"/>
      <c r="PZW4" s="760"/>
      <c r="PZX4" s="31"/>
      <c r="PZY4" s="759"/>
      <c r="PZZ4" s="31"/>
      <c r="QAA4" s="31"/>
      <c r="QAB4" s="31"/>
      <c r="QAC4" s="31"/>
      <c r="QAD4" s="760"/>
      <c r="QAE4" s="31"/>
      <c r="QAF4" s="759"/>
      <c r="QAG4" s="31"/>
      <c r="QAH4" s="31"/>
      <c r="QAI4" s="31"/>
      <c r="QAJ4" s="31"/>
      <c r="QAK4" s="760"/>
      <c r="QAL4" s="31"/>
      <c r="QAM4" s="759"/>
      <c r="QAN4" s="31"/>
      <c r="QAO4" s="31"/>
      <c r="QAP4" s="31"/>
      <c r="QAQ4" s="31"/>
      <c r="QAR4" s="760"/>
      <c r="QAS4" s="31"/>
      <c r="QAT4" s="759"/>
      <c r="QAU4" s="31"/>
      <c r="QAV4" s="31"/>
      <c r="QAW4" s="31"/>
      <c r="QAX4" s="31"/>
      <c r="QAY4" s="760"/>
      <c r="QAZ4" s="31"/>
      <c r="QBA4" s="759"/>
      <c r="QBB4" s="31"/>
      <c r="QBC4" s="31"/>
      <c r="QBD4" s="31"/>
      <c r="QBE4" s="31"/>
      <c r="QBF4" s="760"/>
      <c r="QBG4" s="31"/>
      <c r="QBH4" s="759"/>
      <c r="QBI4" s="31"/>
      <c r="QBJ4" s="31"/>
      <c r="QBK4" s="31"/>
      <c r="QBL4" s="31"/>
      <c r="QBM4" s="760"/>
      <c r="QBN4" s="31"/>
      <c r="QBO4" s="759"/>
      <c r="QBP4" s="31"/>
      <c r="QBQ4" s="31"/>
      <c r="QBR4" s="31"/>
      <c r="QBS4" s="31"/>
      <c r="QBT4" s="760"/>
      <c r="QBU4" s="31"/>
      <c r="QBV4" s="759"/>
      <c r="QBW4" s="31"/>
      <c r="QBX4" s="31"/>
      <c r="QBY4" s="31"/>
      <c r="QBZ4" s="31"/>
      <c r="QCA4" s="760"/>
      <c r="QCB4" s="31"/>
      <c r="QCC4" s="759"/>
      <c r="QCD4" s="31"/>
      <c r="QCE4" s="31"/>
      <c r="QCF4" s="31"/>
      <c r="QCG4" s="31"/>
      <c r="QCH4" s="760"/>
      <c r="QCI4" s="31"/>
      <c r="QCJ4" s="759"/>
      <c r="QCK4" s="31"/>
      <c r="QCL4" s="31"/>
      <c r="QCM4" s="31"/>
      <c r="QCN4" s="31"/>
      <c r="QCO4" s="760"/>
      <c r="QCP4" s="31"/>
      <c r="QCQ4" s="759"/>
      <c r="QCR4" s="31"/>
      <c r="QCS4" s="31"/>
      <c r="QCT4" s="31"/>
      <c r="QCU4" s="31"/>
      <c r="QCV4" s="760"/>
      <c r="QCW4" s="31"/>
      <c r="QCX4" s="759"/>
      <c r="QCY4" s="31"/>
      <c r="QCZ4" s="31"/>
      <c r="QDA4" s="31"/>
      <c r="QDB4" s="31"/>
      <c r="QDC4" s="760"/>
      <c r="QDD4" s="31"/>
      <c r="QDE4" s="759"/>
      <c r="QDF4" s="31"/>
      <c r="QDG4" s="31"/>
      <c r="QDH4" s="31"/>
      <c r="QDI4" s="31"/>
      <c r="QDJ4" s="760"/>
      <c r="QDK4" s="31"/>
      <c r="QDL4" s="759"/>
      <c r="QDM4" s="31"/>
      <c r="QDN4" s="31"/>
      <c r="QDO4" s="31"/>
      <c r="QDP4" s="31"/>
      <c r="QDQ4" s="760"/>
      <c r="QDR4" s="31"/>
      <c r="QDS4" s="759"/>
      <c r="QDT4" s="31"/>
      <c r="QDU4" s="31"/>
      <c r="QDV4" s="31"/>
      <c r="QDW4" s="31"/>
      <c r="QDX4" s="760"/>
      <c r="QDY4" s="31"/>
      <c r="QDZ4" s="759"/>
      <c r="QEA4" s="31"/>
      <c r="QEB4" s="31"/>
      <c r="QEC4" s="31"/>
      <c r="QED4" s="31"/>
      <c r="QEE4" s="760"/>
      <c r="QEF4" s="31"/>
      <c r="QEG4" s="759"/>
      <c r="QEH4" s="31"/>
      <c r="QEI4" s="31"/>
      <c r="QEJ4" s="31"/>
      <c r="QEK4" s="31"/>
      <c r="QEL4" s="760"/>
      <c r="QEM4" s="31"/>
      <c r="QEN4" s="759"/>
      <c r="QEO4" s="31"/>
      <c r="QEP4" s="31"/>
      <c r="QEQ4" s="31"/>
      <c r="QER4" s="31"/>
      <c r="QES4" s="760"/>
      <c r="QET4" s="31"/>
      <c r="QEU4" s="759"/>
      <c r="QEV4" s="31"/>
      <c r="QEW4" s="31"/>
      <c r="QEX4" s="31"/>
      <c r="QEY4" s="31"/>
      <c r="QEZ4" s="760"/>
      <c r="QFA4" s="31"/>
      <c r="QFB4" s="759"/>
      <c r="QFC4" s="31"/>
      <c r="QFD4" s="31"/>
      <c r="QFE4" s="31"/>
      <c r="QFF4" s="31"/>
      <c r="QFG4" s="760"/>
      <c r="QFH4" s="31"/>
      <c r="QFI4" s="759"/>
      <c r="QFJ4" s="31"/>
      <c r="QFK4" s="31"/>
      <c r="QFL4" s="31"/>
      <c r="QFM4" s="31"/>
      <c r="QFN4" s="760"/>
      <c r="QFO4" s="31"/>
      <c r="QFP4" s="759"/>
      <c r="QFQ4" s="31"/>
      <c r="QFR4" s="31"/>
      <c r="QFS4" s="31"/>
      <c r="QFT4" s="31"/>
      <c r="QFU4" s="760"/>
      <c r="QFV4" s="31"/>
      <c r="QFW4" s="759"/>
      <c r="QFX4" s="31"/>
      <c r="QFY4" s="31"/>
      <c r="QFZ4" s="31"/>
      <c r="QGA4" s="31"/>
      <c r="QGB4" s="760"/>
      <c r="QGC4" s="31"/>
      <c r="QGD4" s="759"/>
      <c r="QGE4" s="31"/>
      <c r="QGF4" s="31"/>
      <c r="QGG4" s="31"/>
      <c r="QGH4" s="31"/>
      <c r="QGI4" s="760"/>
      <c r="QGJ4" s="31"/>
      <c r="QGK4" s="759"/>
      <c r="QGL4" s="31"/>
      <c r="QGM4" s="31"/>
      <c r="QGN4" s="31"/>
      <c r="QGO4" s="31"/>
      <c r="QGP4" s="760"/>
      <c r="QGQ4" s="31"/>
      <c r="QGR4" s="759"/>
      <c r="QGS4" s="31"/>
      <c r="QGT4" s="31"/>
      <c r="QGU4" s="31"/>
      <c r="QGV4" s="31"/>
      <c r="QGW4" s="760"/>
      <c r="QGX4" s="31"/>
      <c r="QGY4" s="759"/>
      <c r="QGZ4" s="31"/>
      <c r="QHA4" s="31"/>
      <c r="QHB4" s="31"/>
      <c r="QHC4" s="31"/>
      <c r="QHD4" s="760"/>
      <c r="QHE4" s="31"/>
      <c r="QHF4" s="759"/>
      <c r="QHG4" s="31"/>
      <c r="QHH4" s="31"/>
      <c r="QHI4" s="31"/>
      <c r="QHJ4" s="31"/>
      <c r="QHK4" s="760"/>
      <c r="QHL4" s="31"/>
      <c r="QHM4" s="759"/>
      <c r="QHN4" s="31"/>
      <c r="QHO4" s="31"/>
      <c r="QHP4" s="31"/>
      <c r="QHQ4" s="31"/>
      <c r="QHR4" s="760"/>
      <c r="QHS4" s="31"/>
      <c r="QHT4" s="759"/>
      <c r="QHU4" s="31"/>
      <c r="QHV4" s="31"/>
      <c r="QHW4" s="31"/>
      <c r="QHX4" s="31"/>
      <c r="QHY4" s="760"/>
      <c r="QHZ4" s="31"/>
      <c r="QIA4" s="759"/>
      <c r="QIB4" s="31"/>
      <c r="QIC4" s="31"/>
      <c r="QID4" s="31"/>
      <c r="QIE4" s="31"/>
      <c r="QIF4" s="760"/>
      <c r="QIG4" s="31"/>
      <c r="QIH4" s="759"/>
      <c r="QII4" s="31"/>
      <c r="QIJ4" s="31"/>
      <c r="QIK4" s="31"/>
      <c r="QIL4" s="31"/>
      <c r="QIM4" s="760"/>
      <c r="QIN4" s="31"/>
      <c r="QIO4" s="759"/>
      <c r="QIP4" s="31"/>
      <c r="QIQ4" s="31"/>
      <c r="QIR4" s="31"/>
      <c r="QIS4" s="31"/>
      <c r="QIT4" s="760"/>
      <c r="QIU4" s="31"/>
      <c r="QIV4" s="759"/>
      <c r="QIW4" s="31"/>
      <c r="QIX4" s="31"/>
      <c r="QIY4" s="31"/>
      <c r="QIZ4" s="31"/>
      <c r="QJA4" s="760"/>
      <c r="QJB4" s="31"/>
      <c r="QJC4" s="759"/>
      <c r="QJD4" s="31"/>
      <c r="QJE4" s="31"/>
      <c r="QJF4" s="31"/>
      <c r="QJG4" s="31"/>
      <c r="QJH4" s="760"/>
      <c r="QJI4" s="31"/>
      <c r="QJJ4" s="759"/>
      <c r="QJK4" s="31"/>
      <c r="QJL4" s="31"/>
      <c r="QJM4" s="31"/>
      <c r="QJN4" s="31"/>
      <c r="QJO4" s="760"/>
      <c r="QJP4" s="31"/>
      <c r="QJQ4" s="759"/>
      <c r="QJR4" s="31"/>
      <c r="QJS4" s="31"/>
      <c r="QJT4" s="31"/>
      <c r="QJU4" s="31"/>
      <c r="QJV4" s="760"/>
      <c r="QJW4" s="31"/>
      <c r="QJX4" s="759"/>
      <c r="QJY4" s="31"/>
      <c r="QJZ4" s="31"/>
      <c r="QKA4" s="31"/>
      <c r="QKB4" s="31"/>
      <c r="QKC4" s="760"/>
      <c r="QKD4" s="31"/>
      <c r="QKE4" s="759"/>
      <c r="QKF4" s="31"/>
      <c r="QKG4" s="31"/>
      <c r="QKH4" s="31"/>
      <c r="QKI4" s="31"/>
      <c r="QKJ4" s="760"/>
      <c r="QKK4" s="31"/>
      <c r="QKL4" s="759"/>
      <c r="QKM4" s="31"/>
      <c r="QKN4" s="31"/>
      <c r="QKO4" s="31"/>
      <c r="QKP4" s="31"/>
      <c r="QKQ4" s="760"/>
      <c r="QKR4" s="31"/>
      <c r="QKS4" s="759"/>
      <c r="QKT4" s="31"/>
      <c r="QKU4" s="31"/>
      <c r="QKV4" s="31"/>
      <c r="QKW4" s="31"/>
      <c r="QKX4" s="760"/>
      <c r="QKY4" s="31"/>
      <c r="QKZ4" s="759"/>
      <c r="QLA4" s="31"/>
      <c r="QLB4" s="31"/>
      <c r="QLC4" s="31"/>
      <c r="QLD4" s="31"/>
      <c r="QLE4" s="760"/>
      <c r="QLF4" s="31"/>
      <c r="QLG4" s="759"/>
      <c r="QLH4" s="31"/>
      <c r="QLI4" s="31"/>
      <c r="QLJ4" s="31"/>
      <c r="QLK4" s="31"/>
      <c r="QLL4" s="760"/>
      <c r="QLM4" s="31"/>
      <c r="QLN4" s="759"/>
      <c r="QLO4" s="31"/>
      <c r="QLP4" s="31"/>
      <c r="QLQ4" s="31"/>
      <c r="QLR4" s="31"/>
      <c r="QLS4" s="760"/>
      <c r="QLT4" s="31"/>
      <c r="QLU4" s="759"/>
      <c r="QLV4" s="31"/>
      <c r="QLW4" s="31"/>
      <c r="QLX4" s="31"/>
      <c r="QLY4" s="31"/>
      <c r="QLZ4" s="760"/>
      <c r="QMA4" s="31"/>
      <c r="QMB4" s="759"/>
      <c r="QMC4" s="31"/>
      <c r="QMD4" s="31"/>
      <c r="QME4" s="31"/>
      <c r="QMF4" s="31"/>
      <c r="QMG4" s="760"/>
      <c r="QMH4" s="31"/>
      <c r="QMI4" s="759"/>
      <c r="QMJ4" s="31"/>
      <c r="QMK4" s="31"/>
      <c r="QML4" s="31"/>
      <c r="QMM4" s="31"/>
      <c r="QMN4" s="760"/>
      <c r="QMO4" s="31"/>
      <c r="QMP4" s="759"/>
      <c r="QMQ4" s="31"/>
      <c r="QMR4" s="31"/>
      <c r="QMS4" s="31"/>
      <c r="QMT4" s="31"/>
      <c r="QMU4" s="760"/>
      <c r="QMV4" s="31"/>
      <c r="QMW4" s="759"/>
      <c r="QMX4" s="31"/>
      <c r="QMY4" s="31"/>
      <c r="QMZ4" s="31"/>
      <c r="QNA4" s="31"/>
      <c r="QNB4" s="760"/>
      <c r="QNC4" s="31"/>
      <c r="QND4" s="759"/>
      <c r="QNE4" s="31"/>
      <c r="QNF4" s="31"/>
      <c r="QNG4" s="31"/>
      <c r="QNH4" s="31"/>
      <c r="QNI4" s="760"/>
      <c r="QNJ4" s="31"/>
      <c r="QNK4" s="759"/>
      <c r="QNL4" s="31"/>
      <c r="QNM4" s="31"/>
      <c r="QNN4" s="31"/>
      <c r="QNO4" s="31"/>
      <c r="QNP4" s="760"/>
      <c r="QNQ4" s="31"/>
      <c r="QNR4" s="759"/>
      <c r="QNS4" s="31"/>
      <c r="QNT4" s="31"/>
      <c r="QNU4" s="31"/>
      <c r="QNV4" s="31"/>
      <c r="QNW4" s="760"/>
      <c r="QNX4" s="31"/>
      <c r="QNY4" s="759"/>
      <c r="QNZ4" s="31"/>
      <c r="QOA4" s="31"/>
      <c r="QOB4" s="31"/>
      <c r="QOC4" s="31"/>
      <c r="QOD4" s="760"/>
      <c r="QOE4" s="31"/>
      <c r="QOF4" s="759"/>
      <c r="QOG4" s="31"/>
      <c r="QOH4" s="31"/>
      <c r="QOI4" s="31"/>
      <c r="QOJ4" s="31"/>
      <c r="QOK4" s="760"/>
      <c r="QOL4" s="31"/>
      <c r="QOM4" s="759"/>
      <c r="QON4" s="31"/>
      <c r="QOO4" s="31"/>
      <c r="QOP4" s="31"/>
      <c r="QOQ4" s="31"/>
      <c r="QOR4" s="760"/>
      <c r="QOS4" s="31"/>
      <c r="QOT4" s="759"/>
      <c r="QOU4" s="31"/>
      <c r="QOV4" s="31"/>
      <c r="QOW4" s="31"/>
      <c r="QOX4" s="31"/>
      <c r="QOY4" s="760"/>
      <c r="QOZ4" s="31"/>
      <c r="QPA4" s="759"/>
      <c r="QPB4" s="31"/>
      <c r="QPC4" s="31"/>
      <c r="QPD4" s="31"/>
      <c r="QPE4" s="31"/>
      <c r="QPF4" s="760"/>
      <c r="QPG4" s="31"/>
      <c r="QPH4" s="759"/>
      <c r="QPI4" s="31"/>
      <c r="QPJ4" s="31"/>
      <c r="QPK4" s="31"/>
      <c r="QPL4" s="31"/>
      <c r="QPM4" s="760"/>
      <c r="QPN4" s="31"/>
      <c r="QPO4" s="759"/>
      <c r="QPP4" s="31"/>
      <c r="QPQ4" s="31"/>
      <c r="QPR4" s="31"/>
      <c r="QPS4" s="31"/>
      <c r="QPT4" s="760"/>
      <c r="QPU4" s="31"/>
      <c r="QPV4" s="759"/>
      <c r="QPW4" s="31"/>
      <c r="QPX4" s="31"/>
      <c r="QPY4" s="31"/>
      <c r="QPZ4" s="31"/>
      <c r="QQA4" s="760"/>
      <c r="QQB4" s="31"/>
      <c r="QQC4" s="759"/>
      <c r="QQD4" s="31"/>
      <c r="QQE4" s="31"/>
      <c r="QQF4" s="31"/>
      <c r="QQG4" s="31"/>
      <c r="QQH4" s="760"/>
      <c r="QQI4" s="31"/>
      <c r="QQJ4" s="759"/>
      <c r="QQK4" s="31"/>
      <c r="QQL4" s="31"/>
      <c r="QQM4" s="31"/>
      <c r="QQN4" s="31"/>
      <c r="QQO4" s="760"/>
      <c r="QQP4" s="31"/>
      <c r="QQQ4" s="759"/>
      <c r="QQR4" s="31"/>
      <c r="QQS4" s="31"/>
      <c r="QQT4" s="31"/>
      <c r="QQU4" s="31"/>
      <c r="QQV4" s="760"/>
      <c r="QQW4" s="31"/>
      <c r="QQX4" s="759"/>
      <c r="QQY4" s="31"/>
      <c r="QQZ4" s="31"/>
      <c r="QRA4" s="31"/>
      <c r="QRB4" s="31"/>
      <c r="QRC4" s="760"/>
      <c r="QRD4" s="31"/>
      <c r="QRE4" s="759"/>
      <c r="QRF4" s="31"/>
      <c r="QRG4" s="31"/>
      <c r="QRH4" s="31"/>
      <c r="QRI4" s="31"/>
      <c r="QRJ4" s="760"/>
      <c r="QRK4" s="31"/>
      <c r="QRL4" s="759"/>
      <c r="QRM4" s="31"/>
      <c r="QRN4" s="31"/>
      <c r="QRO4" s="31"/>
      <c r="QRP4" s="31"/>
      <c r="QRQ4" s="760"/>
      <c r="QRR4" s="31"/>
      <c r="QRS4" s="759"/>
      <c r="QRT4" s="31"/>
      <c r="QRU4" s="31"/>
      <c r="QRV4" s="31"/>
      <c r="QRW4" s="31"/>
      <c r="QRX4" s="760"/>
      <c r="QRY4" s="31"/>
      <c r="QRZ4" s="759"/>
      <c r="QSA4" s="31"/>
      <c r="QSB4" s="31"/>
      <c r="QSC4" s="31"/>
      <c r="QSD4" s="31"/>
      <c r="QSE4" s="760"/>
      <c r="QSF4" s="31"/>
      <c r="QSG4" s="759"/>
      <c r="QSH4" s="31"/>
      <c r="QSI4" s="31"/>
      <c r="QSJ4" s="31"/>
      <c r="QSK4" s="31"/>
      <c r="QSL4" s="760"/>
      <c r="QSM4" s="31"/>
      <c r="QSN4" s="759"/>
      <c r="QSO4" s="31"/>
      <c r="QSP4" s="31"/>
      <c r="QSQ4" s="31"/>
      <c r="QSR4" s="31"/>
      <c r="QSS4" s="760"/>
      <c r="QST4" s="31"/>
      <c r="QSU4" s="759"/>
      <c r="QSV4" s="31"/>
      <c r="QSW4" s="31"/>
      <c r="QSX4" s="31"/>
      <c r="QSY4" s="31"/>
      <c r="QSZ4" s="760"/>
      <c r="QTA4" s="31"/>
      <c r="QTB4" s="759"/>
      <c r="QTC4" s="31"/>
      <c r="QTD4" s="31"/>
      <c r="QTE4" s="31"/>
      <c r="QTF4" s="31"/>
      <c r="QTG4" s="760"/>
      <c r="QTH4" s="31"/>
      <c r="QTI4" s="759"/>
      <c r="QTJ4" s="31"/>
      <c r="QTK4" s="31"/>
      <c r="QTL4" s="31"/>
      <c r="QTM4" s="31"/>
      <c r="QTN4" s="760"/>
      <c r="QTO4" s="31"/>
      <c r="QTP4" s="759"/>
      <c r="QTQ4" s="31"/>
      <c r="QTR4" s="31"/>
      <c r="QTS4" s="31"/>
      <c r="QTT4" s="31"/>
      <c r="QTU4" s="760"/>
      <c r="QTV4" s="31"/>
      <c r="QTW4" s="759"/>
      <c r="QTX4" s="31"/>
      <c r="QTY4" s="31"/>
      <c r="QTZ4" s="31"/>
      <c r="QUA4" s="31"/>
      <c r="QUB4" s="760"/>
      <c r="QUC4" s="31"/>
      <c r="QUD4" s="759"/>
      <c r="QUE4" s="31"/>
      <c r="QUF4" s="31"/>
      <c r="QUG4" s="31"/>
      <c r="QUH4" s="31"/>
      <c r="QUI4" s="760"/>
      <c r="QUJ4" s="31"/>
      <c r="QUK4" s="759"/>
      <c r="QUL4" s="31"/>
      <c r="QUM4" s="31"/>
      <c r="QUN4" s="31"/>
      <c r="QUO4" s="31"/>
      <c r="QUP4" s="760"/>
      <c r="QUQ4" s="31"/>
      <c r="QUR4" s="759"/>
      <c r="QUS4" s="31"/>
      <c r="QUT4" s="31"/>
      <c r="QUU4" s="31"/>
      <c r="QUV4" s="31"/>
      <c r="QUW4" s="760"/>
      <c r="QUX4" s="31"/>
      <c r="QUY4" s="759"/>
      <c r="QUZ4" s="31"/>
      <c r="QVA4" s="31"/>
      <c r="QVB4" s="31"/>
      <c r="QVC4" s="31"/>
      <c r="QVD4" s="760"/>
      <c r="QVE4" s="31"/>
      <c r="QVF4" s="759"/>
      <c r="QVG4" s="31"/>
      <c r="QVH4" s="31"/>
      <c r="QVI4" s="31"/>
      <c r="QVJ4" s="31"/>
      <c r="QVK4" s="760"/>
      <c r="QVL4" s="31"/>
      <c r="QVM4" s="759"/>
      <c r="QVN4" s="31"/>
      <c r="QVO4" s="31"/>
      <c r="QVP4" s="31"/>
      <c r="QVQ4" s="31"/>
      <c r="QVR4" s="760"/>
      <c r="QVS4" s="31"/>
      <c r="QVT4" s="759"/>
      <c r="QVU4" s="31"/>
      <c r="QVV4" s="31"/>
      <c r="QVW4" s="31"/>
      <c r="QVX4" s="31"/>
      <c r="QVY4" s="760"/>
      <c r="QVZ4" s="31"/>
      <c r="QWA4" s="759"/>
      <c r="QWB4" s="31"/>
      <c r="QWC4" s="31"/>
      <c r="QWD4" s="31"/>
      <c r="QWE4" s="31"/>
      <c r="QWF4" s="760"/>
      <c r="QWG4" s="31"/>
      <c r="QWH4" s="759"/>
      <c r="QWI4" s="31"/>
      <c r="QWJ4" s="31"/>
      <c r="QWK4" s="31"/>
      <c r="QWL4" s="31"/>
      <c r="QWM4" s="760"/>
      <c r="QWN4" s="31"/>
      <c r="QWO4" s="759"/>
      <c r="QWP4" s="31"/>
      <c r="QWQ4" s="31"/>
      <c r="QWR4" s="31"/>
      <c r="QWS4" s="31"/>
      <c r="QWT4" s="760"/>
      <c r="QWU4" s="31"/>
      <c r="QWV4" s="759"/>
      <c r="QWW4" s="31"/>
      <c r="QWX4" s="31"/>
      <c r="QWY4" s="31"/>
      <c r="QWZ4" s="31"/>
      <c r="QXA4" s="760"/>
      <c r="QXB4" s="31"/>
      <c r="QXC4" s="759"/>
      <c r="QXD4" s="31"/>
      <c r="QXE4" s="31"/>
      <c r="QXF4" s="31"/>
      <c r="QXG4" s="31"/>
      <c r="QXH4" s="760"/>
      <c r="QXI4" s="31"/>
      <c r="QXJ4" s="759"/>
      <c r="QXK4" s="31"/>
      <c r="QXL4" s="31"/>
      <c r="QXM4" s="31"/>
      <c r="QXN4" s="31"/>
      <c r="QXO4" s="760"/>
      <c r="QXP4" s="31"/>
      <c r="QXQ4" s="759"/>
      <c r="QXR4" s="31"/>
      <c r="QXS4" s="31"/>
      <c r="QXT4" s="31"/>
      <c r="QXU4" s="31"/>
      <c r="QXV4" s="760"/>
      <c r="QXW4" s="31"/>
      <c r="QXX4" s="759"/>
      <c r="QXY4" s="31"/>
      <c r="QXZ4" s="31"/>
      <c r="QYA4" s="31"/>
      <c r="QYB4" s="31"/>
      <c r="QYC4" s="760"/>
      <c r="QYD4" s="31"/>
      <c r="QYE4" s="759"/>
      <c r="QYF4" s="31"/>
      <c r="QYG4" s="31"/>
      <c r="QYH4" s="31"/>
      <c r="QYI4" s="31"/>
      <c r="QYJ4" s="760"/>
      <c r="QYK4" s="31"/>
      <c r="QYL4" s="759"/>
      <c r="QYM4" s="31"/>
      <c r="QYN4" s="31"/>
      <c r="QYO4" s="31"/>
      <c r="QYP4" s="31"/>
      <c r="QYQ4" s="760"/>
      <c r="QYR4" s="31"/>
      <c r="QYS4" s="759"/>
      <c r="QYT4" s="31"/>
      <c r="QYU4" s="31"/>
      <c r="QYV4" s="31"/>
      <c r="QYW4" s="31"/>
      <c r="QYX4" s="760"/>
      <c r="QYY4" s="31"/>
      <c r="QYZ4" s="759"/>
      <c r="QZA4" s="31"/>
      <c r="QZB4" s="31"/>
      <c r="QZC4" s="31"/>
      <c r="QZD4" s="31"/>
      <c r="QZE4" s="760"/>
      <c r="QZF4" s="31"/>
      <c r="QZG4" s="759"/>
      <c r="QZH4" s="31"/>
      <c r="QZI4" s="31"/>
      <c r="QZJ4" s="31"/>
      <c r="QZK4" s="31"/>
      <c r="QZL4" s="760"/>
      <c r="QZM4" s="31"/>
      <c r="QZN4" s="759"/>
      <c r="QZO4" s="31"/>
      <c r="QZP4" s="31"/>
      <c r="QZQ4" s="31"/>
      <c r="QZR4" s="31"/>
      <c r="QZS4" s="760"/>
      <c r="QZT4" s="31"/>
      <c r="QZU4" s="759"/>
      <c r="QZV4" s="31"/>
      <c r="QZW4" s="31"/>
      <c r="QZX4" s="31"/>
      <c r="QZY4" s="31"/>
      <c r="QZZ4" s="760"/>
      <c r="RAA4" s="31"/>
      <c r="RAB4" s="759"/>
      <c r="RAC4" s="31"/>
      <c r="RAD4" s="31"/>
      <c r="RAE4" s="31"/>
      <c r="RAF4" s="31"/>
      <c r="RAG4" s="760"/>
      <c r="RAH4" s="31"/>
      <c r="RAI4" s="759"/>
      <c r="RAJ4" s="31"/>
      <c r="RAK4" s="31"/>
      <c r="RAL4" s="31"/>
      <c r="RAM4" s="31"/>
      <c r="RAN4" s="760"/>
      <c r="RAO4" s="31"/>
      <c r="RAP4" s="759"/>
      <c r="RAQ4" s="31"/>
      <c r="RAR4" s="31"/>
      <c r="RAS4" s="31"/>
      <c r="RAT4" s="31"/>
      <c r="RAU4" s="760"/>
      <c r="RAV4" s="31"/>
      <c r="RAW4" s="759"/>
      <c r="RAX4" s="31"/>
      <c r="RAY4" s="31"/>
      <c r="RAZ4" s="31"/>
      <c r="RBA4" s="31"/>
      <c r="RBB4" s="760"/>
      <c r="RBC4" s="31"/>
      <c r="RBD4" s="759"/>
      <c r="RBE4" s="31"/>
      <c r="RBF4" s="31"/>
      <c r="RBG4" s="31"/>
      <c r="RBH4" s="31"/>
      <c r="RBI4" s="760"/>
      <c r="RBJ4" s="31"/>
      <c r="RBK4" s="759"/>
      <c r="RBL4" s="31"/>
      <c r="RBM4" s="31"/>
      <c r="RBN4" s="31"/>
      <c r="RBO4" s="31"/>
      <c r="RBP4" s="760"/>
      <c r="RBQ4" s="31"/>
      <c r="RBR4" s="759"/>
      <c r="RBS4" s="31"/>
      <c r="RBT4" s="31"/>
      <c r="RBU4" s="31"/>
      <c r="RBV4" s="31"/>
      <c r="RBW4" s="760"/>
      <c r="RBX4" s="31"/>
      <c r="RBY4" s="759"/>
      <c r="RBZ4" s="31"/>
      <c r="RCA4" s="31"/>
      <c r="RCB4" s="31"/>
      <c r="RCC4" s="31"/>
      <c r="RCD4" s="760"/>
      <c r="RCE4" s="31"/>
      <c r="RCF4" s="759"/>
      <c r="RCG4" s="31"/>
      <c r="RCH4" s="31"/>
      <c r="RCI4" s="31"/>
      <c r="RCJ4" s="31"/>
      <c r="RCK4" s="760"/>
      <c r="RCL4" s="31"/>
      <c r="RCM4" s="759"/>
      <c r="RCN4" s="31"/>
      <c r="RCO4" s="31"/>
      <c r="RCP4" s="31"/>
      <c r="RCQ4" s="31"/>
      <c r="RCR4" s="760"/>
      <c r="RCS4" s="31"/>
      <c r="RCT4" s="759"/>
      <c r="RCU4" s="31"/>
      <c r="RCV4" s="31"/>
      <c r="RCW4" s="31"/>
      <c r="RCX4" s="31"/>
      <c r="RCY4" s="760"/>
      <c r="RCZ4" s="31"/>
      <c r="RDA4" s="759"/>
      <c r="RDB4" s="31"/>
      <c r="RDC4" s="31"/>
      <c r="RDD4" s="31"/>
      <c r="RDE4" s="31"/>
      <c r="RDF4" s="760"/>
      <c r="RDG4" s="31"/>
      <c r="RDH4" s="759"/>
      <c r="RDI4" s="31"/>
      <c r="RDJ4" s="31"/>
      <c r="RDK4" s="31"/>
      <c r="RDL4" s="31"/>
      <c r="RDM4" s="760"/>
      <c r="RDN4" s="31"/>
      <c r="RDO4" s="759"/>
      <c r="RDP4" s="31"/>
      <c r="RDQ4" s="31"/>
      <c r="RDR4" s="31"/>
      <c r="RDS4" s="31"/>
      <c r="RDT4" s="760"/>
      <c r="RDU4" s="31"/>
      <c r="RDV4" s="759"/>
      <c r="RDW4" s="31"/>
      <c r="RDX4" s="31"/>
      <c r="RDY4" s="31"/>
      <c r="RDZ4" s="31"/>
      <c r="REA4" s="760"/>
      <c r="REB4" s="31"/>
      <c r="REC4" s="759"/>
      <c r="RED4" s="31"/>
      <c r="REE4" s="31"/>
      <c r="REF4" s="31"/>
      <c r="REG4" s="31"/>
      <c r="REH4" s="760"/>
      <c r="REI4" s="31"/>
      <c r="REJ4" s="759"/>
      <c r="REK4" s="31"/>
      <c r="REL4" s="31"/>
      <c r="REM4" s="31"/>
      <c r="REN4" s="31"/>
      <c r="REO4" s="760"/>
      <c r="REP4" s="31"/>
      <c r="REQ4" s="759"/>
      <c r="RER4" s="31"/>
      <c r="RES4" s="31"/>
      <c r="RET4" s="31"/>
      <c r="REU4" s="31"/>
      <c r="REV4" s="760"/>
      <c r="REW4" s="31"/>
      <c r="REX4" s="759"/>
      <c r="REY4" s="31"/>
      <c r="REZ4" s="31"/>
      <c r="RFA4" s="31"/>
      <c r="RFB4" s="31"/>
      <c r="RFC4" s="760"/>
      <c r="RFD4" s="31"/>
      <c r="RFE4" s="759"/>
      <c r="RFF4" s="31"/>
      <c r="RFG4" s="31"/>
      <c r="RFH4" s="31"/>
      <c r="RFI4" s="31"/>
      <c r="RFJ4" s="760"/>
      <c r="RFK4" s="31"/>
      <c r="RFL4" s="759"/>
      <c r="RFM4" s="31"/>
      <c r="RFN4" s="31"/>
      <c r="RFO4" s="31"/>
      <c r="RFP4" s="31"/>
      <c r="RFQ4" s="760"/>
      <c r="RFR4" s="31"/>
      <c r="RFS4" s="759"/>
      <c r="RFT4" s="31"/>
      <c r="RFU4" s="31"/>
      <c r="RFV4" s="31"/>
      <c r="RFW4" s="31"/>
      <c r="RFX4" s="760"/>
      <c r="RFY4" s="31"/>
      <c r="RFZ4" s="759"/>
      <c r="RGA4" s="31"/>
      <c r="RGB4" s="31"/>
      <c r="RGC4" s="31"/>
      <c r="RGD4" s="31"/>
      <c r="RGE4" s="760"/>
      <c r="RGF4" s="31"/>
      <c r="RGG4" s="759"/>
      <c r="RGH4" s="31"/>
      <c r="RGI4" s="31"/>
      <c r="RGJ4" s="31"/>
      <c r="RGK4" s="31"/>
      <c r="RGL4" s="760"/>
      <c r="RGM4" s="31"/>
      <c r="RGN4" s="759"/>
      <c r="RGO4" s="31"/>
      <c r="RGP4" s="31"/>
      <c r="RGQ4" s="31"/>
      <c r="RGR4" s="31"/>
      <c r="RGS4" s="760"/>
      <c r="RGT4" s="31"/>
      <c r="RGU4" s="759"/>
      <c r="RGV4" s="31"/>
      <c r="RGW4" s="31"/>
      <c r="RGX4" s="31"/>
      <c r="RGY4" s="31"/>
      <c r="RGZ4" s="760"/>
      <c r="RHA4" s="31"/>
      <c r="RHB4" s="759"/>
      <c r="RHC4" s="31"/>
      <c r="RHD4" s="31"/>
      <c r="RHE4" s="31"/>
      <c r="RHF4" s="31"/>
      <c r="RHG4" s="760"/>
      <c r="RHH4" s="31"/>
      <c r="RHI4" s="759"/>
      <c r="RHJ4" s="31"/>
      <c r="RHK4" s="31"/>
      <c r="RHL4" s="31"/>
      <c r="RHM4" s="31"/>
      <c r="RHN4" s="760"/>
      <c r="RHO4" s="31"/>
      <c r="RHP4" s="759"/>
      <c r="RHQ4" s="31"/>
      <c r="RHR4" s="31"/>
      <c r="RHS4" s="31"/>
      <c r="RHT4" s="31"/>
      <c r="RHU4" s="760"/>
      <c r="RHV4" s="31"/>
      <c r="RHW4" s="759"/>
      <c r="RHX4" s="31"/>
      <c r="RHY4" s="31"/>
      <c r="RHZ4" s="31"/>
      <c r="RIA4" s="31"/>
      <c r="RIB4" s="760"/>
      <c r="RIC4" s="31"/>
      <c r="RID4" s="759"/>
      <c r="RIE4" s="31"/>
      <c r="RIF4" s="31"/>
      <c r="RIG4" s="31"/>
      <c r="RIH4" s="31"/>
      <c r="RII4" s="760"/>
      <c r="RIJ4" s="31"/>
      <c r="RIK4" s="759"/>
      <c r="RIL4" s="31"/>
      <c r="RIM4" s="31"/>
      <c r="RIN4" s="31"/>
      <c r="RIO4" s="31"/>
      <c r="RIP4" s="760"/>
      <c r="RIQ4" s="31"/>
      <c r="RIR4" s="759"/>
      <c r="RIS4" s="31"/>
      <c r="RIT4" s="31"/>
      <c r="RIU4" s="31"/>
      <c r="RIV4" s="31"/>
      <c r="RIW4" s="760"/>
      <c r="RIX4" s="31"/>
      <c r="RIY4" s="759"/>
      <c r="RIZ4" s="31"/>
      <c r="RJA4" s="31"/>
      <c r="RJB4" s="31"/>
      <c r="RJC4" s="31"/>
      <c r="RJD4" s="760"/>
      <c r="RJE4" s="31"/>
      <c r="RJF4" s="759"/>
      <c r="RJG4" s="31"/>
      <c r="RJH4" s="31"/>
      <c r="RJI4" s="31"/>
      <c r="RJJ4" s="31"/>
      <c r="RJK4" s="760"/>
      <c r="RJL4" s="31"/>
      <c r="RJM4" s="759"/>
      <c r="RJN4" s="31"/>
      <c r="RJO4" s="31"/>
      <c r="RJP4" s="31"/>
      <c r="RJQ4" s="31"/>
      <c r="RJR4" s="760"/>
      <c r="RJS4" s="31"/>
      <c r="RJT4" s="759"/>
      <c r="RJU4" s="31"/>
      <c r="RJV4" s="31"/>
      <c r="RJW4" s="31"/>
      <c r="RJX4" s="31"/>
      <c r="RJY4" s="760"/>
      <c r="RJZ4" s="31"/>
      <c r="RKA4" s="759"/>
      <c r="RKB4" s="31"/>
      <c r="RKC4" s="31"/>
      <c r="RKD4" s="31"/>
      <c r="RKE4" s="31"/>
      <c r="RKF4" s="760"/>
      <c r="RKG4" s="31"/>
      <c r="RKH4" s="759"/>
      <c r="RKI4" s="31"/>
      <c r="RKJ4" s="31"/>
      <c r="RKK4" s="31"/>
      <c r="RKL4" s="31"/>
      <c r="RKM4" s="760"/>
      <c r="RKN4" s="31"/>
      <c r="RKO4" s="759"/>
      <c r="RKP4" s="31"/>
      <c r="RKQ4" s="31"/>
      <c r="RKR4" s="31"/>
      <c r="RKS4" s="31"/>
      <c r="RKT4" s="760"/>
      <c r="RKU4" s="31"/>
      <c r="RKV4" s="759"/>
      <c r="RKW4" s="31"/>
      <c r="RKX4" s="31"/>
      <c r="RKY4" s="31"/>
      <c r="RKZ4" s="31"/>
      <c r="RLA4" s="760"/>
      <c r="RLB4" s="31"/>
      <c r="RLC4" s="759"/>
      <c r="RLD4" s="31"/>
      <c r="RLE4" s="31"/>
      <c r="RLF4" s="31"/>
      <c r="RLG4" s="31"/>
      <c r="RLH4" s="760"/>
      <c r="RLI4" s="31"/>
      <c r="RLJ4" s="759"/>
      <c r="RLK4" s="31"/>
      <c r="RLL4" s="31"/>
      <c r="RLM4" s="31"/>
      <c r="RLN4" s="31"/>
      <c r="RLO4" s="760"/>
      <c r="RLP4" s="31"/>
      <c r="RLQ4" s="759"/>
      <c r="RLR4" s="31"/>
      <c r="RLS4" s="31"/>
      <c r="RLT4" s="31"/>
      <c r="RLU4" s="31"/>
      <c r="RLV4" s="760"/>
      <c r="RLW4" s="31"/>
      <c r="RLX4" s="759"/>
      <c r="RLY4" s="31"/>
      <c r="RLZ4" s="31"/>
      <c r="RMA4" s="31"/>
      <c r="RMB4" s="31"/>
      <c r="RMC4" s="760"/>
      <c r="RMD4" s="31"/>
      <c r="RME4" s="759"/>
      <c r="RMF4" s="31"/>
      <c r="RMG4" s="31"/>
      <c r="RMH4" s="31"/>
      <c r="RMI4" s="31"/>
      <c r="RMJ4" s="760"/>
      <c r="RMK4" s="31"/>
      <c r="RML4" s="759"/>
      <c r="RMM4" s="31"/>
      <c r="RMN4" s="31"/>
      <c r="RMO4" s="31"/>
      <c r="RMP4" s="31"/>
      <c r="RMQ4" s="760"/>
      <c r="RMR4" s="31"/>
      <c r="RMS4" s="759"/>
      <c r="RMT4" s="31"/>
      <c r="RMU4" s="31"/>
      <c r="RMV4" s="31"/>
      <c r="RMW4" s="31"/>
      <c r="RMX4" s="760"/>
      <c r="RMY4" s="31"/>
      <c r="RMZ4" s="759"/>
      <c r="RNA4" s="31"/>
      <c r="RNB4" s="31"/>
      <c r="RNC4" s="31"/>
      <c r="RND4" s="31"/>
      <c r="RNE4" s="760"/>
      <c r="RNF4" s="31"/>
      <c r="RNG4" s="759"/>
      <c r="RNH4" s="31"/>
      <c r="RNI4" s="31"/>
      <c r="RNJ4" s="31"/>
      <c r="RNK4" s="31"/>
      <c r="RNL4" s="760"/>
      <c r="RNM4" s="31"/>
      <c r="RNN4" s="759"/>
      <c r="RNO4" s="31"/>
      <c r="RNP4" s="31"/>
      <c r="RNQ4" s="31"/>
      <c r="RNR4" s="31"/>
      <c r="RNS4" s="760"/>
      <c r="RNT4" s="31"/>
      <c r="RNU4" s="759"/>
      <c r="RNV4" s="31"/>
      <c r="RNW4" s="31"/>
      <c r="RNX4" s="31"/>
      <c r="RNY4" s="31"/>
      <c r="RNZ4" s="760"/>
      <c r="ROA4" s="31"/>
      <c r="ROB4" s="759"/>
      <c r="ROC4" s="31"/>
      <c r="ROD4" s="31"/>
      <c r="ROE4" s="31"/>
      <c r="ROF4" s="31"/>
      <c r="ROG4" s="760"/>
      <c r="ROH4" s="31"/>
      <c r="ROI4" s="759"/>
      <c r="ROJ4" s="31"/>
      <c r="ROK4" s="31"/>
      <c r="ROL4" s="31"/>
      <c r="ROM4" s="31"/>
      <c r="RON4" s="760"/>
      <c r="ROO4" s="31"/>
      <c r="ROP4" s="759"/>
      <c r="ROQ4" s="31"/>
      <c r="ROR4" s="31"/>
      <c r="ROS4" s="31"/>
      <c r="ROT4" s="31"/>
      <c r="ROU4" s="760"/>
      <c r="ROV4" s="31"/>
      <c r="ROW4" s="759"/>
      <c r="ROX4" s="31"/>
      <c r="ROY4" s="31"/>
      <c r="ROZ4" s="31"/>
      <c r="RPA4" s="31"/>
      <c r="RPB4" s="760"/>
      <c r="RPC4" s="31"/>
      <c r="RPD4" s="759"/>
      <c r="RPE4" s="31"/>
      <c r="RPF4" s="31"/>
      <c r="RPG4" s="31"/>
      <c r="RPH4" s="31"/>
      <c r="RPI4" s="760"/>
      <c r="RPJ4" s="31"/>
      <c r="RPK4" s="759"/>
      <c r="RPL4" s="31"/>
      <c r="RPM4" s="31"/>
      <c r="RPN4" s="31"/>
      <c r="RPO4" s="31"/>
      <c r="RPP4" s="760"/>
      <c r="RPQ4" s="31"/>
      <c r="RPR4" s="759"/>
      <c r="RPS4" s="31"/>
      <c r="RPT4" s="31"/>
      <c r="RPU4" s="31"/>
      <c r="RPV4" s="31"/>
      <c r="RPW4" s="760"/>
      <c r="RPX4" s="31"/>
      <c r="RPY4" s="759"/>
      <c r="RPZ4" s="31"/>
      <c r="RQA4" s="31"/>
      <c r="RQB4" s="31"/>
      <c r="RQC4" s="31"/>
      <c r="RQD4" s="760"/>
      <c r="RQE4" s="31"/>
      <c r="RQF4" s="759"/>
      <c r="RQG4" s="31"/>
      <c r="RQH4" s="31"/>
      <c r="RQI4" s="31"/>
      <c r="RQJ4" s="31"/>
      <c r="RQK4" s="760"/>
      <c r="RQL4" s="31"/>
      <c r="RQM4" s="759"/>
      <c r="RQN4" s="31"/>
      <c r="RQO4" s="31"/>
      <c r="RQP4" s="31"/>
      <c r="RQQ4" s="31"/>
      <c r="RQR4" s="760"/>
      <c r="RQS4" s="31"/>
      <c r="RQT4" s="759"/>
      <c r="RQU4" s="31"/>
      <c r="RQV4" s="31"/>
      <c r="RQW4" s="31"/>
      <c r="RQX4" s="31"/>
      <c r="RQY4" s="760"/>
      <c r="RQZ4" s="31"/>
      <c r="RRA4" s="759"/>
      <c r="RRB4" s="31"/>
      <c r="RRC4" s="31"/>
      <c r="RRD4" s="31"/>
      <c r="RRE4" s="31"/>
      <c r="RRF4" s="760"/>
      <c r="RRG4" s="31"/>
      <c r="RRH4" s="759"/>
      <c r="RRI4" s="31"/>
      <c r="RRJ4" s="31"/>
      <c r="RRK4" s="31"/>
      <c r="RRL4" s="31"/>
      <c r="RRM4" s="760"/>
      <c r="RRN4" s="31"/>
      <c r="RRO4" s="759"/>
      <c r="RRP4" s="31"/>
      <c r="RRQ4" s="31"/>
      <c r="RRR4" s="31"/>
      <c r="RRS4" s="31"/>
      <c r="RRT4" s="760"/>
      <c r="RRU4" s="31"/>
      <c r="RRV4" s="759"/>
      <c r="RRW4" s="31"/>
      <c r="RRX4" s="31"/>
      <c r="RRY4" s="31"/>
      <c r="RRZ4" s="31"/>
      <c r="RSA4" s="760"/>
      <c r="RSB4" s="31"/>
      <c r="RSC4" s="759"/>
      <c r="RSD4" s="31"/>
      <c r="RSE4" s="31"/>
      <c r="RSF4" s="31"/>
      <c r="RSG4" s="31"/>
      <c r="RSH4" s="760"/>
      <c r="RSI4" s="31"/>
      <c r="RSJ4" s="759"/>
      <c r="RSK4" s="31"/>
      <c r="RSL4" s="31"/>
      <c r="RSM4" s="31"/>
      <c r="RSN4" s="31"/>
      <c r="RSO4" s="760"/>
      <c r="RSP4" s="31"/>
      <c r="RSQ4" s="759"/>
      <c r="RSR4" s="31"/>
      <c r="RSS4" s="31"/>
      <c r="RST4" s="31"/>
      <c r="RSU4" s="31"/>
      <c r="RSV4" s="760"/>
      <c r="RSW4" s="31"/>
      <c r="RSX4" s="759"/>
      <c r="RSY4" s="31"/>
      <c r="RSZ4" s="31"/>
      <c r="RTA4" s="31"/>
      <c r="RTB4" s="31"/>
      <c r="RTC4" s="760"/>
      <c r="RTD4" s="31"/>
      <c r="RTE4" s="759"/>
      <c r="RTF4" s="31"/>
      <c r="RTG4" s="31"/>
      <c r="RTH4" s="31"/>
      <c r="RTI4" s="31"/>
      <c r="RTJ4" s="760"/>
      <c r="RTK4" s="31"/>
      <c r="RTL4" s="759"/>
      <c r="RTM4" s="31"/>
      <c r="RTN4" s="31"/>
      <c r="RTO4" s="31"/>
      <c r="RTP4" s="31"/>
      <c r="RTQ4" s="760"/>
      <c r="RTR4" s="31"/>
      <c r="RTS4" s="759"/>
      <c r="RTT4" s="31"/>
      <c r="RTU4" s="31"/>
      <c r="RTV4" s="31"/>
      <c r="RTW4" s="31"/>
      <c r="RTX4" s="760"/>
      <c r="RTY4" s="31"/>
      <c r="RTZ4" s="759"/>
      <c r="RUA4" s="31"/>
      <c r="RUB4" s="31"/>
      <c r="RUC4" s="31"/>
      <c r="RUD4" s="31"/>
      <c r="RUE4" s="760"/>
      <c r="RUF4" s="31"/>
      <c r="RUG4" s="759"/>
      <c r="RUH4" s="31"/>
      <c r="RUI4" s="31"/>
      <c r="RUJ4" s="31"/>
      <c r="RUK4" s="31"/>
      <c r="RUL4" s="760"/>
      <c r="RUM4" s="31"/>
      <c r="RUN4" s="759"/>
      <c r="RUO4" s="31"/>
      <c r="RUP4" s="31"/>
      <c r="RUQ4" s="31"/>
      <c r="RUR4" s="31"/>
      <c r="RUS4" s="760"/>
      <c r="RUT4" s="31"/>
      <c r="RUU4" s="759"/>
      <c r="RUV4" s="31"/>
      <c r="RUW4" s="31"/>
      <c r="RUX4" s="31"/>
      <c r="RUY4" s="31"/>
      <c r="RUZ4" s="760"/>
      <c r="RVA4" s="31"/>
      <c r="RVB4" s="759"/>
      <c r="RVC4" s="31"/>
      <c r="RVD4" s="31"/>
      <c r="RVE4" s="31"/>
      <c r="RVF4" s="31"/>
      <c r="RVG4" s="760"/>
      <c r="RVH4" s="31"/>
      <c r="RVI4" s="759"/>
      <c r="RVJ4" s="31"/>
      <c r="RVK4" s="31"/>
      <c r="RVL4" s="31"/>
      <c r="RVM4" s="31"/>
      <c r="RVN4" s="760"/>
      <c r="RVO4" s="31"/>
      <c r="RVP4" s="759"/>
      <c r="RVQ4" s="31"/>
      <c r="RVR4" s="31"/>
      <c r="RVS4" s="31"/>
      <c r="RVT4" s="31"/>
      <c r="RVU4" s="760"/>
      <c r="RVV4" s="31"/>
      <c r="RVW4" s="759"/>
      <c r="RVX4" s="31"/>
      <c r="RVY4" s="31"/>
      <c r="RVZ4" s="31"/>
      <c r="RWA4" s="31"/>
      <c r="RWB4" s="760"/>
      <c r="RWC4" s="31"/>
      <c r="RWD4" s="759"/>
      <c r="RWE4" s="31"/>
      <c r="RWF4" s="31"/>
      <c r="RWG4" s="31"/>
      <c r="RWH4" s="31"/>
      <c r="RWI4" s="760"/>
      <c r="RWJ4" s="31"/>
      <c r="RWK4" s="759"/>
      <c r="RWL4" s="31"/>
      <c r="RWM4" s="31"/>
      <c r="RWN4" s="31"/>
      <c r="RWO4" s="31"/>
      <c r="RWP4" s="760"/>
      <c r="RWQ4" s="31"/>
      <c r="RWR4" s="759"/>
      <c r="RWS4" s="31"/>
      <c r="RWT4" s="31"/>
      <c r="RWU4" s="31"/>
      <c r="RWV4" s="31"/>
      <c r="RWW4" s="760"/>
      <c r="RWX4" s="31"/>
      <c r="RWY4" s="759"/>
      <c r="RWZ4" s="31"/>
      <c r="RXA4" s="31"/>
      <c r="RXB4" s="31"/>
      <c r="RXC4" s="31"/>
      <c r="RXD4" s="760"/>
      <c r="RXE4" s="31"/>
      <c r="RXF4" s="759"/>
      <c r="RXG4" s="31"/>
      <c r="RXH4" s="31"/>
      <c r="RXI4" s="31"/>
      <c r="RXJ4" s="31"/>
      <c r="RXK4" s="760"/>
      <c r="RXL4" s="31"/>
      <c r="RXM4" s="759"/>
      <c r="RXN4" s="31"/>
      <c r="RXO4" s="31"/>
      <c r="RXP4" s="31"/>
      <c r="RXQ4" s="31"/>
      <c r="RXR4" s="760"/>
      <c r="RXS4" s="31"/>
      <c r="RXT4" s="759"/>
      <c r="RXU4" s="31"/>
      <c r="RXV4" s="31"/>
      <c r="RXW4" s="31"/>
      <c r="RXX4" s="31"/>
      <c r="RXY4" s="760"/>
      <c r="RXZ4" s="31"/>
      <c r="RYA4" s="759"/>
      <c r="RYB4" s="31"/>
      <c r="RYC4" s="31"/>
      <c r="RYD4" s="31"/>
      <c r="RYE4" s="31"/>
      <c r="RYF4" s="760"/>
      <c r="RYG4" s="31"/>
      <c r="RYH4" s="759"/>
      <c r="RYI4" s="31"/>
      <c r="RYJ4" s="31"/>
      <c r="RYK4" s="31"/>
      <c r="RYL4" s="31"/>
      <c r="RYM4" s="760"/>
      <c r="RYN4" s="31"/>
      <c r="RYO4" s="759"/>
      <c r="RYP4" s="31"/>
      <c r="RYQ4" s="31"/>
      <c r="RYR4" s="31"/>
      <c r="RYS4" s="31"/>
      <c r="RYT4" s="760"/>
      <c r="RYU4" s="31"/>
      <c r="RYV4" s="759"/>
      <c r="RYW4" s="31"/>
      <c r="RYX4" s="31"/>
      <c r="RYY4" s="31"/>
      <c r="RYZ4" s="31"/>
      <c r="RZA4" s="760"/>
      <c r="RZB4" s="31"/>
      <c r="RZC4" s="759"/>
      <c r="RZD4" s="31"/>
      <c r="RZE4" s="31"/>
      <c r="RZF4" s="31"/>
      <c r="RZG4" s="31"/>
      <c r="RZH4" s="760"/>
      <c r="RZI4" s="31"/>
      <c r="RZJ4" s="759"/>
      <c r="RZK4" s="31"/>
      <c r="RZL4" s="31"/>
      <c r="RZM4" s="31"/>
      <c r="RZN4" s="31"/>
      <c r="RZO4" s="760"/>
      <c r="RZP4" s="31"/>
      <c r="RZQ4" s="759"/>
      <c r="RZR4" s="31"/>
      <c r="RZS4" s="31"/>
      <c r="RZT4" s="31"/>
      <c r="RZU4" s="31"/>
      <c r="RZV4" s="760"/>
      <c r="RZW4" s="31"/>
      <c r="RZX4" s="759"/>
      <c r="RZY4" s="31"/>
      <c r="RZZ4" s="31"/>
      <c r="SAA4" s="31"/>
      <c r="SAB4" s="31"/>
      <c r="SAC4" s="760"/>
      <c r="SAD4" s="31"/>
      <c r="SAE4" s="759"/>
      <c r="SAF4" s="31"/>
      <c r="SAG4" s="31"/>
      <c r="SAH4" s="31"/>
      <c r="SAI4" s="31"/>
      <c r="SAJ4" s="760"/>
      <c r="SAK4" s="31"/>
      <c r="SAL4" s="759"/>
      <c r="SAM4" s="31"/>
      <c r="SAN4" s="31"/>
      <c r="SAO4" s="31"/>
      <c r="SAP4" s="31"/>
      <c r="SAQ4" s="760"/>
      <c r="SAR4" s="31"/>
      <c r="SAS4" s="759"/>
      <c r="SAT4" s="31"/>
      <c r="SAU4" s="31"/>
      <c r="SAV4" s="31"/>
      <c r="SAW4" s="31"/>
      <c r="SAX4" s="760"/>
      <c r="SAY4" s="31"/>
      <c r="SAZ4" s="759"/>
      <c r="SBA4" s="31"/>
      <c r="SBB4" s="31"/>
      <c r="SBC4" s="31"/>
      <c r="SBD4" s="31"/>
      <c r="SBE4" s="760"/>
      <c r="SBF4" s="31"/>
      <c r="SBG4" s="759"/>
      <c r="SBH4" s="31"/>
      <c r="SBI4" s="31"/>
      <c r="SBJ4" s="31"/>
      <c r="SBK4" s="31"/>
      <c r="SBL4" s="760"/>
      <c r="SBM4" s="31"/>
      <c r="SBN4" s="759"/>
      <c r="SBO4" s="31"/>
      <c r="SBP4" s="31"/>
      <c r="SBQ4" s="31"/>
      <c r="SBR4" s="31"/>
      <c r="SBS4" s="760"/>
      <c r="SBT4" s="31"/>
      <c r="SBU4" s="759"/>
      <c r="SBV4" s="31"/>
      <c r="SBW4" s="31"/>
      <c r="SBX4" s="31"/>
      <c r="SBY4" s="31"/>
      <c r="SBZ4" s="760"/>
      <c r="SCA4" s="31"/>
      <c r="SCB4" s="759"/>
      <c r="SCC4" s="31"/>
      <c r="SCD4" s="31"/>
      <c r="SCE4" s="31"/>
      <c r="SCF4" s="31"/>
      <c r="SCG4" s="760"/>
      <c r="SCH4" s="31"/>
      <c r="SCI4" s="759"/>
      <c r="SCJ4" s="31"/>
      <c r="SCK4" s="31"/>
      <c r="SCL4" s="31"/>
      <c r="SCM4" s="31"/>
      <c r="SCN4" s="760"/>
      <c r="SCO4" s="31"/>
      <c r="SCP4" s="759"/>
      <c r="SCQ4" s="31"/>
      <c r="SCR4" s="31"/>
      <c r="SCS4" s="31"/>
      <c r="SCT4" s="31"/>
      <c r="SCU4" s="760"/>
      <c r="SCV4" s="31"/>
      <c r="SCW4" s="759"/>
      <c r="SCX4" s="31"/>
      <c r="SCY4" s="31"/>
      <c r="SCZ4" s="31"/>
      <c r="SDA4" s="31"/>
      <c r="SDB4" s="760"/>
      <c r="SDC4" s="31"/>
      <c r="SDD4" s="759"/>
      <c r="SDE4" s="31"/>
      <c r="SDF4" s="31"/>
      <c r="SDG4" s="31"/>
      <c r="SDH4" s="31"/>
      <c r="SDI4" s="760"/>
      <c r="SDJ4" s="31"/>
      <c r="SDK4" s="759"/>
      <c r="SDL4" s="31"/>
      <c r="SDM4" s="31"/>
      <c r="SDN4" s="31"/>
      <c r="SDO4" s="31"/>
      <c r="SDP4" s="760"/>
      <c r="SDQ4" s="31"/>
      <c r="SDR4" s="759"/>
      <c r="SDS4" s="31"/>
      <c r="SDT4" s="31"/>
      <c r="SDU4" s="31"/>
      <c r="SDV4" s="31"/>
      <c r="SDW4" s="760"/>
      <c r="SDX4" s="31"/>
      <c r="SDY4" s="759"/>
      <c r="SDZ4" s="31"/>
      <c r="SEA4" s="31"/>
      <c r="SEB4" s="31"/>
      <c r="SEC4" s="31"/>
      <c r="SED4" s="760"/>
      <c r="SEE4" s="31"/>
      <c r="SEF4" s="759"/>
      <c r="SEG4" s="31"/>
      <c r="SEH4" s="31"/>
      <c r="SEI4" s="31"/>
      <c r="SEJ4" s="31"/>
      <c r="SEK4" s="760"/>
      <c r="SEL4" s="31"/>
      <c r="SEM4" s="759"/>
      <c r="SEN4" s="31"/>
      <c r="SEO4" s="31"/>
      <c r="SEP4" s="31"/>
      <c r="SEQ4" s="31"/>
      <c r="SER4" s="760"/>
      <c r="SES4" s="31"/>
      <c r="SET4" s="759"/>
      <c r="SEU4" s="31"/>
      <c r="SEV4" s="31"/>
      <c r="SEW4" s="31"/>
      <c r="SEX4" s="31"/>
      <c r="SEY4" s="760"/>
      <c r="SEZ4" s="31"/>
      <c r="SFA4" s="759"/>
      <c r="SFB4" s="31"/>
      <c r="SFC4" s="31"/>
      <c r="SFD4" s="31"/>
      <c r="SFE4" s="31"/>
      <c r="SFF4" s="760"/>
      <c r="SFG4" s="31"/>
      <c r="SFH4" s="759"/>
      <c r="SFI4" s="31"/>
      <c r="SFJ4" s="31"/>
      <c r="SFK4" s="31"/>
      <c r="SFL4" s="31"/>
      <c r="SFM4" s="760"/>
      <c r="SFN4" s="31"/>
      <c r="SFO4" s="759"/>
      <c r="SFP4" s="31"/>
      <c r="SFQ4" s="31"/>
      <c r="SFR4" s="31"/>
      <c r="SFS4" s="31"/>
      <c r="SFT4" s="760"/>
      <c r="SFU4" s="31"/>
      <c r="SFV4" s="759"/>
      <c r="SFW4" s="31"/>
      <c r="SFX4" s="31"/>
      <c r="SFY4" s="31"/>
      <c r="SFZ4" s="31"/>
      <c r="SGA4" s="760"/>
      <c r="SGB4" s="31"/>
      <c r="SGC4" s="759"/>
      <c r="SGD4" s="31"/>
      <c r="SGE4" s="31"/>
      <c r="SGF4" s="31"/>
      <c r="SGG4" s="31"/>
      <c r="SGH4" s="760"/>
      <c r="SGI4" s="31"/>
      <c r="SGJ4" s="759"/>
      <c r="SGK4" s="31"/>
      <c r="SGL4" s="31"/>
      <c r="SGM4" s="31"/>
      <c r="SGN4" s="31"/>
      <c r="SGO4" s="760"/>
      <c r="SGP4" s="31"/>
      <c r="SGQ4" s="759"/>
      <c r="SGR4" s="31"/>
      <c r="SGS4" s="31"/>
      <c r="SGT4" s="31"/>
      <c r="SGU4" s="31"/>
      <c r="SGV4" s="760"/>
      <c r="SGW4" s="31"/>
      <c r="SGX4" s="759"/>
      <c r="SGY4" s="31"/>
      <c r="SGZ4" s="31"/>
      <c r="SHA4" s="31"/>
      <c r="SHB4" s="31"/>
      <c r="SHC4" s="760"/>
      <c r="SHD4" s="31"/>
      <c r="SHE4" s="759"/>
      <c r="SHF4" s="31"/>
      <c r="SHG4" s="31"/>
      <c r="SHH4" s="31"/>
      <c r="SHI4" s="31"/>
      <c r="SHJ4" s="760"/>
      <c r="SHK4" s="31"/>
      <c r="SHL4" s="759"/>
      <c r="SHM4" s="31"/>
      <c r="SHN4" s="31"/>
      <c r="SHO4" s="31"/>
      <c r="SHP4" s="31"/>
      <c r="SHQ4" s="760"/>
      <c r="SHR4" s="31"/>
      <c r="SHS4" s="759"/>
      <c r="SHT4" s="31"/>
      <c r="SHU4" s="31"/>
      <c r="SHV4" s="31"/>
      <c r="SHW4" s="31"/>
      <c r="SHX4" s="760"/>
      <c r="SHY4" s="31"/>
      <c r="SHZ4" s="759"/>
      <c r="SIA4" s="31"/>
      <c r="SIB4" s="31"/>
      <c r="SIC4" s="31"/>
      <c r="SID4" s="31"/>
      <c r="SIE4" s="760"/>
      <c r="SIF4" s="31"/>
      <c r="SIG4" s="759"/>
      <c r="SIH4" s="31"/>
      <c r="SII4" s="31"/>
      <c r="SIJ4" s="31"/>
      <c r="SIK4" s="31"/>
      <c r="SIL4" s="760"/>
      <c r="SIM4" s="31"/>
      <c r="SIN4" s="759"/>
      <c r="SIO4" s="31"/>
      <c r="SIP4" s="31"/>
      <c r="SIQ4" s="31"/>
      <c r="SIR4" s="31"/>
      <c r="SIS4" s="760"/>
      <c r="SIT4" s="31"/>
      <c r="SIU4" s="759"/>
      <c r="SIV4" s="31"/>
      <c r="SIW4" s="31"/>
      <c r="SIX4" s="31"/>
      <c r="SIY4" s="31"/>
      <c r="SIZ4" s="760"/>
      <c r="SJA4" s="31"/>
      <c r="SJB4" s="759"/>
      <c r="SJC4" s="31"/>
      <c r="SJD4" s="31"/>
      <c r="SJE4" s="31"/>
      <c r="SJF4" s="31"/>
      <c r="SJG4" s="760"/>
      <c r="SJH4" s="31"/>
      <c r="SJI4" s="759"/>
      <c r="SJJ4" s="31"/>
      <c r="SJK4" s="31"/>
      <c r="SJL4" s="31"/>
      <c r="SJM4" s="31"/>
      <c r="SJN4" s="760"/>
      <c r="SJO4" s="31"/>
      <c r="SJP4" s="759"/>
      <c r="SJQ4" s="31"/>
      <c r="SJR4" s="31"/>
      <c r="SJS4" s="31"/>
      <c r="SJT4" s="31"/>
      <c r="SJU4" s="760"/>
      <c r="SJV4" s="31"/>
      <c r="SJW4" s="759"/>
      <c r="SJX4" s="31"/>
      <c r="SJY4" s="31"/>
      <c r="SJZ4" s="31"/>
      <c r="SKA4" s="31"/>
      <c r="SKB4" s="760"/>
      <c r="SKC4" s="31"/>
      <c r="SKD4" s="759"/>
      <c r="SKE4" s="31"/>
      <c r="SKF4" s="31"/>
      <c r="SKG4" s="31"/>
      <c r="SKH4" s="31"/>
      <c r="SKI4" s="760"/>
      <c r="SKJ4" s="31"/>
      <c r="SKK4" s="759"/>
      <c r="SKL4" s="31"/>
      <c r="SKM4" s="31"/>
      <c r="SKN4" s="31"/>
      <c r="SKO4" s="31"/>
      <c r="SKP4" s="760"/>
      <c r="SKQ4" s="31"/>
      <c r="SKR4" s="759"/>
      <c r="SKS4" s="31"/>
      <c r="SKT4" s="31"/>
      <c r="SKU4" s="31"/>
      <c r="SKV4" s="31"/>
      <c r="SKW4" s="760"/>
      <c r="SKX4" s="31"/>
      <c r="SKY4" s="759"/>
      <c r="SKZ4" s="31"/>
      <c r="SLA4" s="31"/>
      <c r="SLB4" s="31"/>
      <c r="SLC4" s="31"/>
      <c r="SLD4" s="760"/>
      <c r="SLE4" s="31"/>
      <c r="SLF4" s="759"/>
      <c r="SLG4" s="31"/>
      <c r="SLH4" s="31"/>
      <c r="SLI4" s="31"/>
      <c r="SLJ4" s="31"/>
      <c r="SLK4" s="760"/>
      <c r="SLL4" s="31"/>
      <c r="SLM4" s="759"/>
      <c r="SLN4" s="31"/>
      <c r="SLO4" s="31"/>
      <c r="SLP4" s="31"/>
      <c r="SLQ4" s="31"/>
      <c r="SLR4" s="760"/>
      <c r="SLS4" s="31"/>
      <c r="SLT4" s="759"/>
      <c r="SLU4" s="31"/>
      <c r="SLV4" s="31"/>
      <c r="SLW4" s="31"/>
      <c r="SLX4" s="31"/>
      <c r="SLY4" s="760"/>
      <c r="SLZ4" s="31"/>
      <c r="SMA4" s="759"/>
      <c r="SMB4" s="31"/>
      <c r="SMC4" s="31"/>
      <c r="SMD4" s="31"/>
      <c r="SME4" s="31"/>
      <c r="SMF4" s="760"/>
      <c r="SMG4" s="31"/>
      <c r="SMH4" s="759"/>
      <c r="SMI4" s="31"/>
      <c r="SMJ4" s="31"/>
      <c r="SMK4" s="31"/>
      <c r="SML4" s="31"/>
      <c r="SMM4" s="760"/>
      <c r="SMN4" s="31"/>
      <c r="SMO4" s="759"/>
      <c r="SMP4" s="31"/>
      <c r="SMQ4" s="31"/>
      <c r="SMR4" s="31"/>
      <c r="SMS4" s="31"/>
      <c r="SMT4" s="760"/>
      <c r="SMU4" s="31"/>
      <c r="SMV4" s="759"/>
      <c r="SMW4" s="31"/>
      <c r="SMX4" s="31"/>
      <c r="SMY4" s="31"/>
      <c r="SMZ4" s="31"/>
      <c r="SNA4" s="760"/>
      <c r="SNB4" s="31"/>
      <c r="SNC4" s="759"/>
      <c r="SND4" s="31"/>
      <c r="SNE4" s="31"/>
      <c r="SNF4" s="31"/>
      <c r="SNG4" s="31"/>
      <c r="SNH4" s="760"/>
      <c r="SNI4" s="31"/>
      <c r="SNJ4" s="759"/>
      <c r="SNK4" s="31"/>
      <c r="SNL4" s="31"/>
      <c r="SNM4" s="31"/>
      <c r="SNN4" s="31"/>
      <c r="SNO4" s="760"/>
      <c r="SNP4" s="31"/>
      <c r="SNQ4" s="759"/>
      <c r="SNR4" s="31"/>
      <c r="SNS4" s="31"/>
      <c r="SNT4" s="31"/>
      <c r="SNU4" s="31"/>
      <c r="SNV4" s="760"/>
      <c r="SNW4" s="31"/>
      <c r="SNX4" s="759"/>
      <c r="SNY4" s="31"/>
      <c r="SNZ4" s="31"/>
      <c r="SOA4" s="31"/>
      <c r="SOB4" s="31"/>
      <c r="SOC4" s="760"/>
      <c r="SOD4" s="31"/>
      <c r="SOE4" s="759"/>
      <c r="SOF4" s="31"/>
      <c r="SOG4" s="31"/>
      <c r="SOH4" s="31"/>
      <c r="SOI4" s="31"/>
      <c r="SOJ4" s="760"/>
      <c r="SOK4" s="31"/>
      <c r="SOL4" s="759"/>
      <c r="SOM4" s="31"/>
      <c r="SON4" s="31"/>
      <c r="SOO4" s="31"/>
      <c r="SOP4" s="31"/>
      <c r="SOQ4" s="760"/>
      <c r="SOR4" s="31"/>
      <c r="SOS4" s="759"/>
      <c r="SOT4" s="31"/>
      <c r="SOU4" s="31"/>
      <c r="SOV4" s="31"/>
      <c r="SOW4" s="31"/>
      <c r="SOX4" s="760"/>
      <c r="SOY4" s="31"/>
      <c r="SOZ4" s="759"/>
      <c r="SPA4" s="31"/>
      <c r="SPB4" s="31"/>
      <c r="SPC4" s="31"/>
      <c r="SPD4" s="31"/>
      <c r="SPE4" s="760"/>
      <c r="SPF4" s="31"/>
      <c r="SPG4" s="759"/>
      <c r="SPH4" s="31"/>
      <c r="SPI4" s="31"/>
      <c r="SPJ4" s="31"/>
      <c r="SPK4" s="31"/>
      <c r="SPL4" s="760"/>
      <c r="SPM4" s="31"/>
      <c r="SPN4" s="759"/>
      <c r="SPO4" s="31"/>
      <c r="SPP4" s="31"/>
      <c r="SPQ4" s="31"/>
      <c r="SPR4" s="31"/>
      <c r="SPS4" s="760"/>
      <c r="SPT4" s="31"/>
      <c r="SPU4" s="759"/>
      <c r="SPV4" s="31"/>
      <c r="SPW4" s="31"/>
      <c r="SPX4" s="31"/>
      <c r="SPY4" s="31"/>
      <c r="SPZ4" s="760"/>
      <c r="SQA4" s="31"/>
      <c r="SQB4" s="759"/>
      <c r="SQC4" s="31"/>
      <c r="SQD4" s="31"/>
      <c r="SQE4" s="31"/>
      <c r="SQF4" s="31"/>
      <c r="SQG4" s="760"/>
      <c r="SQH4" s="31"/>
      <c r="SQI4" s="759"/>
      <c r="SQJ4" s="31"/>
      <c r="SQK4" s="31"/>
      <c r="SQL4" s="31"/>
      <c r="SQM4" s="31"/>
      <c r="SQN4" s="760"/>
      <c r="SQO4" s="31"/>
      <c r="SQP4" s="759"/>
      <c r="SQQ4" s="31"/>
      <c r="SQR4" s="31"/>
      <c r="SQS4" s="31"/>
      <c r="SQT4" s="31"/>
      <c r="SQU4" s="760"/>
      <c r="SQV4" s="31"/>
      <c r="SQW4" s="759"/>
      <c r="SQX4" s="31"/>
      <c r="SQY4" s="31"/>
      <c r="SQZ4" s="31"/>
      <c r="SRA4" s="31"/>
      <c r="SRB4" s="760"/>
      <c r="SRC4" s="31"/>
      <c r="SRD4" s="759"/>
      <c r="SRE4" s="31"/>
      <c r="SRF4" s="31"/>
      <c r="SRG4" s="31"/>
      <c r="SRH4" s="31"/>
      <c r="SRI4" s="760"/>
      <c r="SRJ4" s="31"/>
      <c r="SRK4" s="759"/>
      <c r="SRL4" s="31"/>
      <c r="SRM4" s="31"/>
      <c r="SRN4" s="31"/>
      <c r="SRO4" s="31"/>
      <c r="SRP4" s="760"/>
      <c r="SRQ4" s="31"/>
      <c r="SRR4" s="759"/>
      <c r="SRS4" s="31"/>
      <c r="SRT4" s="31"/>
      <c r="SRU4" s="31"/>
      <c r="SRV4" s="31"/>
      <c r="SRW4" s="760"/>
      <c r="SRX4" s="31"/>
      <c r="SRY4" s="759"/>
      <c r="SRZ4" s="31"/>
      <c r="SSA4" s="31"/>
      <c r="SSB4" s="31"/>
      <c r="SSC4" s="31"/>
      <c r="SSD4" s="760"/>
      <c r="SSE4" s="31"/>
      <c r="SSF4" s="759"/>
      <c r="SSG4" s="31"/>
      <c r="SSH4" s="31"/>
      <c r="SSI4" s="31"/>
      <c r="SSJ4" s="31"/>
      <c r="SSK4" s="760"/>
      <c r="SSL4" s="31"/>
      <c r="SSM4" s="759"/>
      <c r="SSN4" s="31"/>
      <c r="SSO4" s="31"/>
      <c r="SSP4" s="31"/>
      <c r="SSQ4" s="31"/>
      <c r="SSR4" s="760"/>
      <c r="SSS4" s="31"/>
      <c r="SST4" s="759"/>
      <c r="SSU4" s="31"/>
      <c r="SSV4" s="31"/>
      <c r="SSW4" s="31"/>
      <c r="SSX4" s="31"/>
      <c r="SSY4" s="760"/>
      <c r="SSZ4" s="31"/>
      <c r="STA4" s="759"/>
      <c r="STB4" s="31"/>
      <c r="STC4" s="31"/>
      <c r="STD4" s="31"/>
      <c r="STE4" s="31"/>
      <c r="STF4" s="760"/>
      <c r="STG4" s="31"/>
      <c r="STH4" s="759"/>
      <c r="STI4" s="31"/>
      <c r="STJ4" s="31"/>
      <c r="STK4" s="31"/>
      <c r="STL4" s="31"/>
      <c r="STM4" s="760"/>
      <c r="STN4" s="31"/>
      <c r="STO4" s="759"/>
      <c r="STP4" s="31"/>
      <c r="STQ4" s="31"/>
      <c r="STR4" s="31"/>
      <c r="STS4" s="31"/>
      <c r="STT4" s="760"/>
      <c r="STU4" s="31"/>
      <c r="STV4" s="759"/>
      <c r="STW4" s="31"/>
      <c r="STX4" s="31"/>
      <c r="STY4" s="31"/>
      <c r="STZ4" s="31"/>
      <c r="SUA4" s="760"/>
      <c r="SUB4" s="31"/>
      <c r="SUC4" s="759"/>
      <c r="SUD4" s="31"/>
      <c r="SUE4" s="31"/>
      <c r="SUF4" s="31"/>
      <c r="SUG4" s="31"/>
      <c r="SUH4" s="760"/>
      <c r="SUI4" s="31"/>
      <c r="SUJ4" s="759"/>
      <c r="SUK4" s="31"/>
      <c r="SUL4" s="31"/>
      <c r="SUM4" s="31"/>
      <c r="SUN4" s="31"/>
      <c r="SUO4" s="760"/>
      <c r="SUP4" s="31"/>
      <c r="SUQ4" s="759"/>
      <c r="SUR4" s="31"/>
      <c r="SUS4" s="31"/>
      <c r="SUT4" s="31"/>
      <c r="SUU4" s="31"/>
      <c r="SUV4" s="760"/>
      <c r="SUW4" s="31"/>
      <c r="SUX4" s="759"/>
      <c r="SUY4" s="31"/>
      <c r="SUZ4" s="31"/>
      <c r="SVA4" s="31"/>
      <c r="SVB4" s="31"/>
      <c r="SVC4" s="760"/>
      <c r="SVD4" s="31"/>
      <c r="SVE4" s="759"/>
      <c r="SVF4" s="31"/>
      <c r="SVG4" s="31"/>
      <c r="SVH4" s="31"/>
      <c r="SVI4" s="31"/>
      <c r="SVJ4" s="760"/>
      <c r="SVK4" s="31"/>
      <c r="SVL4" s="759"/>
      <c r="SVM4" s="31"/>
      <c r="SVN4" s="31"/>
      <c r="SVO4" s="31"/>
      <c r="SVP4" s="31"/>
      <c r="SVQ4" s="760"/>
      <c r="SVR4" s="31"/>
      <c r="SVS4" s="759"/>
      <c r="SVT4" s="31"/>
      <c r="SVU4" s="31"/>
      <c r="SVV4" s="31"/>
      <c r="SVW4" s="31"/>
      <c r="SVX4" s="760"/>
      <c r="SVY4" s="31"/>
      <c r="SVZ4" s="759"/>
      <c r="SWA4" s="31"/>
      <c r="SWB4" s="31"/>
      <c r="SWC4" s="31"/>
      <c r="SWD4" s="31"/>
      <c r="SWE4" s="760"/>
      <c r="SWF4" s="31"/>
      <c r="SWG4" s="759"/>
      <c r="SWH4" s="31"/>
      <c r="SWI4" s="31"/>
      <c r="SWJ4" s="31"/>
      <c r="SWK4" s="31"/>
      <c r="SWL4" s="760"/>
      <c r="SWM4" s="31"/>
      <c r="SWN4" s="759"/>
      <c r="SWO4" s="31"/>
      <c r="SWP4" s="31"/>
      <c r="SWQ4" s="31"/>
      <c r="SWR4" s="31"/>
      <c r="SWS4" s="760"/>
      <c r="SWT4" s="31"/>
      <c r="SWU4" s="759"/>
      <c r="SWV4" s="31"/>
      <c r="SWW4" s="31"/>
      <c r="SWX4" s="31"/>
      <c r="SWY4" s="31"/>
      <c r="SWZ4" s="760"/>
      <c r="SXA4" s="31"/>
      <c r="SXB4" s="759"/>
      <c r="SXC4" s="31"/>
      <c r="SXD4" s="31"/>
      <c r="SXE4" s="31"/>
      <c r="SXF4" s="31"/>
      <c r="SXG4" s="760"/>
      <c r="SXH4" s="31"/>
      <c r="SXI4" s="759"/>
      <c r="SXJ4" s="31"/>
      <c r="SXK4" s="31"/>
      <c r="SXL4" s="31"/>
      <c r="SXM4" s="31"/>
      <c r="SXN4" s="760"/>
      <c r="SXO4" s="31"/>
      <c r="SXP4" s="759"/>
      <c r="SXQ4" s="31"/>
      <c r="SXR4" s="31"/>
      <c r="SXS4" s="31"/>
      <c r="SXT4" s="31"/>
      <c r="SXU4" s="760"/>
      <c r="SXV4" s="31"/>
      <c r="SXW4" s="759"/>
      <c r="SXX4" s="31"/>
      <c r="SXY4" s="31"/>
      <c r="SXZ4" s="31"/>
      <c r="SYA4" s="31"/>
      <c r="SYB4" s="760"/>
      <c r="SYC4" s="31"/>
      <c r="SYD4" s="759"/>
      <c r="SYE4" s="31"/>
      <c r="SYF4" s="31"/>
      <c r="SYG4" s="31"/>
      <c r="SYH4" s="31"/>
      <c r="SYI4" s="760"/>
      <c r="SYJ4" s="31"/>
      <c r="SYK4" s="759"/>
      <c r="SYL4" s="31"/>
      <c r="SYM4" s="31"/>
      <c r="SYN4" s="31"/>
      <c r="SYO4" s="31"/>
      <c r="SYP4" s="760"/>
      <c r="SYQ4" s="31"/>
      <c r="SYR4" s="759"/>
      <c r="SYS4" s="31"/>
      <c r="SYT4" s="31"/>
      <c r="SYU4" s="31"/>
      <c r="SYV4" s="31"/>
      <c r="SYW4" s="760"/>
      <c r="SYX4" s="31"/>
      <c r="SYY4" s="759"/>
      <c r="SYZ4" s="31"/>
      <c r="SZA4" s="31"/>
      <c r="SZB4" s="31"/>
      <c r="SZC4" s="31"/>
      <c r="SZD4" s="760"/>
      <c r="SZE4" s="31"/>
      <c r="SZF4" s="759"/>
      <c r="SZG4" s="31"/>
      <c r="SZH4" s="31"/>
      <c r="SZI4" s="31"/>
      <c r="SZJ4" s="31"/>
      <c r="SZK4" s="760"/>
      <c r="SZL4" s="31"/>
      <c r="SZM4" s="759"/>
      <c r="SZN4" s="31"/>
      <c r="SZO4" s="31"/>
      <c r="SZP4" s="31"/>
      <c r="SZQ4" s="31"/>
      <c r="SZR4" s="760"/>
      <c r="SZS4" s="31"/>
      <c r="SZT4" s="759"/>
      <c r="SZU4" s="31"/>
      <c r="SZV4" s="31"/>
      <c r="SZW4" s="31"/>
      <c r="SZX4" s="31"/>
      <c r="SZY4" s="760"/>
      <c r="SZZ4" s="31"/>
      <c r="TAA4" s="759"/>
      <c r="TAB4" s="31"/>
      <c r="TAC4" s="31"/>
      <c r="TAD4" s="31"/>
      <c r="TAE4" s="31"/>
      <c r="TAF4" s="760"/>
      <c r="TAG4" s="31"/>
      <c r="TAH4" s="759"/>
      <c r="TAI4" s="31"/>
      <c r="TAJ4" s="31"/>
      <c r="TAK4" s="31"/>
      <c r="TAL4" s="31"/>
      <c r="TAM4" s="760"/>
      <c r="TAN4" s="31"/>
      <c r="TAO4" s="759"/>
      <c r="TAP4" s="31"/>
      <c r="TAQ4" s="31"/>
      <c r="TAR4" s="31"/>
      <c r="TAS4" s="31"/>
      <c r="TAT4" s="760"/>
      <c r="TAU4" s="31"/>
      <c r="TAV4" s="759"/>
      <c r="TAW4" s="31"/>
      <c r="TAX4" s="31"/>
      <c r="TAY4" s="31"/>
      <c r="TAZ4" s="31"/>
      <c r="TBA4" s="760"/>
      <c r="TBB4" s="31"/>
      <c r="TBC4" s="759"/>
      <c r="TBD4" s="31"/>
      <c r="TBE4" s="31"/>
      <c r="TBF4" s="31"/>
      <c r="TBG4" s="31"/>
      <c r="TBH4" s="760"/>
      <c r="TBI4" s="31"/>
      <c r="TBJ4" s="759"/>
      <c r="TBK4" s="31"/>
      <c r="TBL4" s="31"/>
      <c r="TBM4" s="31"/>
      <c r="TBN4" s="31"/>
      <c r="TBO4" s="760"/>
      <c r="TBP4" s="31"/>
      <c r="TBQ4" s="759"/>
      <c r="TBR4" s="31"/>
      <c r="TBS4" s="31"/>
      <c r="TBT4" s="31"/>
      <c r="TBU4" s="31"/>
      <c r="TBV4" s="760"/>
      <c r="TBW4" s="31"/>
      <c r="TBX4" s="759"/>
      <c r="TBY4" s="31"/>
      <c r="TBZ4" s="31"/>
      <c r="TCA4" s="31"/>
      <c r="TCB4" s="31"/>
      <c r="TCC4" s="760"/>
      <c r="TCD4" s="31"/>
      <c r="TCE4" s="759"/>
      <c r="TCF4" s="31"/>
      <c r="TCG4" s="31"/>
      <c r="TCH4" s="31"/>
      <c r="TCI4" s="31"/>
      <c r="TCJ4" s="760"/>
      <c r="TCK4" s="31"/>
      <c r="TCL4" s="759"/>
      <c r="TCM4" s="31"/>
      <c r="TCN4" s="31"/>
      <c r="TCO4" s="31"/>
      <c r="TCP4" s="31"/>
      <c r="TCQ4" s="760"/>
      <c r="TCR4" s="31"/>
      <c r="TCS4" s="759"/>
      <c r="TCT4" s="31"/>
      <c r="TCU4" s="31"/>
      <c r="TCV4" s="31"/>
      <c r="TCW4" s="31"/>
      <c r="TCX4" s="760"/>
      <c r="TCY4" s="31"/>
      <c r="TCZ4" s="759"/>
      <c r="TDA4" s="31"/>
      <c r="TDB4" s="31"/>
      <c r="TDC4" s="31"/>
      <c r="TDD4" s="31"/>
      <c r="TDE4" s="760"/>
      <c r="TDF4" s="31"/>
      <c r="TDG4" s="759"/>
      <c r="TDH4" s="31"/>
      <c r="TDI4" s="31"/>
      <c r="TDJ4" s="31"/>
      <c r="TDK4" s="31"/>
      <c r="TDL4" s="760"/>
      <c r="TDM4" s="31"/>
      <c r="TDN4" s="759"/>
      <c r="TDO4" s="31"/>
      <c r="TDP4" s="31"/>
      <c r="TDQ4" s="31"/>
      <c r="TDR4" s="31"/>
      <c r="TDS4" s="760"/>
      <c r="TDT4" s="31"/>
      <c r="TDU4" s="759"/>
      <c r="TDV4" s="31"/>
      <c r="TDW4" s="31"/>
      <c r="TDX4" s="31"/>
      <c r="TDY4" s="31"/>
      <c r="TDZ4" s="760"/>
      <c r="TEA4" s="31"/>
      <c r="TEB4" s="759"/>
      <c r="TEC4" s="31"/>
      <c r="TED4" s="31"/>
      <c r="TEE4" s="31"/>
      <c r="TEF4" s="31"/>
      <c r="TEG4" s="760"/>
      <c r="TEH4" s="31"/>
      <c r="TEI4" s="759"/>
      <c r="TEJ4" s="31"/>
      <c r="TEK4" s="31"/>
      <c r="TEL4" s="31"/>
      <c r="TEM4" s="31"/>
      <c r="TEN4" s="760"/>
      <c r="TEO4" s="31"/>
      <c r="TEP4" s="759"/>
      <c r="TEQ4" s="31"/>
      <c r="TER4" s="31"/>
      <c r="TES4" s="31"/>
      <c r="TET4" s="31"/>
      <c r="TEU4" s="760"/>
      <c r="TEV4" s="31"/>
      <c r="TEW4" s="759"/>
      <c r="TEX4" s="31"/>
      <c r="TEY4" s="31"/>
      <c r="TEZ4" s="31"/>
      <c r="TFA4" s="31"/>
      <c r="TFB4" s="760"/>
      <c r="TFC4" s="31"/>
      <c r="TFD4" s="759"/>
      <c r="TFE4" s="31"/>
      <c r="TFF4" s="31"/>
      <c r="TFG4" s="31"/>
      <c r="TFH4" s="31"/>
      <c r="TFI4" s="760"/>
      <c r="TFJ4" s="31"/>
      <c r="TFK4" s="759"/>
      <c r="TFL4" s="31"/>
      <c r="TFM4" s="31"/>
      <c r="TFN4" s="31"/>
      <c r="TFO4" s="31"/>
      <c r="TFP4" s="760"/>
      <c r="TFQ4" s="31"/>
      <c r="TFR4" s="759"/>
      <c r="TFS4" s="31"/>
      <c r="TFT4" s="31"/>
      <c r="TFU4" s="31"/>
      <c r="TFV4" s="31"/>
      <c r="TFW4" s="760"/>
      <c r="TFX4" s="31"/>
      <c r="TFY4" s="759"/>
      <c r="TFZ4" s="31"/>
      <c r="TGA4" s="31"/>
      <c r="TGB4" s="31"/>
      <c r="TGC4" s="31"/>
      <c r="TGD4" s="760"/>
      <c r="TGE4" s="31"/>
      <c r="TGF4" s="759"/>
      <c r="TGG4" s="31"/>
      <c r="TGH4" s="31"/>
      <c r="TGI4" s="31"/>
      <c r="TGJ4" s="31"/>
      <c r="TGK4" s="760"/>
      <c r="TGL4" s="31"/>
      <c r="TGM4" s="759"/>
      <c r="TGN4" s="31"/>
      <c r="TGO4" s="31"/>
      <c r="TGP4" s="31"/>
      <c r="TGQ4" s="31"/>
      <c r="TGR4" s="760"/>
      <c r="TGS4" s="31"/>
      <c r="TGT4" s="759"/>
      <c r="TGU4" s="31"/>
      <c r="TGV4" s="31"/>
      <c r="TGW4" s="31"/>
      <c r="TGX4" s="31"/>
      <c r="TGY4" s="760"/>
      <c r="TGZ4" s="31"/>
      <c r="THA4" s="759"/>
      <c r="THB4" s="31"/>
      <c r="THC4" s="31"/>
      <c r="THD4" s="31"/>
      <c r="THE4" s="31"/>
      <c r="THF4" s="760"/>
      <c r="THG4" s="31"/>
      <c r="THH4" s="759"/>
      <c r="THI4" s="31"/>
      <c r="THJ4" s="31"/>
      <c r="THK4" s="31"/>
      <c r="THL4" s="31"/>
      <c r="THM4" s="760"/>
      <c r="THN4" s="31"/>
      <c r="THO4" s="759"/>
      <c r="THP4" s="31"/>
      <c r="THQ4" s="31"/>
      <c r="THR4" s="31"/>
      <c r="THS4" s="31"/>
      <c r="THT4" s="760"/>
      <c r="THU4" s="31"/>
      <c r="THV4" s="759"/>
      <c r="THW4" s="31"/>
      <c r="THX4" s="31"/>
      <c r="THY4" s="31"/>
      <c r="THZ4" s="31"/>
      <c r="TIA4" s="760"/>
      <c r="TIB4" s="31"/>
      <c r="TIC4" s="759"/>
      <c r="TID4" s="31"/>
      <c r="TIE4" s="31"/>
      <c r="TIF4" s="31"/>
      <c r="TIG4" s="31"/>
      <c r="TIH4" s="760"/>
      <c r="TII4" s="31"/>
      <c r="TIJ4" s="759"/>
      <c r="TIK4" s="31"/>
      <c r="TIL4" s="31"/>
      <c r="TIM4" s="31"/>
      <c r="TIN4" s="31"/>
      <c r="TIO4" s="760"/>
      <c r="TIP4" s="31"/>
      <c r="TIQ4" s="759"/>
      <c r="TIR4" s="31"/>
      <c r="TIS4" s="31"/>
      <c r="TIT4" s="31"/>
      <c r="TIU4" s="31"/>
      <c r="TIV4" s="760"/>
      <c r="TIW4" s="31"/>
      <c r="TIX4" s="759"/>
      <c r="TIY4" s="31"/>
      <c r="TIZ4" s="31"/>
      <c r="TJA4" s="31"/>
      <c r="TJB4" s="31"/>
      <c r="TJC4" s="760"/>
      <c r="TJD4" s="31"/>
      <c r="TJE4" s="759"/>
      <c r="TJF4" s="31"/>
      <c r="TJG4" s="31"/>
      <c r="TJH4" s="31"/>
      <c r="TJI4" s="31"/>
      <c r="TJJ4" s="760"/>
      <c r="TJK4" s="31"/>
      <c r="TJL4" s="759"/>
      <c r="TJM4" s="31"/>
      <c r="TJN4" s="31"/>
      <c r="TJO4" s="31"/>
      <c r="TJP4" s="31"/>
      <c r="TJQ4" s="760"/>
      <c r="TJR4" s="31"/>
      <c r="TJS4" s="759"/>
      <c r="TJT4" s="31"/>
      <c r="TJU4" s="31"/>
      <c r="TJV4" s="31"/>
      <c r="TJW4" s="31"/>
      <c r="TJX4" s="760"/>
      <c r="TJY4" s="31"/>
      <c r="TJZ4" s="759"/>
      <c r="TKA4" s="31"/>
      <c r="TKB4" s="31"/>
      <c r="TKC4" s="31"/>
      <c r="TKD4" s="31"/>
      <c r="TKE4" s="760"/>
      <c r="TKF4" s="31"/>
      <c r="TKG4" s="759"/>
      <c r="TKH4" s="31"/>
      <c r="TKI4" s="31"/>
      <c r="TKJ4" s="31"/>
      <c r="TKK4" s="31"/>
      <c r="TKL4" s="760"/>
      <c r="TKM4" s="31"/>
      <c r="TKN4" s="759"/>
      <c r="TKO4" s="31"/>
      <c r="TKP4" s="31"/>
      <c r="TKQ4" s="31"/>
      <c r="TKR4" s="31"/>
      <c r="TKS4" s="760"/>
      <c r="TKT4" s="31"/>
      <c r="TKU4" s="759"/>
      <c r="TKV4" s="31"/>
      <c r="TKW4" s="31"/>
      <c r="TKX4" s="31"/>
      <c r="TKY4" s="31"/>
      <c r="TKZ4" s="760"/>
      <c r="TLA4" s="31"/>
      <c r="TLB4" s="759"/>
      <c r="TLC4" s="31"/>
      <c r="TLD4" s="31"/>
      <c r="TLE4" s="31"/>
      <c r="TLF4" s="31"/>
      <c r="TLG4" s="760"/>
      <c r="TLH4" s="31"/>
      <c r="TLI4" s="759"/>
      <c r="TLJ4" s="31"/>
      <c r="TLK4" s="31"/>
      <c r="TLL4" s="31"/>
      <c r="TLM4" s="31"/>
      <c r="TLN4" s="760"/>
      <c r="TLO4" s="31"/>
      <c r="TLP4" s="759"/>
      <c r="TLQ4" s="31"/>
      <c r="TLR4" s="31"/>
      <c r="TLS4" s="31"/>
      <c r="TLT4" s="31"/>
      <c r="TLU4" s="760"/>
      <c r="TLV4" s="31"/>
      <c r="TLW4" s="759"/>
      <c r="TLX4" s="31"/>
      <c r="TLY4" s="31"/>
      <c r="TLZ4" s="31"/>
      <c r="TMA4" s="31"/>
      <c r="TMB4" s="760"/>
      <c r="TMC4" s="31"/>
      <c r="TMD4" s="759"/>
      <c r="TME4" s="31"/>
      <c r="TMF4" s="31"/>
      <c r="TMG4" s="31"/>
      <c r="TMH4" s="31"/>
      <c r="TMI4" s="760"/>
      <c r="TMJ4" s="31"/>
      <c r="TMK4" s="759"/>
      <c r="TML4" s="31"/>
      <c r="TMM4" s="31"/>
      <c r="TMN4" s="31"/>
      <c r="TMO4" s="31"/>
      <c r="TMP4" s="760"/>
      <c r="TMQ4" s="31"/>
      <c r="TMR4" s="759"/>
      <c r="TMS4" s="31"/>
      <c r="TMT4" s="31"/>
      <c r="TMU4" s="31"/>
      <c r="TMV4" s="31"/>
      <c r="TMW4" s="760"/>
      <c r="TMX4" s="31"/>
      <c r="TMY4" s="759"/>
      <c r="TMZ4" s="31"/>
      <c r="TNA4" s="31"/>
      <c r="TNB4" s="31"/>
      <c r="TNC4" s="31"/>
      <c r="TND4" s="760"/>
      <c r="TNE4" s="31"/>
      <c r="TNF4" s="759"/>
      <c r="TNG4" s="31"/>
      <c r="TNH4" s="31"/>
      <c r="TNI4" s="31"/>
      <c r="TNJ4" s="31"/>
      <c r="TNK4" s="760"/>
      <c r="TNL4" s="31"/>
      <c r="TNM4" s="759"/>
      <c r="TNN4" s="31"/>
      <c r="TNO4" s="31"/>
      <c r="TNP4" s="31"/>
      <c r="TNQ4" s="31"/>
      <c r="TNR4" s="760"/>
      <c r="TNS4" s="31"/>
      <c r="TNT4" s="759"/>
      <c r="TNU4" s="31"/>
      <c r="TNV4" s="31"/>
      <c r="TNW4" s="31"/>
      <c r="TNX4" s="31"/>
      <c r="TNY4" s="760"/>
      <c r="TNZ4" s="31"/>
      <c r="TOA4" s="759"/>
      <c r="TOB4" s="31"/>
      <c r="TOC4" s="31"/>
      <c r="TOD4" s="31"/>
      <c r="TOE4" s="31"/>
      <c r="TOF4" s="760"/>
      <c r="TOG4" s="31"/>
      <c r="TOH4" s="759"/>
      <c r="TOI4" s="31"/>
      <c r="TOJ4" s="31"/>
      <c r="TOK4" s="31"/>
      <c r="TOL4" s="31"/>
      <c r="TOM4" s="760"/>
      <c r="TON4" s="31"/>
      <c r="TOO4" s="759"/>
      <c r="TOP4" s="31"/>
      <c r="TOQ4" s="31"/>
      <c r="TOR4" s="31"/>
      <c r="TOS4" s="31"/>
      <c r="TOT4" s="760"/>
      <c r="TOU4" s="31"/>
      <c r="TOV4" s="759"/>
      <c r="TOW4" s="31"/>
      <c r="TOX4" s="31"/>
      <c r="TOY4" s="31"/>
      <c r="TOZ4" s="31"/>
      <c r="TPA4" s="760"/>
      <c r="TPB4" s="31"/>
      <c r="TPC4" s="759"/>
      <c r="TPD4" s="31"/>
      <c r="TPE4" s="31"/>
      <c r="TPF4" s="31"/>
      <c r="TPG4" s="31"/>
      <c r="TPH4" s="760"/>
      <c r="TPI4" s="31"/>
      <c r="TPJ4" s="759"/>
      <c r="TPK4" s="31"/>
      <c r="TPL4" s="31"/>
      <c r="TPM4" s="31"/>
      <c r="TPN4" s="31"/>
      <c r="TPO4" s="760"/>
      <c r="TPP4" s="31"/>
      <c r="TPQ4" s="759"/>
      <c r="TPR4" s="31"/>
      <c r="TPS4" s="31"/>
      <c r="TPT4" s="31"/>
      <c r="TPU4" s="31"/>
      <c r="TPV4" s="760"/>
      <c r="TPW4" s="31"/>
      <c r="TPX4" s="759"/>
      <c r="TPY4" s="31"/>
      <c r="TPZ4" s="31"/>
      <c r="TQA4" s="31"/>
      <c r="TQB4" s="31"/>
      <c r="TQC4" s="760"/>
      <c r="TQD4" s="31"/>
      <c r="TQE4" s="759"/>
      <c r="TQF4" s="31"/>
      <c r="TQG4" s="31"/>
      <c r="TQH4" s="31"/>
      <c r="TQI4" s="31"/>
      <c r="TQJ4" s="760"/>
      <c r="TQK4" s="31"/>
      <c r="TQL4" s="759"/>
      <c r="TQM4" s="31"/>
      <c r="TQN4" s="31"/>
      <c r="TQO4" s="31"/>
      <c r="TQP4" s="31"/>
      <c r="TQQ4" s="760"/>
      <c r="TQR4" s="31"/>
      <c r="TQS4" s="759"/>
      <c r="TQT4" s="31"/>
      <c r="TQU4" s="31"/>
      <c r="TQV4" s="31"/>
      <c r="TQW4" s="31"/>
      <c r="TQX4" s="760"/>
      <c r="TQY4" s="31"/>
      <c r="TQZ4" s="759"/>
      <c r="TRA4" s="31"/>
      <c r="TRB4" s="31"/>
      <c r="TRC4" s="31"/>
      <c r="TRD4" s="31"/>
      <c r="TRE4" s="760"/>
      <c r="TRF4" s="31"/>
      <c r="TRG4" s="759"/>
      <c r="TRH4" s="31"/>
      <c r="TRI4" s="31"/>
      <c r="TRJ4" s="31"/>
      <c r="TRK4" s="31"/>
      <c r="TRL4" s="760"/>
      <c r="TRM4" s="31"/>
      <c r="TRN4" s="759"/>
      <c r="TRO4" s="31"/>
      <c r="TRP4" s="31"/>
      <c r="TRQ4" s="31"/>
      <c r="TRR4" s="31"/>
      <c r="TRS4" s="760"/>
      <c r="TRT4" s="31"/>
      <c r="TRU4" s="759"/>
      <c r="TRV4" s="31"/>
      <c r="TRW4" s="31"/>
      <c r="TRX4" s="31"/>
      <c r="TRY4" s="31"/>
      <c r="TRZ4" s="760"/>
      <c r="TSA4" s="31"/>
      <c r="TSB4" s="759"/>
      <c r="TSC4" s="31"/>
      <c r="TSD4" s="31"/>
      <c r="TSE4" s="31"/>
      <c r="TSF4" s="31"/>
      <c r="TSG4" s="760"/>
      <c r="TSH4" s="31"/>
      <c r="TSI4" s="759"/>
      <c r="TSJ4" s="31"/>
      <c r="TSK4" s="31"/>
      <c r="TSL4" s="31"/>
      <c r="TSM4" s="31"/>
      <c r="TSN4" s="760"/>
      <c r="TSO4" s="31"/>
      <c r="TSP4" s="759"/>
      <c r="TSQ4" s="31"/>
      <c r="TSR4" s="31"/>
      <c r="TSS4" s="31"/>
      <c r="TST4" s="31"/>
      <c r="TSU4" s="760"/>
      <c r="TSV4" s="31"/>
      <c r="TSW4" s="759"/>
      <c r="TSX4" s="31"/>
      <c r="TSY4" s="31"/>
      <c r="TSZ4" s="31"/>
      <c r="TTA4" s="31"/>
      <c r="TTB4" s="760"/>
      <c r="TTC4" s="31"/>
      <c r="TTD4" s="759"/>
      <c r="TTE4" s="31"/>
      <c r="TTF4" s="31"/>
      <c r="TTG4" s="31"/>
      <c r="TTH4" s="31"/>
      <c r="TTI4" s="760"/>
      <c r="TTJ4" s="31"/>
      <c r="TTK4" s="759"/>
      <c r="TTL4" s="31"/>
      <c r="TTM4" s="31"/>
      <c r="TTN4" s="31"/>
      <c r="TTO4" s="31"/>
      <c r="TTP4" s="760"/>
      <c r="TTQ4" s="31"/>
      <c r="TTR4" s="759"/>
      <c r="TTS4" s="31"/>
      <c r="TTT4" s="31"/>
      <c r="TTU4" s="31"/>
      <c r="TTV4" s="31"/>
      <c r="TTW4" s="760"/>
      <c r="TTX4" s="31"/>
      <c r="TTY4" s="759"/>
      <c r="TTZ4" s="31"/>
      <c r="TUA4" s="31"/>
      <c r="TUB4" s="31"/>
      <c r="TUC4" s="31"/>
      <c r="TUD4" s="760"/>
      <c r="TUE4" s="31"/>
      <c r="TUF4" s="759"/>
      <c r="TUG4" s="31"/>
      <c r="TUH4" s="31"/>
      <c r="TUI4" s="31"/>
      <c r="TUJ4" s="31"/>
      <c r="TUK4" s="760"/>
      <c r="TUL4" s="31"/>
      <c r="TUM4" s="759"/>
      <c r="TUN4" s="31"/>
      <c r="TUO4" s="31"/>
      <c r="TUP4" s="31"/>
      <c r="TUQ4" s="31"/>
      <c r="TUR4" s="760"/>
      <c r="TUS4" s="31"/>
      <c r="TUT4" s="759"/>
      <c r="TUU4" s="31"/>
      <c r="TUV4" s="31"/>
      <c r="TUW4" s="31"/>
      <c r="TUX4" s="31"/>
      <c r="TUY4" s="760"/>
      <c r="TUZ4" s="31"/>
      <c r="TVA4" s="759"/>
      <c r="TVB4" s="31"/>
      <c r="TVC4" s="31"/>
      <c r="TVD4" s="31"/>
      <c r="TVE4" s="31"/>
      <c r="TVF4" s="760"/>
      <c r="TVG4" s="31"/>
      <c r="TVH4" s="759"/>
      <c r="TVI4" s="31"/>
      <c r="TVJ4" s="31"/>
      <c r="TVK4" s="31"/>
      <c r="TVL4" s="31"/>
      <c r="TVM4" s="760"/>
      <c r="TVN4" s="31"/>
      <c r="TVO4" s="759"/>
      <c r="TVP4" s="31"/>
      <c r="TVQ4" s="31"/>
      <c r="TVR4" s="31"/>
      <c r="TVS4" s="31"/>
      <c r="TVT4" s="760"/>
      <c r="TVU4" s="31"/>
      <c r="TVV4" s="759"/>
      <c r="TVW4" s="31"/>
      <c r="TVX4" s="31"/>
      <c r="TVY4" s="31"/>
      <c r="TVZ4" s="31"/>
      <c r="TWA4" s="760"/>
      <c r="TWB4" s="31"/>
      <c r="TWC4" s="759"/>
      <c r="TWD4" s="31"/>
      <c r="TWE4" s="31"/>
      <c r="TWF4" s="31"/>
      <c r="TWG4" s="31"/>
      <c r="TWH4" s="760"/>
      <c r="TWI4" s="31"/>
      <c r="TWJ4" s="759"/>
      <c r="TWK4" s="31"/>
      <c r="TWL4" s="31"/>
      <c r="TWM4" s="31"/>
      <c r="TWN4" s="31"/>
      <c r="TWO4" s="760"/>
      <c r="TWP4" s="31"/>
      <c r="TWQ4" s="759"/>
      <c r="TWR4" s="31"/>
      <c r="TWS4" s="31"/>
      <c r="TWT4" s="31"/>
      <c r="TWU4" s="31"/>
      <c r="TWV4" s="760"/>
      <c r="TWW4" s="31"/>
      <c r="TWX4" s="759"/>
      <c r="TWY4" s="31"/>
      <c r="TWZ4" s="31"/>
      <c r="TXA4" s="31"/>
      <c r="TXB4" s="31"/>
      <c r="TXC4" s="760"/>
      <c r="TXD4" s="31"/>
      <c r="TXE4" s="759"/>
      <c r="TXF4" s="31"/>
      <c r="TXG4" s="31"/>
      <c r="TXH4" s="31"/>
      <c r="TXI4" s="31"/>
      <c r="TXJ4" s="760"/>
      <c r="TXK4" s="31"/>
      <c r="TXL4" s="759"/>
      <c r="TXM4" s="31"/>
      <c r="TXN4" s="31"/>
      <c r="TXO4" s="31"/>
      <c r="TXP4" s="31"/>
      <c r="TXQ4" s="760"/>
      <c r="TXR4" s="31"/>
      <c r="TXS4" s="759"/>
      <c r="TXT4" s="31"/>
      <c r="TXU4" s="31"/>
      <c r="TXV4" s="31"/>
      <c r="TXW4" s="31"/>
      <c r="TXX4" s="760"/>
      <c r="TXY4" s="31"/>
      <c r="TXZ4" s="759"/>
      <c r="TYA4" s="31"/>
      <c r="TYB4" s="31"/>
      <c r="TYC4" s="31"/>
      <c r="TYD4" s="31"/>
      <c r="TYE4" s="760"/>
      <c r="TYF4" s="31"/>
      <c r="TYG4" s="759"/>
      <c r="TYH4" s="31"/>
      <c r="TYI4" s="31"/>
      <c r="TYJ4" s="31"/>
      <c r="TYK4" s="31"/>
      <c r="TYL4" s="760"/>
      <c r="TYM4" s="31"/>
      <c r="TYN4" s="759"/>
      <c r="TYO4" s="31"/>
      <c r="TYP4" s="31"/>
      <c r="TYQ4" s="31"/>
      <c r="TYR4" s="31"/>
      <c r="TYS4" s="760"/>
      <c r="TYT4" s="31"/>
      <c r="TYU4" s="759"/>
      <c r="TYV4" s="31"/>
      <c r="TYW4" s="31"/>
      <c r="TYX4" s="31"/>
      <c r="TYY4" s="31"/>
      <c r="TYZ4" s="760"/>
      <c r="TZA4" s="31"/>
      <c r="TZB4" s="759"/>
      <c r="TZC4" s="31"/>
      <c r="TZD4" s="31"/>
      <c r="TZE4" s="31"/>
      <c r="TZF4" s="31"/>
      <c r="TZG4" s="760"/>
      <c r="TZH4" s="31"/>
      <c r="TZI4" s="759"/>
      <c r="TZJ4" s="31"/>
      <c r="TZK4" s="31"/>
      <c r="TZL4" s="31"/>
      <c r="TZM4" s="31"/>
      <c r="TZN4" s="760"/>
      <c r="TZO4" s="31"/>
      <c r="TZP4" s="759"/>
      <c r="TZQ4" s="31"/>
      <c r="TZR4" s="31"/>
      <c r="TZS4" s="31"/>
      <c r="TZT4" s="31"/>
      <c r="TZU4" s="760"/>
      <c r="TZV4" s="31"/>
      <c r="TZW4" s="759"/>
      <c r="TZX4" s="31"/>
      <c r="TZY4" s="31"/>
      <c r="TZZ4" s="31"/>
      <c r="UAA4" s="31"/>
      <c r="UAB4" s="760"/>
      <c r="UAC4" s="31"/>
      <c r="UAD4" s="759"/>
      <c r="UAE4" s="31"/>
      <c r="UAF4" s="31"/>
      <c r="UAG4" s="31"/>
      <c r="UAH4" s="31"/>
      <c r="UAI4" s="760"/>
      <c r="UAJ4" s="31"/>
      <c r="UAK4" s="759"/>
      <c r="UAL4" s="31"/>
      <c r="UAM4" s="31"/>
      <c r="UAN4" s="31"/>
      <c r="UAO4" s="31"/>
      <c r="UAP4" s="760"/>
      <c r="UAQ4" s="31"/>
      <c r="UAR4" s="759"/>
      <c r="UAS4" s="31"/>
      <c r="UAT4" s="31"/>
      <c r="UAU4" s="31"/>
      <c r="UAV4" s="31"/>
      <c r="UAW4" s="760"/>
      <c r="UAX4" s="31"/>
      <c r="UAY4" s="759"/>
      <c r="UAZ4" s="31"/>
      <c r="UBA4" s="31"/>
      <c r="UBB4" s="31"/>
      <c r="UBC4" s="31"/>
      <c r="UBD4" s="760"/>
      <c r="UBE4" s="31"/>
      <c r="UBF4" s="759"/>
      <c r="UBG4" s="31"/>
      <c r="UBH4" s="31"/>
      <c r="UBI4" s="31"/>
      <c r="UBJ4" s="31"/>
      <c r="UBK4" s="760"/>
      <c r="UBL4" s="31"/>
      <c r="UBM4" s="759"/>
      <c r="UBN4" s="31"/>
      <c r="UBO4" s="31"/>
      <c r="UBP4" s="31"/>
      <c r="UBQ4" s="31"/>
      <c r="UBR4" s="760"/>
      <c r="UBS4" s="31"/>
      <c r="UBT4" s="759"/>
      <c r="UBU4" s="31"/>
      <c r="UBV4" s="31"/>
      <c r="UBW4" s="31"/>
      <c r="UBX4" s="31"/>
      <c r="UBY4" s="760"/>
      <c r="UBZ4" s="31"/>
      <c r="UCA4" s="759"/>
      <c r="UCB4" s="31"/>
      <c r="UCC4" s="31"/>
      <c r="UCD4" s="31"/>
      <c r="UCE4" s="31"/>
      <c r="UCF4" s="760"/>
      <c r="UCG4" s="31"/>
      <c r="UCH4" s="759"/>
      <c r="UCI4" s="31"/>
      <c r="UCJ4" s="31"/>
      <c r="UCK4" s="31"/>
      <c r="UCL4" s="31"/>
      <c r="UCM4" s="760"/>
      <c r="UCN4" s="31"/>
      <c r="UCO4" s="759"/>
      <c r="UCP4" s="31"/>
      <c r="UCQ4" s="31"/>
      <c r="UCR4" s="31"/>
      <c r="UCS4" s="31"/>
      <c r="UCT4" s="760"/>
      <c r="UCU4" s="31"/>
      <c r="UCV4" s="759"/>
      <c r="UCW4" s="31"/>
      <c r="UCX4" s="31"/>
      <c r="UCY4" s="31"/>
      <c r="UCZ4" s="31"/>
      <c r="UDA4" s="760"/>
      <c r="UDB4" s="31"/>
      <c r="UDC4" s="759"/>
      <c r="UDD4" s="31"/>
      <c r="UDE4" s="31"/>
      <c r="UDF4" s="31"/>
      <c r="UDG4" s="31"/>
      <c r="UDH4" s="760"/>
      <c r="UDI4" s="31"/>
      <c r="UDJ4" s="759"/>
      <c r="UDK4" s="31"/>
      <c r="UDL4" s="31"/>
      <c r="UDM4" s="31"/>
      <c r="UDN4" s="31"/>
      <c r="UDO4" s="760"/>
      <c r="UDP4" s="31"/>
      <c r="UDQ4" s="759"/>
      <c r="UDR4" s="31"/>
      <c r="UDS4" s="31"/>
      <c r="UDT4" s="31"/>
      <c r="UDU4" s="31"/>
      <c r="UDV4" s="760"/>
      <c r="UDW4" s="31"/>
      <c r="UDX4" s="759"/>
      <c r="UDY4" s="31"/>
      <c r="UDZ4" s="31"/>
      <c r="UEA4" s="31"/>
      <c r="UEB4" s="31"/>
      <c r="UEC4" s="760"/>
      <c r="UED4" s="31"/>
      <c r="UEE4" s="759"/>
      <c r="UEF4" s="31"/>
      <c r="UEG4" s="31"/>
      <c r="UEH4" s="31"/>
      <c r="UEI4" s="31"/>
      <c r="UEJ4" s="760"/>
      <c r="UEK4" s="31"/>
      <c r="UEL4" s="759"/>
      <c r="UEM4" s="31"/>
      <c r="UEN4" s="31"/>
      <c r="UEO4" s="31"/>
      <c r="UEP4" s="31"/>
      <c r="UEQ4" s="760"/>
      <c r="UER4" s="31"/>
      <c r="UES4" s="759"/>
      <c r="UET4" s="31"/>
      <c r="UEU4" s="31"/>
      <c r="UEV4" s="31"/>
      <c r="UEW4" s="31"/>
      <c r="UEX4" s="760"/>
      <c r="UEY4" s="31"/>
      <c r="UEZ4" s="759"/>
      <c r="UFA4" s="31"/>
      <c r="UFB4" s="31"/>
      <c r="UFC4" s="31"/>
      <c r="UFD4" s="31"/>
      <c r="UFE4" s="760"/>
      <c r="UFF4" s="31"/>
      <c r="UFG4" s="759"/>
      <c r="UFH4" s="31"/>
      <c r="UFI4" s="31"/>
      <c r="UFJ4" s="31"/>
      <c r="UFK4" s="31"/>
      <c r="UFL4" s="760"/>
      <c r="UFM4" s="31"/>
      <c r="UFN4" s="759"/>
      <c r="UFO4" s="31"/>
      <c r="UFP4" s="31"/>
      <c r="UFQ4" s="31"/>
      <c r="UFR4" s="31"/>
      <c r="UFS4" s="760"/>
      <c r="UFT4" s="31"/>
      <c r="UFU4" s="759"/>
      <c r="UFV4" s="31"/>
      <c r="UFW4" s="31"/>
      <c r="UFX4" s="31"/>
      <c r="UFY4" s="31"/>
      <c r="UFZ4" s="760"/>
      <c r="UGA4" s="31"/>
      <c r="UGB4" s="759"/>
      <c r="UGC4" s="31"/>
      <c r="UGD4" s="31"/>
      <c r="UGE4" s="31"/>
      <c r="UGF4" s="31"/>
      <c r="UGG4" s="760"/>
      <c r="UGH4" s="31"/>
      <c r="UGI4" s="759"/>
      <c r="UGJ4" s="31"/>
      <c r="UGK4" s="31"/>
      <c r="UGL4" s="31"/>
      <c r="UGM4" s="31"/>
      <c r="UGN4" s="760"/>
      <c r="UGO4" s="31"/>
      <c r="UGP4" s="759"/>
      <c r="UGQ4" s="31"/>
      <c r="UGR4" s="31"/>
      <c r="UGS4" s="31"/>
      <c r="UGT4" s="31"/>
      <c r="UGU4" s="760"/>
      <c r="UGV4" s="31"/>
      <c r="UGW4" s="759"/>
      <c r="UGX4" s="31"/>
      <c r="UGY4" s="31"/>
      <c r="UGZ4" s="31"/>
      <c r="UHA4" s="31"/>
      <c r="UHB4" s="760"/>
      <c r="UHC4" s="31"/>
      <c r="UHD4" s="759"/>
      <c r="UHE4" s="31"/>
      <c r="UHF4" s="31"/>
      <c r="UHG4" s="31"/>
      <c r="UHH4" s="31"/>
      <c r="UHI4" s="760"/>
      <c r="UHJ4" s="31"/>
      <c r="UHK4" s="759"/>
      <c r="UHL4" s="31"/>
      <c r="UHM4" s="31"/>
      <c r="UHN4" s="31"/>
      <c r="UHO4" s="31"/>
      <c r="UHP4" s="760"/>
      <c r="UHQ4" s="31"/>
      <c r="UHR4" s="759"/>
      <c r="UHS4" s="31"/>
      <c r="UHT4" s="31"/>
      <c r="UHU4" s="31"/>
      <c r="UHV4" s="31"/>
      <c r="UHW4" s="760"/>
      <c r="UHX4" s="31"/>
      <c r="UHY4" s="759"/>
      <c r="UHZ4" s="31"/>
      <c r="UIA4" s="31"/>
      <c r="UIB4" s="31"/>
      <c r="UIC4" s="31"/>
      <c r="UID4" s="760"/>
      <c r="UIE4" s="31"/>
      <c r="UIF4" s="759"/>
      <c r="UIG4" s="31"/>
      <c r="UIH4" s="31"/>
      <c r="UII4" s="31"/>
      <c r="UIJ4" s="31"/>
      <c r="UIK4" s="760"/>
      <c r="UIL4" s="31"/>
      <c r="UIM4" s="759"/>
      <c r="UIN4" s="31"/>
      <c r="UIO4" s="31"/>
      <c r="UIP4" s="31"/>
      <c r="UIQ4" s="31"/>
      <c r="UIR4" s="760"/>
      <c r="UIS4" s="31"/>
      <c r="UIT4" s="759"/>
      <c r="UIU4" s="31"/>
      <c r="UIV4" s="31"/>
      <c r="UIW4" s="31"/>
      <c r="UIX4" s="31"/>
      <c r="UIY4" s="760"/>
      <c r="UIZ4" s="31"/>
      <c r="UJA4" s="759"/>
      <c r="UJB4" s="31"/>
      <c r="UJC4" s="31"/>
      <c r="UJD4" s="31"/>
      <c r="UJE4" s="31"/>
      <c r="UJF4" s="760"/>
      <c r="UJG4" s="31"/>
      <c r="UJH4" s="759"/>
      <c r="UJI4" s="31"/>
      <c r="UJJ4" s="31"/>
      <c r="UJK4" s="31"/>
      <c r="UJL4" s="31"/>
      <c r="UJM4" s="760"/>
      <c r="UJN4" s="31"/>
      <c r="UJO4" s="759"/>
      <c r="UJP4" s="31"/>
      <c r="UJQ4" s="31"/>
      <c r="UJR4" s="31"/>
      <c r="UJS4" s="31"/>
      <c r="UJT4" s="760"/>
      <c r="UJU4" s="31"/>
      <c r="UJV4" s="759"/>
      <c r="UJW4" s="31"/>
      <c r="UJX4" s="31"/>
      <c r="UJY4" s="31"/>
      <c r="UJZ4" s="31"/>
      <c r="UKA4" s="760"/>
      <c r="UKB4" s="31"/>
      <c r="UKC4" s="759"/>
      <c r="UKD4" s="31"/>
      <c r="UKE4" s="31"/>
      <c r="UKF4" s="31"/>
      <c r="UKG4" s="31"/>
      <c r="UKH4" s="760"/>
      <c r="UKI4" s="31"/>
      <c r="UKJ4" s="759"/>
      <c r="UKK4" s="31"/>
      <c r="UKL4" s="31"/>
      <c r="UKM4" s="31"/>
      <c r="UKN4" s="31"/>
      <c r="UKO4" s="760"/>
      <c r="UKP4" s="31"/>
      <c r="UKQ4" s="759"/>
      <c r="UKR4" s="31"/>
      <c r="UKS4" s="31"/>
      <c r="UKT4" s="31"/>
      <c r="UKU4" s="31"/>
      <c r="UKV4" s="760"/>
      <c r="UKW4" s="31"/>
      <c r="UKX4" s="759"/>
      <c r="UKY4" s="31"/>
      <c r="UKZ4" s="31"/>
      <c r="ULA4" s="31"/>
      <c r="ULB4" s="31"/>
      <c r="ULC4" s="760"/>
      <c r="ULD4" s="31"/>
      <c r="ULE4" s="759"/>
      <c r="ULF4" s="31"/>
      <c r="ULG4" s="31"/>
      <c r="ULH4" s="31"/>
      <c r="ULI4" s="31"/>
      <c r="ULJ4" s="760"/>
      <c r="ULK4" s="31"/>
      <c r="ULL4" s="759"/>
      <c r="ULM4" s="31"/>
      <c r="ULN4" s="31"/>
      <c r="ULO4" s="31"/>
      <c r="ULP4" s="31"/>
      <c r="ULQ4" s="760"/>
      <c r="ULR4" s="31"/>
      <c r="ULS4" s="759"/>
      <c r="ULT4" s="31"/>
      <c r="ULU4" s="31"/>
      <c r="ULV4" s="31"/>
      <c r="ULW4" s="31"/>
      <c r="ULX4" s="760"/>
      <c r="ULY4" s="31"/>
      <c r="ULZ4" s="759"/>
      <c r="UMA4" s="31"/>
      <c r="UMB4" s="31"/>
      <c r="UMC4" s="31"/>
      <c r="UMD4" s="31"/>
      <c r="UME4" s="760"/>
      <c r="UMF4" s="31"/>
      <c r="UMG4" s="759"/>
      <c r="UMH4" s="31"/>
      <c r="UMI4" s="31"/>
      <c r="UMJ4" s="31"/>
      <c r="UMK4" s="31"/>
      <c r="UML4" s="760"/>
      <c r="UMM4" s="31"/>
      <c r="UMN4" s="759"/>
      <c r="UMO4" s="31"/>
      <c r="UMP4" s="31"/>
      <c r="UMQ4" s="31"/>
      <c r="UMR4" s="31"/>
      <c r="UMS4" s="760"/>
      <c r="UMT4" s="31"/>
      <c r="UMU4" s="759"/>
      <c r="UMV4" s="31"/>
      <c r="UMW4" s="31"/>
      <c r="UMX4" s="31"/>
      <c r="UMY4" s="31"/>
      <c r="UMZ4" s="760"/>
      <c r="UNA4" s="31"/>
      <c r="UNB4" s="759"/>
      <c r="UNC4" s="31"/>
      <c r="UND4" s="31"/>
      <c r="UNE4" s="31"/>
      <c r="UNF4" s="31"/>
      <c r="UNG4" s="760"/>
      <c r="UNH4" s="31"/>
      <c r="UNI4" s="759"/>
      <c r="UNJ4" s="31"/>
      <c r="UNK4" s="31"/>
      <c r="UNL4" s="31"/>
      <c r="UNM4" s="31"/>
      <c r="UNN4" s="760"/>
      <c r="UNO4" s="31"/>
      <c r="UNP4" s="759"/>
      <c r="UNQ4" s="31"/>
      <c r="UNR4" s="31"/>
      <c r="UNS4" s="31"/>
      <c r="UNT4" s="31"/>
      <c r="UNU4" s="760"/>
      <c r="UNV4" s="31"/>
      <c r="UNW4" s="759"/>
      <c r="UNX4" s="31"/>
      <c r="UNY4" s="31"/>
      <c r="UNZ4" s="31"/>
      <c r="UOA4" s="31"/>
      <c r="UOB4" s="760"/>
      <c r="UOC4" s="31"/>
      <c r="UOD4" s="759"/>
      <c r="UOE4" s="31"/>
      <c r="UOF4" s="31"/>
      <c r="UOG4" s="31"/>
      <c r="UOH4" s="31"/>
      <c r="UOI4" s="760"/>
      <c r="UOJ4" s="31"/>
      <c r="UOK4" s="759"/>
      <c r="UOL4" s="31"/>
      <c r="UOM4" s="31"/>
      <c r="UON4" s="31"/>
      <c r="UOO4" s="31"/>
      <c r="UOP4" s="760"/>
      <c r="UOQ4" s="31"/>
      <c r="UOR4" s="759"/>
      <c r="UOS4" s="31"/>
      <c r="UOT4" s="31"/>
      <c r="UOU4" s="31"/>
      <c r="UOV4" s="31"/>
      <c r="UOW4" s="760"/>
      <c r="UOX4" s="31"/>
      <c r="UOY4" s="759"/>
      <c r="UOZ4" s="31"/>
      <c r="UPA4" s="31"/>
      <c r="UPB4" s="31"/>
      <c r="UPC4" s="31"/>
      <c r="UPD4" s="760"/>
      <c r="UPE4" s="31"/>
      <c r="UPF4" s="759"/>
      <c r="UPG4" s="31"/>
      <c r="UPH4" s="31"/>
      <c r="UPI4" s="31"/>
      <c r="UPJ4" s="31"/>
      <c r="UPK4" s="760"/>
      <c r="UPL4" s="31"/>
      <c r="UPM4" s="759"/>
      <c r="UPN4" s="31"/>
      <c r="UPO4" s="31"/>
      <c r="UPP4" s="31"/>
      <c r="UPQ4" s="31"/>
      <c r="UPR4" s="760"/>
      <c r="UPS4" s="31"/>
      <c r="UPT4" s="759"/>
      <c r="UPU4" s="31"/>
      <c r="UPV4" s="31"/>
      <c r="UPW4" s="31"/>
      <c r="UPX4" s="31"/>
      <c r="UPY4" s="760"/>
      <c r="UPZ4" s="31"/>
      <c r="UQA4" s="759"/>
      <c r="UQB4" s="31"/>
      <c r="UQC4" s="31"/>
      <c r="UQD4" s="31"/>
      <c r="UQE4" s="31"/>
      <c r="UQF4" s="760"/>
      <c r="UQG4" s="31"/>
      <c r="UQH4" s="759"/>
      <c r="UQI4" s="31"/>
      <c r="UQJ4" s="31"/>
      <c r="UQK4" s="31"/>
      <c r="UQL4" s="31"/>
      <c r="UQM4" s="760"/>
      <c r="UQN4" s="31"/>
      <c r="UQO4" s="759"/>
      <c r="UQP4" s="31"/>
      <c r="UQQ4" s="31"/>
      <c r="UQR4" s="31"/>
      <c r="UQS4" s="31"/>
      <c r="UQT4" s="760"/>
      <c r="UQU4" s="31"/>
      <c r="UQV4" s="759"/>
      <c r="UQW4" s="31"/>
      <c r="UQX4" s="31"/>
      <c r="UQY4" s="31"/>
      <c r="UQZ4" s="31"/>
      <c r="URA4" s="760"/>
      <c r="URB4" s="31"/>
      <c r="URC4" s="759"/>
      <c r="URD4" s="31"/>
      <c r="URE4" s="31"/>
      <c r="URF4" s="31"/>
      <c r="URG4" s="31"/>
      <c r="URH4" s="760"/>
      <c r="URI4" s="31"/>
      <c r="URJ4" s="759"/>
      <c r="URK4" s="31"/>
      <c r="URL4" s="31"/>
      <c r="URM4" s="31"/>
      <c r="URN4" s="31"/>
      <c r="URO4" s="760"/>
      <c r="URP4" s="31"/>
      <c r="URQ4" s="759"/>
      <c r="URR4" s="31"/>
      <c r="URS4" s="31"/>
      <c r="URT4" s="31"/>
      <c r="URU4" s="31"/>
      <c r="URV4" s="760"/>
      <c r="URW4" s="31"/>
      <c r="URX4" s="759"/>
      <c r="URY4" s="31"/>
      <c r="URZ4" s="31"/>
      <c r="USA4" s="31"/>
      <c r="USB4" s="31"/>
      <c r="USC4" s="760"/>
      <c r="USD4" s="31"/>
      <c r="USE4" s="759"/>
      <c r="USF4" s="31"/>
      <c r="USG4" s="31"/>
      <c r="USH4" s="31"/>
      <c r="USI4" s="31"/>
      <c r="USJ4" s="760"/>
      <c r="USK4" s="31"/>
      <c r="USL4" s="759"/>
      <c r="USM4" s="31"/>
      <c r="USN4" s="31"/>
      <c r="USO4" s="31"/>
      <c r="USP4" s="31"/>
      <c r="USQ4" s="760"/>
      <c r="USR4" s="31"/>
      <c r="USS4" s="759"/>
      <c r="UST4" s="31"/>
      <c r="USU4" s="31"/>
      <c r="USV4" s="31"/>
      <c r="USW4" s="31"/>
      <c r="USX4" s="760"/>
      <c r="USY4" s="31"/>
      <c r="USZ4" s="759"/>
      <c r="UTA4" s="31"/>
      <c r="UTB4" s="31"/>
      <c r="UTC4" s="31"/>
      <c r="UTD4" s="31"/>
      <c r="UTE4" s="760"/>
      <c r="UTF4" s="31"/>
      <c r="UTG4" s="759"/>
      <c r="UTH4" s="31"/>
      <c r="UTI4" s="31"/>
      <c r="UTJ4" s="31"/>
      <c r="UTK4" s="31"/>
      <c r="UTL4" s="760"/>
      <c r="UTM4" s="31"/>
      <c r="UTN4" s="759"/>
      <c r="UTO4" s="31"/>
      <c r="UTP4" s="31"/>
      <c r="UTQ4" s="31"/>
      <c r="UTR4" s="31"/>
      <c r="UTS4" s="760"/>
      <c r="UTT4" s="31"/>
      <c r="UTU4" s="759"/>
      <c r="UTV4" s="31"/>
      <c r="UTW4" s="31"/>
      <c r="UTX4" s="31"/>
      <c r="UTY4" s="31"/>
      <c r="UTZ4" s="760"/>
      <c r="UUA4" s="31"/>
      <c r="UUB4" s="759"/>
      <c r="UUC4" s="31"/>
      <c r="UUD4" s="31"/>
      <c r="UUE4" s="31"/>
      <c r="UUF4" s="31"/>
      <c r="UUG4" s="760"/>
      <c r="UUH4" s="31"/>
      <c r="UUI4" s="759"/>
      <c r="UUJ4" s="31"/>
      <c r="UUK4" s="31"/>
      <c r="UUL4" s="31"/>
      <c r="UUM4" s="31"/>
      <c r="UUN4" s="760"/>
      <c r="UUO4" s="31"/>
      <c r="UUP4" s="759"/>
      <c r="UUQ4" s="31"/>
      <c r="UUR4" s="31"/>
      <c r="UUS4" s="31"/>
      <c r="UUT4" s="31"/>
      <c r="UUU4" s="760"/>
      <c r="UUV4" s="31"/>
      <c r="UUW4" s="759"/>
      <c r="UUX4" s="31"/>
      <c r="UUY4" s="31"/>
      <c r="UUZ4" s="31"/>
      <c r="UVA4" s="31"/>
      <c r="UVB4" s="760"/>
      <c r="UVC4" s="31"/>
      <c r="UVD4" s="759"/>
      <c r="UVE4" s="31"/>
      <c r="UVF4" s="31"/>
      <c r="UVG4" s="31"/>
      <c r="UVH4" s="31"/>
      <c r="UVI4" s="760"/>
      <c r="UVJ4" s="31"/>
      <c r="UVK4" s="759"/>
      <c r="UVL4" s="31"/>
      <c r="UVM4" s="31"/>
      <c r="UVN4" s="31"/>
      <c r="UVO4" s="31"/>
      <c r="UVP4" s="760"/>
      <c r="UVQ4" s="31"/>
      <c r="UVR4" s="759"/>
      <c r="UVS4" s="31"/>
      <c r="UVT4" s="31"/>
      <c r="UVU4" s="31"/>
      <c r="UVV4" s="31"/>
      <c r="UVW4" s="760"/>
      <c r="UVX4" s="31"/>
      <c r="UVY4" s="759"/>
      <c r="UVZ4" s="31"/>
      <c r="UWA4" s="31"/>
      <c r="UWB4" s="31"/>
      <c r="UWC4" s="31"/>
      <c r="UWD4" s="760"/>
      <c r="UWE4" s="31"/>
      <c r="UWF4" s="759"/>
      <c r="UWG4" s="31"/>
      <c r="UWH4" s="31"/>
      <c r="UWI4" s="31"/>
      <c r="UWJ4" s="31"/>
      <c r="UWK4" s="760"/>
      <c r="UWL4" s="31"/>
      <c r="UWM4" s="759"/>
      <c r="UWN4" s="31"/>
      <c r="UWO4" s="31"/>
      <c r="UWP4" s="31"/>
      <c r="UWQ4" s="31"/>
      <c r="UWR4" s="760"/>
      <c r="UWS4" s="31"/>
      <c r="UWT4" s="759"/>
      <c r="UWU4" s="31"/>
      <c r="UWV4" s="31"/>
      <c r="UWW4" s="31"/>
      <c r="UWX4" s="31"/>
      <c r="UWY4" s="760"/>
      <c r="UWZ4" s="31"/>
      <c r="UXA4" s="759"/>
      <c r="UXB4" s="31"/>
      <c r="UXC4" s="31"/>
      <c r="UXD4" s="31"/>
      <c r="UXE4" s="31"/>
      <c r="UXF4" s="760"/>
      <c r="UXG4" s="31"/>
      <c r="UXH4" s="759"/>
      <c r="UXI4" s="31"/>
      <c r="UXJ4" s="31"/>
      <c r="UXK4" s="31"/>
      <c r="UXL4" s="31"/>
      <c r="UXM4" s="760"/>
      <c r="UXN4" s="31"/>
      <c r="UXO4" s="759"/>
      <c r="UXP4" s="31"/>
      <c r="UXQ4" s="31"/>
      <c r="UXR4" s="31"/>
      <c r="UXS4" s="31"/>
      <c r="UXT4" s="760"/>
      <c r="UXU4" s="31"/>
      <c r="UXV4" s="759"/>
      <c r="UXW4" s="31"/>
      <c r="UXX4" s="31"/>
      <c r="UXY4" s="31"/>
      <c r="UXZ4" s="31"/>
      <c r="UYA4" s="760"/>
      <c r="UYB4" s="31"/>
      <c r="UYC4" s="759"/>
      <c r="UYD4" s="31"/>
      <c r="UYE4" s="31"/>
      <c r="UYF4" s="31"/>
      <c r="UYG4" s="31"/>
      <c r="UYH4" s="760"/>
      <c r="UYI4" s="31"/>
      <c r="UYJ4" s="759"/>
      <c r="UYK4" s="31"/>
      <c r="UYL4" s="31"/>
      <c r="UYM4" s="31"/>
      <c r="UYN4" s="31"/>
      <c r="UYO4" s="760"/>
      <c r="UYP4" s="31"/>
      <c r="UYQ4" s="759"/>
      <c r="UYR4" s="31"/>
      <c r="UYS4" s="31"/>
      <c r="UYT4" s="31"/>
      <c r="UYU4" s="31"/>
      <c r="UYV4" s="760"/>
      <c r="UYW4" s="31"/>
      <c r="UYX4" s="759"/>
      <c r="UYY4" s="31"/>
      <c r="UYZ4" s="31"/>
      <c r="UZA4" s="31"/>
      <c r="UZB4" s="31"/>
      <c r="UZC4" s="760"/>
      <c r="UZD4" s="31"/>
      <c r="UZE4" s="759"/>
      <c r="UZF4" s="31"/>
      <c r="UZG4" s="31"/>
      <c r="UZH4" s="31"/>
      <c r="UZI4" s="31"/>
      <c r="UZJ4" s="760"/>
      <c r="UZK4" s="31"/>
      <c r="UZL4" s="759"/>
      <c r="UZM4" s="31"/>
      <c r="UZN4" s="31"/>
      <c r="UZO4" s="31"/>
      <c r="UZP4" s="31"/>
      <c r="UZQ4" s="760"/>
      <c r="UZR4" s="31"/>
      <c r="UZS4" s="759"/>
      <c r="UZT4" s="31"/>
      <c r="UZU4" s="31"/>
      <c r="UZV4" s="31"/>
      <c r="UZW4" s="31"/>
      <c r="UZX4" s="760"/>
      <c r="UZY4" s="31"/>
      <c r="UZZ4" s="759"/>
      <c r="VAA4" s="31"/>
      <c r="VAB4" s="31"/>
      <c r="VAC4" s="31"/>
      <c r="VAD4" s="31"/>
      <c r="VAE4" s="760"/>
      <c r="VAF4" s="31"/>
      <c r="VAG4" s="759"/>
      <c r="VAH4" s="31"/>
      <c r="VAI4" s="31"/>
      <c r="VAJ4" s="31"/>
      <c r="VAK4" s="31"/>
      <c r="VAL4" s="760"/>
      <c r="VAM4" s="31"/>
      <c r="VAN4" s="759"/>
      <c r="VAO4" s="31"/>
      <c r="VAP4" s="31"/>
      <c r="VAQ4" s="31"/>
      <c r="VAR4" s="31"/>
      <c r="VAS4" s="760"/>
      <c r="VAT4" s="31"/>
      <c r="VAU4" s="759"/>
      <c r="VAV4" s="31"/>
      <c r="VAW4" s="31"/>
      <c r="VAX4" s="31"/>
      <c r="VAY4" s="31"/>
      <c r="VAZ4" s="760"/>
      <c r="VBA4" s="31"/>
      <c r="VBB4" s="759"/>
      <c r="VBC4" s="31"/>
      <c r="VBD4" s="31"/>
      <c r="VBE4" s="31"/>
      <c r="VBF4" s="31"/>
      <c r="VBG4" s="760"/>
      <c r="VBH4" s="31"/>
      <c r="VBI4" s="759"/>
      <c r="VBJ4" s="31"/>
      <c r="VBK4" s="31"/>
      <c r="VBL4" s="31"/>
      <c r="VBM4" s="31"/>
      <c r="VBN4" s="760"/>
      <c r="VBO4" s="31"/>
      <c r="VBP4" s="759"/>
      <c r="VBQ4" s="31"/>
      <c r="VBR4" s="31"/>
      <c r="VBS4" s="31"/>
      <c r="VBT4" s="31"/>
      <c r="VBU4" s="760"/>
      <c r="VBV4" s="31"/>
      <c r="VBW4" s="759"/>
      <c r="VBX4" s="31"/>
      <c r="VBY4" s="31"/>
      <c r="VBZ4" s="31"/>
      <c r="VCA4" s="31"/>
      <c r="VCB4" s="760"/>
      <c r="VCC4" s="31"/>
      <c r="VCD4" s="759"/>
      <c r="VCE4" s="31"/>
      <c r="VCF4" s="31"/>
      <c r="VCG4" s="31"/>
      <c r="VCH4" s="31"/>
      <c r="VCI4" s="760"/>
      <c r="VCJ4" s="31"/>
      <c r="VCK4" s="759"/>
      <c r="VCL4" s="31"/>
      <c r="VCM4" s="31"/>
      <c r="VCN4" s="31"/>
      <c r="VCO4" s="31"/>
      <c r="VCP4" s="760"/>
      <c r="VCQ4" s="31"/>
      <c r="VCR4" s="759"/>
      <c r="VCS4" s="31"/>
      <c r="VCT4" s="31"/>
      <c r="VCU4" s="31"/>
      <c r="VCV4" s="31"/>
      <c r="VCW4" s="760"/>
      <c r="VCX4" s="31"/>
      <c r="VCY4" s="759"/>
      <c r="VCZ4" s="31"/>
      <c r="VDA4" s="31"/>
      <c r="VDB4" s="31"/>
      <c r="VDC4" s="31"/>
      <c r="VDD4" s="760"/>
      <c r="VDE4" s="31"/>
      <c r="VDF4" s="759"/>
      <c r="VDG4" s="31"/>
      <c r="VDH4" s="31"/>
      <c r="VDI4" s="31"/>
      <c r="VDJ4" s="31"/>
      <c r="VDK4" s="760"/>
      <c r="VDL4" s="31"/>
      <c r="VDM4" s="759"/>
      <c r="VDN4" s="31"/>
      <c r="VDO4" s="31"/>
      <c r="VDP4" s="31"/>
      <c r="VDQ4" s="31"/>
      <c r="VDR4" s="760"/>
      <c r="VDS4" s="31"/>
      <c r="VDT4" s="759"/>
      <c r="VDU4" s="31"/>
      <c r="VDV4" s="31"/>
      <c r="VDW4" s="31"/>
      <c r="VDX4" s="31"/>
      <c r="VDY4" s="760"/>
      <c r="VDZ4" s="31"/>
      <c r="VEA4" s="759"/>
      <c r="VEB4" s="31"/>
      <c r="VEC4" s="31"/>
      <c r="VED4" s="31"/>
      <c r="VEE4" s="31"/>
      <c r="VEF4" s="760"/>
      <c r="VEG4" s="31"/>
      <c r="VEH4" s="759"/>
      <c r="VEI4" s="31"/>
      <c r="VEJ4" s="31"/>
      <c r="VEK4" s="31"/>
      <c r="VEL4" s="31"/>
      <c r="VEM4" s="760"/>
      <c r="VEN4" s="31"/>
      <c r="VEO4" s="759"/>
      <c r="VEP4" s="31"/>
      <c r="VEQ4" s="31"/>
      <c r="VER4" s="31"/>
      <c r="VES4" s="31"/>
      <c r="VET4" s="760"/>
      <c r="VEU4" s="31"/>
      <c r="VEV4" s="759"/>
      <c r="VEW4" s="31"/>
      <c r="VEX4" s="31"/>
      <c r="VEY4" s="31"/>
      <c r="VEZ4" s="31"/>
      <c r="VFA4" s="760"/>
      <c r="VFB4" s="31"/>
      <c r="VFC4" s="759"/>
      <c r="VFD4" s="31"/>
      <c r="VFE4" s="31"/>
      <c r="VFF4" s="31"/>
      <c r="VFG4" s="31"/>
      <c r="VFH4" s="760"/>
      <c r="VFI4" s="31"/>
      <c r="VFJ4" s="759"/>
      <c r="VFK4" s="31"/>
      <c r="VFL4" s="31"/>
      <c r="VFM4" s="31"/>
      <c r="VFN4" s="31"/>
      <c r="VFO4" s="760"/>
      <c r="VFP4" s="31"/>
      <c r="VFQ4" s="759"/>
      <c r="VFR4" s="31"/>
      <c r="VFS4" s="31"/>
      <c r="VFT4" s="31"/>
      <c r="VFU4" s="31"/>
      <c r="VFV4" s="760"/>
      <c r="VFW4" s="31"/>
      <c r="VFX4" s="759"/>
      <c r="VFY4" s="31"/>
      <c r="VFZ4" s="31"/>
      <c r="VGA4" s="31"/>
      <c r="VGB4" s="31"/>
      <c r="VGC4" s="760"/>
      <c r="VGD4" s="31"/>
      <c r="VGE4" s="759"/>
      <c r="VGF4" s="31"/>
      <c r="VGG4" s="31"/>
      <c r="VGH4" s="31"/>
      <c r="VGI4" s="31"/>
      <c r="VGJ4" s="760"/>
      <c r="VGK4" s="31"/>
      <c r="VGL4" s="759"/>
      <c r="VGM4" s="31"/>
      <c r="VGN4" s="31"/>
      <c r="VGO4" s="31"/>
      <c r="VGP4" s="31"/>
      <c r="VGQ4" s="760"/>
      <c r="VGR4" s="31"/>
      <c r="VGS4" s="759"/>
      <c r="VGT4" s="31"/>
      <c r="VGU4" s="31"/>
      <c r="VGV4" s="31"/>
      <c r="VGW4" s="31"/>
      <c r="VGX4" s="760"/>
      <c r="VGY4" s="31"/>
      <c r="VGZ4" s="759"/>
      <c r="VHA4" s="31"/>
      <c r="VHB4" s="31"/>
      <c r="VHC4" s="31"/>
      <c r="VHD4" s="31"/>
      <c r="VHE4" s="760"/>
      <c r="VHF4" s="31"/>
      <c r="VHG4" s="759"/>
      <c r="VHH4" s="31"/>
      <c r="VHI4" s="31"/>
      <c r="VHJ4" s="31"/>
      <c r="VHK4" s="31"/>
      <c r="VHL4" s="760"/>
      <c r="VHM4" s="31"/>
      <c r="VHN4" s="759"/>
      <c r="VHO4" s="31"/>
      <c r="VHP4" s="31"/>
      <c r="VHQ4" s="31"/>
      <c r="VHR4" s="31"/>
      <c r="VHS4" s="760"/>
      <c r="VHT4" s="31"/>
      <c r="VHU4" s="759"/>
      <c r="VHV4" s="31"/>
      <c r="VHW4" s="31"/>
      <c r="VHX4" s="31"/>
      <c r="VHY4" s="31"/>
      <c r="VHZ4" s="760"/>
      <c r="VIA4" s="31"/>
      <c r="VIB4" s="759"/>
      <c r="VIC4" s="31"/>
      <c r="VID4" s="31"/>
      <c r="VIE4" s="31"/>
      <c r="VIF4" s="31"/>
      <c r="VIG4" s="760"/>
      <c r="VIH4" s="31"/>
      <c r="VII4" s="759"/>
      <c r="VIJ4" s="31"/>
      <c r="VIK4" s="31"/>
      <c r="VIL4" s="31"/>
      <c r="VIM4" s="31"/>
      <c r="VIN4" s="760"/>
      <c r="VIO4" s="31"/>
      <c r="VIP4" s="759"/>
      <c r="VIQ4" s="31"/>
      <c r="VIR4" s="31"/>
      <c r="VIS4" s="31"/>
      <c r="VIT4" s="31"/>
      <c r="VIU4" s="760"/>
      <c r="VIV4" s="31"/>
      <c r="VIW4" s="759"/>
      <c r="VIX4" s="31"/>
      <c r="VIY4" s="31"/>
      <c r="VIZ4" s="31"/>
      <c r="VJA4" s="31"/>
      <c r="VJB4" s="760"/>
      <c r="VJC4" s="31"/>
      <c r="VJD4" s="759"/>
      <c r="VJE4" s="31"/>
      <c r="VJF4" s="31"/>
      <c r="VJG4" s="31"/>
      <c r="VJH4" s="31"/>
      <c r="VJI4" s="760"/>
      <c r="VJJ4" s="31"/>
      <c r="VJK4" s="759"/>
      <c r="VJL4" s="31"/>
      <c r="VJM4" s="31"/>
      <c r="VJN4" s="31"/>
      <c r="VJO4" s="31"/>
      <c r="VJP4" s="760"/>
      <c r="VJQ4" s="31"/>
      <c r="VJR4" s="759"/>
      <c r="VJS4" s="31"/>
      <c r="VJT4" s="31"/>
      <c r="VJU4" s="31"/>
      <c r="VJV4" s="31"/>
      <c r="VJW4" s="760"/>
      <c r="VJX4" s="31"/>
      <c r="VJY4" s="759"/>
      <c r="VJZ4" s="31"/>
      <c r="VKA4" s="31"/>
      <c r="VKB4" s="31"/>
      <c r="VKC4" s="31"/>
      <c r="VKD4" s="760"/>
      <c r="VKE4" s="31"/>
      <c r="VKF4" s="759"/>
      <c r="VKG4" s="31"/>
      <c r="VKH4" s="31"/>
      <c r="VKI4" s="31"/>
      <c r="VKJ4" s="31"/>
      <c r="VKK4" s="760"/>
      <c r="VKL4" s="31"/>
      <c r="VKM4" s="759"/>
      <c r="VKN4" s="31"/>
      <c r="VKO4" s="31"/>
      <c r="VKP4" s="31"/>
      <c r="VKQ4" s="31"/>
      <c r="VKR4" s="760"/>
      <c r="VKS4" s="31"/>
      <c r="VKT4" s="759"/>
      <c r="VKU4" s="31"/>
      <c r="VKV4" s="31"/>
      <c r="VKW4" s="31"/>
      <c r="VKX4" s="31"/>
      <c r="VKY4" s="760"/>
      <c r="VKZ4" s="31"/>
      <c r="VLA4" s="759"/>
      <c r="VLB4" s="31"/>
      <c r="VLC4" s="31"/>
      <c r="VLD4" s="31"/>
      <c r="VLE4" s="31"/>
      <c r="VLF4" s="760"/>
      <c r="VLG4" s="31"/>
      <c r="VLH4" s="759"/>
      <c r="VLI4" s="31"/>
      <c r="VLJ4" s="31"/>
      <c r="VLK4" s="31"/>
      <c r="VLL4" s="31"/>
      <c r="VLM4" s="760"/>
      <c r="VLN4" s="31"/>
      <c r="VLO4" s="759"/>
      <c r="VLP4" s="31"/>
      <c r="VLQ4" s="31"/>
      <c r="VLR4" s="31"/>
      <c r="VLS4" s="31"/>
      <c r="VLT4" s="760"/>
      <c r="VLU4" s="31"/>
      <c r="VLV4" s="759"/>
      <c r="VLW4" s="31"/>
      <c r="VLX4" s="31"/>
      <c r="VLY4" s="31"/>
      <c r="VLZ4" s="31"/>
      <c r="VMA4" s="760"/>
      <c r="VMB4" s="31"/>
      <c r="VMC4" s="759"/>
      <c r="VMD4" s="31"/>
      <c r="VME4" s="31"/>
      <c r="VMF4" s="31"/>
      <c r="VMG4" s="31"/>
      <c r="VMH4" s="760"/>
      <c r="VMI4" s="31"/>
      <c r="VMJ4" s="759"/>
      <c r="VMK4" s="31"/>
      <c r="VML4" s="31"/>
      <c r="VMM4" s="31"/>
      <c r="VMN4" s="31"/>
      <c r="VMO4" s="760"/>
      <c r="VMP4" s="31"/>
      <c r="VMQ4" s="759"/>
      <c r="VMR4" s="31"/>
      <c r="VMS4" s="31"/>
      <c r="VMT4" s="31"/>
      <c r="VMU4" s="31"/>
      <c r="VMV4" s="760"/>
      <c r="VMW4" s="31"/>
      <c r="VMX4" s="759"/>
      <c r="VMY4" s="31"/>
      <c r="VMZ4" s="31"/>
      <c r="VNA4" s="31"/>
      <c r="VNB4" s="31"/>
      <c r="VNC4" s="760"/>
      <c r="VND4" s="31"/>
      <c r="VNE4" s="759"/>
      <c r="VNF4" s="31"/>
      <c r="VNG4" s="31"/>
      <c r="VNH4" s="31"/>
      <c r="VNI4" s="31"/>
      <c r="VNJ4" s="760"/>
      <c r="VNK4" s="31"/>
      <c r="VNL4" s="759"/>
      <c r="VNM4" s="31"/>
      <c r="VNN4" s="31"/>
      <c r="VNO4" s="31"/>
      <c r="VNP4" s="31"/>
      <c r="VNQ4" s="760"/>
      <c r="VNR4" s="31"/>
      <c r="VNS4" s="759"/>
      <c r="VNT4" s="31"/>
      <c r="VNU4" s="31"/>
      <c r="VNV4" s="31"/>
      <c r="VNW4" s="31"/>
      <c r="VNX4" s="760"/>
      <c r="VNY4" s="31"/>
      <c r="VNZ4" s="759"/>
      <c r="VOA4" s="31"/>
      <c r="VOB4" s="31"/>
      <c r="VOC4" s="31"/>
      <c r="VOD4" s="31"/>
      <c r="VOE4" s="760"/>
      <c r="VOF4" s="31"/>
      <c r="VOG4" s="759"/>
      <c r="VOH4" s="31"/>
      <c r="VOI4" s="31"/>
      <c r="VOJ4" s="31"/>
      <c r="VOK4" s="31"/>
      <c r="VOL4" s="760"/>
      <c r="VOM4" s="31"/>
      <c r="VON4" s="759"/>
      <c r="VOO4" s="31"/>
      <c r="VOP4" s="31"/>
      <c r="VOQ4" s="31"/>
      <c r="VOR4" s="31"/>
      <c r="VOS4" s="760"/>
      <c r="VOT4" s="31"/>
      <c r="VOU4" s="759"/>
      <c r="VOV4" s="31"/>
      <c r="VOW4" s="31"/>
      <c r="VOX4" s="31"/>
      <c r="VOY4" s="31"/>
      <c r="VOZ4" s="760"/>
      <c r="VPA4" s="31"/>
      <c r="VPB4" s="759"/>
      <c r="VPC4" s="31"/>
      <c r="VPD4" s="31"/>
      <c r="VPE4" s="31"/>
      <c r="VPF4" s="31"/>
      <c r="VPG4" s="760"/>
      <c r="VPH4" s="31"/>
      <c r="VPI4" s="759"/>
      <c r="VPJ4" s="31"/>
      <c r="VPK4" s="31"/>
      <c r="VPL4" s="31"/>
      <c r="VPM4" s="31"/>
      <c r="VPN4" s="760"/>
      <c r="VPO4" s="31"/>
      <c r="VPP4" s="759"/>
      <c r="VPQ4" s="31"/>
      <c r="VPR4" s="31"/>
      <c r="VPS4" s="31"/>
      <c r="VPT4" s="31"/>
      <c r="VPU4" s="760"/>
      <c r="VPV4" s="31"/>
      <c r="VPW4" s="759"/>
      <c r="VPX4" s="31"/>
      <c r="VPY4" s="31"/>
      <c r="VPZ4" s="31"/>
      <c r="VQA4" s="31"/>
      <c r="VQB4" s="760"/>
      <c r="VQC4" s="31"/>
      <c r="VQD4" s="759"/>
      <c r="VQE4" s="31"/>
      <c r="VQF4" s="31"/>
      <c r="VQG4" s="31"/>
      <c r="VQH4" s="31"/>
      <c r="VQI4" s="760"/>
      <c r="VQJ4" s="31"/>
      <c r="VQK4" s="759"/>
      <c r="VQL4" s="31"/>
      <c r="VQM4" s="31"/>
      <c r="VQN4" s="31"/>
      <c r="VQO4" s="31"/>
      <c r="VQP4" s="760"/>
      <c r="VQQ4" s="31"/>
      <c r="VQR4" s="759"/>
      <c r="VQS4" s="31"/>
      <c r="VQT4" s="31"/>
      <c r="VQU4" s="31"/>
      <c r="VQV4" s="31"/>
      <c r="VQW4" s="760"/>
      <c r="VQX4" s="31"/>
      <c r="VQY4" s="759"/>
      <c r="VQZ4" s="31"/>
      <c r="VRA4" s="31"/>
      <c r="VRB4" s="31"/>
      <c r="VRC4" s="31"/>
      <c r="VRD4" s="760"/>
      <c r="VRE4" s="31"/>
      <c r="VRF4" s="759"/>
      <c r="VRG4" s="31"/>
      <c r="VRH4" s="31"/>
      <c r="VRI4" s="31"/>
      <c r="VRJ4" s="31"/>
      <c r="VRK4" s="760"/>
      <c r="VRL4" s="31"/>
      <c r="VRM4" s="759"/>
      <c r="VRN4" s="31"/>
      <c r="VRO4" s="31"/>
      <c r="VRP4" s="31"/>
      <c r="VRQ4" s="31"/>
      <c r="VRR4" s="760"/>
      <c r="VRS4" s="31"/>
      <c r="VRT4" s="759"/>
      <c r="VRU4" s="31"/>
      <c r="VRV4" s="31"/>
      <c r="VRW4" s="31"/>
      <c r="VRX4" s="31"/>
      <c r="VRY4" s="760"/>
      <c r="VRZ4" s="31"/>
      <c r="VSA4" s="759"/>
      <c r="VSB4" s="31"/>
      <c r="VSC4" s="31"/>
      <c r="VSD4" s="31"/>
      <c r="VSE4" s="31"/>
      <c r="VSF4" s="760"/>
      <c r="VSG4" s="31"/>
      <c r="VSH4" s="759"/>
      <c r="VSI4" s="31"/>
      <c r="VSJ4" s="31"/>
      <c r="VSK4" s="31"/>
      <c r="VSL4" s="31"/>
      <c r="VSM4" s="760"/>
      <c r="VSN4" s="31"/>
      <c r="VSO4" s="759"/>
      <c r="VSP4" s="31"/>
      <c r="VSQ4" s="31"/>
      <c r="VSR4" s="31"/>
      <c r="VSS4" s="31"/>
      <c r="VST4" s="760"/>
      <c r="VSU4" s="31"/>
      <c r="VSV4" s="759"/>
      <c r="VSW4" s="31"/>
      <c r="VSX4" s="31"/>
      <c r="VSY4" s="31"/>
      <c r="VSZ4" s="31"/>
      <c r="VTA4" s="760"/>
      <c r="VTB4" s="31"/>
      <c r="VTC4" s="759"/>
      <c r="VTD4" s="31"/>
      <c r="VTE4" s="31"/>
      <c r="VTF4" s="31"/>
      <c r="VTG4" s="31"/>
      <c r="VTH4" s="760"/>
      <c r="VTI4" s="31"/>
      <c r="VTJ4" s="759"/>
      <c r="VTK4" s="31"/>
      <c r="VTL4" s="31"/>
      <c r="VTM4" s="31"/>
      <c r="VTN4" s="31"/>
      <c r="VTO4" s="760"/>
      <c r="VTP4" s="31"/>
      <c r="VTQ4" s="759"/>
      <c r="VTR4" s="31"/>
      <c r="VTS4" s="31"/>
      <c r="VTT4" s="31"/>
      <c r="VTU4" s="31"/>
      <c r="VTV4" s="760"/>
      <c r="VTW4" s="31"/>
      <c r="VTX4" s="759"/>
      <c r="VTY4" s="31"/>
      <c r="VTZ4" s="31"/>
      <c r="VUA4" s="31"/>
      <c r="VUB4" s="31"/>
      <c r="VUC4" s="760"/>
      <c r="VUD4" s="31"/>
      <c r="VUE4" s="759"/>
      <c r="VUF4" s="31"/>
      <c r="VUG4" s="31"/>
      <c r="VUH4" s="31"/>
      <c r="VUI4" s="31"/>
      <c r="VUJ4" s="760"/>
      <c r="VUK4" s="31"/>
      <c r="VUL4" s="759"/>
      <c r="VUM4" s="31"/>
      <c r="VUN4" s="31"/>
      <c r="VUO4" s="31"/>
      <c r="VUP4" s="31"/>
      <c r="VUQ4" s="760"/>
      <c r="VUR4" s="31"/>
      <c r="VUS4" s="759"/>
      <c r="VUT4" s="31"/>
      <c r="VUU4" s="31"/>
      <c r="VUV4" s="31"/>
      <c r="VUW4" s="31"/>
      <c r="VUX4" s="760"/>
      <c r="VUY4" s="31"/>
      <c r="VUZ4" s="759"/>
      <c r="VVA4" s="31"/>
      <c r="VVB4" s="31"/>
      <c r="VVC4" s="31"/>
      <c r="VVD4" s="31"/>
      <c r="VVE4" s="760"/>
      <c r="VVF4" s="31"/>
      <c r="VVG4" s="759"/>
      <c r="VVH4" s="31"/>
      <c r="VVI4" s="31"/>
      <c r="VVJ4" s="31"/>
      <c r="VVK4" s="31"/>
      <c r="VVL4" s="760"/>
      <c r="VVM4" s="31"/>
      <c r="VVN4" s="759"/>
      <c r="VVO4" s="31"/>
      <c r="VVP4" s="31"/>
      <c r="VVQ4" s="31"/>
      <c r="VVR4" s="31"/>
      <c r="VVS4" s="760"/>
      <c r="VVT4" s="31"/>
      <c r="VVU4" s="759"/>
      <c r="VVV4" s="31"/>
      <c r="VVW4" s="31"/>
      <c r="VVX4" s="31"/>
      <c r="VVY4" s="31"/>
      <c r="VVZ4" s="760"/>
      <c r="VWA4" s="31"/>
      <c r="VWB4" s="759"/>
      <c r="VWC4" s="31"/>
      <c r="VWD4" s="31"/>
      <c r="VWE4" s="31"/>
      <c r="VWF4" s="31"/>
      <c r="VWG4" s="760"/>
      <c r="VWH4" s="31"/>
      <c r="VWI4" s="759"/>
      <c r="VWJ4" s="31"/>
      <c r="VWK4" s="31"/>
      <c r="VWL4" s="31"/>
      <c r="VWM4" s="31"/>
      <c r="VWN4" s="760"/>
      <c r="VWO4" s="31"/>
      <c r="VWP4" s="759"/>
      <c r="VWQ4" s="31"/>
      <c r="VWR4" s="31"/>
      <c r="VWS4" s="31"/>
      <c r="VWT4" s="31"/>
      <c r="VWU4" s="760"/>
      <c r="VWV4" s="31"/>
      <c r="VWW4" s="759"/>
      <c r="VWX4" s="31"/>
      <c r="VWY4" s="31"/>
      <c r="VWZ4" s="31"/>
      <c r="VXA4" s="31"/>
      <c r="VXB4" s="760"/>
      <c r="VXC4" s="31"/>
      <c r="VXD4" s="759"/>
      <c r="VXE4" s="31"/>
      <c r="VXF4" s="31"/>
      <c r="VXG4" s="31"/>
      <c r="VXH4" s="31"/>
      <c r="VXI4" s="760"/>
      <c r="VXJ4" s="31"/>
      <c r="VXK4" s="759"/>
      <c r="VXL4" s="31"/>
      <c r="VXM4" s="31"/>
      <c r="VXN4" s="31"/>
      <c r="VXO4" s="31"/>
      <c r="VXP4" s="760"/>
      <c r="VXQ4" s="31"/>
      <c r="VXR4" s="759"/>
      <c r="VXS4" s="31"/>
      <c r="VXT4" s="31"/>
      <c r="VXU4" s="31"/>
      <c r="VXV4" s="31"/>
      <c r="VXW4" s="760"/>
      <c r="VXX4" s="31"/>
      <c r="VXY4" s="759"/>
      <c r="VXZ4" s="31"/>
      <c r="VYA4" s="31"/>
      <c r="VYB4" s="31"/>
      <c r="VYC4" s="31"/>
      <c r="VYD4" s="760"/>
      <c r="VYE4" s="31"/>
      <c r="VYF4" s="759"/>
      <c r="VYG4" s="31"/>
      <c r="VYH4" s="31"/>
      <c r="VYI4" s="31"/>
      <c r="VYJ4" s="31"/>
      <c r="VYK4" s="760"/>
      <c r="VYL4" s="31"/>
      <c r="VYM4" s="759"/>
      <c r="VYN4" s="31"/>
      <c r="VYO4" s="31"/>
      <c r="VYP4" s="31"/>
      <c r="VYQ4" s="31"/>
      <c r="VYR4" s="760"/>
      <c r="VYS4" s="31"/>
      <c r="VYT4" s="759"/>
      <c r="VYU4" s="31"/>
      <c r="VYV4" s="31"/>
      <c r="VYW4" s="31"/>
      <c r="VYX4" s="31"/>
      <c r="VYY4" s="760"/>
      <c r="VYZ4" s="31"/>
      <c r="VZA4" s="759"/>
      <c r="VZB4" s="31"/>
      <c r="VZC4" s="31"/>
      <c r="VZD4" s="31"/>
      <c r="VZE4" s="31"/>
      <c r="VZF4" s="760"/>
      <c r="VZG4" s="31"/>
      <c r="VZH4" s="759"/>
      <c r="VZI4" s="31"/>
      <c r="VZJ4" s="31"/>
      <c r="VZK4" s="31"/>
      <c r="VZL4" s="31"/>
      <c r="VZM4" s="760"/>
      <c r="VZN4" s="31"/>
      <c r="VZO4" s="759"/>
      <c r="VZP4" s="31"/>
      <c r="VZQ4" s="31"/>
      <c r="VZR4" s="31"/>
      <c r="VZS4" s="31"/>
      <c r="VZT4" s="760"/>
      <c r="VZU4" s="31"/>
      <c r="VZV4" s="759"/>
      <c r="VZW4" s="31"/>
      <c r="VZX4" s="31"/>
      <c r="VZY4" s="31"/>
      <c r="VZZ4" s="31"/>
      <c r="WAA4" s="760"/>
      <c r="WAB4" s="31"/>
      <c r="WAC4" s="759"/>
      <c r="WAD4" s="31"/>
      <c r="WAE4" s="31"/>
      <c r="WAF4" s="31"/>
      <c r="WAG4" s="31"/>
      <c r="WAH4" s="760"/>
      <c r="WAI4" s="31"/>
      <c r="WAJ4" s="759"/>
      <c r="WAK4" s="31"/>
      <c r="WAL4" s="31"/>
      <c r="WAM4" s="31"/>
      <c r="WAN4" s="31"/>
      <c r="WAO4" s="760"/>
      <c r="WAP4" s="31"/>
      <c r="WAQ4" s="759"/>
      <c r="WAR4" s="31"/>
      <c r="WAS4" s="31"/>
      <c r="WAT4" s="31"/>
      <c r="WAU4" s="31"/>
      <c r="WAV4" s="760"/>
      <c r="WAW4" s="31"/>
      <c r="WAX4" s="759"/>
      <c r="WAY4" s="31"/>
      <c r="WAZ4" s="31"/>
      <c r="WBA4" s="31"/>
      <c r="WBB4" s="31"/>
      <c r="WBC4" s="760"/>
      <c r="WBD4" s="31"/>
      <c r="WBE4" s="759"/>
      <c r="WBF4" s="31"/>
      <c r="WBG4" s="31"/>
      <c r="WBH4" s="31"/>
      <c r="WBI4" s="31"/>
      <c r="WBJ4" s="760"/>
      <c r="WBK4" s="31"/>
      <c r="WBL4" s="759"/>
      <c r="WBM4" s="31"/>
      <c r="WBN4" s="31"/>
      <c r="WBO4" s="31"/>
      <c r="WBP4" s="31"/>
      <c r="WBQ4" s="760"/>
      <c r="WBR4" s="31"/>
      <c r="WBS4" s="759"/>
      <c r="WBT4" s="31"/>
      <c r="WBU4" s="31"/>
      <c r="WBV4" s="31"/>
      <c r="WBW4" s="31"/>
      <c r="WBX4" s="760"/>
      <c r="WBY4" s="31"/>
      <c r="WBZ4" s="759"/>
      <c r="WCA4" s="31"/>
      <c r="WCB4" s="31"/>
      <c r="WCC4" s="31"/>
      <c r="WCD4" s="31"/>
      <c r="WCE4" s="760"/>
      <c r="WCF4" s="31"/>
      <c r="WCG4" s="759"/>
      <c r="WCH4" s="31"/>
      <c r="WCI4" s="31"/>
      <c r="WCJ4" s="31"/>
      <c r="WCK4" s="31"/>
      <c r="WCL4" s="760"/>
      <c r="WCM4" s="31"/>
      <c r="WCN4" s="759"/>
      <c r="WCO4" s="31"/>
      <c r="WCP4" s="31"/>
      <c r="WCQ4" s="31"/>
      <c r="WCR4" s="31"/>
      <c r="WCS4" s="760"/>
      <c r="WCT4" s="31"/>
      <c r="WCU4" s="759"/>
      <c r="WCV4" s="31"/>
      <c r="WCW4" s="31"/>
      <c r="WCX4" s="31"/>
      <c r="WCY4" s="31"/>
      <c r="WCZ4" s="760"/>
      <c r="WDA4" s="31"/>
      <c r="WDB4" s="759"/>
      <c r="WDC4" s="31"/>
      <c r="WDD4" s="31"/>
      <c r="WDE4" s="31"/>
      <c r="WDF4" s="31"/>
      <c r="WDG4" s="760"/>
      <c r="WDH4" s="31"/>
      <c r="WDI4" s="759"/>
      <c r="WDJ4" s="31"/>
      <c r="WDK4" s="31"/>
      <c r="WDL4" s="31"/>
      <c r="WDM4" s="31"/>
      <c r="WDN4" s="760"/>
      <c r="WDO4" s="31"/>
      <c r="WDP4" s="759"/>
      <c r="WDQ4" s="31"/>
      <c r="WDR4" s="31"/>
      <c r="WDS4" s="31"/>
      <c r="WDT4" s="31"/>
      <c r="WDU4" s="760"/>
      <c r="WDV4" s="31"/>
      <c r="WDW4" s="759"/>
      <c r="WDX4" s="31"/>
      <c r="WDY4" s="31"/>
      <c r="WDZ4" s="31"/>
      <c r="WEA4" s="31"/>
      <c r="WEB4" s="760"/>
      <c r="WEC4" s="31"/>
      <c r="WED4" s="759"/>
      <c r="WEE4" s="31"/>
      <c r="WEF4" s="31"/>
      <c r="WEG4" s="31"/>
      <c r="WEH4" s="31"/>
      <c r="WEI4" s="760"/>
      <c r="WEJ4" s="31"/>
      <c r="WEK4" s="759"/>
      <c r="WEL4" s="31"/>
      <c r="WEM4" s="31"/>
      <c r="WEN4" s="31"/>
      <c r="WEO4" s="31"/>
      <c r="WEP4" s="760"/>
      <c r="WEQ4" s="31"/>
      <c r="WER4" s="759"/>
      <c r="WES4" s="31"/>
      <c r="WET4" s="31"/>
      <c r="WEU4" s="31"/>
      <c r="WEV4" s="31"/>
      <c r="WEW4" s="760"/>
      <c r="WEX4" s="31"/>
      <c r="WEY4" s="759"/>
      <c r="WEZ4" s="31"/>
      <c r="WFA4" s="31"/>
      <c r="WFB4" s="31"/>
      <c r="WFC4" s="31"/>
      <c r="WFD4" s="760"/>
      <c r="WFE4" s="31"/>
      <c r="WFF4" s="759"/>
      <c r="WFG4" s="31"/>
      <c r="WFH4" s="31"/>
      <c r="WFI4" s="31"/>
      <c r="WFJ4" s="31"/>
      <c r="WFK4" s="760"/>
      <c r="WFL4" s="31"/>
      <c r="WFM4" s="759"/>
      <c r="WFN4" s="31"/>
      <c r="WFO4" s="31"/>
      <c r="WFP4" s="31"/>
      <c r="WFQ4" s="31"/>
      <c r="WFR4" s="760"/>
      <c r="WFS4" s="31"/>
      <c r="WFT4" s="759"/>
      <c r="WFU4" s="31"/>
      <c r="WFV4" s="31"/>
      <c r="WFW4" s="31"/>
      <c r="WFX4" s="31"/>
      <c r="WFY4" s="760"/>
      <c r="WFZ4" s="31"/>
      <c r="WGA4" s="759"/>
      <c r="WGB4" s="31"/>
      <c r="WGC4" s="31"/>
      <c r="WGD4" s="31"/>
      <c r="WGE4" s="31"/>
      <c r="WGF4" s="760"/>
      <c r="WGG4" s="31"/>
      <c r="WGH4" s="759"/>
      <c r="WGI4" s="31"/>
      <c r="WGJ4" s="31"/>
      <c r="WGK4" s="31"/>
      <c r="WGL4" s="31"/>
      <c r="WGM4" s="760"/>
      <c r="WGN4" s="31"/>
      <c r="WGO4" s="759"/>
      <c r="WGP4" s="31"/>
      <c r="WGQ4" s="31"/>
      <c r="WGR4" s="31"/>
      <c r="WGS4" s="31"/>
      <c r="WGT4" s="760"/>
      <c r="WGU4" s="31"/>
      <c r="WGV4" s="759"/>
      <c r="WGW4" s="31"/>
      <c r="WGX4" s="31"/>
      <c r="WGY4" s="31"/>
      <c r="WGZ4" s="31"/>
      <c r="WHA4" s="760"/>
      <c r="WHB4" s="31"/>
      <c r="WHC4" s="759"/>
      <c r="WHD4" s="31"/>
      <c r="WHE4" s="31"/>
      <c r="WHF4" s="31"/>
      <c r="WHG4" s="31"/>
      <c r="WHH4" s="760"/>
      <c r="WHI4" s="31"/>
      <c r="WHJ4" s="759"/>
      <c r="WHK4" s="31"/>
      <c r="WHL4" s="31"/>
      <c r="WHM4" s="31"/>
      <c r="WHN4" s="31"/>
      <c r="WHO4" s="760"/>
      <c r="WHP4" s="31"/>
      <c r="WHQ4" s="759"/>
      <c r="WHR4" s="31"/>
      <c r="WHS4" s="31"/>
      <c r="WHT4" s="31"/>
      <c r="WHU4" s="31"/>
      <c r="WHV4" s="760"/>
      <c r="WHW4" s="31"/>
      <c r="WHX4" s="759"/>
      <c r="WHY4" s="31"/>
      <c r="WHZ4" s="31"/>
      <c r="WIA4" s="31"/>
      <c r="WIB4" s="31"/>
      <c r="WIC4" s="760"/>
      <c r="WID4" s="31"/>
      <c r="WIE4" s="759"/>
      <c r="WIF4" s="31"/>
      <c r="WIG4" s="31"/>
      <c r="WIH4" s="31"/>
      <c r="WII4" s="31"/>
      <c r="WIJ4" s="760"/>
      <c r="WIK4" s="31"/>
      <c r="WIL4" s="759"/>
      <c r="WIM4" s="31"/>
      <c r="WIN4" s="31"/>
      <c r="WIO4" s="31"/>
      <c r="WIP4" s="31"/>
      <c r="WIQ4" s="760"/>
      <c r="WIR4" s="31"/>
      <c r="WIS4" s="759"/>
      <c r="WIT4" s="31"/>
      <c r="WIU4" s="31"/>
      <c r="WIV4" s="31"/>
      <c r="WIW4" s="31"/>
      <c r="WIX4" s="760"/>
      <c r="WIY4" s="31"/>
      <c r="WIZ4" s="759"/>
      <c r="WJA4" s="31"/>
      <c r="WJB4" s="31"/>
      <c r="WJC4" s="31"/>
      <c r="WJD4" s="31"/>
      <c r="WJE4" s="760"/>
      <c r="WJF4" s="31"/>
      <c r="WJG4" s="759"/>
      <c r="WJH4" s="31"/>
      <c r="WJI4" s="31"/>
      <c r="WJJ4" s="31"/>
      <c r="WJK4" s="31"/>
      <c r="WJL4" s="760"/>
      <c r="WJM4" s="31"/>
      <c r="WJN4" s="759"/>
      <c r="WJO4" s="31"/>
      <c r="WJP4" s="31"/>
      <c r="WJQ4" s="31"/>
      <c r="WJR4" s="31"/>
      <c r="WJS4" s="760"/>
      <c r="WJT4" s="31"/>
      <c r="WJU4" s="759"/>
      <c r="WJV4" s="31"/>
      <c r="WJW4" s="31"/>
      <c r="WJX4" s="31"/>
      <c r="WJY4" s="31"/>
      <c r="WJZ4" s="760"/>
      <c r="WKA4" s="31"/>
      <c r="WKB4" s="759"/>
      <c r="WKC4" s="31"/>
      <c r="WKD4" s="31"/>
      <c r="WKE4" s="31"/>
      <c r="WKF4" s="31"/>
      <c r="WKG4" s="760"/>
      <c r="WKH4" s="31"/>
      <c r="WKI4" s="759"/>
      <c r="WKJ4" s="31"/>
      <c r="WKK4" s="31"/>
      <c r="WKL4" s="31"/>
      <c r="WKM4" s="31"/>
      <c r="WKN4" s="760"/>
      <c r="WKO4" s="31"/>
      <c r="WKP4" s="759"/>
      <c r="WKQ4" s="31"/>
      <c r="WKR4" s="31"/>
      <c r="WKS4" s="31"/>
      <c r="WKT4" s="31"/>
      <c r="WKU4" s="760"/>
      <c r="WKV4" s="31"/>
      <c r="WKW4" s="759"/>
      <c r="WKX4" s="31"/>
      <c r="WKY4" s="31"/>
      <c r="WKZ4" s="31"/>
      <c r="WLA4" s="31"/>
      <c r="WLB4" s="760"/>
      <c r="WLC4" s="31"/>
      <c r="WLD4" s="759"/>
      <c r="WLE4" s="31"/>
      <c r="WLF4" s="31"/>
      <c r="WLG4" s="31"/>
      <c r="WLH4" s="31"/>
      <c r="WLI4" s="760"/>
      <c r="WLJ4" s="31"/>
      <c r="WLK4" s="759"/>
      <c r="WLL4" s="31"/>
      <c r="WLM4" s="31"/>
      <c r="WLN4" s="31"/>
      <c r="WLO4" s="31"/>
      <c r="WLP4" s="760"/>
      <c r="WLQ4" s="31"/>
      <c r="WLR4" s="759"/>
      <c r="WLS4" s="31"/>
      <c r="WLT4" s="31"/>
      <c r="WLU4" s="31"/>
      <c r="WLV4" s="31"/>
      <c r="WLW4" s="760"/>
      <c r="WLX4" s="31"/>
      <c r="WLY4" s="759"/>
      <c r="WLZ4" s="31"/>
      <c r="WMA4" s="31"/>
      <c r="WMB4" s="31"/>
      <c r="WMC4" s="31"/>
      <c r="WMD4" s="760"/>
      <c r="WME4" s="31"/>
      <c r="WMF4" s="759"/>
      <c r="WMG4" s="31"/>
      <c r="WMH4" s="31"/>
      <c r="WMI4" s="31"/>
      <c r="WMJ4" s="31"/>
      <c r="WMK4" s="760"/>
      <c r="WML4" s="31"/>
      <c r="WMM4" s="759"/>
      <c r="WMN4" s="31"/>
      <c r="WMO4" s="31"/>
      <c r="WMP4" s="31"/>
      <c r="WMQ4" s="31"/>
      <c r="WMR4" s="760"/>
      <c r="WMS4" s="31"/>
      <c r="WMT4" s="759"/>
      <c r="WMU4" s="31"/>
      <c r="WMV4" s="31"/>
      <c r="WMW4" s="31"/>
      <c r="WMX4" s="31"/>
      <c r="WMY4" s="760"/>
      <c r="WMZ4" s="31"/>
      <c r="WNA4" s="759"/>
      <c r="WNB4" s="31"/>
      <c r="WNC4" s="31"/>
      <c r="WND4" s="31"/>
      <c r="WNE4" s="31"/>
      <c r="WNF4" s="760"/>
      <c r="WNG4" s="31"/>
      <c r="WNH4" s="759"/>
      <c r="WNI4" s="31"/>
      <c r="WNJ4" s="31"/>
      <c r="WNK4" s="31"/>
      <c r="WNL4" s="31"/>
      <c r="WNM4" s="760"/>
      <c r="WNN4" s="31"/>
      <c r="WNO4" s="759"/>
      <c r="WNP4" s="31"/>
      <c r="WNQ4" s="31"/>
      <c r="WNR4" s="31"/>
      <c r="WNS4" s="31"/>
      <c r="WNT4" s="760"/>
      <c r="WNU4" s="31"/>
      <c r="WNV4" s="759"/>
      <c r="WNW4" s="31"/>
      <c r="WNX4" s="31"/>
      <c r="WNY4" s="31"/>
      <c r="WNZ4" s="31"/>
      <c r="WOA4" s="760"/>
      <c r="WOB4" s="31"/>
      <c r="WOC4" s="759"/>
      <c r="WOD4" s="31"/>
      <c r="WOE4" s="31"/>
      <c r="WOF4" s="31"/>
      <c r="WOG4" s="31"/>
      <c r="WOH4" s="760"/>
      <c r="WOI4" s="31"/>
      <c r="WOJ4" s="759"/>
      <c r="WOK4" s="31"/>
      <c r="WOL4" s="31"/>
      <c r="WOM4" s="31"/>
      <c r="WON4" s="31"/>
      <c r="WOO4" s="760"/>
      <c r="WOP4" s="31"/>
      <c r="WOQ4" s="759"/>
      <c r="WOR4" s="31"/>
      <c r="WOS4" s="31"/>
      <c r="WOT4" s="31"/>
      <c r="WOU4" s="31"/>
      <c r="WOV4" s="760"/>
      <c r="WOW4" s="31"/>
      <c r="WOX4" s="759"/>
      <c r="WOY4" s="31"/>
      <c r="WOZ4" s="31"/>
      <c r="WPA4" s="31"/>
      <c r="WPB4" s="31"/>
      <c r="WPC4" s="760"/>
      <c r="WPD4" s="31"/>
      <c r="WPE4" s="759"/>
      <c r="WPF4" s="31"/>
      <c r="WPG4" s="31"/>
      <c r="WPH4" s="31"/>
      <c r="WPI4" s="31"/>
      <c r="WPJ4" s="760"/>
      <c r="WPK4" s="31"/>
      <c r="WPL4" s="759"/>
      <c r="WPM4" s="31"/>
      <c r="WPN4" s="31"/>
      <c r="WPO4" s="31"/>
      <c r="WPP4" s="31"/>
      <c r="WPQ4" s="760"/>
      <c r="WPR4" s="31"/>
      <c r="WPS4" s="759"/>
      <c r="WPT4" s="31"/>
      <c r="WPU4" s="31"/>
      <c r="WPV4" s="31"/>
      <c r="WPW4" s="31"/>
      <c r="WPX4" s="760"/>
      <c r="WPY4" s="31"/>
      <c r="WPZ4" s="759"/>
      <c r="WQA4" s="31"/>
      <c r="WQB4" s="31"/>
      <c r="WQC4" s="31"/>
      <c r="WQD4" s="31"/>
      <c r="WQE4" s="760"/>
      <c r="WQF4" s="31"/>
      <c r="WQG4" s="759"/>
      <c r="WQH4" s="31"/>
      <c r="WQI4" s="31"/>
      <c r="WQJ4" s="31"/>
      <c r="WQK4" s="31"/>
      <c r="WQL4" s="760"/>
      <c r="WQM4" s="31"/>
      <c r="WQN4" s="759"/>
      <c r="WQO4" s="31"/>
      <c r="WQP4" s="31"/>
      <c r="WQQ4" s="31"/>
      <c r="WQR4" s="31"/>
      <c r="WQS4" s="760"/>
      <c r="WQT4" s="31"/>
      <c r="WQU4" s="759"/>
      <c r="WQV4" s="31"/>
      <c r="WQW4" s="31"/>
      <c r="WQX4" s="31"/>
      <c r="WQY4" s="31"/>
      <c r="WQZ4" s="760"/>
      <c r="WRA4" s="31"/>
      <c r="WRB4" s="759"/>
      <c r="WRC4" s="31"/>
      <c r="WRD4" s="31"/>
      <c r="WRE4" s="31"/>
      <c r="WRF4" s="31"/>
      <c r="WRG4" s="760"/>
      <c r="WRH4" s="31"/>
      <c r="WRI4" s="759"/>
      <c r="WRJ4" s="31"/>
      <c r="WRK4" s="31"/>
      <c r="WRL4" s="31"/>
      <c r="WRM4" s="31"/>
      <c r="WRN4" s="760"/>
      <c r="WRO4" s="31"/>
      <c r="WRP4" s="759"/>
      <c r="WRQ4" s="31"/>
      <c r="WRR4" s="31"/>
      <c r="WRS4" s="31"/>
      <c r="WRT4" s="31"/>
      <c r="WRU4" s="760"/>
      <c r="WRV4" s="31"/>
      <c r="WRW4" s="759"/>
      <c r="WRX4" s="31"/>
      <c r="WRY4" s="31"/>
      <c r="WRZ4" s="31"/>
      <c r="WSA4" s="31"/>
      <c r="WSB4" s="760"/>
      <c r="WSC4" s="31"/>
      <c r="WSD4" s="759"/>
      <c r="WSE4" s="31"/>
      <c r="WSF4" s="31"/>
      <c r="WSG4" s="31"/>
      <c r="WSH4" s="31"/>
      <c r="WSI4" s="760"/>
      <c r="WSJ4" s="31"/>
      <c r="WSK4" s="759"/>
      <c r="WSL4" s="31"/>
      <c r="WSM4" s="31"/>
      <c r="WSN4" s="31"/>
      <c r="WSO4" s="31"/>
      <c r="WSP4" s="760"/>
      <c r="WSQ4" s="31"/>
      <c r="WSR4" s="759"/>
      <c r="WSS4" s="31"/>
      <c r="WST4" s="31"/>
      <c r="WSU4" s="31"/>
      <c r="WSV4" s="31"/>
      <c r="WSW4" s="760"/>
      <c r="WSX4" s="31"/>
      <c r="WSY4" s="759"/>
      <c r="WSZ4" s="31"/>
      <c r="WTA4" s="31"/>
      <c r="WTB4" s="31"/>
      <c r="WTC4" s="31"/>
      <c r="WTD4" s="760"/>
      <c r="WTE4" s="31"/>
      <c r="WTF4" s="759"/>
      <c r="WTG4" s="31"/>
      <c r="WTH4" s="31"/>
      <c r="WTI4" s="31"/>
      <c r="WTJ4" s="31"/>
      <c r="WTK4" s="760"/>
      <c r="WTL4" s="31"/>
      <c r="WTM4" s="759"/>
      <c r="WTN4" s="31"/>
      <c r="WTO4" s="31"/>
      <c r="WTP4" s="31"/>
      <c r="WTQ4" s="31"/>
      <c r="WTR4" s="760"/>
      <c r="WTS4" s="31"/>
      <c r="WTT4" s="759"/>
      <c r="WTU4" s="31"/>
      <c r="WTV4" s="31"/>
      <c r="WTW4" s="31"/>
      <c r="WTX4" s="31"/>
      <c r="WTY4" s="760"/>
      <c r="WTZ4" s="31"/>
      <c r="WUA4" s="759"/>
      <c r="WUB4" s="31"/>
      <c r="WUC4" s="31"/>
      <c r="WUD4" s="31"/>
      <c r="WUE4" s="31"/>
      <c r="WUF4" s="760"/>
      <c r="WUG4" s="31"/>
      <c r="WUH4" s="759"/>
      <c r="WUI4" s="31"/>
      <c r="WUJ4" s="31"/>
      <c r="WUK4" s="31"/>
      <c r="WUL4" s="31"/>
      <c r="WUM4" s="760"/>
      <c r="WUN4" s="31"/>
      <c r="WUO4" s="759"/>
      <c r="WUP4" s="31"/>
      <c r="WUQ4" s="31"/>
      <c r="WUR4" s="31"/>
      <c r="WUS4" s="31"/>
      <c r="WUT4" s="760"/>
      <c r="WUU4" s="31"/>
      <c r="WUV4" s="759"/>
      <c r="WUW4" s="31"/>
      <c r="WUX4" s="31"/>
      <c r="WUY4" s="31"/>
      <c r="WUZ4" s="31"/>
      <c r="WVA4" s="760"/>
      <c r="WVB4" s="31"/>
      <c r="WVC4" s="759"/>
      <c r="WVD4" s="31"/>
      <c r="WVE4" s="31"/>
      <c r="WVF4" s="31"/>
      <c r="WVG4" s="31"/>
      <c r="WVH4" s="760"/>
      <c r="WVI4" s="31"/>
      <c r="WVJ4" s="759"/>
      <c r="WVK4" s="31"/>
      <c r="WVL4" s="31"/>
      <c r="WVM4" s="31"/>
      <c r="WVN4" s="31"/>
      <c r="WVO4" s="760"/>
      <c r="WVP4" s="31"/>
      <c r="WVQ4" s="759"/>
      <c r="WVR4" s="31"/>
      <c r="WVS4" s="31"/>
      <c r="WVT4" s="31"/>
      <c r="WVU4" s="31"/>
      <c r="WVV4" s="760"/>
      <c r="WVW4" s="31"/>
      <c r="WVX4" s="759"/>
      <c r="WVY4" s="31"/>
      <c r="WVZ4" s="31"/>
      <c r="WWA4" s="31"/>
      <c r="WWB4" s="31"/>
      <c r="WWC4" s="760"/>
      <c r="WWD4" s="31"/>
      <c r="WWE4" s="759"/>
      <c r="WWF4" s="31"/>
      <c r="WWG4" s="31"/>
      <c r="WWH4" s="31"/>
      <c r="WWI4" s="31"/>
      <c r="WWJ4" s="760"/>
      <c r="WWK4" s="31"/>
      <c r="WWL4" s="759"/>
      <c r="WWM4" s="31"/>
      <c r="WWN4" s="31"/>
      <c r="WWO4" s="31"/>
      <c r="WWP4" s="31"/>
      <c r="WWQ4" s="760"/>
      <c r="WWR4" s="31"/>
      <c r="WWS4" s="759"/>
      <c r="WWT4" s="31"/>
      <c r="WWU4" s="31"/>
      <c r="WWV4" s="31"/>
      <c r="WWW4" s="31"/>
      <c r="WWX4" s="760"/>
      <c r="WWY4" s="31"/>
      <c r="WWZ4" s="759"/>
      <c r="WXA4" s="31"/>
      <c r="WXB4" s="31"/>
      <c r="WXC4" s="31"/>
      <c r="WXD4" s="31"/>
      <c r="WXE4" s="760"/>
      <c r="WXF4" s="31"/>
      <c r="WXG4" s="759"/>
      <c r="WXH4" s="31"/>
      <c r="WXI4" s="31"/>
      <c r="WXJ4" s="31"/>
      <c r="WXK4" s="31"/>
      <c r="WXL4" s="760"/>
      <c r="WXM4" s="31"/>
      <c r="WXN4" s="759"/>
      <c r="WXO4" s="31"/>
      <c r="WXP4" s="31"/>
      <c r="WXQ4" s="31"/>
      <c r="WXR4" s="31"/>
      <c r="WXS4" s="760"/>
      <c r="WXT4" s="31"/>
      <c r="WXU4" s="759"/>
      <c r="WXV4" s="31"/>
      <c r="WXW4" s="31"/>
      <c r="WXX4" s="31"/>
      <c r="WXY4" s="31"/>
      <c r="WXZ4" s="760"/>
      <c r="WYA4" s="31"/>
      <c r="WYB4" s="759"/>
      <c r="WYC4" s="31"/>
      <c r="WYD4" s="31"/>
      <c r="WYE4" s="31"/>
      <c r="WYF4" s="31"/>
      <c r="WYG4" s="760"/>
      <c r="WYH4" s="31"/>
      <c r="WYI4" s="759"/>
      <c r="WYJ4" s="31"/>
      <c r="WYK4" s="31"/>
      <c r="WYL4" s="31"/>
      <c r="WYM4" s="31"/>
      <c r="WYN4" s="760"/>
      <c r="WYO4" s="31"/>
      <c r="WYP4" s="759"/>
      <c r="WYQ4" s="31"/>
      <c r="WYR4" s="31"/>
      <c r="WYS4" s="31"/>
      <c r="WYT4" s="31"/>
      <c r="WYU4" s="760"/>
      <c r="WYV4" s="31"/>
      <c r="WYW4" s="759"/>
      <c r="WYX4" s="31"/>
      <c r="WYY4" s="31"/>
      <c r="WYZ4" s="31"/>
      <c r="WZA4" s="31"/>
      <c r="WZB4" s="760"/>
      <c r="WZC4" s="31"/>
      <c r="WZD4" s="759"/>
      <c r="WZE4" s="31"/>
      <c r="WZF4" s="31"/>
      <c r="WZG4" s="31"/>
      <c r="WZH4" s="31"/>
      <c r="WZI4" s="760"/>
      <c r="WZJ4" s="31"/>
      <c r="WZK4" s="759"/>
      <c r="WZL4" s="31"/>
      <c r="WZM4" s="31"/>
      <c r="WZN4" s="31"/>
      <c r="WZO4" s="31"/>
      <c r="WZP4" s="760"/>
      <c r="WZQ4" s="31"/>
      <c r="WZR4" s="759"/>
      <c r="WZS4" s="31"/>
      <c r="WZT4" s="31"/>
      <c r="WZU4" s="31"/>
      <c r="WZV4" s="31"/>
      <c r="WZW4" s="760"/>
      <c r="WZX4" s="31"/>
      <c r="WZY4" s="759"/>
      <c r="WZZ4" s="31"/>
      <c r="XAA4" s="31"/>
      <c r="XAB4" s="31"/>
      <c r="XAC4" s="31"/>
      <c r="XAD4" s="760"/>
      <c r="XAE4" s="31"/>
      <c r="XAF4" s="759"/>
      <c r="XAG4" s="31"/>
      <c r="XAH4" s="31"/>
      <c r="XAI4" s="31"/>
      <c r="XAJ4" s="31"/>
      <c r="XAK4" s="760"/>
      <c r="XAL4" s="31"/>
      <c r="XAM4" s="759"/>
      <c r="XAN4" s="31"/>
      <c r="XAO4" s="31"/>
      <c r="XAP4" s="31"/>
      <c r="XAQ4" s="31"/>
      <c r="XAR4" s="760"/>
      <c r="XAS4" s="31"/>
      <c r="XAT4" s="759"/>
      <c r="XAU4" s="31"/>
      <c r="XAV4" s="31"/>
      <c r="XAW4" s="31"/>
      <c r="XAX4" s="31"/>
      <c r="XAY4" s="760"/>
      <c r="XAZ4" s="31"/>
      <c r="XBA4" s="759"/>
      <c r="XBB4" s="31"/>
      <c r="XBC4" s="31"/>
      <c r="XBD4" s="31"/>
      <c r="XBE4" s="31"/>
      <c r="XBF4" s="760"/>
      <c r="XBG4" s="31"/>
      <c r="XBH4" s="759"/>
      <c r="XBI4" s="31"/>
      <c r="XBJ4" s="31"/>
      <c r="XBK4" s="31"/>
      <c r="XBL4" s="31"/>
      <c r="XBM4" s="760"/>
      <c r="XBN4" s="31"/>
      <c r="XBO4" s="759"/>
      <c r="XBP4" s="31"/>
      <c r="XBQ4" s="31"/>
      <c r="XBR4" s="31"/>
      <c r="XBS4" s="31"/>
      <c r="XBT4" s="760"/>
      <c r="XBU4" s="31"/>
      <c r="XBV4" s="759"/>
      <c r="XBW4" s="31"/>
      <c r="XBX4" s="31"/>
      <c r="XBY4" s="31"/>
      <c r="XBZ4" s="31"/>
      <c r="XCA4" s="760"/>
      <c r="XCB4" s="31"/>
      <c r="XCC4" s="759"/>
      <c r="XCD4" s="31"/>
      <c r="XCE4" s="31"/>
      <c r="XCF4" s="31"/>
      <c r="XCG4" s="31"/>
      <c r="XCH4" s="760"/>
      <c r="XCI4" s="31"/>
      <c r="XCJ4" s="759"/>
      <c r="XCK4" s="31"/>
      <c r="XCL4" s="31"/>
      <c r="XCM4" s="31"/>
      <c r="XCN4" s="31"/>
      <c r="XCO4" s="760"/>
      <c r="XCP4" s="31"/>
      <c r="XCQ4" s="759"/>
      <c r="XCR4" s="31"/>
      <c r="XCS4" s="31"/>
      <c r="XCT4" s="31"/>
      <c r="XCU4" s="31"/>
      <c r="XCV4" s="760"/>
      <c r="XCW4" s="31"/>
      <c r="XCX4" s="759"/>
      <c r="XCY4" s="31"/>
      <c r="XCZ4" s="31"/>
      <c r="XDA4" s="31"/>
      <c r="XDB4" s="31"/>
      <c r="XDC4" s="760"/>
      <c r="XDD4" s="31"/>
      <c r="XDE4" s="759"/>
      <c r="XDF4" s="31"/>
      <c r="XDG4" s="31"/>
      <c r="XDH4" s="31"/>
      <c r="XDI4" s="31"/>
      <c r="XDJ4" s="760"/>
      <c r="XDK4" s="31"/>
      <c r="XDL4" s="759"/>
      <c r="XDM4" s="31"/>
      <c r="XDN4" s="31"/>
      <c r="XDO4" s="31"/>
      <c r="XDP4" s="31"/>
      <c r="XDQ4" s="760"/>
      <c r="XDR4" s="31"/>
      <c r="XDS4" s="759"/>
      <c r="XDT4" s="31"/>
      <c r="XDU4" s="31"/>
      <c r="XDV4" s="31"/>
      <c r="XDW4" s="31"/>
      <c r="XDX4" s="760"/>
      <c r="XDY4" s="31"/>
      <c r="XDZ4" s="759"/>
      <c r="XEA4" s="31"/>
      <c r="XEB4" s="31"/>
      <c r="XEC4" s="31"/>
      <c r="XED4" s="31"/>
      <c r="XEE4" s="760"/>
      <c r="XEF4" s="31"/>
      <c r="XEG4" s="759"/>
      <c r="XEH4" s="31"/>
      <c r="XEI4" s="31"/>
      <c r="XEJ4" s="31"/>
      <c r="XEK4" s="31"/>
      <c r="XEL4" s="760"/>
      <c r="XEM4" s="31"/>
      <c r="XEN4" s="759"/>
      <c r="XEO4" s="31"/>
      <c r="XEP4" s="31"/>
      <c r="XEQ4" s="31"/>
      <c r="XER4" s="31"/>
      <c r="XES4" s="760"/>
      <c r="XET4" s="31"/>
      <c r="XEU4" s="759"/>
      <c r="XEV4" s="31"/>
      <c r="XEW4" s="31"/>
    </row>
    <row r="5" spans="1:16377">
      <c r="A5" s="31" t="s">
        <v>186</v>
      </c>
      <c r="B5" s="558">
        <v>45919</v>
      </c>
      <c r="C5" s="31" t="s">
        <v>1724</v>
      </c>
      <c r="D5" s="31" t="s">
        <v>1725</v>
      </c>
      <c r="E5" s="31" t="s">
        <v>67</v>
      </c>
      <c r="F5" s="31" t="s">
        <v>305</v>
      </c>
      <c r="G5" s="760" t="s">
        <v>479</v>
      </c>
      <c r="H5" s="31"/>
      <c r="I5" s="759"/>
      <c r="J5" s="31"/>
      <c r="K5" s="31"/>
      <c r="L5" s="31"/>
      <c r="M5" s="31"/>
      <c r="N5" s="760"/>
      <c r="O5" s="31"/>
      <c r="P5" s="759"/>
      <c r="Q5" s="31"/>
      <c r="R5" s="31"/>
      <c r="S5" s="31"/>
      <c r="T5" s="31"/>
      <c r="U5" s="760"/>
      <c r="V5" s="31"/>
      <c r="W5" s="759"/>
      <c r="X5" s="31"/>
      <c r="Y5" s="31"/>
      <c r="Z5" s="31"/>
      <c r="AA5" s="31"/>
      <c r="AB5" s="760"/>
      <c r="AC5" s="31"/>
      <c r="AD5" s="759"/>
      <c r="AE5" s="31"/>
      <c r="AF5" s="31"/>
      <c r="AG5" s="31"/>
      <c r="AH5" s="31"/>
      <c r="AI5" s="760"/>
      <c r="AJ5" s="31"/>
      <c r="AK5" s="759"/>
      <c r="AL5" s="31"/>
      <c r="AM5" s="31"/>
      <c r="AN5" s="31"/>
      <c r="AO5" s="31"/>
      <c r="AP5" s="760"/>
      <c r="AQ5" s="31"/>
      <c r="AR5" s="759"/>
      <c r="AS5" s="31"/>
      <c r="AT5" s="31"/>
      <c r="AU5" s="31"/>
      <c r="AV5" s="31"/>
      <c r="AW5" s="760"/>
      <c r="AX5" s="31"/>
      <c r="AY5" s="759"/>
      <c r="AZ5" s="31"/>
      <c r="BA5" s="31"/>
      <c r="BB5" s="31"/>
      <c r="BC5" s="31"/>
      <c r="BD5" s="760"/>
      <c r="BE5" s="31"/>
      <c r="BF5" s="759"/>
      <c r="BG5" s="31"/>
      <c r="BH5" s="31"/>
      <c r="BI5" s="31"/>
      <c r="BJ5" s="31"/>
      <c r="BK5" s="760"/>
      <c r="BL5" s="31"/>
      <c r="BM5" s="759"/>
      <c r="BN5" s="31"/>
      <c r="BO5" s="31"/>
      <c r="BP5" s="31"/>
      <c r="BQ5" s="31"/>
      <c r="BR5" s="760"/>
      <c r="BS5" s="31"/>
      <c r="BT5" s="759"/>
      <c r="BU5" s="31"/>
      <c r="BV5" s="31"/>
      <c r="BW5" s="31"/>
      <c r="BX5" s="31"/>
      <c r="BY5" s="760"/>
      <c r="BZ5" s="31"/>
      <c r="CA5" s="759"/>
      <c r="CB5" s="31"/>
      <c r="CC5" s="31"/>
      <c r="CD5" s="31"/>
      <c r="CE5" s="31"/>
      <c r="CF5" s="760"/>
      <c r="CG5" s="31"/>
      <c r="CH5" s="759"/>
      <c r="CI5" s="31"/>
      <c r="CJ5" s="31"/>
      <c r="CK5" s="31"/>
      <c r="CL5" s="31"/>
      <c r="CM5" s="760"/>
      <c r="CN5" s="31"/>
      <c r="CO5" s="759"/>
      <c r="CP5" s="31"/>
      <c r="CQ5" s="31"/>
      <c r="CR5" s="31"/>
      <c r="CS5" s="31"/>
      <c r="CT5" s="760"/>
      <c r="CU5" s="31"/>
      <c r="CV5" s="759"/>
      <c r="CW5" s="31"/>
      <c r="CX5" s="31"/>
      <c r="CY5" s="31"/>
      <c r="CZ5" s="31"/>
      <c r="DA5" s="760"/>
      <c r="DB5" s="31"/>
      <c r="DC5" s="759"/>
      <c r="DD5" s="31"/>
      <c r="DE5" s="31"/>
      <c r="DF5" s="31"/>
      <c r="DG5" s="31"/>
      <c r="DH5" s="760"/>
      <c r="DI5" s="31"/>
      <c r="DJ5" s="759"/>
      <c r="DK5" s="31"/>
      <c r="DL5" s="31"/>
      <c r="DM5" s="31"/>
      <c r="DN5" s="31"/>
      <c r="DO5" s="760"/>
      <c r="DP5" s="31"/>
      <c r="DQ5" s="759"/>
      <c r="DR5" s="31"/>
      <c r="DS5" s="31"/>
      <c r="DT5" s="31"/>
      <c r="DU5" s="31"/>
      <c r="DV5" s="760"/>
      <c r="DW5" s="31"/>
      <c r="DX5" s="759"/>
      <c r="DY5" s="31"/>
      <c r="DZ5" s="31"/>
      <c r="EA5" s="31"/>
      <c r="EB5" s="31"/>
      <c r="EC5" s="760"/>
      <c r="ED5" s="31"/>
      <c r="EE5" s="759"/>
      <c r="EF5" s="31"/>
      <c r="EG5" s="31"/>
      <c r="EH5" s="31"/>
      <c r="EI5" s="31"/>
      <c r="EJ5" s="760"/>
      <c r="EK5" s="31"/>
      <c r="EL5" s="759"/>
      <c r="EM5" s="31"/>
      <c r="EN5" s="31"/>
      <c r="EO5" s="31"/>
      <c r="EP5" s="31"/>
      <c r="EQ5" s="760"/>
      <c r="ER5" s="31"/>
      <c r="ES5" s="759"/>
      <c r="ET5" s="31"/>
      <c r="EU5" s="31"/>
      <c r="EV5" s="31"/>
      <c r="EW5" s="31"/>
      <c r="EX5" s="760"/>
      <c r="EY5" s="31"/>
      <c r="EZ5" s="759"/>
      <c r="FA5" s="31"/>
      <c r="FB5" s="31"/>
      <c r="FC5" s="31"/>
      <c r="FD5" s="31"/>
      <c r="FE5" s="760"/>
      <c r="FF5" s="31"/>
      <c r="FG5" s="759"/>
      <c r="FH5" s="31"/>
      <c r="FI5" s="31"/>
      <c r="FJ5" s="31"/>
      <c r="FK5" s="31"/>
      <c r="FL5" s="760"/>
      <c r="FM5" s="31"/>
      <c r="FN5" s="759"/>
      <c r="FO5" s="31"/>
      <c r="FP5" s="31"/>
      <c r="FQ5" s="31"/>
      <c r="FR5" s="31"/>
      <c r="FS5" s="760"/>
      <c r="FT5" s="31"/>
      <c r="FU5" s="759"/>
      <c r="FV5" s="31"/>
      <c r="FW5" s="31"/>
      <c r="FX5" s="31"/>
      <c r="FY5" s="31"/>
      <c r="FZ5" s="760"/>
      <c r="GA5" s="31"/>
      <c r="GB5" s="759"/>
      <c r="GC5" s="31"/>
      <c r="GD5" s="31"/>
      <c r="GE5" s="31"/>
      <c r="GF5" s="31"/>
      <c r="GG5" s="760"/>
      <c r="GH5" s="31"/>
      <c r="GI5" s="759"/>
      <c r="GJ5" s="31"/>
      <c r="GK5" s="31"/>
      <c r="GL5" s="31"/>
      <c r="GM5" s="31"/>
      <c r="GN5" s="760"/>
      <c r="GO5" s="31"/>
      <c r="GP5" s="759"/>
      <c r="GQ5" s="31"/>
      <c r="GR5" s="31"/>
      <c r="GS5" s="31"/>
      <c r="GT5" s="31"/>
      <c r="GU5" s="760"/>
      <c r="GV5" s="31"/>
      <c r="GW5" s="759"/>
      <c r="GX5" s="31"/>
      <c r="GY5" s="31"/>
      <c r="GZ5" s="31"/>
      <c r="HA5" s="31"/>
      <c r="HB5" s="760"/>
      <c r="HC5" s="31"/>
      <c r="HD5" s="759"/>
      <c r="HE5" s="31"/>
      <c r="HF5" s="31"/>
      <c r="HG5" s="31"/>
      <c r="HH5" s="31"/>
      <c r="HI5" s="760"/>
      <c r="HJ5" s="31"/>
      <c r="HK5" s="759"/>
      <c r="HL5" s="31"/>
      <c r="HM5" s="31"/>
      <c r="HN5" s="31"/>
      <c r="HO5" s="31"/>
      <c r="HP5" s="760"/>
      <c r="HQ5" s="31"/>
      <c r="HR5" s="759"/>
      <c r="HS5" s="31"/>
      <c r="HT5" s="31"/>
      <c r="HU5" s="31"/>
      <c r="HV5" s="31"/>
      <c r="HW5" s="760"/>
      <c r="HX5" s="31"/>
      <c r="HY5" s="759"/>
      <c r="HZ5" s="31"/>
      <c r="IA5" s="31"/>
      <c r="IB5" s="31"/>
      <c r="IC5" s="31"/>
      <c r="ID5" s="760"/>
      <c r="IE5" s="31"/>
      <c r="IF5" s="759"/>
      <c r="IG5" s="31"/>
      <c r="IH5" s="31"/>
      <c r="II5" s="31"/>
      <c r="IJ5" s="31"/>
      <c r="IK5" s="760"/>
      <c r="IL5" s="31"/>
      <c r="IM5" s="759"/>
      <c r="IN5" s="31"/>
      <c r="IO5" s="31"/>
      <c r="IP5" s="31"/>
      <c r="IQ5" s="31"/>
      <c r="IR5" s="760"/>
      <c r="IS5" s="31"/>
      <c r="IT5" s="759"/>
      <c r="IU5" s="31"/>
      <c r="IV5" s="31"/>
      <c r="IW5" s="31"/>
      <c r="IX5" s="31"/>
      <c r="IY5" s="760"/>
      <c r="IZ5" s="31"/>
      <c r="JA5" s="759"/>
      <c r="JB5" s="31"/>
      <c r="JC5" s="31"/>
      <c r="JD5" s="31"/>
      <c r="JE5" s="31"/>
      <c r="JF5" s="760"/>
      <c r="JG5" s="31"/>
      <c r="JH5" s="759"/>
      <c r="JI5" s="31"/>
      <c r="JJ5" s="31"/>
      <c r="JK5" s="31"/>
      <c r="JL5" s="31"/>
      <c r="JM5" s="760"/>
      <c r="JN5" s="31"/>
      <c r="JO5" s="759"/>
      <c r="JP5" s="31"/>
      <c r="JQ5" s="31"/>
      <c r="JR5" s="31"/>
      <c r="JS5" s="31"/>
      <c r="JT5" s="760"/>
      <c r="JU5" s="31"/>
      <c r="JV5" s="759"/>
      <c r="JW5" s="31"/>
      <c r="JX5" s="31"/>
      <c r="JY5" s="31"/>
      <c r="JZ5" s="31"/>
      <c r="KA5" s="760"/>
      <c r="KB5" s="31"/>
      <c r="KC5" s="759"/>
      <c r="KD5" s="31"/>
      <c r="KE5" s="31"/>
      <c r="KF5" s="31"/>
      <c r="KG5" s="31"/>
      <c r="KH5" s="760"/>
      <c r="KI5" s="31"/>
      <c r="KJ5" s="759"/>
      <c r="KK5" s="31"/>
      <c r="KL5" s="31"/>
      <c r="KM5" s="31"/>
      <c r="KN5" s="31"/>
      <c r="KO5" s="760"/>
      <c r="KP5" s="31"/>
      <c r="KQ5" s="759"/>
      <c r="KR5" s="31"/>
      <c r="KS5" s="31"/>
      <c r="KT5" s="31"/>
      <c r="KU5" s="31"/>
      <c r="KV5" s="760"/>
      <c r="KW5" s="31"/>
      <c r="KX5" s="759"/>
      <c r="KY5" s="31"/>
      <c r="KZ5" s="31"/>
      <c r="LA5" s="31"/>
      <c r="LB5" s="31"/>
      <c r="LC5" s="760"/>
      <c r="LD5" s="31"/>
      <c r="LE5" s="759"/>
      <c r="LF5" s="31"/>
      <c r="LG5" s="31"/>
      <c r="LH5" s="31"/>
      <c r="LI5" s="31"/>
      <c r="LJ5" s="760"/>
      <c r="LK5" s="31"/>
      <c r="LL5" s="759"/>
      <c r="LM5" s="31"/>
      <c r="LN5" s="31"/>
      <c r="LO5" s="31"/>
      <c r="LP5" s="31"/>
      <c r="LQ5" s="760"/>
      <c r="LR5" s="31"/>
      <c r="LS5" s="759"/>
      <c r="LT5" s="31"/>
      <c r="LU5" s="31"/>
      <c r="LV5" s="31"/>
      <c r="LW5" s="31"/>
      <c r="LX5" s="760"/>
      <c r="LY5" s="31"/>
      <c r="LZ5" s="759"/>
      <c r="MA5" s="31"/>
      <c r="MB5" s="31"/>
      <c r="MC5" s="31"/>
      <c r="MD5" s="31"/>
      <c r="ME5" s="760"/>
      <c r="MF5" s="31"/>
      <c r="MG5" s="759"/>
      <c r="MH5" s="31"/>
      <c r="MI5" s="31"/>
      <c r="MJ5" s="31"/>
      <c r="MK5" s="31"/>
      <c r="ML5" s="760"/>
      <c r="MM5" s="31"/>
      <c r="MN5" s="759"/>
      <c r="MO5" s="31"/>
      <c r="MP5" s="31"/>
      <c r="MQ5" s="31"/>
      <c r="MR5" s="31"/>
      <c r="MS5" s="760"/>
      <c r="MT5" s="31"/>
      <c r="MU5" s="759"/>
      <c r="MV5" s="31"/>
      <c r="MW5" s="31"/>
      <c r="MX5" s="31"/>
      <c r="MY5" s="31"/>
      <c r="MZ5" s="760"/>
      <c r="NA5" s="31"/>
      <c r="NB5" s="759"/>
      <c r="NC5" s="31"/>
      <c r="ND5" s="31"/>
      <c r="NE5" s="31"/>
      <c r="NF5" s="31"/>
      <c r="NG5" s="760"/>
      <c r="NH5" s="31"/>
      <c r="NI5" s="759"/>
      <c r="NJ5" s="31"/>
      <c r="NK5" s="31"/>
      <c r="NL5" s="31"/>
      <c r="NM5" s="31"/>
      <c r="NN5" s="760"/>
      <c r="NO5" s="31"/>
      <c r="NP5" s="759"/>
      <c r="NQ5" s="31"/>
      <c r="NR5" s="31"/>
      <c r="NS5" s="31"/>
      <c r="NT5" s="31"/>
      <c r="NU5" s="760"/>
      <c r="NV5" s="31"/>
      <c r="NW5" s="759"/>
      <c r="NX5" s="31"/>
      <c r="NY5" s="31"/>
      <c r="NZ5" s="31"/>
      <c r="OA5" s="31"/>
      <c r="OB5" s="760"/>
      <c r="OC5" s="31"/>
      <c r="OD5" s="759"/>
      <c r="OE5" s="31"/>
      <c r="OF5" s="31"/>
      <c r="OG5" s="31"/>
      <c r="OH5" s="31"/>
      <c r="OI5" s="760"/>
      <c r="OJ5" s="31"/>
      <c r="OK5" s="759"/>
      <c r="OL5" s="31"/>
      <c r="OM5" s="31"/>
      <c r="ON5" s="31"/>
      <c r="OO5" s="31"/>
      <c r="OP5" s="760"/>
      <c r="OQ5" s="31"/>
      <c r="OR5" s="759"/>
      <c r="OS5" s="31"/>
      <c r="OT5" s="31"/>
      <c r="OU5" s="31"/>
      <c r="OV5" s="31"/>
      <c r="OW5" s="760"/>
      <c r="OX5" s="31"/>
      <c r="OY5" s="759"/>
      <c r="OZ5" s="31"/>
      <c r="PA5" s="31"/>
      <c r="PB5" s="31"/>
      <c r="PC5" s="31"/>
      <c r="PD5" s="760"/>
      <c r="PE5" s="31"/>
      <c r="PF5" s="759"/>
      <c r="PG5" s="31"/>
      <c r="PH5" s="31"/>
      <c r="PI5" s="31"/>
      <c r="PJ5" s="31"/>
      <c r="PK5" s="760"/>
      <c r="PL5" s="31"/>
      <c r="PM5" s="759"/>
      <c r="PN5" s="31"/>
      <c r="PO5" s="31"/>
      <c r="PP5" s="31"/>
      <c r="PQ5" s="31"/>
      <c r="PR5" s="760"/>
      <c r="PS5" s="31"/>
      <c r="PT5" s="759"/>
      <c r="PU5" s="31"/>
      <c r="PV5" s="31"/>
      <c r="PW5" s="31"/>
      <c r="PX5" s="31"/>
      <c r="PY5" s="760"/>
      <c r="PZ5" s="31"/>
      <c r="QA5" s="759"/>
      <c r="QB5" s="31"/>
      <c r="QC5" s="31"/>
      <c r="QD5" s="31"/>
      <c r="QE5" s="31"/>
      <c r="QF5" s="760"/>
      <c r="QG5" s="31"/>
      <c r="QH5" s="759"/>
      <c r="QI5" s="31"/>
      <c r="QJ5" s="31"/>
      <c r="QK5" s="31"/>
      <c r="QL5" s="31"/>
      <c r="QM5" s="760"/>
      <c r="QN5" s="31"/>
      <c r="QO5" s="759"/>
      <c r="QP5" s="31"/>
      <c r="QQ5" s="31"/>
      <c r="QR5" s="31"/>
      <c r="QS5" s="31"/>
      <c r="QT5" s="760"/>
      <c r="QU5" s="31"/>
      <c r="QV5" s="759"/>
      <c r="QW5" s="31"/>
      <c r="QX5" s="31"/>
      <c r="QY5" s="31"/>
      <c r="QZ5" s="31"/>
      <c r="RA5" s="760"/>
      <c r="RB5" s="31"/>
      <c r="RC5" s="759"/>
      <c r="RD5" s="31"/>
      <c r="RE5" s="31"/>
      <c r="RF5" s="31"/>
      <c r="RG5" s="31"/>
      <c r="RH5" s="760"/>
      <c r="RI5" s="31"/>
      <c r="RJ5" s="759"/>
      <c r="RK5" s="31"/>
      <c r="RL5" s="31"/>
      <c r="RM5" s="31"/>
      <c r="RN5" s="31"/>
      <c r="RO5" s="760"/>
      <c r="RP5" s="31"/>
      <c r="RQ5" s="759"/>
      <c r="RR5" s="31"/>
      <c r="RS5" s="31"/>
      <c r="RT5" s="31"/>
      <c r="RU5" s="31"/>
      <c r="RV5" s="760"/>
      <c r="RW5" s="31"/>
      <c r="RX5" s="759"/>
      <c r="RY5" s="31"/>
      <c r="RZ5" s="31"/>
      <c r="SA5" s="31"/>
      <c r="SB5" s="31"/>
      <c r="SC5" s="760"/>
      <c r="SD5" s="31"/>
      <c r="SE5" s="759"/>
      <c r="SF5" s="31"/>
      <c r="SG5" s="31"/>
      <c r="SH5" s="31"/>
      <c r="SI5" s="31"/>
      <c r="SJ5" s="760"/>
      <c r="SK5" s="31"/>
      <c r="SL5" s="759"/>
      <c r="SM5" s="31"/>
      <c r="SN5" s="31"/>
      <c r="SO5" s="31"/>
      <c r="SP5" s="31"/>
      <c r="SQ5" s="760"/>
      <c r="SR5" s="31"/>
      <c r="SS5" s="759"/>
      <c r="ST5" s="31"/>
      <c r="SU5" s="31"/>
      <c r="SV5" s="31"/>
      <c r="SW5" s="31"/>
      <c r="SX5" s="760"/>
      <c r="SY5" s="31"/>
      <c r="SZ5" s="759"/>
      <c r="TA5" s="31"/>
      <c r="TB5" s="31"/>
      <c r="TC5" s="31"/>
      <c r="TD5" s="31"/>
      <c r="TE5" s="760"/>
      <c r="TF5" s="31"/>
      <c r="TG5" s="759"/>
      <c r="TH5" s="31"/>
      <c r="TI5" s="31"/>
      <c r="TJ5" s="31"/>
      <c r="TK5" s="31"/>
      <c r="TL5" s="760"/>
      <c r="TM5" s="31"/>
      <c r="TN5" s="759"/>
      <c r="TO5" s="31"/>
      <c r="TP5" s="31"/>
      <c r="TQ5" s="31"/>
      <c r="TR5" s="31"/>
      <c r="TS5" s="760"/>
      <c r="TT5" s="31"/>
      <c r="TU5" s="759"/>
      <c r="TV5" s="31"/>
      <c r="TW5" s="31"/>
      <c r="TX5" s="31"/>
      <c r="TY5" s="31"/>
      <c r="TZ5" s="760"/>
      <c r="UA5" s="31"/>
      <c r="UB5" s="759"/>
      <c r="UC5" s="31"/>
      <c r="UD5" s="31"/>
      <c r="UE5" s="31"/>
      <c r="UF5" s="31"/>
      <c r="UG5" s="760"/>
      <c r="UH5" s="31"/>
      <c r="UI5" s="759"/>
      <c r="UJ5" s="31"/>
      <c r="UK5" s="31"/>
      <c r="UL5" s="31"/>
      <c r="UM5" s="31"/>
      <c r="UN5" s="760"/>
      <c r="UO5" s="31"/>
      <c r="UP5" s="759"/>
      <c r="UQ5" s="31"/>
      <c r="UR5" s="31"/>
      <c r="US5" s="31"/>
      <c r="UT5" s="31"/>
      <c r="UU5" s="760"/>
      <c r="UV5" s="31"/>
      <c r="UW5" s="759"/>
      <c r="UX5" s="31"/>
      <c r="UY5" s="31"/>
      <c r="UZ5" s="31"/>
      <c r="VA5" s="31"/>
      <c r="VB5" s="760"/>
      <c r="VC5" s="31"/>
      <c r="VD5" s="759"/>
      <c r="VE5" s="31"/>
      <c r="VF5" s="31"/>
      <c r="VG5" s="31"/>
      <c r="VH5" s="31"/>
      <c r="VI5" s="760"/>
      <c r="VJ5" s="31"/>
      <c r="VK5" s="759"/>
      <c r="VL5" s="31"/>
      <c r="VM5" s="31"/>
      <c r="VN5" s="31"/>
      <c r="VO5" s="31"/>
      <c r="VP5" s="760"/>
      <c r="VQ5" s="31"/>
      <c r="VR5" s="759"/>
      <c r="VS5" s="31"/>
      <c r="VT5" s="31"/>
      <c r="VU5" s="31"/>
      <c r="VV5" s="31"/>
      <c r="VW5" s="760"/>
      <c r="VX5" s="31"/>
      <c r="VY5" s="759"/>
      <c r="VZ5" s="31"/>
      <c r="WA5" s="31"/>
      <c r="WB5" s="31"/>
      <c r="WC5" s="31"/>
      <c r="WD5" s="760"/>
      <c r="WE5" s="31"/>
      <c r="WF5" s="759"/>
      <c r="WG5" s="31"/>
      <c r="WH5" s="31"/>
      <c r="WI5" s="31"/>
      <c r="WJ5" s="31"/>
      <c r="WK5" s="760"/>
      <c r="WL5" s="31"/>
      <c r="WM5" s="759"/>
      <c r="WN5" s="31"/>
      <c r="WO5" s="31"/>
      <c r="WP5" s="31"/>
      <c r="WQ5" s="31"/>
      <c r="WR5" s="760"/>
      <c r="WS5" s="31"/>
      <c r="WT5" s="759"/>
      <c r="WU5" s="31"/>
      <c r="WV5" s="31"/>
      <c r="WW5" s="31"/>
      <c r="WX5" s="31"/>
      <c r="WY5" s="760"/>
      <c r="WZ5" s="31"/>
      <c r="XA5" s="759"/>
      <c r="XB5" s="31"/>
      <c r="XC5" s="31"/>
      <c r="XD5" s="31"/>
      <c r="XE5" s="31"/>
      <c r="XF5" s="760"/>
      <c r="XG5" s="31"/>
      <c r="XH5" s="759"/>
      <c r="XI5" s="31"/>
      <c r="XJ5" s="31"/>
      <c r="XK5" s="31"/>
      <c r="XL5" s="31"/>
      <c r="XM5" s="760"/>
      <c r="XN5" s="31"/>
      <c r="XO5" s="759"/>
      <c r="XP5" s="31"/>
      <c r="XQ5" s="31"/>
      <c r="XR5" s="31"/>
      <c r="XS5" s="31"/>
      <c r="XT5" s="760"/>
      <c r="XU5" s="31"/>
      <c r="XV5" s="759"/>
      <c r="XW5" s="31"/>
      <c r="XX5" s="31"/>
      <c r="XY5" s="31"/>
      <c r="XZ5" s="31"/>
      <c r="YA5" s="760"/>
      <c r="YB5" s="31"/>
      <c r="YC5" s="759"/>
      <c r="YD5" s="31"/>
      <c r="YE5" s="31"/>
      <c r="YF5" s="31"/>
      <c r="YG5" s="31"/>
      <c r="YH5" s="760"/>
      <c r="YI5" s="31"/>
      <c r="YJ5" s="759"/>
      <c r="YK5" s="31"/>
      <c r="YL5" s="31"/>
      <c r="YM5" s="31"/>
      <c r="YN5" s="31"/>
      <c r="YO5" s="760"/>
      <c r="YP5" s="31"/>
      <c r="YQ5" s="759"/>
      <c r="YR5" s="31"/>
      <c r="YS5" s="31"/>
      <c r="YT5" s="31"/>
      <c r="YU5" s="31"/>
      <c r="YV5" s="760"/>
      <c r="YW5" s="31"/>
      <c r="YX5" s="759"/>
      <c r="YY5" s="31"/>
      <c r="YZ5" s="31"/>
      <c r="ZA5" s="31"/>
      <c r="ZB5" s="31"/>
      <c r="ZC5" s="760"/>
      <c r="ZD5" s="31"/>
      <c r="ZE5" s="759"/>
      <c r="ZF5" s="31"/>
      <c r="ZG5" s="31"/>
      <c r="ZH5" s="31"/>
      <c r="ZI5" s="31"/>
      <c r="ZJ5" s="760"/>
      <c r="ZK5" s="31"/>
      <c r="ZL5" s="759"/>
      <c r="ZM5" s="31"/>
      <c r="ZN5" s="31"/>
      <c r="ZO5" s="31"/>
      <c r="ZP5" s="31"/>
      <c r="ZQ5" s="760"/>
      <c r="ZR5" s="31"/>
      <c r="ZS5" s="759"/>
      <c r="ZT5" s="31"/>
      <c r="ZU5" s="31"/>
      <c r="ZV5" s="31"/>
      <c r="ZW5" s="31"/>
      <c r="ZX5" s="760"/>
      <c r="ZY5" s="31"/>
      <c r="ZZ5" s="759"/>
      <c r="AAA5" s="31"/>
      <c r="AAB5" s="31"/>
      <c r="AAC5" s="31"/>
      <c r="AAD5" s="31"/>
      <c r="AAE5" s="760"/>
      <c r="AAF5" s="31"/>
      <c r="AAG5" s="759"/>
      <c r="AAH5" s="31"/>
      <c r="AAI5" s="31"/>
      <c r="AAJ5" s="31"/>
      <c r="AAK5" s="31"/>
      <c r="AAL5" s="760"/>
      <c r="AAM5" s="31"/>
      <c r="AAN5" s="759"/>
      <c r="AAO5" s="31"/>
      <c r="AAP5" s="31"/>
      <c r="AAQ5" s="31"/>
      <c r="AAR5" s="31"/>
      <c r="AAS5" s="760"/>
      <c r="AAT5" s="31"/>
      <c r="AAU5" s="759"/>
      <c r="AAV5" s="31"/>
      <c r="AAW5" s="31"/>
      <c r="AAX5" s="31"/>
      <c r="AAY5" s="31"/>
      <c r="AAZ5" s="760"/>
      <c r="ABA5" s="31"/>
      <c r="ABB5" s="759"/>
      <c r="ABC5" s="31"/>
      <c r="ABD5" s="31"/>
      <c r="ABE5" s="31"/>
      <c r="ABF5" s="31"/>
      <c r="ABG5" s="760"/>
      <c r="ABH5" s="31"/>
      <c r="ABI5" s="759"/>
      <c r="ABJ5" s="31"/>
      <c r="ABK5" s="31"/>
      <c r="ABL5" s="31"/>
      <c r="ABM5" s="31"/>
      <c r="ABN5" s="760"/>
      <c r="ABO5" s="31"/>
      <c r="ABP5" s="759"/>
      <c r="ABQ5" s="31"/>
      <c r="ABR5" s="31"/>
      <c r="ABS5" s="31"/>
      <c r="ABT5" s="31"/>
      <c r="ABU5" s="760"/>
      <c r="ABV5" s="31"/>
      <c r="ABW5" s="759"/>
      <c r="ABX5" s="31"/>
      <c r="ABY5" s="31"/>
      <c r="ABZ5" s="31"/>
      <c r="ACA5" s="31"/>
      <c r="ACB5" s="760"/>
      <c r="ACC5" s="31"/>
      <c r="ACD5" s="759"/>
      <c r="ACE5" s="31"/>
      <c r="ACF5" s="31"/>
      <c r="ACG5" s="31"/>
      <c r="ACH5" s="31"/>
      <c r="ACI5" s="760"/>
      <c r="ACJ5" s="31"/>
      <c r="ACK5" s="759"/>
      <c r="ACL5" s="31"/>
      <c r="ACM5" s="31"/>
      <c r="ACN5" s="31"/>
      <c r="ACO5" s="31"/>
      <c r="ACP5" s="760"/>
      <c r="ACQ5" s="31"/>
      <c r="ACR5" s="759"/>
      <c r="ACS5" s="31"/>
      <c r="ACT5" s="31"/>
      <c r="ACU5" s="31"/>
      <c r="ACV5" s="31"/>
      <c r="ACW5" s="760"/>
      <c r="ACX5" s="31"/>
      <c r="ACY5" s="759"/>
      <c r="ACZ5" s="31"/>
      <c r="ADA5" s="31"/>
      <c r="ADB5" s="31"/>
      <c r="ADC5" s="31"/>
      <c r="ADD5" s="760"/>
      <c r="ADE5" s="31"/>
      <c r="ADF5" s="759"/>
      <c r="ADG5" s="31"/>
      <c r="ADH5" s="31"/>
      <c r="ADI5" s="31"/>
      <c r="ADJ5" s="31"/>
      <c r="ADK5" s="760"/>
      <c r="ADL5" s="31"/>
      <c r="ADM5" s="759"/>
      <c r="ADN5" s="31"/>
      <c r="ADO5" s="31"/>
      <c r="ADP5" s="31"/>
      <c r="ADQ5" s="31"/>
      <c r="ADR5" s="760"/>
      <c r="ADS5" s="31"/>
      <c r="ADT5" s="759"/>
      <c r="ADU5" s="31"/>
      <c r="ADV5" s="31"/>
      <c r="ADW5" s="31"/>
      <c r="ADX5" s="31"/>
      <c r="ADY5" s="760"/>
      <c r="ADZ5" s="31"/>
      <c r="AEA5" s="759"/>
      <c r="AEB5" s="31"/>
      <c r="AEC5" s="31"/>
      <c r="AED5" s="31"/>
      <c r="AEE5" s="31"/>
      <c r="AEF5" s="760"/>
      <c r="AEG5" s="31"/>
      <c r="AEH5" s="759"/>
      <c r="AEI5" s="31"/>
      <c r="AEJ5" s="31"/>
      <c r="AEK5" s="31"/>
      <c r="AEL5" s="31"/>
      <c r="AEM5" s="760"/>
      <c r="AEN5" s="31"/>
      <c r="AEO5" s="759"/>
      <c r="AEP5" s="31"/>
      <c r="AEQ5" s="31"/>
      <c r="AER5" s="31"/>
      <c r="AES5" s="31"/>
      <c r="AET5" s="760"/>
      <c r="AEU5" s="31"/>
      <c r="AEV5" s="759"/>
      <c r="AEW5" s="31"/>
      <c r="AEX5" s="31"/>
      <c r="AEY5" s="31"/>
      <c r="AEZ5" s="31"/>
      <c r="AFA5" s="760"/>
      <c r="AFB5" s="31"/>
      <c r="AFC5" s="759"/>
      <c r="AFD5" s="31"/>
      <c r="AFE5" s="31"/>
      <c r="AFF5" s="31"/>
      <c r="AFG5" s="31"/>
      <c r="AFH5" s="760"/>
      <c r="AFI5" s="31"/>
      <c r="AFJ5" s="759"/>
      <c r="AFK5" s="31"/>
      <c r="AFL5" s="31"/>
      <c r="AFM5" s="31"/>
      <c r="AFN5" s="31"/>
      <c r="AFO5" s="760"/>
      <c r="AFP5" s="31"/>
      <c r="AFQ5" s="759"/>
      <c r="AFR5" s="31"/>
      <c r="AFS5" s="31"/>
      <c r="AFT5" s="31"/>
      <c r="AFU5" s="31"/>
      <c r="AFV5" s="760"/>
      <c r="AFW5" s="31"/>
      <c r="AFX5" s="759"/>
      <c r="AFY5" s="31"/>
      <c r="AFZ5" s="31"/>
      <c r="AGA5" s="31"/>
      <c r="AGB5" s="31"/>
      <c r="AGC5" s="760"/>
      <c r="AGD5" s="31"/>
      <c r="AGE5" s="759"/>
      <c r="AGF5" s="31"/>
      <c r="AGG5" s="31"/>
      <c r="AGH5" s="31"/>
      <c r="AGI5" s="31"/>
      <c r="AGJ5" s="760"/>
      <c r="AGK5" s="31"/>
      <c r="AGL5" s="759"/>
      <c r="AGM5" s="31"/>
      <c r="AGN5" s="31"/>
      <c r="AGO5" s="31"/>
      <c r="AGP5" s="31"/>
      <c r="AGQ5" s="760"/>
      <c r="AGR5" s="31"/>
      <c r="AGS5" s="759"/>
      <c r="AGT5" s="31"/>
      <c r="AGU5" s="31"/>
      <c r="AGV5" s="31"/>
      <c r="AGW5" s="31"/>
      <c r="AGX5" s="760"/>
      <c r="AGY5" s="31"/>
      <c r="AGZ5" s="759"/>
      <c r="AHA5" s="31"/>
      <c r="AHB5" s="31"/>
      <c r="AHC5" s="31"/>
      <c r="AHD5" s="31"/>
      <c r="AHE5" s="760"/>
      <c r="AHF5" s="31"/>
      <c r="AHG5" s="759"/>
      <c r="AHH5" s="31"/>
      <c r="AHI5" s="31"/>
      <c r="AHJ5" s="31"/>
      <c r="AHK5" s="31"/>
      <c r="AHL5" s="760"/>
      <c r="AHM5" s="31"/>
      <c r="AHN5" s="759"/>
      <c r="AHO5" s="31"/>
      <c r="AHP5" s="31"/>
      <c r="AHQ5" s="31"/>
      <c r="AHR5" s="31"/>
      <c r="AHS5" s="760"/>
      <c r="AHT5" s="31"/>
      <c r="AHU5" s="759"/>
      <c r="AHV5" s="31"/>
      <c r="AHW5" s="31"/>
      <c r="AHX5" s="31"/>
      <c r="AHY5" s="31"/>
      <c r="AHZ5" s="760"/>
      <c r="AIA5" s="31"/>
      <c r="AIB5" s="759"/>
      <c r="AIC5" s="31"/>
      <c r="AID5" s="31"/>
      <c r="AIE5" s="31"/>
      <c r="AIF5" s="31"/>
      <c r="AIG5" s="760"/>
      <c r="AIH5" s="31"/>
      <c r="AII5" s="759"/>
      <c r="AIJ5" s="31"/>
      <c r="AIK5" s="31"/>
      <c r="AIL5" s="31"/>
      <c r="AIM5" s="31"/>
      <c r="AIN5" s="760"/>
      <c r="AIO5" s="31"/>
      <c r="AIP5" s="759"/>
      <c r="AIQ5" s="31"/>
      <c r="AIR5" s="31"/>
      <c r="AIS5" s="31"/>
      <c r="AIT5" s="31"/>
      <c r="AIU5" s="760"/>
      <c r="AIV5" s="31"/>
      <c r="AIW5" s="759"/>
      <c r="AIX5" s="31"/>
      <c r="AIY5" s="31"/>
      <c r="AIZ5" s="31"/>
      <c r="AJA5" s="31"/>
      <c r="AJB5" s="760"/>
      <c r="AJC5" s="31"/>
      <c r="AJD5" s="759"/>
      <c r="AJE5" s="31"/>
      <c r="AJF5" s="31"/>
      <c r="AJG5" s="31"/>
      <c r="AJH5" s="31"/>
      <c r="AJI5" s="760"/>
      <c r="AJJ5" s="31"/>
      <c r="AJK5" s="759"/>
      <c r="AJL5" s="31"/>
      <c r="AJM5" s="31"/>
      <c r="AJN5" s="31"/>
      <c r="AJO5" s="31"/>
      <c r="AJP5" s="760"/>
      <c r="AJQ5" s="31"/>
      <c r="AJR5" s="759"/>
      <c r="AJS5" s="31"/>
      <c r="AJT5" s="31"/>
      <c r="AJU5" s="31"/>
      <c r="AJV5" s="31"/>
      <c r="AJW5" s="760"/>
      <c r="AJX5" s="31"/>
      <c r="AJY5" s="759"/>
      <c r="AJZ5" s="31"/>
      <c r="AKA5" s="31"/>
      <c r="AKB5" s="31"/>
      <c r="AKC5" s="31"/>
      <c r="AKD5" s="760"/>
      <c r="AKE5" s="31"/>
      <c r="AKF5" s="759"/>
      <c r="AKG5" s="31"/>
      <c r="AKH5" s="31"/>
      <c r="AKI5" s="31"/>
      <c r="AKJ5" s="31"/>
      <c r="AKK5" s="760"/>
      <c r="AKL5" s="31"/>
      <c r="AKM5" s="759"/>
      <c r="AKN5" s="31"/>
      <c r="AKO5" s="31"/>
      <c r="AKP5" s="31"/>
      <c r="AKQ5" s="31"/>
      <c r="AKR5" s="760"/>
      <c r="AKS5" s="31"/>
      <c r="AKT5" s="759"/>
      <c r="AKU5" s="31"/>
      <c r="AKV5" s="31"/>
      <c r="AKW5" s="31"/>
      <c r="AKX5" s="31"/>
      <c r="AKY5" s="760"/>
      <c r="AKZ5" s="31"/>
      <c r="ALA5" s="759"/>
      <c r="ALB5" s="31"/>
      <c r="ALC5" s="31"/>
      <c r="ALD5" s="31"/>
      <c r="ALE5" s="31"/>
      <c r="ALF5" s="760"/>
      <c r="ALG5" s="31"/>
      <c r="ALH5" s="759"/>
      <c r="ALI5" s="31"/>
      <c r="ALJ5" s="31"/>
      <c r="ALK5" s="31"/>
      <c r="ALL5" s="31"/>
      <c r="ALM5" s="760"/>
      <c r="ALN5" s="31"/>
      <c r="ALO5" s="759"/>
      <c r="ALP5" s="31"/>
      <c r="ALQ5" s="31"/>
      <c r="ALR5" s="31"/>
      <c r="ALS5" s="31"/>
      <c r="ALT5" s="760"/>
      <c r="ALU5" s="31"/>
      <c r="ALV5" s="759"/>
      <c r="ALW5" s="31"/>
      <c r="ALX5" s="31"/>
      <c r="ALY5" s="31"/>
      <c r="ALZ5" s="31"/>
      <c r="AMA5" s="760"/>
      <c r="AMB5" s="31"/>
      <c r="AMC5" s="759"/>
      <c r="AMD5" s="31"/>
      <c r="AME5" s="31"/>
      <c r="AMF5" s="31"/>
      <c r="AMG5" s="31"/>
      <c r="AMH5" s="760"/>
      <c r="AMI5" s="31"/>
      <c r="AMJ5" s="759"/>
      <c r="AMK5" s="31"/>
      <c r="AML5" s="31"/>
      <c r="AMM5" s="31"/>
      <c r="AMN5" s="31"/>
      <c r="AMO5" s="760"/>
      <c r="AMP5" s="31"/>
      <c r="AMQ5" s="759"/>
      <c r="AMR5" s="31"/>
      <c r="AMS5" s="31"/>
      <c r="AMT5" s="31"/>
      <c r="AMU5" s="31"/>
      <c r="AMV5" s="760"/>
      <c r="AMW5" s="31"/>
      <c r="AMX5" s="759"/>
      <c r="AMY5" s="31"/>
      <c r="AMZ5" s="31"/>
      <c r="ANA5" s="31"/>
      <c r="ANB5" s="31"/>
      <c r="ANC5" s="760"/>
      <c r="AND5" s="31"/>
      <c r="ANE5" s="759"/>
      <c r="ANF5" s="31"/>
      <c r="ANG5" s="31"/>
      <c r="ANH5" s="31"/>
      <c r="ANI5" s="31"/>
      <c r="ANJ5" s="760"/>
      <c r="ANK5" s="31"/>
      <c r="ANL5" s="759"/>
      <c r="ANM5" s="31"/>
      <c r="ANN5" s="31"/>
      <c r="ANO5" s="31"/>
      <c r="ANP5" s="31"/>
      <c r="ANQ5" s="760"/>
      <c r="ANR5" s="31"/>
      <c r="ANS5" s="759"/>
      <c r="ANT5" s="31"/>
      <c r="ANU5" s="31"/>
      <c r="ANV5" s="31"/>
      <c r="ANW5" s="31"/>
      <c r="ANX5" s="760"/>
      <c r="ANY5" s="31"/>
      <c r="ANZ5" s="759"/>
      <c r="AOA5" s="31"/>
      <c r="AOB5" s="31"/>
      <c r="AOC5" s="31"/>
      <c r="AOD5" s="31"/>
      <c r="AOE5" s="760"/>
      <c r="AOF5" s="31"/>
      <c r="AOG5" s="759"/>
      <c r="AOH5" s="31"/>
      <c r="AOI5" s="31"/>
      <c r="AOJ5" s="31"/>
      <c r="AOK5" s="31"/>
      <c r="AOL5" s="760"/>
      <c r="AOM5" s="31"/>
      <c r="AON5" s="759"/>
      <c r="AOO5" s="31"/>
      <c r="AOP5" s="31"/>
      <c r="AOQ5" s="31"/>
      <c r="AOR5" s="31"/>
      <c r="AOS5" s="760"/>
      <c r="AOT5" s="31"/>
      <c r="AOU5" s="759"/>
      <c r="AOV5" s="31"/>
      <c r="AOW5" s="31"/>
      <c r="AOX5" s="31"/>
      <c r="AOY5" s="31"/>
      <c r="AOZ5" s="760"/>
      <c r="APA5" s="31"/>
      <c r="APB5" s="759"/>
      <c r="APC5" s="31"/>
      <c r="APD5" s="31"/>
      <c r="APE5" s="31"/>
      <c r="APF5" s="31"/>
      <c r="APG5" s="760"/>
      <c r="APH5" s="31"/>
      <c r="API5" s="759"/>
      <c r="APJ5" s="31"/>
      <c r="APK5" s="31"/>
      <c r="APL5" s="31"/>
      <c r="APM5" s="31"/>
      <c r="APN5" s="760"/>
      <c r="APO5" s="31"/>
      <c r="APP5" s="759"/>
      <c r="APQ5" s="31"/>
      <c r="APR5" s="31"/>
      <c r="APS5" s="31"/>
      <c r="APT5" s="31"/>
      <c r="APU5" s="760"/>
      <c r="APV5" s="31"/>
      <c r="APW5" s="759"/>
      <c r="APX5" s="31"/>
      <c r="APY5" s="31"/>
      <c r="APZ5" s="31"/>
      <c r="AQA5" s="31"/>
      <c r="AQB5" s="760"/>
      <c r="AQC5" s="31"/>
      <c r="AQD5" s="759"/>
      <c r="AQE5" s="31"/>
      <c r="AQF5" s="31"/>
      <c r="AQG5" s="31"/>
      <c r="AQH5" s="31"/>
      <c r="AQI5" s="760"/>
      <c r="AQJ5" s="31"/>
      <c r="AQK5" s="759"/>
      <c r="AQL5" s="31"/>
      <c r="AQM5" s="31"/>
      <c r="AQN5" s="31"/>
      <c r="AQO5" s="31"/>
      <c r="AQP5" s="760"/>
      <c r="AQQ5" s="31"/>
      <c r="AQR5" s="759"/>
      <c r="AQS5" s="31"/>
      <c r="AQT5" s="31"/>
      <c r="AQU5" s="31"/>
      <c r="AQV5" s="31"/>
      <c r="AQW5" s="760"/>
      <c r="AQX5" s="31"/>
      <c r="AQY5" s="759"/>
      <c r="AQZ5" s="31"/>
      <c r="ARA5" s="31"/>
      <c r="ARB5" s="31"/>
      <c r="ARC5" s="31"/>
      <c r="ARD5" s="760"/>
      <c r="ARE5" s="31"/>
      <c r="ARF5" s="759"/>
      <c r="ARG5" s="31"/>
      <c r="ARH5" s="31"/>
      <c r="ARI5" s="31"/>
      <c r="ARJ5" s="31"/>
      <c r="ARK5" s="760"/>
      <c r="ARL5" s="31"/>
      <c r="ARM5" s="759"/>
      <c r="ARN5" s="31"/>
      <c r="ARO5" s="31"/>
      <c r="ARP5" s="31"/>
      <c r="ARQ5" s="31"/>
      <c r="ARR5" s="760"/>
      <c r="ARS5" s="31"/>
      <c r="ART5" s="759"/>
      <c r="ARU5" s="31"/>
      <c r="ARV5" s="31"/>
      <c r="ARW5" s="31"/>
      <c r="ARX5" s="31"/>
      <c r="ARY5" s="760"/>
      <c r="ARZ5" s="31"/>
      <c r="ASA5" s="759"/>
      <c r="ASB5" s="31"/>
      <c r="ASC5" s="31"/>
      <c r="ASD5" s="31"/>
      <c r="ASE5" s="31"/>
      <c r="ASF5" s="760"/>
      <c r="ASG5" s="31"/>
      <c r="ASH5" s="759"/>
      <c r="ASI5" s="31"/>
      <c r="ASJ5" s="31"/>
      <c r="ASK5" s="31"/>
      <c r="ASL5" s="31"/>
      <c r="ASM5" s="760"/>
      <c r="ASN5" s="31"/>
      <c r="ASO5" s="759"/>
      <c r="ASP5" s="31"/>
      <c r="ASQ5" s="31"/>
      <c r="ASR5" s="31"/>
      <c r="ASS5" s="31"/>
      <c r="AST5" s="760"/>
      <c r="ASU5" s="31"/>
      <c r="ASV5" s="759"/>
      <c r="ASW5" s="31"/>
      <c r="ASX5" s="31"/>
      <c r="ASY5" s="31"/>
      <c r="ASZ5" s="31"/>
      <c r="ATA5" s="760"/>
      <c r="ATB5" s="31"/>
      <c r="ATC5" s="759"/>
      <c r="ATD5" s="31"/>
      <c r="ATE5" s="31"/>
      <c r="ATF5" s="31"/>
      <c r="ATG5" s="31"/>
      <c r="ATH5" s="760"/>
      <c r="ATI5" s="31"/>
      <c r="ATJ5" s="759"/>
      <c r="ATK5" s="31"/>
      <c r="ATL5" s="31"/>
      <c r="ATM5" s="31"/>
      <c r="ATN5" s="31"/>
      <c r="ATO5" s="760"/>
      <c r="ATP5" s="31"/>
      <c r="ATQ5" s="759"/>
      <c r="ATR5" s="31"/>
      <c r="ATS5" s="31"/>
      <c r="ATT5" s="31"/>
      <c r="ATU5" s="31"/>
      <c r="ATV5" s="760"/>
      <c r="ATW5" s="31"/>
      <c r="ATX5" s="759"/>
      <c r="ATY5" s="31"/>
      <c r="ATZ5" s="31"/>
      <c r="AUA5" s="31"/>
      <c r="AUB5" s="31"/>
      <c r="AUC5" s="760"/>
      <c r="AUD5" s="31"/>
      <c r="AUE5" s="759"/>
      <c r="AUF5" s="31"/>
      <c r="AUG5" s="31"/>
      <c r="AUH5" s="31"/>
      <c r="AUI5" s="31"/>
      <c r="AUJ5" s="760"/>
      <c r="AUK5" s="31"/>
      <c r="AUL5" s="759"/>
      <c r="AUM5" s="31"/>
      <c r="AUN5" s="31"/>
      <c r="AUO5" s="31"/>
      <c r="AUP5" s="31"/>
      <c r="AUQ5" s="760"/>
      <c r="AUR5" s="31"/>
      <c r="AUS5" s="759"/>
      <c r="AUT5" s="31"/>
      <c r="AUU5" s="31"/>
      <c r="AUV5" s="31"/>
      <c r="AUW5" s="31"/>
      <c r="AUX5" s="760"/>
      <c r="AUY5" s="31"/>
      <c r="AUZ5" s="759"/>
      <c r="AVA5" s="31"/>
      <c r="AVB5" s="31"/>
      <c r="AVC5" s="31"/>
      <c r="AVD5" s="31"/>
      <c r="AVE5" s="760"/>
      <c r="AVF5" s="31"/>
      <c r="AVG5" s="759"/>
      <c r="AVH5" s="31"/>
      <c r="AVI5" s="31"/>
      <c r="AVJ5" s="31"/>
      <c r="AVK5" s="31"/>
      <c r="AVL5" s="760"/>
      <c r="AVM5" s="31"/>
      <c r="AVN5" s="759"/>
      <c r="AVO5" s="31"/>
      <c r="AVP5" s="31"/>
      <c r="AVQ5" s="31"/>
      <c r="AVR5" s="31"/>
      <c r="AVS5" s="760"/>
      <c r="AVT5" s="31"/>
      <c r="AVU5" s="759"/>
      <c r="AVV5" s="31"/>
      <c r="AVW5" s="31"/>
      <c r="AVX5" s="31"/>
      <c r="AVY5" s="31"/>
      <c r="AVZ5" s="760"/>
      <c r="AWA5" s="31"/>
      <c r="AWB5" s="759"/>
      <c r="AWC5" s="31"/>
      <c r="AWD5" s="31"/>
      <c r="AWE5" s="31"/>
      <c r="AWF5" s="31"/>
      <c r="AWG5" s="760"/>
      <c r="AWH5" s="31"/>
      <c r="AWI5" s="759"/>
      <c r="AWJ5" s="31"/>
      <c r="AWK5" s="31"/>
      <c r="AWL5" s="31"/>
      <c r="AWM5" s="31"/>
      <c r="AWN5" s="760"/>
      <c r="AWO5" s="31"/>
      <c r="AWP5" s="759"/>
      <c r="AWQ5" s="31"/>
      <c r="AWR5" s="31"/>
      <c r="AWS5" s="31"/>
      <c r="AWT5" s="31"/>
      <c r="AWU5" s="760"/>
      <c r="AWV5" s="31"/>
      <c r="AWW5" s="759"/>
      <c r="AWX5" s="31"/>
      <c r="AWY5" s="31"/>
      <c r="AWZ5" s="31"/>
      <c r="AXA5" s="31"/>
      <c r="AXB5" s="760"/>
      <c r="AXC5" s="31"/>
      <c r="AXD5" s="759"/>
      <c r="AXE5" s="31"/>
      <c r="AXF5" s="31"/>
      <c r="AXG5" s="31"/>
      <c r="AXH5" s="31"/>
      <c r="AXI5" s="760"/>
      <c r="AXJ5" s="31"/>
      <c r="AXK5" s="759"/>
      <c r="AXL5" s="31"/>
      <c r="AXM5" s="31"/>
      <c r="AXN5" s="31"/>
      <c r="AXO5" s="31"/>
      <c r="AXP5" s="760"/>
      <c r="AXQ5" s="31"/>
      <c r="AXR5" s="759"/>
      <c r="AXS5" s="31"/>
      <c r="AXT5" s="31"/>
      <c r="AXU5" s="31"/>
      <c r="AXV5" s="31"/>
      <c r="AXW5" s="760"/>
      <c r="AXX5" s="31"/>
      <c r="AXY5" s="759"/>
      <c r="AXZ5" s="31"/>
      <c r="AYA5" s="31"/>
      <c r="AYB5" s="31"/>
      <c r="AYC5" s="31"/>
      <c r="AYD5" s="760"/>
      <c r="AYE5" s="31"/>
      <c r="AYF5" s="759"/>
      <c r="AYG5" s="31"/>
      <c r="AYH5" s="31"/>
      <c r="AYI5" s="31"/>
      <c r="AYJ5" s="31"/>
      <c r="AYK5" s="760"/>
      <c r="AYL5" s="31"/>
      <c r="AYM5" s="759"/>
      <c r="AYN5" s="31"/>
      <c r="AYO5" s="31"/>
      <c r="AYP5" s="31"/>
      <c r="AYQ5" s="31"/>
      <c r="AYR5" s="760"/>
      <c r="AYS5" s="31"/>
      <c r="AYT5" s="759"/>
      <c r="AYU5" s="31"/>
      <c r="AYV5" s="31"/>
      <c r="AYW5" s="31"/>
      <c r="AYX5" s="31"/>
      <c r="AYY5" s="760"/>
      <c r="AYZ5" s="31"/>
      <c r="AZA5" s="759"/>
      <c r="AZB5" s="31"/>
      <c r="AZC5" s="31"/>
      <c r="AZD5" s="31"/>
      <c r="AZE5" s="31"/>
      <c r="AZF5" s="760"/>
      <c r="AZG5" s="31"/>
      <c r="AZH5" s="759"/>
      <c r="AZI5" s="31"/>
      <c r="AZJ5" s="31"/>
      <c r="AZK5" s="31"/>
      <c r="AZL5" s="31"/>
      <c r="AZM5" s="760"/>
      <c r="AZN5" s="31"/>
      <c r="AZO5" s="759"/>
      <c r="AZP5" s="31"/>
      <c r="AZQ5" s="31"/>
      <c r="AZR5" s="31"/>
      <c r="AZS5" s="31"/>
      <c r="AZT5" s="760"/>
      <c r="AZU5" s="31"/>
      <c r="AZV5" s="759"/>
      <c r="AZW5" s="31"/>
      <c r="AZX5" s="31"/>
      <c r="AZY5" s="31"/>
      <c r="AZZ5" s="31"/>
      <c r="BAA5" s="760"/>
      <c r="BAB5" s="31"/>
      <c r="BAC5" s="759"/>
      <c r="BAD5" s="31"/>
      <c r="BAE5" s="31"/>
      <c r="BAF5" s="31"/>
      <c r="BAG5" s="31"/>
      <c r="BAH5" s="760"/>
      <c r="BAI5" s="31"/>
      <c r="BAJ5" s="759"/>
      <c r="BAK5" s="31"/>
      <c r="BAL5" s="31"/>
      <c r="BAM5" s="31"/>
      <c r="BAN5" s="31"/>
      <c r="BAO5" s="760"/>
      <c r="BAP5" s="31"/>
      <c r="BAQ5" s="759"/>
      <c r="BAR5" s="31"/>
      <c r="BAS5" s="31"/>
      <c r="BAT5" s="31"/>
      <c r="BAU5" s="31"/>
      <c r="BAV5" s="760"/>
      <c r="BAW5" s="31"/>
      <c r="BAX5" s="759"/>
      <c r="BAY5" s="31"/>
      <c r="BAZ5" s="31"/>
      <c r="BBA5" s="31"/>
      <c r="BBB5" s="31"/>
      <c r="BBC5" s="760"/>
      <c r="BBD5" s="31"/>
      <c r="BBE5" s="759"/>
      <c r="BBF5" s="31"/>
      <c r="BBG5" s="31"/>
      <c r="BBH5" s="31"/>
      <c r="BBI5" s="31"/>
      <c r="BBJ5" s="760"/>
      <c r="BBK5" s="31"/>
      <c r="BBL5" s="759"/>
      <c r="BBM5" s="31"/>
      <c r="BBN5" s="31"/>
      <c r="BBO5" s="31"/>
      <c r="BBP5" s="31"/>
      <c r="BBQ5" s="760"/>
      <c r="BBR5" s="31"/>
      <c r="BBS5" s="759"/>
      <c r="BBT5" s="31"/>
      <c r="BBU5" s="31"/>
      <c r="BBV5" s="31"/>
      <c r="BBW5" s="31"/>
      <c r="BBX5" s="760"/>
      <c r="BBY5" s="31"/>
      <c r="BBZ5" s="759"/>
      <c r="BCA5" s="31"/>
      <c r="BCB5" s="31"/>
      <c r="BCC5" s="31"/>
      <c r="BCD5" s="31"/>
      <c r="BCE5" s="760"/>
      <c r="BCF5" s="31"/>
      <c r="BCG5" s="759"/>
      <c r="BCH5" s="31"/>
      <c r="BCI5" s="31"/>
      <c r="BCJ5" s="31"/>
      <c r="BCK5" s="31"/>
      <c r="BCL5" s="760"/>
      <c r="BCM5" s="31"/>
      <c r="BCN5" s="759"/>
      <c r="BCO5" s="31"/>
      <c r="BCP5" s="31"/>
      <c r="BCQ5" s="31"/>
      <c r="BCR5" s="31"/>
      <c r="BCS5" s="760"/>
      <c r="BCT5" s="31"/>
      <c r="BCU5" s="759"/>
      <c r="BCV5" s="31"/>
      <c r="BCW5" s="31"/>
      <c r="BCX5" s="31"/>
      <c r="BCY5" s="31"/>
      <c r="BCZ5" s="760"/>
      <c r="BDA5" s="31"/>
      <c r="BDB5" s="759"/>
      <c r="BDC5" s="31"/>
      <c r="BDD5" s="31"/>
      <c r="BDE5" s="31"/>
      <c r="BDF5" s="31"/>
      <c r="BDG5" s="760"/>
      <c r="BDH5" s="31"/>
      <c r="BDI5" s="759"/>
      <c r="BDJ5" s="31"/>
      <c r="BDK5" s="31"/>
      <c r="BDL5" s="31"/>
      <c r="BDM5" s="31"/>
      <c r="BDN5" s="760"/>
      <c r="BDO5" s="31"/>
      <c r="BDP5" s="759"/>
      <c r="BDQ5" s="31"/>
      <c r="BDR5" s="31"/>
      <c r="BDS5" s="31"/>
      <c r="BDT5" s="31"/>
      <c r="BDU5" s="760"/>
      <c r="BDV5" s="31"/>
      <c r="BDW5" s="759"/>
      <c r="BDX5" s="31"/>
      <c r="BDY5" s="31"/>
      <c r="BDZ5" s="31"/>
      <c r="BEA5" s="31"/>
      <c r="BEB5" s="760"/>
      <c r="BEC5" s="31"/>
      <c r="BED5" s="759"/>
      <c r="BEE5" s="31"/>
      <c r="BEF5" s="31"/>
      <c r="BEG5" s="31"/>
      <c r="BEH5" s="31"/>
      <c r="BEI5" s="760"/>
      <c r="BEJ5" s="31"/>
      <c r="BEK5" s="759"/>
      <c r="BEL5" s="31"/>
      <c r="BEM5" s="31"/>
      <c r="BEN5" s="31"/>
      <c r="BEO5" s="31"/>
      <c r="BEP5" s="760"/>
      <c r="BEQ5" s="31"/>
      <c r="BER5" s="759"/>
      <c r="BES5" s="31"/>
      <c r="BET5" s="31"/>
      <c r="BEU5" s="31"/>
      <c r="BEV5" s="31"/>
      <c r="BEW5" s="760"/>
      <c r="BEX5" s="31"/>
      <c r="BEY5" s="759"/>
      <c r="BEZ5" s="31"/>
      <c r="BFA5" s="31"/>
      <c r="BFB5" s="31"/>
      <c r="BFC5" s="31"/>
      <c r="BFD5" s="760"/>
      <c r="BFE5" s="31"/>
      <c r="BFF5" s="759"/>
      <c r="BFG5" s="31"/>
      <c r="BFH5" s="31"/>
      <c r="BFI5" s="31"/>
      <c r="BFJ5" s="31"/>
      <c r="BFK5" s="760"/>
      <c r="BFL5" s="31"/>
      <c r="BFM5" s="759"/>
      <c r="BFN5" s="31"/>
      <c r="BFO5" s="31"/>
      <c r="BFP5" s="31"/>
      <c r="BFQ5" s="31"/>
      <c r="BFR5" s="760"/>
      <c r="BFS5" s="31"/>
      <c r="BFT5" s="759"/>
      <c r="BFU5" s="31"/>
      <c r="BFV5" s="31"/>
      <c r="BFW5" s="31"/>
      <c r="BFX5" s="31"/>
      <c r="BFY5" s="760"/>
      <c r="BFZ5" s="31"/>
      <c r="BGA5" s="759"/>
      <c r="BGB5" s="31"/>
      <c r="BGC5" s="31"/>
      <c r="BGD5" s="31"/>
      <c r="BGE5" s="31"/>
      <c r="BGF5" s="760"/>
      <c r="BGG5" s="31"/>
      <c r="BGH5" s="759"/>
      <c r="BGI5" s="31"/>
      <c r="BGJ5" s="31"/>
      <c r="BGK5" s="31"/>
      <c r="BGL5" s="31"/>
      <c r="BGM5" s="760"/>
      <c r="BGN5" s="31"/>
      <c r="BGO5" s="759"/>
      <c r="BGP5" s="31"/>
      <c r="BGQ5" s="31"/>
      <c r="BGR5" s="31"/>
      <c r="BGS5" s="31"/>
      <c r="BGT5" s="760"/>
      <c r="BGU5" s="31"/>
      <c r="BGV5" s="759"/>
      <c r="BGW5" s="31"/>
      <c r="BGX5" s="31"/>
      <c r="BGY5" s="31"/>
      <c r="BGZ5" s="31"/>
      <c r="BHA5" s="760"/>
      <c r="BHB5" s="31"/>
      <c r="BHC5" s="759"/>
      <c r="BHD5" s="31"/>
      <c r="BHE5" s="31"/>
      <c r="BHF5" s="31"/>
      <c r="BHG5" s="31"/>
      <c r="BHH5" s="760"/>
      <c r="BHI5" s="31"/>
      <c r="BHJ5" s="759"/>
      <c r="BHK5" s="31"/>
      <c r="BHL5" s="31"/>
      <c r="BHM5" s="31"/>
      <c r="BHN5" s="31"/>
      <c r="BHO5" s="760"/>
      <c r="BHP5" s="31"/>
      <c r="BHQ5" s="759"/>
      <c r="BHR5" s="31"/>
      <c r="BHS5" s="31"/>
      <c r="BHT5" s="31"/>
      <c r="BHU5" s="31"/>
      <c r="BHV5" s="760"/>
      <c r="BHW5" s="31"/>
      <c r="BHX5" s="759"/>
      <c r="BHY5" s="31"/>
      <c r="BHZ5" s="31"/>
      <c r="BIA5" s="31"/>
      <c r="BIB5" s="31"/>
      <c r="BIC5" s="760"/>
      <c r="BID5" s="31"/>
      <c r="BIE5" s="759"/>
      <c r="BIF5" s="31"/>
      <c r="BIG5" s="31"/>
      <c r="BIH5" s="31"/>
      <c r="BII5" s="31"/>
      <c r="BIJ5" s="760"/>
      <c r="BIK5" s="31"/>
      <c r="BIL5" s="759"/>
      <c r="BIM5" s="31"/>
      <c r="BIN5" s="31"/>
      <c r="BIO5" s="31"/>
      <c r="BIP5" s="31"/>
      <c r="BIQ5" s="760"/>
      <c r="BIR5" s="31"/>
      <c r="BIS5" s="759"/>
      <c r="BIT5" s="31"/>
      <c r="BIU5" s="31"/>
      <c r="BIV5" s="31"/>
      <c r="BIW5" s="31"/>
      <c r="BIX5" s="760"/>
      <c r="BIY5" s="31"/>
      <c r="BIZ5" s="759"/>
      <c r="BJA5" s="31"/>
      <c r="BJB5" s="31"/>
      <c r="BJC5" s="31"/>
      <c r="BJD5" s="31"/>
      <c r="BJE5" s="760"/>
      <c r="BJF5" s="31"/>
      <c r="BJG5" s="759"/>
      <c r="BJH5" s="31"/>
      <c r="BJI5" s="31"/>
      <c r="BJJ5" s="31"/>
      <c r="BJK5" s="31"/>
      <c r="BJL5" s="760"/>
      <c r="BJM5" s="31"/>
      <c r="BJN5" s="759"/>
      <c r="BJO5" s="31"/>
      <c r="BJP5" s="31"/>
      <c r="BJQ5" s="31"/>
      <c r="BJR5" s="31"/>
      <c r="BJS5" s="760"/>
      <c r="BJT5" s="31"/>
      <c r="BJU5" s="759"/>
      <c r="BJV5" s="31"/>
      <c r="BJW5" s="31"/>
      <c r="BJX5" s="31"/>
      <c r="BJY5" s="31"/>
      <c r="BJZ5" s="760"/>
      <c r="BKA5" s="31"/>
      <c r="BKB5" s="759"/>
      <c r="BKC5" s="31"/>
      <c r="BKD5" s="31"/>
      <c r="BKE5" s="31"/>
      <c r="BKF5" s="31"/>
      <c r="BKG5" s="760"/>
      <c r="BKH5" s="31"/>
      <c r="BKI5" s="759"/>
      <c r="BKJ5" s="31"/>
      <c r="BKK5" s="31"/>
      <c r="BKL5" s="31"/>
      <c r="BKM5" s="31"/>
      <c r="BKN5" s="760"/>
      <c r="BKO5" s="31"/>
      <c r="BKP5" s="759"/>
      <c r="BKQ5" s="31"/>
      <c r="BKR5" s="31"/>
      <c r="BKS5" s="31"/>
      <c r="BKT5" s="31"/>
      <c r="BKU5" s="760"/>
      <c r="BKV5" s="31"/>
      <c r="BKW5" s="759"/>
      <c r="BKX5" s="31"/>
      <c r="BKY5" s="31"/>
      <c r="BKZ5" s="31"/>
      <c r="BLA5" s="31"/>
      <c r="BLB5" s="760"/>
      <c r="BLC5" s="31"/>
      <c r="BLD5" s="759"/>
      <c r="BLE5" s="31"/>
      <c r="BLF5" s="31"/>
      <c r="BLG5" s="31"/>
      <c r="BLH5" s="31"/>
      <c r="BLI5" s="760"/>
      <c r="BLJ5" s="31"/>
      <c r="BLK5" s="759"/>
      <c r="BLL5" s="31"/>
      <c r="BLM5" s="31"/>
      <c r="BLN5" s="31"/>
      <c r="BLO5" s="31"/>
      <c r="BLP5" s="760"/>
      <c r="BLQ5" s="31"/>
      <c r="BLR5" s="759"/>
      <c r="BLS5" s="31"/>
      <c r="BLT5" s="31"/>
      <c r="BLU5" s="31"/>
      <c r="BLV5" s="31"/>
      <c r="BLW5" s="760"/>
      <c r="BLX5" s="31"/>
      <c r="BLY5" s="759"/>
      <c r="BLZ5" s="31"/>
      <c r="BMA5" s="31"/>
      <c r="BMB5" s="31"/>
      <c r="BMC5" s="31"/>
      <c r="BMD5" s="760"/>
      <c r="BME5" s="31"/>
      <c r="BMF5" s="759"/>
      <c r="BMG5" s="31"/>
      <c r="BMH5" s="31"/>
      <c r="BMI5" s="31"/>
      <c r="BMJ5" s="31"/>
      <c r="BMK5" s="760"/>
      <c r="BML5" s="31"/>
      <c r="BMM5" s="759"/>
      <c r="BMN5" s="31"/>
      <c r="BMO5" s="31"/>
      <c r="BMP5" s="31"/>
      <c r="BMQ5" s="31"/>
      <c r="BMR5" s="760"/>
      <c r="BMS5" s="31"/>
      <c r="BMT5" s="759"/>
      <c r="BMU5" s="31"/>
      <c r="BMV5" s="31"/>
      <c r="BMW5" s="31"/>
      <c r="BMX5" s="31"/>
      <c r="BMY5" s="760"/>
      <c r="BMZ5" s="31"/>
      <c r="BNA5" s="759"/>
      <c r="BNB5" s="31"/>
      <c r="BNC5" s="31"/>
      <c r="BND5" s="31"/>
      <c r="BNE5" s="31"/>
      <c r="BNF5" s="760"/>
      <c r="BNG5" s="31"/>
      <c r="BNH5" s="759"/>
      <c r="BNI5" s="31"/>
      <c r="BNJ5" s="31"/>
      <c r="BNK5" s="31"/>
      <c r="BNL5" s="31"/>
      <c r="BNM5" s="760"/>
      <c r="BNN5" s="31"/>
      <c r="BNO5" s="759"/>
      <c r="BNP5" s="31"/>
      <c r="BNQ5" s="31"/>
      <c r="BNR5" s="31"/>
      <c r="BNS5" s="31"/>
      <c r="BNT5" s="760"/>
      <c r="BNU5" s="31"/>
      <c r="BNV5" s="759"/>
      <c r="BNW5" s="31"/>
      <c r="BNX5" s="31"/>
      <c r="BNY5" s="31"/>
      <c r="BNZ5" s="31"/>
      <c r="BOA5" s="760"/>
      <c r="BOB5" s="31"/>
      <c r="BOC5" s="759"/>
      <c r="BOD5" s="31"/>
      <c r="BOE5" s="31"/>
      <c r="BOF5" s="31"/>
      <c r="BOG5" s="31"/>
      <c r="BOH5" s="760"/>
      <c r="BOI5" s="31"/>
      <c r="BOJ5" s="759"/>
      <c r="BOK5" s="31"/>
      <c r="BOL5" s="31"/>
      <c r="BOM5" s="31"/>
      <c r="BON5" s="31"/>
      <c r="BOO5" s="760"/>
      <c r="BOP5" s="31"/>
      <c r="BOQ5" s="759"/>
      <c r="BOR5" s="31"/>
      <c r="BOS5" s="31"/>
      <c r="BOT5" s="31"/>
      <c r="BOU5" s="31"/>
      <c r="BOV5" s="760"/>
      <c r="BOW5" s="31"/>
      <c r="BOX5" s="759"/>
      <c r="BOY5" s="31"/>
      <c r="BOZ5" s="31"/>
      <c r="BPA5" s="31"/>
      <c r="BPB5" s="31"/>
      <c r="BPC5" s="760"/>
      <c r="BPD5" s="31"/>
      <c r="BPE5" s="759"/>
      <c r="BPF5" s="31"/>
      <c r="BPG5" s="31"/>
      <c r="BPH5" s="31"/>
      <c r="BPI5" s="31"/>
      <c r="BPJ5" s="760"/>
      <c r="BPK5" s="31"/>
      <c r="BPL5" s="759"/>
      <c r="BPM5" s="31"/>
      <c r="BPN5" s="31"/>
      <c r="BPO5" s="31"/>
      <c r="BPP5" s="31"/>
      <c r="BPQ5" s="760"/>
      <c r="BPR5" s="31"/>
      <c r="BPS5" s="759"/>
      <c r="BPT5" s="31"/>
      <c r="BPU5" s="31"/>
      <c r="BPV5" s="31"/>
      <c r="BPW5" s="31"/>
      <c r="BPX5" s="760"/>
      <c r="BPY5" s="31"/>
      <c r="BPZ5" s="759"/>
      <c r="BQA5" s="31"/>
      <c r="BQB5" s="31"/>
      <c r="BQC5" s="31"/>
      <c r="BQD5" s="31"/>
      <c r="BQE5" s="760"/>
      <c r="BQF5" s="31"/>
      <c r="BQG5" s="759"/>
      <c r="BQH5" s="31"/>
      <c r="BQI5" s="31"/>
      <c r="BQJ5" s="31"/>
      <c r="BQK5" s="31"/>
      <c r="BQL5" s="760"/>
      <c r="BQM5" s="31"/>
      <c r="BQN5" s="759"/>
      <c r="BQO5" s="31"/>
      <c r="BQP5" s="31"/>
      <c r="BQQ5" s="31"/>
      <c r="BQR5" s="31"/>
      <c r="BQS5" s="760"/>
      <c r="BQT5" s="31"/>
      <c r="BQU5" s="759"/>
      <c r="BQV5" s="31"/>
      <c r="BQW5" s="31"/>
      <c r="BQX5" s="31"/>
      <c r="BQY5" s="31"/>
      <c r="BQZ5" s="760"/>
      <c r="BRA5" s="31"/>
      <c r="BRB5" s="759"/>
      <c r="BRC5" s="31"/>
      <c r="BRD5" s="31"/>
      <c r="BRE5" s="31"/>
      <c r="BRF5" s="31"/>
      <c r="BRG5" s="760"/>
      <c r="BRH5" s="31"/>
      <c r="BRI5" s="759"/>
      <c r="BRJ5" s="31"/>
      <c r="BRK5" s="31"/>
      <c r="BRL5" s="31"/>
      <c r="BRM5" s="31"/>
      <c r="BRN5" s="760"/>
      <c r="BRO5" s="31"/>
      <c r="BRP5" s="759"/>
      <c r="BRQ5" s="31"/>
      <c r="BRR5" s="31"/>
      <c r="BRS5" s="31"/>
      <c r="BRT5" s="31"/>
      <c r="BRU5" s="760"/>
      <c r="BRV5" s="31"/>
      <c r="BRW5" s="759"/>
      <c r="BRX5" s="31"/>
      <c r="BRY5" s="31"/>
      <c r="BRZ5" s="31"/>
      <c r="BSA5" s="31"/>
      <c r="BSB5" s="760"/>
      <c r="BSC5" s="31"/>
      <c r="BSD5" s="759"/>
      <c r="BSE5" s="31"/>
      <c r="BSF5" s="31"/>
      <c r="BSG5" s="31"/>
      <c r="BSH5" s="31"/>
      <c r="BSI5" s="760"/>
      <c r="BSJ5" s="31"/>
      <c r="BSK5" s="759"/>
      <c r="BSL5" s="31"/>
      <c r="BSM5" s="31"/>
      <c r="BSN5" s="31"/>
      <c r="BSO5" s="31"/>
      <c r="BSP5" s="760"/>
      <c r="BSQ5" s="31"/>
      <c r="BSR5" s="759"/>
      <c r="BSS5" s="31"/>
      <c r="BST5" s="31"/>
      <c r="BSU5" s="31"/>
      <c r="BSV5" s="31"/>
      <c r="BSW5" s="760"/>
      <c r="BSX5" s="31"/>
      <c r="BSY5" s="759"/>
      <c r="BSZ5" s="31"/>
      <c r="BTA5" s="31"/>
      <c r="BTB5" s="31"/>
      <c r="BTC5" s="31"/>
      <c r="BTD5" s="760"/>
      <c r="BTE5" s="31"/>
      <c r="BTF5" s="759"/>
      <c r="BTG5" s="31"/>
      <c r="BTH5" s="31"/>
      <c r="BTI5" s="31"/>
      <c r="BTJ5" s="31"/>
      <c r="BTK5" s="760"/>
      <c r="BTL5" s="31"/>
      <c r="BTM5" s="759"/>
      <c r="BTN5" s="31"/>
      <c r="BTO5" s="31"/>
      <c r="BTP5" s="31"/>
      <c r="BTQ5" s="31"/>
      <c r="BTR5" s="760"/>
      <c r="BTS5" s="31"/>
      <c r="BTT5" s="759"/>
      <c r="BTU5" s="31"/>
      <c r="BTV5" s="31"/>
      <c r="BTW5" s="31"/>
      <c r="BTX5" s="31"/>
      <c r="BTY5" s="760"/>
      <c r="BTZ5" s="31"/>
      <c r="BUA5" s="759"/>
      <c r="BUB5" s="31"/>
      <c r="BUC5" s="31"/>
      <c r="BUD5" s="31"/>
      <c r="BUE5" s="31"/>
      <c r="BUF5" s="760"/>
      <c r="BUG5" s="31"/>
      <c r="BUH5" s="759"/>
      <c r="BUI5" s="31"/>
      <c r="BUJ5" s="31"/>
      <c r="BUK5" s="31"/>
      <c r="BUL5" s="31"/>
      <c r="BUM5" s="760"/>
      <c r="BUN5" s="31"/>
      <c r="BUO5" s="759"/>
      <c r="BUP5" s="31"/>
      <c r="BUQ5" s="31"/>
      <c r="BUR5" s="31"/>
      <c r="BUS5" s="31"/>
      <c r="BUT5" s="760"/>
      <c r="BUU5" s="31"/>
      <c r="BUV5" s="759"/>
      <c r="BUW5" s="31"/>
      <c r="BUX5" s="31"/>
      <c r="BUY5" s="31"/>
      <c r="BUZ5" s="31"/>
      <c r="BVA5" s="760"/>
      <c r="BVB5" s="31"/>
      <c r="BVC5" s="759"/>
      <c r="BVD5" s="31"/>
      <c r="BVE5" s="31"/>
      <c r="BVF5" s="31"/>
      <c r="BVG5" s="31"/>
      <c r="BVH5" s="760"/>
      <c r="BVI5" s="31"/>
      <c r="BVJ5" s="759"/>
      <c r="BVK5" s="31"/>
      <c r="BVL5" s="31"/>
      <c r="BVM5" s="31"/>
      <c r="BVN5" s="31"/>
      <c r="BVO5" s="760"/>
      <c r="BVP5" s="31"/>
      <c r="BVQ5" s="759"/>
      <c r="BVR5" s="31"/>
      <c r="BVS5" s="31"/>
      <c r="BVT5" s="31"/>
      <c r="BVU5" s="31"/>
      <c r="BVV5" s="760"/>
      <c r="BVW5" s="31"/>
      <c r="BVX5" s="759"/>
      <c r="BVY5" s="31"/>
      <c r="BVZ5" s="31"/>
      <c r="BWA5" s="31"/>
      <c r="BWB5" s="31"/>
      <c r="BWC5" s="760"/>
      <c r="BWD5" s="31"/>
      <c r="BWE5" s="759"/>
      <c r="BWF5" s="31"/>
      <c r="BWG5" s="31"/>
      <c r="BWH5" s="31"/>
      <c r="BWI5" s="31"/>
      <c r="BWJ5" s="760"/>
      <c r="BWK5" s="31"/>
      <c r="BWL5" s="759"/>
      <c r="BWM5" s="31"/>
      <c r="BWN5" s="31"/>
      <c r="BWO5" s="31"/>
      <c r="BWP5" s="31"/>
      <c r="BWQ5" s="760"/>
      <c r="BWR5" s="31"/>
      <c r="BWS5" s="759"/>
      <c r="BWT5" s="31"/>
      <c r="BWU5" s="31"/>
      <c r="BWV5" s="31"/>
      <c r="BWW5" s="31"/>
      <c r="BWX5" s="760"/>
      <c r="BWY5" s="31"/>
      <c r="BWZ5" s="759"/>
      <c r="BXA5" s="31"/>
      <c r="BXB5" s="31"/>
      <c r="BXC5" s="31"/>
      <c r="BXD5" s="31"/>
      <c r="BXE5" s="760"/>
      <c r="BXF5" s="31"/>
      <c r="BXG5" s="759"/>
      <c r="BXH5" s="31"/>
      <c r="BXI5" s="31"/>
      <c r="BXJ5" s="31"/>
      <c r="BXK5" s="31"/>
      <c r="BXL5" s="760"/>
      <c r="BXM5" s="31"/>
      <c r="BXN5" s="759"/>
      <c r="BXO5" s="31"/>
      <c r="BXP5" s="31"/>
      <c r="BXQ5" s="31"/>
      <c r="BXR5" s="31"/>
      <c r="BXS5" s="760"/>
      <c r="BXT5" s="31"/>
      <c r="BXU5" s="759"/>
      <c r="BXV5" s="31"/>
      <c r="BXW5" s="31"/>
      <c r="BXX5" s="31"/>
      <c r="BXY5" s="31"/>
      <c r="BXZ5" s="760"/>
      <c r="BYA5" s="31"/>
      <c r="BYB5" s="759"/>
      <c r="BYC5" s="31"/>
      <c r="BYD5" s="31"/>
      <c r="BYE5" s="31"/>
      <c r="BYF5" s="31"/>
      <c r="BYG5" s="760"/>
      <c r="BYH5" s="31"/>
      <c r="BYI5" s="759"/>
      <c r="BYJ5" s="31"/>
      <c r="BYK5" s="31"/>
      <c r="BYL5" s="31"/>
      <c r="BYM5" s="31"/>
      <c r="BYN5" s="760"/>
      <c r="BYO5" s="31"/>
      <c r="BYP5" s="759"/>
      <c r="BYQ5" s="31"/>
      <c r="BYR5" s="31"/>
      <c r="BYS5" s="31"/>
      <c r="BYT5" s="31"/>
      <c r="BYU5" s="760"/>
      <c r="BYV5" s="31"/>
      <c r="BYW5" s="759"/>
      <c r="BYX5" s="31"/>
      <c r="BYY5" s="31"/>
      <c r="BYZ5" s="31"/>
      <c r="BZA5" s="31"/>
      <c r="BZB5" s="760"/>
      <c r="BZC5" s="31"/>
      <c r="BZD5" s="759"/>
      <c r="BZE5" s="31"/>
      <c r="BZF5" s="31"/>
      <c r="BZG5" s="31"/>
      <c r="BZH5" s="31"/>
      <c r="BZI5" s="760"/>
      <c r="BZJ5" s="31"/>
      <c r="BZK5" s="759"/>
      <c r="BZL5" s="31"/>
      <c r="BZM5" s="31"/>
      <c r="BZN5" s="31"/>
      <c r="BZO5" s="31"/>
      <c r="BZP5" s="760"/>
      <c r="BZQ5" s="31"/>
      <c r="BZR5" s="759"/>
      <c r="BZS5" s="31"/>
      <c r="BZT5" s="31"/>
      <c r="BZU5" s="31"/>
      <c r="BZV5" s="31"/>
      <c r="BZW5" s="760"/>
      <c r="BZX5" s="31"/>
      <c r="BZY5" s="759"/>
      <c r="BZZ5" s="31"/>
      <c r="CAA5" s="31"/>
      <c r="CAB5" s="31"/>
      <c r="CAC5" s="31"/>
      <c r="CAD5" s="760"/>
      <c r="CAE5" s="31"/>
      <c r="CAF5" s="759"/>
      <c r="CAG5" s="31"/>
      <c r="CAH5" s="31"/>
      <c r="CAI5" s="31"/>
      <c r="CAJ5" s="31"/>
      <c r="CAK5" s="760"/>
      <c r="CAL5" s="31"/>
      <c r="CAM5" s="759"/>
      <c r="CAN5" s="31"/>
      <c r="CAO5" s="31"/>
      <c r="CAP5" s="31"/>
      <c r="CAQ5" s="31"/>
      <c r="CAR5" s="760"/>
      <c r="CAS5" s="31"/>
      <c r="CAT5" s="759"/>
      <c r="CAU5" s="31"/>
      <c r="CAV5" s="31"/>
      <c r="CAW5" s="31"/>
      <c r="CAX5" s="31"/>
      <c r="CAY5" s="760"/>
      <c r="CAZ5" s="31"/>
      <c r="CBA5" s="759"/>
      <c r="CBB5" s="31"/>
      <c r="CBC5" s="31"/>
      <c r="CBD5" s="31"/>
      <c r="CBE5" s="31"/>
      <c r="CBF5" s="760"/>
      <c r="CBG5" s="31"/>
      <c r="CBH5" s="759"/>
      <c r="CBI5" s="31"/>
      <c r="CBJ5" s="31"/>
      <c r="CBK5" s="31"/>
      <c r="CBL5" s="31"/>
      <c r="CBM5" s="760"/>
      <c r="CBN5" s="31"/>
      <c r="CBO5" s="759"/>
      <c r="CBP5" s="31"/>
      <c r="CBQ5" s="31"/>
      <c r="CBR5" s="31"/>
      <c r="CBS5" s="31"/>
      <c r="CBT5" s="760"/>
      <c r="CBU5" s="31"/>
      <c r="CBV5" s="759"/>
      <c r="CBW5" s="31"/>
      <c r="CBX5" s="31"/>
      <c r="CBY5" s="31"/>
      <c r="CBZ5" s="31"/>
      <c r="CCA5" s="760"/>
      <c r="CCB5" s="31"/>
      <c r="CCC5" s="759"/>
      <c r="CCD5" s="31"/>
      <c r="CCE5" s="31"/>
      <c r="CCF5" s="31"/>
      <c r="CCG5" s="31"/>
      <c r="CCH5" s="760"/>
      <c r="CCI5" s="31"/>
      <c r="CCJ5" s="759"/>
      <c r="CCK5" s="31"/>
      <c r="CCL5" s="31"/>
      <c r="CCM5" s="31"/>
      <c r="CCN5" s="31"/>
      <c r="CCO5" s="760"/>
      <c r="CCP5" s="31"/>
      <c r="CCQ5" s="759"/>
      <c r="CCR5" s="31"/>
      <c r="CCS5" s="31"/>
      <c r="CCT5" s="31"/>
      <c r="CCU5" s="31"/>
      <c r="CCV5" s="760"/>
      <c r="CCW5" s="31"/>
      <c r="CCX5" s="759"/>
      <c r="CCY5" s="31"/>
      <c r="CCZ5" s="31"/>
      <c r="CDA5" s="31"/>
      <c r="CDB5" s="31"/>
      <c r="CDC5" s="760"/>
      <c r="CDD5" s="31"/>
      <c r="CDE5" s="759"/>
      <c r="CDF5" s="31"/>
      <c r="CDG5" s="31"/>
      <c r="CDH5" s="31"/>
      <c r="CDI5" s="31"/>
      <c r="CDJ5" s="760"/>
      <c r="CDK5" s="31"/>
      <c r="CDL5" s="759"/>
      <c r="CDM5" s="31"/>
      <c r="CDN5" s="31"/>
      <c r="CDO5" s="31"/>
      <c r="CDP5" s="31"/>
      <c r="CDQ5" s="760"/>
      <c r="CDR5" s="31"/>
      <c r="CDS5" s="759"/>
      <c r="CDT5" s="31"/>
      <c r="CDU5" s="31"/>
      <c r="CDV5" s="31"/>
      <c r="CDW5" s="31"/>
      <c r="CDX5" s="760"/>
      <c r="CDY5" s="31"/>
      <c r="CDZ5" s="759"/>
      <c r="CEA5" s="31"/>
      <c r="CEB5" s="31"/>
      <c r="CEC5" s="31"/>
      <c r="CED5" s="31"/>
      <c r="CEE5" s="760"/>
      <c r="CEF5" s="31"/>
      <c r="CEG5" s="759"/>
      <c r="CEH5" s="31"/>
      <c r="CEI5" s="31"/>
      <c r="CEJ5" s="31"/>
      <c r="CEK5" s="31"/>
      <c r="CEL5" s="760"/>
      <c r="CEM5" s="31"/>
      <c r="CEN5" s="759"/>
      <c r="CEO5" s="31"/>
      <c r="CEP5" s="31"/>
      <c r="CEQ5" s="31"/>
      <c r="CER5" s="31"/>
      <c r="CES5" s="760"/>
      <c r="CET5" s="31"/>
      <c r="CEU5" s="759"/>
      <c r="CEV5" s="31"/>
      <c r="CEW5" s="31"/>
      <c r="CEX5" s="31"/>
      <c r="CEY5" s="31"/>
      <c r="CEZ5" s="760"/>
      <c r="CFA5" s="31"/>
      <c r="CFB5" s="759"/>
      <c r="CFC5" s="31"/>
      <c r="CFD5" s="31"/>
      <c r="CFE5" s="31"/>
      <c r="CFF5" s="31"/>
      <c r="CFG5" s="760"/>
      <c r="CFH5" s="31"/>
      <c r="CFI5" s="759"/>
      <c r="CFJ5" s="31"/>
      <c r="CFK5" s="31"/>
      <c r="CFL5" s="31"/>
      <c r="CFM5" s="31"/>
      <c r="CFN5" s="760"/>
      <c r="CFO5" s="31"/>
      <c r="CFP5" s="759"/>
      <c r="CFQ5" s="31"/>
      <c r="CFR5" s="31"/>
      <c r="CFS5" s="31"/>
      <c r="CFT5" s="31"/>
      <c r="CFU5" s="760"/>
      <c r="CFV5" s="31"/>
      <c r="CFW5" s="759"/>
      <c r="CFX5" s="31"/>
      <c r="CFY5" s="31"/>
      <c r="CFZ5" s="31"/>
      <c r="CGA5" s="31"/>
      <c r="CGB5" s="760"/>
      <c r="CGC5" s="31"/>
      <c r="CGD5" s="759"/>
      <c r="CGE5" s="31"/>
      <c r="CGF5" s="31"/>
      <c r="CGG5" s="31"/>
      <c r="CGH5" s="31"/>
      <c r="CGI5" s="760"/>
      <c r="CGJ5" s="31"/>
      <c r="CGK5" s="759"/>
      <c r="CGL5" s="31"/>
      <c r="CGM5" s="31"/>
      <c r="CGN5" s="31"/>
      <c r="CGO5" s="31"/>
      <c r="CGP5" s="760"/>
      <c r="CGQ5" s="31"/>
      <c r="CGR5" s="759"/>
      <c r="CGS5" s="31"/>
      <c r="CGT5" s="31"/>
      <c r="CGU5" s="31"/>
      <c r="CGV5" s="31"/>
      <c r="CGW5" s="760"/>
      <c r="CGX5" s="31"/>
      <c r="CGY5" s="759"/>
      <c r="CGZ5" s="31"/>
      <c r="CHA5" s="31"/>
      <c r="CHB5" s="31"/>
      <c r="CHC5" s="31"/>
      <c r="CHD5" s="760"/>
      <c r="CHE5" s="31"/>
      <c r="CHF5" s="759"/>
      <c r="CHG5" s="31"/>
      <c r="CHH5" s="31"/>
      <c r="CHI5" s="31"/>
      <c r="CHJ5" s="31"/>
      <c r="CHK5" s="760"/>
      <c r="CHL5" s="31"/>
      <c r="CHM5" s="759"/>
      <c r="CHN5" s="31"/>
      <c r="CHO5" s="31"/>
      <c r="CHP5" s="31"/>
      <c r="CHQ5" s="31"/>
      <c r="CHR5" s="760"/>
      <c r="CHS5" s="31"/>
      <c r="CHT5" s="759"/>
      <c r="CHU5" s="31"/>
      <c r="CHV5" s="31"/>
      <c r="CHW5" s="31"/>
      <c r="CHX5" s="31"/>
      <c r="CHY5" s="760"/>
      <c r="CHZ5" s="31"/>
      <c r="CIA5" s="759"/>
      <c r="CIB5" s="31"/>
      <c r="CIC5" s="31"/>
      <c r="CID5" s="31"/>
      <c r="CIE5" s="31"/>
      <c r="CIF5" s="760"/>
      <c r="CIG5" s="31"/>
      <c r="CIH5" s="759"/>
      <c r="CII5" s="31"/>
      <c r="CIJ5" s="31"/>
      <c r="CIK5" s="31"/>
      <c r="CIL5" s="31"/>
      <c r="CIM5" s="760"/>
      <c r="CIN5" s="31"/>
      <c r="CIO5" s="759"/>
      <c r="CIP5" s="31"/>
      <c r="CIQ5" s="31"/>
      <c r="CIR5" s="31"/>
      <c r="CIS5" s="31"/>
      <c r="CIT5" s="760"/>
      <c r="CIU5" s="31"/>
      <c r="CIV5" s="759"/>
      <c r="CIW5" s="31"/>
      <c r="CIX5" s="31"/>
      <c r="CIY5" s="31"/>
      <c r="CIZ5" s="31"/>
      <c r="CJA5" s="760"/>
      <c r="CJB5" s="31"/>
      <c r="CJC5" s="759"/>
      <c r="CJD5" s="31"/>
      <c r="CJE5" s="31"/>
      <c r="CJF5" s="31"/>
      <c r="CJG5" s="31"/>
      <c r="CJH5" s="760"/>
      <c r="CJI5" s="31"/>
      <c r="CJJ5" s="759"/>
      <c r="CJK5" s="31"/>
      <c r="CJL5" s="31"/>
      <c r="CJM5" s="31"/>
      <c r="CJN5" s="31"/>
      <c r="CJO5" s="760"/>
      <c r="CJP5" s="31"/>
      <c r="CJQ5" s="759"/>
      <c r="CJR5" s="31"/>
      <c r="CJS5" s="31"/>
      <c r="CJT5" s="31"/>
      <c r="CJU5" s="31"/>
      <c r="CJV5" s="760"/>
      <c r="CJW5" s="31"/>
      <c r="CJX5" s="759"/>
      <c r="CJY5" s="31"/>
      <c r="CJZ5" s="31"/>
      <c r="CKA5" s="31"/>
      <c r="CKB5" s="31"/>
      <c r="CKC5" s="760"/>
      <c r="CKD5" s="31"/>
      <c r="CKE5" s="759"/>
      <c r="CKF5" s="31"/>
      <c r="CKG5" s="31"/>
      <c r="CKH5" s="31"/>
      <c r="CKI5" s="31"/>
      <c r="CKJ5" s="760"/>
      <c r="CKK5" s="31"/>
      <c r="CKL5" s="759"/>
      <c r="CKM5" s="31"/>
      <c r="CKN5" s="31"/>
      <c r="CKO5" s="31"/>
      <c r="CKP5" s="31"/>
      <c r="CKQ5" s="760"/>
      <c r="CKR5" s="31"/>
      <c r="CKS5" s="759"/>
      <c r="CKT5" s="31"/>
      <c r="CKU5" s="31"/>
      <c r="CKV5" s="31"/>
      <c r="CKW5" s="31"/>
      <c r="CKX5" s="760"/>
      <c r="CKY5" s="31"/>
      <c r="CKZ5" s="759"/>
      <c r="CLA5" s="31"/>
      <c r="CLB5" s="31"/>
      <c r="CLC5" s="31"/>
      <c r="CLD5" s="31"/>
      <c r="CLE5" s="760"/>
      <c r="CLF5" s="31"/>
      <c r="CLG5" s="759"/>
      <c r="CLH5" s="31"/>
      <c r="CLI5" s="31"/>
      <c r="CLJ5" s="31"/>
      <c r="CLK5" s="31"/>
      <c r="CLL5" s="760"/>
      <c r="CLM5" s="31"/>
      <c r="CLN5" s="759"/>
      <c r="CLO5" s="31"/>
      <c r="CLP5" s="31"/>
      <c r="CLQ5" s="31"/>
      <c r="CLR5" s="31"/>
      <c r="CLS5" s="760"/>
      <c r="CLT5" s="31"/>
      <c r="CLU5" s="759"/>
      <c r="CLV5" s="31"/>
      <c r="CLW5" s="31"/>
      <c r="CLX5" s="31"/>
      <c r="CLY5" s="31"/>
      <c r="CLZ5" s="760"/>
      <c r="CMA5" s="31"/>
      <c r="CMB5" s="759"/>
      <c r="CMC5" s="31"/>
      <c r="CMD5" s="31"/>
      <c r="CME5" s="31"/>
      <c r="CMF5" s="31"/>
      <c r="CMG5" s="760"/>
      <c r="CMH5" s="31"/>
      <c r="CMI5" s="759"/>
      <c r="CMJ5" s="31"/>
      <c r="CMK5" s="31"/>
      <c r="CML5" s="31"/>
      <c r="CMM5" s="31"/>
      <c r="CMN5" s="760"/>
      <c r="CMO5" s="31"/>
      <c r="CMP5" s="759"/>
      <c r="CMQ5" s="31"/>
      <c r="CMR5" s="31"/>
      <c r="CMS5" s="31"/>
      <c r="CMT5" s="31"/>
      <c r="CMU5" s="760"/>
      <c r="CMV5" s="31"/>
      <c r="CMW5" s="759"/>
      <c r="CMX5" s="31"/>
      <c r="CMY5" s="31"/>
      <c r="CMZ5" s="31"/>
      <c r="CNA5" s="31"/>
      <c r="CNB5" s="760"/>
      <c r="CNC5" s="31"/>
      <c r="CND5" s="759"/>
      <c r="CNE5" s="31"/>
      <c r="CNF5" s="31"/>
      <c r="CNG5" s="31"/>
      <c r="CNH5" s="31"/>
      <c r="CNI5" s="760"/>
      <c r="CNJ5" s="31"/>
      <c r="CNK5" s="759"/>
      <c r="CNL5" s="31"/>
      <c r="CNM5" s="31"/>
      <c r="CNN5" s="31"/>
      <c r="CNO5" s="31"/>
      <c r="CNP5" s="760"/>
      <c r="CNQ5" s="31"/>
      <c r="CNR5" s="759"/>
      <c r="CNS5" s="31"/>
      <c r="CNT5" s="31"/>
      <c r="CNU5" s="31"/>
      <c r="CNV5" s="31"/>
      <c r="CNW5" s="760"/>
      <c r="CNX5" s="31"/>
      <c r="CNY5" s="759"/>
      <c r="CNZ5" s="31"/>
      <c r="COA5" s="31"/>
      <c r="COB5" s="31"/>
      <c r="COC5" s="31"/>
      <c r="COD5" s="760"/>
      <c r="COE5" s="31"/>
      <c r="COF5" s="759"/>
      <c r="COG5" s="31"/>
      <c r="COH5" s="31"/>
      <c r="COI5" s="31"/>
      <c r="COJ5" s="31"/>
      <c r="COK5" s="760"/>
      <c r="COL5" s="31"/>
      <c r="COM5" s="759"/>
      <c r="CON5" s="31"/>
      <c r="COO5" s="31"/>
      <c r="COP5" s="31"/>
      <c r="COQ5" s="31"/>
      <c r="COR5" s="760"/>
      <c r="COS5" s="31"/>
      <c r="COT5" s="759"/>
      <c r="COU5" s="31"/>
      <c r="COV5" s="31"/>
      <c r="COW5" s="31"/>
      <c r="COX5" s="31"/>
      <c r="COY5" s="760"/>
      <c r="COZ5" s="31"/>
      <c r="CPA5" s="759"/>
      <c r="CPB5" s="31"/>
      <c r="CPC5" s="31"/>
      <c r="CPD5" s="31"/>
      <c r="CPE5" s="31"/>
      <c r="CPF5" s="760"/>
      <c r="CPG5" s="31"/>
      <c r="CPH5" s="759"/>
      <c r="CPI5" s="31"/>
      <c r="CPJ5" s="31"/>
      <c r="CPK5" s="31"/>
      <c r="CPL5" s="31"/>
      <c r="CPM5" s="760"/>
      <c r="CPN5" s="31"/>
      <c r="CPO5" s="759"/>
      <c r="CPP5" s="31"/>
      <c r="CPQ5" s="31"/>
      <c r="CPR5" s="31"/>
      <c r="CPS5" s="31"/>
      <c r="CPT5" s="760"/>
      <c r="CPU5" s="31"/>
      <c r="CPV5" s="759"/>
      <c r="CPW5" s="31"/>
      <c r="CPX5" s="31"/>
      <c r="CPY5" s="31"/>
      <c r="CPZ5" s="31"/>
      <c r="CQA5" s="760"/>
      <c r="CQB5" s="31"/>
      <c r="CQC5" s="759"/>
      <c r="CQD5" s="31"/>
      <c r="CQE5" s="31"/>
      <c r="CQF5" s="31"/>
      <c r="CQG5" s="31"/>
      <c r="CQH5" s="760"/>
      <c r="CQI5" s="31"/>
      <c r="CQJ5" s="759"/>
      <c r="CQK5" s="31"/>
      <c r="CQL5" s="31"/>
      <c r="CQM5" s="31"/>
      <c r="CQN5" s="31"/>
      <c r="CQO5" s="760"/>
      <c r="CQP5" s="31"/>
      <c r="CQQ5" s="759"/>
      <c r="CQR5" s="31"/>
      <c r="CQS5" s="31"/>
      <c r="CQT5" s="31"/>
      <c r="CQU5" s="31"/>
      <c r="CQV5" s="760"/>
      <c r="CQW5" s="31"/>
      <c r="CQX5" s="759"/>
      <c r="CQY5" s="31"/>
      <c r="CQZ5" s="31"/>
      <c r="CRA5" s="31"/>
      <c r="CRB5" s="31"/>
      <c r="CRC5" s="760"/>
      <c r="CRD5" s="31"/>
      <c r="CRE5" s="759"/>
      <c r="CRF5" s="31"/>
      <c r="CRG5" s="31"/>
      <c r="CRH5" s="31"/>
      <c r="CRI5" s="31"/>
      <c r="CRJ5" s="760"/>
      <c r="CRK5" s="31"/>
      <c r="CRL5" s="759"/>
      <c r="CRM5" s="31"/>
      <c r="CRN5" s="31"/>
      <c r="CRO5" s="31"/>
      <c r="CRP5" s="31"/>
      <c r="CRQ5" s="760"/>
      <c r="CRR5" s="31"/>
      <c r="CRS5" s="759"/>
      <c r="CRT5" s="31"/>
      <c r="CRU5" s="31"/>
      <c r="CRV5" s="31"/>
      <c r="CRW5" s="31"/>
      <c r="CRX5" s="760"/>
      <c r="CRY5" s="31"/>
      <c r="CRZ5" s="759"/>
      <c r="CSA5" s="31"/>
      <c r="CSB5" s="31"/>
      <c r="CSC5" s="31"/>
      <c r="CSD5" s="31"/>
      <c r="CSE5" s="760"/>
      <c r="CSF5" s="31"/>
      <c r="CSG5" s="759"/>
      <c r="CSH5" s="31"/>
      <c r="CSI5" s="31"/>
      <c r="CSJ5" s="31"/>
      <c r="CSK5" s="31"/>
      <c r="CSL5" s="760"/>
      <c r="CSM5" s="31"/>
      <c r="CSN5" s="759"/>
      <c r="CSO5" s="31"/>
      <c r="CSP5" s="31"/>
      <c r="CSQ5" s="31"/>
      <c r="CSR5" s="31"/>
      <c r="CSS5" s="760"/>
      <c r="CST5" s="31"/>
      <c r="CSU5" s="759"/>
      <c r="CSV5" s="31"/>
      <c r="CSW5" s="31"/>
      <c r="CSX5" s="31"/>
      <c r="CSY5" s="31"/>
      <c r="CSZ5" s="760"/>
      <c r="CTA5" s="31"/>
      <c r="CTB5" s="759"/>
      <c r="CTC5" s="31"/>
      <c r="CTD5" s="31"/>
      <c r="CTE5" s="31"/>
      <c r="CTF5" s="31"/>
      <c r="CTG5" s="760"/>
      <c r="CTH5" s="31"/>
      <c r="CTI5" s="759"/>
      <c r="CTJ5" s="31"/>
      <c r="CTK5" s="31"/>
      <c r="CTL5" s="31"/>
      <c r="CTM5" s="31"/>
      <c r="CTN5" s="760"/>
      <c r="CTO5" s="31"/>
      <c r="CTP5" s="759"/>
      <c r="CTQ5" s="31"/>
      <c r="CTR5" s="31"/>
      <c r="CTS5" s="31"/>
      <c r="CTT5" s="31"/>
      <c r="CTU5" s="760"/>
      <c r="CTV5" s="31"/>
      <c r="CTW5" s="759"/>
      <c r="CTX5" s="31"/>
      <c r="CTY5" s="31"/>
      <c r="CTZ5" s="31"/>
      <c r="CUA5" s="31"/>
      <c r="CUB5" s="760"/>
      <c r="CUC5" s="31"/>
      <c r="CUD5" s="759"/>
      <c r="CUE5" s="31"/>
      <c r="CUF5" s="31"/>
      <c r="CUG5" s="31"/>
      <c r="CUH5" s="31"/>
      <c r="CUI5" s="760"/>
      <c r="CUJ5" s="31"/>
      <c r="CUK5" s="759"/>
      <c r="CUL5" s="31"/>
      <c r="CUM5" s="31"/>
      <c r="CUN5" s="31"/>
      <c r="CUO5" s="31"/>
      <c r="CUP5" s="760"/>
      <c r="CUQ5" s="31"/>
      <c r="CUR5" s="759"/>
      <c r="CUS5" s="31"/>
      <c r="CUT5" s="31"/>
      <c r="CUU5" s="31"/>
      <c r="CUV5" s="31"/>
      <c r="CUW5" s="760"/>
      <c r="CUX5" s="31"/>
      <c r="CUY5" s="759"/>
      <c r="CUZ5" s="31"/>
      <c r="CVA5" s="31"/>
      <c r="CVB5" s="31"/>
      <c r="CVC5" s="31"/>
      <c r="CVD5" s="760"/>
      <c r="CVE5" s="31"/>
      <c r="CVF5" s="759"/>
      <c r="CVG5" s="31"/>
      <c r="CVH5" s="31"/>
      <c r="CVI5" s="31"/>
      <c r="CVJ5" s="31"/>
      <c r="CVK5" s="760"/>
      <c r="CVL5" s="31"/>
      <c r="CVM5" s="759"/>
      <c r="CVN5" s="31"/>
      <c r="CVO5" s="31"/>
      <c r="CVP5" s="31"/>
      <c r="CVQ5" s="31"/>
      <c r="CVR5" s="760"/>
      <c r="CVS5" s="31"/>
      <c r="CVT5" s="759"/>
      <c r="CVU5" s="31"/>
      <c r="CVV5" s="31"/>
      <c r="CVW5" s="31"/>
      <c r="CVX5" s="31"/>
      <c r="CVY5" s="760"/>
      <c r="CVZ5" s="31"/>
      <c r="CWA5" s="759"/>
      <c r="CWB5" s="31"/>
      <c r="CWC5" s="31"/>
      <c r="CWD5" s="31"/>
      <c r="CWE5" s="31"/>
      <c r="CWF5" s="760"/>
      <c r="CWG5" s="31"/>
      <c r="CWH5" s="759"/>
      <c r="CWI5" s="31"/>
      <c r="CWJ5" s="31"/>
      <c r="CWK5" s="31"/>
      <c r="CWL5" s="31"/>
      <c r="CWM5" s="760"/>
      <c r="CWN5" s="31"/>
      <c r="CWO5" s="759"/>
      <c r="CWP5" s="31"/>
      <c r="CWQ5" s="31"/>
      <c r="CWR5" s="31"/>
      <c r="CWS5" s="31"/>
      <c r="CWT5" s="760"/>
      <c r="CWU5" s="31"/>
      <c r="CWV5" s="759"/>
      <c r="CWW5" s="31"/>
      <c r="CWX5" s="31"/>
      <c r="CWY5" s="31"/>
      <c r="CWZ5" s="31"/>
      <c r="CXA5" s="760"/>
      <c r="CXB5" s="31"/>
      <c r="CXC5" s="759"/>
      <c r="CXD5" s="31"/>
      <c r="CXE5" s="31"/>
      <c r="CXF5" s="31"/>
      <c r="CXG5" s="31"/>
      <c r="CXH5" s="760"/>
      <c r="CXI5" s="31"/>
      <c r="CXJ5" s="759"/>
      <c r="CXK5" s="31"/>
      <c r="CXL5" s="31"/>
      <c r="CXM5" s="31"/>
      <c r="CXN5" s="31"/>
      <c r="CXO5" s="760"/>
      <c r="CXP5" s="31"/>
      <c r="CXQ5" s="759"/>
      <c r="CXR5" s="31"/>
      <c r="CXS5" s="31"/>
      <c r="CXT5" s="31"/>
      <c r="CXU5" s="31"/>
      <c r="CXV5" s="760"/>
      <c r="CXW5" s="31"/>
      <c r="CXX5" s="759"/>
      <c r="CXY5" s="31"/>
      <c r="CXZ5" s="31"/>
      <c r="CYA5" s="31"/>
      <c r="CYB5" s="31"/>
      <c r="CYC5" s="760"/>
      <c r="CYD5" s="31"/>
      <c r="CYE5" s="759"/>
      <c r="CYF5" s="31"/>
      <c r="CYG5" s="31"/>
      <c r="CYH5" s="31"/>
      <c r="CYI5" s="31"/>
      <c r="CYJ5" s="760"/>
      <c r="CYK5" s="31"/>
      <c r="CYL5" s="759"/>
      <c r="CYM5" s="31"/>
      <c r="CYN5" s="31"/>
      <c r="CYO5" s="31"/>
      <c r="CYP5" s="31"/>
      <c r="CYQ5" s="760"/>
      <c r="CYR5" s="31"/>
      <c r="CYS5" s="759"/>
      <c r="CYT5" s="31"/>
      <c r="CYU5" s="31"/>
      <c r="CYV5" s="31"/>
      <c r="CYW5" s="31"/>
      <c r="CYX5" s="760"/>
      <c r="CYY5" s="31"/>
      <c r="CYZ5" s="759"/>
      <c r="CZA5" s="31"/>
      <c r="CZB5" s="31"/>
      <c r="CZC5" s="31"/>
      <c r="CZD5" s="31"/>
      <c r="CZE5" s="760"/>
      <c r="CZF5" s="31"/>
      <c r="CZG5" s="759"/>
      <c r="CZH5" s="31"/>
      <c r="CZI5" s="31"/>
      <c r="CZJ5" s="31"/>
      <c r="CZK5" s="31"/>
      <c r="CZL5" s="760"/>
      <c r="CZM5" s="31"/>
      <c r="CZN5" s="759"/>
      <c r="CZO5" s="31"/>
      <c r="CZP5" s="31"/>
      <c r="CZQ5" s="31"/>
      <c r="CZR5" s="31"/>
      <c r="CZS5" s="760"/>
      <c r="CZT5" s="31"/>
      <c r="CZU5" s="759"/>
      <c r="CZV5" s="31"/>
      <c r="CZW5" s="31"/>
      <c r="CZX5" s="31"/>
      <c r="CZY5" s="31"/>
      <c r="CZZ5" s="760"/>
      <c r="DAA5" s="31"/>
      <c r="DAB5" s="759"/>
      <c r="DAC5" s="31"/>
      <c r="DAD5" s="31"/>
      <c r="DAE5" s="31"/>
      <c r="DAF5" s="31"/>
      <c r="DAG5" s="760"/>
      <c r="DAH5" s="31"/>
      <c r="DAI5" s="759"/>
      <c r="DAJ5" s="31"/>
      <c r="DAK5" s="31"/>
      <c r="DAL5" s="31"/>
      <c r="DAM5" s="31"/>
      <c r="DAN5" s="760"/>
      <c r="DAO5" s="31"/>
      <c r="DAP5" s="759"/>
      <c r="DAQ5" s="31"/>
      <c r="DAR5" s="31"/>
      <c r="DAS5" s="31"/>
      <c r="DAT5" s="31"/>
      <c r="DAU5" s="760"/>
      <c r="DAV5" s="31"/>
      <c r="DAW5" s="759"/>
      <c r="DAX5" s="31"/>
      <c r="DAY5" s="31"/>
      <c r="DAZ5" s="31"/>
      <c r="DBA5" s="31"/>
      <c r="DBB5" s="760"/>
      <c r="DBC5" s="31"/>
      <c r="DBD5" s="759"/>
      <c r="DBE5" s="31"/>
      <c r="DBF5" s="31"/>
      <c r="DBG5" s="31"/>
      <c r="DBH5" s="31"/>
      <c r="DBI5" s="760"/>
      <c r="DBJ5" s="31"/>
      <c r="DBK5" s="759"/>
      <c r="DBL5" s="31"/>
      <c r="DBM5" s="31"/>
      <c r="DBN5" s="31"/>
      <c r="DBO5" s="31"/>
      <c r="DBP5" s="760"/>
      <c r="DBQ5" s="31"/>
      <c r="DBR5" s="759"/>
      <c r="DBS5" s="31"/>
      <c r="DBT5" s="31"/>
      <c r="DBU5" s="31"/>
      <c r="DBV5" s="31"/>
      <c r="DBW5" s="760"/>
      <c r="DBX5" s="31"/>
      <c r="DBY5" s="759"/>
      <c r="DBZ5" s="31"/>
      <c r="DCA5" s="31"/>
      <c r="DCB5" s="31"/>
      <c r="DCC5" s="31"/>
      <c r="DCD5" s="760"/>
      <c r="DCE5" s="31"/>
      <c r="DCF5" s="759"/>
      <c r="DCG5" s="31"/>
      <c r="DCH5" s="31"/>
      <c r="DCI5" s="31"/>
      <c r="DCJ5" s="31"/>
      <c r="DCK5" s="760"/>
      <c r="DCL5" s="31"/>
      <c r="DCM5" s="759"/>
      <c r="DCN5" s="31"/>
      <c r="DCO5" s="31"/>
      <c r="DCP5" s="31"/>
      <c r="DCQ5" s="31"/>
      <c r="DCR5" s="760"/>
      <c r="DCS5" s="31"/>
      <c r="DCT5" s="759"/>
      <c r="DCU5" s="31"/>
      <c r="DCV5" s="31"/>
      <c r="DCW5" s="31"/>
      <c r="DCX5" s="31"/>
      <c r="DCY5" s="760"/>
      <c r="DCZ5" s="31"/>
      <c r="DDA5" s="759"/>
      <c r="DDB5" s="31"/>
      <c r="DDC5" s="31"/>
      <c r="DDD5" s="31"/>
      <c r="DDE5" s="31"/>
      <c r="DDF5" s="760"/>
      <c r="DDG5" s="31"/>
      <c r="DDH5" s="759"/>
      <c r="DDI5" s="31"/>
      <c r="DDJ5" s="31"/>
      <c r="DDK5" s="31"/>
      <c r="DDL5" s="31"/>
      <c r="DDM5" s="760"/>
      <c r="DDN5" s="31"/>
      <c r="DDO5" s="759"/>
      <c r="DDP5" s="31"/>
      <c r="DDQ5" s="31"/>
      <c r="DDR5" s="31"/>
      <c r="DDS5" s="31"/>
      <c r="DDT5" s="760"/>
      <c r="DDU5" s="31"/>
      <c r="DDV5" s="759"/>
      <c r="DDW5" s="31"/>
      <c r="DDX5" s="31"/>
      <c r="DDY5" s="31"/>
      <c r="DDZ5" s="31"/>
      <c r="DEA5" s="760"/>
      <c r="DEB5" s="31"/>
      <c r="DEC5" s="759"/>
      <c r="DED5" s="31"/>
      <c r="DEE5" s="31"/>
      <c r="DEF5" s="31"/>
      <c r="DEG5" s="31"/>
      <c r="DEH5" s="760"/>
      <c r="DEI5" s="31"/>
      <c r="DEJ5" s="759"/>
      <c r="DEK5" s="31"/>
      <c r="DEL5" s="31"/>
      <c r="DEM5" s="31"/>
      <c r="DEN5" s="31"/>
      <c r="DEO5" s="760"/>
      <c r="DEP5" s="31"/>
      <c r="DEQ5" s="759"/>
      <c r="DER5" s="31"/>
      <c r="DES5" s="31"/>
      <c r="DET5" s="31"/>
      <c r="DEU5" s="31"/>
      <c r="DEV5" s="760"/>
      <c r="DEW5" s="31"/>
      <c r="DEX5" s="759"/>
      <c r="DEY5" s="31"/>
      <c r="DEZ5" s="31"/>
      <c r="DFA5" s="31"/>
      <c r="DFB5" s="31"/>
      <c r="DFC5" s="760"/>
      <c r="DFD5" s="31"/>
      <c r="DFE5" s="759"/>
      <c r="DFF5" s="31"/>
      <c r="DFG5" s="31"/>
      <c r="DFH5" s="31"/>
      <c r="DFI5" s="31"/>
      <c r="DFJ5" s="760"/>
      <c r="DFK5" s="31"/>
      <c r="DFL5" s="759"/>
      <c r="DFM5" s="31"/>
      <c r="DFN5" s="31"/>
      <c r="DFO5" s="31"/>
      <c r="DFP5" s="31"/>
      <c r="DFQ5" s="760"/>
      <c r="DFR5" s="31"/>
      <c r="DFS5" s="759"/>
      <c r="DFT5" s="31"/>
      <c r="DFU5" s="31"/>
      <c r="DFV5" s="31"/>
      <c r="DFW5" s="31"/>
      <c r="DFX5" s="760"/>
      <c r="DFY5" s="31"/>
      <c r="DFZ5" s="759"/>
      <c r="DGA5" s="31"/>
      <c r="DGB5" s="31"/>
      <c r="DGC5" s="31"/>
      <c r="DGD5" s="31"/>
      <c r="DGE5" s="760"/>
      <c r="DGF5" s="31"/>
      <c r="DGG5" s="759"/>
      <c r="DGH5" s="31"/>
      <c r="DGI5" s="31"/>
      <c r="DGJ5" s="31"/>
      <c r="DGK5" s="31"/>
      <c r="DGL5" s="760"/>
      <c r="DGM5" s="31"/>
      <c r="DGN5" s="759"/>
      <c r="DGO5" s="31"/>
      <c r="DGP5" s="31"/>
      <c r="DGQ5" s="31"/>
      <c r="DGR5" s="31"/>
      <c r="DGS5" s="760"/>
      <c r="DGT5" s="31"/>
      <c r="DGU5" s="759"/>
      <c r="DGV5" s="31"/>
      <c r="DGW5" s="31"/>
      <c r="DGX5" s="31"/>
      <c r="DGY5" s="31"/>
      <c r="DGZ5" s="760"/>
      <c r="DHA5" s="31"/>
      <c r="DHB5" s="759"/>
      <c r="DHC5" s="31"/>
      <c r="DHD5" s="31"/>
      <c r="DHE5" s="31"/>
      <c r="DHF5" s="31"/>
      <c r="DHG5" s="760"/>
      <c r="DHH5" s="31"/>
      <c r="DHI5" s="759"/>
      <c r="DHJ5" s="31"/>
      <c r="DHK5" s="31"/>
      <c r="DHL5" s="31"/>
      <c r="DHM5" s="31"/>
      <c r="DHN5" s="760"/>
      <c r="DHO5" s="31"/>
      <c r="DHP5" s="759"/>
      <c r="DHQ5" s="31"/>
      <c r="DHR5" s="31"/>
      <c r="DHS5" s="31"/>
      <c r="DHT5" s="31"/>
      <c r="DHU5" s="760"/>
      <c r="DHV5" s="31"/>
      <c r="DHW5" s="759"/>
      <c r="DHX5" s="31"/>
      <c r="DHY5" s="31"/>
      <c r="DHZ5" s="31"/>
      <c r="DIA5" s="31"/>
      <c r="DIB5" s="760"/>
      <c r="DIC5" s="31"/>
      <c r="DID5" s="759"/>
      <c r="DIE5" s="31"/>
      <c r="DIF5" s="31"/>
      <c r="DIG5" s="31"/>
      <c r="DIH5" s="31"/>
      <c r="DII5" s="760"/>
      <c r="DIJ5" s="31"/>
      <c r="DIK5" s="759"/>
      <c r="DIL5" s="31"/>
      <c r="DIM5" s="31"/>
      <c r="DIN5" s="31"/>
      <c r="DIO5" s="31"/>
      <c r="DIP5" s="760"/>
      <c r="DIQ5" s="31"/>
      <c r="DIR5" s="759"/>
      <c r="DIS5" s="31"/>
      <c r="DIT5" s="31"/>
      <c r="DIU5" s="31"/>
      <c r="DIV5" s="31"/>
      <c r="DIW5" s="760"/>
      <c r="DIX5" s="31"/>
      <c r="DIY5" s="759"/>
      <c r="DIZ5" s="31"/>
      <c r="DJA5" s="31"/>
      <c r="DJB5" s="31"/>
      <c r="DJC5" s="31"/>
      <c r="DJD5" s="760"/>
      <c r="DJE5" s="31"/>
      <c r="DJF5" s="759"/>
      <c r="DJG5" s="31"/>
      <c r="DJH5" s="31"/>
      <c r="DJI5" s="31"/>
      <c r="DJJ5" s="31"/>
      <c r="DJK5" s="760"/>
      <c r="DJL5" s="31"/>
      <c r="DJM5" s="759"/>
      <c r="DJN5" s="31"/>
      <c r="DJO5" s="31"/>
      <c r="DJP5" s="31"/>
      <c r="DJQ5" s="31"/>
      <c r="DJR5" s="760"/>
      <c r="DJS5" s="31"/>
      <c r="DJT5" s="759"/>
      <c r="DJU5" s="31"/>
      <c r="DJV5" s="31"/>
      <c r="DJW5" s="31"/>
      <c r="DJX5" s="31"/>
      <c r="DJY5" s="760"/>
      <c r="DJZ5" s="31"/>
      <c r="DKA5" s="759"/>
      <c r="DKB5" s="31"/>
      <c r="DKC5" s="31"/>
      <c r="DKD5" s="31"/>
      <c r="DKE5" s="31"/>
      <c r="DKF5" s="760"/>
      <c r="DKG5" s="31"/>
      <c r="DKH5" s="759"/>
      <c r="DKI5" s="31"/>
      <c r="DKJ5" s="31"/>
      <c r="DKK5" s="31"/>
      <c r="DKL5" s="31"/>
      <c r="DKM5" s="760"/>
      <c r="DKN5" s="31"/>
      <c r="DKO5" s="759"/>
      <c r="DKP5" s="31"/>
      <c r="DKQ5" s="31"/>
      <c r="DKR5" s="31"/>
      <c r="DKS5" s="31"/>
      <c r="DKT5" s="760"/>
      <c r="DKU5" s="31"/>
      <c r="DKV5" s="759"/>
      <c r="DKW5" s="31"/>
      <c r="DKX5" s="31"/>
      <c r="DKY5" s="31"/>
      <c r="DKZ5" s="31"/>
      <c r="DLA5" s="760"/>
      <c r="DLB5" s="31"/>
      <c r="DLC5" s="759"/>
      <c r="DLD5" s="31"/>
      <c r="DLE5" s="31"/>
      <c r="DLF5" s="31"/>
      <c r="DLG5" s="31"/>
      <c r="DLH5" s="760"/>
      <c r="DLI5" s="31"/>
      <c r="DLJ5" s="759"/>
      <c r="DLK5" s="31"/>
      <c r="DLL5" s="31"/>
      <c r="DLM5" s="31"/>
      <c r="DLN5" s="31"/>
      <c r="DLO5" s="760"/>
      <c r="DLP5" s="31"/>
      <c r="DLQ5" s="759"/>
      <c r="DLR5" s="31"/>
      <c r="DLS5" s="31"/>
      <c r="DLT5" s="31"/>
      <c r="DLU5" s="31"/>
      <c r="DLV5" s="760"/>
      <c r="DLW5" s="31"/>
      <c r="DLX5" s="759"/>
      <c r="DLY5" s="31"/>
      <c r="DLZ5" s="31"/>
      <c r="DMA5" s="31"/>
      <c r="DMB5" s="31"/>
      <c r="DMC5" s="760"/>
      <c r="DMD5" s="31"/>
      <c r="DME5" s="759"/>
      <c r="DMF5" s="31"/>
      <c r="DMG5" s="31"/>
      <c r="DMH5" s="31"/>
      <c r="DMI5" s="31"/>
      <c r="DMJ5" s="760"/>
      <c r="DMK5" s="31"/>
      <c r="DML5" s="759"/>
      <c r="DMM5" s="31"/>
      <c r="DMN5" s="31"/>
      <c r="DMO5" s="31"/>
      <c r="DMP5" s="31"/>
      <c r="DMQ5" s="760"/>
      <c r="DMR5" s="31"/>
      <c r="DMS5" s="759"/>
      <c r="DMT5" s="31"/>
      <c r="DMU5" s="31"/>
      <c r="DMV5" s="31"/>
      <c r="DMW5" s="31"/>
      <c r="DMX5" s="760"/>
      <c r="DMY5" s="31"/>
      <c r="DMZ5" s="759"/>
      <c r="DNA5" s="31"/>
      <c r="DNB5" s="31"/>
      <c r="DNC5" s="31"/>
      <c r="DND5" s="31"/>
      <c r="DNE5" s="760"/>
      <c r="DNF5" s="31"/>
      <c r="DNG5" s="759"/>
      <c r="DNH5" s="31"/>
      <c r="DNI5" s="31"/>
      <c r="DNJ5" s="31"/>
      <c r="DNK5" s="31"/>
      <c r="DNL5" s="760"/>
      <c r="DNM5" s="31"/>
      <c r="DNN5" s="759"/>
      <c r="DNO5" s="31"/>
      <c r="DNP5" s="31"/>
      <c r="DNQ5" s="31"/>
      <c r="DNR5" s="31"/>
      <c r="DNS5" s="760"/>
      <c r="DNT5" s="31"/>
      <c r="DNU5" s="759"/>
      <c r="DNV5" s="31"/>
      <c r="DNW5" s="31"/>
      <c r="DNX5" s="31"/>
      <c r="DNY5" s="31"/>
      <c r="DNZ5" s="760"/>
      <c r="DOA5" s="31"/>
      <c r="DOB5" s="759"/>
      <c r="DOC5" s="31"/>
      <c r="DOD5" s="31"/>
      <c r="DOE5" s="31"/>
      <c r="DOF5" s="31"/>
      <c r="DOG5" s="760"/>
      <c r="DOH5" s="31"/>
      <c r="DOI5" s="759"/>
      <c r="DOJ5" s="31"/>
      <c r="DOK5" s="31"/>
      <c r="DOL5" s="31"/>
      <c r="DOM5" s="31"/>
      <c r="DON5" s="760"/>
      <c r="DOO5" s="31"/>
      <c r="DOP5" s="759"/>
      <c r="DOQ5" s="31"/>
      <c r="DOR5" s="31"/>
      <c r="DOS5" s="31"/>
      <c r="DOT5" s="31"/>
      <c r="DOU5" s="760"/>
      <c r="DOV5" s="31"/>
      <c r="DOW5" s="759"/>
      <c r="DOX5" s="31"/>
      <c r="DOY5" s="31"/>
      <c r="DOZ5" s="31"/>
      <c r="DPA5" s="31"/>
      <c r="DPB5" s="760"/>
      <c r="DPC5" s="31"/>
      <c r="DPD5" s="759"/>
      <c r="DPE5" s="31"/>
      <c r="DPF5" s="31"/>
      <c r="DPG5" s="31"/>
      <c r="DPH5" s="31"/>
      <c r="DPI5" s="760"/>
      <c r="DPJ5" s="31"/>
      <c r="DPK5" s="759"/>
      <c r="DPL5" s="31"/>
      <c r="DPM5" s="31"/>
      <c r="DPN5" s="31"/>
      <c r="DPO5" s="31"/>
      <c r="DPP5" s="760"/>
      <c r="DPQ5" s="31"/>
      <c r="DPR5" s="759"/>
      <c r="DPS5" s="31"/>
      <c r="DPT5" s="31"/>
      <c r="DPU5" s="31"/>
      <c r="DPV5" s="31"/>
      <c r="DPW5" s="760"/>
      <c r="DPX5" s="31"/>
      <c r="DPY5" s="759"/>
      <c r="DPZ5" s="31"/>
      <c r="DQA5" s="31"/>
      <c r="DQB5" s="31"/>
      <c r="DQC5" s="31"/>
      <c r="DQD5" s="760"/>
      <c r="DQE5" s="31"/>
      <c r="DQF5" s="759"/>
      <c r="DQG5" s="31"/>
      <c r="DQH5" s="31"/>
      <c r="DQI5" s="31"/>
      <c r="DQJ5" s="31"/>
      <c r="DQK5" s="760"/>
      <c r="DQL5" s="31"/>
      <c r="DQM5" s="759"/>
      <c r="DQN5" s="31"/>
      <c r="DQO5" s="31"/>
      <c r="DQP5" s="31"/>
      <c r="DQQ5" s="31"/>
      <c r="DQR5" s="760"/>
      <c r="DQS5" s="31"/>
      <c r="DQT5" s="759"/>
      <c r="DQU5" s="31"/>
      <c r="DQV5" s="31"/>
      <c r="DQW5" s="31"/>
      <c r="DQX5" s="31"/>
      <c r="DQY5" s="760"/>
      <c r="DQZ5" s="31"/>
      <c r="DRA5" s="759"/>
      <c r="DRB5" s="31"/>
      <c r="DRC5" s="31"/>
      <c r="DRD5" s="31"/>
      <c r="DRE5" s="31"/>
      <c r="DRF5" s="760"/>
      <c r="DRG5" s="31"/>
      <c r="DRH5" s="759"/>
      <c r="DRI5" s="31"/>
      <c r="DRJ5" s="31"/>
      <c r="DRK5" s="31"/>
      <c r="DRL5" s="31"/>
      <c r="DRM5" s="760"/>
      <c r="DRN5" s="31"/>
      <c r="DRO5" s="759"/>
      <c r="DRP5" s="31"/>
      <c r="DRQ5" s="31"/>
      <c r="DRR5" s="31"/>
      <c r="DRS5" s="31"/>
      <c r="DRT5" s="760"/>
      <c r="DRU5" s="31"/>
      <c r="DRV5" s="759"/>
      <c r="DRW5" s="31"/>
      <c r="DRX5" s="31"/>
      <c r="DRY5" s="31"/>
      <c r="DRZ5" s="31"/>
      <c r="DSA5" s="760"/>
      <c r="DSB5" s="31"/>
      <c r="DSC5" s="759"/>
      <c r="DSD5" s="31"/>
      <c r="DSE5" s="31"/>
      <c r="DSF5" s="31"/>
      <c r="DSG5" s="31"/>
      <c r="DSH5" s="760"/>
      <c r="DSI5" s="31"/>
      <c r="DSJ5" s="759"/>
      <c r="DSK5" s="31"/>
      <c r="DSL5" s="31"/>
      <c r="DSM5" s="31"/>
      <c r="DSN5" s="31"/>
      <c r="DSO5" s="760"/>
      <c r="DSP5" s="31"/>
      <c r="DSQ5" s="759"/>
      <c r="DSR5" s="31"/>
      <c r="DSS5" s="31"/>
      <c r="DST5" s="31"/>
      <c r="DSU5" s="31"/>
      <c r="DSV5" s="760"/>
      <c r="DSW5" s="31"/>
      <c r="DSX5" s="759"/>
      <c r="DSY5" s="31"/>
      <c r="DSZ5" s="31"/>
      <c r="DTA5" s="31"/>
      <c r="DTB5" s="31"/>
      <c r="DTC5" s="760"/>
      <c r="DTD5" s="31"/>
      <c r="DTE5" s="759"/>
      <c r="DTF5" s="31"/>
      <c r="DTG5" s="31"/>
      <c r="DTH5" s="31"/>
      <c r="DTI5" s="31"/>
      <c r="DTJ5" s="760"/>
      <c r="DTK5" s="31"/>
      <c r="DTL5" s="759"/>
      <c r="DTM5" s="31"/>
      <c r="DTN5" s="31"/>
      <c r="DTO5" s="31"/>
      <c r="DTP5" s="31"/>
      <c r="DTQ5" s="760"/>
      <c r="DTR5" s="31"/>
      <c r="DTS5" s="759"/>
      <c r="DTT5" s="31"/>
      <c r="DTU5" s="31"/>
      <c r="DTV5" s="31"/>
      <c r="DTW5" s="31"/>
      <c r="DTX5" s="760"/>
      <c r="DTY5" s="31"/>
      <c r="DTZ5" s="759"/>
      <c r="DUA5" s="31"/>
      <c r="DUB5" s="31"/>
      <c r="DUC5" s="31"/>
      <c r="DUD5" s="31"/>
      <c r="DUE5" s="760"/>
      <c r="DUF5" s="31"/>
      <c r="DUG5" s="759"/>
      <c r="DUH5" s="31"/>
      <c r="DUI5" s="31"/>
      <c r="DUJ5" s="31"/>
      <c r="DUK5" s="31"/>
      <c r="DUL5" s="760"/>
      <c r="DUM5" s="31"/>
      <c r="DUN5" s="759"/>
      <c r="DUO5" s="31"/>
      <c r="DUP5" s="31"/>
      <c r="DUQ5" s="31"/>
      <c r="DUR5" s="31"/>
      <c r="DUS5" s="760"/>
      <c r="DUT5" s="31"/>
      <c r="DUU5" s="759"/>
      <c r="DUV5" s="31"/>
      <c r="DUW5" s="31"/>
      <c r="DUX5" s="31"/>
      <c r="DUY5" s="31"/>
      <c r="DUZ5" s="760"/>
      <c r="DVA5" s="31"/>
      <c r="DVB5" s="759"/>
      <c r="DVC5" s="31"/>
      <c r="DVD5" s="31"/>
      <c r="DVE5" s="31"/>
      <c r="DVF5" s="31"/>
      <c r="DVG5" s="760"/>
      <c r="DVH5" s="31"/>
      <c r="DVI5" s="759"/>
      <c r="DVJ5" s="31"/>
      <c r="DVK5" s="31"/>
      <c r="DVL5" s="31"/>
      <c r="DVM5" s="31"/>
      <c r="DVN5" s="760"/>
      <c r="DVO5" s="31"/>
      <c r="DVP5" s="759"/>
      <c r="DVQ5" s="31"/>
      <c r="DVR5" s="31"/>
      <c r="DVS5" s="31"/>
      <c r="DVT5" s="31"/>
      <c r="DVU5" s="760"/>
      <c r="DVV5" s="31"/>
      <c r="DVW5" s="759"/>
      <c r="DVX5" s="31"/>
      <c r="DVY5" s="31"/>
      <c r="DVZ5" s="31"/>
      <c r="DWA5" s="31"/>
      <c r="DWB5" s="760"/>
      <c r="DWC5" s="31"/>
      <c r="DWD5" s="759"/>
      <c r="DWE5" s="31"/>
      <c r="DWF5" s="31"/>
      <c r="DWG5" s="31"/>
      <c r="DWH5" s="31"/>
      <c r="DWI5" s="760"/>
      <c r="DWJ5" s="31"/>
      <c r="DWK5" s="759"/>
      <c r="DWL5" s="31"/>
      <c r="DWM5" s="31"/>
      <c r="DWN5" s="31"/>
      <c r="DWO5" s="31"/>
      <c r="DWP5" s="760"/>
      <c r="DWQ5" s="31"/>
      <c r="DWR5" s="759"/>
      <c r="DWS5" s="31"/>
      <c r="DWT5" s="31"/>
      <c r="DWU5" s="31"/>
      <c r="DWV5" s="31"/>
      <c r="DWW5" s="760"/>
      <c r="DWX5" s="31"/>
      <c r="DWY5" s="759"/>
      <c r="DWZ5" s="31"/>
      <c r="DXA5" s="31"/>
      <c r="DXB5" s="31"/>
      <c r="DXC5" s="31"/>
      <c r="DXD5" s="760"/>
      <c r="DXE5" s="31"/>
      <c r="DXF5" s="759"/>
      <c r="DXG5" s="31"/>
      <c r="DXH5" s="31"/>
      <c r="DXI5" s="31"/>
      <c r="DXJ5" s="31"/>
      <c r="DXK5" s="760"/>
      <c r="DXL5" s="31"/>
      <c r="DXM5" s="759"/>
      <c r="DXN5" s="31"/>
      <c r="DXO5" s="31"/>
      <c r="DXP5" s="31"/>
      <c r="DXQ5" s="31"/>
      <c r="DXR5" s="760"/>
      <c r="DXS5" s="31"/>
      <c r="DXT5" s="759"/>
      <c r="DXU5" s="31"/>
      <c r="DXV5" s="31"/>
      <c r="DXW5" s="31"/>
      <c r="DXX5" s="31"/>
      <c r="DXY5" s="760"/>
      <c r="DXZ5" s="31"/>
      <c r="DYA5" s="759"/>
      <c r="DYB5" s="31"/>
      <c r="DYC5" s="31"/>
      <c r="DYD5" s="31"/>
      <c r="DYE5" s="31"/>
      <c r="DYF5" s="760"/>
      <c r="DYG5" s="31"/>
      <c r="DYH5" s="759"/>
      <c r="DYI5" s="31"/>
      <c r="DYJ5" s="31"/>
      <c r="DYK5" s="31"/>
      <c r="DYL5" s="31"/>
      <c r="DYM5" s="760"/>
      <c r="DYN5" s="31"/>
      <c r="DYO5" s="759"/>
      <c r="DYP5" s="31"/>
      <c r="DYQ5" s="31"/>
      <c r="DYR5" s="31"/>
      <c r="DYS5" s="31"/>
      <c r="DYT5" s="760"/>
      <c r="DYU5" s="31"/>
      <c r="DYV5" s="759"/>
      <c r="DYW5" s="31"/>
      <c r="DYX5" s="31"/>
      <c r="DYY5" s="31"/>
      <c r="DYZ5" s="31"/>
      <c r="DZA5" s="760"/>
      <c r="DZB5" s="31"/>
      <c r="DZC5" s="759"/>
      <c r="DZD5" s="31"/>
      <c r="DZE5" s="31"/>
      <c r="DZF5" s="31"/>
      <c r="DZG5" s="31"/>
      <c r="DZH5" s="760"/>
      <c r="DZI5" s="31"/>
      <c r="DZJ5" s="759"/>
      <c r="DZK5" s="31"/>
      <c r="DZL5" s="31"/>
      <c r="DZM5" s="31"/>
      <c r="DZN5" s="31"/>
      <c r="DZO5" s="760"/>
      <c r="DZP5" s="31"/>
      <c r="DZQ5" s="759"/>
      <c r="DZR5" s="31"/>
      <c r="DZS5" s="31"/>
      <c r="DZT5" s="31"/>
      <c r="DZU5" s="31"/>
      <c r="DZV5" s="760"/>
      <c r="DZW5" s="31"/>
      <c r="DZX5" s="759"/>
      <c r="DZY5" s="31"/>
      <c r="DZZ5" s="31"/>
      <c r="EAA5" s="31"/>
      <c r="EAB5" s="31"/>
      <c r="EAC5" s="760"/>
      <c r="EAD5" s="31"/>
      <c r="EAE5" s="759"/>
      <c r="EAF5" s="31"/>
      <c r="EAG5" s="31"/>
      <c r="EAH5" s="31"/>
      <c r="EAI5" s="31"/>
      <c r="EAJ5" s="760"/>
      <c r="EAK5" s="31"/>
      <c r="EAL5" s="759"/>
      <c r="EAM5" s="31"/>
      <c r="EAN5" s="31"/>
      <c r="EAO5" s="31"/>
      <c r="EAP5" s="31"/>
      <c r="EAQ5" s="760"/>
      <c r="EAR5" s="31"/>
      <c r="EAS5" s="759"/>
      <c r="EAT5" s="31"/>
      <c r="EAU5" s="31"/>
      <c r="EAV5" s="31"/>
      <c r="EAW5" s="31"/>
      <c r="EAX5" s="760"/>
      <c r="EAY5" s="31"/>
      <c r="EAZ5" s="759"/>
      <c r="EBA5" s="31"/>
      <c r="EBB5" s="31"/>
      <c r="EBC5" s="31"/>
      <c r="EBD5" s="31"/>
      <c r="EBE5" s="760"/>
      <c r="EBF5" s="31"/>
      <c r="EBG5" s="759"/>
      <c r="EBH5" s="31"/>
      <c r="EBI5" s="31"/>
      <c r="EBJ5" s="31"/>
      <c r="EBK5" s="31"/>
      <c r="EBL5" s="760"/>
      <c r="EBM5" s="31"/>
      <c r="EBN5" s="759"/>
      <c r="EBO5" s="31"/>
      <c r="EBP5" s="31"/>
      <c r="EBQ5" s="31"/>
      <c r="EBR5" s="31"/>
      <c r="EBS5" s="760"/>
      <c r="EBT5" s="31"/>
      <c r="EBU5" s="759"/>
      <c r="EBV5" s="31"/>
      <c r="EBW5" s="31"/>
      <c r="EBX5" s="31"/>
      <c r="EBY5" s="31"/>
      <c r="EBZ5" s="760"/>
      <c r="ECA5" s="31"/>
      <c r="ECB5" s="759"/>
      <c r="ECC5" s="31"/>
      <c r="ECD5" s="31"/>
      <c r="ECE5" s="31"/>
      <c r="ECF5" s="31"/>
      <c r="ECG5" s="760"/>
      <c r="ECH5" s="31"/>
      <c r="ECI5" s="759"/>
      <c r="ECJ5" s="31"/>
      <c r="ECK5" s="31"/>
      <c r="ECL5" s="31"/>
      <c r="ECM5" s="31"/>
      <c r="ECN5" s="760"/>
      <c r="ECO5" s="31"/>
      <c r="ECP5" s="759"/>
      <c r="ECQ5" s="31"/>
      <c r="ECR5" s="31"/>
      <c r="ECS5" s="31"/>
      <c r="ECT5" s="31"/>
      <c r="ECU5" s="760"/>
      <c r="ECV5" s="31"/>
      <c r="ECW5" s="759"/>
      <c r="ECX5" s="31"/>
      <c r="ECY5" s="31"/>
      <c r="ECZ5" s="31"/>
      <c r="EDA5" s="31"/>
      <c r="EDB5" s="760"/>
      <c r="EDC5" s="31"/>
      <c r="EDD5" s="759"/>
      <c r="EDE5" s="31"/>
      <c r="EDF5" s="31"/>
      <c r="EDG5" s="31"/>
      <c r="EDH5" s="31"/>
      <c r="EDI5" s="760"/>
      <c r="EDJ5" s="31"/>
      <c r="EDK5" s="759"/>
      <c r="EDL5" s="31"/>
      <c r="EDM5" s="31"/>
      <c r="EDN5" s="31"/>
      <c r="EDO5" s="31"/>
      <c r="EDP5" s="760"/>
      <c r="EDQ5" s="31"/>
      <c r="EDR5" s="759"/>
      <c r="EDS5" s="31"/>
      <c r="EDT5" s="31"/>
      <c r="EDU5" s="31"/>
      <c r="EDV5" s="31"/>
      <c r="EDW5" s="760"/>
      <c r="EDX5" s="31"/>
      <c r="EDY5" s="759"/>
      <c r="EDZ5" s="31"/>
      <c r="EEA5" s="31"/>
      <c r="EEB5" s="31"/>
      <c r="EEC5" s="31"/>
      <c r="EED5" s="760"/>
      <c r="EEE5" s="31"/>
      <c r="EEF5" s="759"/>
      <c r="EEG5" s="31"/>
      <c r="EEH5" s="31"/>
      <c r="EEI5" s="31"/>
      <c r="EEJ5" s="31"/>
      <c r="EEK5" s="760"/>
      <c r="EEL5" s="31"/>
      <c r="EEM5" s="759"/>
      <c r="EEN5" s="31"/>
      <c r="EEO5" s="31"/>
      <c r="EEP5" s="31"/>
      <c r="EEQ5" s="31"/>
      <c r="EER5" s="760"/>
      <c r="EES5" s="31"/>
      <c r="EET5" s="759"/>
      <c r="EEU5" s="31"/>
      <c r="EEV5" s="31"/>
      <c r="EEW5" s="31"/>
      <c r="EEX5" s="31"/>
      <c r="EEY5" s="760"/>
      <c r="EEZ5" s="31"/>
      <c r="EFA5" s="759"/>
      <c r="EFB5" s="31"/>
      <c r="EFC5" s="31"/>
      <c r="EFD5" s="31"/>
      <c r="EFE5" s="31"/>
      <c r="EFF5" s="760"/>
      <c r="EFG5" s="31"/>
      <c r="EFH5" s="759"/>
      <c r="EFI5" s="31"/>
      <c r="EFJ5" s="31"/>
      <c r="EFK5" s="31"/>
      <c r="EFL5" s="31"/>
      <c r="EFM5" s="760"/>
      <c r="EFN5" s="31"/>
      <c r="EFO5" s="759"/>
      <c r="EFP5" s="31"/>
      <c r="EFQ5" s="31"/>
      <c r="EFR5" s="31"/>
      <c r="EFS5" s="31"/>
      <c r="EFT5" s="760"/>
      <c r="EFU5" s="31"/>
      <c r="EFV5" s="759"/>
      <c r="EFW5" s="31"/>
      <c r="EFX5" s="31"/>
      <c r="EFY5" s="31"/>
      <c r="EFZ5" s="31"/>
      <c r="EGA5" s="760"/>
      <c r="EGB5" s="31"/>
      <c r="EGC5" s="759"/>
      <c r="EGD5" s="31"/>
      <c r="EGE5" s="31"/>
      <c r="EGF5" s="31"/>
      <c r="EGG5" s="31"/>
      <c r="EGH5" s="760"/>
      <c r="EGI5" s="31"/>
      <c r="EGJ5" s="759"/>
      <c r="EGK5" s="31"/>
      <c r="EGL5" s="31"/>
      <c r="EGM5" s="31"/>
      <c r="EGN5" s="31"/>
      <c r="EGO5" s="760"/>
      <c r="EGP5" s="31"/>
      <c r="EGQ5" s="759"/>
      <c r="EGR5" s="31"/>
      <c r="EGS5" s="31"/>
      <c r="EGT5" s="31"/>
      <c r="EGU5" s="31"/>
      <c r="EGV5" s="760"/>
      <c r="EGW5" s="31"/>
      <c r="EGX5" s="759"/>
      <c r="EGY5" s="31"/>
      <c r="EGZ5" s="31"/>
      <c r="EHA5" s="31"/>
      <c r="EHB5" s="31"/>
      <c r="EHC5" s="760"/>
      <c r="EHD5" s="31"/>
      <c r="EHE5" s="759"/>
      <c r="EHF5" s="31"/>
      <c r="EHG5" s="31"/>
      <c r="EHH5" s="31"/>
      <c r="EHI5" s="31"/>
      <c r="EHJ5" s="760"/>
      <c r="EHK5" s="31"/>
      <c r="EHL5" s="759"/>
      <c r="EHM5" s="31"/>
      <c r="EHN5" s="31"/>
      <c r="EHO5" s="31"/>
      <c r="EHP5" s="31"/>
      <c r="EHQ5" s="760"/>
      <c r="EHR5" s="31"/>
      <c r="EHS5" s="759"/>
      <c r="EHT5" s="31"/>
      <c r="EHU5" s="31"/>
      <c r="EHV5" s="31"/>
      <c r="EHW5" s="31"/>
      <c r="EHX5" s="760"/>
      <c r="EHY5" s="31"/>
      <c r="EHZ5" s="759"/>
      <c r="EIA5" s="31"/>
      <c r="EIB5" s="31"/>
      <c r="EIC5" s="31"/>
      <c r="EID5" s="31"/>
      <c r="EIE5" s="760"/>
      <c r="EIF5" s="31"/>
      <c r="EIG5" s="759"/>
      <c r="EIH5" s="31"/>
      <c r="EII5" s="31"/>
      <c r="EIJ5" s="31"/>
      <c r="EIK5" s="31"/>
      <c r="EIL5" s="760"/>
      <c r="EIM5" s="31"/>
      <c r="EIN5" s="759"/>
      <c r="EIO5" s="31"/>
      <c r="EIP5" s="31"/>
      <c r="EIQ5" s="31"/>
      <c r="EIR5" s="31"/>
      <c r="EIS5" s="760"/>
      <c r="EIT5" s="31"/>
      <c r="EIU5" s="759"/>
      <c r="EIV5" s="31"/>
      <c r="EIW5" s="31"/>
      <c r="EIX5" s="31"/>
      <c r="EIY5" s="31"/>
      <c r="EIZ5" s="760"/>
      <c r="EJA5" s="31"/>
      <c r="EJB5" s="759"/>
      <c r="EJC5" s="31"/>
      <c r="EJD5" s="31"/>
      <c r="EJE5" s="31"/>
      <c r="EJF5" s="31"/>
      <c r="EJG5" s="760"/>
      <c r="EJH5" s="31"/>
      <c r="EJI5" s="759"/>
      <c r="EJJ5" s="31"/>
      <c r="EJK5" s="31"/>
      <c r="EJL5" s="31"/>
      <c r="EJM5" s="31"/>
      <c r="EJN5" s="760"/>
      <c r="EJO5" s="31"/>
      <c r="EJP5" s="759"/>
      <c r="EJQ5" s="31"/>
      <c r="EJR5" s="31"/>
      <c r="EJS5" s="31"/>
      <c r="EJT5" s="31"/>
      <c r="EJU5" s="760"/>
      <c r="EJV5" s="31"/>
      <c r="EJW5" s="759"/>
      <c r="EJX5" s="31"/>
      <c r="EJY5" s="31"/>
      <c r="EJZ5" s="31"/>
      <c r="EKA5" s="31"/>
      <c r="EKB5" s="760"/>
      <c r="EKC5" s="31"/>
      <c r="EKD5" s="759"/>
      <c r="EKE5" s="31"/>
      <c r="EKF5" s="31"/>
      <c r="EKG5" s="31"/>
      <c r="EKH5" s="31"/>
      <c r="EKI5" s="760"/>
      <c r="EKJ5" s="31"/>
      <c r="EKK5" s="759"/>
      <c r="EKL5" s="31"/>
      <c r="EKM5" s="31"/>
      <c r="EKN5" s="31"/>
      <c r="EKO5" s="31"/>
      <c r="EKP5" s="760"/>
      <c r="EKQ5" s="31"/>
      <c r="EKR5" s="759"/>
      <c r="EKS5" s="31"/>
      <c r="EKT5" s="31"/>
      <c r="EKU5" s="31"/>
      <c r="EKV5" s="31"/>
      <c r="EKW5" s="760"/>
      <c r="EKX5" s="31"/>
      <c r="EKY5" s="759"/>
      <c r="EKZ5" s="31"/>
      <c r="ELA5" s="31"/>
      <c r="ELB5" s="31"/>
      <c r="ELC5" s="31"/>
      <c r="ELD5" s="760"/>
      <c r="ELE5" s="31"/>
      <c r="ELF5" s="759"/>
      <c r="ELG5" s="31"/>
      <c r="ELH5" s="31"/>
      <c r="ELI5" s="31"/>
      <c r="ELJ5" s="31"/>
      <c r="ELK5" s="760"/>
      <c r="ELL5" s="31"/>
      <c r="ELM5" s="759"/>
      <c r="ELN5" s="31"/>
      <c r="ELO5" s="31"/>
      <c r="ELP5" s="31"/>
      <c r="ELQ5" s="31"/>
      <c r="ELR5" s="760"/>
      <c r="ELS5" s="31"/>
      <c r="ELT5" s="759"/>
      <c r="ELU5" s="31"/>
      <c r="ELV5" s="31"/>
      <c r="ELW5" s="31"/>
      <c r="ELX5" s="31"/>
      <c r="ELY5" s="760"/>
      <c r="ELZ5" s="31"/>
      <c r="EMA5" s="759"/>
      <c r="EMB5" s="31"/>
      <c r="EMC5" s="31"/>
      <c r="EMD5" s="31"/>
      <c r="EME5" s="31"/>
      <c r="EMF5" s="760"/>
      <c r="EMG5" s="31"/>
      <c r="EMH5" s="759"/>
      <c r="EMI5" s="31"/>
      <c r="EMJ5" s="31"/>
      <c r="EMK5" s="31"/>
      <c r="EML5" s="31"/>
      <c r="EMM5" s="760"/>
      <c r="EMN5" s="31"/>
      <c r="EMO5" s="759"/>
      <c r="EMP5" s="31"/>
      <c r="EMQ5" s="31"/>
      <c r="EMR5" s="31"/>
      <c r="EMS5" s="31"/>
      <c r="EMT5" s="760"/>
      <c r="EMU5" s="31"/>
      <c r="EMV5" s="759"/>
      <c r="EMW5" s="31"/>
      <c r="EMX5" s="31"/>
      <c r="EMY5" s="31"/>
      <c r="EMZ5" s="31"/>
      <c r="ENA5" s="760"/>
      <c r="ENB5" s="31"/>
      <c r="ENC5" s="759"/>
      <c r="END5" s="31"/>
      <c r="ENE5" s="31"/>
      <c r="ENF5" s="31"/>
      <c r="ENG5" s="31"/>
      <c r="ENH5" s="760"/>
      <c r="ENI5" s="31"/>
      <c r="ENJ5" s="759"/>
      <c r="ENK5" s="31"/>
      <c r="ENL5" s="31"/>
      <c r="ENM5" s="31"/>
      <c r="ENN5" s="31"/>
      <c r="ENO5" s="760"/>
      <c r="ENP5" s="31"/>
      <c r="ENQ5" s="759"/>
      <c r="ENR5" s="31"/>
      <c r="ENS5" s="31"/>
      <c r="ENT5" s="31"/>
      <c r="ENU5" s="31"/>
      <c r="ENV5" s="760"/>
      <c r="ENW5" s="31"/>
      <c r="ENX5" s="759"/>
      <c r="ENY5" s="31"/>
      <c r="ENZ5" s="31"/>
      <c r="EOA5" s="31"/>
      <c r="EOB5" s="31"/>
      <c r="EOC5" s="760"/>
      <c r="EOD5" s="31"/>
      <c r="EOE5" s="759"/>
      <c r="EOF5" s="31"/>
      <c r="EOG5" s="31"/>
      <c r="EOH5" s="31"/>
      <c r="EOI5" s="31"/>
      <c r="EOJ5" s="760"/>
      <c r="EOK5" s="31"/>
      <c r="EOL5" s="759"/>
      <c r="EOM5" s="31"/>
      <c r="EON5" s="31"/>
      <c r="EOO5" s="31"/>
      <c r="EOP5" s="31"/>
      <c r="EOQ5" s="760"/>
      <c r="EOR5" s="31"/>
      <c r="EOS5" s="759"/>
      <c r="EOT5" s="31"/>
      <c r="EOU5" s="31"/>
      <c r="EOV5" s="31"/>
      <c r="EOW5" s="31"/>
      <c r="EOX5" s="760"/>
      <c r="EOY5" s="31"/>
      <c r="EOZ5" s="759"/>
      <c r="EPA5" s="31"/>
      <c r="EPB5" s="31"/>
      <c r="EPC5" s="31"/>
      <c r="EPD5" s="31"/>
      <c r="EPE5" s="760"/>
      <c r="EPF5" s="31"/>
      <c r="EPG5" s="759"/>
      <c r="EPH5" s="31"/>
      <c r="EPI5" s="31"/>
      <c r="EPJ5" s="31"/>
      <c r="EPK5" s="31"/>
      <c r="EPL5" s="760"/>
      <c r="EPM5" s="31"/>
      <c r="EPN5" s="759"/>
      <c r="EPO5" s="31"/>
      <c r="EPP5" s="31"/>
      <c r="EPQ5" s="31"/>
      <c r="EPR5" s="31"/>
      <c r="EPS5" s="760"/>
      <c r="EPT5" s="31"/>
      <c r="EPU5" s="759"/>
      <c r="EPV5" s="31"/>
      <c r="EPW5" s="31"/>
      <c r="EPX5" s="31"/>
      <c r="EPY5" s="31"/>
      <c r="EPZ5" s="760"/>
      <c r="EQA5" s="31"/>
      <c r="EQB5" s="759"/>
      <c r="EQC5" s="31"/>
      <c r="EQD5" s="31"/>
      <c r="EQE5" s="31"/>
      <c r="EQF5" s="31"/>
      <c r="EQG5" s="760"/>
      <c r="EQH5" s="31"/>
      <c r="EQI5" s="759"/>
      <c r="EQJ5" s="31"/>
      <c r="EQK5" s="31"/>
      <c r="EQL5" s="31"/>
      <c r="EQM5" s="31"/>
      <c r="EQN5" s="760"/>
      <c r="EQO5" s="31"/>
      <c r="EQP5" s="759"/>
      <c r="EQQ5" s="31"/>
      <c r="EQR5" s="31"/>
      <c r="EQS5" s="31"/>
      <c r="EQT5" s="31"/>
      <c r="EQU5" s="760"/>
      <c r="EQV5" s="31"/>
      <c r="EQW5" s="759"/>
      <c r="EQX5" s="31"/>
      <c r="EQY5" s="31"/>
      <c r="EQZ5" s="31"/>
      <c r="ERA5" s="31"/>
      <c r="ERB5" s="760"/>
      <c r="ERC5" s="31"/>
      <c r="ERD5" s="759"/>
      <c r="ERE5" s="31"/>
      <c r="ERF5" s="31"/>
      <c r="ERG5" s="31"/>
      <c r="ERH5" s="31"/>
      <c r="ERI5" s="760"/>
      <c r="ERJ5" s="31"/>
      <c r="ERK5" s="759"/>
      <c r="ERL5" s="31"/>
      <c r="ERM5" s="31"/>
      <c r="ERN5" s="31"/>
      <c r="ERO5" s="31"/>
      <c r="ERP5" s="760"/>
      <c r="ERQ5" s="31"/>
      <c r="ERR5" s="759"/>
      <c r="ERS5" s="31"/>
      <c r="ERT5" s="31"/>
      <c r="ERU5" s="31"/>
      <c r="ERV5" s="31"/>
      <c r="ERW5" s="760"/>
      <c r="ERX5" s="31"/>
      <c r="ERY5" s="759"/>
      <c r="ERZ5" s="31"/>
      <c r="ESA5" s="31"/>
      <c r="ESB5" s="31"/>
      <c r="ESC5" s="31"/>
      <c r="ESD5" s="760"/>
      <c r="ESE5" s="31"/>
      <c r="ESF5" s="759"/>
      <c r="ESG5" s="31"/>
      <c r="ESH5" s="31"/>
      <c r="ESI5" s="31"/>
      <c r="ESJ5" s="31"/>
      <c r="ESK5" s="760"/>
      <c r="ESL5" s="31"/>
      <c r="ESM5" s="759"/>
      <c r="ESN5" s="31"/>
      <c r="ESO5" s="31"/>
      <c r="ESP5" s="31"/>
      <c r="ESQ5" s="31"/>
      <c r="ESR5" s="760"/>
      <c r="ESS5" s="31"/>
      <c r="EST5" s="759"/>
      <c r="ESU5" s="31"/>
      <c r="ESV5" s="31"/>
      <c r="ESW5" s="31"/>
      <c r="ESX5" s="31"/>
      <c r="ESY5" s="760"/>
      <c r="ESZ5" s="31"/>
      <c r="ETA5" s="759"/>
      <c r="ETB5" s="31"/>
      <c r="ETC5" s="31"/>
      <c r="ETD5" s="31"/>
      <c r="ETE5" s="31"/>
      <c r="ETF5" s="760"/>
      <c r="ETG5" s="31"/>
      <c r="ETH5" s="759"/>
      <c r="ETI5" s="31"/>
      <c r="ETJ5" s="31"/>
      <c r="ETK5" s="31"/>
      <c r="ETL5" s="31"/>
      <c r="ETM5" s="760"/>
      <c r="ETN5" s="31"/>
      <c r="ETO5" s="759"/>
      <c r="ETP5" s="31"/>
      <c r="ETQ5" s="31"/>
      <c r="ETR5" s="31"/>
      <c r="ETS5" s="31"/>
      <c r="ETT5" s="760"/>
      <c r="ETU5" s="31"/>
      <c r="ETV5" s="759"/>
      <c r="ETW5" s="31"/>
      <c r="ETX5" s="31"/>
      <c r="ETY5" s="31"/>
      <c r="ETZ5" s="31"/>
      <c r="EUA5" s="760"/>
      <c r="EUB5" s="31"/>
      <c r="EUC5" s="759"/>
      <c r="EUD5" s="31"/>
      <c r="EUE5" s="31"/>
      <c r="EUF5" s="31"/>
      <c r="EUG5" s="31"/>
      <c r="EUH5" s="760"/>
      <c r="EUI5" s="31"/>
      <c r="EUJ5" s="759"/>
      <c r="EUK5" s="31"/>
      <c r="EUL5" s="31"/>
      <c r="EUM5" s="31"/>
      <c r="EUN5" s="31"/>
      <c r="EUO5" s="760"/>
      <c r="EUP5" s="31"/>
      <c r="EUQ5" s="759"/>
      <c r="EUR5" s="31"/>
      <c r="EUS5" s="31"/>
      <c r="EUT5" s="31"/>
      <c r="EUU5" s="31"/>
      <c r="EUV5" s="760"/>
      <c r="EUW5" s="31"/>
      <c r="EUX5" s="759"/>
      <c r="EUY5" s="31"/>
      <c r="EUZ5" s="31"/>
      <c r="EVA5" s="31"/>
      <c r="EVB5" s="31"/>
      <c r="EVC5" s="760"/>
      <c r="EVD5" s="31"/>
      <c r="EVE5" s="759"/>
      <c r="EVF5" s="31"/>
      <c r="EVG5" s="31"/>
      <c r="EVH5" s="31"/>
      <c r="EVI5" s="31"/>
      <c r="EVJ5" s="760"/>
      <c r="EVK5" s="31"/>
      <c r="EVL5" s="759"/>
      <c r="EVM5" s="31"/>
      <c r="EVN5" s="31"/>
      <c r="EVO5" s="31"/>
      <c r="EVP5" s="31"/>
      <c r="EVQ5" s="760"/>
      <c r="EVR5" s="31"/>
      <c r="EVS5" s="759"/>
      <c r="EVT5" s="31"/>
      <c r="EVU5" s="31"/>
      <c r="EVV5" s="31"/>
      <c r="EVW5" s="31"/>
      <c r="EVX5" s="760"/>
      <c r="EVY5" s="31"/>
      <c r="EVZ5" s="759"/>
      <c r="EWA5" s="31"/>
      <c r="EWB5" s="31"/>
      <c r="EWC5" s="31"/>
      <c r="EWD5" s="31"/>
      <c r="EWE5" s="760"/>
      <c r="EWF5" s="31"/>
      <c r="EWG5" s="759"/>
      <c r="EWH5" s="31"/>
      <c r="EWI5" s="31"/>
      <c r="EWJ5" s="31"/>
      <c r="EWK5" s="31"/>
      <c r="EWL5" s="760"/>
      <c r="EWM5" s="31"/>
      <c r="EWN5" s="759"/>
      <c r="EWO5" s="31"/>
      <c r="EWP5" s="31"/>
      <c r="EWQ5" s="31"/>
      <c r="EWR5" s="31"/>
      <c r="EWS5" s="760"/>
      <c r="EWT5" s="31"/>
      <c r="EWU5" s="759"/>
      <c r="EWV5" s="31"/>
      <c r="EWW5" s="31"/>
      <c r="EWX5" s="31"/>
      <c r="EWY5" s="31"/>
      <c r="EWZ5" s="760"/>
      <c r="EXA5" s="31"/>
      <c r="EXB5" s="759"/>
      <c r="EXC5" s="31"/>
      <c r="EXD5" s="31"/>
      <c r="EXE5" s="31"/>
      <c r="EXF5" s="31"/>
      <c r="EXG5" s="760"/>
      <c r="EXH5" s="31"/>
      <c r="EXI5" s="759"/>
      <c r="EXJ5" s="31"/>
      <c r="EXK5" s="31"/>
      <c r="EXL5" s="31"/>
      <c r="EXM5" s="31"/>
      <c r="EXN5" s="760"/>
      <c r="EXO5" s="31"/>
      <c r="EXP5" s="759"/>
      <c r="EXQ5" s="31"/>
      <c r="EXR5" s="31"/>
      <c r="EXS5" s="31"/>
      <c r="EXT5" s="31"/>
      <c r="EXU5" s="760"/>
      <c r="EXV5" s="31"/>
      <c r="EXW5" s="759"/>
      <c r="EXX5" s="31"/>
      <c r="EXY5" s="31"/>
      <c r="EXZ5" s="31"/>
      <c r="EYA5" s="31"/>
      <c r="EYB5" s="760"/>
      <c r="EYC5" s="31"/>
      <c r="EYD5" s="759"/>
      <c r="EYE5" s="31"/>
      <c r="EYF5" s="31"/>
      <c r="EYG5" s="31"/>
      <c r="EYH5" s="31"/>
      <c r="EYI5" s="760"/>
      <c r="EYJ5" s="31"/>
      <c r="EYK5" s="759"/>
      <c r="EYL5" s="31"/>
      <c r="EYM5" s="31"/>
      <c r="EYN5" s="31"/>
      <c r="EYO5" s="31"/>
      <c r="EYP5" s="760"/>
      <c r="EYQ5" s="31"/>
      <c r="EYR5" s="759"/>
      <c r="EYS5" s="31"/>
      <c r="EYT5" s="31"/>
      <c r="EYU5" s="31"/>
      <c r="EYV5" s="31"/>
      <c r="EYW5" s="760"/>
      <c r="EYX5" s="31"/>
      <c r="EYY5" s="759"/>
      <c r="EYZ5" s="31"/>
      <c r="EZA5" s="31"/>
      <c r="EZB5" s="31"/>
      <c r="EZC5" s="31"/>
      <c r="EZD5" s="760"/>
      <c r="EZE5" s="31"/>
      <c r="EZF5" s="759"/>
      <c r="EZG5" s="31"/>
      <c r="EZH5" s="31"/>
      <c r="EZI5" s="31"/>
      <c r="EZJ5" s="31"/>
      <c r="EZK5" s="760"/>
      <c r="EZL5" s="31"/>
      <c r="EZM5" s="759"/>
      <c r="EZN5" s="31"/>
      <c r="EZO5" s="31"/>
      <c r="EZP5" s="31"/>
      <c r="EZQ5" s="31"/>
      <c r="EZR5" s="760"/>
      <c r="EZS5" s="31"/>
      <c r="EZT5" s="759"/>
      <c r="EZU5" s="31"/>
      <c r="EZV5" s="31"/>
      <c r="EZW5" s="31"/>
      <c r="EZX5" s="31"/>
      <c r="EZY5" s="760"/>
      <c r="EZZ5" s="31"/>
      <c r="FAA5" s="759"/>
      <c r="FAB5" s="31"/>
      <c r="FAC5" s="31"/>
      <c r="FAD5" s="31"/>
      <c r="FAE5" s="31"/>
      <c r="FAF5" s="760"/>
      <c r="FAG5" s="31"/>
      <c r="FAH5" s="759"/>
      <c r="FAI5" s="31"/>
      <c r="FAJ5" s="31"/>
      <c r="FAK5" s="31"/>
      <c r="FAL5" s="31"/>
      <c r="FAM5" s="760"/>
      <c r="FAN5" s="31"/>
      <c r="FAO5" s="759"/>
      <c r="FAP5" s="31"/>
      <c r="FAQ5" s="31"/>
      <c r="FAR5" s="31"/>
      <c r="FAS5" s="31"/>
      <c r="FAT5" s="760"/>
      <c r="FAU5" s="31"/>
      <c r="FAV5" s="759"/>
      <c r="FAW5" s="31"/>
      <c r="FAX5" s="31"/>
      <c r="FAY5" s="31"/>
      <c r="FAZ5" s="31"/>
      <c r="FBA5" s="760"/>
      <c r="FBB5" s="31"/>
      <c r="FBC5" s="759"/>
      <c r="FBD5" s="31"/>
      <c r="FBE5" s="31"/>
      <c r="FBF5" s="31"/>
      <c r="FBG5" s="31"/>
      <c r="FBH5" s="760"/>
      <c r="FBI5" s="31"/>
      <c r="FBJ5" s="759"/>
      <c r="FBK5" s="31"/>
      <c r="FBL5" s="31"/>
      <c r="FBM5" s="31"/>
      <c r="FBN5" s="31"/>
      <c r="FBO5" s="760"/>
      <c r="FBP5" s="31"/>
      <c r="FBQ5" s="759"/>
      <c r="FBR5" s="31"/>
      <c r="FBS5" s="31"/>
      <c r="FBT5" s="31"/>
      <c r="FBU5" s="31"/>
      <c r="FBV5" s="760"/>
      <c r="FBW5" s="31"/>
      <c r="FBX5" s="759"/>
      <c r="FBY5" s="31"/>
      <c r="FBZ5" s="31"/>
      <c r="FCA5" s="31"/>
      <c r="FCB5" s="31"/>
      <c r="FCC5" s="760"/>
      <c r="FCD5" s="31"/>
      <c r="FCE5" s="759"/>
      <c r="FCF5" s="31"/>
      <c r="FCG5" s="31"/>
      <c r="FCH5" s="31"/>
      <c r="FCI5" s="31"/>
      <c r="FCJ5" s="760"/>
      <c r="FCK5" s="31"/>
      <c r="FCL5" s="759"/>
      <c r="FCM5" s="31"/>
      <c r="FCN5" s="31"/>
      <c r="FCO5" s="31"/>
      <c r="FCP5" s="31"/>
      <c r="FCQ5" s="760"/>
      <c r="FCR5" s="31"/>
      <c r="FCS5" s="759"/>
      <c r="FCT5" s="31"/>
      <c r="FCU5" s="31"/>
      <c r="FCV5" s="31"/>
      <c r="FCW5" s="31"/>
      <c r="FCX5" s="760"/>
      <c r="FCY5" s="31"/>
      <c r="FCZ5" s="759"/>
      <c r="FDA5" s="31"/>
      <c r="FDB5" s="31"/>
      <c r="FDC5" s="31"/>
      <c r="FDD5" s="31"/>
      <c r="FDE5" s="760"/>
      <c r="FDF5" s="31"/>
      <c r="FDG5" s="759"/>
      <c r="FDH5" s="31"/>
      <c r="FDI5" s="31"/>
      <c r="FDJ5" s="31"/>
      <c r="FDK5" s="31"/>
      <c r="FDL5" s="760"/>
      <c r="FDM5" s="31"/>
      <c r="FDN5" s="759"/>
      <c r="FDO5" s="31"/>
      <c r="FDP5" s="31"/>
      <c r="FDQ5" s="31"/>
      <c r="FDR5" s="31"/>
      <c r="FDS5" s="760"/>
      <c r="FDT5" s="31"/>
      <c r="FDU5" s="759"/>
      <c r="FDV5" s="31"/>
      <c r="FDW5" s="31"/>
      <c r="FDX5" s="31"/>
      <c r="FDY5" s="31"/>
      <c r="FDZ5" s="760"/>
      <c r="FEA5" s="31"/>
      <c r="FEB5" s="759"/>
      <c r="FEC5" s="31"/>
      <c r="FED5" s="31"/>
      <c r="FEE5" s="31"/>
      <c r="FEF5" s="31"/>
      <c r="FEG5" s="760"/>
      <c r="FEH5" s="31"/>
      <c r="FEI5" s="759"/>
      <c r="FEJ5" s="31"/>
      <c r="FEK5" s="31"/>
      <c r="FEL5" s="31"/>
      <c r="FEM5" s="31"/>
      <c r="FEN5" s="760"/>
      <c r="FEO5" s="31"/>
      <c r="FEP5" s="759"/>
      <c r="FEQ5" s="31"/>
      <c r="FER5" s="31"/>
      <c r="FES5" s="31"/>
      <c r="FET5" s="31"/>
      <c r="FEU5" s="760"/>
      <c r="FEV5" s="31"/>
      <c r="FEW5" s="759"/>
      <c r="FEX5" s="31"/>
      <c r="FEY5" s="31"/>
      <c r="FEZ5" s="31"/>
      <c r="FFA5" s="31"/>
      <c r="FFB5" s="760"/>
      <c r="FFC5" s="31"/>
      <c r="FFD5" s="759"/>
      <c r="FFE5" s="31"/>
      <c r="FFF5" s="31"/>
      <c r="FFG5" s="31"/>
      <c r="FFH5" s="31"/>
      <c r="FFI5" s="760"/>
      <c r="FFJ5" s="31"/>
      <c r="FFK5" s="759"/>
      <c r="FFL5" s="31"/>
      <c r="FFM5" s="31"/>
      <c r="FFN5" s="31"/>
      <c r="FFO5" s="31"/>
      <c r="FFP5" s="760"/>
      <c r="FFQ5" s="31"/>
      <c r="FFR5" s="759"/>
      <c r="FFS5" s="31"/>
      <c r="FFT5" s="31"/>
      <c r="FFU5" s="31"/>
      <c r="FFV5" s="31"/>
      <c r="FFW5" s="760"/>
      <c r="FFX5" s="31"/>
      <c r="FFY5" s="759"/>
      <c r="FFZ5" s="31"/>
      <c r="FGA5" s="31"/>
      <c r="FGB5" s="31"/>
      <c r="FGC5" s="31"/>
      <c r="FGD5" s="760"/>
      <c r="FGE5" s="31"/>
      <c r="FGF5" s="759"/>
      <c r="FGG5" s="31"/>
      <c r="FGH5" s="31"/>
      <c r="FGI5" s="31"/>
      <c r="FGJ5" s="31"/>
      <c r="FGK5" s="760"/>
      <c r="FGL5" s="31"/>
      <c r="FGM5" s="759"/>
      <c r="FGN5" s="31"/>
      <c r="FGO5" s="31"/>
      <c r="FGP5" s="31"/>
      <c r="FGQ5" s="31"/>
      <c r="FGR5" s="760"/>
      <c r="FGS5" s="31"/>
      <c r="FGT5" s="759"/>
      <c r="FGU5" s="31"/>
      <c r="FGV5" s="31"/>
      <c r="FGW5" s="31"/>
      <c r="FGX5" s="31"/>
      <c r="FGY5" s="760"/>
      <c r="FGZ5" s="31"/>
      <c r="FHA5" s="759"/>
      <c r="FHB5" s="31"/>
      <c r="FHC5" s="31"/>
      <c r="FHD5" s="31"/>
      <c r="FHE5" s="31"/>
      <c r="FHF5" s="760"/>
      <c r="FHG5" s="31"/>
      <c r="FHH5" s="759"/>
      <c r="FHI5" s="31"/>
      <c r="FHJ5" s="31"/>
      <c r="FHK5" s="31"/>
      <c r="FHL5" s="31"/>
      <c r="FHM5" s="760"/>
      <c r="FHN5" s="31"/>
      <c r="FHO5" s="759"/>
      <c r="FHP5" s="31"/>
      <c r="FHQ5" s="31"/>
      <c r="FHR5" s="31"/>
      <c r="FHS5" s="31"/>
      <c r="FHT5" s="760"/>
      <c r="FHU5" s="31"/>
      <c r="FHV5" s="759"/>
      <c r="FHW5" s="31"/>
      <c r="FHX5" s="31"/>
      <c r="FHY5" s="31"/>
      <c r="FHZ5" s="31"/>
      <c r="FIA5" s="760"/>
      <c r="FIB5" s="31"/>
      <c r="FIC5" s="759"/>
      <c r="FID5" s="31"/>
      <c r="FIE5" s="31"/>
      <c r="FIF5" s="31"/>
      <c r="FIG5" s="31"/>
      <c r="FIH5" s="760"/>
      <c r="FII5" s="31"/>
      <c r="FIJ5" s="759"/>
      <c r="FIK5" s="31"/>
      <c r="FIL5" s="31"/>
      <c r="FIM5" s="31"/>
      <c r="FIN5" s="31"/>
      <c r="FIO5" s="760"/>
      <c r="FIP5" s="31"/>
      <c r="FIQ5" s="759"/>
      <c r="FIR5" s="31"/>
      <c r="FIS5" s="31"/>
      <c r="FIT5" s="31"/>
      <c r="FIU5" s="31"/>
      <c r="FIV5" s="760"/>
      <c r="FIW5" s="31"/>
      <c r="FIX5" s="759"/>
      <c r="FIY5" s="31"/>
      <c r="FIZ5" s="31"/>
      <c r="FJA5" s="31"/>
      <c r="FJB5" s="31"/>
      <c r="FJC5" s="760"/>
      <c r="FJD5" s="31"/>
      <c r="FJE5" s="759"/>
      <c r="FJF5" s="31"/>
      <c r="FJG5" s="31"/>
      <c r="FJH5" s="31"/>
      <c r="FJI5" s="31"/>
      <c r="FJJ5" s="760"/>
      <c r="FJK5" s="31"/>
      <c r="FJL5" s="759"/>
      <c r="FJM5" s="31"/>
      <c r="FJN5" s="31"/>
      <c r="FJO5" s="31"/>
      <c r="FJP5" s="31"/>
      <c r="FJQ5" s="760"/>
      <c r="FJR5" s="31"/>
      <c r="FJS5" s="759"/>
      <c r="FJT5" s="31"/>
      <c r="FJU5" s="31"/>
      <c r="FJV5" s="31"/>
      <c r="FJW5" s="31"/>
      <c r="FJX5" s="760"/>
      <c r="FJY5" s="31"/>
      <c r="FJZ5" s="759"/>
      <c r="FKA5" s="31"/>
      <c r="FKB5" s="31"/>
      <c r="FKC5" s="31"/>
      <c r="FKD5" s="31"/>
      <c r="FKE5" s="760"/>
      <c r="FKF5" s="31"/>
      <c r="FKG5" s="759"/>
      <c r="FKH5" s="31"/>
      <c r="FKI5" s="31"/>
      <c r="FKJ5" s="31"/>
      <c r="FKK5" s="31"/>
      <c r="FKL5" s="760"/>
      <c r="FKM5" s="31"/>
      <c r="FKN5" s="759"/>
      <c r="FKO5" s="31"/>
      <c r="FKP5" s="31"/>
      <c r="FKQ5" s="31"/>
      <c r="FKR5" s="31"/>
      <c r="FKS5" s="760"/>
      <c r="FKT5" s="31"/>
      <c r="FKU5" s="759"/>
      <c r="FKV5" s="31"/>
      <c r="FKW5" s="31"/>
      <c r="FKX5" s="31"/>
      <c r="FKY5" s="31"/>
      <c r="FKZ5" s="760"/>
      <c r="FLA5" s="31"/>
      <c r="FLB5" s="759"/>
      <c r="FLC5" s="31"/>
      <c r="FLD5" s="31"/>
      <c r="FLE5" s="31"/>
      <c r="FLF5" s="31"/>
      <c r="FLG5" s="760"/>
      <c r="FLH5" s="31"/>
      <c r="FLI5" s="759"/>
      <c r="FLJ5" s="31"/>
      <c r="FLK5" s="31"/>
      <c r="FLL5" s="31"/>
      <c r="FLM5" s="31"/>
      <c r="FLN5" s="760"/>
      <c r="FLO5" s="31"/>
      <c r="FLP5" s="759"/>
      <c r="FLQ5" s="31"/>
      <c r="FLR5" s="31"/>
      <c r="FLS5" s="31"/>
      <c r="FLT5" s="31"/>
      <c r="FLU5" s="760"/>
      <c r="FLV5" s="31"/>
      <c r="FLW5" s="759"/>
      <c r="FLX5" s="31"/>
      <c r="FLY5" s="31"/>
      <c r="FLZ5" s="31"/>
      <c r="FMA5" s="31"/>
      <c r="FMB5" s="760"/>
      <c r="FMC5" s="31"/>
      <c r="FMD5" s="759"/>
      <c r="FME5" s="31"/>
      <c r="FMF5" s="31"/>
      <c r="FMG5" s="31"/>
      <c r="FMH5" s="31"/>
      <c r="FMI5" s="760"/>
      <c r="FMJ5" s="31"/>
      <c r="FMK5" s="759"/>
      <c r="FML5" s="31"/>
      <c r="FMM5" s="31"/>
      <c r="FMN5" s="31"/>
      <c r="FMO5" s="31"/>
      <c r="FMP5" s="760"/>
      <c r="FMQ5" s="31"/>
      <c r="FMR5" s="759"/>
      <c r="FMS5" s="31"/>
      <c r="FMT5" s="31"/>
      <c r="FMU5" s="31"/>
      <c r="FMV5" s="31"/>
      <c r="FMW5" s="760"/>
      <c r="FMX5" s="31"/>
      <c r="FMY5" s="759"/>
      <c r="FMZ5" s="31"/>
      <c r="FNA5" s="31"/>
      <c r="FNB5" s="31"/>
      <c r="FNC5" s="31"/>
      <c r="FND5" s="760"/>
      <c r="FNE5" s="31"/>
      <c r="FNF5" s="759"/>
      <c r="FNG5" s="31"/>
      <c r="FNH5" s="31"/>
      <c r="FNI5" s="31"/>
      <c r="FNJ5" s="31"/>
      <c r="FNK5" s="760"/>
      <c r="FNL5" s="31"/>
      <c r="FNM5" s="759"/>
      <c r="FNN5" s="31"/>
      <c r="FNO5" s="31"/>
      <c r="FNP5" s="31"/>
      <c r="FNQ5" s="31"/>
      <c r="FNR5" s="760"/>
      <c r="FNS5" s="31"/>
      <c r="FNT5" s="759"/>
      <c r="FNU5" s="31"/>
      <c r="FNV5" s="31"/>
      <c r="FNW5" s="31"/>
      <c r="FNX5" s="31"/>
      <c r="FNY5" s="760"/>
      <c r="FNZ5" s="31"/>
      <c r="FOA5" s="759"/>
      <c r="FOB5" s="31"/>
      <c r="FOC5" s="31"/>
      <c r="FOD5" s="31"/>
      <c r="FOE5" s="31"/>
      <c r="FOF5" s="760"/>
      <c r="FOG5" s="31"/>
      <c r="FOH5" s="759"/>
      <c r="FOI5" s="31"/>
      <c r="FOJ5" s="31"/>
      <c r="FOK5" s="31"/>
      <c r="FOL5" s="31"/>
      <c r="FOM5" s="760"/>
      <c r="FON5" s="31"/>
      <c r="FOO5" s="759"/>
      <c r="FOP5" s="31"/>
      <c r="FOQ5" s="31"/>
      <c r="FOR5" s="31"/>
      <c r="FOS5" s="31"/>
      <c r="FOT5" s="760"/>
      <c r="FOU5" s="31"/>
      <c r="FOV5" s="759"/>
      <c r="FOW5" s="31"/>
      <c r="FOX5" s="31"/>
      <c r="FOY5" s="31"/>
      <c r="FOZ5" s="31"/>
      <c r="FPA5" s="760"/>
      <c r="FPB5" s="31"/>
      <c r="FPC5" s="759"/>
      <c r="FPD5" s="31"/>
      <c r="FPE5" s="31"/>
      <c r="FPF5" s="31"/>
      <c r="FPG5" s="31"/>
      <c r="FPH5" s="760"/>
      <c r="FPI5" s="31"/>
      <c r="FPJ5" s="759"/>
      <c r="FPK5" s="31"/>
      <c r="FPL5" s="31"/>
      <c r="FPM5" s="31"/>
      <c r="FPN5" s="31"/>
      <c r="FPO5" s="760"/>
      <c r="FPP5" s="31"/>
      <c r="FPQ5" s="759"/>
      <c r="FPR5" s="31"/>
      <c r="FPS5" s="31"/>
      <c r="FPT5" s="31"/>
      <c r="FPU5" s="31"/>
      <c r="FPV5" s="760"/>
      <c r="FPW5" s="31"/>
      <c r="FPX5" s="759"/>
      <c r="FPY5" s="31"/>
      <c r="FPZ5" s="31"/>
      <c r="FQA5" s="31"/>
      <c r="FQB5" s="31"/>
      <c r="FQC5" s="760"/>
      <c r="FQD5" s="31"/>
      <c r="FQE5" s="759"/>
      <c r="FQF5" s="31"/>
      <c r="FQG5" s="31"/>
      <c r="FQH5" s="31"/>
      <c r="FQI5" s="31"/>
      <c r="FQJ5" s="760"/>
      <c r="FQK5" s="31"/>
      <c r="FQL5" s="759"/>
      <c r="FQM5" s="31"/>
      <c r="FQN5" s="31"/>
      <c r="FQO5" s="31"/>
      <c r="FQP5" s="31"/>
      <c r="FQQ5" s="760"/>
      <c r="FQR5" s="31"/>
      <c r="FQS5" s="759"/>
      <c r="FQT5" s="31"/>
      <c r="FQU5" s="31"/>
      <c r="FQV5" s="31"/>
      <c r="FQW5" s="31"/>
      <c r="FQX5" s="760"/>
      <c r="FQY5" s="31"/>
      <c r="FQZ5" s="759"/>
      <c r="FRA5" s="31"/>
      <c r="FRB5" s="31"/>
      <c r="FRC5" s="31"/>
      <c r="FRD5" s="31"/>
      <c r="FRE5" s="760"/>
      <c r="FRF5" s="31"/>
      <c r="FRG5" s="759"/>
      <c r="FRH5" s="31"/>
      <c r="FRI5" s="31"/>
      <c r="FRJ5" s="31"/>
      <c r="FRK5" s="31"/>
      <c r="FRL5" s="760"/>
      <c r="FRM5" s="31"/>
      <c r="FRN5" s="759"/>
      <c r="FRO5" s="31"/>
      <c r="FRP5" s="31"/>
      <c r="FRQ5" s="31"/>
      <c r="FRR5" s="31"/>
      <c r="FRS5" s="760"/>
      <c r="FRT5" s="31"/>
      <c r="FRU5" s="759"/>
      <c r="FRV5" s="31"/>
      <c r="FRW5" s="31"/>
      <c r="FRX5" s="31"/>
      <c r="FRY5" s="31"/>
      <c r="FRZ5" s="760"/>
      <c r="FSA5" s="31"/>
      <c r="FSB5" s="759"/>
      <c r="FSC5" s="31"/>
      <c r="FSD5" s="31"/>
      <c r="FSE5" s="31"/>
      <c r="FSF5" s="31"/>
      <c r="FSG5" s="760"/>
      <c r="FSH5" s="31"/>
      <c r="FSI5" s="759"/>
      <c r="FSJ5" s="31"/>
      <c r="FSK5" s="31"/>
      <c r="FSL5" s="31"/>
      <c r="FSM5" s="31"/>
      <c r="FSN5" s="760"/>
      <c r="FSO5" s="31"/>
      <c r="FSP5" s="759"/>
      <c r="FSQ5" s="31"/>
      <c r="FSR5" s="31"/>
      <c r="FSS5" s="31"/>
      <c r="FST5" s="31"/>
      <c r="FSU5" s="760"/>
      <c r="FSV5" s="31"/>
      <c r="FSW5" s="759"/>
      <c r="FSX5" s="31"/>
      <c r="FSY5" s="31"/>
      <c r="FSZ5" s="31"/>
      <c r="FTA5" s="31"/>
      <c r="FTB5" s="760"/>
      <c r="FTC5" s="31"/>
      <c r="FTD5" s="759"/>
      <c r="FTE5" s="31"/>
      <c r="FTF5" s="31"/>
      <c r="FTG5" s="31"/>
      <c r="FTH5" s="31"/>
      <c r="FTI5" s="760"/>
      <c r="FTJ5" s="31"/>
      <c r="FTK5" s="759"/>
      <c r="FTL5" s="31"/>
      <c r="FTM5" s="31"/>
      <c r="FTN5" s="31"/>
      <c r="FTO5" s="31"/>
      <c r="FTP5" s="760"/>
      <c r="FTQ5" s="31"/>
      <c r="FTR5" s="759"/>
      <c r="FTS5" s="31"/>
      <c r="FTT5" s="31"/>
      <c r="FTU5" s="31"/>
      <c r="FTV5" s="31"/>
      <c r="FTW5" s="760"/>
      <c r="FTX5" s="31"/>
      <c r="FTY5" s="759"/>
      <c r="FTZ5" s="31"/>
      <c r="FUA5" s="31"/>
      <c r="FUB5" s="31"/>
      <c r="FUC5" s="31"/>
      <c r="FUD5" s="760"/>
      <c r="FUE5" s="31"/>
      <c r="FUF5" s="759"/>
      <c r="FUG5" s="31"/>
      <c r="FUH5" s="31"/>
      <c r="FUI5" s="31"/>
      <c r="FUJ5" s="31"/>
      <c r="FUK5" s="760"/>
      <c r="FUL5" s="31"/>
      <c r="FUM5" s="759"/>
      <c r="FUN5" s="31"/>
      <c r="FUO5" s="31"/>
      <c r="FUP5" s="31"/>
      <c r="FUQ5" s="31"/>
      <c r="FUR5" s="760"/>
      <c r="FUS5" s="31"/>
      <c r="FUT5" s="759"/>
      <c r="FUU5" s="31"/>
      <c r="FUV5" s="31"/>
      <c r="FUW5" s="31"/>
      <c r="FUX5" s="31"/>
      <c r="FUY5" s="760"/>
      <c r="FUZ5" s="31"/>
      <c r="FVA5" s="759"/>
      <c r="FVB5" s="31"/>
      <c r="FVC5" s="31"/>
      <c r="FVD5" s="31"/>
      <c r="FVE5" s="31"/>
      <c r="FVF5" s="760"/>
      <c r="FVG5" s="31"/>
      <c r="FVH5" s="759"/>
      <c r="FVI5" s="31"/>
      <c r="FVJ5" s="31"/>
      <c r="FVK5" s="31"/>
      <c r="FVL5" s="31"/>
      <c r="FVM5" s="760"/>
      <c r="FVN5" s="31"/>
      <c r="FVO5" s="759"/>
      <c r="FVP5" s="31"/>
      <c r="FVQ5" s="31"/>
      <c r="FVR5" s="31"/>
      <c r="FVS5" s="31"/>
      <c r="FVT5" s="760"/>
      <c r="FVU5" s="31"/>
      <c r="FVV5" s="759"/>
      <c r="FVW5" s="31"/>
      <c r="FVX5" s="31"/>
      <c r="FVY5" s="31"/>
      <c r="FVZ5" s="31"/>
      <c r="FWA5" s="760"/>
      <c r="FWB5" s="31"/>
      <c r="FWC5" s="759"/>
      <c r="FWD5" s="31"/>
      <c r="FWE5" s="31"/>
      <c r="FWF5" s="31"/>
      <c r="FWG5" s="31"/>
      <c r="FWH5" s="760"/>
      <c r="FWI5" s="31"/>
      <c r="FWJ5" s="759"/>
      <c r="FWK5" s="31"/>
      <c r="FWL5" s="31"/>
      <c r="FWM5" s="31"/>
      <c r="FWN5" s="31"/>
      <c r="FWO5" s="760"/>
      <c r="FWP5" s="31"/>
      <c r="FWQ5" s="759"/>
      <c r="FWR5" s="31"/>
      <c r="FWS5" s="31"/>
      <c r="FWT5" s="31"/>
      <c r="FWU5" s="31"/>
      <c r="FWV5" s="760"/>
      <c r="FWW5" s="31"/>
      <c r="FWX5" s="759"/>
      <c r="FWY5" s="31"/>
      <c r="FWZ5" s="31"/>
      <c r="FXA5" s="31"/>
      <c r="FXB5" s="31"/>
      <c r="FXC5" s="760"/>
      <c r="FXD5" s="31"/>
      <c r="FXE5" s="759"/>
      <c r="FXF5" s="31"/>
      <c r="FXG5" s="31"/>
      <c r="FXH5" s="31"/>
      <c r="FXI5" s="31"/>
      <c r="FXJ5" s="760"/>
      <c r="FXK5" s="31"/>
      <c r="FXL5" s="759"/>
      <c r="FXM5" s="31"/>
      <c r="FXN5" s="31"/>
      <c r="FXO5" s="31"/>
      <c r="FXP5" s="31"/>
      <c r="FXQ5" s="760"/>
      <c r="FXR5" s="31"/>
      <c r="FXS5" s="759"/>
      <c r="FXT5" s="31"/>
      <c r="FXU5" s="31"/>
      <c r="FXV5" s="31"/>
      <c r="FXW5" s="31"/>
      <c r="FXX5" s="760"/>
      <c r="FXY5" s="31"/>
      <c r="FXZ5" s="759"/>
      <c r="FYA5" s="31"/>
      <c r="FYB5" s="31"/>
      <c r="FYC5" s="31"/>
      <c r="FYD5" s="31"/>
      <c r="FYE5" s="760"/>
      <c r="FYF5" s="31"/>
      <c r="FYG5" s="759"/>
      <c r="FYH5" s="31"/>
      <c r="FYI5" s="31"/>
      <c r="FYJ5" s="31"/>
      <c r="FYK5" s="31"/>
      <c r="FYL5" s="760"/>
      <c r="FYM5" s="31"/>
      <c r="FYN5" s="759"/>
      <c r="FYO5" s="31"/>
      <c r="FYP5" s="31"/>
      <c r="FYQ5" s="31"/>
      <c r="FYR5" s="31"/>
      <c r="FYS5" s="760"/>
      <c r="FYT5" s="31"/>
      <c r="FYU5" s="759"/>
      <c r="FYV5" s="31"/>
      <c r="FYW5" s="31"/>
      <c r="FYX5" s="31"/>
      <c r="FYY5" s="31"/>
      <c r="FYZ5" s="760"/>
      <c r="FZA5" s="31"/>
      <c r="FZB5" s="759"/>
      <c r="FZC5" s="31"/>
      <c r="FZD5" s="31"/>
      <c r="FZE5" s="31"/>
      <c r="FZF5" s="31"/>
      <c r="FZG5" s="760"/>
      <c r="FZH5" s="31"/>
      <c r="FZI5" s="759"/>
      <c r="FZJ5" s="31"/>
      <c r="FZK5" s="31"/>
      <c r="FZL5" s="31"/>
      <c r="FZM5" s="31"/>
      <c r="FZN5" s="760"/>
      <c r="FZO5" s="31"/>
      <c r="FZP5" s="759"/>
      <c r="FZQ5" s="31"/>
      <c r="FZR5" s="31"/>
      <c r="FZS5" s="31"/>
      <c r="FZT5" s="31"/>
      <c r="FZU5" s="760"/>
      <c r="FZV5" s="31"/>
      <c r="FZW5" s="759"/>
      <c r="FZX5" s="31"/>
      <c r="FZY5" s="31"/>
      <c r="FZZ5" s="31"/>
      <c r="GAA5" s="31"/>
      <c r="GAB5" s="760"/>
      <c r="GAC5" s="31"/>
      <c r="GAD5" s="759"/>
      <c r="GAE5" s="31"/>
      <c r="GAF5" s="31"/>
      <c r="GAG5" s="31"/>
      <c r="GAH5" s="31"/>
      <c r="GAI5" s="760"/>
      <c r="GAJ5" s="31"/>
      <c r="GAK5" s="759"/>
      <c r="GAL5" s="31"/>
      <c r="GAM5" s="31"/>
      <c r="GAN5" s="31"/>
      <c r="GAO5" s="31"/>
      <c r="GAP5" s="760"/>
      <c r="GAQ5" s="31"/>
      <c r="GAR5" s="759"/>
      <c r="GAS5" s="31"/>
      <c r="GAT5" s="31"/>
      <c r="GAU5" s="31"/>
      <c r="GAV5" s="31"/>
      <c r="GAW5" s="760"/>
      <c r="GAX5" s="31"/>
      <c r="GAY5" s="759"/>
      <c r="GAZ5" s="31"/>
      <c r="GBA5" s="31"/>
      <c r="GBB5" s="31"/>
      <c r="GBC5" s="31"/>
      <c r="GBD5" s="760"/>
      <c r="GBE5" s="31"/>
      <c r="GBF5" s="759"/>
      <c r="GBG5" s="31"/>
      <c r="GBH5" s="31"/>
      <c r="GBI5" s="31"/>
      <c r="GBJ5" s="31"/>
      <c r="GBK5" s="760"/>
      <c r="GBL5" s="31"/>
      <c r="GBM5" s="759"/>
      <c r="GBN5" s="31"/>
      <c r="GBO5" s="31"/>
      <c r="GBP5" s="31"/>
      <c r="GBQ5" s="31"/>
      <c r="GBR5" s="760"/>
      <c r="GBS5" s="31"/>
      <c r="GBT5" s="759"/>
      <c r="GBU5" s="31"/>
      <c r="GBV5" s="31"/>
      <c r="GBW5" s="31"/>
      <c r="GBX5" s="31"/>
      <c r="GBY5" s="760"/>
      <c r="GBZ5" s="31"/>
      <c r="GCA5" s="759"/>
      <c r="GCB5" s="31"/>
      <c r="GCC5" s="31"/>
      <c r="GCD5" s="31"/>
      <c r="GCE5" s="31"/>
      <c r="GCF5" s="760"/>
      <c r="GCG5" s="31"/>
      <c r="GCH5" s="759"/>
      <c r="GCI5" s="31"/>
      <c r="GCJ5" s="31"/>
      <c r="GCK5" s="31"/>
      <c r="GCL5" s="31"/>
      <c r="GCM5" s="760"/>
      <c r="GCN5" s="31"/>
      <c r="GCO5" s="759"/>
      <c r="GCP5" s="31"/>
      <c r="GCQ5" s="31"/>
      <c r="GCR5" s="31"/>
      <c r="GCS5" s="31"/>
      <c r="GCT5" s="760"/>
      <c r="GCU5" s="31"/>
      <c r="GCV5" s="759"/>
      <c r="GCW5" s="31"/>
      <c r="GCX5" s="31"/>
      <c r="GCY5" s="31"/>
      <c r="GCZ5" s="31"/>
      <c r="GDA5" s="760"/>
      <c r="GDB5" s="31"/>
      <c r="GDC5" s="759"/>
      <c r="GDD5" s="31"/>
      <c r="GDE5" s="31"/>
      <c r="GDF5" s="31"/>
      <c r="GDG5" s="31"/>
      <c r="GDH5" s="760"/>
      <c r="GDI5" s="31"/>
      <c r="GDJ5" s="759"/>
      <c r="GDK5" s="31"/>
      <c r="GDL5" s="31"/>
      <c r="GDM5" s="31"/>
      <c r="GDN5" s="31"/>
      <c r="GDO5" s="760"/>
      <c r="GDP5" s="31"/>
      <c r="GDQ5" s="759"/>
      <c r="GDR5" s="31"/>
      <c r="GDS5" s="31"/>
      <c r="GDT5" s="31"/>
      <c r="GDU5" s="31"/>
      <c r="GDV5" s="760"/>
      <c r="GDW5" s="31"/>
      <c r="GDX5" s="759"/>
      <c r="GDY5" s="31"/>
      <c r="GDZ5" s="31"/>
      <c r="GEA5" s="31"/>
      <c r="GEB5" s="31"/>
      <c r="GEC5" s="760"/>
      <c r="GED5" s="31"/>
      <c r="GEE5" s="759"/>
      <c r="GEF5" s="31"/>
      <c r="GEG5" s="31"/>
      <c r="GEH5" s="31"/>
      <c r="GEI5" s="31"/>
      <c r="GEJ5" s="760"/>
      <c r="GEK5" s="31"/>
      <c r="GEL5" s="759"/>
      <c r="GEM5" s="31"/>
      <c r="GEN5" s="31"/>
      <c r="GEO5" s="31"/>
      <c r="GEP5" s="31"/>
      <c r="GEQ5" s="760"/>
      <c r="GER5" s="31"/>
      <c r="GES5" s="759"/>
      <c r="GET5" s="31"/>
      <c r="GEU5" s="31"/>
      <c r="GEV5" s="31"/>
      <c r="GEW5" s="31"/>
      <c r="GEX5" s="760"/>
      <c r="GEY5" s="31"/>
      <c r="GEZ5" s="759"/>
      <c r="GFA5" s="31"/>
      <c r="GFB5" s="31"/>
      <c r="GFC5" s="31"/>
      <c r="GFD5" s="31"/>
      <c r="GFE5" s="760"/>
      <c r="GFF5" s="31"/>
      <c r="GFG5" s="759"/>
      <c r="GFH5" s="31"/>
      <c r="GFI5" s="31"/>
      <c r="GFJ5" s="31"/>
      <c r="GFK5" s="31"/>
      <c r="GFL5" s="760"/>
      <c r="GFM5" s="31"/>
      <c r="GFN5" s="759"/>
      <c r="GFO5" s="31"/>
      <c r="GFP5" s="31"/>
      <c r="GFQ5" s="31"/>
      <c r="GFR5" s="31"/>
      <c r="GFS5" s="760"/>
      <c r="GFT5" s="31"/>
      <c r="GFU5" s="759"/>
      <c r="GFV5" s="31"/>
      <c r="GFW5" s="31"/>
      <c r="GFX5" s="31"/>
      <c r="GFY5" s="31"/>
      <c r="GFZ5" s="760"/>
      <c r="GGA5" s="31"/>
      <c r="GGB5" s="759"/>
      <c r="GGC5" s="31"/>
      <c r="GGD5" s="31"/>
      <c r="GGE5" s="31"/>
      <c r="GGF5" s="31"/>
      <c r="GGG5" s="760"/>
      <c r="GGH5" s="31"/>
      <c r="GGI5" s="759"/>
      <c r="GGJ5" s="31"/>
      <c r="GGK5" s="31"/>
      <c r="GGL5" s="31"/>
      <c r="GGM5" s="31"/>
      <c r="GGN5" s="760"/>
      <c r="GGO5" s="31"/>
      <c r="GGP5" s="759"/>
      <c r="GGQ5" s="31"/>
      <c r="GGR5" s="31"/>
      <c r="GGS5" s="31"/>
      <c r="GGT5" s="31"/>
      <c r="GGU5" s="760"/>
      <c r="GGV5" s="31"/>
      <c r="GGW5" s="759"/>
      <c r="GGX5" s="31"/>
      <c r="GGY5" s="31"/>
      <c r="GGZ5" s="31"/>
      <c r="GHA5" s="31"/>
      <c r="GHB5" s="760"/>
      <c r="GHC5" s="31"/>
      <c r="GHD5" s="759"/>
      <c r="GHE5" s="31"/>
      <c r="GHF5" s="31"/>
      <c r="GHG5" s="31"/>
      <c r="GHH5" s="31"/>
      <c r="GHI5" s="760"/>
      <c r="GHJ5" s="31"/>
      <c r="GHK5" s="759"/>
      <c r="GHL5" s="31"/>
      <c r="GHM5" s="31"/>
      <c r="GHN5" s="31"/>
      <c r="GHO5" s="31"/>
      <c r="GHP5" s="760"/>
      <c r="GHQ5" s="31"/>
      <c r="GHR5" s="759"/>
      <c r="GHS5" s="31"/>
      <c r="GHT5" s="31"/>
      <c r="GHU5" s="31"/>
      <c r="GHV5" s="31"/>
      <c r="GHW5" s="760"/>
      <c r="GHX5" s="31"/>
      <c r="GHY5" s="759"/>
      <c r="GHZ5" s="31"/>
      <c r="GIA5" s="31"/>
      <c r="GIB5" s="31"/>
      <c r="GIC5" s="31"/>
      <c r="GID5" s="760"/>
      <c r="GIE5" s="31"/>
      <c r="GIF5" s="759"/>
      <c r="GIG5" s="31"/>
      <c r="GIH5" s="31"/>
      <c r="GII5" s="31"/>
      <c r="GIJ5" s="31"/>
      <c r="GIK5" s="760"/>
      <c r="GIL5" s="31"/>
      <c r="GIM5" s="759"/>
      <c r="GIN5" s="31"/>
      <c r="GIO5" s="31"/>
      <c r="GIP5" s="31"/>
      <c r="GIQ5" s="31"/>
      <c r="GIR5" s="760"/>
      <c r="GIS5" s="31"/>
      <c r="GIT5" s="759"/>
      <c r="GIU5" s="31"/>
      <c r="GIV5" s="31"/>
      <c r="GIW5" s="31"/>
      <c r="GIX5" s="31"/>
      <c r="GIY5" s="760"/>
      <c r="GIZ5" s="31"/>
      <c r="GJA5" s="759"/>
      <c r="GJB5" s="31"/>
      <c r="GJC5" s="31"/>
      <c r="GJD5" s="31"/>
      <c r="GJE5" s="31"/>
      <c r="GJF5" s="760"/>
      <c r="GJG5" s="31"/>
      <c r="GJH5" s="759"/>
      <c r="GJI5" s="31"/>
      <c r="GJJ5" s="31"/>
      <c r="GJK5" s="31"/>
      <c r="GJL5" s="31"/>
      <c r="GJM5" s="760"/>
      <c r="GJN5" s="31"/>
      <c r="GJO5" s="759"/>
      <c r="GJP5" s="31"/>
      <c r="GJQ5" s="31"/>
      <c r="GJR5" s="31"/>
      <c r="GJS5" s="31"/>
      <c r="GJT5" s="760"/>
      <c r="GJU5" s="31"/>
      <c r="GJV5" s="759"/>
      <c r="GJW5" s="31"/>
      <c r="GJX5" s="31"/>
      <c r="GJY5" s="31"/>
      <c r="GJZ5" s="31"/>
      <c r="GKA5" s="760"/>
      <c r="GKB5" s="31"/>
      <c r="GKC5" s="759"/>
      <c r="GKD5" s="31"/>
      <c r="GKE5" s="31"/>
      <c r="GKF5" s="31"/>
      <c r="GKG5" s="31"/>
      <c r="GKH5" s="760"/>
      <c r="GKI5" s="31"/>
      <c r="GKJ5" s="759"/>
      <c r="GKK5" s="31"/>
      <c r="GKL5" s="31"/>
      <c r="GKM5" s="31"/>
      <c r="GKN5" s="31"/>
      <c r="GKO5" s="760"/>
      <c r="GKP5" s="31"/>
      <c r="GKQ5" s="759"/>
      <c r="GKR5" s="31"/>
      <c r="GKS5" s="31"/>
      <c r="GKT5" s="31"/>
      <c r="GKU5" s="31"/>
      <c r="GKV5" s="760"/>
      <c r="GKW5" s="31"/>
      <c r="GKX5" s="759"/>
      <c r="GKY5" s="31"/>
      <c r="GKZ5" s="31"/>
      <c r="GLA5" s="31"/>
      <c r="GLB5" s="31"/>
      <c r="GLC5" s="760"/>
      <c r="GLD5" s="31"/>
      <c r="GLE5" s="759"/>
      <c r="GLF5" s="31"/>
      <c r="GLG5" s="31"/>
      <c r="GLH5" s="31"/>
      <c r="GLI5" s="31"/>
      <c r="GLJ5" s="760"/>
      <c r="GLK5" s="31"/>
      <c r="GLL5" s="759"/>
      <c r="GLM5" s="31"/>
      <c r="GLN5" s="31"/>
      <c r="GLO5" s="31"/>
      <c r="GLP5" s="31"/>
      <c r="GLQ5" s="760"/>
      <c r="GLR5" s="31"/>
      <c r="GLS5" s="759"/>
      <c r="GLT5" s="31"/>
      <c r="GLU5" s="31"/>
      <c r="GLV5" s="31"/>
      <c r="GLW5" s="31"/>
      <c r="GLX5" s="760"/>
      <c r="GLY5" s="31"/>
      <c r="GLZ5" s="759"/>
      <c r="GMA5" s="31"/>
      <c r="GMB5" s="31"/>
      <c r="GMC5" s="31"/>
      <c r="GMD5" s="31"/>
      <c r="GME5" s="760"/>
      <c r="GMF5" s="31"/>
      <c r="GMG5" s="759"/>
      <c r="GMH5" s="31"/>
      <c r="GMI5" s="31"/>
      <c r="GMJ5" s="31"/>
      <c r="GMK5" s="31"/>
      <c r="GML5" s="760"/>
      <c r="GMM5" s="31"/>
      <c r="GMN5" s="759"/>
      <c r="GMO5" s="31"/>
      <c r="GMP5" s="31"/>
      <c r="GMQ5" s="31"/>
      <c r="GMR5" s="31"/>
      <c r="GMS5" s="760"/>
      <c r="GMT5" s="31"/>
      <c r="GMU5" s="759"/>
      <c r="GMV5" s="31"/>
      <c r="GMW5" s="31"/>
      <c r="GMX5" s="31"/>
      <c r="GMY5" s="31"/>
      <c r="GMZ5" s="760"/>
      <c r="GNA5" s="31"/>
      <c r="GNB5" s="759"/>
      <c r="GNC5" s="31"/>
      <c r="GND5" s="31"/>
      <c r="GNE5" s="31"/>
      <c r="GNF5" s="31"/>
      <c r="GNG5" s="760"/>
      <c r="GNH5" s="31"/>
      <c r="GNI5" s="759"/>
      <c r="GNJ5" s="31"/>
      <c r="GNK5" s="31"/>
      <c r="GNL5" s="31"/>
      <c r="GNM5" s="31"/>
      <c r="GNN5" s="760"/>
      <c r="GNO5" s="31"/>
      <c r="GNP5" s="759"/>
      <c r="GNQ5" s="31"/>
      <c r="GNR5" s="31"/>
      <c r="GNS5" s="31"/>
      <c r="GNT5" s="31"/>
      <c r="GNU5" s="760"/>
      <c r="GNV5" s="31"/>
      <c r="GNW5" s="759"/>
      <c r="GNX5" s="31"/>
      <c r="GNY5" s="31"/>
      <c r="GNZ5" s="31"/>
      <c r="GOA5" s="31"/>
      <c r="GOB5" s="760"/>
      <c r="GOC5" s="31"/>
      <c r="GOD5" s="759"/>
      <c r="GOE5" s="31"/>
      <c r="GOF5" s="31"/>
      <c r="GOG5" s="31"/>
      <c r="GOH5" s="31"/>
      <c r="GOI5" s="760"/>
      <c r="GOJ5" s="31"/>
      <c r="GOK5" s="759"/>
      <c r="GOL5" s="31"/>
      <c r="GOM5" s="31"/>
      <c r="GON5" s="31"/>
      <c r="GOO5" s="31"/>
      <c r="GOP5" s="760"/>
      <c r="GOQ5" s="31"/>
      <c r="GOR5" s="759"/>
      <c r="GOS5" s="31"/>
      <c r="GOT5" s="31"/>
      <c r="GOU5" s="31"/>
      <c r="GOV5" s="31"/>
      <c r="GOW5" s="760"/>
      <c r="GOX5" s="31"/>
      <c r="GOY5" s="759"/>
      <c r="GOZ5" s="31"/>
      <c r="GPA5" s="31"/>
      <c r="GPB5" s="31"/>
      <c r="GPC5" s="31"/>
      <c r="GPD5" s="760"/>
      <c r="GPE5" s="31"/>
      <c r="GPF5" s="759"/>
      <c r="GPG5" s="31"/>
      <c r="GPH5" s="31"/>
      <c r="GPI5" s="31"/>
      <c r="GPJ5" s="31"/>
      <c r="GPK5" s="760"/>
      <c r="GPL5" s="31"/>
      <c r="GPM5" s="759"/>
      <c r="GPN5" s="31"/>
      <c r="GPO5" s="31"/>
      <c r="GPP5" s="31"/>
      <c r="GPQ5" s="31"/>
      <c r="GPR5" s="760"/>
      <c r="GPS5" s="31"/>
      <c r="GPT5" s="759"/>
      <c r="GPU5" s="31"/>
      <c r="GPV5" s="31"/>
      <c r="GPW5" s="31"/>
      <c r="GPX5" s="31"/>
      <c r="GPY5" s="760"/>
      <c r="GPZ5" s="31"/>
      <c r="GQA5" s="759"/>
      <c r="GQB5" s="31"/>
      <c r="GQC5" s="31"/>
      <c r="GQD5" s="31"/>
      <c r="GQE5" s="31"/>
      <c r="GQF5" s="760"/>
      <c r="GQG5" s="31"/>
      <c r="GQH5" s="759"/>
      <c r="GQI5" s="31"/>
      <c r="GQJ5" s="31"/>
      <c r="GQK5" s="31"/>
      <c r="GQL5" s="31"/>
      <c r="GQM5" s="760"/>
      <c r="GQN5" s="31"/>
      <c r="GQO5" s="759"/>
      <c r="GQP5" s="31"/>
      <c r="GQQ5" s="31"/>
      <c r="GQR5" s="31"/>
      <c r="GQS5" s="31"/>
      <c r="GQT5" s="760"/>
      <c r="GQU5" s="31"/>
      <c r="GQV5" s="759"/>
      <c r="GQW5" s="31"/>
      <c r="GQX5" s="31"/>
      <c r="GQY5" s="31"/>
      <c r="GQZ5" s="31"/>
      <c r="GRA5" s="760"/>
      <c r="GRB5" s="31"/>
      <c r="GRC5" s="759"/>
      <c r="GRD5" s="31"/>
      <c r="GRE5" s="31"/>
      <c r="GRF5" s="31"/>
      <c r="GRG5" s="31"/>
      <c r="GRH5" s="760"/>
      <c r="GRI5" s="31"/>
      <c r="GRJ5" s="759"/>
      <c r="GRK5" s="31"/>
      <c r="GRL5" s="31"/>
      <c r="GRM5" s="31"/>
      <c r="GRN5" s="31"/>
      <c r="GRO5" s="760"/>
      <c r="GRP5" s="31"/>
      <c r="GRQ5" s="759"/>
      <c r="GRR5" s="31"/>
      <c r="GRS5" s="31"/>
      <c r="GRT5" s="31"/>
      <c r="GRU5" s="31"/>
      <c r="GRV5" s="760"/>
      <c r="GRW5" s="31"/>
      <c r="GRX5" s="759"/>
      <c r="GRY5" s="31"/>
      <c r="GRZ5" s="31"/>
      <c r="GSA5" s="31"/>
      <c r="GSB5" s="31"/>
      <c r="GSC5" s="760"/>
      <c r="GSD5" s="31"/>
      <c r="GSE5" s="759"/>
      <c r="GSF5" s="31"/>
      <c r="GSG5" s="31"/>
      <c r="GSH5" s="31"/>
      <c r="GSI5" s="31"/>
      <c r="GSJ5" s="760"/>
      <c r="GSK5" s="31"/>
      <c r="GSL5" s="759"/>
      <c r="GSM5" s="31"/>
      <c r="GSN5" s="31"/>
      <c r="GSO5" s="31"/>
      <c r="GSP5" s="31"/>
      <c r="GSQ5" s="760"/>
      <c r="GSR5" s="31"/>
      <c r="GSS5" s="759"/>
      <c r="GST5" s="31"/>
      <c r="GSU5" s="31"/>
      <c r="GSV5" s="31"/>
      <c r="GSW5" s="31"/>
      <c r="GSX5" s="760"/>
      <c r="GSY5" s="31"/>
      <c r="GSZ5" s="759"/>
      <c r="GTA5" s="31"/>
      <c r="GTB5" s="31"/>
      <c r="GTC5" s="31"/>
      <c r="GTD5" s="31"/>
      <c r="GTE5" s="760"/>
      <c r="GTF5" s="31"/>
      <c r="GTG5" s="759"/>
      <c r="GTH5" s="31"/>
      <c r="GTI5" s="31"/>
      <c r="GTJ5" s="31"/>
      <c r="GTK5" s="31"/>
      <c r="GTL5" s="760"/>
      <c r="GTM5" s="31"/>
      <c r="GTN5" s="759"/>
      <c r="GTO5" s="31"/>
      <c r="GTP5" s="31"/>
      <c r="GTQ5" s="31"/>
      <c r="GTR5" s="31"/>
      <c r="GTS5" s="760"/>
      <c r="GTT5" s="31"/>
      <c r="GTU5" s="759"/>
      <c r="GTV5" s="31"/>
      <c r="GTW5" s="31"/>
      <c r="GTX5" s="31"/>
      <c r="GTY5" s="31"/>
      <c r="GTZ5" s="760"/>
      <c r="GUA5" s="31"/>
      <c r="GUB5" s="759"/>
      <c r="GUC5" s="31"/>
      <c r="GUD5" s="31"/>
      <c r="GUE5" s="31"/>
      <c r="GUF5" s="31"/>
      <c r="GUG5" s="760"/>
      <c r="GUH5" s="31"/>
      <c r="GUI5" s="759"/>
      <c r="GUJ5" s="31"/>
      <c r="GUK5" s="31"/>
      <c r="GUL5" s="31"/>
      <c r="GUM5" s="31"/>
      <c r="GUN5" s="760"/>
      <c r="GUO5" s="31"/>
      <c r="GUP5" s="759"/>
      <c r="GUQ5" s="31"/>
      <c r="GUR5" s="31"/>
      <c r="GUS5" s="31"/>
      <c r="GUT5" s="31"/>
      <c r="GUU5" s="760"/>
      <c r="GUV5" s="31"/>
      <c r="GUW5" s="759"/>
      <c r="GUX5" s="31"/>
      <c r="GUY5" s="31"/>
      <c r="GUZ5" s="31"/>
      <c r="GVA5" s="31"/>
      <c r="GVB5" s="760"/>
      <c r="GVC5" s="31"/>
      <c r="GVD5" s="759"/>
      <c r="GVE5" s="31"/>
      <c r="GVF5" s="31"/>
      <c r="GVG5" s="31"/>
      <c r="GVH5" s="31"/>
      <c r="GVI5" s="760"/>
      <c r="GVJ5" s="31"/>
      <c r="GVK5" s="759"/>
      <c r="GVL5" s="31"/>
      <c r="GVM5" s="31"/>
      <c r="GVN5" s="31"/>
      <c r="GVO5" s="31"/>
      <c r="GVP5" s="760"/>
      <c r="GVQ5" s="31"/>
      <c r="GVR5" s="759"/>
      <c r="GVS5" s="31"/>
      <c r="GVT5" s="31"/>
      <c r="GVU5" s="31"/>
      <c r="GVV5" s="31"/>
      <c r="GVW5" s="760"/>
      <c r="GVX5" s="31"/>
      <c r="GVY5" s="759"/>
      <c r="GVZ5" s="31"/>
      <c r="GWA5" s="31"/>
      <c r="GWB5" s="31"/>
      <c r="GWC5" s="31"/>
      <c r="GWD5" s="760"/>
      <c r="GWE5" s="31"/>
      <c r="GWF5" s="759"/>
      <c r="GWG5" s="31"/>
      <c r="GWH5" s="31"/>
      <c r="GWI5" s="31"/>
      <c r="GWJ5" s="31"/>
      <c r="GWK5" s="760"/>
      <c r="GWL5" s="31"/>
      <c r="GWM5" s="759"/>
      <c r="GWN5" s="31"/>
      <c r="GWO5" s="31"/>
      <c r="GWP5" s="31"/>
      <c r="GWQ5" s="31"/>
      <c r="GWR5" s="760"/>
      <c r="GWS5" s="31"/>
      <c r="GWT5" s="759"/>
      <c r="GWU5" s="31"/>
      <c r="GWV5" s="31"/>
      <c r="GWW5" s="31"/>
      <c r="GWX5" s="31"/>
      <c r="GWY5" s="760"/>
      <c r="GWZ5" s="31"/>
      <c r="GXA5" s="759"/>
      <c r="GXB5" s="31"/>
      <c r="GXC5" s="31"/>
      <c r="GXD5" s="31"/>
      <c r="GXE5" s="31"/>
      <c r="GXF5" s="760"/>
      <c r="GXG5" s="31"/>
      <c r="GXH5" s="759"/>
      <c r="GXI5" s="31"/>
      <c r="GXJ5" s="31"/>
      <c r="GXK5" s="31"/>
      <c r="GXL5" s="31"/>
      <c r="GXM5" s="760"/>
      <c r="GXN5" s="31"/>
      <c r="GXO5" s="759"/>
      <c r="GXP5" s="31"/>
      <c r="GXQ5" s="31"/>
      <c r="GXR5" s="31"/>
      <c r="GXS5" s="31"/>
      <c r="GXT5" s="760"/>
      <c r="GXU5" s="31"/>
      <c r="GXV5" s="759"/>
      <c r="GXW5" s="31"/>
      <c r="GXX5" s="31"/>
      <c r="GXY5" s="31"/>
      <c r="GXZ5" s="31"/>
      <c r="GYA5" s="760"/>
      <c r="GYB5" s="31"/>
      <c r="GYC5" s="759"/>
      <c r="GYD5" s="31"/>
      <c r="GYE5" s="31"/>
      <c r="GYF5" s="31"/>
      <c r="GYG5" s="31"/>
      <c r="GYH5" s="760"/>
      <c r="GYI5" s="31"/>
      <c r="GYJ5" s="759"/>
      <c r="GYK5" s="31"/>
      <c r="GYL5" s="31"/>
      <c r="GYM5" s="31"/>
      <c r="GYN5" s="31"/>
      <c r="GYO5" s="760"/>
      <c r="GYP5" s="31"/>
      <c r="GYQ5" s="759"/>
      <c r="GYR5" s="31"/>
      <c r="GYS5" s="31"/>
      <c r="GYT5" s="31"/>
      <c r="GYU5" s="31"/>
      <c r="GYV5" s="760"/>
      <c r="GYW5" s="31"/>
      <c r="GYX5" s="759"/>
      <c r="GYY5" s="31"/>
      <c r="GYZ5" s="31"/>
      <c r="GZA5" s="31"/>
      <c r="GZB5" s="31"/>
      <c r="GZC5" s="760"/>
      <c r="GZD5" s="31"/>
      <c r="GZE5" s="759"/>
      <c r="GZF5" s="31"/>
      <c r="GZG5" s="31"/>
      <c r="GZH5" s="31"/>
      <c r="GZI5" s="31"/>
      <c r="GZJ5" s="760"/>
      <c r="GZK5" s="31"/>
      <c r="GZL5" s="759"/>
      <c r="GZM5" s="31"/>
      <c r="GZN5" s="31"/>
      <c r="GZO5" s="31"/>
      <c r="GZP5" s="31"/>
      <c r="GZQ5" s="760"/>
      <c r="GZR5" s="31"/>
      <c r="GZS5" s="759"/>
      <c r="GZT5" s="31"/>
      <c r="GZU5" s="31"/>
      <c r="GZV5" s="31"/>
      <c r="GZW5" s="31"/>
      <c r="GZX5" s="760"/>
      <c r="GZY5" s="31"/>
      <c r="GZZ5" s="759"/>
      <c r="HAA5" s="31"/>
      <c r="HAB5" s="31"/>
      <c r="HAC5" s="31"/>
      <c r="HAD5" s="31"/>
      <c r="HAE5" s="760"/>
      <c r="HAF5" s="31"/>
      <c r="HAG5" s="759"/>
      <c r="HAH5" s="31"/>
      <c r="HAI5" s="31"/>
      <c r="HAJ5" s="31"/>
      <c r="HAK5" s="31"/>
      <c r="HAL5" s="760"/>
      <c r="HAM5" s="31"/>
      <c r="HAN5" s="759"/>
      <c r="HAO5" s="31"/>
      <c r="HAP5" s="31"/>
      <c r="HAQ5" s="31"/>
      <c r="HAR5" s="31"/>
      <c r="HAS5" s="760"/>
      <c r="HAT5" s="31"/>
      <c r="HAU5" s="759"/>
      <c r="HAV5" s="31"/>
      <c r="HAW5" s="31"/>
      <c r="HAX5" s="31"/>
      <c r="HAY5" s="31"/>
      <c r="HAZ5" s="760"/>
      <c r="HBA5" s="31"/>
      <c r="HBB5" s="759"/>
      <c r="HBC5" s="31"/>
      <c r="HBD5" s="31"/>
      <c r="HBE5" s="31"/>
      <c r="HBF5" s="31"/>
      <c r="HBG5" s="760"/>
      <c r="HBH5" s="31"/>
      <c r="HBI5" s="759"/>
      <c r="HBJ5" s="31"/>
      <c r="HBK5" s="31"/>
      <c r="HBL5" s="31"/>
      <c r="HBM5" s="31"/>
      <c r="HBN5" s="760"/>
      <c r="HBO5" s="31"/>
      <c r="HBP5" s="759"/>
      <c r="HBQ5" s="31"/>
      <c r="HBR5" s="31"/>
      <c r="HBS5" s="31"/>
      <c r="HBT5" s="31"/>
      <c r="HBU5" s="760"/>
      <c r="HBV5" s="31"/>
      <c r="HBW5" s="759"/>
      <c r="HBX5" s="31"/>
      <c r="HBY5" s="31"/>
      <c r="HBZ5" s="31"/>
      <c r="HCA5" s="31"/>
      <c r="HCB5" s="760"/>
      <c r="HCC5" s="31"/>
      <c r="HCD5" s="759"/>
      <c r="HCE5" s="31"/>
      <c r="HCF5" s="31"/>
      <c r="HCG5" s="31"/>
      <c r="HCH5" s="31"/>
      <c r="HCI5" s="760"/>
      <c r="HCJ5" s="31"/>
      <c r="HCK5" s="759"/>
      <c r="HCL5" s="31"/>
      <c r="HCM5" s="31"/>
      <c r="HCN5" s="31"/>
      <c r="HCO5" s="31"/>
      <c r="HCP5" s="760"/>
      <c r="HCQ5" s="31"/>
      <c r="HCR5" s="759"/>
      <c r="HCS5" s="31"/>
      <c r="HCT5" s="31"/>
      <c r="HCU5" s="31"/>
      <c r="HCV5" s="31"/>
      <c r="HCW5" s="760"/>
      <c r="HCX5" s="31"/>
      <c r="HCY5" s="759"/>
      <c r="HCZ5" s="31"/>
      <c r="HDA5" s="31"/>
      <c r="HDB5" s="31"/>
      <c r="HDC5" s="31"/>
      <c r="HDD5" s="760"/>
      <c r="HDE5" s="31"/>
      <c r="HDF5" s="759"/>
      <c r="HDG5" s="31"/>
      <c r="HDH5" s="31"/>
      <c r="HDI5" s="31"/>
      <c r="HDJ5" s="31"/>
      <c r="HDK5" s="760"/>
      <c r="HDL5" s="31"/>
      <c r="HDM5" s="759"/>
      <c r="HDN5" s="31"/>
      <c r="HDO5" s="31"/>
      <c r="HDP5" s="31"/>
      <c r="HDQ5" s="31"/>
      <c r="HDR5" s="760"/>
      <c r="HDS5" s="31"/>
      <c r="HDT5" s="759"/>
      <c r="HDU5" s="31"/>
      <c r="HDV5" s="31"/>
      <c r="HDW5" s="31"/>
      <c r="HDX5" s="31"/>
      <c r="HDY5" s="760"/>
      <c r="HDZ5" s="31"/>
      <c r="HEA5" s="759"/>
      <c r="HEB5" s="31"/>
      <c r="HEC5" s="31"/>
      <c r="HED5" s="31"/>
      <c r="HEE5" s="31"/>
      <c r="HEF5" s="760"/>
      <c r="HEG5" s="31"/>
      <c r="HEH5" s="759"/>
      <c r="HEI5" s="31"/>
      <c r="HEJ5" s="31"/>
      <c r="HEK5" s="31"/>
      <c r="HEL5" s="31"/>
      <c r="HEM5" s="760"/>
      <c r="HEN5" s="31"/>
      <c r="HEO5" s="759"/>
      <c r="HEP5" s="31"/>
      <c r="HEQ5" s="31"/>
      <c r="HER5" s="31"/>
      <c r="HES5" s="31"/>
      <c r="HET5" s="760"/>
      <c r="HEU5" s="31"/>
      <c r="HEV5" s="759"/>
      <c r="HEW5" s="31"/>
      <c r="HEX5" s="31"/>
      <c r="HEY5" s="31"/>
      <c r="HEZ5" s="31"/>
      <c r="HFA5" s="760"/>
      <c r="HFB5" s="31"/>
      <c r="HFC5" s="759"/>
      <c r="HFD5" s="31"/>
      <c r="HFE5" s="31"/>
      <c r="HFF5" s="31"/>
      <c r="HFG5" s="31"/>
      <c r="HFH5" s="760"/>
      <c r="HFI5" s="31"/>
      <c r="HFJ5" s="759"/>
      <c r="HFK5" s="31"/>
      <c r="HFL5" s="31"/>
      <c r="HFM5" s="31"/>
      <c r="HFN5" s="31"/>
      <c r="HFO5" s="760"/>
      <c r="HFP5" s="31"/>
      <c r="HFQ5" s="759"/>
      <c r="HFR5" s="31"/>
      <c r="HFS5" s="31"/>
      <c r="HFT5" s="31"/>
      <c r="HFU5" s="31"/>
      <c r="HFV5" s="760"/>
      <c r="HFW5" s="31"/>
      <c r="HFX5" s="759"/>
      <c r="HFY5" s="31"/>
      <c r="HFZ5" s="31"/>
      <c r="HGA5" s="31"/>
      <c r="HGB5" s="31"/>
      <c r="HGC5" s="760"/>
      <c r="HGD5" s="31"/>
      <c r="HGE5" s="759"/>
      <c r="HGF5" s="31"/>
      <c r="HGG5" s="31"/>
      <c r="HGH5" s="31"/>
      <c r="HGI5" s="31"/>
      <c r="HGJ5" s="760"/>
      <c r="HGK5" s="31"/>
      <c r="HGL5" s="759"/>
      <c r="HGM5" s="31"/>
      <c r="HGN5" s="31"/>
      <c r="HGO5" s="31"/>
      <c r="HGP5" s="31"/>
      <c r="HGQ5" s="760"/>
      <c r="HGR5" s="31"/>
      <c r="HGS5" s="759"/>
      <c r="HGT5" s="31"/>
      <c r="HGU5" s="31"/>
      <c r="HGV5" s="31"/>
      <c r="HGW5" s="31"/>
      <c r="HGX5" s="760"/>
      <c r="HGY5" s="31"/>
      <c r="HGZ5" s="759"/>
      <c r="HHA5" s="31"/>
      <c r="HHB5" s="31"/>
      <c r="HHC5" s="31"/>
      <c r="HHD5" s="31"/>
      <c r="HHE5" s="760"/>
      <c r="HHF5" s="31"/>
      <c r="HHG5" s="759"/>
      <c r="HHH5" s="31"/>
      <c r="HHI5" s="31"/>
      <c r="HHJ5" s="31"/>
      <c r="HHK5" s="31"/>
      <c r="HHL5" s="760"/>
      <c r="HHM5" s="31"/>
      <c r="HHN5" s="759"/>
      <c r="HHO5" s="31"/>
      <c r="HHP5" s="31"/>
      <c r="HHQ5" s="31"/>
      <c r="HHR5" s="31"/>
      <c r="HHS5" s="760"/>
      <c r="HHT5" s="31"/>
      <c r="HHU5" s="759"/>
      <c r="HHV5" s="31"/>
      <c r="HHW5" s="31"/>
      <c r="HHX5" s="31"/>
      <c r="HHY5" s="31"/>
      <c r="HHZ5" s="760"/>
      <c r="HIA5" s="31"/>
      <c r="HIB5" s="759"/>
      <c r="HIC5" s="31"/>
      <c r="HID5" s="31"/>
      <c r="HIE5" s="31"/>
      <c r="HIF5" s="31"/>
      <c r="HIG5" s="760"/>
      <c r="HIH5" s="31"/>
      <c r="HII5" s="759"/>
      <c r="HIJ5" s="31"/>
      <c r="HIK5" s="31"/>
      <c r="HIL5" s="31"/>
      <c r="HIM5" s="31"/>
      <c r="HIN5" s="760"/>
      <c r="HIO5" s="31"/>
      <c r="HIP5" s="759"/>
      <c r="HIQ5" s="31"/>
      <c r="HIR5" s="31"/>
      <c r="HIS5" s="31"/>
      <c r="HIT5" s="31"/>
      <c r="HIU5" s="760"/>
      <c r="HIV5" s="31"/>
      <c r="HIW5" s="759"/>
      <c r="HIX5" s="31"/>
      <c r="HIY5" s="31"/>
      <c r="HIZ5" s="31"/>
      <c r="HJA5" s="31"/>
      <c r="HJB5" s="760"/>
      <c r="HJC5" s="31"/>
      <c r="HJD5" s="759"/>
      <c r="HJE5" s="31"/>
      <c r="HJF5" s="31"/>
      <c r="HJG5" s="31"/>
      <c r="HJH5" s="31"/>
      <c r="HJI5" s="760"/>
      <c r="HJJ5" s="31"/>
      <c r="HJK5" s="759"/>
      <c r="HJL5" s="31"/>
      <c r="HJM5" s="31"/>
      <c r="HJN5" s="31"/>
      <c r="HJO5" s="31"/>
      <c r="HJP5" s="760"/>
      <c r="HJQ5" s="31"/>
      <c r="HJR5" s="759"/>
      <c r="HJS5" s="31"/>
      <c r="HJT5" s="31"/>
      <c r="HJU5" s="31"/>
      <c r="HJV5" s="31"/>
      <c r="HJW5" s="760"/>
      <c r="HJX5" s="31"/>
      <c r="HJY5" s="759"/>
      <c r="HJZ5" s="31"/>
      <c r="HKA5" s="31"/>
      <c r="HKB5" s="31"/>
      <c r="HKC5" s="31"/>
      <c r="HKD5" s="760"/>
      <c r="HKE5" s="31"/>
      <c r="HKF5" s="759"/>
      <c r="HKG5" s="31"/>
      <c r="HKH5" s="31"/>
      <c r="HKI5" s="31"/>
      <c r="HKJ5" s="31"/>
      <c r="HKK5" s="760"/>
      <c r="HKL5" s="31"/>
      <c r="HKM5" s="759"/>
      <c r="HKN5" s="31"/>
      <c r="HKO5" s="31"/>
      <c r="HKP5" s="31"/>
      <c r="HKQ5" s="31"/>
      <c r="HKR5" s="760"/>
      <c r="HKS5" s="31"/>
      <c r="HKT5" s="759"/>
      <c r="HKU5" s="31"/>
      <c r="HKV5" s="31"/>
      <c r="HKW5" s="31"/>
      <c r="HKX5" s="31"/>
      <c r="HKY5" s="760"/>
      <c r="HKZ5" s="31"/>
      <c r="HLA5" s="759"/>
      <c r="HLB5" s="31"/>
      <c r="HLC5" s="31"/>
      <c r="HLD5" s="31"/>
      <c r="HLE5" s="31"/>
      <c r="HLF5" s="760"/>
      <c r="HLG5" s="31"/>
      <c r="HLH5" s="759"/>
      <c r="HLI5" s="31"/>
      <c r="HLJ5" s="31"/>
      <c r="HLK5" s="31"/>
      <c r="HLL5" s="31"/>
      <c r="HLM5" s="760"/>
      <c r="HLN5" s="31"/>
      <c r="HLO5" s="759"/>
      <c r="HLP5" s="31"/>
      <c r="HLQ5" s="31"/>
      <c r="HLR5" s="31"/>
      <c r="HLS5" s="31"/>
      <c r="HLT5" s="760"/>
      <c r="HLU5" s="31"/>
      <c r="HLV5" s="759"/>
      <c r="HLW5" s="31"/>
      <c r="HLX5" s="31"/>
      <c r="HLY5" s="31"/>
      <c r="HLZ5" s="31"/>
      <c r="HMA5" s="760"/>
      <c r="HMB5" s="31"/>
      <c r="HMC5" s="759"/>
      <c r="HMD5" s="31"/>
      <c r="HME5" s="31"/>
      <c r="HMF5" s="31"/>
      <c r="HMG5" s="31"/>
      <c r="HMH5" s="760"/>
      <c r="HMI5" s="31"/>
      <c r="HMJ5" s="759"/>
      <c r="HMK5" s="31"/>
      <c r="HML5" s="31"/>
      <c r="HMM5" s="31"/>
      <c r="HMN5" s="31"/>
      <c r="HMO5" s="760"/>
      <c r="HMP5" s="31"/>
      <c r="HMQ5" s="759"/>
      <c r="HMR5" s="31"/>
      <c r="HMS5" s="31"/>
      <c r="HMT5" s="31"/>
      <c r="HMU5" s="31"/>
      <c r="HMV5" s="760"/>
      <c r="HMW5" s="31"/>
      <c r="HMX5" s="759"/>
      <c r="HMY5" s="31"/>
      <c r="HMZ5" s="31"/>
      <c r="HNA5" s="31"/>
      <c r="HNB5" s="31"/>
      <c r="HNC5" s="760"/>
      <c r="HND5" s="31"/>
      <c r="HNE5" s="759"/>
      <c r="HNF5" s="31"/>
      <c r="HNG5" s="31"/>
      <c r="HNH5" s="31"/>
      <c r="HNI5" s="31"/>
      <c r="HNJ5" s="760"/>
      <c r="HNK5" s="31"/>
      <c r="HNL5" s="759"/>
      <c r="HNM5" s="31"/>
      <c r="HNN5" s="31"/>
      <c r="HNO5" s="31"/>
      <c r="HNP5" s="31"/>
      <c r="HNQ5" s="760"/>
      <c r="HNR5" s="31"/>
      <c r="HNS5" s="759"/>
      <c r="HNT5" s="31"/>
      <c r="HNU5" s="31"/>
      <c r="HNV5" s="31"/>
      <c r="HNW5" s="31"/>
      <c r="HNX5" s="760"/>
      <c r="HNY5" s="31"/>
      <c r="HNZ5" s="759"/>
      <c r="HOA5" s="31"/>
      <c r="HOB5" s="31"/>
      <c r="HOC5" s="31"/>
      <c r="HOD5" s="31"/>
      <c r="HOE5" s="760"/>
      <c r="HOF5" s="31"/>
      <c r="HOG5" s="759"/>
      <c r="HOH5" s="31"/>
      <c r="HOI5" s="31"/>
      <c r="HOJ5" s="31"/>
      <c r="HOK5" s="31"/>
      <c r="HOL5" s="760"/>
      <c r="HOM5" s="31"/>
      <c r="HON5" s="759"/>
      <c r="HOO5" s="31"/>
      <c r="HOP5" s="31"/>
      <c r="HOQ5" s="31"/>
      <c r="HOR5" s="31"/>
      <c r="HOS5" s="760"/>
      <c r="HOT5" s="31"/>
      <c r="HOU5" s="759"/>
      <c r="HOV5" s="31"/>
      <c r="HOW5" s="31"/>
      <c r="HOX5" s="31"/>
      <c r="HOY5" s="31"/>
      <c r="HOZ5" s="760"/>
      <c r="HPA5" s="31"/>
      <c r="HPB5" s="759"/>
      <c r="HPC5" s="31"/>
      <c r="HPD5" s="31"/>
      <c r="HPE5" s="31"/>
      <c r="HPF5" s="31"/>
      <c r="HPG5" s="760"/>
      <c r="HPH5" s="31"/>
      <c r="HPI5" s="759"/>
      <c r="HPJ5" s="31"/>
      <c r="HPK5" s="31"/>
      <c r="HPL5" s="31"/>
      <c r="HPM5" s="31"/>
      <c r="HPN5" s="760"/>
      <c r="HPO5" s="31"/>
      <c r="HPP5" s="759"/>
      <c r="HPQ5" s="31"/>
      <c r="HPR5" s="31"/>
      <c r="HPS5" s="31"/>
      <c r="HPT5" s="31"/>
      <c r="HPU5" s="760"/>
      <c r="HPV5" s="31"/>
      <c r="HPW5" s="759"/>
      <c r="HPX5" s="31"/>
      <c r="HPY5" s="31"/>
      <c r="HPZ5" s="31"/>
      <c r="HQA5" s="31"/>
      <c r="HQB5" s="760"/>
      <c r="HQC5" s="31"/>
      <c r="HQD5" s="759"/>
      <c r="HQE5" s="31"/>
      <c r="HQF5" s="31"/>
      <c r="HQG5" s="31"/>
      <c r="HQH5" s="31"/>
      <c r="HQI5" s="760"/>
      <c r="HQJ5" s="31"/>
      <c r="HQK5" s="759"/>
      <c r="HQL5" s="31"/>
      <c r="HQM5" s="31"/>
      <c r="HQN5" s="31"/>
      <c r="HQO5" s="31"/>
      <c r="HQP5" s="760"/>
      <c r="HQQ5" s="31"/>
      <c r="HQR5" s="759"/>
      <c r="HQS5" s="31"/>
      <c r="HQT5" s="31"/>
      <c r="HQU5" s="31"/>
      <c r="HQV5" s="31"/>
      <c r="HQW5" s="760"/>
      <c r="HQX5" s="31"/>
      <c r="HQY5" s="759"/>
      <c r="HQZ5" s="31"/>
      <c r="HRA5" s="31"/>
      <c r="HRB5" s="31"/>
      <c r="HRC5" s="31"/>
      <c r="HRD5" s="760"/>
      <c r="HRE5" s="31"/>
      <c r="HRF5" s="759"/>
      <c r="HRG5" s="31"/>
      <c r="HRH5" s="31"/>
      <c r="HRI5" s="31"/>
      <c r="HRJ5" s="31"/>
      <c r="HRK5" s="760"/>
      <c r="HRL5" s="31"/>
      <c r="HRM5" s="759"/>
      <c r="HRN5" s="31"/>
      <c r="HRO5" s="31"/>
      <c r="HRP5" s="31"/>
      <c r="HRQ5" s="31"/>
      <c r="HRR5" s="760"/>
      <c r="HRS5" s="31"/>
      <c r="HRT5" s="759"/>
      <c r="HRU5" s="31"/>
      <c r="HRV5" s="31"/>
      <c r="HRW5" s="31"/>
      <c r="HRX5" s="31"/>
      <c r="HRY5" s="760"/>
      <c r="HRZ5" s="31"/>
      <c r="HSA5" s="759"/>
      <c r="HSB5" s="31"/>
      <c r="HSC5" s="31"/>
      <c r="HSD5" s="31"/>
      <c r="HSE5" s="31"/>
      <c r="HSF5" s="760"/>
      <c r="HSG5" s="31"/>
      <c r="HSH5" s="759"/>
      <c r="HSI5" s="31"/>
      <c r="HSJ5" s="31"/>
      <c r="HSK5" s="31"/>
      <c r="HSL5" s="31"/>
      <c r="HSM5" s="760"/>
      <c r="HSN5" s="31"/>
      <c r="HSO5" s="759"/>
      <c r="HSP5" s="31"/>
      <c r="HSQ5" s="31"/>
      <c r="HSR5" s="31"/>
      <c r="HSS5" s="31"/>
      <c r="HST5" s="760"/>
      <c r="HSU5" s="31"/>
      <c r="HSV5" s="759"/>
      <c r="HSW5" s="31"/>
      <c r="HSX5" s="31"/>
      <c r="HSY5" s="31"/>
      <c r="HSZ5" s="31"/>
      <c r="HTA5" s="760"/>
      <c r="HTB5" s="31"/>
      <c r="HTC5" s="759"/>
      <c r="HTD5" s="31"/>
      <c r="HTE5" s="31"/>
      <c r="HTF5" s="31"/>
      <c r="HTG5" s="31"/>
      <c r="HTH5" s="760"/>
      <c r="HTI5" s="31"/>
      <c r="HTJ5" s="759"/>
      <c r="HTK5" s="31"/>
      <c r="HTL5" s="31"/>
      <c r="HTM5" s="31"/>
      <c r="HTN5" s="31"/>
      <c r="HTO5" s="760"/>
      <c r="HTP5" s="31"/>
      <c r="HTQ5" s="759"/>
      <c r="HTR5" s="31"/>
      <c r="HTS5" s="31"/>
      <c r="HTT5" s="31"/>
      <c r="HTU5" s="31"/>
      <c r="HTV5" s="760"/>
      <c r="HTW5" s="31"/>
      <c r="HTX5" s="759"/>
      <c r="HTY5" s="31"/>
      <c r="HTZ5" s="31"/>
      <c r="HUA5" s="31"/>
      <c r="HUB5" s="31"/>
      <c r="HUC5" s="760"/>
      <c r="HUD5" s="31"/>
      <c r="HUE5" s="759"/>
      <c r="HUF5" s="31"/>
      <c r="HUG5" s="31"/>
      <c r="HUH5" s="31"/>
      <c r="HUI5" s="31"/>
      <c r="HUJ5" s="760"/>
      <c r="HUK5" s="31"/>
      <c r="HUL5" s="759"/>
      <c r="HUM5" s="31"/>
      <c r="HUN5" s="31"/>
      <c r="HUO5" s="31"/>
      <c r="HUP5" s="31"/>
      <c r="HUQ5" s="760"/>
      <c r="HUR5" s="31"/>
      <c r="HUS5" s="759"/>
      <c r="HUT5" s="31"/>
      <c r="HUU5" s="31"/>
      <c r="HUV5" s="31"/>
      <c r="HUW5" s="31"/>
      <c r="HUX5" s="760"/>
      <c r="HUY5" s="31"/>
      <c r="HUZ5" s="759"/>
      <c r="HVA5" s="31"/>
      <c r="HVB5" s="31"/>
      <c r="HVC5" s="31"/>
      <c r="HVD5" s="31"/>
      <c r="HVE5" s="760"/>
      <c r="HVF5" s="31"/>
      <c r="HVG5" s="759"/>
      <c r="HVH5" s="31"/>
      <c r="HVI5" s="31"/>
      <c r="HVJ5" s="31"/>
      <c r="HVK5" s="31"/>
      <c r="HVL5" s="760"/>
      <c r="HVM5" s="31"/>
      <c r="HVN5" s="759"/>
      <c r="HVO5" s="31"/>
      <c r="HVP5" s="31"/>
      <c r="HVQ5" s="31"/>
      <c r="HVR5" s="31"/>
      <c r="HVS5" s="760"/>
      <c r="HVT5" s="31"/>
      <c r="HVU5" s="759"/>
      <c r="HVV5" s="31"/>
      <c r="HVW5" s="31"/>
      <c r="HVX5" s="31"/>
      <c r="HVY5" s="31"/>
      <c r="HVZ5" s="760"/>
      <c r="HWA5" s="31"/>
      <c r="HWB5" s="759"/>
      <c r="HWC5" s="31"/>
      <c r="HWD5" s="31"/>
      <c r="HWE5" s="31"/>
      <c r="HWF5" s="31"/>
      <c r="HWG5" s="760"/>
      <c r="HWH5" s="31"/>
      <c r="HWI5" s="759"/>
      <c r="HWJ5" s="31"/>
      <c r="HWK5" s="31"/>
      <c r="HWL5" s="31"/>
      <c r="HWM5" s="31"/>
      <c r="HWN5" s="760"/>
      <c r="HWO5" s="31"/>
      <c r="HWP5" s="759"/>
      <c r="HWQ5" s="31"/>
      <c r="HWR5" s="31"/>
      <c r="HWS5" s="31"/>
      <c r="HWT5" s="31"/>
      <c r="HWU5" s="760"/>
      <c r="HWV5" s="31"/>
      <c r="HWW5" s="759"/>
      <c r="HWX5" s="31"/>
      <c r="HWY5" s="31"/>
      <c r="HWZ5" s="31"/>
      <c r="HXA5" s="31"/>
      <c r="HXB5" s="760"/>
      <c r="HXC5" s="31"/>
      <c r="HXD5" s="759"/>
      <c r="HXE5" s="31"/>
      <c r="HXF5" s="31"/>
      <c r="HXG5" s="31"/>
      <c r="HXH5" s="31"/>
      <c r="HXI5" s="760"/>
      <c r="HXJ5" s="31"/>
      <c r="HXK5" s="759"/>
      <c r="HXL5" s="31"/>
      <c r="HXM5" s="31"/>
      <c r="HXN5" s="31"/>
      <c r="HXO5" s="31"/>
      <c r="HXP5" s="760"/>
      <c r="HXQ5" s="31"/>
      <c r="HXR5" s="759"/>
      <c r="HXS5" s="31"/>
      <c r="HXT5" s="31"/>
      <c r="HXU5" s="31"/>
      <c r="HXV5" s="31"/>
      <c r="HXW5" s="760"/>
      <c r="HXX5" s="31"/>
      <c r="HXY5" s="759"/>
      <c r="HXZ5" s="31"/>
      <c r="HYA5" s="31"/>
      <c r="HYB5" s="31"/>
      <c r="HYC5" s="31"/>
      <c r="HYD5" s="760"/>
      <c r="HYE5" s="31"/>
      <c r="HYF5" s="759"/>
      <c r="HYG5" s="31"/>
      <c r="HYH5" s="31"/>
      <c r="HYI5" s="31"/>
      <c r="HYJ5" s="31"/>
      <c r="HYK5" s="760"/>
      <c r="HYL5" s="31"/>
      <c r="HYM5" s="759"/>
      <c r="HYN5" s="31"/>
      <c r="HYO5" s="31"/>
      <c r="HYP5" s="31"/>
      <c r="HYQ5" s="31"/>
      <c r="HYR5" s="760"/>
      <c r="HYS5" s="31"/>
      <c r="HYT5" s="759"/>
      <c r="HYU5" s="31"/>
      <c r="HYV5" s="31"/>
      <c r="HYW5" s="31"/>
      <c r="HYX5" s="31"/>
      <c r="HYY5" s="760"/>
      <c r="HYZ5" s="31"/>
      <c r="HZA5" s="759"/>
      <c r="HZB5" s="31"/>
      <c r="HZC5" s="31"/>
      <c r="HZD5" s="31"/>
      <c r="HZE5" s="31"/>
      <c r="HZF5" s="760"/>
      <c r="HZG5" s="31"/>
      <c r="HZH5" s="759"/>
      <c r="HZI5" s="31"/>
      <c r="HZJ5" s="31"/>
      <c r="HZK5" s="31"/>
      <c r="HZL5" s="31"/>
      <c r="HZM5" s="760"/>
      <c r="HZN5" s="31"/>
      <c r="HZO5" s="759"/>
      <c r="HZP5" s="31"/>
      <c r="HZQ5" s="31"/>
      <c r="HZR5" s="31"/>
      <c r="HZS5" s="31"/>
      <c r="HZT5" s="760"/>
      <c r="HZU5" s="31"/>
      <c r="HZV5" s="759"/>
      <c r="HZW5" s="31"/>
      <c r="HZX5" s="31"/>
      <c r="HZY5" s="31"/>
      <c r="HZZ5" s="31"/>
      <c r="IAA5" s="760"/>
      <c r="IAB5" s="31"/>
      <c r="IAC5" s="759"/>
      <c r="IAD5" s="31"/>
      <c r="IAE5" s="31"/>
      <c r="IAF5" s="31"/>
      <c r="IAG5" s="31"/>
      <c r="IAH5" s="760"/>
      <c r="IAI5" s="31"/>
      <c r="IAJ5" s="759"/>
      <c r="IAK5" s="31"/>
      <c r="IAL5" s="31"/>
      <c r="IAM5" s="31"/>
      <c r="IAN5" s="31"/>
      <c r="IAO5" s="760"/>
      <c r="IAP5" s="31"/>
      <c r="IAQ5" s="759"/>
      <c r="IAR5" s="31"/>
      <c r="IAS5" s="31"/>
      <c r="IAT5" s="31"/>
      <c r="IAU5" s="31"/>
      <c r="IAV5" s="760"/>
      <c r="IAW5" s="31"/>
      <c r="IAX5" s="759"/>
      <c r="IAY5" s="31"/>
      <c r="IAZ5" s="31"/>
      <c r="IBA5" s="31"/>
      <c r="IBB5" s="31"/>
      <c r="IBC5" s="760"/>
      <c r="IBD5" s="31"/>
      <c r="IBE5" s="759"/>
      <c r="IBF5" s="31"/>
      <c r="IBG5" s="31"/>
      <c r="IBH5" s="31"/>
      <c r="IBI5" s="31"/>
      <c r="IBJ5" s="760"/>
      <c r="IBK5" s="31"/>
      <c r="IBL5" s="759"/>
      <c r="IBM5" s="31"/>
      <c r="IBN5" s="31"/>
      <c r="IBO5" s="31"/>
      <c r="IBP5" s="31"/>
      <c r="IBQ5" s="760"/>
      <c r="IBR5" s="31"/>
      <c r="IBS5" s="759"/>
      <c r="IBT5" s="31"/>
      <c r="IBU5" s="31"/>
      <c r="IBV5" s="31"/>
      <c r="IBW5" s="31"/>
      <c r="IBX5" s="760"/>
      <c r="IBY5" s="31"/>
      <c r="IBZ5" s="759"/>
      <c r="ICA5" s="31"/>
      <c r="ICB5" s="31"/>
      <c r="ICC5" s="31"/>
      <c r="ICD5" s="31"/>
      <c r="ICE5" s="760"/>
      <c r="ICF5" s="31"/>
      <c r="ICG5" s="759"/>
      <c r="ICH5" s="31"/>
      <c r="ICI5" s="31"/>
      <c r="ICJ5" s="31"/>
      <c r="ICK5" s="31"/>
      <c r="ICL5" s="760"/>
      <c r="ICM5" s="31"/>
      <c r="ICN5" s="759"/>
      <c r="ICO5" s="31"/>
      <c r="ICP5" s="31"/>
      <c r="ICQ5" s="31"/>
      <c r="ICR5" s="31"/>
      <c r="ICS5" s="760"/>
      <c r="ICT5" s="31"/>
      <c r="ICU5" s="759"/>
      <c r="ICV5" s="31"/>
      <c r="ICW5" s="31"/>
      <c r="ICX5" s="31"/>
      <c r="ICY5" s="31"/>
      <c r="ICZ5" s="760"/>
      <c r="IDA5" s="31"/>
      <c r="IDB5" s="759"/>
      <c r="IDC5" s="31"/>
      <c r="IDD5" s="31"/>
      <c r="IDE5" s="31"/>
      <c r="IDF5" s="31"/>
      <c r="IDG5" s="760"/>
      <c r="IDH5" s="31"/>
      <c r="IDI5" s="759"/>
      <c r="IDJ5" s="31"/>
      <c r="IDK5" s="31"/>
      <c r="IDL5" s="31"/>
      <c r="IDM5" s="31"/>
      <c r="IDN5" s="760"/>
      <c r="IDO5" s="31"/>
      <c r="IDP5" s="759"/>
      <c r="IDQ5" s="31"/>
      <c r="IDR5" s="31"/>
      <c r="IDS5" s="31"/>
      <c r="IDT5" s="31"/>
      <c r="IDU5" s="760"/>
      <c r="IDV5" s="31"/>
      <c r="IDW5" s="759"/>
      <c r="IDX5" s="31"/>
      <c r="IDY5" s="31"/>
      <c r="IDZ5" s="31"/>
      <c r="IEA5" s="31"/>
      <c r="IEB5" s="760"/>
      <c r="IEC5" s="31"/>
      <c r="IED5" s="759"/>
      <c r="IEE5" s="31"/>
      <c r="IEF5" s="31"/>
      <c r="IEG5" s="31"/>
      <c r="IEH5" s="31"/>
      <c r="IEI5" s="760"/>
      <c r="IEJ5" s="31"/>
      <c r="IEK5" s="759"/>
      <c r="IEL5" s="31"/>
      <c r="IEM5" s="31"/>
      <c r="IEN5" s="31"/>
      <c r="IEO5" s="31"/>
      <c r="IEP5" s="760"/>
      <c r="IEQ5" s="31"/>
      <c r="IER5" s="759"/>
      <c r="IES5" s="31"/>
      <c r="IET5" s="31"/>
      <c r="IEU5" s="31"/>
      <c r="IEV5" s="31"/>
      <c r="IEW5" s="760"/>
      <c r="IEX5" s="31"/>
      <c r="IEY5" s="759"/>
      <c r="IEZ5" s="31"/>
      <c r="IFA5" s="31"/>
      <c r="IFB5" s="31"/>
      <c r="IFC5" s="31"/>
      <c r="IFD5" s="760"/>
      <c r="IFE5" s="31"/>
      <c r="IFF5" s="759"/>
      <c r="IFG5" s="31"/>
      <c r="IFH5" s="31"/>
      <c r="IFI5" s="31"/>
      <c r="IFJ5" s="31"/>
      <c r="IFK5" s="760"/>
      <c r="IFL5" s="31"/>
      <c r="IFM5" s="759"/>
      <c r="IFN5" s="31"/>
      <c r="IFO5" s="31"/>
      <c r="IFP5" s="31"/>
      <c r="IFQ5" s="31"/>
      <c r="IFR5" s="760"/>
      <c r="IFS5" s="31"/>
      <c r="IFT5" s="759"/>
      <c r="IFU5" s="31"/>
      <c r="IFV5" s="31"/>
      <c r="IFW5" s="31"/>
      <c r="IFX5" s="31"/>
      <c r="IFY5" s="760"/>
      <c r="IFZ5" s="31"/>
      <c r="IGA5" s="759"/>
      <c r="IGB5" s="31"/>
      <c r="IGC5" s="31"/>
      <c r="IGD5" s="31"/>
      <c r="IGE5" s="31"/>
      <c r="IGF5" s="760"/>
      <c r="IGG5" s="31"/>
      <c r="IGH5" s="759"/>
      <c r="IGI5" s="31"/>
      <c r="IGJ5" s="31"/>
      <c r="IGK5" s="31"/>
      <c r="IGL5" s="31"/>
      <c r="IGM5" s="760"/>
      <c r="IGN5" s="31"/>
      <c r="IGO5" s="759"/>
      <c r="IGP5" s="31"/>
      <c r="IGQ5" s="31"/>
      <c r="IGR5" s="31"/>
      <c r="IGS5" s="31"/>
      <c r="IGT5" s="760"/>
      <c r="IGU5" s="31"/>
      <c r="IGV5" s="759"/>
      <c r="IGW5" s="31"/>
      <c r="IGX5" s="31"/>
      <c r="IGY5" s="31"/>
      <c r="IGZ5" s="31"/>
      <c r="IHA5" s="760"/>
      <c r="IHB5" s="31"/>
      <c r="IHC5" s="759"/>
      <c r="IHD5" s="31"/>
      <c r="IHE5" s="31"/>
      <c r="IHF5" s="31"/>
      <c r="IHG5" s="31"/>
      <c r="IHH5" s="760"/>
      <c r="IHI5" s="31"/>
      <c r="IHJ5" s="759"/>
      <c r="IHK5" s="31"/>
      <c r="IHL5" s="31"/>
      <c r="IHM5" s="31"/>
      <c r="IHN5" s="31"/>
      <c r="IHO5" s="760"/>
      <c r="IHP5" s="31"/>
      <c r="IHQ5" s="759"/>
      <c r="IHR5" s="31"/>
      <c r="IHS5" s="31"/>
      <c r="IHT5" s="31"/>
      <c r="IHU5" s="31"/>
      <c r="IHV5" s="760"/>
      <c r="IHW5" s="31"/>
      <c r="IHX5" s="759"/>
      <c r="IHY5" s="31"/>
      <c r="IHZ5" s="31"/>
      <c r="IIA5" s="31"/>
      <c r="IIB5" s="31"/>
      <c r="IIC5" s="760"/>
      <c r="IID5" s="31"/>
      <c r="IIE5" s="759"/>
      <c r="IIF5" s="31"/>
      <c r="IIG5" s="31"/>
      <c r="IIH5" s="31"/>
      <c r="III5" s="31"/>
      <c r="IIJ5" s="760"/>
      <c r="IIK5" s="31"/>
      <c r="IIL5" s="759"/>
      <c r="IIM5" s="31"/>
      <c r="IIN5" s="31"/>
      <c r="IIO5" s="31"/>
      <c r="IIP5" s="31"/>
      <c r="IIQ5" s="760"/>
      <c r="IIR5" s="31"/>
      <c r="IIS5" s="759"/>
      <c r="IIT5" s="31"/>
      <c r="IIU5" s="31"/>
      <c r="IIV5" s="31"/>
      <c r="IIW5" s="31"/>
      <c r="IIX5" s="760"/>
      <c r="IIY5" s="31"/>
      <c r="IIZ5" s="759"/>
      <c r="IJA5" s="31"/>
      <c r="IJB5" s="31"/>
      <c r="IJC5" s="31"/>
      <c r="IJD5" s="31"/>
      <c r="IJE5" s="760"/>
      <c r="IJF5" s="31"/>
      <c r="IJG5" s="759"/>
      <c r="IJH5" s="31"/>
      <c r="IJI5" s="31"/>
      <c r="IJJ5" s="31"/>
      <c r="IJK5" s="31"/>
      <c r="IJL5" s="760"/>
      <c r="IJM5" s="31"/>
      <c r="IJN5" s="759"/>
      <c r="IJO5" s="31"/>
      <c r="IJP5" s="31"/>
      <c r="IJQ5" s="31"/>
      <c r="IJR5" s="31"/>
      <c r="IJS5" s="760"/>
      <c r="IJT5" s="31"/>
      <c r="IJU5" s="759"/>
      <c r="IJV5" s="31"/>
      <c r="IJW5" s="31"/>
      <c r="IJX5" s="31"/>
      <c r="IJY5" s="31"/>
      <c r="IJZ5" s="760"/>
      <c r="IKA5" s="31"/>
      <c r="IKB5" s="759"/>
      <c r="IKC5" s="31"/>
      <c r="IKD5" s="31"/>
      <c r="IKE5" s="31"/>
      <c r="IKF5" s="31"/>
      <c r="IKG5" s="760"/>
      <c r="IKH5" s="31"/>
      <c r="IKI5" s="759"/>
      <c r="IKJ5" s="31"/>
      <c r="IKK5" s="31"/>
      <c r="IKL5" s="31"/>
      <c r="IKM5" s="31"/>
      <c r="IKN5" s="760"/>
      <c r="IKO5" s="31"/>
      <c r="IKP5" s="759"/>
      <c r="IKQ5" s="31"/>
      <c r="IKR5" s="31"/>
      <c r="IKS5" s="31"/>
      <c r="IKT5" s="31"/>
      <c r="IKU5" s="760"/>
      <c r="IKV5" s="31"/>
      <c r="IKW5" s="759"/>
      <c r="IKX5" s="31"/>
      <c r="IKY5" s="31"/>
      <c r="IKZ5" s="31"/>
      <c r="ILA5" s="31"/>
      <c r="ILB5" s="760"/>
      <c r="ILC5" s="31"/>
      <c r="ILD5" s="759"/>
      <c r="ILE5" s="31"/>
      <c r="ILF5" s="31"/>
      <c r="ILG5" s="31"/>
      <c r="ILH5" s="31"/>
      <c r="ILI5" s="760"/>
      <c r="ILJ5" s="31"/>
      <c r="ILK5" s="759"/>
      <c r="ILL5" s="31"/>
      <c r="ILM5" s="31"/>
      <c r="ILN5" s="31"/>
      <c r="ILO5" s="31"/>
      <c r="ILP5" s="760"/>
      <c r="ILQ5" s="31"/>
      <c r="ILR5" s="759"/>
      <c r="ILS5" s="31"/>
      <c r="ILT5" s="31"/>
      <c r="ILU5" s="31"/>
      <c r="ILV5" s="31"/>
      <c r="ILW5" s="760"/>
      <c r="ILX5" s="31"/>
      <c r="ILY5" s="759"/>
      <c r="ILZ5" s="31"/>
      <c r="IMA5" s="31"/>
      <c r="IMB5" s="31"/>
      <c r="IMC5" s="31"/>
      <c r="IMD5" s="760"/>
      <c r="IME5" s="31"/>
      <c r="IMF5" s="759"/>
      <c r="IMG5" s="31"/>
      <c r="IMH5" s="31"/>
      <c r="IMI5" s="31"/>
      <c r="IMJ5" s="31"/>
      <c r="IMK5" s="760"/>
      <c r="IML5" s="31"/>
      <c r="IMM5" s="759"/>
      <c r="IMN5" s="31"/>
      <c r="IMO5" s="31"/>
      <c r="IMP5" s="31"/>
      <c r="IMQ5" s="31"/>
      <c r="IMR5" s="760"/>
      <c r="IMS5" s="31"/>
      <c r="IMT5" s="759"/>
      <c r="IMU5" s="31"/>
      <c r="IMV5" s="31"/>
      <c r="IMW5" s="31"/>
      <c r="IMX5" s="31"/>
      <c r="IMY5" s="760"/>
      <c r="IMZ5" s="31"/>
      <c r="INA5" s="759"/>
      <c r="INB5" s="31"/>
      <c r="INC5" s="31"/>
      <c r="IND5" s="31"/>
      <c r="INE5" s="31"/>
      <c r="INF5" s="760"/>
      <c r="ING5" s="31"/>
      <c r="INH5" s="759"/>
      <c r="INI5" s="31"/>
      <c r="INJ5" s="31"/>
      <c r="INK5" s="31"/>
      <c r="INL5" s="31"/>
      <c r="INM5" s="760"/>
      <c r="INN5" s="31"/>
      <c r="INO5" s="759"/>
      <c r="INP5" s="31"/>
      <c r="INQ5" s="31"/>
      <c r="INR5" s="31"/>
      <c r="INS5" s="31"/>
      <c r="INT5" s="760"/>
      <c r="INU5" s="31"/>
      <c r="INV5" s="759"/>
      <c r="INW5" s="31"/>
      <c r="INX5" s="31"/>
      <c r="INY5" s="31"/>
      <c r="INZ5" s="31"/>
      <c r="IOA5" s="760"/>
      <c r="IOB5" s="31"/>
      <c r="IOC5" s="759"/>
      <c r="IOD5" s="31"/>
      <c r="IOE5" s="31"/>
      <c r="IOF5" s="31"/>
      <c r="IOG5" s="31"/>
      <c r="IOH5" s="760"/>
      <c r="IOI5" s="31"/>
      <c r="IOJ5" s="759"/>
      <c r="IOK5" s="31"/>
      <c r="IOL5" s="31"/>
      <c r="IOM5" s="31"/>
      <c r="ION5" s="31"/>
      <c r="IOO5" s="760"/>
      <c r="IOP5" s="31"/>
      <c r="IOQ5" s="759"/>
      <c r="IOR5" s="31"/>
      <c r="IOS5" s="31"/>
      <c r="IOT5" s="31"/>
      <c r="IOU5" s="31"/>
      <c r="IOV5" s="760"/>
      <c r="IOW5" s="31"/>
      <c r="IOX5" s="759"/>
      <c r="IOY5" s="31"/>
      <c r="IOZ5" s="31"/>
      <c r="IPA5" s="31"/>
      <c r="IPB5" s="31"/>
      <c r="IPC5" s="760"/>
      <c r="IPD5" s="31"/>
      <c r="IPE5" s="759"/>
      <c r="IPF5" s="31"/>
      <c r="IPG5" s="31"/>
      <c r="IPH5" s="31"/>
      <c r="IPI5" s="31"/>
      <c r="IPJ5" s="760"/>
      <c r="IPK5" s="31"/>
      <c r="IPL5" s="759"/>
      <c r="IPM5" s="31"/>
      <c r="IPN5" s="31"/>
      <c r="IPO5" s="31"/>
      <c r="IPP5" s="31"/>
      <c r="IPQ5" s="760"/>
      <c r="IPR5" s="31"/>
      <c r="IPS5" s="759"/>
      <c r="IPT5" s="31"/>
      <c r="IPU5" s="31"/>
      <c r="IPV5" s="31"/>
      <c r="IPW5" s="31"/>
      <c r="IPX5" s="760"/>
      <c r="IPY5" s="31"/>
      <c r="IPZ5" s="759"/>
      <c r="IQA5" s="31"/>
      <c r="IQB5" s="31"/>
      <c r="IQC5" s="31"/>
      <c r="IQD5" s="31"/>
      <c r="IQE5" s="760"/>
      <c r="IQF5" s="31"/>
      <c r="IQG5" s="759"/>
      <c r="IQH5" s="31"/>
      <c r="IQI5" s="31"/>
      <c r="IQJ5" s="31"/>
      <c r="IQK5" s="31"/>
      <c r="IQL5" s="760"/>
      <c r="IQM5" s="31"/>
      <c r="IQN5" s="759"/>
      <c r="IQO5" s="31"/>
      <c r="IQP5" s="31"/>
      <c r="IQQ5" s="31"/>
      <c r="IQR5" s="31"/>
      <c r="IQS5" s="760"/>
      <c r="IQT5" s="31"/>
      <c r="IQU5" s="759"/>
      <c r="IQV5" s="31"/>
      <c r="IQW5" s="31"/>
      <c r="IQX5" s="31"/>
      <c r="IQY5" s="31"/>
      <c r="IQZ5" s="760"/>
      <c r="IRA5" s="31"/>
      <c r="IRB5" s="759"/>
      <c r="IRC5" s="31"/>
      <c r="IRD5" s="31"/>
      <c r="IRE5" s="31"/>
      <c r="IRF5" s="31"/>
      <c r="IRG5" s="760"/>
      <c r="IRH5" s="31"/>
      <c r="IRI5" s="759"/>
      <c r="IRJ5" s="31"/>
      <c r="IRK5" s="31"/>
      <c r="IRL5" s="31"/>
      <c r="IRM5" s="31"/>
      <c r="IRN5" s="760"/>
      <c r="IRO5" s="31"/>
      <c r="IRP5" s="759"/>
      <c r="IRQ5" s="31"/>
      <c r="IRR5" s="31"/>
      <c r="IRS5" s="31"/>
      <c r="IRT5" s="31"/>
      <c r="IRU5" s="760"/>
      <c r="IRV5" s="31"/>
      <c r="IRW5" s="759"/>
      <c r="IRX5" s="31"/>
      <c r="IRY5" s="31"/>
      <c r="IRZ5" s="31"/>
      <c r="ISA5" s="31"/>
      <c r="ISB5" s="760"/>
      <c r="ISC5" s="31"/>
      <c r="ISD5" s="759"/>
      <c r="ISE5" s="31"/>
      <c r="ISF5" s="31"/>
      <c r="ISG5" s="31"/>
      <c r="ISH5" s="31"/>
      <c r="ISI5" s="760"/>
      <c r="ISJ5" s="31"/>
      <c r="ISK5" s="759"/>
      <c r="ISL5" s="31"/>
      <c r="ISM5" s="31"/>
      <c r="ISN5" s="31"/>
      <c r="ISO5" s="31"/>
      <c r="ISP5" s="760"/>
      <c r="ISQ5" s="31"/>
      <c r="ISR5" s="759"/>
      <c r="ISS5" s="31"/>
      <c r="IST5" s="31"/>
      <c r="ISU5" s="31"/>
      <c r="ISV5" s="31"/>
      <c r="ISW5" s="760"/>
      <c r="ISX5" s="31"/>
      <c r="ISY5" s="759"/>
      <c r="ISZ5" s="31"/>
      <c r="ITA5" s="31"/>
      <c r="ITB5" s="31"/>
      <c r="ITC5" s="31"/>
      <c r="ITD5" s="760"/>
      <c r="ITE5" s="31"/>
      <c r="ITF5" s="759"/>
      <c r="ITG5" s="31"/>
      <c r="ITH5" s="31"/>
      <c r="ITI5" s="31"/>
      <c r="ITJ5" s="31"/>
      <c r="ITK5" s="760"/>
      <c r="ITL5" s="31"/>
      <c r="ITM5" s="759"/>
      <c r="ITN5" s="31"/>
      <c r="ITO5" s="31"/>
      <c r="ITP5" s="31"/>
      <c r="ITQ5" s="31"/>
      <c r="ITR5" s="760"/>
      <c r="ITS5" s="31"/>
      <c r="ITT5" s="759"/>
      <c r="ITU5" s="31"/>
      <c r="ITV5" s="31"/>
      <c r="ITW5" s="31"/>
      <c r="ITX5" s="31"/>
      <c r="ITY5" s="760"/>
      <c r="ITZ5" s="31"/>
      <c r="IUA5" s="759"/>
      <c r="IUB5" s="31"/>
      <c r="IUC5" s="31"/>
      <c r="IUD5" s="31"/>
      <c r="IUE5" s="31"/>
      <c r="IUF5" s="760"/>
      <c r="IUG5" s="31"/>
      <c r="IUH5" s="759"/>
      <c r="IUI5" s="31"/>
      <c r="IUJ5" s="31"/>
      <c r="IUK5" s="31"/>
      <c r="IUL5" s="31"/>
      <c r="IUM5" s="760"/>
      <c r="IUN5" s="31"/>
      <c r="IUO5" s="759"/>
      <c r="IUP5" s="31"/>
      <c r="IUQ5" s="31"/>
      <c r="IUR5" s="31"/>
      <c r="IUS5" s="31"/>
      <c r="IUT5" s="760"/>
      <c r="IUU5" s="31"/>
      <c r="IUV5" s="759"/>
      <c r="IUW5" s="31"/>
      <c r="IUX5" s="31"/>
      <c r="IUY5" s="31"/>
      <c r="IUZ5" s="31"/>
      <c r="IVA5" s="760"/>
      <c r="IVB5" s="31"/>
      <c r="IVC5" s="759"/>
      <c r="IVD5" s="31"/>
      <c r="IVE5" s="31"/>
      <c r="IVF5" s="31"/>
      <c r="IVG5" s="31"/>
      <c r="IVH5" s="760"/>
      <c r="IVI5" s="31"/>
      <c r="IVJ5" s="759"/>
      <c r="IVK5" s="31"/>
      <c r="IVL5" s="31"/>
      <c r="IVM5" s="31"/>
      <c r="IVN5" s="31"/>
      <c r="IVO5" s="760"/>
      <c r="IVP5" s="31"/>
      <c r="IVQ5" s="759"/>
      <c r="IVR5" s="31"/>
      <c r="IVS5" s="31"/>
      <c r="IVT5" s="31"/>
      <c r="IVU5" s="31"/>
      <c r="IVV5" s="760"/>
      <c r="IVW5" s="31"/>
      <c r="IVX5" s="759"/>
      <c r="IVY5" s="31"/>
      <c r="IVZ5" s="31"/>
      <c r="IWA5" s="31"/>
      <c r="IWB5" s="31"/>
      <c r="IWC5" s="760"/>
      <c r="IWD5" s="31"/>
      <c r="IWE5" s="759"/>
      <c r="IWF5" s="31"/>
      <c r="IWG5" s="31"/>
      <c r="IWH5" s="31"/>
      <c r="IWI5" s="31"/>
      <c r="IWJ5" s="760"/>
      <c r="IWK5" s="31"/>
      <c r="IWL5" s="759"/>
      <c r="IWM5" s="31"/>
      <c r="IWN5" s="31"/>
      <c r="IWO5" s="31"/>
      <c r="IWP5" s="31"/>
      <c r="IWQ5" s="760"/>
      <c r="IWR5" s="31"/>
      <c r="IWS5" s="759"/>
      <c r="IWT5" s="31"/>
      <c r="IWU5" s="31"/>
      <c r="IWV5" s="31"/>
      <c r="IWW5" s="31"/>
      <c r="IWX5" s="760"/>
      <c r="IWY5" s="31"/>
      <c r="IWZ5" s="759"/>
      <c r="IXA5" s="31"/>
      <c r="IXB5" s="31"/>
      <c r="IXC5" s="31"/>
      <c r="IXD5" s="31"/>
      <c r="IXE5" s="760"/>
      <c r="IXF5" s="31"/>
      <c r="IXG5" s="759"/>
      <c r="IXH5" s="31"/>
      <c r="IXI5" s="31"/>
      <c r="IXJ5" s="31"/>
      <c r="IXK5" s="31"/>
      <c r="IXL5" s="760"/>
      <c r="IXM5" s="31"/>
      <c r="IXN5" s="759"/>
      <c r="IXO5" s="31"/>
      <c r="IXP5" s="31"/>
      <c r="IXQ5" s="31"/>
      <c r="IXR5" s="31"/>
      <c r="IXS5" s="760"/>
      <c r="IXT5" s="31"/>
      <c r="IXU5" s="759"/>
      <c r="IXV5" s="31"/>
      <c r="IXW5" s="31"/>
      <c r="IXX5" s="31"/>
      <c r="IXY5" s="31"/>
      <c r="IXZ5" s="760"/>
      <c r="IYA5" s="31"/>
      <c r="IYB5" s="759"/>
      <c r="IYC5" s="31"/>
      <c r="IYD5" s="31"/>
      <c r="IYE5" s="31"/>
      <c r="IYF5" s="31"/>
      <c r="IYG5" s="760"/>
      <c r="IYH5" s="31"/>
      <c r="IYI5" s="759"/>
      <c r="IYJ5" s="31"/>
      <c r="IYK5" s="31"/>
      <c r="IYL5" s="31"/>
      <c r="IYM5" s="31"/>
      <c r="IYN5" s="760"/>
      <c r="IYO5" s="31"/>
      <c r="IYP5" s="759"/>
      <c r="IYQ5" s="31"/>
      <c r="IYR5" s="31"/>
      <c r="IYS5" s="31"/>
      <c r="IYT5" s="31"/>
      <c r="IYU5" s="760"/>
      <c r="IYV5" s="31"/>
      <c r="IYW5" s="759"/>
      <c r="IYX5" s="31"/>
      <c r="IYY5" s="31"/>
      <c r="IYZ5" s="31"/>
      <c r="IZA5" s="31"/>
      <c r="IZB5" s="760"/>
      <c r="IZC5" s="31"/>
      <c r="IZD5" s="759"/>
      <c r="IZE5" s="31"/>
      <c r="IZF5" s="31"/>
      <c r="IZG5" s="31"/>
      <c r="IZH5" s="31"/>
      <c r="IZI5" s="760"/>
      <c r="IZJ5" s="31"/>
      <c r="IZK5" s="759"/>
      <c r="IZL5" s="31"/>
      <c r="IZM5" s="31"/>
      <c r="IZN5" s="31"/>
      <c r="IZO5" s="31"/>
      <c r="IZP5" s="760"/>
      <c r="IZQ5" s="31"/>
      <c r="IZR5" s="759"/>
      <c r="IZS5" s="31"/>
      <c r="IZT5" s="31"/>
      <c r="IZU5" s="31"/>
      <c r="IZV5" s="31"/>
      <c r="IZW5" s="760"/>
      <c r="IZX5" s="31"/>
      <c r="IZY5" s="759"/>
      <c r="IZZ5" s="31"/>
      <c r="JAA5" s="31"/>
      <c r="JAB5" s="31"/>
      <c r="JAC5" s="31"/>
      <c r="JAD5" s="760"/>
      <c r="JAE5" s="31"/>
      <c r="JAF5" s="759"/>
      <c r="JAG5" s="31"/>
      <c r="JAH5" s="31"/>
      <c r="JAI5" s="31"/>
      <c r="JAJ5" s="31"/>
      <c r="JAK5" s="760"/>
      <c r="JAL5" s="31"/>
      <c r="JAM5" s="759"/>
      <c r="JAN5" s="31"/>
      <c r="JAO5" s="31"/>
      <c r="JAP5" s="31"/>
      <c r="JAQ5" s="31"/>
      <c r="JAR5" s="760"/>
      <c r="JAS5" s="31"/>
      <c r="JAT5" s="759"/>
      <c r="JAU5" s="31"/>
      <c r="JAV5" s="31"/>
      <c r="JAW5" s="31"/>
      <c r="JAX5" s="31"/>
      <c r="JAY5" s="760"/>
      <c r="JAZ5" s="31"/>
      <c r="JBA5" s="759"/>
      <c r="JBB5" s="31"/>
      <c r="JBC5" s="31"/>
      <c r="JBD5" s="31"/>
      <c r="JBE5" s="31"/>
      <c r="JBF5" s="760"/>
      <c r="JBG5" s="31"/>
      <c r="JBH5" s="759"/>
      <c r="JBI5" s="31"/>
      <c r="JBJ5" s="31"/>
      <c r="JBK5" s="31"/>
      <c r="JBL5" s="31"/>
      <c r="JBM5" s="760"/>
      <c r="JBN5" s="31"/>
      <c r="JBO5" s="759"/>
      <c r="JBP5" s="31"/>
      <c r="JBQ5" s="31"/>
      <c r="JBR5" s="31"/>
      <c r="JBS5" s="31"/>
      <c r="JBT5" s="760"/>
      <c r="JBU5" s="31"/>
      <c r="JBV5" s="759"/>
      <c r="JBW5" s="31"/>
      <c r="JBX5" s="31"/>
      <c r="JBY5" s="31"/>
      <c r="JBZ5" s="31"/>
      <c r="JCA5" s="760"/>
      <c r="JCB5" s="31"/>
      <c r="JCC5" s="759"/>
      <c r="JCD5" s="31"/>
      <c r="JCE5" s="31"/>
      <c r="JCF5" s="31"/>
      <c r="JCG5" s="31"/>
      <c r="JCH5" s="760"/>
      <c r="JCI5" s="31"/>
      <c r="JCJ5" s="759"/>
      <c r="JCK5" s="31"/>
      <c r="JCL5" s="31"/>
      <c r="JCM5" s="31"/>
      <c r="JCN5" s="31"/>
      <c r="JCO5" s="760"/>
      <c r="JCP5" s="31"/>
      <c r="JCQ5" s="759"/>
      <c r="JCR5" s="31"/>
      <c r="JCS5" s="31"/>
      <c r="JCT5" s="31"/>
      <c r="JCU5" s="31"/>
      <c r="JCV5" s="760"/>
      <c r="JCW5" s="31"/>
      <c r="JCX5" s="759"/>
      <c r="JCY5" s="31"/>
      <c r="JCZ5" s="31"/>
      <c r="JDA5" s="31"/>
      <c r="JDB5" s="31"/>
      <c r="JDC5" s="760"/>
      <c r="JDD5" s="31"/>
      <c r="JDE5" s="759"/>
      <c r="JDF5" s="31"/>
      <c r="JDG5" s="31"/>
      <c r="JDH5" s="31"/>
      <c r="JDI5" s="31"/>
      <c r="JDJ5" s="760"/>
      <c r="JDK5" s="31"/>
      <c r="JDL5" s="759"/>
      <c r="JDM5" s="31"/>
      <c r="JDN5" s="31"/>
      <c r="JDO5" s="31"/>
      <c r="JDP5" s="31"/>
      <c r="JDQ5" s="760"/>
      <c r="JDR5" s="31"/>
      <c r="JDS5" s="759"/>
      <c r="JDT5" s="31"/>
      <c r="JDU5" s="31"/>
      <c r="JDV5" s="31"/>
      <c r="JDW5" s="31"/>
      <c r="JDX5" s="760"/>
      <c r="JDY5" s="31"/>
      <c r="JDZ5" s="759"/>
      <c r="JEA5" s="31"/>
      <c r="JEB5" s="31"/>
      <c r="JEC5" s="31"/>
      <c r="JED5" s="31"/>
      <c r="JEE5" s="760"/>
      <c r="JEF5" s="31"/>
      <c r="JEG5" s="759"/>
      <c r="JEH5" s="31"/>
      <c r="JEI5" s="31"/>
      <c r="JEJ5" s="31"/>
      <c r="JEK5" s="31"/>
      <c r="JEL5" s="760"/>
      <c r="JEM5" s="31"/>
      <c r="JEN5" s="759"/>
      <c r="JEO5" s="31"/>
      <c r="JEP5" s="31"/>
      <c r="JEQ5" s="31"/>
      <c r="JER5" s="31"/>
      <c r="JES5" s="760"/>
      <c r="JET5" s="31"/>
      <c r="JEU5" s="759"/>
      <c r="JEV5" s="31"/>
      <c r="JEW5" s="31"/>
      <c r="JEX5" s="31"/>
      <c r="JEY5" s="31"/>
      <c r="JEZ5" s="760"/>
      <c r="JFA5" s="31"/>
      <c r="JFB5" s="759"/>
      <c r="JFC5" s="31"/>
      <c r="JFD5" s="31"/>
      <c r="JFE5" s="31"/>
      <c r="JFF5" s="31"/>
      <c r="JFG5" s="760"/>
      <c r="JFH5" s="31"/>
      <c r="JFI5" s="759"/>
      <c r="JFJ5" s="31"/>
      <c r="JFK5" s="31"/>
      <c r="JFL5" s="31"/>
      <c r="JFM5" s="31"/>
      <c r="JFN5" s="760"/>
      <c r="JFO5" s="31"/>
      <c r="JFP5" s="759"/>
      <c r="JFQ5" s="31"/>
      <c r="JFR5" s="31"/>
      <c r="JFS5" s="31"/>
      <c r="JFT5" s="31"/>
      <c r="JFU5" s="760"/>
      <c r="JFV5" s="31"/>
      <c r="JFW5" s="759"/>
      <c r="JFX5" s="31"/>
      <c r="JFY5" s="31"/>
      <c r="JFZ5" s="31"/>
      <c r="JGA5" s="31"/>
      <c r="JGB5" s="760"/>
      <c r="JGC5" s="31"/>
      <c r="JGD5" s="759"/>
      <c r="JGE5" s="31"/>
      <c r="JGF5" s="31"/>
      <c r="JGG5" s="31"/>
      <c r="JGH5" s="31"/>
      <c r="JGI5" s="760"/>
      <c r="JGJ5" s="31"/>
      <c r="JGK5" s="759"/>
      <c r="JGL5" s="31"/>
      <c r="JGM5" s="31"/>
      <c r="JGN5" s="31"/>
      <c r="JGO5" s="31"/>
      <c r="JGP5" s="760"/>
      <c r="JGQ5" s="31"/>
      <c r="JGR5" s="759"/>
      <c r="JGS5" s="31"/>
      <c r="JGT5" s="31"/>
      <c r="JGU5" s="31"/>
      <c r="JGV5" s="31"/>
      <c r="JGW5" s="760"/>
      <c r="JGX5" s="31"/>
      <c r="JGY5" s="759"/>
      <c r="JGZ5" s="31"/>
      <c r="JHA5" s="31"/>
      <c r="JHB5" s="31"/>
      <c r="JHC5" s="31"/>
      <c r="JHD5" s="760"/>
      <c r="JHE5" s="31"/>
      <c r="JHF5" s="759"/>
      <c r="JHG5" s="31"/>
      <c r="JHH5" s="31"/>
      <c r="JHI5" s="31"/>
      <c r="JHJ5" s="31"/>
      <c r="JHK5" s="760"/>
      <c r="JHL5" s="31"/>
      <c r="JHM5" s="759"/>
      <c r="JHN5" s="31"/>
      <c r="JHO5" s="31"/>
      <c r="JHP5" s="31"/>
      <c r="JHQ5" s="31"/>
      <c r="JHR5" s="760"/>
      <c r="JHS5" s="31"/>
      <c r="JHT5" s="759"/>
      <c r="JHU5" s="31"/>
      <c r="JHV5" s="31"/>
      <c r="JHW5" s="31"/>
      <c r="JHX5" s="31"/>
      <c r="JHY5" s="760"/>
      <c r="JHZ5" s="31"/>
      <c r="JIA5" s="759"/>
      <c r="JIB5" s="31"/>
      <c r="JIC5" s="31"/>
      <c r="JID5" s="31"/>
      <c r="JIE5" s="31"/>
      <c r="JIF5" s="760"/>
      <c r="JIG5" s="31"/>
      <c r="JIH5" s="759"/>
      <c r="JII5" s="31"/>
      <c r="JIJ5" s="31"/>
      <c r="JIK5" s="31"/>
      <c r="JIL5" s="31"/>
      <c r="JIM5" s="760"/>
      <c r="JIN5" s="31"/>
      <c r="JIO5" s="759"/>
      <c r="JIP5" s="31"/>
      <c r="JIQ5" s="31"/>
      <c r="JIR5" s="31"/>
      <c r="JIS5" s="31"/>
      <c r="JIT5" s="760"/>
      <c r="JIU5" s="31"/>
      <c r="JIV5" s="759"/>
      <c r="JIW5" s="31"/>
      <c r="JIX5" s="31"/>
      <c r="JIY5" s="31"/>
      <c r="JIZ5" s="31"/>
      <c r="JJA5" s="760"/>
      <c r="JJB5" s="31"/>
      <c r="JJC5" s="759"/>
      <c r="JJD5" s="31"/>
      <c r="JJE5" s="31"/>
      <c r="JJF5" s="31"/>
      <c r="JJG5" s="31"/>
      <c r="JJH5" s="760"/>
      <c r="JJI5" s="31"/>
      <c r="JJJ5" s="759"/>
      <c r="JJK5" s="31"/>
      <c r="JJL5" s="31"/>
      <c r="JJM5" s="31"/>
      <c r="JJN5" s="31"/>
      <c r="JJO5" s="760"/>
      <c r="JJP5" s="31"/>
      <c r="JJQ5" s="759"/>
      <c r="JJR5" s="31"/>
      <c r="JJS5" s="31"/>
      <c r="JJT5" s="31"/>
      <c r="JJU5" s="31"/>
      <c r="JJV5" s="760"/>
      <c r="JJW5" s="31"/>
      <c r="JJX5" s="759"/>
      <c r="JJY5" s="31"/>
      <c r="JJZ5" s="31"/>
      <c r="JKA5" s="31"/>
      <c r="JKB5" s="31"/>
      <c r="JKC5" s="760"/>
      <c r="JKD5" s="31"/>
      <c r="JKE5" s="759"/>
      <c r="JKF5" s="31"/>
      <c r="JKG5" s="31"/>
      <c r="JKH5" s="31"/>
      <c r="JKI5" s="31"/>
      <c r="JKJ5" s="760"/>
      <c r="JKK5" s="31"/>
      <c r="JKL5" s="759"/>
      <c r="JKM5" s="31"/>
      <c r="JKN5" s="31"/>
      <c r="JKO5" s="31"/>
      <c r="JKP5" s="31"/>
      <c r="JKQ5" s="760"/>
      <c r="JKR5" s="31"/>
      <c r="JKS5" s="759"/>
      <c r="JKT5" s="31"/>
      <c r="JKU5" s="31"/>
      <c r="JKV5" s="31"/>
      <c r="JKW5" s="31"/>
      <c r="JKX5" s="760"/>
      <c r="JKY5" s="31"/>
      <c r="JKZ5" s="759"/>
      <c r="JLA5" s="31"/>
      <c r="JLB5" s="31"/>
      <c r="JLC5" s="31"/>
      <c r="JLD5" s="31"/>
      <c r="JLE5" s="760"/>
      <c r="JLF5" s="31"/>
      <c r="JLG5" s="759"/>
      <c r="JLH5" s="31"/>
      <c r="JLI5" s="31"/>
      <c r="JLJ5" s="31"/>
      <c r="JLK5" s="31"/>
      <c r="JLL5" s="760"/>
      <c r="JLM5" s="31"/>
      <c r="JLN5" s="759"/>
      <c r="JLO5" s="31"/>
      <c r="JLP5" s="31"/>
      <c r="JLQ5" s="31"/>
      <c r="JLR5" s="31"/>
      <c r="JLS5" s="760"/>
      <c r="JLT5" s="31"/>
      <c r="JLU5" s="759"/>
      <c r="JLV5" s="31"/>
      <c r="JLW5" s="31"/>
      <c r="JLX5" s="31"/>
      <c r="JLY5" s="31"/>
      <c r="JLZ5" s="760"/>
      <c r="JMA5" s="31"/>
      <c r="JMB5" s="759"/>
      <c r="JMC5" s="31"/>
      <c r="JMD5" s="31"/>
      <c r="JME5" s="31"/>
      <c r="JMF5" s="31"/>
      <c r="JMG5" s="760"/>
      <c r="JMH5" s="31"/>
      <c r="JMI5" s="759"/>
      <c r="JMJ5" s="31"/>
      <c r="JMK5" s="31"/>
      <c r="JML5" s="31"/>
      <c r="JMM5" s="31"/>
      <c r="JMN5" s="760"/>
      <c r="JMO5" s="31"/>
      <c r="JMP5" s="759"/>
      <c r="JMQ5" s="31"/>
      <c r="JMR5" s="31"/>
      <c r="JMS5" s="31"/>
      <c r="JMT5" s="31"/>
      <c r="JMU5" s="760"/>
      <c r="JMV5" s="31"/>
      <c r="JMW5" s="759"/>
      <c r="JMX5" s="31"/>
      <c r="JMY5" s="31"/>
      <c r="JMZ5" s="31"/>
      <c r="JNA5" s="31"/>
      <c r="JNB5" s="760"/>
      <c r="JNC5" s="31"/>
      <c r="JND5" s="759"/>
      <c r="JNE5" s="31"/>
      <c r="JNF5" s="31"/>
      <c r="JNG5" s="31"/>
      <c r="JNH5" s="31"/>
      <c r="JNI5" s="760"/>
      <c r="JNJ5" s="31"/>
      <c r="JNK5" s="759"/>
      <c r="JNL5" s="31"/>
      <c r="JNM5" s="31"/>
      <c r="JNN5" s="31"/>
      <c r="JNO5" s="31"/>
      <c r="JNP5" s="760"/>
      <c r="JNQ5" s="31"/>
      <c r="JNR5" s="759"/>
      <c r="JNS5" s="31"/>
      <c r="JNT5" s="31"/>
      <c r="JNU5" s="31"/>
      <c r="JNV5" s="31"/>
      <c r="JNW5" s="760"/>
      <c r="JNX5" s="31"/>
      <c r="JNY5" s="759"/>
      <c r="JNZ5" s="31"/>
      <c r="JOA5" s="31"/>
      <c r="JOB5" s="31"/>
      <c r="JOC5" s="31"/>
      <c r="JOD5" s="760"/>
      <c r="JOE5" s="31"/>
      <c r="JOF5" s="759"/>
      <c r="JOG5" s="31"/>
      <c r="JOH5" s="31"/>
      <c r="JOI5" s="31"/>
      <c r="JOJ5" s="31"/>
      <c r="JOK5" s="760"/>
      <c r="JOL5" s="31"/>
      <c r="JOM5" s="759"/>
      <c r="JON5" s="31"/>
      <c r="JOO5" s="31"/>
      <c r="JOP5" s="31"/>
      <c r="JOQ5" s="31"/>
      <c r="JOR5" s="760"/>
      <c r="JOS5" s="31"/>
      <c r="JOT5" s="759"/>
      <c r="JOU5" s="31"/>
      <c r="JOV5" s="31"/>
      <c r="JOW5" s="31"/>
      <c r="JOX5" s="31"/>
      <c r="JOY5" s="760"/>
      <c r="JOZ5" s="31"/>
      <c r="JPA5" s="759"/>
      <c r="JPB5" s="31"/>
      <c r="JPC5" s="31"/>
      <c r="JPD5" s="31"/>
      <c r="JPE5" s="31"/>
      <c r="JPF5" s="760"/>
      <c r="JPG5" s="31"/>
      <c r="JPH5" s="759"/>
      <c r="JPI5" s="31"/>
      <c r="JPJ5" s="31"/>
      <c r="JPK5" s="31"/>
      <c r="JPL5" s="31"/>
      <c r="JPM5" s="760"/>
      <c r="JPN5" s="31"/>
      <c r="JPO5" s="759"/>
      <c r="JPP5" s="31"/>
      <c r="JPQ5" s="31"/>
      <c r="JPR5" s="31"/>
      <c r="JPS5" s="31"/>
      <c r="JPT5" s="760"/>
      <c r="JPU5" s="31"/>
      <c r="JPV5" s="759"/>
      <c r="JPW5" s="31"/>
      <c r="JPX5" s="31"/>
      <c r="JPY5" s="31"/>
      <c r="JPZ5" s="31"/>
      <c r="JQA5" s="760"/>
      <c r="JQB5" s="31"/>
      <c r="JQC5" s="759"/>
      <c r="JQD5" s="31"/>
      <c r="JQE5" s="31"/>
      <c r="JQF5" s="31"/>
      <c r="JQG5" s="31"/>
      <c r="JQH5" s="760"/>
      <c r="JQI5" s="31"/>
      <c r="JQJ5" s="759"/>
      <c r="JQK5" s="31"/>
      <c r="JQL5" s="31"/>
      <c r="JQM5" s="31"/>
      <c r="JQN5" s="31"/>
      <c r="JQO5" s="760"/>
      <c r="JQP5" s="31"/>
      <c r="JQQ5" s="759"/>
      <c r="JQR5" s="31"/>
      <c r="JQS5" s="31"/>
      <c r="JQT5" s="31"/>
      <c r="JQU5" s="31"/>
      <c r="JQV5" s="760"/>
      <c r="JQW5" s="31"/>
      <c r="JQX5" s="759"/>
      <c r="JQY5" s="31"/>
      <c r="JQZ5" s="31"/>
      <c r="JRA5" s="31"/>
      <c r="JRB5" s="31"/>
      <c r="JRC5" s="760"/>
      <c r="JRD5" s="31"/>
      <c r="JRE5" s="759"/>
      <c r="JRF5" s="31"/>
      <c r="JRG5" s="31"/>
      <c r="JRH5" s="31"/>
      <c r="JRI5" s="31"/>
      <c r="JRJ5" s="760"/>
      <c r="JRK5" s="31"/>
      <c r="JRL5" s="759"/>
      <c r="JRM5" s="31"/>
      <c r="JRN5" s="31"/>
      <c r="JRO5" s="31"/>
      <c r="JRP5" s="31"/>
      <c r="JRQ5" s="760"/>
      <c r="JRR5" s="31"/>
      <c r="JRS5" s="759"/>
      <c r="JRT5" s="31"/>
      <c r="JRU5" s="31"/>
      <c r="JRV5" s="31"/>
      <c r="JRW5" s="31"/>
      <c r="JRX5" s="760"/>
      <c r="JRY5" s="31"/>
      <c r="JRZ5" s="759"/>
      <c r="JSA5" s="31"/>
      <c r="JSB5" s="31"/>
      <c r="JSC5" s="31"/>
      <c r="JSD5" s="31"/>
      <c r="JSE5" s="760"/>
      <c r="JSF5" s="31"/>
      <c r="JSG5" s="759"/>
      <c r="JSH5" s="31"/>
      <c r="JSI5" s="31"/>
      <c r="JSJ5" s="31"/>
      <c r="JSK5" s="31"/>
      <c r="JSL5" s="760"/>
      <c r="JSM5" s="31"/>
      <c r="JSN5" s="759"/>
      <c r="JSO5" s="31"/>
      <c r="JSP5" s="31"/>
      <c r="JSQ5" s="31"/>
      <c r="JSR5" s="31"/>
      <c r="JSS5" s="760"/>
      <c r="JST5" s="31"/>
      <c r="JSU5" s="759"/>
      <c r="JSV5" s="31"/>
      <c r="JSW5" s="31"/>
      <c r="JSX5" s="31"/>
      <c r="JSY5" s="31"/>
      <c r="JSZ5" s="760"/>
      <c r="JTA5" s="31"/>
      <c r="JTB5" s="759"/>
      <c r="JTC5" s="31"/>
      <c r="JTD5" s="31"/>
      <c r="JTE5" s="31"/>
      <c r="JTF5" s="31"/>
      <c r="JTG5" s="760"/>
      <c r="JTH5" s="31"/>
      <c r="JTI5" s="759"/>
      <c r="JTJ5" s="31"/>
      <c r="JTK5" s="31"/>
      <c r="JTL5" s="31"/>
      <c r="JTM5" s="31"/>
      <c r="JTN5" s="760"/>
      <c r="JTO5" s="31"/>
      <c r="JTP5" s="759"/>
      <c r="JTQ5" s="31"/>
      <c r="JTR5" s="31"/>
      <c r="JTS5" s="31"/>
      <c r="JTT5" s="31"/>
      <c r="JTU5" s="760"/>
      <c r="JTV5" s="31"/>
      <c r="JTW5" s="759"/>
      <c r="JTX5" s="31"/>
      <c r="JTY5" s="31"/>
      <c r="JTZ5" s="31"/>
      <c r="JUA5" s="31"/>
      <c r="JUB5" s="760"/>
      <c r="JUC5" s="31"/>
      <c r="JUD5" s="759"/>
      <c r="JUE5" s="31"/>
      <c r="JUF5" s="31"/>
      <c r="JUG5" s="31"/>
      <c r="JUH5" s="31"/>
      <c r="JUI5" s="760"/>
      <c r="JUJ5" s="31"/>
      <c r="JUK5" s="759"/>
      <c r="JUL5" s="31"/>
      <c r="JUM5" s="31"/>
      <c r="JUN5" s="31"/>
      <c r="JUO5" s="31"/>
      <c r="JUP5" s="760"/>
      <c r="JUQ5" s="31"/>
      <c r="JUR5" s="759"/>
      <c r="JUS5" s="31"/>
      <c r="JUT5" s="31"/>
      <c r="JUU5" s="31"/>
      <c r="JUV5" s="31"/>
      <c r="JUW5" s="760"/>
      <c r="JUX5" s="31"/>
      <c r="JUY5" s="759"/>
      <c r="JUZ5" s="31"/>
      <c r="JVA5" s="31"/>
      <c r="JVB5" s="31"/>
      <c r="JVC5" s="31"/>
      <c r="JVD5" s="760"/>
      <c r="JVE5" s="31"/>
      <c r="JVF5" s="759"/>
      <c r="JVG5" s="31"/>
      <c r="JVH5" s="31"/>
      <c r="JVI5" s="31"/>
      <c r="JVJ5" s="31"/>
      <c r="JVK5" s="760"/>
      <c r="JVL5" s="31"/>
      <c r="JVM5" s="759"/>
      <c r="JVN5" s="31"/>
      <c r="JVO5" s="31"/>
      <c r="JVP5" s="31"/>
      <c r="JVQ5" s="31"/>
      <c r="JVR5" s="760"/>
      <c r="JVS5" s="31"/>
      <c r="JVT5" s="759"/>
      <c r="JVU5" s="31"/>
      <c r="JVV5" s="31"/>
      <c r="JVW5" s="31"/>
      <c r="JVX5" s="31"/>
      <c r="JVY5" s="760"/>
      <c r="JVZ5" s="31"/>
      <c r="JWA5" s="759"/>
      <c r="JWB5" s="31"/>
      <c r="JWC5" s="31"/>
      <c r="JWD5" s="31"/>
      <c r="JWE5" s="31"/>
      <c r="JWF5" s="760"/>
      <c r="JWG5" s="31"/>
      <c r="JWH5" s="759"/>
      <c r="JWI5" s="31"/>
      <c r="JWJ5" s="31"/>
      <c r="JWK5" s="31"/>
      <c r="JWL5" s="31"/>
      <c r="JWM5" s="760"/>
      <c r="JWN5" s="31"/>
      <c r="JWO5" s="759"/>
      <c r="JWP5" s="31"/>
      <c r="JWQ5" s="31"/>
      <c r="JWR5" s="31"/>
      <c r="JWS5" s="31"/>
      <c r="JWT5" s="760"/>
      <c r="JWU5" s="31"/>
      <c r="JWV5" s="759"/>
      <c r="JWW5" s="31"/>
      <c r="JWX5" s="31"/>
      <c r="JWY5" s="31"/>
      <c r="JWZ5" s="31"/>
      <c r="JXA5" s="760"/>
      <c r="JXB5" s="31"/>
      <c r="JXC5" s="759"/>
      <c r="JXD5" s="31"/>
      <c r="JXE5" s="31"/>
      <c r="JXF5" s="31"/>
      <c r="JXG5" s="31"/>
      <c r="JXH5" s="760"/>
      <c r="JXI5" s="31"/>
      <c r="JXJ5" s="759"/>
      <c r="JXK5" s="31"/>
      <c r="JXL5" s="31"/>
      <c r="JXM5" s="31"/>
      <c r="JXN5" s="31"/>
      <c r="JXO5" s="760"/>
      <c r="JXP5" s="31"/>
      <c r="JXQ5" s="759"/>
      <c r="JXR5" s="31"/>
      <c r="JXS5" s="31"/>
      <c r="JXT5" s="31"/>
      <c r="JXU5" s="31"/>
      <c r="JXV5" s="760"/>
      <c r="JXW5" s="31"/>
      <c r="JXX5" s="759"/>
      <c r="JXY5" s="31"/>
      <c r="JXZ5" s="31"/>
      <c r="JYA5" s="31"/>
      <c r="JYB5" s="31"/>
      <c r="JYC5" s="760"/>
      <c r="JYD5" s="31"/>
      <c r="JYE5" s="759"/>
      <c r="JYF5" s="31"/>
      <c r="JYG5" s="31"/>
      <c r="JYH5" s="31"/>
      <c r="JYI5" s="31"/>
      <c r="JYJ5" s="760"/>
      <c r="JYK5" s="31"/>
      <c r="JYL5" s="759"/>
      <c r="JYM5" s="31"/>
      <c r="JYN5" s="31"/>
      <c r="JYO5" s="31"/>
      <c r="JYP5" s="31"/>
      <c r="JYQ5" s="760"/>
      <c r="JYR5" s="31"/>
      <c r="JYS5" s="759"/>
      <c r="JYT5" s="31"/>
      <c r="JYU5" s="31"/>
      <c r="JYV5" s="31"/>
      <c r="JYW5" s="31"/>
      <c r="JYX5" s="760"/>
      <c r="JYY5" s="31"/>
      <c r="JYZ5" s="759"/>
      <c r="JZA5" s="31"/>
      <c r="JZB5" s="31"/>
      <c r="JZC5" s="31"/>
      <c r="JZD5" s="31"/>
      <c r="JZE5" s="760"/>
      <c r="JZF5" s="31"/>
      <c r="JZG5" s="759"/>
      <c r="JZH5" s="31"/>
      <c r="JZI5" s="31"/>
      <c r="JZJ5" s="31"/>
      <c r="JZK5" s="31"/>
      <c r="JZL5" s="760"/>
      <c r="JZM5" s="31"/>
      <c r="JZN5" s="759"/>
      <c r="JZO5" s="31"/>
      <c r="JZP5" s="31"/>
      <c r="JZQ5" s="31"/>
      <c r="JZR5" s="31"/>
      <c r="JZS5" s="760"/>
      <c r="JZT5" s="31"/>
      <c r="JZU5" s="759"/>
      <c r="JZV5" s="31"/>
      <c r="JZW5" s="31"/>
      <c r="JZX5" s="31"/>
      <c r="JZY5" s="31"/>
      <c r="JZZ5" s="760"/>
      <c r="KAA5" s="31"/>
      <c r="KAB5" s="759"/>
      <c r="KAC5" s="31"/>
      <c r="KAD5" s="31"/>
      <c r="KAE5" s="31"/>
      <c r="KAF5" s="31"/>
      <c r="KAG5" s="760"/>
      <c r="KAH5" s="31"/>
      <c r="KAI5" s="759"/>
      <c r="KAJ5" s="31"/>
      <c r="KAK5" s="31"/>
      <c r="KAL5" s="31"/>
      <c r="KAM5" s="31"/>
      <c r="KAN5" s="760"/>
      <c r="KAO5" s="31"/>
      <c r="KAP5" s="759"/>
      <c r="KAQ5" s="31"/>
      <c r="KAR5" s="31"/>
      <c r="KAS5" s="31"/>
      <c r="KAT5" s="31"/>
      <c r="KAU5" s="760"/>
      <c r="KAV5" s="31"/>
      <c r="KAW5" s="759"/>
      <c r="KAX5" s="31"/>
      <c r="KAY5" s="31"/>
      <c r="KAZ5" s="31"/>
      <c r="KBA5" s="31"/>
      <c r="KBB5" s="760"/>
      <c r="KBC5" s="31"/>
      <c r="KBD5" s="759"/>
      <c r="KBE5" s="31"/>
      <c r="KBF5" s="31"/>
      <c r="KBG5" s="31"/>
      <c r="KBH5" s="31"/>
      <c r="KBI5" s="760"/>
      <c r="KBJ5" s="31"/>
      <c r="KBK5" s="759"/>
      <c r="KBL5" s="31"/>
      <c r="KBM5" s="31"/>
      <c r="KBN5" s="31"/>
      <c r="KBO5" s="31"/>
      <c r="KBP5" s="760"/>
      <c r="KBQ5" s="31"/>
      <c r="KBR5" s="759"/>
      <c r="KBS5" s="31"/>
      <c r="KBT5" s="31"/>
      <c r="KBU5" s="31"/>
      <c r="KBV5" s="31"/>
      <c r="KBW5" s="760"/>
      <c r="KBX5" s="31"/>
      <c r="KBY5" s="759"/>
      <c r="KBZ5" s="31"/>
      <c r="KCA5" s="31"/>
      <c r="KCB5" s="31"/>
      <c r="KCC5" s="31"/>
      <c r="KCD5" s="760"/>
      <c r="KCE5" s="31"/>
      <c r="KCF5" s="759"/>
      <c r="KCG5" s="31"/>
      <c r="KCH5" s="31"/>
      <c r="KCI5" s="31"/>
      <c r="KCJ5" s="31"/>
      <c r="KCK5" s="760"/>
      <c r="KCL5" s="31"/>
      <c r="KCM5" s="759"/>
      <c r="KCN5" s="31"/>
      <c r="KCO5" s="31"/>
      <c r="KCP5" s="31"/>
      <c r="KCQ5" s="31"/>
      <c r="KCR5" s="760"/>
      <c r="KCS5" s="31"/>
      <c r="KCT5" s="759"/>
      <c r="KCU5" s="31"/>
      <c r="KCV5" s="31"/>
      <c r="KCW5" s="31"/>
      <c r="KCX5" s="31"/>
      <c r="KCY5" s="760"/>
      <c r="KCZ5" s="31"/>
      <c r="KDA5" s="759"/>
      <c r="KDB5" s="31"/>
      <c r="KDC5" s="31"/>
      <c r="KDD5" s="31"/>
      <c r="KDE5" s="31"/>
      <c r="KDF5" s="760"/>
      <c r="KDG5" s="31"/>
      <c r="KDH5" s="759"/>
      <c r="KDI5" s="31"/>
      <c r="KDJ5" s="31"/>
      <c r="KDK5" s="31"/>
      <c r="KDL5" s="31"/>
      <c r="KDM5" s="760"/>
      <c r="KDN5" s="31"/>
      <c r="KDO5" s="759"/>
      <c r="KDP5" s="31"/>
      <c r="KDQ5" s="31"/>
      <c r="KDR5" s="31"/>
      <c r="KDS5" s="31"/>
      <c r="KDT5" s="760"/>
      <c r="KDU5" s="31"/>
      <c r="KDV5" s="759"/>
      <c r="KDW5" s="31"/>
      <c r="KDX5" s="31"/>
      <c r="KDY5" s="31"/>
      <c r="KDZ5" s="31"/>
      <c r="KEA5" s="760"/>
      <c r="KEB5" s="31"/>
      <c r="KEC5" s="759"/>
      <c r="KED5" s="31"/>
      <c r="KEE5" s="31"/>
      <c r="KEF5" s="31"/>
      <c r="KEG5" s="31"/>
      <c r="KEH5" s="760"/>
      <c r="KEI5" s="31"/>
      <c r="KEJ5" s="759"/>
      <c r="KEK5" s="31"/>
      <c r="KEL5" s="31"/>
      <c r="KEM5" s="31"/>
      <c r="KEN5" s="31"/>
      <c r="KEO5" s="760"/>
      <c r="KEP5" s="31"/>
      <c r="KEQ5" s="759"/>
      <c r="KER5" s="31"/>
      <c r="KES5" s="31"/>
      <c r="KET5" s="31"/>
      <c r="KEU5" s="31"/>
      <c r="KEV5" s="760"/>
      <c r="KEW5" s="31"/>
      <c r="KEX5" s="759"/>
      <c r="KEY5" s="31"/>
      <c r="KEZ5" s="31"/>
      <c r="KFA5" s="31"/>
      <c r="KFB5" s="31"/>
      <c r="KFC5" s="760"/>
      <c r="KFD5" s="31"/>
      <c r="KFE5" s="759"/>
      <c r="KFF5" s="31"/>
      <c r="KFG5" s="31"/>
      <c r="KFH5" s="31"/>
      <c r="KFI5" s="31"/>
      <c r="KFJ5" s="760"/>
      <c r="KFK5" s="31"/>
      <c r="KFL5" s="759"/>
      <c r="KFM5" s="31"/>
      <c r="KFN5" s="31"/>
      <c r="KFO5" s="31"/>
      <c r="KFP5" s="31"/>
      <c r="KFQ5" s="760"/>
      <c r="KFR5" s="31"/>
      <c r="KFS5" s="759"/>
      <c r="KFT5" s="31"/>
      <c r="KFU5" s="31"/>
      <c r="KFV5" s="31"/>
      <c r="KFW5" s="31"/>
      <c r="KFX5" s="760"/>
      <c r="KFY5" s="31"/>
      <c r="KFZ5" s="759"/>
      <c r="KGA5" s="31"/>
      <c r="KGB5" s="31"/>
      <c r="KGC5" s="31"/>
      <c r="KGD5" s="31"/>
      <c r="KGE5" s="760"/>
      <c r="KGF5" s="31"/>
      <c r="KGG5" s="759"/>
      <c r="KGH5" s="31"/>
      <c r="KGI5" s="31"/>
      <c r="KGJ5" s="31"/>
      <c r="KGK5" s="31"/>
      <c r="KGL5" s="760"/>
      <c r="KGM5" s="31"/>
      <c r="KGN5" s="759"/>
      <c r="KGO5" s="31"/>
      <c r="KGP5" s="31"/>
      <c r="KGQ5" s="31"/>
      <c r="KGR5" s="31"/>
      <c r="KGS5" s="760"/>
      <c r="KGT5" s="31"/>
      <c r="KGU5" s="759"/>
      <c r="KGV5" s="31"/>
      <c r="KGW5" s="31"/>
      <c r="KGX5" s="31"/>
      <c r="KGY5" s="31"/>
      <c r="KGZ5" s="760"/>
      <c r="KHA5" s="31"/>
      <c r="KHB5" s="759"/>
      <c r="KHC5" s="31"/>
      <c r="KHD5" s="31"/>
      <c r="KHE5" s="31"/>
      <c r="KHF5" s="31"/>
      <c r="KHG5" s="760"/>
      <c r="KHH5" s="31"/>
      <c r="KHI5" s="759"/>
      <c r="KHJ5" s="31"/>
      <c r="KHK5" s="31"/>
      <c r="KHL5" s="31"/>
      <c r="KHM5" s="31"/>
      <c r="KHN5" s="760"/>
      <c r="KHO5" s="31"/>
      <c r="KHP5" s="759"/>
      <c r="KHQ5" s="31"/>
      <c r="KHR5" s="31"/>
      <c r="KHS5" s="31"/>
      <c r="KHT5" s="31"/>
      <c r="KHU5" s="760"/>
      <c r="KHV5" s="31"/>
      <c r="KHW5" s="759"/>
      <c r="KHX5" s="31"/>
      <c r="KHY5" s="31"/>
      <c r="KHZ5" s="31"/>
      <c r="KIA5" s="31"/>
      <c r="KIB5" s="760"/>
      <c r="KIC5" s="31"/>
      <c r="KID5" s="759"/>
      <c r="KIE5" s="31"/>
      <c r="KIF5" s="31"/>
      <c r="KIG5" s="31"/>
      <c r="KIH5" s="31"/>
      <c r="KII5" s="760"/>
      <c r="KIJ5" s="31"/>
      <c r="KIK5" s="759"/>
      <c r="KIL5" s="31"/>
      <c r="KIM5" s="31"/>
      <c r="KIN5" s="31"/>
      <c r="KIO5" s="31"/>
      <c r="KIP5" s="760"/>
      <c r="KIQ5" s="31"/>
      <c r="KIR5" s="759"/>
      <c r="KIS5" s="31"/>
      <c r="KIT5" s="31"/>
      <c r="KIU5" s="31"/>
      <c r="KIV5" s="31"/>
      <c r="KIW5" s="760"/>
      <c r="KIX5" s="31"/>
      <c r="KIY5" s="759"/>
      <c r="KIZ5" s="31"/>
      <c r="KJA5" s="31"/>
      <c r="KJB5" s="31"/>
      <c r="KJC5" s="31"/>
      <c r="KJD5" s="760"/>
      <c r="KJE5" s="31"/>
      <c r="KJF5" s="759"/>
      <c r="KJG5" s="31"/>
      <c r="KJH5" s="31"/>
      <c r="KJI5" s="31"/>
      <c r="KJJ5" s="31"/>
      <c r="KJK5" s="760"/>
      <c r="KJL5" s="31"/>
      <c r="KJM5" s="759"/>
      <c r="KJN5" s="31"/>
      <c r="KJO5" s="31"/>
      <c r="KJP5" s="31"/>
      <c r="KJQ5" s="31"/>
      <c r="KJR5" s="760"/>
      <c r="KJS5" s="31"/>
      <c r="KJT5" s="759"/>
      <c r="KJU5" s="31"/>
      <c r="KJV5" s="31"/>
      <c r="KJW5" s="31"/>
      <c r="KJX5" s="31"/>
      <c r="KJY5" s="760"/>
      <c r="KJZ5" s="31"/>
      <c r="KKA5" s="759"/>
      <c r="KKB5" s="31"/>
      <c r="KKC5" s="31"/>
      <c r="KKD5" s="31"/>
      <c r="KKE5" s="31"/>
      <c r="KKF5" s="760"/>
      <c r="KKG5" s="31"/>
      <c r="KKH5" s="759"/>
      <c r="KKI5" s="31"/>
      <c r="KKJ5" s="31"/>
      <c r="KKK5" s="31"/>
      <c r="KKL5" s="31"/>
      <c r="KKM5" s="760"/>
      <c r="KKN5" s="31"/>
      <c r="KKO5" s="759"/>
      <c r="KKP5" s="31"/>
      <c r="KKQ5" s="31"/>
      <c r="KKR5" s="31"/>
      <c r="KKS5" s="31"/>
      <c r="KKT5" s="760"/>
      <c r="KKU5" s="31"/>
      <c r="KKV5" s="759"/>
      <c r="KKW5" s="31"/>
      <c r="KKX5" s="31"/>
      <c r="KKY5" s="31"/>
      <c r="KKZ5" s="31"/>
      <c r="KLA5" s="760"/>
      <c r="KLB5" s="31"/>
      <c r="KLC5" s="759"/>
      <c r="KLD5" s="31"/>
      <c r="KLE5" s="31"/>
      <c r="KLF5" s="31"/>
      <c r="KLG5" s="31"/>
      <c r="KLH5" s="760"/>
      <c r="KLI5" s="31"/>
      <c r="KLJ5" s="759"/>
      <c r="KLK5" s="31"/>
      <c r="KLL5" s="31"/>
      <c r="KLM5" s="31"/>
      <c r="KLN5" s="31"/>
      <c r="KLO5" s="760"/>
      <c r="KLP5" s="31"/>
      <c r="KLQ5" s="759"/>
      <c r="KLR5" s="31"/>
      <c r="KLS5" s="31"/>
      <c r="KLT5" s="31"/>
      <c r="KLU5" s="31"/>
      <c r="KLV5" s="760"/>
      <c r="KLW5" s="31"/>
      <c r="KLX5" s="759"/>
      <c r="KLY5" s="31"/>
      <c r="KLZ5" s="31"/>
      <c r="KMA5" s="31"/>
      <c r="KMB5" s="31"/>
      <c r="KMC5" s="760"/>
      <c r="KMD5" s="31"/>
      <c r="KME5" s="759"/>
      <c r="KMF5" s="31"/>
      <c r="KMG5" s="31"/>
      <c r="KMH5" s="31"/>
      <c r="KMI5" s="31"/>
      <c r="KMJ5" s="760"/>
      <c r="KMK5" s="31"/>
      <c r="KML5" s="759"/>
      <c r="KMM5" s="31"/>
      <c r="KMN5" s="31"/>
      <c r="KMO5" s="31"/>
      <c r="KMP5" s="31"/>
      <c r="KMQ5" s="760"/>
      <c r="KMR5" s="31"/>
      <c r="KMS5" s="759"/>
      <c r="KMT5" s="31"/>
      <c r="KMU5" s="31"/>
      <c r="KMV5" s="31"/>
      <c r="KMW5" s="31"/>
      <c r="KMX5" s="760"/>
      <c r="KMY5" s="31"/>
      <c r="KMZ5" s="759"/>
      <c r="KNA5" s="31"/>
      <c r="KNB5" s="31"/>
      <c r="KNC5" s="31"/>
      <c r="KND5" s="31"/>
      <c r="KNE5" s="760"/>
      <c r="KNF5" s="31"/>
      <c r="KNG5" s="759"/>
      <c r="KNH5" s="31"/>
      <c r="KNI5" s="31"/>
      <c r="KNJ5" s="31"/>
      <c r="KNK5" s="31"/>
      <c r="KNL5" s="760"/>
      <c r="KNM5" s="31"/>
      <c r="KNN5" s="759"/>
      <c r="KNO5" s="31"/>
      <c r="KNP5" s="31"/>
      <c r="KNQ5" s="31"/>
      <c r="KNR5" s="31"/>
      <c r="KNS5" s="760"/>
      <c r="KNT5" s="31"/>
      <c r="KNU5" s="759"/>
      <c r="KNV5" s="31"/>
      <c r="KNW5" s="31"/>
      <c r="KNX5" s="31"/>
      <c r="KNY5" s="31"/>
      <c r="KNZ5" s="760"/>
      <c r="KOA5" s="31"/>
      <c r="KOB5" s="759"/>
      <c r="KOC5" s="31"/>
      <c r="KOD5" s="31"/>
      <c r="KOE5" s="31"/>
      <c r="KOF5" s="31"/>
      <c r="KOG5" s="760"/>
      <c r="KOH5" s="31"/>
      <c r="KOI5" s="759"/>
      <c r="KOJ5" s="31"/>
      <c r="KOK5" s="31"/>
      <c r="KOL5" s="31"/>
      <c r="KOM5" s="31"/>
      <c r="KON5" s="760"/>
      <c r="KOO5" s="31"/>
      <c r="KOP5" s="759"/>
      <c r="KOQ5" s="31"/>
      <c r="KOR5" s="31"/>
      <c r="KOS5" s="31"/>
      <c r="KOT5" s="31"/>
      <c r="KOU5" s="760"/>
      <c r="KOV5" s="31"/>
      <c r="KOW5" s="759"/>
      <c r="KOX5" s="31"/>
      <c r="KOY5" s="31"/>
      <c r="KOZ5" s="31"/>
      <c r="KPA5" s="31"/>
      <c r="KPB5" s="760"/>
      <c r="KPC5" s="31"/>
      <c r="KPD5" s="759"/>
      <c r="KPE5" s="31"/>
      <c r="KPF5" s="31"/>
      <c r="KPG5" s="31"/>
      <c r="KPH5" s="31"/>
      <c r="KPI5" s="760"/>
      <c r="KPJ5" s="31"/>
      <c r="KPK5" s="759"/>
      <c r="KPL5" s="31"/>
      <c r="KPM5" s="31"/>
      <c r="KPN5" s="31"/>
      <c r="KPO5" s="31"/>
      <c r="KPP5" s="760"/>
      <c r="KPQ5" s="31"/>
      <c r="KPR5" s="759"/>
      <c r="KPS5" s="31"/>
      <c r="KPT5" s="31"/>
      <c r="KPU5" s="31"/>
      <c r="KPV5" s="31"/>
      <c r="KPW5" s="760"/>
      <c r="KPX5" s="31"/>
      <c r="KPY5" s="759"/>
      <c r="KPZ5" s="31"/>
      <c r="KQA5" s="31"/>
      <c r="KQB5" s="31"/>
      <c r="KQC5" s="31"/>
      <c r="KQD5" s="760"/>
      <c r="KQE5" s="31"/>
      <c r="KQF5" s="759"/>
      <c r="KQG5" s="31"/>
      <c r="KQH5" s="31"/>
      <c r="KQI5" s="31"/>
      <c r="KQJ5" s="31"/>
      <c r="KQK5" s="760"/>
      <c r="KQL5" s="31"/>
      <c r="KQM5" s="759"/>
      <c r="KQN5" s="31"/>
      <c r="KQO5" s="31"/>
      <c r="KQP5" s="31"/>
      <c r="KQQ5" s="31"/>
      <c r="KQR5" s="760"/>
      <c r="KQS5" s="31"/>
      <c r="KQT5" s="759"/>
      <c r="KQU5" s="31"/>
      <c r="KQV5" s="31"/>
      <c r="KQW5" s="31"/>
      <c r="KQX5" s="31"/>
      <c r="KQY5" s="760"/>
      <c r="KQZ5" s="31"/>
      <c r="KRA5" s="759"/>
      <c r="KRB5" s="31"/>
      <c r="KRC5" s="31"/>
      <c r="KRD5" s="31"/>
      <c r="KRE5" s="31"/>
      <c r="KRF5" s="760"/>
      <c r="KRG5" s="31"/>
      <c r="KRH5" s="759"/>
      <c r="KRI5" s="31"/>
      <c r="KRJ5" s="31"/>
      <c r="KRK5" s="31"/>
      <c r="KRL5" s="31"/>
      <c r="KRM5" s="760"/>
      <c r="KRN5" s="31"/>
      <c r="KRO5" s="759"/>
      <c r="KRP5" s="31"/>
      <c r="KRQ5" s="31"/>
      <c r="KRR5" s="31"/>
      <c r="KRS5" s="31"/>
      <c r="KRT5" s="760"/>
      <c r="KRU5" s="31"/>
      <c r="KRV5" s="759"/>
      <c r="KRW5" s="31"/>
      <c r="KRX5" s="31"/>
      <c r="KRY5" s="31"/>
      <c r="KRZ5" s="31"/>
      <c r="KSA5" s="760"/>
      <c r="KSB5" s="31"/>
      <c r="KSC5" s="759"/>
      <c r="KSD5" s="31"/>
      <c r="KSE5" s="31"/>
      <c r="KSF5" s="31"/>
      <c r="KSG5" s="31"/>
      <c r="KSH5" s="760"/>
      <c r="KSI5" s="31"/>
      <c r="KSJ5" s="759"/>
      <c r="KSK5" s="31"/>
      <c r="KSL5" s="31"/>
      <c r="KSM5" s="31"/>
      <c r="KSN5" s="31"/>
      <c r="KSO5" s="760"/>
      <c r="KSP5" s="31"/>
      <c r="KSQ5" s="759"/>
      <c r="KSR5" s="31"/>
      <c r="KSS5" s="31"/>
      <c r="KST5" s="31"/>
      <c r="KSU5" s="31"/>
      <c r="KSV5" s="760"/>
      <c r="KSW5" s="31"/>
      <c r="KSX5" s="759"/>
      <c r="KSY5" s="31"/>
      <c r="KSZ5" s="31"/>
      <c r="KTA5" s="31"/>
      <c r="KTB5" s="31"/>
      <c r="KTC5" s="760"/>
      <c r="KTD5" s="31"/>
      <c r="KTE5" s="759"/>
      <c r="KTF5" s="31"/>
      <c r="KTG5" s="31"/>
      <c r="KTH5" s="31"/>
      <c r="KTI5" s="31"/>
      <c r="KTJ5" s="760"/>
      <c r="KTK5" s="31"/>
      <c r="KTL5" s="759"/>
      <c r="KTM5" s="31"/>
      <c r="KTN5" s="31"/>
      <c r="KTO5" s="31"/>
      <c r="KTP5" s="31"/>
      <c r="KTQ5" s="760"/>
      <c r="KTR5" s="31"/>
      <c r="KTS5" s="759"/>
      <c r="KTT5" s="31"/>
      <c r="KTU5" s="31"/>
      <c r="KTV5" s="31"/>
      <c r="KTW5" s="31"/>
      <c r="KTX5" s="760"/>
      <c r="KTY5" s="31"/>
      <c r="KTZ5" s="759"/>
      <c r="KUA5" s="31"/>
      <c r="KUB5" s="31"/>
      <c r="KUC5" s="31"/>
      <c r="KUD5" s="31"/>
      <c r="KUE5" s="760"/>
      <c r="KUF5" s="31"/>
      <c r="KUG5" s="759"/>
      <c r="KUH5" s="31"/>
      <c r="KUI5" s="31"/>
      <c r="KUJ5" s="31"/>
      <c r="KUK5" s="31"/>
      <c r="KUL5" s="760"/>
      <c r="KUM5" s="31"/>
      <c r="KUN5" s="759"/>
      <c r="KUO5" s="31"/>
      <c r="KUP5" s="31"/>
      <c r="KUQ5" s="31"/>
      <c r="KUR5" s="31"/>
      <c r="KUS5" s="760"/>
      <c r="KUT5" s="31"/>
      <c r="KUU5" s="759"/>
      <c r="KUV5" s="31"/>
      <c r="KUW5" s="31"/>
      <c r="KUX5" s="31"/>
      <c r="KUY5" s="31"/>
      <c r="KUZ5" s="760"/>
      <c r="KVA5" s="31"/>
      <c r="KVB5" s="759"/>
      <c r="KVC5" s="31"/>
      <c r="KVD5" s="31"/>
      <c r="KVE5" s="31"/>
      <c r="KVF5" s="31"/>
      <c r="KVG5" s="760"/>
      <c r="KVH5" s="31"/>
      <c r="KVI5" s="759"/>
      <c r="KVJ5" s="31"/>
      <c r="KVK5" s="31"/>
      <c r="KVL5" s="31"/>
      <c r="KVM5" s="31"/>
      <c r="KVN5" s="760"/>
      <c r="KVO5" s="31"/>
      <c r="KVP5" s="759"/>
      <c r="KVQ5" s="31"/>
      <c r="KVR5" s="31"/>
      <c r="KVS5" s="31"/>
      <c r="KVT5" s="31"/>
      <c r="KVU5" s="760"/>
      <c r="KVV5" s="31"/>
      <c r="KVW5" s="759"/>
      <c r="KVX5" s="31"/>
      <c r="KVY5" s="31"/>
      <c r="KVZ5" s="31"/>
      <c r="KWA5" s="31"/>
      <c r="KWB5" s="760"/>
      <c r="KWC5" s="31"/>
      <c r="KWD5" s="759"/>
      <c r="KWE5" s="31"/>
      <c r="KWF5" s="31"/>
      <c r="KWG5" s="31"/>
      <c r="KWH5" s="31"/>
      <c r="KWI5" s="760"/>
      <c r="KWJ5" s="31"/>
      <c r="KWK5" s="759"/>
      <c r="KWL5" s="31"/>
      <c r="KWM5" s="31"/>
      <c r="KWN5" s="31"/>
      <c r="KWO5" s="31"/>
      <c r="KWP5" s="760"/>
      <c r="KWQ5" s="31"/>
      <c r="KWR5" s="759"/>
      <c r="KWS5" s="31"/>
      <c r="KWT5" s="31"/>
      <c r="KWU5" s="31"/>
      <c r="KWV5" s="31"/>
      <c r="KWW5" s="760"/>
      <c r="KWX5" s="31"/>
      <c r="KWY5" s="759"/>
      <c r="KWZ5" s="31"/>
      <c r="KXA5" s="31"/>
      <c r="KXB5" s="31"/>
      <c r="KXC5" s="31"/>
      <c r="KXD5" s="760"/>
      <c r="KXE5" s="31"/>
      <c r="KXF5" s="759"/>
      <c r="KXG5" s="31"/>
      <c r="KXH5" s="31"/>
      <c r="KXI5" s="31"/>
      <c r="KXJ5" s="31"/>
      <c r="KXK5" s="760"/>
      <c r="KXL5" s="31"/>
      <c r="KXM5" s="759"/>
      <c r="KXN5" s="31"/>
      <c r="KXO5" s="31"/>
      <c r="KXP5" s="31"/>
      <c r="KXQ5" s="31"/>
      <c r="KXR5" s="760"/>
      <c r="KXS5" s="31"/>
      <c r="KXT5" s="759"/>
      <c r="KXU5" s="31"/>
      <c r="KXV5" s="31"/>
      <c r="KXW5" s="31"/>
      <c r="KXX5" s="31"/>
      <c r="KXY5" s="760"/>
      <c r="KXZ5" s="31"/>
      <c r="KYA5" s="759"/>
      <c r="KYB5" s="31"/>
      <c r="KYC5" s="31"/>
      <c r="KYD5" s="31"/>
      <c r="KYE5" s="31"/>
      <c r="KYF5" s="760"/>
      <c r="KYG5" s="31"/>
      <c r="KYH5" s="759"/>
      <c r="KYI5" s="31"/>
      <c r="KYJ5" s="31"/>
      <c r="KYK5" s="31"/>
      <c r="KYL5" s="31"/>
      <c r="KYM5" s="760"/>
      <c r="KYN5" s="31"/>
      <c r="KYO5" s="759"/>
      <c r="KYP5" s="31"/>
      <c r="KYQ5" s="31"/>
      <c r="KYR5" s="31"/>
      <c r="KYS5" s="31"/>
      <c r="KYT5" s="760"/>
      <c r="KYU5" s="31"/>
      <c r="KYV5" s="759"/>
      <c r="KYW5" s="31"/>
      <c r="KYX5" s="31"/>
      <c r="KYY5" s="31"/>
      <c r="KYZ5" s="31"/>
      <c r="KZA5" s="760"/>
      <c r="KZB5" s="31"/>
      <c r="KZC5" s="759"/>
      <c r="KZD5" s="31"/>
      <c r="KZE5" s="31"/>
      <c r="KZF5" s="31"/>
      <c r="KZG5" s="31"/>
      <c r="KZH5" s="760"/>
      <c r="KZI5" s="31"/>
      <c r="KZJ5" s="759"/>
      <c r="KZK5" s="31"/>
      <c r="KZL5" s="31"/>
      <c r="KZM5" s="31"/>
      <c r="KZN5" s="31"/>
      <c r="KZO5" s="760"/>
      <c r="KZP5" s="31"/>
      <c r="KZQ5" s="759"/>
      <c r="KZR5" s="31"/>
      <c r="KZS5" s="31"/>
      <c r="KZT5" s="31"/>
      <c r="KZU5" s="31"/>
      <c r="KZV5" s="760"/>
      <c r="KZW5" s="31"/>
      <c r="KZX5" s="759"/>
      <c r="KZY5" s="31"/>
      <c r="KZZ5" s="31"/>
      <c r="LAA5" s="31"/>
      <c r="LAB5" s="31"/>
      <c r="LAC5" s="760"/>
      <c r="LAD5" s="31"/>
      <c r="LAE5" s="759"/>
      <c r="LAF5" s="31"/>
      <c r="LAG5" s="31"/>
      <c r="LAH5" s="31"/>
      <c r="LAI5" s="31"/>
      <c r="LAJ5" s="760"/>
      <c r="LAK5" s="31"/>
      <c r="LAL5" s="759"/>
      <c r="LAM5" s="31"/>
      <c r="LAN5" s="31"/>
      <c r="LAO5" s="31"/>
      <c r="LAP5" s="31"/>
      <c r="LAQ5" s="760"/>
      <c r="LAR5" s="31"/>
      <c r="LAS5" s="759"/>
      <c r="LAT5" s="31"/>
      <c r="LAU5" s="31"/>
      <c r="LAV5" s="31"/>
      <c r="LAW5" s="31"/>
      <c r="LAX5" s="760"/>
      <c r="LAY5" s="31"/>
      <c r="LAZ5" s="759"/>
      <c r="LBA5" s="31"/>
      <c r="LBB5" s="31"/>
      <c r="LBC5" s="31"/>
      <c r="LBD5" s="31"/>
      <c r="LBE5" s="760"/>
      <c r="LBF5" s="31"/>
      <c r="LBG5" s="759"/>
      <c r="LBH5" s="31"/>
      <c r="LBI5" s="31"/>
      <c r="LBJ5" s="31"/>
      <c r="LBK5" s="31"/>
      <c r="LBL5" s="760"/>
      <c r="LBM5" s="31"/>
      <c r="LBN5" s="759"/>
      <c r="LBO5" s="31"/>
      <c r="LBP5" s="31"/>
      <c r="LBQ5" s="31"/>
      <c r="LBR5" s="31"/>
      <c r="LBS5" s="760"/>
      <c r="LBT5" s="31"/>
      <c r="LBU5" s="759"/>
      <c r="LBV5" s="31"/>
      <c r="LBW5" s="31"/>
      <c r="LBX5" s="31"/>
      <c r="LBY5" s="31"/>
      <c r="LBZ5" s="760"/>
      <c r="LCA5" s="31"/>
      <c r="LCB5" s="759"/>
      <c r="LCC5" s="31"/>
      <c r="LCD5" s="31"/>
      <c r="LCE5" s="31"/>
      <c r="LCF5" s="31"/>
      <c r="LCG5" s="760"/>
      <c r="LCH5" s="31"/>
      <c r="LCI5" s="759"/>
      <c r="LCJ5" s="31"/>
      <c r="LCK5" s="31"/>
      <c r="LCL5" s="31"/>
      <c r="LCM5" s="31"/>
      <c r="LCN5" s="760"/>
      <c r="LCO5" s="31"/>
      <c r="LCP5" s="759"/>
      <c r="LCQ5" s="31"/>
      <c r="LCR5" s="31"/>
      <c r="LCS5" s="31"/>
      <c r="LCT5" s="31"/>
      <c r="LCU5" s="760"/>
      <c r="LCV5" s="31"/>
      <c r="LCW5" s="759"/>
      <c r="LCX5" s="31"/>
      <c r="LCY5" s="31"/>
      <c r="LCZ5" s="31"/>
      <c r="LDA5" s="31"/>
      <c r="LDB5" s="760"/>
      <c r="LDC5" s="31"/>
      <c r="LDD5" s="759"/>
      <c r="LDE5" s="31"/>
      <c r="LDF5" s="31"/>
      <c r="LDG5" s="31"/>
      <c r="LDH5" s="31"/>
      <c r="LDI5" s="760"/>
      <c r="LDJ5" s="31"/>
      <c r="LDK5" s="759"/>
      <c r="LDL5" s="31"/>
      <c r="LDM5" s="31"/>
      <c r="LDN5" s="31"/>
      <c r="LDO5" s="31"/>
      <c r="LDP5" s="760"/>
      <c r="LDQ5" s="31"/>
      <c r="LDR5" s="759"/>
      <c r="LDS5" s="31"/>
      <c r="LDT5" s="31"/>
      <c r="LDU5" s="31"/>
      <c r="LDV5" s="31"/>
      <c r="LDW5" s="760"/>
      <c r="LDX5" s="31"/>
      <c r="LDY5" s="759"/>
      <c r="LDZ5" s="31"/>
      <c r="LEA5" s="31"/>
      <c r="LEB5" s="31"/>
      <c r="LEC5" s="31"/>
      <c r="LED5" s="760"/>
      <c r="LEE5" s="31"/>
      <c r="LEF5" s="759"/>
      <c r="LEG5" s="31"/>
      <c r="LEH5" s="31"/>
      <c r="LEI5" s="31"/>
      <c r="LEJ5" s="31"/>
      <c r="LEK5" s="760"/>
      <c r="LEL5" s="31"/>
      <c r="LEM5" s="759"/>
      <c r="LEN5" s="31"/>
      <c r="LEO5" s="31"/>
      <c r="LEP5" s="31"/>
      <c r="LEQ5" s="31"/>
      <c r="LER5" s="760"/>
      <c r="LES5" s="31"/>
      <c r="LET5" s="759"/>
      <c r="LEU5" s="31"/>
      <c r="LEV5" s="31"/>
      <c r="LEW5" s="31"/>
      <c r="LEX5" s="31"/>
      <c r="LEY5" s="760"/>
      <c r="LEZ5" s="31"/>
      <c r="LFA5" s="759"/>
      <c r="LFB5" s="31"/>
      <c r="LFC5" s="31"/>
      <c r="LFD5" s="31"/>
      <c r="LFE5" s="31"/>
      <c r="LFF5" s="760"/>
      <c r="LFG5" s="31"/>
      <c r="LFH5" s="759"/>
      <c r="LFI5" s="31"/>
      <c r="LFJ5" s="31"/>
      <c r="LFK5" s="31"/>
      <c r="LFL5" s="31"/>
      <c r="LFM5" s="760"/>
      <c r="LFN5" s="31"/>
      <c r="LFO5" s="759"/>
      <c r="LFP5" s="31"/>
      <c r="LFQ5" s="31"/>
      <c r="LFR5" s="31"/>
      <c r="LFS5" s="31"/>
      <c r="LFT5" s="760"/>
      <c r="LFU5" s="31"/>
      <c r="LFV5" s="759"/>
      <c r="LFW5" s="31"/>
      <c r="LFX5" s="31"/>
      <c r="LFY5" s="31"/>
      <c r="LFZ5" s="31"/>
      <c r="LGA5" s="760"/>
      <c r="LGB5" s="31"/>
      <c r="LGC5" s="759"/>
      <c r="LGD5" s="31"/>
      <c r="LGE5" s="31"/>
      <c r="LGF5" s="31"/>
      <c r="LGG5" s="31"/>
      <c r="LGH5" s="760"/>
      <c r="LGI5" s="31"/>
      <c r="LGJ5" s="759"/>
      <c r="LGK5" s="31"/>
      <c r="LGL5" s="31"/>
      <c r="LGM5" s="31"/>
      <c r="LGN5" s="31"/>
      <c r="LGO5" s="760"/>
      <c r="LGP5" s="31"/>
      <c r="LGQ5" s="759"/>
      <c r="LGR5" s="31"/>
      <c r="LGS5" s="31"/>
      <c r="LGT5" s="31"/>
      <c r="LGU5" s="31"/>
      <c r="LGV5" s="760"/>
      <c r="LGW5" s="31"/>
      <c r="LGX5" s="759"/>
      <c r="LGY5" s="31"/>
      <c r="LGZ5" s="31"/>
      <c r="LHA5" s="31"/>
      <c r="LHB5" s="31"/>
      <c r="LHC5" s="760"/>
      <c r="LHD5" s="31"/>
      <c r="LHE5" s="759"/>
      <c r="LHF5" s="31"/>
      <c r="LHG5" s="31"/>
      <c r="LHH5" s="31"/>
      <c r="LHI5" s="31"/>
      <c r="LHJ5" s="760"/>
      <c r="LHK5" s="31"/>
      <c r="LHL5" s="759"/>
      <c r="LHM5" s="31"/>
      <c r="LHN5" s="31"/>
      <c r="LHO5" s="31"/>
      <c r="LHP5" s="31"/>
      <c r="LHQ5" s="760"/>
      <c r="LHR5" s="31"/>
      <c r="LHS5" s="759"/>
      <c r="LHT5" s="31"/>
      <c r="LHU5" s="31"/>
      <c r="LHV5" s="31"/>
      <c r="LHW5" s="31"/>
      <c r="LHX5" s="760"/>
      <c r="LHY5" s="31"/>
      <c r="LHZ5" s="759"/>
      <c r="LIA5" s="31"/>
      <c r="LIB5" s="31"/>
      <c r="LIC5" s="31"/>
      <c r="LID5" s="31"/>
      <c r="LIE5" s="760"/>
      <c r="LIF5" s="31"/>
      <c r="LIG5" s="759"/>
      <c r="LIH5" s="31"/>
      <c r="LII5" s="31"/>
      <c r="LIJ5" s="31"/>
      <c r="LIK5" s="31"/>
      <c r="LIL5" s="760"/>
      <c r="LIM5" s="31"/>
      <c r="LIN5" s="759"/>
      <c r="LIO5" s="31"/>
      <c r="LIP5" s="31"/>
      <c r="LIQ5" s="31"/>
      <c r="LIR5" s="31"/>
      <c r="LIS5" s="760"/>
      <c r="LIT5" s="31"/>
      <c r="LIU5" s="759"/>
      <c r="LIV5" s="31"/>
      <c r="LIW5" s="31"/>
      <c r="LIX5" s="31"/>
      <c r="LIY5" s="31"/>
      <c r="LIZ5" s="760"/>
      <c r="LJA5" s="31"/>
      <c r="LJB5" s="759"/>
      <c r="LJC5" s="31"/>
      <c r="LJD5" s="31"/>
      <c r="LJE5" s="31"/>
      <c r="LJF5" s="31"/>
      <c r="LJG5" s="760"/>
      <c r="LJH5" s="31"/>
      <c r="LJI5" s="759"/>
      <c r="LJJ5" s="31"/>
      <c r="LJK5" s="31"/>
      <c r="LJL5" s="31"/>
      <c r="LJM5" s="31"/>
      <c r="LJN5" s="760"/>
      <c r="LJO5" s="31"/>
      <c r="LJP5" s="759"/>
      <c r="LJQ5" s="31"/>
      <c r="LJR5" s="31"/>
      <c r="LJS5" s="31"/>
      <c r="LJT5" s="31"/>
      <c r="LJU5" s="760"/>
      <c r="LJV5" s="31"/>
      <c r="LJW5" s="759"/>
      <c r="LJX5" s="31"/>
      <c r="LJY5" s="31"/>
      <c r="LJZ5" s="31"/>
      <c r="LKA5" s="31"/>
      <c r="LKB5" s="760"/>
      <c r="LKC5" s="31"/>
      <c r="LKD5" s="759"/>
      <c r="LKE5" s="31"/>
      <c r="LKF5" s="31"/>
      <c r="LKG5" s="31"/>
      <c r="LKH5" s="31"/>
      <c r="LKI5" s="760"/>
      <c r="LKJ5" s="31"/>
      <c r="LKK5" s="759"/>
      <c r="LKL5" s="31"/>
      <c r="LKM5" s="31"/>
      <c r="LKN5" s="31"/>
      <c r="LKO5" s="31"/>
      <c r="LKP5" s="760"/>
      <c r="LKQ5" s="31"/>
      <c r="LKR5" s="759"/>
      <c r="LKS5" s="31"/>
      <c r="LKT5" s="31"/>
      <c r="LKU5" s="31"/>
      <c r="LKV5" s="31"/>
      <c r="LKW5" s="760"/>
      <c r="LKX5" s="31"/>
      <c r="LKY5" s="759"/>
      <c r="LKZ5" s="31"/>
      <c r="LLA5" s="31"/>
      <c r="LLB5" s="31"/>
      <c r="LLC5" s="31"/>
      <c r="LLD5" s="760"/>
      <c r="LLE5" s="31"/>
      <c r="LLF5" s="759"/>
      <c r="LLG5" s="31"/>
      <c r="LLH5" s="31"/>
      <c r="LLI5" s="31"/>
      <c r="LLJ5" s="31"/>
      <c r="LLK5" s="760"/>
      <c r="LLL5" s="31"/>
      <c r="LLM5" s="759"/>
      <c r="LLN5" s="31"/>
      <c r="LLO5" s="31"/>
      <c r="LLP5" s="31"/>
      <c r="LLQ5" s="31"/>
      <c r="LLR5" s="760"/>
      <c r="LLS5" s="31"/>
      <c r="LLT5" s="759"/>
      <c r="LLU5" s="31"/>
      <c r="LLV5" s="31"/>
      <c r="LLW5" s="31"/>
      <c r="LLX5" s="31"/>
      <c r="LLY5" s="760"/>
      <c r="LLZ5" s="31"/>
      <c r="LMA5" s="759"/>
      <c r="LMB5" s="31"/>
      <c r="LMC5" s="31"/>
      <c r="LMD5" s="31"/>
      <c r="LME5" s="31"/>
      <c r="LMF5" s="760"/>
      <c r="LMG5" s="31"/>
      <c r="LMH5" s="759"/>
      <c r="LMI5" s="31"/>
      <c r="LMJ5" s="31"/>
      <c r="LMK5" s="31"/>
      <c r="LML5" s="31"/>
      <c r="LMM5" s="760"/>
      <c r="LMN5" s="31"/>
      <c r="LMO5" s="759"/>
      <c r="LMP5" s="31"/>
      <c r="LMQ5" s="31"/>
      <c r="LMR5" s="31"/>
      <c r="LMS5" s="31"/>
      <c r="LMT5" s="760"/>
      <c r="LMU5" s="31"/>
      <c r="LMV5" s="759"/>
      <c r="LMW5" s="31"/>
      <c r="LMX5" s="31"/>
      <c r="LMY5" s="31"/>
      <c r="LMZ5" s="31"/>
      <c r="LNA5" s="760"/>
      <c r="LNB5" s="31"/>
      <c r="LNC5" s="759"/>
      <c r="LND5" s="31"/>
      <c r="LNE5" s="31"/>
      <c r="LNF5" s="31"/>
      <c r="LNG5" s="31"/>
      <c r="LNH5" s="760"/>
      <c r="LNI5" s="31"/>
      <c r="LNJ5" s="759"/>
      <c r="LNK5" s="31"/>
      <c r="LNL5" s="31"/>
      <c r="LNM5" s="31"/>
      <c r="LNN5" s="31"/>
      <c r="LNO5" s="760"/>
      <c r="LNP5" s="31"/>
      <c r="LNQ5" s="759"/>
      <c r="LNR5" s="31"/>
      <c r="LNS5" s="31"/>
      <c r="LNT5" s="31"/>
      <c r="LNU5" s="31"/>
      <c r="LNV5" s="760"/>
      <c r="LNW5" s="31"/>
      <c r="LNX5" s="759"/>
      <c r="LNY5" s="31"/>
      <c r="LNZ5" s="31"/>
      <c r="LOA5" s="31"/>
      <c r="LOB5" s="31"/>
      <c r="LOC5" s="760"/>
      <c r="LOD5" s="31"/>
      <c r="LOE5" s="759"/>
      <c r="LOF5" s="31"/>
      <c r="LOG5" s="31"/>
      <c r="LOH5" s="31"/>
      <c r="LOI5" s="31"/>
      <c r="LOJ5" s="760"/>
      <c r="LOK5" s="31"/>
      <c r="LOL5" s="759"/>
      <c r="LOM5" s="31"/>
      <c r="LON5" s="31"/>
      <c r="LOO5" s="31"/>
      <c r="LOP5" s="31"/>
      <c r="LOQ5" s="760"/>
      <c r="LOR5" s="31"/>
      <c r="LOS5" s="759"/>
      <c r="LOT5" s="31"/>
      <c r="LOU5" s="31"/>
      <c r="LOV5" s="31"/>
      <c r="LOW5" s="31"/>
      <c r="LOX5" s="760"/>
      <c r="LOY5" s="31"/>
      <c r="LOZ5" s="759"/>
      <c r="LPA5" s="31"/>
      <c r="LPB5" s="31"/>
      <c r="LPC5" s="31"/>
      <c r="LPD5" s="31"/>
      <c r="LPE5" s="760"/>
      <c r="LPF5" s="31"/>
      <c r="LPG5" s="759"/>
      <c r="LPH5" s="31"/>
      <c r="LPI5" s="31"/>
      <c r="LPJ5" s="31"/>
      <c r="LPK5" s="31"/>
      <c r="LPL5" s="760"/>
      <c r="LPM5" s="31"/>
      <c r="LPN5" s="759"/>
      <c r="LPO5" s="31"/>
      <c r="LPP5" s="31"/>
      <c r="LPQ5" s="31"/>
      <c r="LPR5" s="31"/>
      <c r="LPS5" s="760"/>
      <c r="LPT5" s="31"/>
      <c r="LPU5" s="759"/>
      <c r="LPV5" s="31"/>
      <c r="LPW5" s="31"/>
      <c r="LPX5" s="31"/>
      <c r="LPY5" s="31"/>
      <c r="LPZ5" s="760"/>
      <c r="LQA5" s="31"/>
      <c r="LQB5" s="759"/>
      <c r="LQC5" s="31"/>
      <c r="LQD5" s="31"/>
      <c r="LQE5" s="31"/>
      <c r="LQF5" s="31"/>
      <c r="LQG5" s="760"/>
      <c r="LQH5" s="31"/>
      <c r="LQI5" s="759"/>
      <c r="LQJ5" s="31"/>
      <c r="LQK5" s="31"/>
      <c r="LQL5" s="31"/>
      <c r="LQM5" s="31"/>
      <c r="LQN5" s="760"/>
      <c r="LQO5" s="31"/>
      <c r="LQP5" s="759"/>
      <c r="LQQ5" s="31"/>
      <c r="LQR5" s="31"/>
      <c r="LQS5" s="31"/>
      <c r="LQT5" s="31"/>
      <c r="LQU5" s="760"/>
      <c r="LQV5" s="31"/>
      <c r="LQW5" s="759"/>
      <c r="LQX5" s="31"/>
      <c r="LQY5" s="31"/>
      <c r="LQZ5" s="31"/>
      <c r="LRA5" s="31"/>
      <c r="LRB5" s="760"/>
      <c r="LRC5" s="31"/>
      <c r="LRD5" s="759"/>
      <c r="LRE5" s="31"/>
      <c r="LRF5" s="31"/>
      <c r="LRG5" s="31"/>
      <c r="LRH5" s="31"/>
      <c r="LRI5" s="760"/>
      <c r="LRJ5" s="31"/>
      <c r="LRK5" s="759"/>
      <c r="LRL5" s="31"/>
      <c r="LRM5" s="31"/>
      <c r="LRN5" s="31"/>
      <c r="LRO5" s="31"/>
      <c r="LRP5" s="760"/>
      <c r="LRQ5" s="31"/>
      <c r="LRR5" s="759"/>
      <c r="LRS5" s="31"/>
      <c r="LRT5" s="31"/>
      <c r="LRU5" s="31"/>
      <c r="LRV5" s="31"/>
      <c r="LRW5" s="760"/>
      <c r="LRX5" s="31"/>
      <c r="LRY5" s="759"/>
      <c r="LRZ5" s="31"/>
      <c r="LSA5" s="31"/>
      <c r="LSB5" s="31"/>
      <c r="LSC5" s="31"/>
      <c r="LSD5" s="760"/>
      <c r="LSE5" s="31"/>
      <c r="LSF5" s="759"/>
      <c r="LSG5" s="31"/>
      <c r="LSH5" s="31"/>
      <c r="LSI5" s="31"/>
      <c r="LSJ5" s="31"/>
      <c r="LSK5" s="760"/>
      <c r="LSL5" s="31"/>
      <c r="LSM5" s="759"/>
      <c r="LSN5" s="31"/>
      <c r="LSO5" s="31"/>
      <c r="LSP5" s="31"/>
      <c r="LSQ5" s="31"/>
      <c r="LSR5" s="760"/>
      <c r="LSS5" s="31"/>
      <c r="LST5" s="759"/>
      <c r="LSU5" s="31"/>
      <c r="LSV5" s="31"/>
      <c r="LSW5" s="31"/>
      <c r="LSX5" s="31"/>
      <c r="LSY5" s="760"/>
      <c r="LSZ5" s="31"/>
      <c r="LTA5" s="759"/>
      <c r="LTB5" s="31"/>
      <c r="LTC5" s="31"/>
      <c r="LTD5" s="31"/>
      <c r="LTE5" s="31"/>
      <c r="LTF5" s="760"/>
      <c r="LTG5" s="31"/>
      <c r="LTH5" s="759"/>
      <c r="LTI5" s="31"/>
      <c r="LTJ5" s="31"/>
      <c r="LTK5" s="31"/>
      <c r="LTL5" s="31"/>
      <c r="LTM5" s="760"/>
      <c r="LTN5" s="31"/>
      <c r="LTO5" s="759"/>
      <c r="LTP5" s="31"/>
      <c r="LTQ5" s="31"/>
      <c r="LTR5" s="31"/>
      <c r="LTS5" s="31"/>
      <c r="LTT5" s="760"/>
      <c r="LTU5" s="31"/>
      <c r="LTV5" s="759"/>
      <c r="LTW5" s="31"/>
      <c r="LTX5" s="31"/>
      <c r="LTY5" s="31"/>
      <c r="LTZ5" s="31"/>
      <c r="LUA5" s="760"/>
      <c r="LUB5" s="31"/>
      <c r="LUC5" s="759"/>
      <c r="LUD5" s="31"/>
      <c r="LUE5" s="31"/>
      <c r="LUF5" s="31"/>
      <c r="LUG5" s="31"/>
      <c r="LUH5" s="760"/>
      <c r="LUI5" s="31"/>
      <c r="LUJ5" s="759"/>
      <c r="LUK5" s="31"/>
      <c r="LUL5" s="31"/>
      <c r="LUM5" s="31"/>
      <c r="LUN5" s="31"/>
      <c r="LUO5" s="760"/>
      <c r="LUP5" s="31"/>
      <c r="LUQ5" s="759"/>
      <c r="LUR5" s="31"/>
      <c r="LUS5" s="31"/>
      <c r="LUT5" s="31"/>
      <c r="LUU5" s="31"/>
      <c r="LUV5" s="760"/>
      <c r="LUW5" s="31"/>
      <c r="LUX5" s="759"/>
      <c r="LUY5" s="31"/>
      <c r="LUZ5" s="31"/>
      <c r="LVA5" s="31"/>
      <c r="LVB5" s="31"/>
      <c r="LVC5" s="760"/>
      <c r="LVD5" s="31"/>
      <c r="LVE5" s="759"/>
      <c r="LVF5" s="31"/>
      <c r="LVG5" s="31"/>
      <c r="LVH5" s="31"/>
      <c r="LVI5" s="31"/>
      <c r="LVJ5" s="760"/>
      <c r="LVK5" s="31"/>
      <c r="LVL5" s="759"/>
      <c r="LVM5" s="31"/>
      <c r="LVN5" s="31"/>
      <c r="LVO5" s="31"/>
      <c r="LVP5" s="31"/>
      <c r="LVQ5" s="760"/>
      <c r="LVR5" s="31"/>
      <c r="LVS5" s="759"/>
      <c r="LVT5" s="31"/>
      <c r="LVU5" s="31"/>
      <c r="LVV5" s="31"/>
      <c r="LVW5" s="31"/>
      <c r="LVX5" s="760"/>
      <c r="LVY5" s="31"/>
      <c r="LVZ5" s="759"/>
      <c r="LWA5" s="31"/>
      <c r="LWB5" s="31"/>
      <c r="LWC5" s="31"/>
      <c r="LWD5" s="31"/>
      <c r="LWE5" s="760"/>
      <c r="LWF5" s="31"/>
      <c r="LWG5" s="759"/>
      <c r="LWH5" s="31"/>
      <c r="LWI5" s="31"/>
      <c r="LWJ5" s="31"/>
      <c r="LWK5" s="31"/>
      <c r="LWL5" s="760"/>
      <c r="LWM5" s="31"/>
      <c r="LWN5" s="759"/>
      <c r="LWO5" s="31"/>
      <c r="LWP5" s="31"/>
      <c r="LWQ5" s="31"/>
      <c r="LWR5" s="31"/>
      <c r="LWS5" s="760"/>
      <c r="LWT5" s="31"/>
      <c r="LWU5" s="759"/>
      <c r="LWV5" s="31"/>
      <c r="LWW5" s="31"/>
      <c r="LWX5" s="31"/>
      <c r="LWY5" s="31"/>
      <c r="LWZ5" s="760"/>
      <c r="LXA5" s="31"/>
      <c r="LXB5" s="759"/>
      <c r="LXC5" s="31"/>
      <c r="LXD5" s="31"/>
      <c r="LXE5" s="31"/>
      <c r="LXF5" s="31"/>
      <c r="LXG5" s="760"/>
      <c r="LXH5" s="31"/>
      <c r="LXI5" s="759"/>
      <c r="LXJ5" s="31"/>
      <c r="LXK5" s="31"/>
      <c r="LXL5" s="31"/>
      <c r="LXM5" s="31"/>
      <c r="LXN5" s="760"/>
      <c r="LXO5" s="31"/>
      <c r="LXP5" s="759"/>
      <c r="LXQ5" s="31"/>
      <c r="LXR5" s="31"/>
      <c r="LXS5" s="31"/>
      <c r="LXT5" s="31"/>
      <c r="LXU5" s="760"/>
      <c r="LXV5" s="31"/>
      <c r="LXW5" s="759"/>
      <c r="LXX5" s="31"/>
      <c r="LXY5" s="31"/>
      <c r="LXZ5" s="31"/>
      <c r="LYA5" s="31"/>
      <c r="LYB5" s="760"/>
      <c r="LYC5" s="31"/>
      <c r="LYD5" s="759"/>
      <c r="LYE5" s="31"/>
      <c r="LYF5" s="31"/>
      <c r="LYG5" s="31"/>
      <c r="LYH5" s="31"/>
      <c r="LYI5" s="760"/>
      <c r="LYJ5" s="31"/>
      <c r="LYK5" s="759"/>
      <c r="LYL5" s="31"/>
      <c r="LYM5" s="31"/>
      <c r="LYN5" s="31"/>
      <c r="LYO5" s="31"/>
      <c r="LYP5" s="760"/>
      <c r="LYQ5" s="31"/>
      <c r="LYR5" s="759"/>
      <c r="LYS5" s="31"/>
      <c r="LYT5" s="31"/>
      <c r="LYU5" s="31"/>
      <c r="LYV5" s="31"/>
      <c r="LYW5" s="760"/>
      <c r="LYX5" s="31"/>
      <c r="LYY5" s="759"/>
      <c r="LYZ5" s="31"/>
      <c r="LZA5" s="31"/>
      <c r="LZB5" s="31"/>
      <c r="LZC5" s="31"/>
      <c r="LZD5" s="760"/>
      <c r="LZE5" s="31"/>
      <c r="LZF5" s="759"/>
      <c r="LZG5" s="31"/>
      <c r="LZH5" s="31"/>
      <c r="LZI5" s="31"/>
      <c r="LZJ5" s="31"/>
      <c r="LZK5" s="760"/>
      <c r="LZL5" s="31"/>
      <c r="LZM5" s="759"/>
      <c r="LZN5" s="31"/>
      <c r="LZO5" s="31"/>
      <c r="LZP5" s="31"/>
      <c r="LZQ5" s="31"/>
      <c r="LZR5" s="760"/>
      <c r="LZS5" s="31"/>
      <c r="LZT5" s="759"/>
      <c r="LZU5" s="31"/>
      <c r="LZV5" s="31"/>
      <c r="LZW5" s="31"/>
      <c r="LZX5" s="31"/>
      <c r="LZY5" s="760"/>
      <c r="LZZ5" s="31"/>
      <c r="MAA5" s="759"/>
      <c r="MAB5" s="31"/>
      <c r="MAC5" s="31"/>
      <c r="MAD5" s="31"/>
      <c r="MAE5" s="31"/>
      <c r="MAF5" s="760"/>
      <c r="MAG5" s="31"/>
      <c r="MAH5" s="759"/>
      <c r="MAI5" s="31"/>
      <c r="MAJ5" s="31"/>
      <c r="MAK5" s="31"/>
      <c r="MAL5" s="31"/>
      <c r="MAM5" s="760"/>
      <c r="MAN5" s="31"/>
      <c r="MAO5" s="759"/>
      <c r="MAP5" s="31"/>
      <c r="MAQ5" s="31"/>
      <c r="MAR5" s="31"/>
      <c r="MAS5" s="31"/>
      <c r="MAT5" s="760"/>
      <c r="MAU5" s="31"/>
      <c r="MAV5" s="759"/>
      <c r="MAW5" s="31"/>
      <c r="MAX5" s="31"/>
      <c r="MAY5" s="31"/>
      <c r="MAZ5" s="31"/>
      <c r="MBA5" s="760"/>
      <c r="MBB5" s="31"/>
      <c r="MBC5" s="759"/>
      <c r="MBD5" s="31"/>
      <c r="MBE5" s="31"/>
      <c r="MBF5" s="31"/>
      <c r="MBG5" s="31"/>
      <c r="MBH5" s="760"/>
      <c r="MBI5" s="31"/>
      <c r="MBJ5" s="759"/>
      <c r="MBK5" s="31"/>
      <c r="MBL5" s="31"/>
      <c r="MBM5" s="31"/>
      <c r="MBN5" s="31"/>
      <c r="MBO5" s="760"/>
      <c r="MBP5" s="31"/>
      <c r="MBQ5" s="759"/>
      <c r="MBR5" s="31"/>
      <c r="MBS5" s="31"/>
      <c r="MBT5" s="31"/>
      <c r="MBU5" s="31"/>
      <c r="MBV5" s="760"/>
      <c r="MBW5" s="31"/>
      <c r="MBX5" s="759"/>
      <c r="MBY5" s="31"/>
      <c r="MBZ5" s="31"/>
      <c r="MCA5" s="31"/>
      <c r="MCB5" s="31"/>
      <c r="MCC5" s="760"/>
      <c r="MCD5" s="31"/>
      <c r="MCE5" s="759"/>
      <c r="MCF5" s="31"/>
      <c r="MCG5" s="31"/>
      <c r="MCH5" s="31"/>
      <c r="MCI5" s="31"/>
      <c r="MCJ5" s="760"/>
      <c r="MCK5" s="31"/>
      <c r="MCL5" s="759"/>
      <c r="MCM5" s="31"/>
      <c r="MCN5" s="31"/>
      <c r="MCO5" s="31"/>
      <c r="MCP5" s="31"/>
      <c r="MCQ5" s="760"/>
      <c r="MCR5" s="31"/>
      <c r="MCS5" s="759"/>
      <c r="MCT5" s="31"/>
      <c r="MCU5" s="31"/>
      <c r="MCV5" s="31"/>
      <c r="MCW5" s="31"/>
      <c r="MCX5" s="760"/>
      <c r="MCY5" s="31"/>
      <c r="MCZ5" s="759"/>
      <c r="MDA5" s="31"/>
      <c r="MDB5" s="31"/>
      <c r="MDC5" s="31"/>
      <c r="MDD5" s="31"/>
      <c r="MDE5" s="760"/>
      <c r="MDF5" s="31"/>
      <c r="MDG5" s="759"/>
      <c r="MDH5" s="31"/>
      <c r="MDI5" s="31"/>
      <c r="MDJ5" s="31"/>
      <c r="MDK5" s="31"/>
      <c r="MDL5" s="760"/>
      <c r="MDM5" s="31"/>
      <c r="MDN5" s="759"/>
      <c r="MDO5" s="31"/>
      <c r="MDP5" s="31"/>
      <c r="MDQ5" s="31"/>
      <c r="MDR5" s="31"/>
      <c r="MDS5" s="760"/>
      <c r="MDT5" s="31"/>
      <c r="MDU5" s="759"/>
      <c r="MDV5" s="31"/>
      <c r="MDW5" s="31"/>
      <c r="MDX5" s="31"/>
      <c r="MDY5" s="31"/>
      <c r="MDZ5" s="760"/>
      <c r="MEA5" s="31"/>
      <c r="MEB5" s="759"/>
      <c r="MEC5" s="31"/>
      <c r="MED5" s="31"/>
      <c r="MEE5" s="31"/>
      <c r="MEF5" s="31"/>
      <c r="MEG5" s="760"/>
      <c r="MEH5" s="31"/>
      <c r="MEI5" s="759"/>
      <c r="MEJ5" s="31"/>
      <c r="MEK5" s="31"/>
      <c r="MEL5" s="31"/>
      <c r="MEM5" s="31"/>
      <c r="MEN5" s="760"/>
      <c r="MEO5" s="31"/>
      <c r="MEP5" s="759"/>
      <c r="MEQ5" s="31"/>
      <c r="MER5" s="31"/>
      <c r="MES5" s="31"/>
      <c r="MET5" s="31"/>
      <c r="MEU5" s="760"/>
      <c r="MEV5" s="31"/>
      <c r="MEW5" s="759"/>
      <c r="MEX5" s="31"/>
      <c r="MEY5" s="31"/>
      <c r="MEZ5" s="31"/>
      <c r="MFA5" s="31"/>
      <c r="MFB5" s="760"/>
      <c r="MFC5" s="31"/>
      <c r="MFD5" s="759"/>
      <c r="MFE5" s="31"/>
      <c r="MFF5" s="31"/>
      <c r="MFG5" s="31"/>
      <c r="MFH5" s="31"/>
      <c r="MFI5" s="760"/>
      <c r="MFJ5" s="31"/>
      <c r="MFK5" s="759"/>
      <c r="MFL5" s="31"/>
      <c r="MFM5" s="31"/>
      <c r="MFN5" s="31"/>
      <c r="MFO5" s="31"/>
      <c r="MFP5" s="760"/>
      <c r="MFQ5" s="31"/>
      <c r="MFR5" s="759"/>
      <c r="MFS5" s="31"/>
      <c r="MFT5" s="31"/>
      <c r="MFU5" s="31"/>
      <c r="MFV5" s="31"/>
      <c r="MFW5" s="760"/>
      <c r="MFX5" s="31"/>
      <c r="MFY5" s="759"/>
      <c r="MFZ5" s="31"/>
      <c r="MGA5" s="31"/>
      <c r="MGB5" s="31"/>
      <c r="MGC5" s="31"/>
      <c r="MGD5" s="760"/>
      <c r="MGE5" s="31"/>
      <c r="MGF5" s="759"/>
      <c r="MGG5" s="31"/>
      <c r="MGH5" s="31"/>
      <c r="MGI5" s="31"/>
      <c r="MGJ5" s="31"/>
      <c r="MGK5" s="760"/>
      <c r="MGL5" s="31"/>
      <c r="MGM5" s="759"/>
      <c r="MGN5" s="31"/>
      <c r="MGO5" s="31"/>
      <c r="MGP5" s="31"/>
      <c r="MGQ5" s="31"/>
      <c r="MGR5" s="760"/>
      <c r="MGS5" s="31"/>
      <c r="MGT5" s="759"/>
      <c r="MGU5" s="31"/>
      <c r="MGV5" s="31"/>
      <c r="MGW5" s="31"/>
      <c r="MGX5" s="31"/>
      <c r="MGY5" s="760"/>
      <c r="MGZ5" s="31"/>
      <c r="MHA5" s="759"/>
      <c r="MHB5" s="31"/>
      <c r="MHC5" s="31"/>
      <c r="MHD5" s="31"/>
      <c r="MHE5" s="31"/>
      <c r="MHF5" s="760"/>
      <c r="MHG5" s="31"/>
      <c r="MHH5" s="759"/>
      <c r="MHI5" s="31"/>
      <c r="MHJ5" s="31"/>
      <c r="MHK5" s="31"/>
      <c r="MHL5" s="31"/>
      <c r="MHM5" s="760"/>
      <c r="MHN5" s="31"/>
      <c r="MHO5" s="759"/>
      <c r="MHP5" s="31"/>
      <c r="MHQ5" s="31"/>
      <c r="MHR5" s="31"/>
      <c r="MHS5" s="31"/>
      <c r="MHT5" s="760"/>
      <c r="MHU5" s="31"/>
      <c r="MHV5" s="759"/>
      <c r="MHW5" s="31"/>
      <c r="MHX5" s="31"/>
      <c r="MHY5" s="31"/>
      <c r="MHZ5" s="31"/>
      <c r="MIA5" s="760"/>
      <c r="MIB5" s="31"/>
      <c r="MIC5" s="759"/>
      <c r="MID5" s="31"/>
      <c r="MIE5" s="31"/>
      <c r="MIF5" s="31"/>
      <c r="MIG5" s="31"/>
      <c r="MIH5" s="760"/>
      <c r="MII5" s="31"/>
      <c r="MIJ5" s="759"/>
      <c r="MIK5" s="31"/>
      <c r="MIL5" s="31"/>
      <c r="MIM5" s="31"/>
      <c r="MIN5" s="31"/>
      <c r="MIO5" s="760"/>
      <c r="MIP5" s="31"/>
      <c r="MIQ5" s="759"/>
      <c r="MIR5" s="31"/>
      <c r="MIS5" s="31"/>
      <c r="MIT5" s="31"/>
      <c r="MIU5" s="31"/>
      <c r="MIV5" s="760"/>
      <c r="MIW5" s="31"/>
      <c r="MIX5" s="759"/>
      <c r="MIY5" s="31"/>
      <c r="MIZ5" s="31"/>
      <c r="MJA5" s="31"/>
      <c r="MJB5" s="31"/>
      <c r="MJC5" s="760"/>
      <c r="MJD5" s="31"/>
      <c r="MJE5" s="759"/>
      <c r="MJF5" s="31"/>
      <c r="MJG5" s="31"/>
      <c r="MJH5" s="31"/>
      <c r="MJI5" s="31"/>
      <c r="MJJ5" s="760"/>
      <c r="MJK5" s="31"/>
      <c r="MJL5" s="759"/>
      <c r="MJM5" s="31"/>
      <c r="MJN5" s="31"/>
      <c r="MJO5" s="31"/>
      <c r="MJP5" s="31"/>
      <c r="MJQ5" s="760"/>
      <c r="MJR5" s="31"/>
      <c r="MJS5" s="759"/>
      <c r="MJT5" s="31"/>
      <c r="MJU5" s="31"/>
      <c r="MJV5" s="31"/>
      <c r="MJW5" s="31"/>
      <c r="MJX5" s="760"/>
      <c r="MJY5" s="31"/>
      <c r="MJZ5" s="759"/>
      <c r="MKA5" s="31"/>
      <c r="MKB5" s="31"/>
      <c r="MKC5" s="31"/>
      <c r="MKD5" s="31"/>
      <c r="MKE5" s="760"/>
      <c r="MKF5" s="31"/>
      <c r="MKG5" s="759"/>
      <c r="MKH5" s="31"/>
      <c r="MKI5" s="31"/>
      <c r="MKJ5" s="31"/>
      <c r="MKK5" s="31"/>
      <c r="MKL5" s="760"/>
      <c r="MKM5" s="31"/>
      <c r="MKN5" s="759"/>
      <c r="MKO5" s="31"/>
      <c r="MKP5" s="31"/>
      <c r="MKQ5" s="31"/>
      <c r="MKR5" s="31"/>
      <c r="MKS5" s="760"/>
      <c r="MKT5" s="31"/>
      <c r="MKU5" s="759"/>
      <c r="MKV5" s="31"/>
      <c r="MKW5" s="31"/>
      <c r="MKX5" s="31"/>
      <c r="MKY5" s="31"/>
      <c r="MKZ5" s="760"/>
      <c r="MLA5" s="31"/>
      <c r="MLB5" s="759"/>
      <c r="MLC5" s="31"/>
      <c r="MLD5" s="31"/>
      <c r="MLE5" s="31"/>
      <c r="MLF5" s="31"/>
      <c r="MLG5" s="760"/>
      <c r="MLH5" s="31"/>
      <c r="MLI5" s="759"/>
      <c r="MLJ5" s="31"/>
      <c r="MLK5" s="31"/>
      <c r="MLL5" s="31"/>
      <c r="MLM5" s="31"/>
      <c r="MLN5" s="760"/>
      <c r="MLO5" s="31"/>
      <c r="MLP5" s="759"/>
      <c r="MLQ5" s="31"/>
      <c r="MLR5" s="31"/>
      <c r="MLS5" s="31"/>
      <c r="MLT5" s="31"/>
      <c r="MLU5" s="760"/>
      <c r="MLV5" s="31"/>
      <c r="MLW5" s="759"/>
      <c r="MLX5" s="31"/>
      <c r="MLY5" s="31"/>
      <c r="MLZ5" s="31"/>
      <c r="MMA5" s="31"/>
      <c r="MMB5" s="760"/>
      <c r="MMC5" s="31"/>
      <c r="MMD5" s="759"/>
      <c r="MME5" s="31"/>
      <c r="MMF5" s="31"/>
      <c r="MMG5" s="31"/>
      <c r="MMH5" s="31"/>
      <c r="MMI5" s="760"/>
      <c r="MMJ5" s="31"/>
      <c r="MMK5" s="759"/>
      <c r="MML5" s="31"/>
      <c r="MMM5" s="31"/>
      <c r="MMN5" s="31"/>
      <c r="MMO5" s="31"/>
      <c r="MMP5" s="760"/>
      <c r="MMQ5" s="31"/>
      <c r="MMR5" s="759"/>
      <c r="MMS5" s="31"/>
      <c r="MMT5" s="31"/>
      <c r="MMU5" s="31"/>
      <c r="MMV5" s="31"/>
      <c r="MMW5" s="760"/>
      <c r="MMX5" s="31"/>
      <c r="MMY5" s="759"/>
      <c r="MMZ5" s="31"/>
      <c r="MNA5" s="31"/>
      <c r="MNB5" s="31"/>
      <c r="MNC5" s="31"/>
      <c r="MND5" s="760"/>
      <c r="MNE5" s="31"/>
      <c r="MNF5" s="759"/>
      <c r="MNG5" s="31"/>
      <c r="MNH5" s="31"/>
      <c r="MNI5" s="31"/>
      <c r="MNJ5" s="31"/>
      <c r="MNK5" s="760"/>
      <c r="MNL5" s="31"/>
      <c r="MNM5" s="759"/>
      <c r="MNN5" s="31"/>
      <c r="MNO5" s="31"/>
      <c r="MNP5" s="31"/>
      <c r="MNQ5" s="31"/>
      <c r="MNR5" s="760"/>
      <c r="MNS5" s="31"/>
      <c r="MNT5" s="759"/>
      <c r="MNU5" s="31"/>
      <c r="MNV5" s="31"/>
      <c r="MNW5" s="31"/>
      <c r="MNX5" s="31"/>
      <c r="MNY5" s="760"/>
      <c r="MNZ5" s="31"/>
      <c r="MOA5" s="759"/>
      <c r="MOB5" s="31"/>
      <c r="MOC5" s="31"/>
      <c r="MOD5" s="31"/>
      <c r="MOE5" s="31"/>
      <c r="MOF5" s="760"/>
      <c r="MOG5" s="31"/>
      <c r="MOH5" s="759"/>
      <c r="MOI5" s="31"/>
      <c r="MOJ5" s="31"/>
      <c r="MOK5" s="31"/>
      <c r="MOL5" s="31"/>
      <c r="MOM5" s="760"/>
      <c r="MON5" s="31"/>
      <c r="MOO5" s="759"/>
      <c r="MOP5" s="31"/>
      <c r="MOQ5" s="31"/>
      <c r="MOR5" s="31"/>
      <c r="MOS5" s="31"/>
      <c r="MOT5" s="760"/>
      <c r="MOU5" s="31"/>
      <c r="MOV5" s="759"/>
      <c r="MOW5" s="31"/>
      <c r="MOX5" s="31"/>
      <c r="MOY5" s="31"/>
      <c r="MOZ5" s="31"/>
      <c r="MPA5" s="760"/>
      <c r="MPB5" s="31"/>
      <c r="MPC5" s="759"/>
      <c r="MPD5" s="31"/>
      <c r="MPE5" s="31"/>
      <c r="MPF5" s="31"/>
      <c r="MPG5" s="31"/>
      <c r="MPH5" s="760"/>
      <c r="MPI5" s="31"/>
      <c r="MPJ5" s="759"/>
      <c r="MPK5" s="31"/>
      <c r="MPL5" s="31"/>
      <c r="MPM5" s="31"/>
      <c r="MPN5" s="31"/>
      <c r="MPO5" s="760"/>
      <c r="MPP5" s="31"/>
      <c r="MPQ5" s="759"/>
      <c r="MPR5" s="31"/>
      <c r="MPS5" s="31"/>
      <c r="MPT5" s="31"/>
      <c r="MPU5" s="31"/>
      <c r="MPV5" s="760"/>
      <c r="MPW5" s="31"/>
      <c r="MPX5" s="759"/>
      <c r="MPY5" s="31"/>
      <c r="MPZ5" s="31"/>
      <c r="MQA5" s="31"/>
      <c r="MQB5" s="31"/>
      <c r="MQC5" s="760"/>
      <c r="MQD5" s="31"/>
      <c r="MQE5" s="759"/>
      <c r="MQF5" s="31"/>
      <c r="MQG5" s="31"/>
      <c r="MQH5" s="31"/>
      <c r="MQI5" s="31"/>
      <c r="MQJ5" s="760"/>
      <c r="MQK5" s="31"/>
      <c r="MQL5" s="759"/>
      <c r="MQM5" s="31"/>
      <c r="MQN5" s="31"/>
      <c r="MQO5" s="31"/>
      <c r="MQP5" s="31"/>
      <c r="MQQ5" s="760"/>
      <c r="MQR5" s="31"/>
      <c r="MQS5" s="759"/>
      <c r="MQT5" s="31"/>
      <c r="MQU5" s="31"/>
      <c r="MQV5" s="31"/>
      <c r="MQW5" s="31"/>
      <c r="MQX5" s="760"/>
      <c r="MQY5" s="31"/>
      <c r="MQZ5" s="759"/>
      <c r="MRA5" s="31"/>
      <c r="MRB5" s="31"/>
      <c r="MRC5" s="31"/>
      <c r="MRD5" s="31"/>
      <c r="MRE5" s="760"/>
      <c r="MRF5" s="31"/>
      <c r="MRG5" s="759"/>
      <c r="MRH5" s="31"/>
      <c r="MRI5" s="31"/>
      <c r="MRJ5" s="31"/>
      <c r="MRK5" s="31"/>
      <c r="MRL5" s="760"/>
      <c r="MRM5" s="31"/>
      <c r="MRN5" s="759"/>
      <c r="MRO5" s="31"/>
      <c r="MRP5" s="31"/>
      <c r="MRQ5" s="31"/>
      <c r="MRR5" s="31"/>
      <c r="MRS5" s="760"/>
      <c r="MRT5" s="31"/>
      <c r="MRU5" s="759"/>
      <c r="MRV5" s="31"/>
      <c r="MRW5" s="31"/>
      <c r="MRX5" s="31"/>
      <c r="MRY5" s="31"/>
      <c r="MRZ5" s="760"/>
      <c r="MSA5" s="31"/>
      <c r="MSB5" s="759"/>
      <c r="MSC5" s="31"/>
      <c r="MSD5" s="31"/>
      <c r="MSE5" s="31"/>
      <c r="MSF5" s="31"/>
      <c r="MSG5" s="760"/>
      <c r="MSH5" s="31"/>
      <c r="MSI5" s="759"/>
      <c r="MSJ5" s="31"/>
      <c r="MSK5" s="31"/>
      <c r="MSL5" s="31"/>
      <c r="MSM5" s="31"/>
      <c r="MSN5" s="760"/>
      <c r="MSO5" s="31"/>
      <c r="MSP5" s="759"/>
      <c r="MSQ5" s="31"/>
      <c r="MSR5" s="31"/>
      <c r="MSS5" s="31"/>
      <c r="MST5" s="31"/>
      <c r="MSU5" s="760"/>
      <c r="MSV5" s="31"/>
      <c r="MSW5" s="759"/>
      <c r="MSX5" s="31"/>
      <c r="MSY5" s="31"/>
      <c r="MSZ5" s="31"/>
      <c r="MTA5" s="31"/>
      <c r="MTB5" s="760"/>
      <c r="MTC5" s="31"/>
      <c r="MTD5" s="759"/>
      <c r="MTE5" s="31"/>
      <c r="MTF5" s="31"/>
      <c r="MTG5" s="31"/>
      <c r="MTH5" s="31"/>
      <c r="MTI5" s="760"/>
      <c r="MTJ5" s="31"/>
      <c r="MTK5" s="759"/>
      <c r="MTL5" s="31"/>
      <c r="MTM5" s="31"/>
      <c r="MTN5" s="31"/>
      <c r="MTO5" s="31"/>
      <c r="MTP5" s="760"/>
      <c r="MTQ5" s="31"/>
      <c r="MTR5" s="759"/>
      <c r="MTS5" s="31"/>
      <c r="MTT5" s="31"/>
      <c r="MTU5" s="31"/>
      <c r="MTV5" s="31"/>
      <c r="MTW5" s="760"/>
      <c r="MTX5" s="31"/>
      <c r="MTY5" s="759"/>
      <c r="MTZ5" s="31"/>
      <c r="MUA5" s="31"/>
      <c r="MUB5" s="31"/>
      <c r="MUC5" s="31"/>
      <c r="MUD5" s="760"/>
      <c r="MUE5" s="31"/>
      <c r="MUF5" s="759"/>
      <c r="MUG5" s="31"/>
      <c r="MUH5" s="31"/>
      <c r="MUI5" s="31"/>
      <c r="MUJ5" s="31"/>
      <c r="MUK5" s="760"/>
      <c r="MUL5" s="31"/>
      <c r="MUM5" s="759"/>
      <c r="MUN5" s="31"/>
      <c r="MUO5" s="31"/>
      <c r="MUP5" s="31"/>
      <c r="MUQ5" s="31"/>
      <c r="MUR5" s="760"/>
      <c r="MUS5" s="31"/>
      <c r="MUT5" s="759"/>
      <c r="MUU5" s="31"/>
      <c r="MUV5" s="31"/>
      <c r="MUW5" s="31"/>
      <c r="MUX5" s="31"/>
      <c r="MUY5" s="760"/>
      <c r="MUZ5" s="31"/>
      <c r="MVA5" s="759"/>
      <c r="MVB5" s="31"/>
      <c r="MVC5" s="31"/>
      <c r="MVD5" s="31"/>
      <c r="MVE5" s="31"/>
      <c r="MVF5" s="760"/>
      <c r="MVG5" s="31"/>
      <c r="MVH5" s="759"/>
      <c r="MVI5" s="31"/>
      <c r="MVJ5" s="31"/>
      <c r="MVK5" s="31"/>
      <c r="MVL5" s="31"/>
      <c r="MVM5" s="760"/>
      <c r="MVN5" s="31"/>
      <c r="MVO5" s="759"/>
      <c r="MVP5" s="31"/>
      <c r="MVQ5" s="31"/>
      <c r="MVR5" s="31"/>
      <c r="MVS5" s="31"/>
      <c r="MVT5" s="760"/>
      <c r="MVU5" s="31"/>
      <c r="MVV5" s="759"/>
      <c r="MVW5" s="31"/>
      <c r="MVX5" s="31"/>
      <c r="MVY5" s="31"/>
      <c r="MVZ5" s="31"/>
      <c r="MWA5" s="760"/>
      <c r="MWB5" s="31"/>
      <c r="MWC5" s="759"/>
      <c r="MWD5" s="31"/>
      <c r="MWE5" s="31"/>
      <c r="MWF5" s="31"/>
      <c r="MWG5" s="31"/>
      <c r="MWH5" s="760"/>
      <c r="MWI5" s="31"/>
      <c r="MWJ5" s="759"/>
      <c r="MWK5" s="31"/>
      <c r="MWL5" s="31"/>
      <c r="MWM5" s="31"/>
      <c r="MWN5" s="31"/>
      <c r="MWO5" s="760"/>
      <c r="MWP5" s="31"/>
      <c r="MWQ5" s="759"/>
      <c r="MWR5" s="31"/>
      <c r="MWS5" s="31"/>
      <c r="MWT5" s="31"/>
      <c r="MWU5" s="31"/>
      <c r="MWV5" s="760"/>
      <c r="MWW5" s="31"/>
      <c r="MWX5" s="759"/>
      <c r="MWY5" s="31"/>
      <c r="MWZ5" s="31"/>
      <c r="MXA5" s="31"/>
      <c r="MXB5" s="31"/>
      <c r="MXC5" s="760"/>
      <c r="MXD5" s="31"/>
      <c r="MXE5" s="759"/>
      <c r="MXF5" s="31"/>
      <c r="MXG5" s="31"/>
      <c r="MXH5" s="31"/>
      <c r="MXI5" s="31"/>
      <c r="MXJ5" s="760"/>
      <c r="MXK5" s="31"/>
      <c r="MXL5" s="759"/>
      <c r="MXM5" s="31"/>
      <c r="MXN5" s="31"/>
      <c r="MXO5" s="31"/>
      <c r="MXP5" s="31"/>
      <c r="MXQ5" s="760"/>
      <c r="MXR5" s="31"/>
      <c r="MXS5" s="759"/>
      <c r="MXT5" s="31"/>
      <c r="MXU5" s="31"/>
      <c r="MXV5" s="31"/>
      <c r="MXW5" s="31"/>
      <c r="MXX5" s="760"/>
      <c r="MXY5" s="31"/>
      <c r="MXZ5" s="759"/>
      <c r="MYA5" s="31"/>
      <c r="MYB5" s="31"/>
      <c r="MYC5" s="31"/>
      <c r="MYD5" s="31"/>
      <c r="MYE5" s="760"/>
      <c r="MYF5" s="31"/>
      <c r="MYG5" s="759"/>
      <c r="MYH5" s="31"/>
      <c r="MYI5" s="31"/>
      <c r="MYJ5" s="31"/>
      <c r="MYK5" s="31"/>
      <c r="MYL5" s="760"/>
      <c r="MYM5" s="31"/>
      <c r="MYN5" s="759"/>
      <c r="MYO5" s="31"/>
      <c r="MYP5" s="31"/>
      <c r="MYQ5" s="31"/>
      <c r="MYR5" s="31"/>
      <c r="MYS5" s="760"/>
      <c r="MYT5" s="31"/>
      <c r="MYU5" s="759"/>
      <c r="MYV5" s="31"/>
      <c r="MYW5" s="31"/>
      <c r="MYX5" s="31"/>
      <c r="MYY5" s="31"/>
      <c r="MYZ5" s="760"/>
      <c r="MZA5" s="31"/>
      <c r="MZB5" s="759"/>
      <c r="MZC5" s="31"/>
      <c r="MZD5" s="31"/>
      <c r="MZE5" s="31"/>
      <c r="MZF5" s="31"/>
      <c r="MZG5" s="760"/>
      <c r="MZH5" s="31"/>
      <c r="MZI5" s="759"/>
      <c r="MZJ5" s="31"/>
      <c r="MZK5" s="31"/>
      <c r="MZL5" s="31"/>
      <c r="MZM5" s="31"/>
      <c r="MZN5" s="760"/>
      <c r="MZO5" s="31"/>
      <c r="MZP5" s="759"/>
      <c r="MZQ5" s="31"/>
      <c r="MZR5" s="31"/>
      <c r="MZS5" s="31"/>
      <c r="MZT5" s="31"/>
      <c r="MZU5" s="760"/>
      <c r="MZV5" s="31"/>
      <c r="MZW5" s="759"/>
      <c r="MZX5" s="31"/>
      <c r="MZY5" s="31"/>
      <c r="MZZ5" s="31"/>
      <c r="NAA5" s="31"/>
      <c r="NAB5" s="760"/>
      <c r="NAC5" s="31"/>
      <c r="NAD5" s="759"/>
      <c r="NAE5" s="31"/>
      <c r="NAF5" s="31"/>
      <c r="NAG5" s="31"/>
      <c r="NAH5" s="31"/>
      <c r="NAI5" s="760"/>
      <c r="NAJ5" s="31"/>
      <c r="NAK5" s="759"/>
      <c r="NAL5" s="31"/>
      <c r="NAM5" s="31"/>
      <c r="NAN5" s="31"/>
      <c r="NAO5" s="31"/>
      <c r="NAP5" s="760"/>
      <c r="NAQ5" s="31"/>
      <c r="NAR5" s="759"/>
      <c r="NAS5" s="31"/>
      <c r="NAT5" s="31"/>
      <c r="NAU5" s="31"/>
      <c r="NAV5" s="31"/>
      <c r="NAW5" s="760"/>
      <c r="NAX5" s="31"/>
      <c r="NAY5" s="759"/>
      <c r="NAZ5" s="31"/>
      <c r="NBA5" s="31"/>
      <c r="NBB5" s="31"/>
      <c r="NBC5" s="31"/>
      <c r="NBD5" s="760"/>
      <c r="NBE5" s="31"/>
      <c r="NBF5" s="759"/>
      <c r="NBG5" s="31"/>
      <c r="NBH5" s="31"/>
      <c r="NBI5" s="31"/>
      <c r="NBJ5" s="31"/>
      <c r="NBK5" s="760"/>
      <c r="NBL5" s="31"/>
      <c r="NBM5" s="759"/>
      <c r="NBN5" s="31"/>
      <c r="NBO5" s="31"/>
      <c r="NBP5" s="31"/>
      <c r="NBQ5" s="31"/>
      <c r="NBR5" s="760"/>
      <c r="NBS5" s="31"/>
      <c r="NBT5" s="759"/>
      <c r="NBU5" s="31"/>
      <c r="NBV5" s="31"/>
      <c r="NBW5" s="31"/>
      <c r="NBX5" s="31"/>
      <c r="NBY5" s="760"/>
      <c r="NBZ5" s="31"/>
      <c r="NCA5" s="759"/>
      <c r="NCB5" s="31"/>
      <c r="NCC5" s="31"/>
      <c r="NCD5" s="31"/>
      <c r="NCE5" s="31"/>
      <c r="NCF5" s="760"/>
      <c r="NCG5" s="31"/>
      <c r="NCH5" s="759"/>
      <c r="NCI5" s="31"/>
      <c r="NCJ5" s="31"/>
      <c r="NCK5" s="31"/>
      <c r="NCL5" s="31"/>
      <c r="NCM5" s="760"/>
      <c r="NCN5" s="31"/>
      <c r="NCO5" s="759"/>
      <c r="NCP5" s="31"/>
      <c r="NCQ5" s="31"/>
      <c r="NCR5" s="31"/>
      <c r="NCS5" s="31"/>
      <c r="NCT5" s="760"/>
      <c r="NCU5" s="31"/>
      <c r="NCV5" s="759"/>
      <c r="NCW5" s="31"/>
      <c r="NCX5" s="31"/>
      <c r="NCY5" s="31"/>
      <c r="NCZ5" s="31"/>
      <c r="NDA5" s="760"/>
      <c r="NDB5" s="31"/>
      <c r="NDC5" s="759"/>
      <c r="NDD5" s="31"/>
      <c r="NDE5" s="31"/>
      <c r="NDF5" s="31"/>
      <c r="NDG5" s="31"/>
      <c r="NDH5" s="760"/>
      <c r="NDI5" s="31"/>
      <c r="NDJ5" s="759"/>
      <c r="NDK5" s="31"/>
      <c r="NDL5" s="31"/>
      <c r="NDM5" s="31"/>
      <c r="NDN5" s="31"/>
      <c r="NDO5" s="760"/>
      <c r="NDP5" s="31"/>
      <c r="NDQ5" s="759"/>
      <c r="NDR5" s="31"/>
      <c r="NDS5" s="31"/>
      <c r="NDT5" s="31"/>
      <c r="NDU5" s="31"/>
      <c r="NDV5" s="760"/>
      <c r="NDW5" s="31"/>
      <c r="NDX5" s="759"/>
      <c r="NDY5" s="31"/>
      <c r="NDZ5" s="31"/>
      <c r="NEA5" s="31"/>
      <c r="NEB5" s="31"/>
      <c r="NEC5" s="760"/>
      <c r="NED5" s="31"/>
      <c r="NEE5" s="759"/>
      <c r="NEF5" s="31"/>
      <c r="NEG5" s="31"/>
      <c r="NEH5" s="31"/>
      <c r="NEI5" s="31"/>
      <c r="NEJ5" s="760"/>
      <c r="NEK5" s="31"/>
      <c r="NEL5" s="759"/>
      <c r="NEM5" s="31"/>
      <c r="NEN5" s="31"/>
      <c r="NEO5" s="31"/>
      <c r="NEP5" s="31"/>
      <c r="NEQ5" s="760"/>
      <c r="NER5" s="31"/>
      <c r="NES5" s="759"/>
      <c r="NET5" s="31"/>
      <c r="NEU5" s="31"/>
      <c r="NEV5" s="31"/>
      <c r="NEW5" s="31"/>
      <c r="NEX5" s="760"/>
      <c r="NEY5" s="31"/>
      <c r="NEZ5" s="759"/>
      <c r="NFA5" s="31"/>
      <c r="NFB5" s="31"/>
      <c r="NFC5" s="31"/>
      <c r="NFD5" s="31"/>
      <c r="NFE5" s="760"/>
      <c r="NFF5" s="31"/>
      <c r="NFG5" s="759"/>
      <c r="NFH5" s="31"/>
      <c r="NFI5" s="31"/>
      <c r="NFJ5" s="31"/>
      <c r="NFK5" s="31"/>
      <c r="NFL5" s="760"/>
      <c r="NFM5" s="31"/>
      <c r="NFN5" s="759"/>
      <c r="NFO5" s="31"/>
      <c r="NFP5" s="31"/>
      <c r="NFQ5" s="31"/>
      <c r="NFR5" s="31"/>
      <c r="NFS5" s="760"/>
      <c r="NFT5" s="31"/>
      <c r="NFU5" s="759"/>
      <c r="NFV5" s="31"/>
      <c r="NFW5" s="31"/>
      <c r="NFX5" s="31"/>
      <c r="NFY5" s="31"/>
      <c r="NFZ5" s="760"/>
      <c r="NGA5" s="31"/>
      <c r="NGB5" s="759"/>
      <c r="NGC5" s="31"/>
      <c r="NGD5" s="31"/>
      <c r="NGE5" s="31"/>
      <c r="NGF5" s="31"/>
      <c r="NGG5" s="760"/>
      <c r="NGH5" s="31"/>
      <c r="NGI5" s="759"/>
      <c r="NGJ5" s="31"/>
      <c r="NGK5" s="31"/>
      <c r="NGL5" s="31"/>
      <c r="NGM5" s="31"/>
      <c r="NGN5" s="760"/>
      <c r="NGO5" s="31"/>
      <c r="NGP5" s="759"/>
      <c r="NGQ5" s="31"/>
      <c r="NGR5" s="31"/>
      <c r="NGS5" s="31"/>
      <c r="NGT5" s="31"/>
      <c r="NGU5" s="760"/>
      <c r="NGV5" s="31"/>
      <c r="NGW5" s="759"/>
      <c r="NGX5" s="31"/>
      <c r="NGY5" s="31"/>
      <c r="NGZ5" s="31"/>
      <c r="NHA5" s="31"/>
      <c r="NHB5" s="760"/>
      <c r="NHC5" s="31"/>
      <c r="NHD5" s="759"/>
      <c r="NHE5" s="31"/>
      <c r="NHF5" s="31"/>
      <c r="NHG5" s="31"/>
      <c r="NHH5" s="31"/>
      <c r="NHI5" s="760"/>
      <c r="NHJ5" s="31"/>
      <c r="NHK5" s="759"/>
      <c r="NHL5" s="31"/>
      <c r="NHM5" s="31"/>
      <c r="NHN5" s="31"/>
      <c r="NHO5" s="31"/>
      <c r="NHP5" s="760"/>
      <c r="NHQ5" s="31"/>
      <c r="NHR5" s="759"/>
      <c r="NHS5" s="31"/>
      <c r="NHT5" s="31"/>
      <c r="NHU5" s="31"/>
      <c r="NHV5" s="31"/>
      <c r="NHW5" s="760"/>
      <c r="NHX5" s="31"/>
      <c r="NHY5" s="759"/>
      <c r="NHZ5" s="31"/>
      <c r="NIA5" s="31"/>
      <c r="NIB5" s="31"/>
      <c r="NIC5" s="31"/>
      <c r="NID5" s="760"/>
      <c r="NIE5" s="31"/>
      <c r="NIF5" s="759"/>
      <c r="NIG5" s="31"/>
      <c r="NIH5" s="31"/>
      <c r="NII5" s="31"/>
      <c r="NIJ5" s="31"/>
      <c r="NIK5" s="760"/>
      <c r="NIL5" s="31"/>
      <c r="NIM5" s="759"/>
      <c r="NIN5" s="31"/>
      <c r="NIO5" s="31"/>
      <c r="NIP5" s="31"/>
      <c r="NIQ5" s="31"/>
      <c r="NIR5" s="760"/>
      <c r="NIS5" s="31"/>
      <c r="NIT5" s="759"/>
      <c r="NIU5" s="31"/>
      <c r="NIV5" s="31"/>
      <c r="NIW5" s="31"/>
      <c r="NIX5" s="31"/>
      <c r="NIY5" s="760"/>
      <c r="NIZ5" s="31"/>
      <c r="NJA5" s="759"/>
      <c r="NJB5" s="31"/>
      <c r="NJC5" s="31"/>
      <c r="NJD5" s="31"/>
      <c r="NJE5" s="31"/>
      <c r="NJF5" s="760"/>
      <c r="NJG5" s="31"/>
      <c r="NJH5" s="759"/>
      <c r="NJI5" s="31"/>
      <c r="NJJ5" s="31"/>
      <c r="NJK5" s="31"/>
      <c r="NJL5" s="31"/>
      <c r="NJM5" s="760"/>
      <c r="NJN5" s="31"/>
      <c r="NJO5" s="759"/>
      <c r="NJP5" s="31"/>
      <c r="NJQ5" s="31"/>
      <c r="NJR5" s="31"/>
      <c r="NJS5" s="31"/>
      <c r="NJT5" s="760"/>
      <c r="NJU5" s="31"/>
      <c r="NJV5" s="759"/>
      <c r="NJW5" s="31"/>
      <c r="NJX5" s="31"/>
      <c r="NJY5" s="31"/>
      <c r="NJZ5" s="31"/>
      <c r="NKA5" s="760"/>
      <c r="NKB5" s="31"/>
      <c r="NKC5" s="759"/>
      <c r="NKD5" s="31"/>
      <c r="NKE5" s="31"/>
      <c r="NKF5" s="31"/>
      <c r="NKG5" s="31"/>
      <c r="NKH5" s="760"/>
      <c r="NKI5" s="31"/>
      <c r="NKJ5" s="759"/>
      <c r="NKK5" s="31"/>
      <c r="NKL5" s="31"/>
      <c r="NKM5" s="31"/>
      <c r="NKN5" s="31"/>
      <c r="NKO5" s="760"/>
      <c r="NKP5" s="31"/>
      <c r="NKQ5" s="759"/>
      <c r="NKR5" s="31"/>
      <c r="NKS5" s="31"/>
      <c r="NKT5" s="31"/>
      <c r="NKU5" s="31"/>
      <c r="NKV5" s="760"/>
      <c r="NKW5" s="31"/>
      <c r="NKX5" s="759"/>
      <c r="NKY5" s="31"/>
      <c r="NKZ5" s="31"/>
      <c r="NLA5" s="31"/>
      <c r="NLB5" s="31"/>
      <c r="NLC5" s="760"/>
      <c r="NLD5" s="31"/>
      <c r="NLE5" s="759"/>
      <c r="NLF5" s="31"/>
      <c r="NLG5" s="31"/>
      <c r="NLH5" s="31"/>
      <c r="NLI5" s="31"/>
      <c r="NLJ5" s="760"/>
      <c r="NLK5" s="31"/>
      <c r="NLL5" s="759"/>
      <c r="NLM5" s="31"/>
      <c r="NLN5" s="31"/>
      <c r="NLO5" s="31"/>
      <c r="NLP5" s="31"/>
      <c r="NLQ5" s="760"/>
      <c r="NLR5" s="31"/>
      <c r="NLS5" s="759"/>
      <c r="NLT5" s="31"/>
      <c r="NLU5" s="31"/>
      <c r="NLV5" s="31"/>
      <c r="NLW5" s="31"/>
      <c r="NLX5" s="760"/>
      <c r="NLY5" s="31"/>
      <c r="NLZ5" s="759"/>
      <c r="NMA5" s="31"/>
      <c r="NMB5" s="31"/>
      <c r="NMC5" s="31"/>
      <c r="NMD5" s="31"/>
      <c r="NME5" s="760"/>
      <c r="NMF5" s="31"/>
      <c r="NMG5" s="759"/>
      <c r="NMH5" s="31"/>
      <c r="NMI5" s="31"/>
      <c r="NMJ5" s="31"/>
      <c r="NMK5" s="31"/>
      <c r="NML5" s="760"/>
      <c r="NMM5" s="31"/>
      <c r="NMN5" s="759"/>
      <c r="NMO5" s="31"/>
      <c r="NMP5" s="31"/>
      <c r="NMQ5" s="31"/>
      <c r="NMR5" s="31"/>
      <c r="NMS5" s="760"/>
      <c r="NMT5" s="31"/>
      <c r="NMU5" s="759"/>
      <c r="NMV5" s="31"/>
      <c r="NMW5" s="31"/>
      <c r="NMX5" s="31"/>
      <c r="NMY5" s="31"/>
      <c r="NMZ5" s="760"/>
      <c r="NNA5" s="31"/>
      <c r="NNB5" s="759"/>
      <c r="NNC5" s="31"/>
      <c r="NND5" s="31"/>
      <c r="NNE5" s="31"/>
      <c r="NNF5" s="31"/>
      <c r="NNG5" s="760"/>
      <c r="NNH5" s="31"/>
      <c r="NNI5" s="759"/>
      <c r="NNJ5" s="31"/>
      <c r="NNK5" s="31"/>
      <c r="NNL5" s="31"/>
      <c r="NNM5" s="31"/>
      <c r="NNN5" s="760"/>
      <c r="NNO5" s="31"/>
      <c r="NNP5" s="759"/>
      <c r="NNQ5" s="31"/>
      <c r="NNR5" s="31"/>
      <c r="NNS5" s="31"/>
      <c r="NNT5" s="31"/>
      <c r="NNU5" s="760"/>
      <c r="NNV5" s="31"/>
      <c r="NNW5" s="759"/>
      <c r="NNX5" s="31"/>
      <c r="NNY5" s="31"/>
      <c r="NNZ5" s="31"/>
      <c r="NOA5" s="31"/>
      <c r="NOB5" s="760"/>
      <c r="NOC5" s="31"/>
      <c r="NOD5" s="759"/>
      <c r="NOE5" s="31"/>
      <c r="NOF5" s="31"/>
      <c r="NOG5" s="31"/>
      <c r="NOH5" s="31"/>
      <c r="NOI5" s="760"/>
      <c r="NOJ5" s="31"/>
      <c r="NOK5" s="759"/>
      <c r="NOL5" s="31"/>
      <c r="NOM5" s="31"/>
      <c r="NON5" s="31"/>
      <c r="NOO5" s="31"/>
      <c r="NOP5" s="760"/>
      <c r="NOQ5" s="31"/>
      <c r="NOR5" s="759"/>
      <c r="NOS5" s="31"/>
      <c r="NOT5" s="31"/>
      <c r="NOU5" s="31"/>
      <c r="NOV5" s="31"/>
      <c r="NOW5" s="760"/>
      <c r="NOX5" s="31"/>
      <c r="NOY5" s="759"/>
      <c r="NOZ5" s="31"/>
      <c r="NPA5" s="31"/>
      <c r="NPB5" s="31"/>
      <c r="NPC5" s="31"/>
      <c r="NPD5" s="760"/>
      <c r="NPE5" s="31"/>
      <c r="NPF5" s="759"/>
      <c r="NPG5" s="31"/>
      <c r="NPH5" s="31"/>
      <c r="NPI5" s="31"/>
      <c r="NPJ5" s="31"/>
      <c r="NPK5" s="760"/>
      <c r="NPL5" s="31"/>
      <c r="NPM5" s="759"/>
      <c r="NPN5" s="31"/>
      <c r="NPO5" s="31"/>
      <c r="NPP5" s="31"/>
      <c r="NPQ5" s="31"/>
      <c r="NPR5" s="760"/>
      <c r="NPS5" s="31"/>
      <c r="NPT5" s="759"/>
      <c r="NPU5" s="31"/>
      <c r="NPV5" s="31"/>
      <c r="NPW5" s="31"/>
      <c r="NPX5" s="31"/>
      <c r="NPY5" s="760"/>
      <c r="NPZ5" s="31"/>
      <c r="NQA5" s="759"/>
      <c r="NQB5" s="31"/>
      <c r="NQC5" s="31"/>
      <c r="NQD5" s="31"/>
      <c r="NQE5" s="31"/>
      <c r="NQF5" s="760"/>
      <c r="NQG5" s="31"/>
      <c r="NQH5" s="759"/>
      <c r="NQI5" s="31"/>
      <c r="NQJ5" s="31"/>
      <c r="NQK5" s="31"/>
      <c r="NQL5" s="31"/>
      <c r="NQM5" s="760"/>
      <c r="NQN5" s="31"/>
      <c r="NQO5" s="759"/>
      <c r="NQP5" s="31"/>
      <c r="NQQ5" s="31"/>
      <c r="NQR5" s="31"/>
      <c r="NQS5" s="31"/>
      <c r="NQT5" s="760"/>
      <c r="NQU5" s="31"/>
      <c r="NQV5" s="759"/>
      <c r="NQW5" s="31"/>
      <c r="NQX5" s="31"/>
      <c r="NQY5" s="31"/>
      <c r="NQZ5" s="31"/>
      <c r="NRA5" s="760"/>
      <c r="NRB5" s="31"/>
      <c r="NRC5" s="759"/>
      <c r="NRD5" s="31"/>
      <c r="NRE5" s="31"/>
      <c r="NRF5" s="31"/>
      <c r="NRG5" s="31"/>
      <c r="NRH5" s="760"/>
      <c r="NRI5" s="31"/>
      <c r="NRJ5" s="759"/>
      <c r="NRK5" s="31"/>
      <c r="NRL5" s="31"/>
      <c r="NRM5" s="31"/>
      <c r="NRN5" s="31"/>
      <c r="NRO5" s="760"/>
      <c r="NRP5" s="31"/>
      <c r="NRQ5" s="759"/>
      <c r="NRR5" s="31"/>
      <c r="NRS5" s="31"/>
      <c r="NRT5" s="31"/>
      <c r="NRU5" s="31"/>
      <c r="NRV5" s="760"/>
      <c r="NRW5" s="31"/>
      <c r="NRX5" s="759"/>
      <c r="NRY5" s="31"/>
      <c r="NRZ5" s="31"/>
      <c r="NSA5" s="31"/>
      <c r="NSB5" s="31"/>
      <c r="NSC5" s="760"/>
      <c r="NSD5" s="31"/>
      <c r="NSE5" s="759"/>
      <c r="NSF5" s="31"/>
      <c r="NSG5" s="31"/>
      <c r="NSH5" s="31"/>
      <c r="NSI5" s="31"/>
      <c r="NSJ5" s="760"/>
      <c r="NSK5" s="31"/>
      <c r="NSL5" s="759"/>
      <c r="NSM5" s="31"/>
      <c r="NSN5" s="31"/>
      <c r="NSO5" s="31"/>
      <c r="NSP5" s="31"/>
      <c r="NSQ5" s="760"/>
      <c r="NSR5" s="31"/>
      <c r="NSS5" s="759"/>
      <c r="NST5" s="31"/>
      <c r="NSU5" s="31"/>
      <c r="NSV5" s="31"/>
      <c r="NSW5" s="31"/>
      <c r="NSX5" s="760"/>
      <c r="NSY5" s="31"/>
      <c r="NSZ5" s="759"/>
      <c r="NTA5" s="31"/>
      <c r="NTB5" s="31"/>
      <c r="NTC5" s="31"/>
      <c r="NTD5" s="31"/>
      <c r="NTE5" s="760"/>
      <c r="NTF5" s="31"/>
      <c r="NTG5" s="759"/>
      <c r="NTH5" s="31"/>
      <c r="NTI5" s="31"/>
      <c r="NTJ5" s="31"/>
      <c r="NTK5" s="31"/>
      <c r="NTL5" s="760"/>
      <c r="NTM5" s="31"/>
      <c r="NTN5" s="759"/>
      <c r="NTO5" s="31"/>
      <c r="NTP5" s="31"/>
      <c r="NTQ5" s="31"/>
      <c r="NTR5" s="31"/>
      <c r="NTS5" s="760"/>
      <c r="NTT5" s="31"/>
      <c r="NTU5" s="759"/>
      <c r="NTV5" s="31"/>
      <c r="NTW5" s="31"/>
      <c r="NTX5" s="31"/>
      <c r="NTY5" s="31"/>
      <c r="NTZ5" s="760"/>
      <c r="NUA5" s="31"/>
      <c r="NUB5" s="759"/>
      <c r="NUC5" s="31"/>
      <c r="NUD5" s="31"/>
      <c r="NUE5" s="31"/>
      <c r="NUF5" s="31"/>
      <c r="NUG5" s="760"/>
      <c r="NUH5" s="31"/>
      <c r="NUI5" s="759"/>
      <c r="NUJ5" s="31"/>
      <c r="NUK5" s="31"/>
      <c r="NUL5" s="31"/>
      <c r="NUM5" s="31"/>
      <c r="NUN5" s="760"/>
      <c r="NUO5" s="31"/>
      <c r="NUP5" s="759"/>
      <c r="NUQ5" s="31"/>
      <c r="NUR5" s="31"/>
      <c r="NUS5" s="31"/>
      <c r="NUT5" s="31"/>
      <c r="NUU5" s="760"/>
      <c r="NUV5" s="31"/>
      <c r="NUW5" s="759"/>
      <c r="NUX5" s="31"/>
      <c r="NUY5" s="31"/>
      <c r="NUZ5" s="31"/>
      <c r="NVA5" s="31"/>
      <c r="NVB5" s="760"/>
      <c r="NVC5" s="31"/>
      <c r="NVD5" s="759"/>
      <c r="NVE5" s="31"/>
      <c r="NVF5" s="31"/>
      <c r="NVG5" s="31"/>
      <c r="NVH5" s="31"/>
      <c r="NVI5" s="760"/>
      <c r="NVJ5" s="31"/>
      <c r="NVK5" s="759"/>
      <c r="NVL5" s="31"/>
      <c r="NVM5" s="31"/>
      <c r="NVN5" s="31"/>
      <c r="NVO5" s="31"/>
      <c r="NVP5" s="760"/>
      <c r="NVQ5" s="31"/>
      <c r="NVR5" s="759"/>
      <c r="NVS5" s="31"/>
      <c r="NVT5" s="31"/>
      <c r="NVU5" s="31"/>
      <c r="NVV5" s="31"/>
      <c r="NVW5" s="760"/>
      <c r="NVX5" s="31"/>
      <c r="NVY5" s="759"/>
      <c r="NVZ5" s="31"/>
      <c r="NWA5" s="31"/>
      <c r="NWB5" s="31"/>
      <c r="NWC5" s="31"/>
      <c r="NWD5" s="760"/>
      <c r="NWE5" s="31"/>
      <c r="NWF5" s="759"/>
      <c r="NWG5" s="31"/>
      <c r="NWH5" s="31"/>
      <c r="NWI5" s="31"/>
      <c r="NWJ5" s="31"/>
      <c r="NWK5" s="760"/>
      <c r="NWL5" s="31"/>
      <c r="NWM5" s="759"/>
      <c r="NWN5" s="31"/>
      <c r="NWO5" s="31"/>
      <c r="NWP5" s="31"/>
      <c r="NWQ5" s="31"/>
      <c r="NWR5" s="760"/>
      <c r="NWS5" s="31"/>
      <c r="NWT5" s="759"/>
      <c r="NWU5" s="31"/>
      <c r="NWV5" s="31"/>
      <c r="NWW5" s="31"/>
      <c r="NWX5" s="31"/>
      <c r="NWY5" s="760"/>
      <c r="NWZ5" s="31"/>
      <c r="NXA5" s="759"/>
      <c r="NXB5" s="31"/>
      <c r="NXC5" s="31"/>
      <c r="NXD5" s="31"/>
      <c r="NXE5" s="31"/>
      <c r="NXF5" s="760"/>
      <c r="NXG5" s="31"/>
      <c r="NXH5" s="759"/>
      <c r="NXI5" s="31"/>
      <c r="NXJ5" s="31"/>
      <c r="NXK5" s="31"/>
      <c r="NXL5" s="31"/>
      <c r="NXM5" s="760"/>
      <c r="NXN5" s="31"/>
      <c r="NXO5" s="759"/>
      <c r="NXP5" s="31"/>
      <c r="NXQ5" s="31"/>
      <c r="NXR5" s="31"/>
      <c r="NXS5" s="31"/>
      <c r="NXT5" s="760"/>
      <c r="NXU5" s="31"/>
      <c r="NXV5" s="759"/>
      <c r="NXW5" s="31"/>
      <c r="NXX5" s="31"/>
      <c r="NXY5" s="31"/>
      <c r="NXZ5" s="31"/>
      <c r="NYA5" s="760"/>
      <c r="NYB5" s="31"/>
      <c r="NYC5" s="759"/>
      <c r="NYD5" s="31"/>
      <c r="NYE5" s="31"/>
      <c r="NYF5" s="31"/>
      <c r="NYG5" s="31"/>
      <c r="NYH5" s="760"/>
      <c r="NYI5" s="31"/>
      <c r="NYJ5" s="759"/>
      <c r="NYK5" s="31"/>
      <c r="NYL5" s="31"/>
      <c r="NYM5" s="31"/>
      <c r="NYN5" s="31"/>
      <c r="NYO5" s="760"/>
      <c r="NYP5" s="31"/>
      <c r="NYQ5" s="759"/>
      <c r="NYR5" s="31"/>
      <c r="NYS5" s="31"/>
      <c r="NYT5" s="31"/>
      <c r="NYU5" s="31"/>
      <c r="NYV5" s="760"/>
      <c r="NYW5" s="31"/>
      <c r="NYX5" s="759"/>
      <c r="NYY5" s="31"/>
      <c r="NYZ5" s="31"/>
      <c r="NZA5" s="31"/>
      <c r="NZB5" s="31"/>
      <c r="NZC5" s="760"/>
      <c r="NZD5" s="31"/>
      <c r="NZE5" s="759"/>
      <c r="NZF5" s="31"/>
      <c r="NZG5" s="31"/>
      <c r="NZH5" s="31"/>
      <c r="NZI5" s="31"/>
      <c r="NZJ5" s="760"/>
      <c r="NZK5" s="31"/>
      <c r="NZL5" s="759"/>
      <c r="NZM5" s="31"/>
      <c r="NZN5" s="31"/>
      <c r="NZO5" s="31"/>
      <c r="NZP5" s="31"/>
      <c r="NZQ5" s="760"/>
      <c r="NZR5" s="31"/>
      <c r="NZS5" s="759"/>
      <c r="NZT5" s="31"/>
      <c r="NZU5" s="31"/>
      <c r="NZV5" s="31"/>
      <c r="NZW5" s="31"/>
      <c r="NZX5" s="760"/>
      <c r="NZY5" s="31"/>
      <c r="NZZ5" s="759"/>
      <c r="OAA5" s="31"/>
      <c r="OAB5" s="31"/>
      <c r="OAC5" s="31"/>
      <c r="OAD5" s="31"/>
      <c r="OAE5" s="760"/>
      <c r="OAF5" s="31"/>
      <c r="OAG5" s="759"/>
      <c r="OAH5" s="31"/>
      <c r="OAI5" s="31"/>
      <c r="OAJ5" s="31"/>
      <c r="OAK5" s="31"/>
      <c r="OAL5" s="760"/>
      <c r="OAM5" s="31"/>
      <c r="OAN5" s="759"/>
      <c r="OAO5" s="31"/>
      <c r="OAP5" s="31"/>
      <c r="OAQ5" s="31"/>
      <c r="OAR5" s="31"/>
      <c r="OAS5" s="760"/>
      <c r="OAT5" s="31"/>
      <c r="OAU5" s="759"/>
      <c r="OAV5" s="31"/>
      <c r="OAW5" s="31"/>
      <c r="OAX5" s="31"/>
      <c r="OAY5" s="31"/>
      <c r="OAZ5" s="760"/>
      <c r="OBA5" s="31"/>
      <c r="OBB5" s="759"/>
      <c r="OBC5" s="31"/>
      <c r="OBD5" s="31"/>
      <c r="OBE5" s="31"/>
      <c r="OBF5" s="31"/>
      <c r="OBG5" s="760"/>
      <c r="OBH5" s="31"/>
      <c r="OBI5" s="759"/>
      <c r="OBJ5" s="31"/>
      <c r="OBK5" s="31"/>
      <c r="OBL5" s="31"/>
      <c r="OBM5" s="31"/>
      <c r="OBN5" s="760"/>
      <c r="OBO5" s="31"/>
      <c r="OBP5" s="759"/>
      <c r="OBQ5" s="31"/>
      <c r="OBR5" s="31"/>
      <c r="OBS5" s="31"/>
      <c r="OBT5" s="31"/>
      <c r="OBU5" s="760"/>
      <c r="OBV5" s="31"/>
      <c r="OBW5" s="759"/>
      <c r="OBX5" s="31"/>
      <c r="OBY5" s="31"/>
      <c r="OBZ5" s="31"/>
      <c r="OCA5" s="31"/>
      <c r="OCB5" s="760"/>
      <c r="OCC5" s="31"/>
      <c r="OCD5" s="759"/>
      <c r="OCE5" s="31"/>
      <c r="OCF5" s="31"/>
      <c r="OCG5" s="31"/>
      <c r="OCH5" s="31"/>
      <c r="OCI5" s="760"/>
      <c r="OCJ5" s="31"/>
      <c r="OCK5" s="759"/>
      <c r="OCL5" s="31"/>
      <c r="OCM5" s="31"/>
      <c r="OCN5" s="31"/>
      <c r="OCO5" s="31"/>
      <c r="OCP5" s="760"/>
      <c r="OCQ5" s="31"/>
      <c r="OCR5" s="759"/>
      <c r="OCS5" s="31"/>
      <c r="OCT5" s="31"/>
      <c r="OCU5" s="31"/>
      <c r="OCV5" s="31"/>
      <c r="OCW5" s="760"/>
      <c r="OCX5" s="31"/>
      <c r="OCY5" s="759"/>
      <c r="OCZ5" s="31"/>
      <c r="ODA5" s="31"/>
      <c r="ODB5" s="31"/>
      <c r="ODC5" s="31"/>
      <c r="ODD5" s="760"/>
      <c r="ODE5" s="31"/>
      <c r="ODF5" s="759"/>
      <c r="ODG5" s="31"/>
      <c r="ODH5" s="31"/>
      <c r="ODI5" s="31"/>
      <c r="ODJ5" s="31"/>
      <c r="ODK5" s="760"/>
      <c r="ODL5" s="31"/>
      <c r="ODM5" s="759"/>
      <c r="ODN5" s="31"/>
      <c r="ODO5" s="31"/>
      <c r="ODP5" s="31"/>
      <c r="ODQ5" s="31"/>
      <c r="ODR5" s="760"/>
      <c r="ODS5" s="31"/>
      <c r="ODT5" s="759"/>
      <c r="ODU5" s="31"/>
      <c r="ODV5" s="31"/>
      <c r="ODW5" s="31"/>
      <c r="ODX5" s="31"/>
      <c r="ODY5" s="760"/>
      <c r="ODZ5" s="31"/>
      <c r="OEA5" s="759"/>
      <c r="OEB5" s="31"/>
      <c r="OEC5" s="31"/>
      <c r="OED5" s="31"/>
      <c r="OEE5" s="31"/>
      <c r="OEF5" s="760"/>
      <c r="OEG5" s="31"/>
      <c r="OEH5" s="759"/>
      <c r="OEI5" s="31"/>
      <c r="OEJ5" s="31"/>
      <c r="OEK5" s="31"/>
      <c r="OEL5" s="31"/>
      <c r="OEM5" s="760"/>
      <c r="OEN5" s="31"/>
      <c r="OEO5" s="759"/>
      <c r="OEP5" s="31"/>
      <c r="OEQ5" s="31"/>
      <c r="OER5" s="31"/>
      <c r="OES5" s="31"/>
      <c r="OET5" s="760"/>
      <c r="OEU5" s="31"/>
      <c r="OEV5" s="759"/>
      <c r="OEW5" s="31"/>
      <c r="OEX5" s="31"/>
      <c r="OEY5" s="31"/>
      <c r="OEZ5" s="31"/>
      <c r="OFA5" s="760"/>
      <c r="OFB5" s="31"/>
      <c r="OFC5" s="759"/>
      <c r="OFD5" s="31"/>
      <c r="OFE5" s="31"/>
      <c r="OFF5" s="31"/>
      <c r="OFG5" s="31"/>
      <c r="OFH5" s="760"/>
      <c r="OFI5" s="31"/>
      <c r="OFJ5" s="759"/>
      <c r="OFK5" s="31"/>
      <c r="OFL5" s="31"/>
      <c r="OFM5" s="31"/>
      <c r="OFN5" s="31"/>
      <c r="OFO5" s="760"/>
      <c r="OFP5" s="31"/>
      <c r="OFQ5" s="759"/>
      <c r="OFR5" s="31"/>
      <c r="OFS5" s="31"/>
      <c r="OFT5" s="31"/>
      <c r="OFU5" s="31"/>
      <c r="OFV5" s="760"/>
      <c r="OFW5" s="31"/>
      <c r="OFX5" s="759"/>
      <c r="OFY5" s="31"/>
      <c r="OFZ5" s="31"/>
      <c r="OGA5" s="31"/>
      <c r="OGB5" s="31"/>
      <c r="OGC5" s="760"/>
      <c r="OGD5" s="31"/>
      <c r="OGE5" s="759"/>
      <c r="OGF5" s="31"/>
      <c r="OGG5" s="31"/>
      <c r="OGH5" s="31"/>
      <c r="OGI5" s="31"/>
      <c r="OGJ5" s="760"/>
      <c r="OGK5" s="31"/>
      <c r="OGL5" s="759"/>
      <c r="OGM5" s="31"/>
      <c r="OGN5" s="31"/>
      <c r="OGO5" s="31"/>
      <c r="OGP5" s="31"/>
      <c r="OGQ5" s="760"/>
      <c r="OGR5" s="31"/>
      <c r="OGS5" s="759"/>
      <c r="OGT5" s="31"/>
      <c r="OGU5" s="31"/>
      <c r="OGV5" s="31"/>
      <c r="OGW5" s="31"/>
      <c r="OGX5" s="760"/>
      <c r="OGY5" s="31"/>
      <c r="OGZ5" s="759"/>
      <c r="OHA5" s="31"/>
      <c r="OHB5" s="31"/>
      <c r="OHC5" s="31"/>
      <c r="OHD5" s="31"/>
      <c r="OHE5" s="760"/>
      <c r="OHF5" s="31"/>
      <c r="OHG5" s="759"/>
      <c r="OHH5" s="31"/>
      <c r="OHI5" s="31"/>
      <c r="OHJ5" s="31"/>
      <c r="OHK5" s="31"/>
      <c r="OHL5" s="760"/>
      <c r="OHM5" s="31"/>
      <c r="OHN5" s="759"/>
      <c r="OHO5" s="31"/>
      <c r="OHP5" s="31"/>
      <c r="OHQ5" s="31"/>
      <c r="OHR5" s="31"/>
      <c r="OHS5" s="760"/>
      <c r="OHT5" s="31"/>
      <c r="OHU5" s="759"/>
      <c r="OHV5" s="31"/>
      <c r="OHW5" s="31"/>
      <c r="OHX5" s="31"/>
      <c r="OHY5" s="31"/>
      <c r="OHZ5" s="760"/>
      <c r="OIA5" s="31"/>
      <c r="OIB5" s="759"/>
      <c r="OIC5" s="31"/>
      <c r="OID5" s="31"/>
      <c r="OIE5" s="31"/>
      <c r="OIF5" s="31"/>
      <c r="OIG5" s="760"/>
      <c r="OIH5" s="31"/>
      <c r="OII5" s="759"/>
      <c r="OIJ5" s="31"/>
      <c r="OIK5" s="31"/>
      <c r="OIL5" s="31"/>
      <c r="OIM5" s="31"/>
      <c r="OIN5" s="760"/>
      <c r="OIO5" s="31"/>
      <c r="OIP5" s="759"/>
      <c r="OIQ5" s="31"/>
      <c r="OIR5" s="31"/>
      <c r="OIS5" s="31"/>
      <c r="OIT5" s="31"/>
      <c r="OIU5" s="760"/>
      <c r="OIV5" s="31"/>
      <c r="OIW5" s="759"/>
      <c r="OIX5" s="31"/>
      <c r="OIY5" s="31"/>
      <c r="OIZ5" s="31"/>
      <c r="OJA5" s="31"/>
      <c r="OJB5" s="760"/>
      <c r="OJC5" s="31"/>
      <c r="OJD5" s="759"/>
      <c r="OJE5" s="31"/>
      <c r="OJF5" s="31"/>
      <c r="OJG5" s="31"/>
      <c r="OJH5" s="31"/>
      <c r="OJI5" s="760"/>
      <c r="OJJ5" s="31"/>
      <c r="OJK5" s="759"/>
      <c r="OJL5" s="31"/>
      <c r="OJM5" s="31"/>
      <c r="OJN5" s="31"/>
      <c r="OJO5" s="31"/>
      <c r="OJP5" s="760"/>
      <c r="OJQ5" s="31"/>
      <c r="OJR5" s="759"/>
      <c r="OJS5" s="31"/>
      <c r="OJT5" s="31"/>
      <c r="OJU5" s="31"/>
      <c r="OJV5" s="31"/>
      <c r="OJW5" s="760"/>
      <c r="OJX5" s="31"/>
      <c r="OJY5" s="759"/>
      <c r="OJZ5" s="31"/>
      <c r="OKA5" s="31"/>
      <c r="OKB5" s="31"/>
      <c r="OKC5" s="31"/>
      <c r="OKD5" s="760"/>
      <c r="OKE5" s="31"/>
      <c r="OKF5" s="759"/>
      <c r="OKG5" s="31"/>
      <c r="OKH5" s="31"/>
      <c r="OKI5" s="31"/>
      <c r="OKJ5" s="31"/>
      <c r="OKK5" s="760"/>
      <c r="OKL5" s="31"/>
      <c r="OKM5" s="759"/>
      <c r="OKN5" s="31"/>
      <c r="OKO5" s="31"/>
      <c r="OKP5" s="31"/>
      <c r="OKQ5" s="31"/>
      <c r="OKR5" s="760"/>
      <c r="OKS5" s="31"/>
      <c r="OKT5" s="759"/>
      <c r="OKU5" s="31"/>
      <c r="OKV5" s="31"/>
      <c r="OKW5" s="31"/>
      <c r="OKX5" s="31"/>
      <c r="OKY5" s="760"/>
      <c r="OKZ5" s="31"/>
      <c r="OLA5" s="759"/>
      <c r="OLB5" s="31"/>
      <c r="OLC5" s="31"/>
      <c r="OLD5" s="31"/>
      <c r="OLE5" s="31"/>
      <c r="OLF5" s="760"/>
      <c r="OLG5" s="31"/>
      <c r="OLH5" s="759"/>
      <c r="OLI5" s="31"/>
      <c r="OLJ5" s="31"/>
      <c r="OLK5" s="31"/>
      <c r="OLL5" s="31"/>
      <c r="OLM5" s="760"/>
      <c r="OLN5" s="31"/>
      <c r="OLO5" s="759"/>
      <c r="OLP5" s="31"/>
      <c r="OLQ5" s="31"/>
      <c r="OLR5" s="31"/>
      <c r="OLS5" s="31"/>
      <c r="OLT5" s="760"/>
      <c r="OLU5" s="31"/>
      <c r="OLV5" s="759"/>
      <c r="OLW5" s="31"/>
      <c r="OLX5" s="31"/>
      <c r="OLY5" s="31"/>
      <c r="OLZ5" s="31"/>
      <c r="OMA5" s="760"/>
      <c r="OMB5" s="31"/>
      <c r="OMC5" s="759"/>
      <c r="OMD5" s="31"/>
      <c r="OME5" s="31"/>
      <c r="OMF5" s="31"/>
      <c r="OMG5" s="31"/>
      <c r="OMH5" s="760"/>
      <c r="OMI5" s="31"/>
      <c r="OMJ5" s="759"/>
      <c r="OMK5" s="31"/>
      <c r="OML5" s="31"/>
      <c r="OMM5" s="31"/>
      <c r="OMN5" s="31"/>
      <c r="OMO5" s="760"/>
      <c r="OMP5" s="31"/>
      <c r="OMQ5" s="759"/>
      <c r="OMR5" s="31"/>
      <c r="OMS5" s="31"/>
      <c r="OMT5" s="31"/>
      <c r="OMU5" s="31"/>
      <c r="OMV5" s="760"/>
      <c r="OMW5" s="31"/>
      <c r="OMX5" s="759"/>
      <c r="OMY5" s="31"/>
      <c r="OMZ5" s="31"/>
      <c r="ONA5" s="31"/>
      <c r="ONB5" s="31"/>
      <c r="ONC5" s="760"/>
      <c r="OND5" s="31"/>
      <c r="ONE5" s="759"/>
      <c r="ONF5" s="31"/>
      <c r="ONG5" s="31"/>
      <c r="ONH5" s="31"/>
      <c r="ONI5" s="31"/>
      <c r="ONJ5" s="760"/>
      <c r="ONK5" s="31"/>
      <c r="ONL5" s="759"/>
      <c r="ONM5" s="31"/>
      <c r="ONN5" s="31"/>
      <c r="ONO5" s="31"/>
      <c r="ONP5" s="31"/>
      <c r="ONQ5" s="760"/>
      <c r="ONR5" s="31"/>
      <c r="ONS5" s="759"/>
      <c r="ONT5" s="31"/>
      <c r="ONU5" s="31"/>
      <c r="ONV5" s="31"/>
      <c r="ONW5" s="31"/>
      <c r="ONX5" s="760"/>
      <c r="ONY5" s="31"/>
      <c r="ONZ5" s="759"/>
      <c r="OOA5" s="31"/>
      <c r="OOB5" s="31"/>
      <c r="OOC5" s="31"/>
      <c r="OOD5" s="31"/>
      <c r="OOE5" s="760"/>
      <c r="OOF5" s="31"/>
      <c r="OOG5" s="759"/>
      <c r="OOH5" s="31"/>
      <c r="OOI5" s="31"/>
      <c r="OOJ5" s="31"/>
      <c r="OOK5" s="31"/>
      <c r="OOL5" s="760"/>
      <c r="OOM5" s="31"/>
      <c r="OON5" s="759"/>
      <c r="OOO5" s="31"/>
      <c r="OOP5" s="31"/>
      <c r="OOQ5" s="31"/>
      <c r="OOR5" s="31"/>
      <c r="OOS5" s="760"/>
      <c r="OOT5" s="31"/>
      <c r="OOU5" s="759"/>
      <c r="OOV5" s="31"/>
      <c r="OOW5" s="31"/>
      <c r="OOX5" s="31"/>
      <c r="OOY5" s="31"/>
      <c r="OOZ5" s="760"/>
      <c r="OPA5" s="31"/>
      <c r="OPB5" s="759"/>
      <c r="OPC5" s="31"/>
      <c r="OPD5" s="31"/>
      <c r="OPE5" s="31"/>
      <c r="OPF5" s="31"/>
      <c r="OPG5" s="760"/>
      <c r="OPH5" s="31"/>
      <c r="OPI5" s="759"/>
      <c r="OPJ5" s="31"/>
      <c r="OPK5" s="31"/>
      <c r="OPL5" s="31"/>
      <c r="OPM5" s="31"/>
      <c r="OPN5" s="760"/>
      <c r="OPO5" s="31"/>
      <c r="OPP5" s="759"/>
      <c r="OPQ5" s="31"/>
      <c r="OPR5" s="31"/>
      <c r="OPS5" s="31"/>
      <c r="OPT5" s="31"/>
      <c r="OPU5" s="760"/>
      <c r="OPV5" s="31"/>
      <c r="OPW5" s="759"/>
      <c r="OPX5" s="31"/>
      <c r="OPY5" s="31"/>
      <c r="OPZ5" s="31"/>
      <c r="OQA5" s="31"/>
      <c r="OQB5" s="760"/>
      <c r="OQC5" s="31"/>
      <c r="OQD5" s="759"/>
      <c r="OQE5" s="31"/>
      <c r="OQF5" s="31"/>
      <c r="OQG5" s="31"/>
      <c r="OQH5" s="31"/>
      <c r="OQI5" s="760"/>
      <c r="OQJ5" s="31"/>
      <c r="OQK5" s="759"/>
      <c r="OQL5" s="31"/>
      <c r="OQM5" s="31"/>
      <c r="OQN5" s="31"/>
      <c r="OQO5" s="31"/>
      <c r="OQP5" s="760"/>
      <c r="OQQ5" s="31"/>
      <c r="OQR5" s="759"/>
      <c r="OQS5" s="31"/>
      <c r="OQT5" s="31"/>
      <c r="OQU5" s="31"/>
      <c r="OQV5" s="31"/>
      <c r="OQW5" s="760"/>
      <c r="OQX5" s="31"/>
      <c r="OQY5" s="759"/>
      <c r="OQZ5" s="31"/>
      <c r="ORA5" s="31"/>
      <c r="ORB5" s="31"/>
      <c r="ORC5" s="31"/>
      <c r="ORD5" s="760"/>
      <c r="ORE5" s="31"/>
      <c r="ORF5" s="759"/>
      <c r="ORG5" s="31"/>
      <c r="ORH5" s="31"/>
      <c r="ORI5" s="31"/>
      <c r="ORJ5" s="31"/>
      <c r="ORK5" s="760"/>
      <c r="ORL5" s="31"/>
      <c r="ORM5" s="759"/>
      <c r="ORN5" s="31"/>
      <c r="ORO5" s="31"/>
      <c r="ORP5" s="31"/>
      <c r="ORQ5" s="31"/>
      <c r="ORR5" s="760"/>
      <c r="ORS5" s="31"/>
      <c r="ORT5" s="759"/>
      <c r="ORU5" s="31"/>
      <c r="ORV5" s="31"/>
      <c r="ORW5" s="31"/>
      <c r="ORX5" s="31"/>
      <c r="ORY5" s="760"/>
      <c r="ORZ5" s="31"/>
      <c r="OSA5" s="759"/>
      <c r="OSB5" s="31"/>
      <c r="OSC5" s="31"/>
      <c r="OSD5" s="31"/>
      <c r="OSE5" s="31"/>
      <c r="OSF5" s="760"/>
      <c r="OSG5" s="31"/>
      <c r="OSH5" s="759"/>
      <c r="OSI5" s="31"/>
      <c r="OSJ5" s="31"/>
      <c r="OSK5" s="31"/>
      <c r="OSL5" s="31"/>
      <c r="OSM5" s="760"/>
      <c r="OSN5" s="31"/>
      <c r="OSO5" s="759"/>
      <c r="OSP5" s="31"/>
      <c r="OSQ5" s="31"/>
      <c r="OSR5" s="31"/>
      <c r="OSS5" s="31"/>
      <c r="OST5" s="760"/>
      <c r="OSU5" s="31"/>
      <c r="OSV5" s="759"/>
      <c r="OSW5" s="31"/>
      <c r="OSX5" s="31"/>
      <c r="OSY5" s="31"/>
      <c r="OSZ5" s="31"/>
      <c r="OTA5" s="760"/>
      <c r="OTB5" s="31"/>
      <c r="OTC5" s="759"/>
      <c r="OTD5" s="31"/>
      <c r="OTE5" s="31"/>
      <c r="OTF5" s="31"/>
      <c r="OTG5" s="31"/>
      <c r="OTH5" s="760"/>
      <c r="OTI5" s="31"/>
      <c r="OTJ5" s="759"/>
      <c r="OTK5" s="31"/>
      <c r="OTL5" s="31"/>
      <c r="OTM5" s="31"/>
      <c r="OTN5" s="31"/>
      <c r="OTO5" s="760"/>
      <c r="OTP5" s="31"/>
      <c r="OTQ5" s="759"/>
      <c r="OTR5" s="31"/>
      <c r="OTS5" s="31"/>
      <c r="OTT5" s="31"/>
      <c r="OTU5" s="31"/>
      <c r="OTV5" s="760"/>
      <c r="OTW5" s="31"/>
      <c r="OTX5" s="759"/>
      <c r="OTY5" s="31"/>
      <c r="OTZ5" s="31"/>
      <c r="OUA5" s="31"/>
      <c r="OUB5" s="31"/>
      <c r="OUC5" s="760"/>
      <c r="OUD5" s="31"/>
      <c r="OUE5" s="759"/>
      <c r="OUF5" s="31"/>
      <c r="OUG5" s="31"/>
      <c r="OUH5" s="31"/>
      <c r="OUI5" s="31"/>
      <c r="OUJ5" s="760"/>
      <c r="OUK5" s="31"/>
      <c r="OUL5" s="759"/>
      <c r="OUM5" s="31"/>
      <c r="OUN5" s="31"/>
      <c r="OUO5" s="31"/>
      <c r="OUP5" s="31"/>
      <c r="OUQ5" s="760"/>
      <c r="OUR5" s="31"/>
      <c r="OUS5" s="759"/>
      <c r="OUT5" s="31"/>
      <c r="OUU5" s="31"/>
      <c r="OUV5" s="31"/>
      <c r="OUW5" s="31"/>
      <c r="OUX5" s="760"/>
      <c r="OUY5" s="31"/>
      <c r="OUZ5" s="759"/>
      <c r="OVA5" s="31"/>
      <c r="OVB5" s="31"/>
      <c r="OVC5" s="31"/>
      <c r="OVD5" s="31"/>
      <c r="OVE5" s="760"/>
      <c r="OVF5" s="31"/>
      <c r="OVG5" s="759"/>
      <c r="OVH5" s="31"/>
      <c r="OVI5" s="31"/>
      <c r="OVJ5" s="31"/>
      <c r="OVK5" s="31"/>
      <c r="OVL5" s="760"/>
      <c r="OVM5" s="31"/>
      <c r="OVN5" s="759"/>
      <c r="OVO5" s="31"/>
      <c r="OVP5" s="31"/>
      <c r="OVQ5" s="31"/>
      <c r="OVR5" s="31"/>
      <c r="OVS5" s="760"/>
      <c r="OVT5" s="31"/>
      <c r="OVU5" s="759"/>
      <c r="OVV5" s="31"/>
      <c r="OVW5" s="31"/>
      <c r="OVX5" s="31"/>
      <c r="OVY5" s="31"/>
      <c r="OVZ5" s="760"/>
      <c r="OWA5" s="31"/>
      <c r="OWB5" s="759"/>
      <c r="OWC5" s="31"/>
      <c r="OWD5" s="31"/>
      <c r="OWE5" s="31"/>
      <c r="OWF5" s="31"/>
      <c r="OWG5" s="760"/>
      <c r="OWH5" s="31"/>
      <c r="OWI5" s="759"/>
      <c r="OWJ5" s="31"/>
      <c r="OWK5" s="31"/>
      <c r="OWL5" s="31"/>
      <c r="OWM5" s="31"/>
      <c r="OWN5" s="760"/>
      <c r="OWO5" s="31"/>
      <c r="OWP5" s="759"/>
      <c r="OWQ5" s="31"/>
      <c r="OWR5" s="31"/>
      <c r="OWS5" s="31"/>
      <c r="OWT5" s="31"/>
      <c r="OWU5" s="760"/>
      <c r="OWV5" s="31"/>
      <c r="OWW5" s="759"/>
      <c r="OWX5" s="31"/>
      <c r="OWY5" s="31"/>
      <c r="OWZ5" s="31"/>
      <c r="OXA5" s="31"/>
      <c r="OXB5" s="760"/>
      <c r="OXC5" s="31"/>
      <c r="OXD5" s="759"/>
      <c r="OXE5" s="31"/>
      <c r="OXF5" s="31"/>
      <c r="OXG5" s="31"/>
      <c r="OXH5" s="31"/>
      <c r="OXI5" s="760"/>
      <c r="OXJ5" s="31"/>
      <c r="OXK5" s="759"/>
      <c r="OXL5" s="31"/>
      <c r="OXM5" s="31"/>
      <c r="OXN5" s="31"/>
      <c r="OXO5" s="31"/>
      <c r="OXP5" s="760"/>
      <c r="OXQ5" s="31"/>
      <c r="OXR5" s="759"/>
      <c r="OXS5" s="31"/>
      <c r="OXT5" s="31"/>
      <c r="OXU5" s="31"/>
      <c r="OXV5" s="31"/>
      <c r="OXW5" s="760"/>
      <c r="OXX5" s="31"/>
      <c r="OXY5" s="759"/>
      <c r="OXZ5" s="31"/>
      <c r="OYA5" s="31"/>
      <c r="OYB5" s="31"/>
      <c r="OYC5" s="31"/>
      <c r="OYD5" s="760"/>
      <c r="OYE5" s="31"/>
      <c r="OYF5" s="759"/>
      <c r="OYG5" s="31"/>
      <c r="OYH5" s="31"/>
      <c r="OYI5" s="31"/>
      <c r="OYJ5" s="31"/>
      <c r="OYK5" s="760"/>
      <c r="OYL5" s="31"/>
      <c r="OYM5" s="759"/>
      <c r="OYN5" s="31"/>
      <c r="OYO5" s="31"/>
      <c r="OYP5" s="31"/>
      <c r="OYQ5" s="31"/>
      <c r="OYR5" s="760"/>
      <c r="OYS5" s="31"/>
      <c r="OYT5" s="759"/>
      <c r="OYU5" s="31"/>
      <c r="OYV5" s="31"/>
      <c r="OYW5" s="31"/>
      <c r="OYX5" s="31"/>
      <c r="OYY5" s="760"/>
      <c r="OYZ5" s="31"/>
      <c r="OZA5" s="759"/>
      <c r="OZB5" s="31"/>
      <c r="OZC5" s="31"/>
      <c r="OZD5" s="31"/>
      <c r="OZE5" s="31"/>
      <c r="OZF5" s="760"/>
      <c r="OZG5" s="31"/>
      <c r="OZH5" s="759"/>
      <c r="OZI5" s="31"/>
      <c r="OZJ5" s="31"/>
      <c r="OZK5" s="31"/>
      <c r="OZL5" s="31"/>
      <c r="OZM5" s="760"/>
      <c r="OZN5" s="31"/>
      <c r="OZO5" s="759"/>
      <c r="OZP5" s="31"/>
      <c r="OZQ5" s="31"/>
      <c r="OZR5" s="31"/>
      <c r="OZS5" s="31"/>
      <c r="OZT5" s="760"/>
      <c r="OZU5" s="31"/>
      <c r="OZV5" s="759"/>
      <c r="OZW5" s="31"/>
      <c r="OZX5" s="31"/>
      <c r="OZY5" s="31"/>
      <c r="OZZ5" s="31"/>
      <c r="PAA5" s="760"/>
      <c r="PAB5" s="31"/>
      <c r="PAC5" s="759"/>
      <c r="PAD5" s="31"/>
      <c r="PAE5" s="31"/>
      <c r="PAF5" s="31"/>
      <c r="PAG5" s="31"/>
      <c r="PAH5" s="760"/>
      <c r="PAI5" s="31"/>
      <c r="PAJ5" s="759"/>
      <c r="PAK5" s="31"/>
      <c r="PAL5" s="31"/>
      <c r="PAM5" s="31"/>
      <c r="PAN5" s="31"/>
      <c r="PAO5" s="760"/>
      <c r="PAP5" s="31"/>
      <c r="PAQ5" s="759"/>
      <c r="PAR5" s="31"/>
      <c r="PAS5" s="31"/>
      <c r="PAT5" s="31"/>
      <c r="PAU5" s="31"/>
      <c r="PAV5" s="760"/>
      <c r="PAW5" s="31"/>
      <c r="PAX5" s="759"/>
      <c r="PAY5" s="31"/>
      <c r="PAZ5" s="31"/>
      <c r="PBA5" s="31"/>
      <c r="PBB5" s="31"/>
      <c r="PBC5" s="760"/>
      <c r="PBD5" s="31"/>
      <c r="PBE5" s="759"/>
      <c r="PBF5" s="31"/>
      <c r="PBG5" s="31"/>
      <c r="PBH5" s="31"/>
      <c r="PBI5" s="31"/>
      <c r="PBJ5" s="760"/>
      <c r="PBK5" s="31"/>
      <c r="PBL5" s="759"/>
      <c r="PBM5" s="31"/>
      <c r="PBN5" s="31"/>
      <c r="PBO5" s="31"/>
      <c r="PBP5" s="31"/>
      <c r="PBQ5" s="760"/>
      <c r="PBR5" s="31"/>
      <c r="PBS5" s="759"/>
      <c r="PBT5" s="31"/>
      <c r="PBU5" s="31"/>
      <c r="PBV5" s="31"/>
      <c r="PBW5" s="31"/>
      <c r="PBX5" s="760"/>
      <c r="PBY5" s="31"/>
      <c r="PBZ5" s="759"/>
      <c r="PCA5" s="31"/>
      <c r="PCB5" s="31"/>
      <c r="PCC5" s="31"/>
      <c r="PCD5" s="31"/>
      <c r="PCE5" s="760"/>
      <c r="PCF5" s="31"/>
      <c r="PCG5" s="759"/>
      <c r="PCH5" s="31"/>
      <c r="PCI5" s="31"/>
      <c r="PCJ5" s="31"/>
      <c r="PCK5" s="31"/>
      <c r="PCL5" s="760"/>
      <c r="PCM5" s="31"/>
      <c r="PCN5" s="759"/>
      <c r="PCO5" s="31"/>
      <c r="PCP5" s="31"/>
      <c r="PCQ5" s="31"/>
      <c r="PCR5" s="31"/>
      <c r="PCS5" s="760"/>
      <c r="PCT5" s="31"/>
      <c r="PCU5" s="759"/>
      <c r="PCV5" s="31"/>
      <c r="PCW5" s="31"/>
      <c r="PCX5" s="31"/>
      <c r="PCY5" s="31"/>
      <c r="PCZ5" s="760"/>
      <c r="PDA5" s="31"/>
      <c r="PDB5" s="759"/>
      <c r="PDC5" s="31"/>
      <c r="PDD5" s="31"/>
      <c r="PDE5" s="31"/>
      <c r="PDF5" s="31"/>
      <c r="PDG5" s="760"/>
      <c r="PDH5" s="31"/>
      <c r="PDI5" s="759"/>
      <c r="PDJ5" s="31"/>
      <c r="PDK5" s="31"/>
      <c r="PDL5" s="31"/>
      <c r="PDM5" s="31"/>
      <c r="PDN5" s="760"/>
      <c r="PDO5" s="31"/>
      <c r="PDP5" s="759"/>
      <c r="PDQ5" s="31"/>
      <c r="PDR5" s="31"/>
      <c r="PDS5" s="31"/>
      <c r="PDT5" s="31"/>
      <c r="PDU5" s="760"/>
      <c r="PDV5" s="31"/>
      <c r="PDW5" s="759"/>
      <c r="PDX5" s="31"/>
      <c r="PDY5" s="31"/>
      <c r="PDZ5" s="31"/>
      <c r="PEA5" s="31"/>
      <c r="PEB5" s="760"/>
      <c r="PEC5" s="31"/>
      <c r="PED5" s="759"/>
      <c r="PEE5" s="31"/>
      <c r="PEF5" s="31"/>
      <c r="PEG5" s="31"/>
      <c r="PEH5" s="31"/>
      <c r="PEI5" s="760"/>
      <c r="PEJ5" s="31"/>
      <c r="PEK5" s="759"/>
      <c r="PEL5" s="31"/>
      <c r="PEM5" s="31"/>
      <c r="PEN5" s="31"/>
      <c r="PEO5" s="31"/>
      <c r="PEP5" s="760"/>
      <c r="PEQ5" s="31"/>
      <c r="PER5" s="759"/>
      <c r="PES5" s="31"/>
      <c r="PET5" s="31"/>
      <c r="PEU5" s="31"/>
      <c r="PEV5" s="31"/>
      <c r="PEW5" s="760"/>
      <c r="PEX5" s="31"/>
      <c r="PEY5" s="759"/>
      <c r="PEZ5" s="31"/>
      <c r="PFA5" s="31"/>
      <c r="PFB5" s="31"/>
      <c r="PFC5" s="31"/>
      <c r="PFD5" s="760"/>
      <c r="PFE5" s="31"/>
      <c r="PFF5" s="759"/>
      <c r="PFG5" s="31"/>
      <c r="PFH5" s="31"/>
      <c r="PFI5" s="31"/>
      <c r="PFJ5" s="31"/>
      <c r="PFK5" s="760"/>
      <c r="PFL5" s="31"/>
      <c r="PFM5" s="759"/>
      <c r="PFN5" s="31"/>
      <c r="PFO5" s="31"/>
      <c r="PFP5" s="31"/>
      <c r="PFQ5" s="31"/>
      <c r="PFR5" s="760"/>
      <c r="PFS5" s="31"/>
      <c r="PFT5" s="759"/>
      <c r="PFU5" s="31"/>
      <c r="PFV5" s="31"/>
      <c r="PFW5" s="31"/>
      <c r="PFX5" s="31"/>
      <c r="PFY5" s="760"/>
      <c r="PFZ5" s="31"/>
      <c r="PGA5" s="759"/>
      <c r="PGB5" s="31"/>
      <c r="PGC5" s="31"/>
      <c r="PGD5" s="31"/>
      <c r="PGE5" s="31"/>
      <c r="PGF5" s="760"/>
      <c r="PGG5" s="31"/>
      <c r="PGH5" s="759"/>
      <c r="PGI5" s="31"/>
      <c r="PGJ5" s="31"/>
      <c r="PGK5" s="31"/>
      <c r="PGL5" s="31"/>
      <c r="PGM5" s="760"/>
      <c r="PGN5" s="31"/>
      <c r="PGO5" s="759"/>
      <c r="PGP5" s="31"/>
      <c r="PGQ5" s="31"/>
      <c r="PGR5" s="31"/>
      <c r="PGS5" s="31"/>
      <c r="PGT5" s="760"/>
      <c r="PGU5" s="31"/>
      <c r="PGV5" s="759"/>
      <c r="PGW5" s="31"/>
      <c r="PGX5" s="31"/>
      <c r="PGY5" s="31"/>
      <c r="PGZ5" s="31"/>
      <c r="PHA5" s="760"/>
      <c r="PHB5" s="31"/>
      <c r="PHC5" s="759"/>
      <c r="PHD5" s="31"/>
      <c r="PHE5" s="31"/>
      <c r="PHF5" s="31"/>
      <c r="PHG5" s="31"/>
      <c r="PHH5" s="760"/>
      <c r="PHI5" s="31"/>
      <c r="PHJ5" s="759"/>
      <c r="PHK5" s="31"/>
      <c r="PHL5" s="31"/>
      <c r="PHM5" s="31"/>
      <c r="PHN5" s="31"/>
      <c r="PHO5" s="760"/>
      <c r="PHP5" s="31"/>
      <c r="PHQ5" s="759"/>
      <c r="PHR5" s="31"/>
      <c r="PHS5" s="31"/>
      <c r="PHT5" s="31"/>
      <c r="PHU5" s="31"/>
      <c r="PHV5" s="760"/>
      <c r="PHW5" s="31"/>
      <c r="PHX5" s="759"/>
      <c r="PHY5" s="31"/>
      <c r="PHZ5" s="31"/>
      <c r="PIA5" s="31"/>
      <c r="PIB5" s="31"/>
      <c r="PIC5" s="760"/>
      <c r="PID5" s="31"/>
      <c r="PIE5" s="759"/>
      <c r="PIF5" s="31"/>
      <c r="PIG5" s="31"/>
      <c r="PIH5" s="31"/>
      <c r="PII5" s="31"/>
      <c r="PIJ5" s="760"/>
      <c r="PIK5" s="31"/>
      <c r="PIL5" s="759"/>
      <c r="PIM5" s="31"/>
      <c r="PIN5" s="31"/>
      <c r="PIO5" s="31"/>
      <c r="PIP5" s="31"/>
      <c r="PIQ5" s="760"/>
      <c r="PIR5" s="31"/>
      <c r="PIS5" s="759"/>
      <c r="PIT5" s="31"/>
      <c r="PIU5" s="31"/>
      <c r="PIV5" s="31"/>
      <c r="PIW5" s="31"/>
      <c r="PIX5" s="760"/>
      <c r="PIY5" s="31"/>
      <c r="PIZ5" s="759"/>
      <c r="PJA5" s="31"/>
      <c r="PJB5" s="31"/>
      <c r="PJC5" s="31"/>
      <c r="PJD5" s="31"/>
      <c r="PJE5" s="760"/>
      <c r="PJF5" s="31"/>
      <c r="PJG5" s="759"/>
      <c r="PJH5" s="31"/>
      <c r="PJI5" s="31"/>
      <c r="PJJ5" s="31"/>
      <c r="PJK5" s="31"/>
      <c r="PJL5" s="760"/>
      <c r="PJM5" s="31"/>
      <c r="PJN5" s="759"/>
      <c r="PJO5" s="31"/>
      <c r="PJP5" s="31"/>
      <c r="PJQ5" s="31"/>
      <c r="PJR5" s="31"/>
      <c r="PJS5" s="760"/>
      <c r="PJT5" s="31"/>
      <c r="PJU5" s="759"/>
      <c r="PJV5" s="31"/>
      <c r="PJW5" s="31"/>
      <c r="PJX5" s="31"/>
      <c r="PJY5" s="31"/>
      <c r="PJZ5" s="760"/>
      <c r="PKA5" s="31"/>
      <c r="PKB5" s="759"/>
      <c r="PKC5" s="31"/>
      <c r="PKD5" s="31"/>
      <c r="PKE5" s="31"/>
      <c r="PKF5" s="31"/>
      <c r="PKG5" s="760"/>
      <c r="PKH5" s="31"/>
      <c r="PKI5" s="759"/>
      <c r="PKJ5" s="31"/>
      <c r="PKK5" s="31"/>
      <c r="PKL5" s="31"/>
      <c r="PKM5" s="31"/>
      <c r="PKN5" s="760"/>
      <c r="PKO5" s="31"/>
      <c r="PKP5" s="759"/>
      <c r="PKQ5" s="31"/>
      <c r="PKR5" s="31"/>
      <c r="PKS5" s="31"/>
      <c r="PKT5" s="31"/>
      <c r="PKU5" s="760"/>
      <c r="PKV5" s="31"/>
      <c r="PKW5" s="759"/>
      <c r="PKX5" s="31"/>
      <c r="PKY5" s="31"/>
      <c r="PKZ5" s="31"/>
      <c r="PLA5" s="31"/>
      <c r="PLB5" s="760"/>
      <c r="PLC5" s="31"/>
      <c r="PLD5" s="759"/>
      <c r="PLE5" s="31"/>
      <c r="PLF5" s="31"/>
      <c r="PLG5" s="31"/>
      <c r="PLH5" s="31"/>
      <c r="PLI5" s="760"/>
      <c r="PLJ5" s="31"/>
      <c r="PLK5" s="759"/>
      <c r="PLL5" s="31"/>
      <c r="PLM5" s="31"/>
      <c r="PLN5" s="31"/>
      <c r="PLO5" s="31"/>
      <c r="PLP5" s="760"/>
      <c r="PLQ5" s="31"/>
      <c r="PLR5" s="759"/>
      <c r="PLS5" s="31"/>
      <c r="PLT5" s="31"/>
      <c r="PLU5" s="31"/>
      <c r="PLV5" s="31"/>
      <c r="PLW5" s="760"/>
      <c r="PLX5" s="31"/>
      <c r="PLY5" s="759"/>
      <c r="PLZ5" s="31"/>
      <c r="PMA5" s="31"/>
      <c r="PMB5" s="31"/>
      <c r="PMC5" s="31"/>
      <c r="PMD5" s="760"/>
      <c r="PME5" s="31"/>
      <c r="PMF5" s="759"/>
      <c r="PMG5" s="31"/>
      <c r="PMH5" s="31"/>
      <c r="PMI5" s="31"/>
      <c r="PMJ5" s="31"/>
      <c r="PMK5" s="760"/>
      <c r="PML5" s="31"/>
      <c r="PMM5" s="759"/>
      <c r="PMN5" s="31"/>
      <c r="PMO5" s="31"/>
      <c r="PMP5" s="31"/>
      <c r="PMQ5" s="31"/>
      <c r="PMR5" s="760"/>
      <c r="PMS5" s="31"/>
      <c r="PMT5" s="759"/>
      <c r="PMU5" s="31"/>
      <c r="PMV5" s="31"/>
      <c r="PMW5" s="31"/>
      <c r="PMX5" s="31"/>
      <c r="PMY5" s="760"/>
      <c r="PMZ5" s="31"/>
      <c r="PNA5" s="759"/>
      <c r="PNB5" s="31"/>
      <c r="PNC5" s="31"/>
      <c r="PND5" s="31"/>
      <c r="PNE5" s="31"/>
      <c r="PNF5" s="760"/>
      <c r="PNG5" s="31"/>
      <c r="PNH5" s="759"/>
      <c r="PNI5" s="31"/>
      <c r="PNJ5" s="31"/>
      <c r="PNK5" s="31"/>
      <c r="PNL5" s="31"/>
      <c r="PNM5" s="760"/>
      <c r="PNN5" s="31"/>
      <c r="PNO5" s="759"/>
      <c r="PNP5" s="31"/>
      <c r="PNQ5" s="31"/>
      <c r="PNR5" s="31"/>
      <c r="PNS5" s="31"/>
      <c r="PNT5" s="760"/>
      <c r="PNU5" s="31"/>
      <c r="PNV5" s="759"/>
      <c r="PNW5" s="31"/>
      <c r="PNX5" s="31"/>
      <c r="PNY5" s="31"/>
      <c r="PNZ5" s="31"/>
      <c r="POA5" s="760"/>
      <c r="POB5" s="31"/>
      <c r="POC5" s="759"/>
      <c r="POD5" s="31"/>
      <c r="POE5" s="31"/>
      <c r="POF5" s="31"/>
      <c r="POG5" s="31"/>
      <c r="POH5" s="760"/>
      <c r="POI5" s="31"/>
      <c r="POJ5" s="759"/>
      <c r="POK5" s="31"/>
      <c r="POL5" s="31"/>
      <c r="POM5" s="31"/>
      <c r="PON5" s="31"/>
      <c r="POO5" s="760"/>
      <c r="POP5" s="31"/>
      <c r="POQ5" s="759"/>
      <c r="POR5" s="31"/>
      <c r="POS5" s="31"/>
      <c r="POT5" s="31"/>
      <c r="POU5" s="31"/>
      <c r="POV5" s="760"/>
      <c r="POW5" s="31"/>
      <c r="POX5" s="759"/>
      <c r="POY5" s="31"/>
      <c r="POZ5" s="31"/>
      <c r="PPA5" s="31"/>
      <c r="PPB5" s="31"/>
      <c r="PPC5" s="760"/>
      <c r="PPD5" s="31"/>
      <c r="PPE5" s="759"/>
      <c r="PPF5" s="31"/>
      <c r="PPG5" s="31"/>
      <c r="PPH5" s="31"/>
      <c r="PPI5" s="31"/>
      <c r="PPJ5" s="760"/>
      <c r="PPK5" s="31"/>
      <c r="PPL5" s="759"/>
      <c r="PPM5" s="31"/>
      <c r="PPN5" s="31"/>
      <c r="PPO5" s="31"/>
      <c r="PPP5" s="31"/>
      <c r="PPQ5" s="760"/>
      <c r="PPR5" s="31"/>
      <c r="PPS5" s="759"/>
      <c r="PPT5" s="31"/>
      <c r="PPU5" s="31"/>
      <c r="PPV5" s="31"/>
      <c r="PPW5" s="31"/>
      <c r="PPX5" s="760"/>
      <c r="PPY5" s="31"/>
      <c r="PPZ5" s="759"/>
      <c r="PQA5" s="31"/>
      <c r="PQB5" s="31"/>
      <c r="PQC5" s="31"/>
      <c r="PQD5" s="31"/>
      <c r="PQE5" s="760"/>
      <c r="PQF5" s="31"/>
      <c r="PQG5" s="759"/>
      <c r="PQH5" s="31"/>
      <c r="PQI5" s="31"/>
      <c r="PQJ5" s="31"/>
      <c r="PQK5" s="31"/>
      <c r="PQL5" s="760"/>
      <c r="PQM5" s="31"/>
      <c r="PQN5" s="759"/>
      <c r="PQO5" s="31"/>
      <c r="PQP5" s="31"/>
      <c r="PQQ5" s="31"/>
      <c r="PQR5" s="31"/>
      <c r="PQS5" s="760"/>
      <c r="PQT5" s="31"/>
      <c r="PQU5" s="759"/>
      <c r="PQV5" s="31"/>
      <c r="PQW5" s="31"/>
      <c r="PQX5" s="31"/>
      <c r="PQY5" s="31"/>
      <c r="PQZ5" s="760"/>
      <c r="PRA5" s="31"/>
      <c r="PRB5" s="759"/>
      <c r="PRC5" s="31"/>
      <c r="PRD5" s="31"/>
      <c r="PRE5" s="31"/>
      <c r="PRF5" s="31"/>
      <c r="PRG5" s="760"/>
      <c r="PRH5" s="31"/>
      <c r="PRI5" s="759"/>
      <c r="PRJ5" s="31"/>
      <c r="PRK5" s="31"/>
      <c r="PRL5" s="31"/>
      <c r="PRM5" s="31"/>
      <c r="PRN5" s="760"/>
      <c r="PRO5" s="31"/>
      <c r="PRP5" s="759"/>
      <c r="PRQ5" s="31"/>
      <c r="PRR5" s="31"/>
      <c r="PRS5" s="31"/>
      <c r="PRT5" s="31"/>
      <c r="PRU5" s="760"/>
      <c r="PRV5" s="31"/>
      <c r="PRW5" s="759"/>
      <c r="PRX5" s="31"/>
      <c r="PRY5" s="31"/>
      <c r="PRZ5" s="31"/>
      <c r="PSA5" s="31"/>
      <c r="PSB5" s="760"/>
      <c r="PSC5" s="31"/>
      <c r="PSD5" s="759"/>
      <c r="PSE5" s="31"/>
      <c r="PSF5" s="31"/>
      <c r="PSG5" s="31"/>
      <c r="PSH5" s="31"/>
      <c r="PSI5" s="760"/>
      <c r="PSJ5" s="31"/>
      <c r="PSK5" s="759"/>
      <c r="PSL5" s="31"/>
      <c r="PSM5" s="31"/>
      <c r="PSN5" s="31"/>
      <c r="PSO5" s="31"/>
      <c r="PSP5" s="760"/>
      <c r="PSQ5" s="31"/>
      <c r="PSR5" s="759"/>
      <c r="PSS5" s="31"/>
      <c r="PST5" s="31"/>
      <c r="PSU5" s="31"/>
      <c r="PSV5" s="31"/>
      <c r="PSW5" s="760"/>
      <c r="PSX5" s="31"/>
      <c r="PSY5" s="759"/>
      <c r="PSZ5" s="31"/>
      <c r="PTA5" s="31"/>
      <c r="PTB5" s="31"/>
      <c r="PTC5" s="31"/>
      <c r="PTD5" s="760"/>
      <c r="PTE5" s="31"/>
      <c r="PTF5" s="759"/>
      <c r="PTG5" s="31"/>
      <c r="PTH5" s="31"/>
      <c r="PTI5" s="31"/>
      <c r="PTJ5" s="31"/>
      <c r="PTK5" s="760"/>
      <c r="PTL5" s="31"/>
      <c r="PTM5" s="759"/>
      <c r="PTN5" s="31"/>
      <c r="PTO5" s="31"/>
      <c r="PTP5" s="31"/>
      <c r="PTQ5" s="31"/>
      <c r="PTR5" s="760"/>
      <c r="PTS5" s="31"/>
      <c r="PTT5" s="759"/>
      <c r="PTU5" s="31"/>
      <c r="PTV5" s="31"/>
      <c r="PTW5" s="31"/>
      <c r="PTX5" s="31"/>
      <c r="PTY5" s="760"/>
      <c r="PTZ5" s="31"/>
      <c r="PUA5" s="759"/>
      <c r="PUB5" s="31"/>
      <c r="PUC5" s="31"/>
      <c r="PUD5" s="31"/>
      <c r="PUE5" s="31"/>
      <c r="PUF5" s="760"/>
      <c r="PUG5" s="31"/>
      <c r="PUH5" s="759"/>
      <c r="PUI5" s="31"/>
      <c r="PUJ5" s="31"/>
      <c r="PUK5" s="31"/>
      <c r="PUL5" s="31"/>
      <c r="PUM5" s="760"/>
      <c r="PUN5" s="31"/>
      <c r="PUO5" s="759"/>
      <c r="PUP5" s="31"/>
      <c r="PUQ5" s="31"/>
      <c r="PUR5" s="31"/>
      <c r="PUS5" s="31"/>
      <c r="PUT5" s="760"/>
      <c r="PUU5" s="31"/>
      <c r="PUV5" s="759"/>
      <c r="PUW5" s="31"/>
      <c r="PUX5" s="31"/>
      <c r="PUY5" s="31"/>
      <c r="PUZ5" s="31"/>
      <c r="PVA5" s="760"/>
      <c r="PVB5" s="31"/>
      <c r="PVC5" s="759"/>
      <c r="PVD5" s="31"/>
      <c r="PVE5" s="31"/>
      <c r="PVF5" s="31"/>
      <c r="PVG5" s="31"/>
      <c r="PVH5" s="760"/>
      <c r="PVI5" s="31"/>
      <c r="PVJ5" s="759"/>
      <c r="PVK5" s="31"/>
      <c r="PVL5" s="31"/>
      <c r="PVM5" s="31"/>
      <c r="PVN5" s="31"/>
      <c r="PVO5" s="760"/>
      <c r="PVP5" s="31"/>
      <c r="PVQ5" s="759"/>
      <c r="PVR5" s="31"/>
      <c r="PVS5" s="31"/>
      <c r="PVT5" s="31"/>
      <c r="PVU5" s="31"/>
      <c r="PVV5" s="760"/>
      <c r="PVW5" s="31"/>
      <c r="PVX5" s="759"/>
      <c r="PVY5" s="31"/>
      <c r="PVZ5" s="31"/>
      <c r="PWA5" s="31"/>
      <c r="PWB5" s="31"/>
      <c r="PWC5" s="760"/>
      <c r="PWD5" s="31"/>
      <c r="PWE5" s="759"/>
      <c r="PWF5" s="31"/>
      <c r="PWG5" s="31"/>
      <c r="PWH5" s="31"/>
      <c r="PWI5" s="31"/>
      <c r="PWJ5" s="760"/>
      <c r="PWK5" s="31"/>
      <c r="PWL5" s="759"/>
      <c r="PWM5" s="31"/>
      <c r="PWN5" s="31"/>
      <c r="PWO5" s="31"/>
      <c r="PWP5" s="31"/>
      <c r="PWQ5" s="760"/>
      <c r="PWR5" s="31"/>
      <c r="PWS5" s="759"/>
      <c r="PWT5" s="31"/>
      <c r="PWU5" s="31"/>
      <c r="PWV5" s="31"/>
      <c r="PWW5" s="31"/>
      <c r="PWX5" s="760"/>
      <c r="PWY5" s="31"/>
      <c r="PWZ5" s="759"/>
      <c r="PXA5" s="31"/>
      <c r="PXB5" s="31"/>
      <c r="PXC5" s="31"/>
      <c r="PXD5" s="31"/>
      <c r="PXE5" s="760"/>
      <c r="PXF5" s="31"/>
      <c r="PXG5" s="759"/>
      <c r="PXH5" s="31"/>
      <c r="PXI5" s="31"/>
      <c r="PXJ5" s="31"/>
      <c r="PXK5" s="31"/>
      <c r="PXL5" s="760"/>
      <c r="PXM5" s="31"/>
      <c r="PXN5" s="759"/>
      <c r="PXO5" s="31"/>
      <c r="PXP5" s="31"/>
      <c r="PXQ5" s="31"/>
      <c r="PXR5" s="31"/>
      <c r="PXS5" s="760"/>
      <c r="PXT5" s="31"/>
      <c r="PXU5" s="759"/>
      <c r="PXV5" s="31"/>
      <c r="PXW5" s="31"/>
      <c r="PXX5" s="31"/>
      <c r="PXY5" s="31"/>
      <c r="PXZ5" s="760"/>
      <c r="PYA5" s="31"/>
      <c r="PYB5" s="759"/>
      <c r="PYC5" s="31"/>
      <c r="PYD5" s="31"/>
      <c r="PYE5" s="31"/>
      <c r="PYF5" s="31"/>
      <c r="PYG5" s="760"/>
      <c r="PYH5" s="31"/>
      <c r="PYI5" s="759"/>
      <c r="PYJ5" s="31"/>
      <c r="PYK5" s="31"/>
      <c r="PYL5" s="31"/>
      <c r="PYM5" s="31"/>
      <c r="PYN5" s="760"/>
      <c r="PYO5" s="31"/>
      <c r="PYP5" s="759"/>
      <c r="PYQ5" s="31"/>
      <c r="PYR5" s="31"/>
      <c r="PYS5" s="31"/>
      <c r="PYT5" s="31"/>
      <c r="PYU5" s="760"/>
      <c r="PYV5" s="31"/>
      <c r="PYW5" s="759"/>
      <c r="PYX5" s="31"/>
      <c r="PYY5" s="31"/>
      <c r="PYZ5" s="31"/>
      <c r="PZA5" s="31"/>
      <c r="PZB5" s="760"/>
      <c r="PZC5" s="31"/>
      <c r="PZD5" s="759"/>
      <c r="PZE5" s="31"/>
      <c r="PZF5" s="31"/>
      <c r="PZG5" s="31"/>
      <c r="PZH5" s="31"/>
      <c r="PZI5" s="760"/>
      <c r="PZJ5" s="31"/>
      <c r="PZK5" s="759"/>
      <c r="PZL5" s="31"/>
      <c r="PZM5" s="31"/>
      <c r="PZN5" s="31"/>
      <c r="PZO5" s="31"/>
      <c r="PZP5" s="760"/>
      <c r="PZQ5" s="31"/>
      <c r="PZR5" s="759"/>
      <c r="PZS5" s="31"/>
      <c r="PZT5" s="31"/>
      <c r="PZU5" s="31"/>
      <c r="PZV5" s="31"/>
      <c r="PZW5" s="760"/>
      <c r="PZX5" s="31"/>
      <c r="PZY5" s="759"/>
      <c r="PZZ5" s="31"/>
      <c r="QAA5" s="31"/>
      <c r="QAB5" s="31"/>
      <c r="QAC5" s="31"/>
      <c r="QAD5" s="760"/>
      <c r="QAE5" s="31"/>
      <c r="QAF5" s="759"/>
      <c r="QAG5" s="31"/>
      <c r="QAH5" s="31"/>
      <c r="QAI5" s="31"/>
      <c r="QAJ5" s="31"/>
      <c r="QAK5" s="760"/>
      <c r="QAL5" s="31"/>
      <c r="QAM5" s="759"/>
      <c r="QAN5" s="31"/>
      <c r="QAO5" s="31"/>
      <c r="QAP5" s="31"/>
      <c r="QAQ5" s="31"/>
      <c r="QAR5" s="760"/>
      <c r="QAS5" s="31"/>
      <c r="QAT5" s="759"/>
      <c r="QAU5" s="31"/>
      <c r="QAV5" s="31"/>
      <c r="QAW5" s="31"/>
      <c r="QAX5" s="31"/>
      <c r="QAY5" s="760"/>
      <c r="QAZ5" s="31"/>
      <c r="QBA5" s="759"/>
      <c r="QBB5" s="31"/>
      <c r="QBC5" s="31"/>
      <c r="QBD5" s="31"/>
      <c r="QBE5" s="31"/>
      <c r="QBF5" s="760"/>
      <c r="QBG5" s="31"/>
      <c r="QBH5" s="759"/>
      <c r="QBI5" s="31"/>
      <c r="QBJ5" s="31"/>
      <c r="QBK5" s="31"/>
      <c r="QBL5" s="31"/>
      <c r="QBM5" s="760"/>
      <c r="QBN5" s="31"/>
      <c r="QBO5" s="759"/>
      <c r="QBP5" s="31"/>
      <c r="QBQ5" s="31"/>
      <c r="QBR5" s="31"/>
      <c r="QBS5" s="31"/>
      <c r="QBT5" s="760"/>
      <c r="QBU5" s="31"/>
      <c r="QBV5" s="759"/>
      <c r="QBW5" s="31"/>
      <c r="QBX5" s="31"/>
      <c r="QBY5" s="31"/>
      <c r="QBZ5" s="31"/>
      <c r="QCA5" s="760"/>
      <c r="QCB5" s="31"/>
      <c r="QCC5" s="759"/>
      <c r="QCD5" s="31"/>
      <c r="QCE5" s="31"/>
      <c r="QCF5" s="31"/>
      <c r="QCG5" s="31"/>
      <c r="QCH5" s="760"/>
      <c r="QCI5" s="31"/>
      <c r="QCJ5" s="759"/>
      <c r="QCK5" s="31"/>
      <c r="QCL5" s="31"/>
      <c r="QCM5" s="31"/>
      <c r="QCN5" s="31"/>
      <c r="QCO5" s="760"/>
      <c r="QCP5" s="31"/>
      <c r="QCQ5" s="759"/>
      <c r="QCR5" s="31"/>
      <c r="QCS5" s="31"/>
      <c r="QCT5" s="31"/>
      <c r="QCU5" s="31"/>
      <c r="QCV5" s="760"/>
      <c r="QCW5" s="31"/>
      <c r="QCX5" s="759"/>
      <c r="QCY5" s="31"/>
      <c r="QCZ5" s="31"/>
      <c r="QDA5" s="31"/>
      <c r="QDB5" s="31"/>
      <c r="QDC5" s="760"/>
      <c r="QDD5" s="31"/>
      <c r="QDE5" s="759"/>
      <c r="QDF5" s="31"/>
      <c r="QDG5" s="31"/>
      <c r="QDH5" s="31"/>
      <c r="QDI5" s="31"/>
      <c r="QDJ5" s="760"/>
      <c r="QDK5" s="31"/>
      <c r="QDL5" s="759"/>
      <c r="QDM5" s="31"/>
      <c r="QDN5" s="31"/>
      <c r="QDO5" s="31"/>
      <c r="QDP5" s="31"/>
      <c r="QDQ5" s="760"/>
      <c r="QDR5" s="31"/>
      <c r="QDS5" s="759"/>
      <c r="QDT5" s="31"/>
      <c r="QDU5" s="31"/>
      <c r="QDV5" s="31"/>
      <c r="QDW5" s="31"/>
      <c r="QDX5" s="760"/>
      <c r="QDY5" s="31"/>
      <c r="QDZ5" s="759"/>
      <c r="QEA5" s="31"/>
      <c r="QEB5" s="31"/>
      <c r="QEC5" s="31"/>
      <c r="QED5" s="31"/>
      <c r="QEE5" s="760"/>
      <c r="QEF5" s="31"/>
      <c r="QEG5" s="759"/>
      <c r="QEH5" s="31"/>
      <c r="QEI5" s="31"/>
      <c r="QEJ5" s="31"/>
      <c r="QEK5" s="31"/>
      <c r="QEL5" s="760"/>
      <c r="QEM5" s="31"/>
      <c r="QEN5" s="759"/>
      <c r="QEO5" s="31"/>
      <c r="QEP5" s="31"/>
      <c r="QEQ5" s="31"/>
      <c r="QER5" s="31"/>
      <c r="QES5" s="760"/>
      <c r="QET5" s="31"/>
      <c r="QEU5" s="759"/>
      <c r="QEV5" s="31"/>
      <c r="QEW5" s="31"/>
      <c r="QEX5" s="31"/>
      <c r="QEY5" s="31"/>
      <c r="QEZ5" s="760"/>
      <c r="QFA5" s="31"/>
      <c r="QFB5" s="759"/>
      <c r="QFC5" s="31"/>
      <c r="QFD5" s="31"/>
      <c r="QFE5" s="31"/>
      <c r="QFF5" s="31"/>
      <c r="QFG5" s="760"/>
      <c r="QFH5" s="31"/>
      <c r="QFI5" s="759"/>
      <c r="QFJ5" s="31"/>
      <c r="QFK5" s="31"/>
      <c r="QFL5" s="31"/>
      <c r="QFM5" s="31"/>
      <c r="QFN5" s="760"/>
      <c r="QFO5" s="31"/>
      <c r="QFP5" s="759"/>
      <c r="QFQ5" s="31"/>
      <c r="QFR5" s="31"/>
      <c r="QFS5" s="31"/>
      <c r="QFT5" s="31"/>
      <c r="QFU5" s="760"/>
      <c r="QFV5" s="31"/>
      <c r="QFW5" s="759"/>
      <c r="QFX5" s="31"/>
      <c r="QFY5" s="31"/>
      <c r="QFZ5" s="31"/>
      <c r="QGA5" s="31"/>
      <c r="QGB5" s="760"/>
      <c r="QGC5" s="31"/>
      <c r="QGD5" s="759"/>
      <c r="QGE5" s="31"/>
      <c r="QGF5" s="31"/>
      <c r="QGG5" s="31"/>
      <c r="QGH5" s="31"/>
      <c r="QGI5" s="760"/>
      <c r="QGJ5" s="31"/>
      <c r="QGK5" s="759"/>
      <c r="QGL5" s="31"/>
      <c r="QGM5" s="31"/>
      <c r="QGN5" s="31"/>
      <c r="QGO5" s="31"/>
      <c r="QGP5" s="760"/>
      <c r="QGQ5" s="31"/>
      <c r="QGR5" s="759"/>
      <c r="QGS5" s="31"/>
      <c r="QGT5" s="31"/>
      <c r="QGU5" s="31"/>
      <c r="QGV5" s="31"/>
      <c r="QGW5" s="760"/>
      <c r="QGX5" s="31"/>
      <c r="QGY5" s="759"/>
      <c r="QGZ5" s="31"/>
      <c r="QHA5" s="31"/>
      <c r="QHB5" s="31"/>
      <c r="QHC5" s="31"/>
      <c r="QHD5" s="760"/>
      <c r="QHE5" s="31"/>
      <c r="QHF5" s="759"/>
      <c r="QHG5" s="31"/>
      <c r="QHH5" s="31"/>
      <c r="QHI5" s="31"/>
      <c r="QHJ5" s="31"/>
      <c r="QHK5" s="760"/>
      <c r="QHL5" s="31"/>
      <c r="QHM5" s="759"/>
      <c r="QHN5" s="31"/>
      <c r="QHO5" s="31"/>
      <c r="QHP5" s="31"/>
      <c r="QHQ5" s="31"/>
      <c r="QHR5" s="760"/>
      <c r="QHS5" s="31"/>
      <c r="QHT5" s="759"/>
      <c r="QHU5" s="31"/>
      <c r="QHV5" s="31"/>
      <c r="QHW5" s="31"/>
      <c r="QHX5" s="31"/>
      <c r="QHY5" s="760"/>
      <c r="QHZ5" s="31"/>
      <c r="QIA5" s="759"/>
      <c r="QIB5" s="31"/>
      <c r="QIC5" s="31"/>
      <c r="QID5" s="31"/>
      <c r="QIE5" s="31"/>
      <c r="QIF5" s="760"/>
      <c r="QIG5" s="31"/>
      <c r="QIH5" s="759"/>
      <c r="QII5" s="31"/>
      <c r="QIJ5" s="31"/>
      <c r="QIK5" s="31"/>
      <c r="QIL5" s="31"/>
      <c r="QIM5" s="760"/>
      <c r="QIN5" s="31"/>
      <c r="QIO5" s="759"/>
      <c r="QIP5" s="31"/>
      <c r="QIQ5" s="31"/>
      <c r="QIR5" s="31"/>
      <c r="QIS5" s="31"/>
      <c r="QIT5" s="760"/>
      <c r="QIU5" s="31"/>
      <c r="QIV5" s="759"/>
      <c r="QIW5" s="31"/>
      <c r="QIX5" s="31"/>
      <c r="QIY5" s="31"/>
      <c r="QIZ5" s="31"/>
      <c r="QJA5" s="760"/>
      <c r="QJB5" s="31"/>
      <c r="QJC5" s="759"/>
      <c r="QJD5" s="31"/>
      <c r="QJE5" s="31"/>
      <c r="QJF5" s="31"/>
      <c r="QJG5" s="31"/>
      <c r="QJH5" s="760"/>
      <c r="QJI5" s="31"/>
      <c r="QJJ5" s="759"/>
      <c r="QJK5" s="31"/>
      <c r="QJL5" s="31"/>
      <c r="QJM5" s="31"/>
      <c r="QJN5" s="31"/>
      <c r="QJO5" s="760"/>
      <c r="QJP5" s="31"/>
      <c r="QJQ5" s="759"/>
      <c r="QJR5" s="31"/>
      <c r="QJS5" s="31"/>
      <c r="QJT5" s="31"/>
      <c r="QJU5" s="31"/>
      <c r="QJV5" s="760"/>
      <c r="QJW5" s="31"/>
      <c r="QJX5" s="759"/>
      <c r="QJY5" s="31"/>
      <c r="QJZ5" s="31"/>
      <c r="QKA5" s="31"/>
      <c r="QKB5" s="31"/>
      <c r="QKC5" s="760"/>
      <c r="QKD5" s="31"/>
      <c r="QKE5" s="759"/>
      <c r="QKF5" s="31"/>
      <c r="QKG5" s="31"/>
      <c r="QKH5" s="31"/>
      <c r="QKI5" s="31"/>
      <c r="QKJ5" s="760"/>
      <c r="QKK5" s="31"/>
      <c r="QKL5" s="759"/>
      <c r="QKM5" s="31"/>
      <c r="QKN5" s="31"/>
      <c r="QKO5" s="31"/>
      <c r="QKP5" s="31"/>
      <c r="QKQ5" s="760"/>
      <c r="QKR5" s="31"/>
      <c r="QKS5" s="759"/>
      <c r="QKT5" s="31"/>
      <c r="QKU5" s="31"/>
      <c r="QKV5" s="31"/>
      <c r="QKW5" s="31"/>
      <c r="QKX5" s="760"/>
      <c r="QKY5" s="31"/>
      <c r="QKZ5" s="759"/>
      <c r="QLA5" s="31"/>
      <c r="QLB5" s="31"/>
      <c r="QLC5" s="31"/>
      <c r="QLD5" s="31"/>
      <c r="QLE5" s="760"/>
      <c r="QLF5" s="31"/>
      <c r="QLG5" s="759"/>
      <c r="QLH5" s="31"/>
      <c r="QLI5" s="31"/>
      <c r="QLJ5" s="31"/>
      <c r="QLK5" s="31"/>
      <c r="QLL5" s="760"/>
      <c r="QLM5" s="31"/>
      <c r="QLN5" s="759"/>
      <c r="QLO5" s="31"/>
      <c r="QLP5" s="31"/>
      <c r="QLQ5" s="31"/>
      <c r="QLR5" s="31"/>
      <c r="QLS5" s="760"/>
      <c r="QLT5" s="31"/>
      <c r="QLU5" s="759"/>
      <c r="QLV5" s="31"/>
      <c r="QLW5" s="31"/>
      <c r="QLX5" s="31"/>
      <c r="QLY5" s="31"/>
      <c r="QLZ5" s="760"/>
      <c r="QMA5" s="31"/>
      <c r="QMB5" s="759"/>
      <c r="QMC5" s="31"/>
      <c r="QMD5" s="31"/>
      <c r="QME5" s="31"/>
      <c r="QMF5" s="31"/>
      <c r="QMG5" s="760"/>
      <c r="QMH5" s="31"/>
      <c r="QMI5" s="759"/>
      <c r="QMJ5" s="31"/>
      <c r="QMK5" s="31"/>
      <c r="QML5" s="31"/>
      <c r="QMM5" s="31"/>
      <c r="QMN5" s="760"/>
      <c r="QMO5" s="31"/>
      <c r="QMP5" s="759"/>
      <c r="QMQ5" s="31"/>
      <c r="QMR5" s="31"/>
      <c r="QMS5" s="31"/>
      <c r="QMT5" s="31"/>
      <c r="QMU5" s="760"/>
      <c r="QMV5" s="31"/>
      <c r="QMW5" s="759"/>
      <c r="QMX5" s="31"/>
      <c r="QMY5" s="31"/>
      <c r="QMZ5" s="31"/>
      <c r="QNA5" s="31"/>
      <c r="QNB5" s="760"/>
      <c r="QNC5" s="31"/>
      <c r="QND5" s="759"/>
      <c r="QNE5" s="31"/>
      <c r="QNF5" s="31"/>
      <c r="QNG5" s="31"/>
      <c r="QNH5" s="31"/>
      <c r="QNI5" s="760"/>
      <c r="QNJ5" s="31"/>
      <c r="QNK5" s="759"/>
      <c r="QNL5" s="31"/>
      <c r="QNM5" s="31"/>
      <c r="QNN5" s="31"/>
      <c r="QNO5" s="31"/>
      <c r="QNP5" s="760"/>
      <c r="QNQ5" s="31"/>
      <c r="QNR5" s="759"/>
      <c r="QNS5" s="31"/>
      <c r="QNT5" s="31"/>
      <c r="QNU5" s="31"/>
      <c r="QNV5" s="31"/>
      <c r="QNW5" s="760"/>
      <c r="QNX5" s="31"/>
      <c r="QNY5" s="759"/>
      <c r="QNZ5" s="31"/>
      <c r="QOA5" s="31"/>
      <c r="QOB5" s="31"/>
      <c r="QOC5" s="31"/>
      <c r="QOD5" s="760"/>
      <c r="QOE5" s="31"/>
      <c r="QOF5" s="759"/>
      <c r="QOG5" s="31"/>
      <c r="QOH5" s="31"/>
      <c r="QOI5" s="31"/>
      <c r="QOJ5" s="31"/>
      <c r="QOK5" s="760"/>
      <c r="QOL5" s="31"/>
      <c r="QOM5" s="759"/>
      <c r="QON5" s="31"/>
      <c r="QOO5" s="31"/>
      <c r="QOP5" s="31"/>
      <c r="QOQ5" s="31"/>
      <c r="QOR5" s="760"/>
      <c r="QOS5" s="31"/>
      <c r="QOT5" s="759"/>
      <c r="QOU5" s="31"/>
      <c r="QOV5" s="31"/>
      <c r="QOW5" s="31"/>
      <c r="QOX5" s="31"/>
      <c r="QOY5" s="760"/>
      <c r="QOZ5" s="31"/>
      <c r="QPA5" s="759"/>
      <c r="QPB5" s="31"/>
      <c r="QPC5" s="31"/>
      <c r="QPD5" s="31"/>
      <c r="QPE5" s="31"/>
      <c r="QPF5" s="760"/>
      <c r="QPG5" s="31"/>
      <c r="QPH5" s="759"/>
      <c r="QPI5" s="31"/>
      <c r="QPJ5" s="31"/>
      <c r="QPK5" s="31"/>
      <c r="QPL5" s="31"/>
      <c r="QPM5" s="760"/>
      <c r="QPN5" s="31"/>
      <c r="QPO5" s="759"/>
      <c r="QPP5" s="31"/>
      <c r="QPQ5" s="31"/>
      <c r="QPR5" s="31"/>
      <c r="QPS5" s="31"/>
      <c r="QPT5" s="760"/>
      <c r="QPU5" s="31"/>
      <c r="QPV5" s="759"/>
      <c r="QPW5" s="31"/>
      <c r="QPX5" s="31"/>
      <c r="QPY5" s="31"/>
      <c r="QPZ5" s="31"/>
      <c r="QQA5" s="760"/>
      <c r="QQB5" s="31"/>
      <c r="QQC5" s="759"/>
      <c r="QQD5" s="31"/>
      <c r="QQE5" s="31"/>
      <c r="QQF5" s="31"/>
      <c r="QQG5" s="31"/>
      <c r="QQH5" s="760"/>
      <c r="QQI5" s="31"/>
      <c r="QQJ5" s="759"/>
      <c r="QQK5" s="31"/>
      <c r="QQL5" s="31"/>
      <c r="QQM5" s="31"/>
      <c r="QQN5" s="31"/>
      <c r="QQO5" s="760"/>
      <c r="QQP5" s="31"/>
      <c r="QQQ5" s="759"/>
      <c r="QQR5" s="31"/>
      <c r="QQS5" s="31"/>
      <c r="QQT5" s="31"/>
      <c r="QQU5" s="31"/>
      <c r="QQV5" s="760"/>
      <c r="QQW5" s="31"/>
      <c r="QQX5" s="759"/>
      <c r="QQY5" s="31"/>
      <c r="QQZ5" s="31"/>
      <c r="QRA5" s="31"/>
      <c r="QRB5" s="31"/>
      <c r="QRC5" s="760"/>
      <c r="QRD5" s="31"/>
      <c r="QRE5" s="759"/>
      <c r="QRF5" s="31"/>
      <c r="QRG5" s="31"/>
      <c r="QRH5" s="31"/>
      <c r="QRI5" s="31"/>
      <c r="QRJ5" s="760"/>
      <c r="QRK5" s="31"/>
      <c r="QRL5" s="759"/>
      <c r="QRM5" s="31"/>
      <c r="QRN5" s="31"/>
      <c r="QRO5" s="31"/>
      <c r="QRP5" s="31"/>
      <c r="QRQ5" s="760"/>
      <c r="QRR5" s="31"/>
      <c r="QRS5" s="759"/>
      <c r="QRT5" s="31"/>
      <c r="QRU5" s="31"/>
      <c r="QRV5" s="31"/>
      <c r="QRW5" s="31"/>
      <c r="QRX5" s="760"/>
      <c r="QRY5" s="31"/>
      <c r="QRZ5" s="759"/>
      <c r="QSA5" s="31"/>
      <c r="QSB5" s="31"/>
      <c r="QSC5" s="31"/>
      <c r="QSD5" s="31"/>
      <c r="QSE5" s="760"/>
      <c r="QSF5" s="31"/>
      <c r="QSG5" s="759"/>
      <c r="QSH5" s="31"/>
      <c r="QSI5" s="31"/>
      <c r="QSJ5" s="31"/>
      <c r="QSK5" s="31"/>
      <c r="QSL5" s="760"/>
      <c r="QSM5" s="31"/>
      <c r="QSN5" s="759"/>
      <c r="QSO5" s="31"/>
      <c r="QSP5" s="31"/>
      <c r="QSQ5" s="31"/>
      <c r="QSR5" s="31"/>
      <c r="QSS5" s="760"/>
      <c r="QST5" s="31"/>
      <c r="QSU5" s="759"/>
      <c r="QSV5" s="31"/>
      <c r="QSW5" s="31"/>
      <c r="QSX5" s="31"/>
      <c r="QSY5" s="31"/>
      <c r="QSZ5" s="760"/>
      <c r="QTA5" s="31"/>
      <c r="QTB5" s="759"/>
      <c r="QTC5" s="31"/>
      <c r="QTD5" s="31"/>
      <c r="QTE5" s="31"/>
      <c r="QTF5" s="31"/>
      <c r="QTG5" s="760"/>
      <c r="QTH5" s="31"/>
      <c r="QTI5" s="759"/>
      <c r="QTJ5" s="31"/>
      <c r="QTK5" s="31"/>
      <c r="QTL5" s="31"/>
      <c r="QTM5" s="31"/>
      <c r="QTN5" s="760"/>
      <c r="QTO5" s="31"/>
      <c r="QTP5" s="759"/>
      <c r="QTQ5" s="31"/>
      <c r="QTR5" s="31"/>
      <c r="QTS5" s="31"/>
      <c r="QTT5" s="31"/>
      <c r="QTU5" s="760"/>
      <c r="QTV5" s="31"/>
      <c r="QTW5" s="759"/>
      <c r="QTX5" s="31"/>
      <c r="QTY5" s="31"/>
      <c r="QTZ5" s="31"/>
      <c r="QUA5" s="31"/>
      <c r="QUB5" s="760"/>
      <c r="QUC5" s="31"/>
      <c r="QUD5" s="759"/>
      <c r="QUE5" s="31"/>
      <c r="QUF5" s="31"/>
      <c r="QUG5" s="31"/>
      <c r="QUH5" s="31"/>
      <c r="QUI5" s="760"/>
      <c r="QUJ5" s="31"/>
      <c r="QUK5" s="759"/>
      <c r="QUL5" s="31"/>
      <c r="QUM5" s="31"/>
      <c r="QUN5" s="31"/>
      <c r="QUO5" s="31"/>
      <c r="QUP5" s="760"/>
      <c r="QUQ5" s="31"/>
      <c r="QUR5" s="759"/>
      <c r="QUS5" s="31"/>
      <c r="QUT5" s="31"/>
      <c r="QUU5" s="31"/>
      <c r="QUV5" s="31"/>
      <c r="QUW5" s="760"/>
      <c r="QUX5" s="31"/>
      <c r="QUY5" s="759"/>
      <c r="QUZ5" s="31"/>
      <c r="QVA5" s="31"/>
      <c r="QVB5" s="31"/>
      <c r="QVC5" s="31"/>
      <c r="QVD5" s="760"/>
      <c r="QVE5" s="31"/>
      <c r="QVF5" s="759"/>
      <c r="QVG5" s="31"/>
      <c r="QVH5" s="31"/>
      <c r="QVI5" s="31"/>
      <c r="QVJ5" s="31"/>
      <c r="QVK5" s="760"/>
      <c r="QVL5" s="31"/>
      <c r="QVM5" s="759"/>
      <c r="QVN5" s="31"/>
      <c r="QVO5" s="31"/>
      <c r="QVP5" s="31"/>
      <c r="QVQ5" s="31"/>
      <c r="QVR5" s="760"/>
      <c r="QVS5" s="31"/>
      <c r="QVT5" s="759"/>
      <c r="QVU5" s="31"/>
      <c r="QVV5" s="31"/>
      <c r="QVW5" s="31"/>
      <c r="QVX5" s="31"/>
      <c r="QVY5" s="760"/>
      <c r="QVZ5" s="31"/>
      <c r="QWA5" s="759"/>
      <c r="QWB5" s="31"/>
      <c r="QWC5" s="31"/>
      <c r="QWD5" s="31"/>
      <c r="QWE5" s="31"/>
      <c r="QWF5" s="760"/>
      <c r="QWG5" s="31"/>
      <c r="QWH5" s="759"/>
      <c r="QWI5" s="31"/>
      <c r="QWJ5" s="31"/>
      <c r="QWK5" s="31"/>
      <c r="QWL5" s="31"/>
      <c r="QWM5" s="760"/>
      <c r="QWN5" s="31"/>
      <c r="QWO5" s="759"/>
      <c r="QWP5" s="31"/>
      <c r="QWQ5" s="31"/>
      <c r="QWR5" s="31"/>
      <c r="QWS5" s="31"/>
      <c r="QWT5" s="760"/>
      <c r="QWU5" s="31"/>
      <c r="QWV5" s="759"/>
      <c r="QWW5" s="31"/>
      <c r="QWX5" s="31"/>
      <c r="QWY5" s="31"/>
      <c r="QWZ5" s="31"/>
      <c r="QXA5" s="760"/>
      <c r="QXB5" s="31"/>
      <c r="QXC5" s="759"/>
      <c r="QXD5" s="31"/>
      <c r="QXE5" s="31"/>
      <c r="QXF5" s="31"/>
      <c r="QXG5" s="31"/>
      <c r="QXH5" s="760"/>
      <c r="QXI5" s="31"/>
      <c r="QXJ5" s="759"/>
      <c r="QXK5" s="31"/>
      <c r="QXL5" s="31"/>
      <c r="QXM5" s="31"/>
      <c r="QXN5" s="31"/>
      <c r="QXO5" s="760"/>
      <c r="QXP5" s="31"/>
      <c r="QXQ5" s="759"/>
      <c r="QXR5" s="31"/>
      <c r="QXS5" s="31"/>
      <c r="QXT5" s="31"/>
      <c r="QXU5" s="31"/>
      <c r="QXV5" s="760"/>
      <c r="QXW5" s="31"/>
      <c r="QXX5" s="759"/>
      <c r="QXY5" s="31"/>
      <c r="QXZ5" s="31"/>
      <c r="QYA5" s="31"/>
      <c r="QYB5" s="31"/>
      <c r="QYC5" s="760"/>
      <c r="QYD5" s="31"/>
      <c r="QYE5" s="759"/>
      <c r="QYF5" s="31"/>
      <c r="QYG5" s="31"/>
      <c r="QYH5" s="31"/>
      <c r="QYI5" s="31"/>
      <c r="QYJ5" s="760"/>
      <c r="QYK5" s="31"/>
      <c r="QYL5" s="759"/>
      <c r="QYM5" s="31"/>
      <c r="QYN5" s="31"/>
      <c r="QYO5" s="31"/>
      <c r="QYP5" s="31"/>
      <c r="QYQ5" s="760"/>
      <c r="QYR5" s="31"/>
      <c r="QYS5" s="759"/>
      <c r="QYT5" s="31"/>
      <c r="QYU5" s="31"/>
      <c r="QYV5" s="31"/>
      <c r="QYW5" s="31"/>
      <c r="QYX5" s="760"/>
      <c r="QYY5" s="31"/>
      <c r="QYZ5" s="759"/>
      <c r="QZA5" s="31"/>
      <c r="QZB5" s="31"/>
      <c r="QZC5" s="31"/>
      <c r="QZD5" s="31"/>
      <c r="QZE5" s="760"/>
      <c r="QZF5" s="31"/>
      <c r="QZG5" s="759"/>
      <c r="QZH5" s="31"/>
      <c r="QZI5" s="31"/>
      <c r="QZJ5" s="31"/>
      <c r="QZK5" s="31"/>
      <c r="QZL5" s="760"/>
      <c r="QZM5" s="31"/>
      <c r="QZN5" s="759"/>
      <c r="QZO5" s="31"/>
      <c r="QZP5" s="31"/>
      <c r="QZQ5" s="31"/>
      <c r="QZR5" s="31"/>
      <c r="QZS5" s="760"/>
      <c r="QZT5" s="31"/>
      <c r="QZU5" s="759"/>
      <c r="QZV5" s="31"/>
      <c r="QZW5" s="31"/>
      <c r="QZX5" s="31"/>
      <c r="QZY5" s="31"/>
      <c r="QZZ5" s="760"/>
      <c r="RAA5" s="31"/>
      <c r="RAB5" s="759"/>
      <c r="RAC5" s="31"/>
      <c r="RAD5" s="31"/>
      <c r="RAE5" s="31"/>
      <c r="RAF5" s="31"/>
      <c r="RAG5" s="760"/>
      <c r="RAH5" s="31"/>
      <c r="RAI5" s="759"/>
      <c r="RAJ5" s="31"/>
      <c r="RAK5" s="31"/>
      <c r="RAL5" s="31"/>
      <c r="RAM5" s="31"/>
      <c r="RAN5" s="760"/>
      <c r="RAO5" s="31"/>
      <c r="RAP5" s="759"/>
      <c r="RAQ5" s="31"/>
      <c r="RAR5" s="31"/>
      <c r="RAS5" s="31"/>
      <c r="RAT5" s="31"/>
      <c r="RAU5" s="760"/>
      <c r="RAV5" s="31"/>
      <c r="RAW5" s="759"/>
      <c r="RAX5" s="31"/>
      <c r="RAY5" s="31"/>
      <c r="RAZ5" s="31"/>
      <c r="RBA5" s="31"/>
      <c r="RBB5" s="760"/>
      <c r="RBC5" s="31"/>
      <c r="RBD5" s="759"/>
      <c r="RBE5" s="31"/>
      <c r="RBF5" s="31"/>
      <c r="RBG5" s="31"/>
      <c r="RBH5" s="31"/>
      <c r="RBI5" s="760"/>
      <c r="RBJ5" s="31"/>
      <c r="RBK5" s="759"/>
      <c r="RBL5" s="31"/>
      <c r="RBM5" s="31"/>
      <c r="RBN5" s="31"/>
      <c r="RBO5" s="31"/>
      <c r="RBP5" s="760"/>
      <c r="RBQ5" s="31"/>
      <c r="RBR5" s="759"/>
      <c r="RBS5" s="31"/>
      <c r="RBT5" s="31"/>
      <c r="RBU5" s="31"/>
      <c r="RBV5" s="31"/>
      <c r="RBW5" s="760"/>
      <c r="RBX5" s="31"/>
      <c r="RBY5" s="759"/>
      <c r="RBZ5" s="31"/>
      <c r="RCA5" s="31"/>
      <c r="RCB5" s="31"/>
      <c r="RCC5" s="31"/>
      <c r="RCD5" s="760"/>
      <c r="RCE5" s="31"/>
      <c r="RCF5" s="759"/>
      <c r="RCG5" s="31"/>
      <c r="RCH5" s="31"/>
      <c r="RCI5" s="31"/>
      <c r="RCJ5" s="31"/>
      <c r="RCK5" s="760"/>
      <c r="RCL5" s="31"/>
      <c r="RCM5" s="759"/>
      <c r="RCN5" s="31"/>
      <c r="RCO5" s="31"/>
      <c r="RCP5" s="31"/>
      <c r="RCQ5" s="31"/>
      <c r="RCR5" s="760"/>
      <c r="RCS5" s="31"/>
      <c r="RCT5" s="759"/>
      <c r="RCU5" s="31"/>
      <c r="RCV5" s="31"/>
      <c r="RCW5" s="31"/>
      <c r="RCX5" s="31"/>
      <c r="RCY5" s="760"/>
      <c r="RCZ5" s="31"/>
      <c r="RDA5" s="759"/>
      <c r="RDB5" s="31"/>
      <c r="RDC5" s="31"/>
      <c r="RDD5" s="31"/>
      <c r="RDE5" s="31"/>
      <c r="RDF5" s="760"/>
      <c r="RDG5" s="31"/>
      <c r="RDH5" s="759"/>
      <c r="RDI5" s="31"/>
      <c r="RDJ5" s="31"/>
      <c r="RDK5" s="31"/>
      <c r="RDL5" s="31"/>
      <c r="RDM5" s="760"/>
      <c r="RDN5" s="31"/>
      <c r="RDO5" s="759"/>
      <c r="RDP5" s="31"/>
      <c r="RDQ5" s="31"/>
      <c r="RDR5" s="31"/>
      <c r="RDS5" s="31"/>
      <c r="RDT5" s="760"/>
      <c r="RDU5" s="31"/>
      <c r="RDV5" s="759"/>
      <c r="RDW5" s="31"/>
      <c r="RDX5" s="31"/>
      <c r="RDY5" s="31"/>
      <c r="RDZ5" s="31"/>
      <c r="REA5" s="760"/>
      <c r="REB5" s="31"/>
      <c r="REC5" s="759"/>
      <c r="RED5" s="31"/>
      <c r="REE5" s="31"/>
      <c r="REF5" s="31"/>
      <c r="REG5" s="31"/>
      <c r="REH5" s="760"/>
      <c r="REI5" s="31"/>
      <c r="REJ5" s="759"/>
      <c r="REK5" s="31"/>
      <c r="REL5" s="31"/>
      <c r="REM5" s="31"/>
      <c r="REN5" s="31"/>
      <c r="REO5" s="760"/>
      <c r="REP5" s="31"/>
      <c r="REQ5" s="759"/>
      <c r="RER5" s="31"/>
      <c r="RES5" s="31"/>
      <c r="RET5" s="31"/>
      <c r="REU5" s="31"/>
      <c r="REV5" s="760"/>
      <c r="REW5" s="31"/>
      <c r="REX5" s="759"/>
      <c r="REY5" s="31"/>
      <c r="REZ5" s="31"/>
      <c r="RFA5" s="31"/>
      <c r="RFB5" s="31"/>
      <c r="RFC5" s="760"/>
      <c r="RFD5" s="31"/>
      <c r="RFE5" s="759"/>
      <c r="RFF5" s="31"/>
      <c r="RFG5" s="31"/>
      <c r="RFH5" s="31"/>
      <c r="RFI5" s="31"/>
      <c r="RFJ5" s="760"/>
      <c r="RFK5" s="31"/>
      <c r="RFL5" s="759"/>
      <c r="RFM5" s="31"/>
      <c r="RFN5" s="31"/>
      <c r="RFO5" s="31"/>
      <c r="RFP5" s="31"/>
      <c r="RFQ5" s="760"/>
      <c r="RFR5" s="31"/>
      <c r="RFS5" s="759"/>
      <c r="RFT5" s="31"/>
      <c r="RFU5" s="31"/>
      <c r="RFV5" s="31"/>
      <c r="RFW5" s="31"/>
      <c r="RFX5" s="760"/>
      <c r="RFY5" s="31"/>
      <c r="RFZ5" s="759"/>
      <c r="RGA5" s="31"/>
      <c r="RGB5" s="31"/>
      <c r="RGC5" s="31"/>
      <c r="RGD5" s="31"/>
      <c r="RGE5" s="760"/>
      <c r="RGF5" s="31"/>
      <c r="RGG5" s="759"/>
      <c r="RGH5" s="31"/>
      <c r="RGI5" s="31"/>
      <c r="RGJ5" s="31"/>
      <c r="RGK5" s="31"/>
      <c r="RGL5" s="760"/>
      <c r="RGM5" s="31"/>
      <c r="RGN5" s="759"/>
      <c r="RGO5" s="31"/>
      <c r="RGP5" s="31"/>
      <c r="RGQ5" s="31"/>
      <c r="RGR5" s="31"/>
      <c r="RGS5" s="760"/>
      <c r="RGT5" s="31"/>
      <c r="RGU5" s="759"/>
      <c r="RGV5" s="31"/>
      <c r="RGW5" s="31"/>
      <c r="RGX5" s="31"/>
      <c r="RGY5" s="31"/>
      <c r="RGZ5" s="760"/>
      <c r="RHA5" s="31"/>
      <c r="RHB5" s="759"/>
      <c r="RHC5" s="31"/>
      <c r="RHD5" s="31"/>
      <c r="RHE5" s="31"/>
      <c r="RHF5" s="31"/>
      <c r="RHG5" s="760"/>
      <c r="RHH5" s="31"/>
      <c r="RHI5" s="759"/>
      <c r="RHJ5" s="31"/>
      <c r="RHK5" s="31"/>
      <c r="RHL5" s="31"/>
      <c r="RHM5" s="31"/>
      <c r="RHN5" s="760"/>
      <c r="RHO5" s="31"/>
      <c r="RHP5" s="759"/>
      <c r="RHQ5" s="31"/>
      <c r="RHR5" s="31"/>
      <c r="RHS5" s="31"/>
      <c r="RHT5" s="31"/>
      <c r="RHU5" s="760"/>
      <c r="RHV5" s="31"/>
      <c r="RHW5" s="759"/>
      <c r="RHX5" s="31"/>
      <c r="RHY5" s="31"/>
      <c r="RHZ5" s="31"/>
      <c r="RIA5" s="31"/>
      <c r="RIB5" s="760"/>
      <c r="RIC5" s="31"/>
      <c r="RID5" s="759"/>
      <c r="RIE5" s="31"/>
      <c r="RIF5" s="31"/>
      <c r="RIG5" s="31"/>
      <c r="RIH5" s="31"/>
      <c r="RII5" s="760"/>
      <c r="RIJ5" s="31"/>
      <c r="RIK5" s="759"/>
      <c r="RIL5" s="31"/>
      <c r="RIM5" s="31"/>
      <c r="RIN5" s="31"/>
      <c r="RIO5" s="31"/>
      <c r="RIP5" s="760"/>
      <c r="RIQ5" s="31"/>
      <c r="RIR5" s="759"/>
      <c r="RIS5" s="31"/>
      <c r="RIT5" s="31"/>
      <c r="RIU5" s="31"/>
      <c r="RIV5" s="31"/>
      <c r="RIW5" s="760"/>
      <c r="RIX5" s="31"/>
      <c r="RIY5" s="759"/>
      <c r="RIZ5" s="31"/>
      <c r="RJA5" s="31"/>
      <c r="RJB5" s="31"/>
      <c r="RJC5" s="31"/>
      <c r="RJD5" s="760"/>
      <c r="RJE5" s="31"/>
      <c r="RJF5" s="759"/>
      <c r="RJG5" s="31"/>
      <c r="RJH5" s="31"/>
      <c r="RJI5" s="31"/>
      <c r="RJJ5" s="31"/>
      <c r="RJK5" s="760"/>
      <c r="RJL5" s="31"/>
      <c r="RJM5" s="759"/>
      <c r="RJN5" s="31"/>
      <c r="RJO5" s="31"/>
      <c r="RJP5" s="31"/>
      <c r="RJQ5" s="31"/>
      <c r="RJR5" s="760"/>
      <c r="RJS5" s="31"/>
      <c r="RJT5" s="759"/>
      <c r="RJU5" s="31"/>
      <c r="RJV5" s="31"/>
      <c r="RJW5" s="31"/>
      <c r="RJX5" s="31"/>
      <c r="RJY5" s="760"/>
      <c r="RJZ5" s="31"/>
      <c r="RKA5" s="759"/>
      <c r="RKB5" s="31"/>
      <c r="RKC5" s="31"/>
      <c r="RKD5" s="31"/>
      <c r="RKE5" s="31"/>
      <c r="RKF5" s="760"/>
      <c r="RKG5" s="31"/>
      <c r="RKH5" s="759"/>
      <c r="RKI5" s="31"/>
      <c r="RKJ5" s="31"/>
      <c r="RKK5" s="31"/>
      <c r="RKL5" s="31"/>
      <c r="RKM5" s="760"/>
      <c r="RKN5" s="31"/>
      <c r="RKO5" s="759"/>
      <c r="RKP5" s="31"/>
      <c r="RKQ5" s="31"/>
      <c r="RKR5" s="31"/>
      <c r="RKS5" s="31"/>
      <c r="RKT5" s="760"/>
      <c r="RKU5" s="31"/>
      <c r="RKV5" s="759"/>
      <c r="RKW5" s="31"/>
      <c r="RKX5" s="31"/>
      <c r="RKY5" s="31"/>
      <c r="RKZ5" s="31"/>
      <c r="RLA5" s="760"/>
      <c r="RLB5" s="31"/>
      <c r="RLC5" s="759"/>
      <c r="RLD5" s="31"/>
      <c r="RLE5" s="31"/>
      <c r="RLF5" s="31"/>
      <c r="RLG5" s="31"/>
      <c r="RLH5" s="760"/>
      <c r="RLI5" s="31"/>
      <c r="RLJ5" s="759"/>
      <c r="RLK5" s="31"/>
      <c r="RLL5" s="31"/>
      <c r="RLM5" s="31"/>
      <c r="RLN5" s="31"/>
      <c r="RLO5" s="760"/>
      <c r="RLP5" s="31"/>
      <c r="RLQ5" s="759"/>
      <c r="RLR5" s="31"/>
      <c r="RLS5" s="31"/>
      <c r="RLT5" s="31"/>
      <c r="RLU5" s="31"/>
      <c r="RLV5" s="760"/>
      <c r="RLW5" s="31"/>
      <c r="RLX5" s="759"/>
      <c r="RLY5" s="31"/>
      <c r="RLZ5" s="31"/>
      <c r="RMA5" s="31"/>
      <c r="RMB5" s="31"/>
      <c r="RMC5" s="760"/>
      <c r="RMD5" s="31"/>
      <c r="RME5" s="759"/>
      <c r="RMF5" s="31"/>
      <c r="RMG5" s="31"/>
      <c r="RMH5" s="31"/>
      <c r="RMI5" s="31"/>
      <c r="RMJ5" s="760"/>
      <c r="RMK5" s="31"/>
      <c r="RML5" s="759"/>
      <c r="RMM5" s="31"/>
      <c r="RMN5" s="31"/>
      <c r="RMO5" s="31"/>
      <c r="RMP5" s="31"/>
      <c r="RMQ5" s="760"/>
      <c r="RMR5" s="31"/>
      <c r="RMS5" s="759"/>
      <c r="RMT5" s="31"/>
      <c r="RMU5" s="31"/>
      <c r="RMV5" s="31"/>
      <c r="RMW5" s="31"/>
      <c r="RMX5" s="760"/>
      <c r="RMY5" s="31"/>
      <c r="RMZ5" s="759"/>
      <c r="RNA5" s="31"/>
      <c r="RNB5" s="31"/>
      <c r="RNC5" s="31"/>
      <c r="RND5" s="31"/>
      <c r="RNE5" s="760"/>
      <c r="RNF5" s="31"/>
      <c r="RNG5" s="759"/>
      <c r="RNH5" s="31"/>
      <c r="RNI5" s="31"/>
      <c r="RNJ5" s="31"/>
      <c r="RNK5" s="31"/>
      <c r="RNL5" s="760"/>
      <c r="RNM5" s="31"/>
      <c r="RNN5" s="759"/>
      <c r="RNO5" s="31"/>
      <c r="RNP5" s="31"/>
      <c r="RNQ5" s="31"/>
      <c r="RNR5" s="31"/>
      <c r="RNS5" s="760"/>
      <c r="RNT5" s="31"/>
      <c r="RNU5" s="759"/>
      <c r="RNV5" s="31"/>
      <c r="RNW5" s="31"/>
      <c r="RNX5" s="31"/>
      <c r="RNY5" s="31"/>
      <c r="RNZ5" s="760"/>
      <c r="ROA5" s="31"/>
      <c r="ROB5" s="759"/>
      <c r="ROC5" s="31"/>
      <c r="ROD5" s="31"/>
      <c r="ROE5" s="31"/>
      <c r="ROF5" s="31"/>
      <c r="ROG5" s="760"/>
      <c r="ROH5" s="31"/>
      <c r="ROI5" s="759"/>
      <c r="ROJ5" s="31"/>
      <c r="ROK5" s="31"/>
      <c r="ROL5" s="31"/>
      <c r="ROM5" s="31"/>
      <c r="RON5" s="760"/>
      <c r="ROO5" s="31"/>
      <c r="ROP5" s="759"/>
      <c r="ROQ5" s="31"/>
      <c r="ROR5" s="31"/>
      <c r="ROS5" s="31"/>
      <c r="ROT5" s="31"/>
      <c r="ROU5" s="760"/>
      <c r="ROV5" s="31"/>
      <c r="ROW5" s="759"/>
      <c r="ROX5" s="31"/>
      <c r="ROY5" s="31"/>
      <c r="ROZ5" s="31"/>
      <c r="RPA5" s="31"/>
      <c r="RPB5" s="760"/>
      <c r="RPC5" s="31"/>
      <c r="RPD5" s="759"/>
      <c r="RPE5" s="31"/>
      <c r="RPF5" s="31"/>
      <c r="RPG5" s="31"/>
      <c r="RPH5" s="31"/>
      <c r="RPI5" s="760"/>
      <c r="RPJ5" s="31"/>
      <c r="RPK5" s="759"/>
      <c r="RPL5" s="31"/>
      <c r="RPM5" s="31"/>
      <c r="RPN5" s="31"/>
      <c r="RPO5" s="31"/>
      <c r="RPP5" s="760"/>
      <c r="RPQ5" s="31"/>
      <c r="RPR5" s="759"/>
      <c r="RPS5" s="31"/>
      <c r="RPT5" s="31"/>
      <c r="RPU5" s="31"/>
      <c r="RPV5" s="31"/>
      <c r="RPW5" s="760"/>
      <c r="RPX5" s="31"/>
      <c r="RPY5" s="759"/>
      <c r="RPZ5" s="31"/>
      <c r="RQA5" s="31"/>
      <c r="RQB5" s="31"/>
      <c r="RQC5" s="31"/>
      <c r="RQD5" s="760"/>
      <c r="RQE5" s="31"/>
      <c r="RQF5" s="759"/>
      <c r="RQG5" s="31"/>
      <c r="RQH5" s="31"/>
      <c r="RQI5" s="31"/>
      <c r="RQJ5" s="31"/>
      <c r="RQK5" s="760"/>
      <c r="RQL5" s="31"/>
      <c r="RQM5" s="759"/>
      <c r="RQN5" s="31"/>
      <c r="RQO5" s="31"/>
      <c r="RQP5" s="31"/>
      <c r="RQQ5" s="31"/>
      <c r="RQR5" s="760"/>
      <c r="RQS5" s="31"/>
      <c r="RQT5" s="759"/>
      <c r="RQU5" s="31"/>
      <c r="RQV5" s="31"/>
      <c r="RQW5" s="31"/>
      <c r="RQX5" s="31"/>
      <c r="RQY5" s="760"/>
      <c r="RQZ5" s="31"/>
      <c r="RRA5" s="759"/>
      <c r="RRB5" s="31"/>
      <c r="RRC5" s="31"/>
      <c r="RRD5" s="31"/>
      <c r="RRE5" s="31"/>
      <c r="RRF5" s="760"/>
      <c r="RRG5" s="31"/>
      <c r="RRH5" s="759"/>
      <c r="RRI5" s="31"/>
      <c r="RRJ5" s="31"/>
      <c r="RRK5" s="31"/>
      <c r="RRL5" s="31"/>
      <c r="RRM5" s="760"/>
      <c r="RRN5" s="31"/>
      <c r="RRO5" s="759"/>
      <c r="RRP5" s="31"/>
      <c r="RRQ5" s="31"/>
      <c r="RRR5" s="31"/>
      <c r="RRS5" s="31"/>
      <c r="RRT5" s="760"/>
      <c r="RRU5" s="31"/>
      <c r="RRV5" s="759"/>
      <c r="RRW5" s="31"/>
      <c r="RRX5" s="31"/>
      <c r="RRY5" s="31"/>
      <c r="RRZ5" s="31"/>
      <c r="RSA5" s="760"/>
      <c r="RSB5" s="31"/>
      <c r="RSC5" s="759"/>
      <c r="RSD5" s="31"/>
      <c r="RSE5" s="31"/>
      <c r="RSF5" s="31"/>
      <c r="RSG5" s="31"/>
      <c r="RSH5" s="760"/>
      <c r="RSI5" s="31"/>
      <c r="RSJ5" s="759"/>
      <c r="RSK5" s="31"/>
      <c r="RSL5" s="31"/>
      <c r="RSM5" s="31"/>
      <c r="RSN5" s="31"/>
      <c r="RSO5" s="760"/>
      <c r="RSP5" s="31"/>
      <c r="RSQ5" s="759"/>
      <c r="RSR5" s="31"/>
      <c r="RSS5" s="31"/>
      <c r="RST5" s="31"/>
      <c r="RSU5" s="31"/>
      <c r="RSV5" s="760"/>
      <c r="RSW5" s="31"/>
      <c r="RSX5" s="759"/>
      <c r="RSY5" s="31"/>
      <c r="RSZ5" s="31"/>
      <c r="RTA5" s="31"/>
      <c r="RTB5" s="31"/>
      <c r="RTC5" s="760"/>
      <c r="RTD5" s="31"/>
      <c r="RTE5" s="759"/>
      <c r="RTF5" s="31"/>
      <c r="RTG5" s="31"/>
      <c r="RTH5" s="31"/>
      <c r="RTI5" s="31"/>
      <c r="RTJ5" s="760"/>
      <c r="RTK5" s="31"/>
      <c r="RTL5" s="759"/>
      <c r="RTM5" s="31"/>
      <c r="RTN5" s="31"/>
      <c r="RTO5" s="31"/>
      <c r="RTP5" s="31"/>
      <c r="RTQ5" s="760"/>
      <c r="RTR5" s="31"/>
      <c r="RTS5" s="759"/>
      <c r="RTT5" s="31"/>
      <c r="RTU5" s="31"/>
      <c r="RTV5" s="31"/>
      <c r="RTW5" s="31"/>
      <c r="RTX5" s="760"/>
      <c r="RTY5" s="31"/>
      <c r="RTZ5" s="759"/>
      <c r="RUA5" s="31"/>
      <c r="RUB5" s="31"/>
      <c r="RUC5" s="31"/>
      <c r="RUD5" s="31"/>
      <c r="RUE5" s="760"/>
      <c r="RUF5" s="31"/>
      <c r="RUG5" s="759"/>
      <c r="RUH5" s="31"/>
      <c r="RUI5" s="31"/>
      <c r="RUJ5" s="31"/>
      <c r="RUK5" s="31"/>
      <c r="RUL5" s="760"/>
      <c r="RUM5" s="31"/>
      <c r="RUN5" s="759"/>
      <c r="RUO5" s="31"/>
      <c r="RUP5" s="31"/>
      <c r="RUQ5" s="31"/>
      <c r="RUR5" s="31"/>
      <c r="RUS5" s="760"/>
      <c r="RUT5" s="31"/>
      <c r="RUU5" s="759"/>
      <c r="RUV5" s="31"/>
      <c r="RUW5" s="31"/>
      <c r="RUX5" s="31"/>
      <c r="RUY5" s="31"/>
      <c r="RUZ5" s="760"/>
      <c r="RVA5" s="31"/>
      <c r="RVB5" s="759"/>
      <c r="RVC5" s="31"/>
      <c r="RVD5" s="31"/>
      <c r="RVE5" s="31"/>
      <c r="RVF5" s="31"/>
      <c r="RVG5" s="760"/>
      <c r="RVH5" s="31"/>
      <c r="RVI5" s="759"/>
      <c r="RVJ5" s="31"/>
      <c r="RVK5" s="31"/>
      <c r="RVL5" s="31"/>
      <c r="RVM5" s="31"/>
      <c r="RVN5" s="760"/>
      <c r="RVO5" s="31"/>
      <c r="RVP5" s="759"/>
      <c r="RVQ5" s="31"/>
      <c r="RVR5" s="31"/>
      <c r="RVS5" s="31"/>
      <c r="RVT5" s="31"/>
      <c r="RVU5" s="760"/>
      <c r="RVV5" s="31"/>
      <c r="RVW5" s="759"/>
      <c r="RVX5" s="31"/>
      <c r="RVY5" s="31"/>
      <c r="RVZ5" s="31"/>
      <c r="RWA5" s="31"/>
      <c r="RWB5" s="760"/>
      <c r="RWC5" s="31"/>
      <c r="RWD5" s="759"/>
      <c r="RWE5" s="31"/>
      <c r="RWF5" s="31"/>
      <c r="RWG5" s="31"/>
      <c r="RWH5" s="31"/>
      <c r="RWI5" s="760"/>
      <c r="RWJ5" s="31"/>
      <c r="RWK5" s="759"/>
      <c r="RWL5" s="31"/>
      <c r="RWM5" s="31"/>
      <c r="RWN5" s="31"/>
      <c r="RWO5" s="31"/>
      <c r="RWP5" s="760"/>
      <c r="RWQ5" s="31"/>
      <c r="RWR5" s="759"/>
      <c r="RWS5" s="31"/>
      <c r="RWT5" s="31"/>
      <c r="RWU5" s="31"/>
      <c r="RWV5" s="31"/>
      <c r="RWW5" s="760"/>
      <c r="RWX5" s="31"/>
      <c r="RWY5" s="759"/>
      <c r="RWZ5" s="31"/>
      <c r="RXA5" s="31"/>
      <c r="RXB5" s="31"/>
      <c r="RXC5" s="31"/>
      <c r="RXD5" s="760"/>
      <c r="RXE5" s="31"/>
      <c r="RXF5" s="759"/>
      <c r="RXG5" s="31"/>
      <c r="RXH5" s="31"/>
      <c r="RXI5" s="31"/>
      <c r="RXJ5" s="31"/>
      <c r="RXK5" s="760"/>
      <c r="RXL5" s="31"/>
      <c r="RXM5" s="759"/>
      <c r="RXN5" s="31"/>
      <c r="RXO5" s="31"/>
      <c r="RXP5" s="31"/>
      <c r="RXQ5" s="31"/>
      <c r="RXR5" s="760"/>
      <c r="RXS5" s="31"/>
      <c r="RXT5" s="759"/>
      <c r="RXU5" s="31"/>
      <c r="RXV5" s="31"/>
      <c r="RXW5" s="31"/>
      <c r="RXX5" s="31"/>
      <c r="RXY5" s="760"/>
      <c r="RXZ5" s="31"/>
      <c r="RYA5" s="759"/>
      <c r="RYB5" s="31"/>
      <c r="RYC5" s="31"/>
      <c r="RYD5" s="31"/>
      <c r="RYE5" s="31"/>
      <c r="RYF5" s="760"/>
      <c r="RYG5" s="31"/>
      <c r="RYH5" s="759"/>
      <c r="RYI5" s="31"/>
      <c r="RYJ5" s="31"/>
      <c r="RYK5" s="31"/>
      <c r="RYL5" s="31"/>
      <c r="RYM5" s="760"/>
      <c r="RYN5" s="31"/>
      <c r="RYO5" s="759"/>
      <c r="RYP5" s="31"/>
      <c r="RYQ5" s="31"/>
      <c r="RYR5" s="31"/>
      <c r="RYS5" s="31"/>
      <c r="RYT5" s="760"/>
      <c r="RYU5" s="31"/>
      <c r="RYV5" s="759"/>
      <c r="RYW5" s="31"/>
      <c r="RYX5" s="31"/>
      <c r="RYY5" s="31"/>
      <c r="RYZ5" s="31"/>
      <c r="RZA5" s="760"/>
      <c r="RZB5" s="31"/>
      <c r="RZC5" s="759"/>
      <c r="RZD5" s="31"/>
      <c r="RZE5" s="31"/>
      <c r="RZF5" s="31"/>
      <c r="RZG5" s="31"/>
      <c r="RZH5" s="760"/>
      <c r="RZI5" s="31"/>
      <c r="RZJ5" s="759"/>
      <c r="RZK5" s="31"/>
      <c r="RZL5" s="31"/>
      <c r="RZM5" s="31"/>
      <c r="RZN5" s="31"/>
      <c r="RZO5" s="760"/>
      <c r="RZP5" s="31"/>
      <c r="RZQ5" s="759"/>
      <c r="RZR5" s="31"/>
      <c r="RZS5" s="31"/>
      <c r="RZT5" s="31"/>
      <c r="RZU5" s="31"/>
      <c r="RZV5" s="760"/>
      <c r="RZW5" s="31"/>
      <c r="RZX5" s="759"/>
      <c r="RZY5" s="31"/>
      <c r="RZZ5" s="31"/>
      <c r="SAA5" s="31"/>
      <c r="SAB5" s="31"/>
      <c r="SAC5" s="760"/>
      <c r="SAD5" s="31"/>
      <c r="SAE5" s="759"/>
      <c r="SAF5" s="31"/>
      <c r="SAG5" s="31"/>
      <c r="SAH5" s="31"/>
      <c r="SAI5" s="31"/>
      <c r="SAJ5" s="760"/>
      <c r="SAK5" s="31"/>
      <c r="SAL5" s="759"/>
      <c r="SAM5" s="31"/>
      <c r="SAN5" s="31"/>
      <c r="SAO5" s="31"/>
      <c r="SAP5" s="31"/>
      <c r="SAQ5" s="760"/>
      <c r="SAR5" s="31"/>
      <c r="SAS5" s="759"/>
      <c r="SAT5" s="31"/>
      <c r="SAU5" s="31"/>
      <c r="SAV5" s="31"/>
      <c r="SAW5" s="31"/>
      <c r="SAX5" s="760"/>
      <c r="SAY5" s="31"/>
      <c r="SAZ5" s="759"/>
      <c r="SBA5" s="31"/>
      <c r="SBB5" s="31"/>
      <c r="SBC5" s="31"/>
      <c r="SBD5" s="31"/>
      <c r="SBE5" s="760"/>
      <c r="SBF5" s="31"/>
      <c r="SBG5" s="759"/>
      <c r="SBH5" s="31"/>
      <c r="SBI5" s="31"/>
      <c r="SBJ5" s="31"/>
      <c r="SBK5" s="31"/>
      <c r="SBL5" s="760"/>
      <c r="SBM5" s="31"/>
      <c r="SBN5" s="759"/>
      <c r="SBO5" s="31"/>
      <c r="SBP5" s="31"/>
      <c r="SBQ5" s="31"/>
      <c r="SBR5" s="31"/>
      <c r="SBS5" s="760"/>
      <c r="SBT5" s="31"/>
      <c r="SBU5" s="759"/>
      <c r="SBV5" s="31"/>
      <c r="SBW5" s="31"/>
      <c r="SBX5" s="31"/>
      <c r="SBY5" s="31"/>
      <c r="SBZ5" s="760"/>
      <c r="SCA5" s="31"/>
      <c r="SCB5" s="759"/>
      <c r="SCC5" s="31"/>
      <c r="SCD5" s="31"/>
      <c r="SCE5" s="31"/>
      <c r="SCF5" s="31"/>
      <c r="SCG5" s="760"/>
      <c r="SCH5" s="31"/>
      <c r="SCI5" s="759"/>
      <c r="SCJ5" s="31"/>
      <c r="SCK5" s="31"/>
      <c r="SCL5" s="31"/>
      <c r="SCM5" s="31"/>
      <c r="SCN5" s="760"/>
      <c r="SCO5" s="31"/>
      <c r="SCP5" s="759"/>
      <c r="SCQ5" s="31"/>
      <c r="SCR5" s="31"/>
      <c r="SCS5" s="31"/>
      <c r="SCT5" s="31"/>
      <c r="SCU5" s="760"/>
      <c r="SCV5" s="31"/>
      <c r="SCW5" s="759"/>
      <c r="SCX5" s="31"/>
      <c r="SCY5" s="31"/>
      <c r="SCZ5" s="31"/>
      <c r="SDA5" s="31"/>
      <c r="SDB5" s="760"/>
      <c r="SDC5" s="31"/>
      <c r="SDD5" s="759"/>
      <c r="SDE5" s="31"/>
      <c r="SDF5" s="31"/>
      <c r="SDG5" s="31"/>
      <c r="SDH5" s="31"/>
      <c r="SDI5" s="760"/>
      <c r="SDJ5" s="31"/>
      <c r="SDK5" s="759"/>
      <c r="SDL5" s="31"/>
      <c r="SDM5" s="31"/>
      <c r="SDN5" s="31"/>
      <c r="SDO5" s="31"/>
      <c r="SDP5" s="760"/>
      <c r="SDQ5" s="31"/>
      <c r="SDR5" s="759"/>
      <c r="SDS5" s="31"/>
      <c r="SDT5" s="31"/>
      <c r="SDU5" s="31"/>
      <c r="SDV5" s="31"/>
      <c r="SDW5" s="760"/>
      <c r="SDX5" s="31"/>
      <c r="SDY5" s="759"/>
      <c r="SDZ5" s="31"/>
      <c r="SEA5" s="31"/>
      <c r="SEB5" s="31"/>
      <c r="SEC5" s="31"/>
      <c r="SED5" s="760"/>
      <c r="SEE5" s="31"/>
      <c r="SEF5" s="759"/>
      <c r="SEG5" s="31"/>
      <c r="SEH5" s="31"/>
      <c r="SEI5" s="31"/>
      <c r="SEJ5" s="31"/>
      <c r="SEK5" s="760"/>
      <c r="SEL5" s="31"/>
      <c r="SEM5" s="759"/>
      <c r="SEN5" s="31"/>
      <c r="SEO5" s="31"/>
      <c r="SEP5" s="31"/>
      <c r="SEQ5" s="31"/>
      <c r="SER5" s="760"/>
      <c r="SES5" s="31"/>
      <c r="SET5" s="759"/>
      <c r="SEU5" s="31"/>
      <c r="SEV5" s="31"/>
      <c r="SEW5" s="31"/>
      <c r="SEX5" s="31"/>
      <c r="SEY5" s="760"/>
      <c r="SEZ5" s="31"/>
      <c r="SFA5" s="759"/>
      <c r="SFB5" s="31"/>
      <c r="SFC5" s="31"/>
      <c r="SFD5" s="31"/>
      <c r="SFE5" s="31"/>
      <c r="SFF5" s="760"/>
      <c r="SFG5" s="31"/>
      <c r="SFH5" s="759"/>
      <c r="SFI5" s="31"/>
      <c r="SFJ5" s="31"/>
      <c r="SFK5" s="31"/>
      <c r="SFL5" s="31"/>
      <c r="SFM5" s="760"/>
      <c r="SFN5" s="31"/>
      <c r="SFO5" s="759"/>
      <c r="SFP5" s="31"/>
      <c r="SFQ5" s="31"/>
      <c r="SFR5" s="31"/>
      <c r="SFS5" s="31"/>
      <c r="SFT5" s="760"/>
      <c r="SFU5" s="31"/>
      <c r="SFV5" s="759"/>
      <c r="SFW5" s="31"/>
      <c r="SFX5" s="31"/>
      <c r="SFY5" s="31"/>
      <c r="SFZ5" s="31"/>
      <c r="SGA5" s="760"/>
      <c r="SGB5" s="31"/>
      <c r="SGC5" s="759"/>
      <c r="SGD5" s="31"/>
      <c r="SGE5" s="31"/>
      <c r="SGF5" s="31"/>
      <c r="SGG5" s="31"/>
      <c r="SGH5" s="760"/>
      <c r="SGI5" s="31"/>
      <c r="SGJ5" s="759"/>
      <c r="SGK5" s="31"/>
      <c r="SGL5" s="31"/>
      <c r="SGM5" s="31"/>
      <c r="SGN5" s="31"/>
      <c r="SGO5" s="760"/>
      <c r="SGP5" s="31"/>
      <c r="SGQ5" s="759"/>
      <c r="SGR5" s="31"/>
      <c r="SGS5" s="31"/>
      <c r="SGT5" s="31"/>
      <c r="SGU5" s="31"/>
      <c r="SGV5" s="760"/>
      <c r="SGW5" s="31"/>
      <c r="SGX5" s="759"/>
      <c r="SGY5" s="31"/>
      <c r="SGZ5" s="31"/>
      <c r="SHA5" s="31"/>
      <c r="SHB5" s="31"/>
      <c r="SHC5" s="760"/>
      <c r="SHD5" s="31"/>
      <c r="SHE5" s="759"/>
      <c r="SHF5" s="31"/>
      <c r="SHG5" s="31"/>
      <c r="SHH5" s="31"/>
      <c r="SHI5" s="31"/>
      <c r="SHJ5" s="760"/>
      <c r="SHK5" s="31"/>
      <c r="SHL5" s="759"/>
      <c r="SHM5" s="31"/>
      <c r="SHN5" s="31"/>
      <c r="SHO5" s="31"/>
      <c r="SHP5" s="31"/>
      <c r="SHQ5" s="760"/>
      <c r="SHR5" s="31"/>
      <c r="SHS5" s="759"/>
      <c r="SHT5" s="31"/>
      <c r="SHU5" s="31"/>
      <c r="SHV5" s="31"/>
      <c r="SHW5" s="31"/>
      <c r="SHX5" s="760"/>
      <c r="SHY5" s="31"/>
      <c r="SHZ5" s="759"/>
      <c r="SIA5" s="31"/>
      <c r="SIB5" s="31"/>
      <c r="SIC5" s="31"/>
      <c r="SID5" s="31"/>
      <c r="SIE5" s="760"/>
      <c r="SIF5" s="31"/>
      <c r="SIG5" s="759"/>
      <c r="SIH5" s="31"/>
      <c r="SII5" s="31"/>
      <c r="SIJ5" s="31"/>
      <c r="SIK5" s="31"/>
      <c r="SIL5" s="760"/>
      <c r="SIM5" s="31"/>
      <c r="SIN5" s="759"/>
      <c r="SIO5" s="31"/>
      <c r="SIP5" s="31"/>
      <c r="SIQ5" s="31"/>
      <c r="SIR5" s="31"/>
      <c r="SIS5" s="760"/>
      <c r="SIT5" s="31"/>
      <c r="SIU5" s="759"/>
      <c r="SIV5" s="31"/>
      <c r="SIW5" s="31"/>
      <c r="SIX5" s="31"/>
      <c r="SIY5" s="31"/>
      <c r="SIZ5" s="760"/>
      <c r="SJA5" s="31"/>
      <c r="SJB5" s="759"/>
      <c r="SJC5" s="31"/>
      <c r="SJD5" s="31"/>
      <c r="SJE5" s="31"/>
      <c r="SJF5" s="31"/>
      <c r="SJG5" s="760"/>
      <c r="SJH5" s="31"/>
      <c r="SJI5" s="759"/>
      <c r="SJJ5" s="31"/>
      <c r="SJK5" s="31"/>
      <c r="SJL5" s="31"/>
      <c r="SJM5" s="31"/>
      <c r="SJN5" s="760"/>
      <c r="SJO5" s="31"/>
      <c r="SJP5" s="759"/>
      <c r="SJQ5" s="31"/>
      <c r="SJR5" s="31"/>
      <c r="SJS5" s="31"/>
      <c r="SJT5" s="31"/>
      <c r="SJU5" s="760"/>
      <c r="SJV5" s="31"/>
      <c r="SJW5" s="759"/>
      <c r="SJX5" s="31"/>
      <c r="SJY5" s="31"/>
      <c r="SJZ5" s="31"/>
      <c r="SKA5" s="31"/>
      <c r="SKB5" s="760"/>
      <c r="SKC5" s="31"/>
      <c r="SKD5" s="759"/>
      <c r="SKE5" s="31"/>
      <c r="SKF5" s="31"/>
      <c r="SKG5" s="31"/>
      <c r="SKH5" s="31"/>
      <c r="SKI5" s="760"/>
      <c r="SKJ5" s="31"/>
      <c r="SKK5" s="759"/>
      <c r="SKL5" s="31"/>
      <c r="SKM5" s="31"/>
      <c r="SKN5" s="31"/>
      <c r="SKO5" s="31"/>
      <c r="SKP5" s="760"/>
      <c r="SKQ5" s="31"/>
      <c r="SKR5" s="759"/>
      <c r="SKS5" s="31"/>
      <c r="SKT5" s="31"/>
      <c r="SKU5" s="31"/>
      <c r="SKV5" s="31"/>
      <c r="SKW5" s="760"/>
      <c r="SKX5" s="31"/>
      <c r="SKY5" s="759"/>
      <c r="SKZ5" s="31"/>
      <c r="SLA5" s="31"/>
      <c r="SLB5" s="31"/>
      <c r="SLC5" s="31"/>
      <c r="SLD5" s="760"/>
      <c r="SLE5" s="31"/>
      <c r="SLF5" s="759"/>
      <c r="SLG5" s="31"/>
      <c r="SLH5" s="31"/>
      <c r="SLI5" s="31"/>
      <c r="SLJ5" s="31"/>
      <c r="SLK5" s="760"/>
      <c r="SLL5" s="31"/>
      <c r="SLM5" s="759"/>
      <c r="SLN5" s="31"/>
      <c r="SLO5" s="31"/>
      <c r="SLP5" s="31"/>
      <c r="SLQ5" s="31"/>
      <c r="SLR5" s="760"/>
      <c r="SLS5" s="31"/>
      <c r="SLT5" s="759"/>
      <c r="SLU5" s="31"/>
      <c r="SLV5" s="31"/>
      <c r="SLW5" s="31"/>
      <c r="SLX5" s="31"/>
      <c r="SLY5" s="760"/>
      <c r="SLZ5" s="31"/>
      <c r="SMA5" s="759"/>
      <c r="SMB5" s="31"/>
      <c r="SMC5" s="31"/>
      <c r="SMD5" s="31"/>
      <c r="SME5" s="31"/>
      <c r="SMF5" s="760"/>
      <c r="SMG5" s="31"/>
      <c r="SMH5" s="759"/>
      <c r="SMI5" s="31"/>
      <c r="SMJ5" s="31"/>
      <c r="SMK5" s="31"/>
      <c r="SML5" s="31"/>
      <c r="SMM5" s="760"/>
      <c r="SMN5" s="31"/>
      <c r="SMO5" s="759"/>
      <c r="SMP5" s="31"/>
      <c r="SMQ5" s="31"/>
      <c r="SMR5" s="31"/>
      <c r="SMS5" s="31"/>
      <c r="SMT5" s="760"/>
      <c r="SMU5" s="31"/>
      <c r="SMV5" s="759"/>
      <c r="SMW5" s="31"/>
      <c r="SMX5" s="31"/>
      <c r="SMY5" s="31"/>
      <c r="SMZ5" s="31"/>
      <c r="SNA5" s="760"/>
      <c r="SNB5" s="31"/>
      <c r="SNC5" s="759"/>
      <c r="SND5" s="31"/>
      <c r="SNE5" s="31"/>
      <c r="SNF5" s="31"/>
      <c r="SNG5" s="31"/>
      <c r="SNH5" s="760"/>
      <c r="SNI5" s="31"/>
      <c r="SNJ5" s="759"/>
      <c r="SNK5" s="31"/>
      <c r="SNL5" s="31"/>
      <c r="SNM5" s="31"/>
      <c r="SNN5" s="31"/>
      <c r="SNO5" s="760"/>
      <c r="SNP5" s="31"/>
      <c r="SNQ5" s="759"/>
      <c r="SNR5" s="31"/>
      <c r="SNS5" s="31"/>
      <c r="SNT5" s="31"/>
      <c r="SNU5" s="31"/>
      <c r="SNV5" s="760"/>
      <c r="SNW5" s="31"/>
      <c r="SNX5" s="759"/>
      <c r="SNY5" s="31"/>
      <c r="SNZ5" s="31"/>
      <c r="SOA5" s="31"/>
      <c r="SOB5" s="31"/>
      <c r="SOC5" s="760"/>
      <c r="SOD5" s="31"/>
      <c r="SOE5" s="759"/>
      <c r="SOF5" s="31"/>
      <c r="SOG5" s="31"/>
      <c r="SOH5" s="31"/>
      <c r="SOI5" s="31"/>
      <c r="SOJ5" s="760"/>
      <c r="SOK5" s="31"/>
      <c r="SOL5" s="759"/>
      <c r="SOM5" s="31"/>
      <c r="SON5" s="31"/>
      <c r="SOO5" s="31"/>
      <c r="SOP5" s="31"/>
      <c r="SOQ5" s="760"/>
      <c r="SOR5" s="31"/>
      <c r="SOS5" s="759"/>
      <c r="SOT5" s="31"/>
      <c r="SOU5" s="31"/>
      <c r="SOV5" s="31"/>
      <c r="SOW5" s="31"/>
      <c r="SOX5" s="760"/>
      <c r="SOY5" s="31"/>
      <c r="SOZ5" s="759"/>
      <c r="SPA5" s="31"/>
      <c r="SPB5" s="31"/>
      <c r="SPC5" s="31"/>
      <c r="SPD5" s="31"/>
      <c r="SPE5" s="760"/>
      <c r="SPF5" s="31"/>
      <c r="SPG5" s="759"/>
      <c r="SPH5" s="31"/>
      <c r="SPI5" s="31"/>
      <c r="SPJ5" s="31"/>
      <c r="SPK5" s="31"/>
      <c r="SPL5" s="760"/>
      <c r="SPM5" s="31"/>
      <c r="SPN5" s="759"/>
      <c r="SPO5" s="31"/>
      <c r="SPP5" s="31"/>
      <c r="SPQ5" s="31"/>
      <c r="SPR5" s="31"/>
      <c r="SPS5" s="760"/>
      <c r="SPT5" s="31"/>
      <c r="SPU5" s="759"/>
      <c r="SPV5" s="31"/>
      <c r="SPW5" s="31"/>
      <c r="SPX5" s="31"/>
      <c r="SPY5" s="31"/>
      <c r="SPZ5" s="760"/>
      <c r="SQA5" s="31"/>
      <c r="SQB5" s="759"/>
      <c r="SQC5" s="31"/>
      <c r="SQD5" s="31"/>
      <c r="SQE5" s="31"/>
      <c r="SQF5" s="31"/>
      <c r="SQG5" s="760"/>
      <c r="SQH5" s="31"/>
      <c r="SQI5" s="759"/>
      <c r="SQJ5" s="31"/>
      <c r="SQK5" s="31"/>
      <c r="SQL5" s="31"/>
      <c r="SQM5" s="31"/>
      <c r="SQN5" s="760"/>
      <c r="SQO5" s="31"/>
      <c r="SQP5" s="759"/>
      <c r="SQQ5" s="31"/>
      <c r="SQR5" s="31"/>
      <c r="SQS5" s="31"/>
      <c r="SQT5" s="31"/>
      <c r="SQU5" s="760"/>
      <c r="SQV5" s="31"/>
      <c r="SQW5" s="759"/>
      <c r="SQX5" s="31"/>
      <c r="SQY5" s="31"/>
      <c r="SQZ5" s="31"/>
      <c r="SRA5" s="31"/>
      <c r="SRB5" s="760"/>
      <c r="SRC5" s="31"/>
      <c r="SRD5" s="759"/>
      <c r="SRE5" s="31"/>
      <c r="SRF5" s="31"/>
      <c r="SRG5" s="31"/>
      <c r="SRH5" s="31"/>
      <c r="SRI5" s="760"/>
      <c r="SRJ5" s="31"/>
      <c r="SRK5" s="759"/>
      <c r="SRL5" s="31"/>
      <c r="SRM5" s="31"/>
      <c r="SRN5" s="31"/>
      <c r="SRO5" s="31"/>
      <c r="SRP5" s="760"/>
      <c r="SRQ5" s="31"/>
      <c r="SRR5" s="759"/>
      <c r="SRS5" s="31"/>
      <c r="SRT5" s="31"/>
      <c r="SRU5" s="31"/>
      <c r="SRV5" s="31"/>
      <c r="SRW5" s="760"/>
      <c r="SRX5" s="31"/>
      <c r="SRY5" s="759"/>
      <c r="SRZ5" s="31"/>
      <c r="SSA5" s="31"/>
      <c r="SSB5" s="31"/>
      <c r="SSC5" s="31"/>
      <c r="SSD5" s="760"/>
      <c r="SSE5" s="31"/>
      <c r="SSF5" s="759"/>
      <c r="SSG5" s="31"/>
      <c r="SSH5" s="31"/>
      <c r="SSI5" s="31"/>
      <c r="SSJ5" s="31"/>
      <c r="SSK5" s="760"/>
      <c r="SSL5" s="31"/>
      <c r="SSM5" s="759"/>
      <c r="SSN5" s="31"/>
      <c r="SSO5" s="31"/>
      <c r="SSP5" s="31"/>
      <c r="SSQ5" s="31"/>
      <c r="SSR5" s="760"/>
      <c r="SSS5" s="31"/>
      <c r="SST5" s="759"/>
      <c r="SSU5" s="31"/>
      <c r="SSV5" s="31"/>
      <c r="SSW5" s="31"/>
      <c r="SSX5" s="31"/>
      <c r="SSY5" s="760"/>
      <c r="SSZ5" s="31"/>
      <c r="STA5" s="759"/>
      <c r="STB5" s="31"/>
      <c r="STC5" s="31"/>
      <c r="STD5" s="31"/>
      <c r="STE5" s="31"/>
      <c r="STF5" s="760"/>
      <c r="STG5" s="31"/>
      <c r="STH5" s="759"/>
      <c r="STI5" s="31"/>
      <c r="STJ5" s="31"/>
      <c r="STK5" s="31"/>
      <c r="STL5" s="31"/>
      <c r="STM5" s="760"/>
      <c r="STN5" s="31"/>
      <c r="STO5" s="759"/>
      <c r="STP5" s="31"/>
      <c r="STQ5" s="31"/>
      <c r="STR5" s="31"/>
      <c r="STS5" s="31"/>
      <c r="STT5" s="760"/>
      <c r="STU5" s="31"/>
      <c r="STV5" s="759"/>
      <c r="STW5" s="31"/>
      <c r="STX5" s="31"/>
      <c r="STY5" s="31"/>
      <c r="STZ5" s="31"/>
      <c r="SUA5" s="760"/>
      <c r="SUB5" s="31"/>
      <c r="SUC5" s="759"/>
      <c r="SUD5" s="31"/>
      <c r="SUE5" s="31"/>
      <c r="SUF5" s="31"/>
      <c r="SUG5" s="31"/>
      <c r="SUH5" s="760"/>
      <c r="SUI5" s="31"/>
      <c r="SUJ5" s="759"/>
      <c r="SUK5" s="31"/>
      <c r="SUL5" s="31"/>
      <c r="SUM5" s="31"/>
      <c r="SUN5" s="31"/>
      <c r="SUO5" s="760"/>
      <c r="SUP5" s="31"/>
      <c r="SUQ5" s="759"/>
      <c r="SUR5" s="31"/>
      <c r="SUS5" s="31"/>
      <c r="SUT5" s="31"/>
      <c r="SUU5" s="31"/>
      <c r="SUV5" s="760"/>
      <c r="SUW5" s="31"/>
      <c r="SUX5" s="759"/>
      <c r="SUY5" s="31"/>
      <c r="SUZ5" s="31"/>
      <c r="SVA5" s="31"/>
      <c r="SVB5" s="31"/>
      <c r="SVC5" s="760"/>
      <c r="SVD5" s="31"/>
      <c r="SVE5" s="759"/>
      <c r="SVF5" s="31"/>
      <c r="SVG5" s="31"/>
      <c r="SVH5" s="31"/>
      <c r="SVI5" s="31"/>
      <c r="SVJ5" s="760"/>
      <c r="SVK5" s="31"/>
      <c r="SVL5" s="759"/>
      <c r="SVM5" s="31"/>
      <c r="SVN5" s="31"/>
      <c r="SVO5" s="31"/>
      <c r="SVP5" s="31"/>
      <c r="SVQ5" s="760"/>
      <c r="SVR5" s="31"/>
      <c r="SVS5" s="759"/>
      <c r="SVT5" s="31"/>
      <c r="SVU5" s="31"/>
      <c r="SVV5" s="31"/>
      <c r="SVW5" s="31"/>
      <c r="SVX5" s="760"/>
      <c r="SVY5" s="31"/>
      <c r="SVZ5" s="759"/>
      <c r="SWA5" s="31"/>
      <c r="SWB5" s="31"/>
      <c r="SWC5" s="31"/>
      <c r="SWD5" s="31"/>
      <c r="SWE5" s="760"/>
      <c r="SWF5" s="31"/>
      <c r="SWG5" s="759"/>
      <c r="SWH5" s="31"/>
      <c r="SWI5" s="31"/>
      <c r="SWJ5" s="31"/>
      <c r="SWK5" s="31"/>
      <c r="SWL5" s="760"/>
      <c r="SWM5" s="31"/>
      <c r="SWN5" s="759"/>
      <c r="SWO5" s="31"/>
      <c r="SWP5" s="31"/>
      <c r="SWQ5" s="31"/>
      <c r="SWR5" s="31"/>
      <c r="SWS5" s="760"/>
      <c r="SWT5" s="31"/>
      <c r="SWU5" s="759"/>
      <c r="SWV5" s="31"/>
      <c r="SWW5" s="31"/>
      <c r="SWX5" s="31"/>
      <c r="SWY5" s="31"/>
      <c r="SWZ5" s="760"/>
      <c r="SXA5" s="31"/>
      <c r="SXB5" s="759"/>
      <c r="SXC5" s="31"/>
      <c r="SXD5" s="31"/>
      <c r="SXE5" s="31"/>
      <c r="SXF5" s="31"/>
      <c r="SXG5" s="760"/>
      <c r="SXH5" s="31"/>
      <c r="SXI5" s="759"/>
      <c r="SXJ5" s="31"/>
      <c r="SXK5" s="31"/>
      <c r="SXL5" s="31"/>
      <c r="SXM5" s="31"/>
      <c r="SXN5" s="760"/>
      <c r="SXO5" s="31"/>
      <c r="SXP5" s="759"/>
      <c r="SXQ5" s="31"/>
      <c r="SXR5" s="31"/>
      <c r="SXS5" s="31"/>
      <c r="SXT5" s="31"/>
      <c r="SXU5" s="760"/>
      <c r="SXV5" s="31"/>
      <c r="SXW5" s="759"/>
      <c r="SXX5" s="31"/>
      <c r="SXY5" s="31"/>
      <c r="SXZ5" s="31"/>
      <c r="SYA5" s="31"/>
      <c r="SYB5" s="760"/>
      <c r="SYC5" s="31"/>
      <c r="SYD5" s="759"/>
      <c r="SYE5" s="31"/>
      <c r="SYF5" s="31"/>
      <c r="SYG5" s="31"/>
      <c r="SYH5" s="31"/>
      <c r="SYI5" s="760"/>
      <c r="SYJ5" s="31"/>
      <c r="SYK5" s="759"/>
      <c r="SYL5" s="31"/>
      <c r="SYM5" s="31"/>
      <c r="SYN5" s="31"/>
      <c r="SYO5" s="31"/>
      <c r="SYP5" s="760"/>
      <c r="SYQ5" s="31"/>
      <c r="SYR5" s="759"/>
      <c r="SYS5" s="31"/>
      <c r="SYT5" s="31"/>
      <c r="SYU5" s="31"/>
      <c r="SYV5" s="31"/>
      <c r="SYW5" s="760"/>
      <c r="SYX5" s="31"/>
      <c r="SYY5" s="759"/>
      <c r="SYZ5" s="31"/>
      <c r="SZA5" s="31"/>
      <c r="SZB5" s="31"/>
      <c r="SZC5" s="31"/>
      <c r="SZD5" s="760"/>
      <c r="SZE5" s="31"/>
      <c r="SZF5" s="759"/>
      <c r="SZG5" s="31"/>
      <c r="SZH5" s="31"/>
      <c r="SZI5" s="31"/>
      <c r="SZJ5" s="31"/>
      <c r="SZK5" s="760"/>
      <c r="SZL5" s="31"/>
      <c r="SZM5" s="759"/>
      <c r="SZN5" s="31"/>
      <c r="SZO5" s="31"/>
      <c r="SZP5" s="31"/>
      <c r="SZQ5" s="31"/>
      <c r="SZR5" s="760"/>
      <c r="SZS5" s="31"/>
      <c r="SZT5" s="759"/>
      <c r="SZU5" s="31"/>
      <c r="SZV5" s="31"/>
      <c r="SZW5" s="31"/>
      <c r="SZX5" s="31"/>
      <c r="SZY5" s="760"/>
      <c r="SZZ5" s="31"/>
      <c r="TAA5" s="759"/>
      <c r="TAB5" s="31"/>
      <c r="TAC5" s="31"/>
      <c r="TAD5" s="31"/>
      <c r="TAE5" s="31"/>
      <c r="TAF5" s="760"/>
      <c r="TAG5" s="31"/>
      <c r="TAH5" s="759"/>
      <c r="TAI5" s="31"/>
      <c r="TAJ5" s="31"/>
      <c r="TAK5" s="31"/>
      <c r="TAL5" s="31"/>
      <c r="TAM5" s="760"/>
      <c r="TAN5" s="31"/>
      <c r="TAO5" s="759"/>
      <c r="TAP5" s="31"/>
      <c r="TAQ5" s="31"/>
      <c r="TAR5" s="31"/>
      <c r="TAS5" s="31"/>
      <c r="TAT5" s="760"/>
      <c r="TAU5" s="31"/>
      <c r="TAV5" s="759"/>
      <c r="TAW5" s="31"/>
      <c r="TAX5" s="31"/>
      <c r="TAY5" s="31"/>
      <c r="TAZ5" s="31"/>
      <c r="TBA5" s="760"/>
      <c r="TBB5" s="31"/>
      <c r="TBC5" s="759"/>
      <c r="TBD5" s="31"/>
      <c r="TBE5" s="31"/>
      <c r="TBF5" s="31"/>
      <c r="TBG5" s="31"/>
      <c r="TBH5" s="760"/>
      <c r="TBI5" s="31"/>
      <c r="TBJ5" s="759"/>
      <c r="TBK5" s="31"/>
      <c r="TBL5" s="31"/>
      <c r="TBM5" s="31"/>
      <c r="TBN5" s="31"/>
      <c r="TBO5" s="760"/>
      <c r="TBP5" s="31"/>
      <c r="TBQ5" s="759"/>
      <c r="TBR5" s="31"/>
      <c r="TBS5" s="31"/>
      <c r="TBT5" s="31"/>
      <c r="TBU5" s="31"/>
      <c r="TBV5" s="760"/>
      <c r="TBW5" s="31"/>
      <c r="TBX5" s="759"/>
      <c r="TBY5" s="31"/>
      <c r="TBZ5" s="31"/>
      <c r="TCA5" s="31"/>
      <c r="TCB5" s="31"/>
      <c r="TCC5" s="760"/>
      <c r="TCD5" s="31"/>
      <c r="TCE5" s="759"/>
      <c r="TCF5" s="31"/>
      <c r="TCG5" s="31"/>
      <c r="TCH5" s="31"/>
      <c r="TCI5" s="31"/>
      <c r="TCJ5" s="760"/>
      <c r="TCK5" s="31"/>
      <c r="TCL5" s="759"/>
      <c r="TCM5" s="31"/>
      <c r="TCN5" s="31"/>
      <c r="TCO5" s="31"/>
      <c r="TCP5" s="31"/>
      <c r="TCQ5" s="760"/>
      <c r="TCR5" s="31"/>
      <c r="TCS5" s="759"/>
      <c r="TCT5" s="31"/>
      <c r="TCU5" s="31"/>
      <c r="TCV5" s="31"/>
      <c r="TCW5" s="31"/>
      <c r="TCX5" s="760"/>
      <c r="TCY5" s="31"/>
      <c r="TCZ5" s="759"/>
      <c r="TDA5" s="31"/>
      <c r="TDB5" s="31"/>
      <c r="TDC5" s="31"/>
      <c r="TDD5" s="31"/>
      <c r="TDE5" s="760"/>
      <c r="TDF5" s="31"/>
      <c r="TDG5" s="759"/>
      <c r="TDH5" s="31"/>
      <c r="TDI5" s="31"/>
      <c r="TDJ5" s="31"/>
      <c r="TDK5" s="31"/>
      <c r="TDL5" s="760"/>
      <c r="TDM5" s="31"/>
      <c r="TDN5" s="759"/>
      <c r="TDO5" s="31"/>
      <c r="TDP5" s="31"/>
      <c r="TDQ5" s="31"/>
      <c r="TDR5" s="31"/>
      <c r="TDS5" s="760"/>
      <c r="TDT5" s="31"/>
      <c r="TDU5" s="759"/>
      <c r="TDV5" s="31"/>
      <c r="TDW5" s="31"/>
      <c r="TDX5" s="31"/>
      <c r="TDY5" s="31"/>
      <c r="TDZ5" s="760"/>
      <c r="TEA5" s="31"/>
      <c r="TEB5" s="759"/>
      <c r="TEC5" s="31"/>
      <c r="TED5" s="31"/>
      <c r="TEE5" s="31"/>
      <c r="TEF5" s="31"/>
      <c r="TEG5" s="760"/>
      <c r="TEH5" s="31"/>
      <c r="TEI5" s="759"/>
      <c r="TEJ5" s="31"/>
      <c r="TEK5" s="31"/>
      <c r="TEL5" s="31"/>
      <c r="TEM5" s="31"/>
      <c r="TEN5" s="760"/>
      <c r="TEO5" s="31"/>
      <c r="TEP5" s="759"/>
      <c r="TEQ5" s="31"/>
      <c r="TER5" s="31"/>
      <c r="TES5" s="31"/>
      <c r="TET5" s="31"/>
      <c r="TEU5" s="760"/>
      <c r="TEV5" s="31"/>
      <c r="TEW5" s="759"/>
      <c r="TEX5" s="31"/>
      <c r="TEY5" s="31"/>
      <c r="TEZ5" s="31"/>
      <c r="TFA5" s="31"/>
      <c r="TFB5" s="760"/>
      <c r="TFC5" s="31"/>
      <c r="TFD5" s="759"/>
      <c r="TFE5" s="31"/>
      <c r="TFF5" s="31"/>
      <c r="TFG5" s="31"/>
      <c r="TFH5" s="31"/>
      <c r="TFI5" s="760"/>
      <c r="TFJ5" s="31"/>
      <c r="TFK5" s="759"/>
      <c r="TFL5" s="31"/>
      <c r="TFM5" s="31"/>
      <c r="TFN5" s="31"/>
      <c r="TFO5" s="31"/>
      <c r="TFP5" s="760"/>
      <c r="TFQ5" s="31"/>
      <c r="TFR5" s="759"/>
      <c r="TFS5" s="31"/>
      <c r="TFT5" s="31"/>
      <c r="TFU5" s="31"/>
      <c r="TFV5" s="31"/>
      <c r="TFW5" s="760"/>
      <c r="TFX5" s="31"/>
      <c r="TFY5" s="759"/>
      <c r="TFZ5" s="31"/>
      <c r="TGA5" s="31"/>
      <c r="TGB5" s="31"/>
      <c r="TGC5" s="31"/>
      <c r="TGD5" s="760"/>
      <c r="TGE5" s="31"/>
      <c r="TGF5" s="759"/>
      <c r="TGG5" s="31"/>
      <c r="TGH5" s="31"/>
      <c r="TGI5" s="31"/>
      <c r="TGJ5" s="31"/>
      <c r="TGK5" s="760"/>
      <c r="TGL5" s="31"/>
      <c r="TGM5" s="759"/>
      <c r="TGN5" s="31"/>
      <c r="TGO5" s="31"/>
      <c r="TGP5" s="31"/>
      <c r="TGQ5" s="31"/>
      <c r="TGR5" s="760"/>
      <c r="TGS5" s="31"/>
      <c r="TGT5" s="759"/>
      <c r="TGU5" s="31"/>
      <c r="TGV5" s="31"/>
      <c r="TGW5" s="31"/>
      <c r="TGX5" s="31"/>
      <c r="TGY5" s="760"/>
      <c r="TGZ5" s="31"/>
      <c r="THA5" s="759"/>
      <c r="THB5" s="31"/>
      <c r="THC5" s="31"/>
      <c r="THD5" s="31"/>
      <c r="THE5" s="31"/>
      <c r="THF5" s="760"/>
      <c r="THG5" s="31"/>
      <c r="THH5" s="759"/>
      <c r="THI5" s="31"/>
      <c r="THJ5" s="31"/>
      <c r="THK5" s="31"/>
      <c r="THL5" s="31"/>
      <c r="THM5" s="760"/>
      <c r="THN5" s="31"/>
      <c r="THO5" s="759"/>
      <c r="THP5" s="31"/>
      <c r="THQ5" s="31"/>
      <c r="THR5" s="31"/>
      <c r="THS5" s="31"/>
      <c r="THT5" s="760"/>
      <c r="THU5" s="31"/>
      <c r="THV5" s="759"/>
      <c r="THW5" s="31"/>
      <c r="THX5" s="31"/>
      <c r="THY5" s="31"/>
      <c r="THZ5" s="31"/>
      <c r="TIA5" s="760"/>
      <c r="TIB5" s="31"/>
      <c r="TIC5" s="759"/>
      <c r="TID5" s="31"/>
      <c r="TIE5" s="31"/>
      <c r="TIF5" s="31"/>
      <c r="TIG5" s="31"/>
      <c r="TIH5" s="760"/>
      <c r="TII5" s="31"/>
      <c r="TIJ5" s="759"/>
      <c r="TIK5" s="31"/>
      <c r="TIL5" s="31"/>
      <c r="TIM5" s="31"/>
      <c r="TIN5" s="31"/>
      <c r="TIO5" s="760"/>
      <c r="TIP5" s="31"/>
      <c r="TIQ5" s="759"/>
      <c r="TIR5" s="31"/>
      <c r="TIS5" s="31"/>
      <c r="TIT5" s="31"/>
      <c r="TIU5" s="31"/>
      <c r="TIV5" s="760"/>
      <c r="TIW5" s="31"/>
      <c r="TIX5" s="759"/>
      <c r="TIY5" s="31"/>
      <c r="TIZ5" s="31"/>
      <c r="TJA5" s="31"/>
      <c r="TJB5" s="31"/>
      <c r="TJC5" s="760"/>
      <c r="TJD5" s="31"/>
      <c r="TJE5" s="759"/>
      <c r="TJF5" s="31"/>
      <c r="TJG5" s="31"/>
      <c r="TJH5" s="31"/>
      <c r="TJI5" s="31"/>
      <c r="TJJ5" s="760"/>
      <c r="TJK5" s="31"/>
      <c r="TJL5" s="759"/>
      <c r="TJM5" s="31"/>
      <c r="TJN5" s="31"/>
      <c r="TJO5" s="31"/>
      <c r="TJP5" s="31"/>
      <c r="TJQ5" s="760"/>
      <c r="TJR5" s="31"/>
      <c r="TJS5" s="759"/>
      <c r="TJT5" s="31"/>
      <c r="TJU5" s="31"/>
      <c r="TJV5" s="31"/>
      <c r="TJW5" s="31"/>
      <c r="TJX5" s="760"/>
      <c r="TJY5" s="31"/>
      <c r="TJZ5" s="759"/>
      <c r="TKA5" s="31"/>
      <c r="TKB5" s="31"/>
      <c r="TKC5" s="31"/>
      <c r="TKD5" s="31"/>
      <c r="TKE5" s="760"/>
      <c r="TKF5" s="31"/>
      <c r="TKG5" s="759"/>
      <c r="TKH5" s="31"/>
      <c r="TKI5" s="31"/>
      <c r="TKJ5" s="31"/>
      <c r="TKK5" s="31"/>
      <c r="TKL5" s="760"/>
      <c r="TKM5" s="31"/>
      <c r="TKN5" s="759"/>
      <c r="TKO5" s="31"/>
      <c r="TKP5" s="31"/>
      <c r="TKQ5" s="31"/>
      <c r="TKR5" s="31"/>
      <c r="TKS5" s="760"/>
      <c r="TKT5" s="31"/>
      <c r="TKU5" s="759"/>
      <c r="TKV5" s="31"/>
      <c r="TKW5" s="31"/>
      <c r="TKX5" s="31"/>
      <c r="TKY5" s="31"/>
      <c r="TKZ5" s="760"/>
      <c r="TLA5" s="31"/>
      <c r="TLB5" s="759"/>
      <c r="TLC5" s="31"/>
      <c r="TLD5" s="31"/>
      <c r="TLE5" s="31"/>
      <c r="TLF5" s="31"/>
      <c r="TLG5" s="760"/>
      <c r="TLH5" s="31"/>
      <c r="TLI5" s="759"/>
      <c r="TLJ5" s="31"/>
      <c r="TLK5" s="31"/>
      <c r="TLL5" s="31"/>
      <c r="TLM5" s="31"/>
      <c r="TLN5" s="760"/>
      <c r="TLO5" s="31"/>
      <c r="TLP5" s="759"/>
      <c r="TLQ5" s="31"/>
      <c r="TLR5" s="31"/>
      <c r="TLS5" s="31"/>
      <c r="TLT5" s="31"/>
      <c r="TLU5" s="760"/>
      <c r="TLV5" s="31"/>
      <c r="TLW5" s="759"/>
      <c r="TLX5" s="31"/>
      <c r="TLY5" s="31"/>
      <c r="TLZ5" s="31"/>
      <c r="TMA5" s="31"/>
      <c r="TMB5" s="760"/>
      <c r="TMC5" s="31"/>
      <c r="TMD5" s="759"/>
      <c r="TME5" s="31"/>
      <c r="TMF5" s="31"/>
      <c r="TMG5" s="31"/>
      <c r="TMH5" s="31"/>
      <c r="TMI5" s="760"/>
      <c r="TMJ5" s="31"/>
      <c r="TMK5" s="759"/>
      <c r="TML5" s="31"/>
      <c r="TMM5" s="31"/>
      <c r="TMN5" s="31"/>
      <c r="TMO5" s="31"/>
      <c r="TMP5" s="760"/>
      <c r="TMQ5" s="31"/>
      <c r="TMR5" s="759"/>
      <c r="TMS5" s="31"/>
      <c r="TMT5" s="31"/>
      <c r="TMU5" s="31"/>
      <c r="TMV5" s="31"/>
      <c r="TMW5" s="760"/>
      <c r="TMX5" s="31"/>
      <c r="TMY5" s="759"/>
      <c r="TMZ5" s="31"/>
      <c r="TNA5" s="31"/>
      <c r="TNB5" s="31"/>
      <c r="TNC5" s="31"/>
      <c r="TND5" s="760"/>
      <c r="TNE5" s="31"/>
      <c r="TNF5" s="759"/>
      <c r="TNG5" s="31"/>
      <c r="TNH5" s="31"/>
      <c r="TNI5" s="31"/>
      <c r="TNJ5" s="31"/>
      <c r="TNK5" s="760"/>
      <c r="TNL5" s="31"/>
      <c r="TNM5" s="759"/>
      <c r="TNN5" s="31"/>
      <c r="TNO5" s="31"/>
      <c r="TNP5" s="31"/>
      <c r="TNQ5" s="31"/>
      <c r="TNR5" s="760"/>
      <c r="TNS5" s="31"/>
      <c r="TNT5" s="759"/>
      <c r="TNU5" s="31"/>
      <c r="TNV5" s="31"/>
      <c r="TNW5" s="31"/>
      <c r="TNX5" s="31"/>
      <c r="TNY5" s="760"/>
      <c r="TNZ5" s="31"/>
      <c r="TOA5" s="759"/>
      <c r="TOB5" s="31"/>
      <c r="TOC5" s="31"/>
      <c r="TOD5" s="31"/>
      <c r="TOE5" s="31"/>
      <c r="TOF5" s="760"/>
      <c r="TOG5" s="31"/>
      <c r="TOH5" s="759"/>
      <c r="TOI5" s="31"/>
      <c r="TOJ5" s="31"/>
      <c r="TOK5" s="31"/>
      <c r="TOL5" s="31"/>
      <c r="TOM5" s="760"/>
      <c r="TON5" s="31"/>
      <c r="TOO5" s="759"/>
      <c r="TOP5" s="31"/>
      <c r="TOQ5" s="31"/>
      <c r="TOR5" s="31"/>
      <c r="TOS5" s="31"/>
      <c r="TOT5" s="760"/>
      <c r="TOU5" s="31"/>
      <c r="TOV5" s="759"/>
      <c r="TOW5" s="31"/>
      <c r="TOX5" s="31"/>
      <c r="TOY5" s="31"/>
      <c r="TOZ5" s="31"/>
      <c r="TPA5" s="760"/>
      <c r="TPB5" s="31"/>
      <c r="TPC5" s="759"/>
      <c r="TPD5" s="31"/>
      <c r="TPE5" s="31"/>
      <c r="TPF5" s="31"/>
      <c r="TPG5" s="31"/>
      <c r="TPH5" s="760"/>
      <c r="TPI5" s="31"/>
      <c r="TPJ5" s="759"/>
      <c r="TPK5" s="31"/>
      <c r="TPL5" s="31"/>
      <c r="TPM5" s="31"/>
      <c r="TPN5" s="31"/>
      <c r="TPO5" s="760"/>
      <c r="TPP5" s="31"/>
      <c r="TPQ5" s="759"/>
      <c r="TPR5" s="31"/>
      <c r="TPS5" s="31"/>
      <c r="TPT5" s="31"/>
      <c r="TPU5" s="31"/>
      <c r="TPV5" s="760"/>
      <c r="TPW5" s="31"/>
      <c r="TPX5" s="759"/>
      <c r="TPY5" s="31"/>
      <c r="TPZ5" s="31"/>
      <c r="TQA5" s="31"/>
      <c r="TQB5" s="31"/>
      <c r="TQC5" s="760"/>
      <c r="TQD5" s="31"/>
      <c r="TQE5" s="759"/>
      <c r="TQF5" s="31"/>
      <c r="TQG5" s="31"/>
      <c r="TQH5" s="31"/>
      <c r="TQI5" s="31"/>
      <c r="TQJ5" s="760"/>
      <c r="TQK5" s="31"/>
      <c r="TQL5" s="759"/>
      <c r="TQM5" s="31"/>
      <c r="TQN5" s="31"/>
      <c r="TQO5" s="31"/>
      <c r="TQP5" s="31"/>
      <c r="TQQ5" s="760"/>
      <c r="TQR5" s="31"/>
      <c r="TQS5" s="759"/>
      <c r="TQT5" s="31"/>
      <c r="TQU5" s="31"/>
      <c r="TQV5" s="31"/>
      <c r="TQW5" s="31"/>
      <c r="TQX5" s="760"/>
      <c r="TQY5" s="31"/>
      <c r="TQZ5" s="759"/>
      <c r="TRA5" s="31"/>
      <c r="TRB5" s="31"/>
      <c r="TRC5" s="31"/>
      <c r="TRD5" s="31"/>
      <c r="TRE5" s="760"/>
      <c r="TRF5" s="31"/>
      <c r="TRG5" s="759"/>
      <c r="TRH5" s="31"/>
      <c r="TRI5" s="31"/>
      <c r="TRJ5" s="31"/>
      <c r="TRK5" s="31"/>
      <c r="TRL5" s="760"/>
      <c r="TRM5" s="31"/>
      <c r="TRN5" s="759"/>
      <c r="TRO5" s="31"/>
      <c r="TRP5" s="31"/>
      <c r="TRQ5" s="31"/>
      <c r="TRR5" s="31"/>
      <c r="TRS5" s="760"/>
      <c r="TRT5" s="31"/>
      <c r="TRU5" s="759"/>
      <c r="TRV5" s="31"/>
      <c r="TRW5" s="31"/>
      <c r="TRX5" s="31"/>
      <c r="TRY5" s="31"/>
      <c r="TRZ5" s="760"/>
      <c r="TSA5" s="31"/>
      <c r="TSB5" s="759"/>
      <c r="TSC5" s="31"/>
      <c r="TSD5" s="31"/>
      <c r="TSE5" s="31"/>
      <c r="TSF5" s="31"/>
      <c r="TSG5" s="760"/>
      <c r="TSH5" s="31"/>
      <c r="TSI5" s="759"/>
      <c r="TSJ5" s="31"/>
      <c r="TSK5" s="31"/>
      <c r="TSL5" s="31"/>
      <c r="TSM5" s="31"/>
      <c r="TSN5" s="760"/>
      <c r="TSO5" s="31"/>
      <c r="TSP5" s="759"/>
      <c r="TSQ5" s="31"/>
      <c r="TSR5" s="31"/>
      <c r="TSS5" s="31"/>
      <c r="TST5" s="31"/>
      <c r="TSU5" s="760"/>
      <c r="TSV5" s="31"/>
      <c r="TSW5" s="759"/>
      <c r="TSX5" s="31"/>
      <c r="TSY5" s="31"/>
      <c r="TSZ5" s="31"/>
      <c r="TTA5" s="31"/>
      <c r="TTB5" s="760"/>
      <c r="TTC5" s="31"/>
      <c r="TTD5" s="759"/>
      <c r="TTE5" s="31"/>
      <c r="TTF5" s="31"/>
      <c r="TTG5" s="31"/>
      <c r="TTH5" s="31"/>
      <c r="TTI5" s="760"/>
      <c r="TTJ5" s="31"/>
      <c r="TTK5" s="759"/>
      <c r="TTL5" s="31"/>
      <c r="TTM5" s="31"/>
      <c r="TTN5" s="31"/>
      <c r="TTO5" s="31"/>
      <c r="TTP5" s="760"/>
      <c r="TTQ5" s="31"/>
      <c r="TTR5" s="759"/>
      <c r="TTS5" s="31"/>
      <c r="TTT5" s="31"/>
      <c r="TTU5" s="31"/>
      <c r="TTV5" s="31"/>
      <c r="TTW5" s="760"/>
      <c r="TTX5" s="31"/>
      <c r="TTY5" s="759"/>
      <c r="TTZ5" s="31"/>
      <c r="TUA5" s="31"/>
      <c r="TUB5" s="31"/>
      <c r="TUC5" s="31"/>
      <c r="TUD5" s="760"/>
      <c r="TUE5" s="31"/>
      <c r="TUF5" s="759"/>
      <c r="TUG5" s="31"/>
      <c r="TUH5" s="31"/>
      <c r="TUI5" s="31"/>
      <c r="TUJ5" s="31"/>
      <c r="TUK5" s="760"/>
      <c r="TUL5" s="31"/>
      <c r="TUM5" s="759"/>
      <c r="TUN5" s="31"/>
      <c r="TUO5" s="31"/>
      <c r="TUP5" s="31"/>
      <c r="TUQ5" s="31"/>
      <c r="TUR5" s="760"/>
      <c r="TUS5" s="31"/>
      <c r="TUT5" s="759"/>
      <c r="TUU5" s="31"/>
      <c r="TUV5" s="31"/>
      <c r="TUW5" s="31"/>
      <c r="TUX5" s="31"/>
      <c r="TUY5" s="760"/>
      <c r="TUZ5" s="31"/>
      <c r="TVA5" s="759"/>
      <c r="TVB5" s="31"/>
      <c r="TVC5" s="31"/>
      <c r="TVD5" s="31"/>
      <c r="TVE5" s="31"/>
      <c r="TVF5" s="760"/>
      <c r="TVG5" s="31"/>
      <c r="TVH5" s="759"/>
      <c r="TVI5" s="31"/>
      <c r="TVJ5" s="31"/>
      <c r="TVK5" s="31"/>
      <c r="TVL5" s="31"/>
      <c r="TVM5" s="760"/>
      <c r="TVN5" s="31"/>
      <c r="TVO5" s="759"/>
      <c r="TVP5" s="31"/>
      <c r="TVQ5" s="31"/>
      <c r="TVR5" s="31"/>
      <c r="TVS5" s="31"/>
      <c r="TVT5" s="760"/>
      <c r="TVU5" s="31"/>
      <c r="TVV5" s="759"/>
      <c r="TVW5" s="31"/>
      <c r="TVX5" s="31"/>
      <c r="TVY5" s="31"/>
      <c r="TVZ5" s="31"/>
      <c r="TWA5" s="760"/>
      <c r="TWB5" s="31"/>
      <c r="TWC5" s="759"/>
      <c r="TWD5" s="31"/>
      <c r="TWE5" s="31"/>
      <c r="TWF5" s="31"/>
      <c r="TWG5" s="31"/>
      <c r="TWH5" s="760"/>
      <c r="TWI5" s="31"/>
      <c r="TWJ5" s="759"/>
      <c r="TWK5" s="31"/>
      <c r="TWL5" s="31"/>
      <c r="TWM5" s="31"/>
      <c r="TWN5" s="31"/>
      <c r="TWO5" s="760"/>
      <c r="TWP5" s="31"/>
      <c r="TWQ5" s="759"/>
      <c r="TWR5" s="31"/>
      <c r="TWS5" s="31"/>
      <c r="TWT5" s="31"/>
      <c r="TWU5" s="31"/>
      <c r="TWV5" s="760"/>
      <c r="TWW5" s="31"/>
      <c r="TWX5" s="759"/>
      <c r="TWY5" s="31"/>
      <c r="TWZ5" s="31"/>
      <c r="TXA5" s="31"/>
      <c r="TXB5" s="31"/>
      <c r="TXC5" s="760"/>
      <c r="TXD5" s="31"/>
      <c r="TXE5" s="759"/>
      <c r="TXF5" s="31"/>
      <c r="TXG5" s="31"/>
      <c r="TXH5" s="31"/>
      <c r="TXI5" s="31"/>
      <c r="TXJ5" s="760"/>
      <c r="TXK5" s="31"/>
      <c r="TXL5" s="759"/>
      <c r="TXM5" s="31"/>
      <c r="TXN5" s="31"/>
      <c r="TXO5" s="31"/>
      <c r="TXP5" s="31"/>
      <c r="TXQ5" s="760"/>
      <c r="TXR5" s="31"/>
      <c r="TXS5" s="759"/>
      <c r="TXT5" s="31"/>
      <c r="TXU5" s="31"/>
      <c r="TXV5" s="31"/>
      <c r="TXW5" s="31"/>
      <c r="TXX5" s="760"/>
      <c r="TXY5" s="31"/>
      <c r="TXZ5" s="759"/>
      <c r="TYA5" s="31"/>
      <c r="TYB5" s="31"/>
      <c r="TYC5" s="31"/>
      <c r="TYD5" s="31"/>
      <c r="TYE5" s="760"/>
      <c r="TYF5" s="31"/>
      <c r="TYG5" s="759"/>
      <c r="TYH5" s="31"/>
      <c r="TYI5" s="31"/>
      <c r="TYJ5" s="31"/>
      <c r="TYK5" s="31"/>
      <c r="TYL5" s="760"/>
      <c r="TYM5" s="31"/>
      <c r="TYN5" s="759"/>
      <c r="TYO5" s="31"/>
      <c r="TYP5" s="31"/>
      <c r="TYQ5" s="31"/>
      <c r="TYR5" s="31"/>
      <c r="TYS5" s="760"/>
      <c r="TYT5" s="31"/>
      <c r="TYU5" s="759"/>
      <c r="TYV5" s="31"/>
      <c r="TYW5" s="31"/>
      <c r="TYX5" s="31"/>
      <c r="TYY5" s="31"/>
      <c r="TYZ5" s="760"/>
      <c r="TZA5" s="31"/>
      <c r="TZB5" s="759"/>
      <c r="TZC5" s="31"/>
      <c r="TZD5" s="31"/>
      <c r="TZE5" s="31"/>
      <c r="TZF5" s="31"/>
      <c r="TZG5" s="760"/>
      <c r="TZH5" s="31"/>
      <c r="TZI5" s="759"/>
      <c r="TZJ5" s="31"/>
      <c r="TZK5" s="31"/>
      <c r="TZL5" s="31"/>
      <c r="TZM5" s="31"/>
      <c r="TZN5" s="760"/>
      <c r="TZO5" s="31"/>
      <c r="TZP5" s="759"/>
      <c r="TZQ5" s="31"/>
      <c r="TZR5" s="31"/>
      <c r="TZS5" s="31"/>
      <c r="TZT5" s="31"/>
      <c r="TZU5" s="760"/>
      <c r="TZV5" s="31"/>
      <c r="TZW5" s="759"/>
      <c r="TZX5" s="31"/>
      <c r="TZY5" s="31"/>
      <c r="TZZ5" s="31"/>
      <c r="UAA5" s="31"/>
      <c r="UAB5" s="760"/>
      <c r="UAC5" s="31"/>
      <c r="UAD5" s="759"/>
      <c r="UAE5" s="31"/>
      <c r="UAF5" s="31"/>
      <c r="UAG5" s="31"/>
      <c r="UAH5" s="31"/>
      <c r="UAI5" s="760"/>
      <c r="UAJ5" s="31"/>
      <c r="UAK5" s="759"/>
      <c r="UAL5" s="31"/>
      <c r="UAM5" s="31"/>
      <c r="UAN5" s="31"/>
      <c r="UAO5" s="31"/>
      <c r="UAP5" s="760"/>
      <c r="UAQ5" s="31"/>
      <c r="UAR5" s="759"/>
      <c r="UAS5" s="31"/>
      <c r="UAT5" s="31"/>
      <c r="UAU5" s="31"/>
      <c r="UAV5" s="31"/>
      <c r="UAW5" s="760"/>
      <c r="UAX5" s="31"/>
      <c r="UAY5" s="759"/>
      <c r="UAZ5" s="31"/>
      <c r="UBA5" s="31"/>
      <c r="UBB5" s="31"/>
      <c r="UBC5" s="31"/>
      <c r="UBD5" s="760"/>
      <c r="UBE5" s="31"/>
      <c r="UBF5" s="759"/>
      <c r="UBG5" s="31"/>
      <c r="UBH5" s="31"/>
      <c r="UBI5" s="31"/>
      <c r="UBJ5" s="31"/>
      <c r="UBK5" s="760"/>
      <c r="UBL5" s="31"/>
      <c r="UBM5" s="759"/>
      <c r="UBN5" s="31"/>
      <c r="UBO5" s="31"/>
      <c r="UBP5" s="31"/>
      <c r="UBQ5" s="31"/>
      <c r="UBR5" s="760"/>
      <c r="UBS5" s="31"/>
      <c r="UBT5" s="759"/>
      <c r="UBU5" s="31"/>
      <c r="UBV5" s="31"/>
      <c r="UBW5" s="31"/>
      <c r="UBX5" s="31"/>
      <c r="UBY5" s="760"/>
      <c r="UBZ5" s="31"/>
      <c r="UCA5" s="759"/>
      <c r="UCB5" s="31"/>
      <c r="UCC5" s="31"/>
      <c r="UCD5" s="31"/>
      <c r="UCE5" s="31"/>
      <c r="UCF5" s="760"/>
      <c r="UCG5" s="31"/>
      <c r="UCH5" s="759"/>
      <c r="UCI5" s="31"/>
      <c r="UCJ5" s="31"/>
      <c r="UCK5" s="31"/>
      <c r="UCL5" s="31"/>
      <c r="UCM5" s="760"/>
      <c r="UCN5" s="31"/>
      <c r="UCO5" s="759"/>
      <c r="UCP5" s="31"/>
      <c r="UCQ5" s="31"/>
      <c r="UCR5" s="31"/>
      <c r="UCS5" s="31"/>
      <c r="UCT5" s="760"/>
      <c r="UCU5" s="31"/>
      <c r="UCV5" s="759"/>
      <c r="UCW5" s="31"/>
      <c r="UCX5" s="31"/>
      <c r="UCY5" s="31"/>
      <c r="UCZ5" s="31"/>
      <c r="UDA5" s="760"/>
      <c r="UDB5" s="31"/>
      <c r="UDC5" s="759"/>
      <c r="UDD5" s="31"/>
      <c r="UDE5" s="31"/>
      <c r="UDF5" s="31"/>
      <c r="UDG5" s="31"/>
      <c r="UDH5" s="760"/>
      <c r="UDI5" s="31"/>
      <c r="UDJ5" s="759"/>
      <c r="UDK5" s="31"/>
      <c r="UDL5" s="31"/>
      <c r="UDM5" s="31"/>
      <c r="UDN5" s="31"/>
      <c r="UDO5" s="760"/>
      <c r="UDP5" s="31"/>
      <c r="UDQ5" s="759"/>
      <c r="UDR5" s="31"/>
      <c r="UDS5" s="31"/>
      <c r="UDT5" s="31"/>
      <c r="UDU5" s="31"/>
      <c r="UDV5" s="760"/>
      <c r="UDW5" s="31"/>
      <c r="UDX5" s="759"/>
      <c r="UDY5" s="31"/>
      <c r="UDZ5" s="31"/>
      <c r="UEA5" s="31"/>
      <c r="UEB5" s="31"/>
      <c r="UEC5" s="760"/>
      <c r="UED5" s="31"/>
      <c r="UEE5" s="759"/>
      <c r="UEF5" s="31"/>
      <c r="UEG5" s="31"/>
      <c r="UEH5" s="31"/>
      <c r="UEI5" s="31"/>
      <c r="UEJ5" s="760"/>
      <c r="UEK5" s="31"/>
      <c r="UEL5" s="759"/>
      <c r="UEM5" s="31"/>
      <c r="UEN5" s="31"/>
      <c r="UEO5" s="31"/>
      <c r="UEP5" s="31"/>
      <c r="UEQ5" s="760"/>
      <c r="UER5" s="31"/>
      <c r="UES5" s="759"/>
      <c r="UET5" s="31"/>
      <c r="UEU5" s="31"/>
      <c r="UEV5" s="31"/>
      <c r="UEW5" s="31"/>
      <c r="UEX5" s="760"/>
      <c r="UEY5" s="31"/>
      <c r="UEZ5" s="759"/>
      <c r="UFA5" s="31"/>
      <c r="UFB5" s="31"/>
      <c r="UFC5" s="31"/>
      <c r="UFD5" s="31"/>
      <c r="UFE5" s="760"/>
      <c r="UFF5" s="31"/>
      <c r="UFG5" s="759"/>
      <c r="UFH5" s="31"/>
      <c r="UFI5" s="31"/>
      <c r="UFJ5" s="31"/>
      <c r="UFK5" s="31"/>
      <c r="UFL5" s="760"/>
      <c r="UFM5" s="31"/>
      <c r="UFN5" s="759"/>
      <c r="UFO5" s="31"/>
      <c r="UFP5" s="31"/>
      <c r="UFQ5" s="31"/>
      <c r="UFR5" s="31"/>
      <c r="UFS5" s="760"/>
      <c r="UFT5" s="31"/>
      <c r="UFU5" s="759"/>
      <c r="UFV5" s="31"/>
      <c r="UFW5" s="31"/>
      <c r="UFX5" s="31"/>
      <c r="UFY5" s="31"/>
      <c r="UFZ5" s="760"/>
      <c r="UGA5" s="31"/>
      <c r="UGB5" s="759"/>
      <c r="UGC5" s="31"/>
      <c r="UGD5" s="31"/>
      <c r="UGE5" s="31"/>
      <c r="UGF5" s="31"/>
      <c r="UGG5" s="760"/>
      <c r="UGH5" s="31"/>
      <c r="UGI5" s="759"/>
      <c r="UGJ5" s="31"/>
      <c r="UGK5" s="31"/>
      <c r="UGL5" s="31"/>
      <c r="UGM5" s="31"/>
      <c r="UGN5" s="760"/>
      <c r="UGO5" s="31"/>
      <c r="UGP5" s="759"/>
      <c r="UGQ5" s="31"/>
      <c r="UGR5" s="31"/>
      <c r="UGS5" s="31"/>
      <c r="UGT5" s="31"/>
      <c r="UGU5" s="760"/>
      <c r="UGV5" s="31"/>
      <c r="UGW5" s="759"/>
      <c r="UGX5" s="31"/>
      <c r="UGY5" s="31"/>
      <c r="UGZ5" s="31"/>
      <c r="UHA5" s="31"/>
      <c r="UHB5" s="760"/>
      <c r="UHC5" s="31"/>
      <c r="UHD5" s="759"/>
      <c r="UHE5" s="31"/>
      <c r="UHF5" s="31"/>
      <c r="UHG5" s="31"/>
      <c r="UHH5" s="31"/>
      <c r="UHI5" s="760"/>
      <c r="UHJ5" s="31"/>
      <c r="UHK5" s="759"/>
      <c r="UHL5" s="31"/>
      <c r="UHM5" s="31"/>
      <c r="UHN5" s="31"/>
      <c r="UHO5" s="31"/>
      <c r="UHP5" s="760"/>
      <c r="UHQ5" s="31"/>
      <c r="UHR5" s="759"/>
      <c r="UHS5" s="31"/>
      <c r="UHT5" s="31"/>
      <c r="UHU5" s="31"/>
      <c r="UHV5" s="31"/>
      <c r="UHW5" s="760"/>
      <c r="UHX5" s="31"/>
      <c r="UHY5" s="759"/>
      <c r="UHZ5" s="31"/>
      <c r="UIA5" s="31"/>
      <c r="UIB5" s="31"/>
      <c r="UIC5" s="31"/>
      <c r="UID5" s="760"/>
      <c r="UIE5" s="31"/>
      <c r="UIF5" s="759"/>
      <c r="UIG5" s="31"/>
      <c r="UIH5" s="31"/>
      <c r="UII5" s="31"/>
      <c r="UIJ5" s="31"/>
      <c r="UIK5" s="760"/>
      <c r="UIL5" s="31"/>
      <c r="UIM5" s="759"/>
      <c r="UIN5" s="31"/>
      <c r="UIO5" s="31"/>
      <c r="UIP5" s="31"/>
      <c r="UIQ5" s="31"/>
      <c r="UIR5" s="760"/>
      <c r="UIS5" s="31"/>
      <c r="UIT5" s="759"/>
      <c r="UIU5" s="31"/>
      <c r="UIV5" s="31"/>
      <c r="UIW5" s="31"/>
      <c r="UIX5" s="31"/>
      <c r="UIY5" s="760"/>
      <c r="UIZ5" s="31"/>
      <c r="UJA5" s="759"/>
      <c r="UJB5" s="31"/>
      <c r="UJC5" s="31"/>
      <c r="UJD5" s="31"/>
      <c r="UJE5" s="31"/>
      <c r="UJF5" s="760"/>
      <c r="UJG5" s="31"/>
      <c r="UJH5" s="759"/>
      <c r="UJI5" s="31"/>
      <c r="UJJ5" s="31"/>
      <c r="UJK5" s="31"/>
      <c r="UJL5" s="31"/>
      <c r="UJM5" s="760"/>
      <c r="UJN5" s="31"/>
      <c r="UJO5" s="759"/>
      <c r="UJP5" s="31"/>
      <c r="UJQ5" s="31"/>
      <c r="UJR5" s="31"/>
      <c r="UJS5" s="31"/>
      <c r="UJT5" s="760"/>
      <c r="UJU5" s="31"/>
      <c r="UJV5" s="759"/>
      <c r="UJW5" s="31"/>
      <c r="UJX5" s="31"/>
      <c r="UJY5" s="31"/>
      <c r="UJZ5" s="31"/>
      <c r="UKA5" s="760"/>
      <c r="UKB5" s="31"/>
      <c r="UKC5" s="759"/>
      <c r="UKD5" s="31"/>
      <c r="UKE5" s="31"/>
      <c r="UKF5" s="31"/>
      <c r="UKG5" s="31"/>
      <c r="UKH5" s="760"/>
      <c r="UKI5" s="31"/>
      <c r="UKJ5" s="759"/>
      <c r="UKK5" s="31"/>
      <c r="UKL5" s="31"/>
      <c r="UKM5" s="31"/>
      <c r="UKN5" s="31"/>
      <c r="UKO5" s="760"/>
      <c r="UKP5" s="31"/>
      <c r="UKQ5" s="759"/>
      <c r="UKR5" s="31"/>
      <c r="UKS5" s="31"/>
      <c r="UKT5" s="31"/>
      <c r="UKU5" s="31"/>
      <c r="UKV5" s="760"/>
      <c r="UKW5" s="31"/>
      <c r="UKX5" s="759"/>
      <c r="UKY5" s="31"/>
      <c r="UKZ5" s="31"/>
      <c r="ULA5" s="31"/>
      <c r="ULB5" s="31"/>
      <c r="ULC5" s="760"/>
      <c r="ULD5" s="31"/>
      <c r="ULE5" s="759"/>
      <c r="ULF5" s="31"/>
      <c r="ULG5" s="31"/>
      <c r="ULH5" s="31"/>
      <c r="ULI5" s="31"/>
      <c r="ULJ5" s="760"/>
      <c r="ULK5" s="31"/>
      <c r="ULL5" s="759"/>
      <c r="ULM5" s="31"/>
      <c r="ULN5" s="31"/>
      <c r="ULO5" s="31"/>
      <c r="ULP5" s="31"/>
      <c r="ULQ5" s="760"/>
      <c r="ULR5" s="31"/>
      <c r="ULS5" s="759"/>
      <c r="ULT5" s="31"/>
      <c r="ULU5" s="31"/>
      <c r="ULV5" s="31"/>
      <c r="ULW5" s="31"/>
      <c r="ULX5" s="760"/>
      <c r="ULY5" s="31"/>
      <c r="ULZ5" s="759"/>
      <c r="UMA5" s="31"/>
      <c r="UMB5" s="31"/>
      <c r="UMC5" s="31"/>
      <c r="UMD5" s="31"/>
      <c r="UME5" s="760"/>
      <c r="UMF5" s="31"/>
      <c r="UMG5" s="759"/>
      <c r="UMH5" s="31"/>
      <c r="UMI5" s="31"/>
      <c r="UMJ5" s="31"/>
      <c r="UMK5" s="31"/>
      <c r="UML5" s="760"/>
      <c r="UMM5" s="31"/>
      <c r="UMN5" s="759"/>
      <c r="UMO5" s="31"/>
      <c r="UMP5" s="31"/>
      <c r="UMQ5" s="31"/>
      <c r="UMR5" s="31"/>
      <c r="UMS5" s="760"/>
      <c r="UMT5" s="31"/>
      <c r="UMU5" s="759"/>
      <c r="UMV5" s="31"/>
      <c r="UMW5" s="31"/>
      <c r="UMX5" s="31"/>
      <c r="UMY5" s="31"/>
      <c r="UMZ5" s="760"/>
      <c r="UNA5" s="31"/>
      <c r="UNB5" s="759"/>
      <c r="UNC5" s="31"/>
      <c r="UND5" s="31"/>
      <c r="UNE5" s="31"/>
      <c r="UNF5" s="31"/>
      <c r="UNG5" s="760"/>
      <c r="UNH5" s="31"/>
      <c r="UNI5" s="759"/>
      <c r="UNJ5" s="31"/>
      <c r="UNK5" s="31"/>
      <c r="UNL5" s="31"/>
      <c r="UNM5" s="31"/>
      <c r="UNN5" s="760"/>
      <c r="UNO5" s="31"/>
      <c r="UNP5" s="759"/>
      <c r="UNQ5" s="31"/>
      <c r="UNR5" s="31"/>
      <c r="UNS5" s="31"/>
      <c r="UNT5" s="31"/>
      <c r="UNU5" s="760"/>
      <c r="UNV5" s="31"/>
      <c r="UNW5" s="759"/>
      <c r="UNX5" s="31"/>
      <c r="UNY5" s="31"/>
      <c r="UNZ5" s="31"/>
      <c r="UOA5" s="31"/>
      <c r="UOB5" s="760"/>
      <c r="UOC5" s="31"/>
      <c r="UOD5" s="759"/>
      <c r="UOE5" s="31"/>
      <c r="UOF5" s="31"/>
      <c r="UOG5" s="31"/>
      <c r="UOH5" s="31"/>
      <c r="UOI5" s="760"/>
      <c r="UOJ5" s="31"/>
      <c r="UOK5" s="759"/>
      <c r="UOL5" s="31"/>
      <c r="UOM5" s="31"/>
      <c r="UON5" s="31"/>
      <c r="UOO5" s="31"/>
      <c r="UOP5" s="760"/>
      <c r="UOQ5" s="31"/>
      <c r="UOR5" s="759"/>
      <c r="UOS5" s="31"/>
      <c r="UOT5" s="31"/>
      <c r="UOU5" s="31"/>
      <c r="UOV5" s="31"/>
      <c r="UOW5" s="760"/>
      <c r="UOX5" s="31"/>
      <c r="UOY5" s="759"/>
      <c r="UOZ5" s="31"/>
      <c r="UPA5" s="31"/>
      <c r="UPB5" s="31"/>
      <c r="UPC5" s="31"/>
      <c r="UPD5" s="760"/>
      <c r="UPE5" s="31"/>
      <c r="UPF5" s="759"/>
      <c r="UPG5" s="31"/>
      <c r="UPH5" s="31"/>
      <c r="UPI5" s="31"/>
      <c r="UPJ5" s="31"/>
      <c r="UPK5" s="760"/>
      <c r="UPL5" s="31"/>
      <c r="UPM5" s="759"/>
      <c r="UPN5" s="31"/>
      <c r="UPO5" s="31"/>
      <c r="UPP5" s="31"/>
      <c r="UPQ5" s="31"/>
      <c r="UPR5" s="760"/>
      <c r="UPS5" s="31"/>
      <c r="UPT5" s="759"/>
      <c r="UPU5" s="31"/>
      <c r="UPV5" s="31"/>
      <c r="UPW5" s="31"/>
      <c r="UPX5" s="31"/>
      <c r="UPY5" s="760"/>
      <c r="UPZ5" s="31"/>
      <c r="UQA5" s="759"/>
      <c r="UQB5" s="31"/>
      <c r="UQC5" s="31"/>
      <c r="UQD5" s="31"/>
      <c r="UQE5" s="31"/>
      <c r="UQF5" s="760"/>
      <c r="UQG5" s="31"/>
      <c r="UQH5" s="759"/>
      <c r="UQI5" s="31"/>
      <c r="UQJ5" s="31"/>
      <c r="UQK5" s="31"/>
      <c r="UQL5" s="31"/>
      <c r="UQM5" s="760"/>
      <c r="UQN5" s="31"/>
      <c r="UQO5" s="759"/>
      <c r="UQP5" s="31"/>
      <c r="UQQ5" s="31"/>
      <c r="UQR5" s="31"/>
      <c r="UQS5" s="31"/>
      <c r="UQT5" s="760"/>
      <c r="UQU5" s="31"/>
      <c r="UQV5" s="759"/>
      <c r="UQW5" s="31"/>
      <c r="UQX5" s="31"/>
      <c r="UQY5" s="31"/>
      <c r="UQZ5" s="31"/>
      <c r="URA5" s="760"/>
      <c r="URB5" s="31"/>
      <c r="URC5" s="759"/>
      <c r="URD5" s="31"/>
      <c r="URE5" s="31"/>
      <c r="URF5" s="31"/>
      <c r="URG5" s="31"/>
      <c r="URH5" s="760"/>
      <c r="URI5" s="31"/>
      <c r="URJ5" s="759"/>
      <c r="URK5" s="31"/>
      <c r="URL5" s="31"/>
      <c r="URM5" s="31"/>
      <c r="URN5" s="31"/>
      <c r="URO5" s="760"/>
      <c r="URP5" s="31"/>
      <c r="URQ5" s="759"/>
      <c r="URR5" s="31"/>
      <c r="URS5" s="31"/>
      <c r="URT5" s="31"/>
      <c r="URU5" s="31"/>
      <c r="URV5" s="760"/>
      <c r="URW5" s="31"/>
      <c r="URX5" s="759"/>
      <c r="URY5" s="31"/>
      <c r="URZ5" s="31"/>
      <c r="USA5" s="31"/>
      <c r="USB5" s="31"/>
      <c r="USC5" s="760"/>
      <c r="USD5" s="31"/>
      <c r="USE5" s="759"/>
      <c r="USF5" s="31"/>
      <c r="USG5" s="31"/>
      <c r="USH5" s="31"/>
      <c r="USI5" s="31"/>
      <c r="USJ5" s="760"/>
      <c r="USK5" s="31"/>
      <c r="USL5" s="759"/>
      <c r="USM5" s="31"/>
      <c r="USN5" s="31"/>
      <c r="USO5" s="31"/>
      <c r="USP5" s="31"/>
      <c r="USQ5" s="760"/>
      <c r="USR5" s="31"/>
      <c r="USS5" s="759"/>
      <c r="UST5" s="31"/>
      <c r="USU5" s="31"/>
      <c r="USV5" s="31"/>
      <c r="USW5" s="31"/>
      <c r="USX5" s="760"/>
      <c r="USY5" s="31"/>
      <c r="USZ5" s="759"/>
      <c r="UTA5" s="31"/>
      <c r="UTB5" s="31"/>
      <c r="UTC5" s="31"/>
      <c r="UTD5" s="31"/>
      <c r="UTE5" s="760"/>
      <c r="UTF5" s="31"/>
      <c r="UTG5" s="759"/>
      <c r="UTH5" s="31"/>
      <c r="UTI5" s="31"/>
      <c r="UTJ5" s="31"/>
      <c r="UTK5" s="31"/>
      <c r="UTL5" s="760"/>
      <c r="UTM5" s="31"/>
      <c r="UTN5" s="759"/>
      <c r="UTO5" s="31"/>
      <c r="UTP5" s="31"/>
      <c r="UTQ5" s="31"/>
      <c r="UTR5" s="31"/>
      <c r="UTS5" s="760"/>
      <c r="UTT5" s="31"/>
      <c r="UTU5" s="759"/>
      <c r="UTV5" s="31"/>
      <c r="UTW5" s="31"/>
      <c r="UTX5" s="31"/>
      <c r="UTY5" s="31"/>
      <c r="UTZ5" s="760"/>
      <c r="UUA5" s="31"/>
      <c r="UUB5" s="759"/>
      <c r="UUC5" s="31"/>
      <c r="UUD5" s="31"/>
      <c r="UUE5" s="31"/>
      <c r="UUF5" s="31"/>
      <c r="UUG5" s="760"/>
      <c r="UUH5" s="31"/>
      <c r="UUI5" s="759"/>
      <c r="UUJ5" s="31"/>
      <c r="UUK5" s="31"/>
      <c r="UUL5" s="31"/>
      <c r="UUM5" s="31"/>
      <c r="UUN5" s="760"/>
      <c r="UUO5" s="31"/>
      <c r="UUP5" s="759"/>
      <c r="UUQ5" s="31"/>
      <c r="UUR5" s="31"/>
      <c r="UUS5" s="31"/>
      <c r="UUT5" s="31"/>
      <c r="UUU5" s="760"/>
      <c r="UUV5" s="31"/>
      <c r="UUW5" s="759"/>
      <c r="UUX5" s="31"/>
      <c r="UUY5" s="31"/>
      <c r="UUZ5" s="31"/>
      <c r="UVA5" s="31"/>
      <c r="UVB5" s="760"/>
      <c r="UVC5" s="31"/>
      <c r="UVD5" s="759"/>
      <c r="UVE5" s="31"/>
      <c r="UVF5" s="31"/>
      <c r="UVG5" s="31"/>
      <c r="UVH5" s="31"/>
      <c r="UVI5" s="760"/>
      <c r="UVJ5" s="31"/>
      <c r="UVK5" s="759"/>
      <c r="UVL5" s="31"/>
      <c r="UVM5" s="31"/>
      <c r="UVN5" s="31"/>
      <c r="UVO5" s="31"/>
      <c r="UVP5" s="760"/>
      <c r="UVQ5" s="31"/>
      <c r="UVR5" s="759"/>
      <c r="UVS5" s="31"/>
      <c r="UVT5" s="31"/>
      <c r="UVU5" s="31"/>
      <c r="UVV5" s="31"/>
      <c r="UVW5" s="760"/>
      <c r="UVX5" s="31"/>
      <c r="UVY5" s="759"/>
      <c r="UVZ5" s="31"/>
      <c r="UWA5" s="31"/>
      <c r="UWB5" s="31"/>
      <c r="UWC5" s="31"/>
      <c r="UWD5" s="760"/>
      <c r="UWE5" s="31"/>
      <c r="UWF5" s="759"/>
      <c r="UWG5" s="31"/>
      <c r="UWH5" s="31"/>
      <c r="UWI5" s="31"/>
      <c r="UWJ5" s="31"/>
      <c r="UWK5" s="760"/>
      <c r="UWL5" s="31"/>
      <c r="UWM5" s="759"/>
      <c r="UWN5" s="31"/>
      <c r="UWO5" s="31"/>
      <c r="UWP5" s="31"/>
      <c r="UWQ5" s="31"/>
      <c r="UWR5" s="760"/>
      <c r="UWS5" s="31"/>
      <c r="UWT5" s="759"/>
      <c r="UWU5" s="31"/>
      <c r="UWV5" s="31"/>
      <c r="UWW5" s="31"/>
      <c r="UWX5" s="31"/>
      <c r="UWY5" s="760"/>
      <c r="UWZ5" s="31"/>
      <c r="UXA5" s="759"/>
      <c r="UXB5" s="31"/>
      <c r="UXC5" s="31"/>
      <c r="UXD5" s="31"/>
      <c r="UXE5" s="31"/>
      <c r="UXF5" s="760"/>
      <c r="UXG5" s="31"/>
      <c r="UXH5" s="759"/>
      <c r="UXI5" s="31"/>
      <c r="UXJ5" s="31"/>
      <c r="UXK5" s="31"/>
      <c r="UXL5" s="31"/>
      <c r="UXM5" s="760"/>
      <c r="UXN5" s="31"/>
      <c r="UXO5" s="759"/>
      <c r="UXP5" s="31"/>
      <c r="UXQ5" s="31"/>
      <c r="UXR5" s="31"/>
      <c r="UXS5" s="31"/>
      <c r="UXT5" s="760"/>
      <c r="UXU5" s="31"/>
      <c r="UXV5" s="759"/>
      <c r="UXW5" s="31"/>
      <c r="UXX5" s="31"/>
      <c r="UXY5" s="31"/>
      <c r="UXZ5" s="31"/>
      <c r="UYA5" s="760"/>
      <c r="UYB5" s="31"/>
      <c r="UYC5" s="759"/>
      <c r="UYD5" s="31"/>
      <c r="UYE5" s="31"/>
      <c r="UYF5" s="31"/>
      <c r="UYG5" s="31"/>
      <c r="UYH5" s="760"/>
      <c r="UYI5" s="31"/>
      <c r="UYJ5" s="759"/>
      <c r="UYK5" s="31"/>
      <c r="UYL5" s="31"/>
      <c r="UYM5" s="31"/>
      <c r="UYN5" s="31"/>
      <c r="UYO5" s="760"/>
      <c r="UYP5" s="31"/>
      <c r="UYQ5" s="759"/>
      <c r="UYR5" s="31"/>
      <c r="UYS5" s="31"/>
      <c r="UYT5" s="31"/>
      <c r="UYU5" s="31"/>
      <c r="UYV5" s="760"/>
      <c r="UYW5" s="31"/>
      <c r="UYX5" s="759"/>
      <c r="UYY5" s="31"/>
      <c r="UYZ5" s="31"/>
      <c r="UZA5" s="31"/>
      <c r="UZB5" s="31"/>
      <c r="UZC5" s="760"/>
      <c r="UZD5" s="31"/>
      <c r="UZE5" s="759"/>
      <c r="UZF5" s="31"/>
      <c r="UZG5" s="31"/>
      <c r="UZH5" s="31"/>
      <c r="UZI5" s="31"/>
      <c r="UZJ5" s="760"/>
      <c r="UZK5" s="31"/>
      <c r="UZL5" s="759"/>
      <c r="UZM5" s="31"/>
      <c r="UZN5" s="31"/>
      <c r="UZO5" s="31"/>
      <c r="UZP5" s="31"/>
      <c r="UZQ5" s="760"/>
      <c r="UZR5" s="31"/>
      <c r="UZS5" s="759"/>
      <c r="UZT5" s="31"/>
      <c r="UZU5" s="31"/>
      <c r="UZV5" s="31"/>
      <c r="UZW5" s="31"/>
      <c r="UZX5" s="760"/>
      <c r="UZY5" s="31"/>
      <c r="UZZ5" s="759"/>
      <c r="VAA5" s="31"/>
      <c r="VAB5" s="31"/>
      <c r="VAC5" s="31"/>
      <c r="VAD5" s="31"/>
      <c r="VAE5" s="760"/>
      <c r="VAF5" s="31"/>
      <c r="VAG5" s="759"/>
      <c r="VAH5" s="31"/>
      <c r="VAI5" s="31"/>
      <c r="VAJ5" s="31"/>
      <c r="VAK5" s="31"/>
      <c r="VAL5" s="760"/>
      <c r="VAM5" s="31"/>
      <c r="VAN5" s="759"/>
      <c r="VAO5" s="31"/>
      <c r="VAP5" s="31"/>
      <c r="VAQ5" s="31"/>
      <c r="VAR5" s="31"/>
      <c r="VAS5" s="760"/>
      <c r="VAT5" s="31"/>
      <c r="VAU5" s="759"/>
      <c r="VAV5" s="31"/>
      <c r="VAW5" s="31"/>
      <c r="VAX5" s="31"/>
      <c r="VAY5" s="31"/>
      <c r="VAZ5" s="760"/>
      <c r="VBA5" s="31"/>
      <c r="VBB5" s="759"/>
      <c r="VBC5" s="31"/>
      <c r="VBD5" s="31"/>
      <c r="VBE5" s="31"/>
      <c r="VBF5" s="31"/>
      <c r="VBG5" s="760"/>
      <c r="VBH5" s="31"/>
      <c r="VBI5" s="759"/>
      <c r="VBJ5" s="31"/>
      <c r="VBK5" s="31"/>
      <c r="VBL5" s="31"/>
      <c r="VBM5" s="31"/>
      <c r="VBN5" s="760"/>
      <c r="VBO5" s="31"/>
      <c r="VBP5" s="759"/>
      <c r="VBQ5" s="31"/>
      <c r="VBR5" s="31"/>
      <c r="VBS5" s="31"/>
      <c r="VBT5" s="31"/>
      <c r="VBU5" s="760"/>
      <c r="VBV5" s="31"/>
      <c r="VBW5" s="759"/>
      <c r="VBX5" s="31"/>
      <c r="VBY5" s="31"/>
      <c r="VBZ5" s="31"/>
      <c r="VCA5" s="31"/>
      <c r="VCB5" s="760"/>
      <c r="VCC5" s="31"/>
      <c r="VCD5" s="759"/>
      <c r="VCE5" s="31"/>
      <c r="VCF5" s="31"/>
      <c r="VCG5" s="31"/>
      <c r="VCH5" s="31"/>
      <c r="VCI5" s="760"/>
      <c r="VCJ5" s="31"/>
      <c r="VCK5" s="759"/>
      <c r="VCL5" s="31"/>
      <c r="VCM5" s="31"/>
      <c r="VCN5" s="31"/>
      <c r="VCO5" s="31"/>
      <c r="VCP5" s="760"/>
      <c r="VCQ5" s="31"/>
      <c r="VCR5" s="759"/>
      <c r="VCS5" s="31"/>
      <c r="VCT5" s="31"/>
      <c r="VCU5" s="31"/>
      <c r="VCV5" s="31"/>
      <c r="VCW5" s="760"/>
      <c r="VCX5" s="31"/>
      <c r="VCY5" s="759"/>
      <c r="VCZ5" s="31"/>
      <c r="VDA5" s="31"/>
      <c r="VDB5" s="31"/>
      <c r="VDC5" s="31"/>
      <c r="VDD5" s="760"/>
      <c r="VDE5" s="31"/>
      <c r="VDF5" s="759"/>
      <c r="VDG5" s="31"/>
      <c r="VDH5" s="31"/>
      <c r="VDI5" s="31"/>
      <c r="VDJ5" s="31"/>
      <c r="VDK5" s="760"/>
      <c r="VDL5" s="31"/>
      <c r="VDM5" s="759"/>
      <c r="VDN5" s="31"/>
      <c r="VDO5" s="31"/>
      <c r="VDP5" s="31"/>
      <c r="VDQ5" s="31"/>
      <c r="VDR5" s="760"/>
      <c r="VDS5" s="31"/>
      <c r="VDT5" s="759"/>
      <c r="VDU5" s="31"/>
      <c r="VDV5" s="31"/>
      <c r="VDW5" s="31"/>
      <c r="VDX5" s="31"/>
      <c r="VDY5" s="760"/>
      <c r="VDZ5" s="31"/>
      <c r="VEA5" s="759"/>
      <c r="VEB5" s="31"/>
      <c r="VEC5" s="31"/>
      <c r="VED5" s="31"/>
      <c r="VEE5" s="31"/>
      <c r="VEF5" s="760"/>
      <c r="VEG5" s="31"/>
      <c r="VEH5" s="759"/>
      <c r="VEI5" s="31"/>
      <c r="VEJ5" s="31"/>
      <c r="VEK5" s="31"/>
      <c r="VEL5" s="31"/>
      <c r="VEM5" s="760"/>
      <c r="VEN5" s="31"/>
      <c r="VEO5" s="759"/>
      <c r="VEP5" s="31"/>
      <c r="VEQ5" s="31"/>
      <c r="VER5" s="31"/>
      <c r="VES5" s="31"/>
      <c r="VET5" s="760"/>
      <c r="VEU5" s="31"/>
      <c r="VEV5" s="759"/>
      <c r="VEW5" s="31"/>
      <c r="VEX5" s="31"/>
      <c r="VEY5" s="31"/>
      <c r="VEZ5" s="31"/>
      <c r="VFA5" s="760"/>
      <c r="VFB5" s="31"/>
      <c r="VFC5" s="759"/>
      <c r="VFD5" s="31"/>
      <c r="VFE5" s="31"/>
      <c r="VFF5" s="31"/>
      <c r="VFG5" s="31"/>
      <c r="VFH5" s="760"/>
      <c r="VFI5" s="31"/>
      <c r="VFJ5" s="759"/>
      <c r="VFK5" s="31"/>
      <c r="VFL5" s="31"/>
      <c r="VFM5" s="31"/>
      <c r="VFN5" s="31"/>
      <c r="VFO5" s="760"/>
      <c r="VFP5" s="31"/>
      <c r="VFQ5" s="759"/>
      <c r="VFR5" s="31"/>
      <c r="VFS5" s="31"/>
      <c r="VFT5" s="31"/>
      <c r="VFU5" s="31"/>
      <c r="VFV5" s="760"/>
      <c r="VFW5" s="31"/>
      <c r="VFX5" s="759"/>
      <c r="VFY5" s="31"/>
      <c r="VFZ5" s="31"/>
      <c r="VGA5" s="31"/>
      <c r="VGB5" s="31"/>
      <c r="VGC5" s="760"/>
      <c r="VGD5" s="31"/>
      <c r="VGE5" s="759"/>
      <c r="VGF5" s="31"/>
      <c r="VGG5" s="31"/>
      <c r="VGH5" s="31"/>
      <c r="VGI5" s="31"/>
      <c r="VGJ5" s="760"/>
      <c r="VGK5" s="31"/>
      <c r="VGL5" s="759"/>
      <c r="VGM5" s="31"/>
      <c r="VGN5" s="31"/>
      <c r="VGO5" s="31"/>
      <c r="VGP5" s="31"/>
      <c r="VGQ5" s="760"/>
      <c r="VGR5" s="31"/>
      <c r="VGS5" s="759"/>
      <c r="VGT5" s="31"/>
      <c r="VGU5" s="31"/>
      <c r="VGV5" s="31"/>
      <c r="VGW5" s="31"/>
      <c r="VGX5" s="760"/>
      <c r="VGY5" s="31"/>
      <c r="VGZ5" s="759"/>
      <c r="VHA5" s="31"/>
      <c r="VHB5" s="31"/>
      <c r="VHC5" s="31"/>
      <c r="VHD5" s="31"/>
      <c r="VHE5" s="760"/>
      <c r="VHF5" s="31"/>
      <c r="VHG5" s="759"/>
      <c r="VHH5" s="31"/>
      <c r="VHI5" s="31"/>
      <c r="VHJ5" s="31"/>
      <c r="VHK5" s="31"/>
      <c r="VHL5" s="760"/>
      <c r="VHM5" s="31"/>
      <c r="VHN5" s="759"/>
      <c r="VHO5" s="31"/>
      <c r="VHP5" s="31"/>
      <c r="VHQ5" s="31"/>
      <c r="VHR5" s="31"/>
      <c r="VHS5" s="760"/>
      <c r="VHT5" s="31"/>
      <c r="VHU5" s="759"/>
      <c r="VHV5" s="31"/>
      <c r="VHW5" s="31"/>
      <c r="VHX5" s="31"/>
      <c r="VHY5" s="31"/>
      <c r="VHZ5" s="760"/>
      <c r="VIA5" s="31"/>
      <c r="VIB5" s="759"/>
      <c r="VIC5" s="31"/>
      <c r="VID5" s="31"/>
      <c r="VIE5" s="31"/>
      <c r="VIF5" s="31"/>
      <c r="VIG5" s="760"/>
      <c r="VIH5" s="31"/>
      <c r="VII5" s="759"/>
      <c r="VIJ5" s="31"/>
      <c r="VIK5" s="31"/>
      <c r="VIL5" s="31"/>
      <c r="VIM5" s="31"/>
      <c r="VIN5" s="760"/>
      <c r="VIO5" s="31"/>
      <c r="VIP5" s="759"/>
      <c r="VIQ5" s="31"/>
      <c r="VIR5" s="31"/>
      <c r="VIS5" s="31"/>
      <c r="VIT5" s="31"/>
      <c r="VIU5" s="760"/>
      <c r="VIV5" s="31"/>
      <c r="VIW5" s="759"/>
      <c r="VIX5" s="31"/>
      <c r="VIY5" s="31"/>
      <c r="VIZ5" s="31"/>
      <c r="VJA5" s="31"/>
      <c r="VJB5" s="760"/>
      <c r="VJC5" s="31"/>
      <c r="VJD5" s="759"/>
      <c r="VJE5" s="31"/>
      <c r="VJF5" s="31"/>
      <c r="VJG5" s="31"/>
      <c r="VJH5" s="31"/>
      <c r="VJI5" s="760"/>
      <c r="VJJ5" s="31"/>
      <c r="VJK5" s="759"/>
      <c r="VJL5" s="31"/>
      <c r="VJM5" s="31"/>
      <c r="VJN5" s="31"/>
      <c r="VJO5" s="31"/>
      <c r="VJP5" s="760"/>
      <c r="VJQ5" s="31"/>
      <c r="VJR5" s="759"/>
      <c r="VJS5" s="31"/>
      <c r="VJT5" s="31"/>
      <c r="VJU5" s="31"/>
      <c r="VJV5" s="31"/>
      <c r="VJW5" s="760"/>
      <c r="VJX5" s="31"/>
      <c r="VJY5" s="759"/>
      <c r="VJZ5" s="31"/>
      <c r="VKA5" s="31"/>
      <c r="VKB5" s="31"/>
      <c r="VKC5" s="31"/>
      <c r="VKD5" s="760"/>
      <c r="VKE5" s="31"/>
      <c r="VKF5" s="759"/>
      <c r="VKG5" s="31"/>
      <c r="VKH5" s="31"/>
      <c r="VKI5" s="31"/>
      <c r="VKJ5" s="31"/>
      <c r="VKK5" s="760"/>
      <c r="VKL5" s="31"/>
      <c r="VKM5" s="759"/>
      <c r="VKN5" s="31"/>
      <c r="VKO5" s="31"/>
      <c r="VKP5" s="31"/>
      <c r="VKQ5" s="31"/>
      <c r="VKR5" s="760"/>
      <c r="VKS5" s="31"/>
      <c r="VKT5" s="759"/>
      <c r="VKU5" s="31"/>
      <c r="VKV5" s="31"/>
      <c r="VKW5" s="31"/>
      <c r="VKX5" s="31"/>
      <c r="VKY5" s="760"/>
      <c r="VKZ5" s="31"/>
      <c r="VLA5" s="759"/>
      <c r="VLB5" s="31"/>
      <c r="VLC5" s="31"/>
      <c r="VLD5" s="31"/>
      <c r="VLE5" s="31"/>
      <c r="VLF5" s="760"/>
      <c r="VLG5" s="31"/>
      <c r="VLH5" s="759"/>
      <c r="VLI5" s="31"/>
      <c r="VLJ5" s="31"/>
      <c r="VLK5" s="31"/>
      <c r="VLL5" s="31"/>
      <c r="VLM5" s="760"/>
      <c r="VLN5" s="31"/>
      <c r="VLO5" s="759"/>
      <c r="VLP5" s="31"/>
      <c r="VLQ5" s="31"/>
      <c r="VLR5" s="31"/>
      <c r="VLS5" s="31"/>
      <c r="VLT5" s="760"/>
      <c r="VLU5" s="31"/>
      <c r="VLV5" s="759"/>
      <c r="VLW5" s="31"/>
      <c r="VLX5" s="31"/>
      <c r="VLY5" s="31"/>
      <c r="VLZ5" s="31"/>
      <c r="VMA5" s="760"/>
      <c r="VMB5" s="31"/>
      <c r="VMC5" s="759"/>
      <c r="VMD5" s="31"/>
      <c r="VME5" s="31"/>
      <c r="VMF5" s="31"/>
      <c r="VMG5" s="31"/>
      <c r="VMH5" s="760"/>
      <c r="VMI5" s="31"/>
      <c r="VMJ5" s="759"/>
      <c r="VMK5" s="31"/>
      <c r="VML5" s="31"/>
      <c r="VMM5" s="31"/>
      <c r="VMN5" s="31"/>
      <c r="VMO5" s="760"/>
      <c r="VMP5" s="31"/>
      <c r="VMQ5" s="759"/>
      <c r="VMR5" s="31"/>
      <c r="VMS5" s="31"/>
      <c r="VMT5" s="31"/>
      <c r="VMU5" s="31"/>
      <c r="VMV5" s="760"/>
      <c r="VMW5" s="31"/>
      <c r="VMX5" s="759"/>
      <c r="VMY5" s="31"/>
      <c r="VMZ5" s="31"/>
      <c r="VNA5" s="31"/>
      <c r="VNB5" s="31"/>
      <c r="VNC5" s="760"/>
      <c r="VND5" s="31"/>
      <c r="VNE5" s="759"/>
      <c r="VNF5" s="31"/>
      <c r="VNG5" s="31"/>
      <c r="VNH5" s="31"/>
      <c r="VNI5" s="31"/>
      <c r="VNJ5" s="760"/>
      <c r="VNK5" s="31"/>
      <c r="VNL5" s="759"/>
      <c r="VNM5" s="31"/>
      <c r="VNN5" s="31"/>
      <c r="VNO5" s="31"/>
      <c r="VNP5" s="31"/>
      <c r="VNQ5" s="760"/>
      <c r="VNR5" s="31"/>
      <c r="VNS5" s="759"/>
      <c r="VNT5" s="31"/>
      <c r="VNU5" s="31"/>
      <c r="VNV5" s="31"/>
      <c r="VNW5" s="31"/>
      <c r="VNX5" s="760"/>
      <c r="VNY5" s="31"/>
      <c r="VNZ5" s="759"/>
      <c r="VOA5" s="31"/>
      <c r="VOB5" s="31"/>
      <c r="VOC5" s="31"/>
      <c r="VOD5" s="31"/>
      <c r="VOE5" s="760"/>
      <c r="VOF5" s="31"/>
      <c r="VOG5" s="759"/>
      <c r="VOH5" s="31"/>
      <c r="VOI5" s="31"/>
      <c r="VOJ5" s="31"/>
      <c r="VOK5" s="31"/>
      <c r="VOL5" s="760"/>
      <c r="VOM5" s="31"/>
      <c r="VON5" s="759"/>
      <c r="VOO5" s="31"/>
      <c r="VOP5" s="31"/>
      <c r="VOQ5" s="31"/>
      <c r="VOR5" s="31"/>
      <c r="VOS5" s="760"/>
      <c r="VOT5" s="31"/>
      <c r="VOU5" s="759"/>
      <c r="VOV5" s="31"/>
      <c r="VOW5" s="31"/>
      <c r="VOX5" s="31"/>
      <c r="VOY5" s="31"/>
      <c r="VOZ5" s="760"/>
      <c r="VPA5" s="31"/>
      <c r="VPB5" s="759"/>
      <c r="VPC5" s="31"/>
      <c r="VPD5" s="31"/>
      <c r="VPE5" s="31"/>
      <c r="VPF5" s="31"/>
      <c r="VPG5" s="760"/>
      <c r="VPH5" s="31"/>
      <c r="VPI5" s="759"/>
      <c r="VPJ5" s="31"/>
      <c r="VPK5" s="31"/>
      <c r="VPL5" s="31"/>
      <c r="VPM5" s="31"/>
      <c r="VPN5" s="760"/>
      <c r="VPO5" s="31"/>
      <c r="VPP5" s="759"/>
      <c r="VPQ5" s="31"/>
      <c r="VPR5" s="31"/>
      <c r="VPS5" s="31"/>
      <c r="VPT5" s="31"/>
      <c r="VPU5" s="760"/>
      <c r="VPV5" s="31"/>
      <c r="VPW5" s="759"/>
      <c r="VPX5" s="31"/>
      <c r="VPY5" s="31"/>
      <c r="VPZ5" s="31"/>
      <c r="VQA5" s="31"/>
      <c r="VQB5" s="760"/>
      <c r="VQC5" s="31"/>
      <c r="VQD5" s="759"/>
      <c r="VQE5" s="31"/>
      <c r="VQF5" s="31"/>
      <c r="VQG5" s="31"/>
      <c r="VQH5" s="31"/>
      <c r="VQI5" s="760"/>
      <c r="VQJ5" s="31"/>
      <c r="VQK5" s="759"/>
      <c r="VQL5" s="31"/>
      <c r="VQM5" s="31"/>
      <c r="VQN5" s="31"/>
      <c r="VQO5" s="31"/>
      <c r="VQP5" s="760"/>
      <c r="VQQ5" s="31"/>
      <c r="VQR5" s="759"/>
      <c r="VQS5" s="31"/>
      <c r="VQT5" s="31"/>
      <c r="VQU5" s="31"/>
      <c r="VQV5" s="31"/>
      <c r="VQW5" s="760"/>
      <c r="VQX5" s="31"/>
      <c r="VQY5" s="759"/>
      <c r="VQZ5" s="31"/>
      <c r="VRA5" s="31"/>
      <c r="VRB5" s="31"/>
      <c r="VRC5" s="31"/>
      <c r="VRD5" s="760"/>
      <c r="VRE5" s="31"/>
      <c r="VRF5" s="759"/>
      <c r="VRG5" s="31"/>
      <c r="VRH5" s="31"/>
      <c r="VRI5" s="31"/>
      <c r="VRJ5" s="31"/>
      <c r="VRK5" s="760"/>
      <c r="VRL5" s="31"/>
      <c r="VRM5" s="759"/>
      <c r="VRN5" s="31"/>
      <c r="VRO5" s="31"/>
      <c r="VRP5" s="31"/>
      <c r="VRQ5" s="31"/>
      <c r="VRR5" s="760"/>
      <c r="VRS5" s="31"/>
      <c r="VRT5" s="759"/>
      <c r="VRU5" s="31"/>
      <c r="VRV5" s="31"/>
      <c r="VRW5" s="31"/>
      <c r="VRX5" s="31"/>
      <c r="VRY5" s="760"/>
      <c r="VRZ5" s="31"/>
      <c r="VSA5" s="759"/>
      <c r="VSB5" s="31"/>
      <c r="VSC5" s="31"/>
      <c r="VSD5" s="31"/>
      <c r="VSE5" s="31"/>
      <c r="VSF5" s="760"/>
      <c r="VSG5" s="31"/>
      <c r="VSH5" s="759"/>
      <c r="VSI5" s="31"/>
      <c r="VSJ5" s="31"/>
      <c r="VSK5" s="31"/>
      <c r="VSL5" s="31"/>
      <c r="VSM5" s="760"/>
      <c r="VSN5" s="31"/>
      <c r="VSO5" s="759"/>
      <c r="VSP5" s="31"/>
      <c r="VSQ5" s="31"/>
      <c r="VSR5" s="31"/>
      <c r="VSS5" s="31"/>
      <c r="VST5" s="760"/>
      <c r="VSU5" s="31"/>
      <c r="VSV5" s="759"/>
      <c r="VSW5" s="31"/>
      <c r="VSX5" s="31"/>
      <c r="VSY5" s="31"/>
      <c r="VSZ5" s="31"/>
      <c r="VTA5" s="760"/>
      <c r="VTB5" s="31"/>
      <c r="VTC5" s="759"/>
      <c r="VTD5" s="31"/>
      <c r="VTE5" s="31"/>
      <c r="VTF5" s="31"/>
      <c r="VTG5" s="31"/>
      <c r="VTH5" s="760"/>
      <c r="VTI5" s="31"/>
      <c r="VTJ5" s="759"/>
      <c r="VTK5" s="31"/>
      <c r="VTL5" s="31"/>
      <c r="VTM5" s="31"/>
      <c r="VTN5" s="31"/>
      <c r="VTO5" s="760"/>
      <c r="VTP5" s="31"/>
      <c r="VTQ5" s="759"/>
      <c r="VTR5" s="31"/>
      <c r="VTS5" s="31"/>
      <c r="VTT5" s="31"/>
      <c r="VTU5" s="31"/>
      <c r="VTV5" s="760"/>
      <c r="VTW5" s="31"/>
      <c r="VTX5" s="759"/>
      <c r="VTY5" s="31"/>
      <c r="VTZ5" s="31"/>
      <c r="VUA5" s="31"/>
      <c r="VUB5" s="31"/>
      <c r="VUC5" s="760"/>
      <c r="VUD5" s="31"/>
      <c r="VUE5" s="759"/>
      <c r="VUF5" s="31"/>
      <c r="VUG5" s="31"/>
      <c r="VUH5" s="31"/>
      <c r="VUI5" s="31"/>
      <c r="VUJ5" s="760"/>
      <c r="VUK5" s="31"/>
      <c r="VUL5" s="759"/>
      <c r="VUM5" s="31"/>
      <c r="VUN5" s="31"/>
      <c r="VUO5" s="31"/>
      <c r="VUP5" s="31"/>
      <c r="VUQ5" s="760"/>
      <c r="VUR5" s="31"/>
      <c r="VUS5" s="759"/>
      <c r="VUT5" s="31"/>
      <c r="VUU5" s="31"/>
      <c r="VUV5" s="31"/>
      <c r="VUW5" s="31"/>
      <c r="VUX5" s="760"/>
      <c r="VUY5" s="31"/>
      <c r="VUZ5" s="759"/>
      <c r="VVA5" s="31"/>
      <c r="VVB5" s="31"/>
      <c r="VVC5" s="31"/>
      <c r="VVD5" s="31"/>
      <c r="VVE5" s="760"/>
      <c r="VVF5" s="31"/>
      <c r="VVG5" s="759"/>
      <c r="VVH5" s="31"/>
      <c r="VVI5" s="31"/>
      <c r="VVJ5" s="31"/>
      <c r="VVK5" s="31"/>
      <c r="VVL5" s="760"/>
      <c r="VVM5" s="31"/>
      <c r="VVN5" s="759"/>
      <c r="VVO5" s="31"/>
      <c r="VVP5" s="31"/>
      <c r="VVQ5" s="31"/>
      <c r="VVR5" s="31"/>
      <c r="VVS5" s="760"/>
      <c r="VVT5" s="31"/>
      <c r="VVU5" s="759"/>
      <c r="VVV5" s="31"/>
      <c r="VVW5" s="31"/>
      <c r="VVX5" s="31"/>
      <c r="VVY5" s="31"/>
      <c r="VVZ5" s="760"/>
      <c r="VWA5" s="31"/>
      <c r="VWB5" s="759"/>
      <c r="VWC5" s="31"/>
      <c r="VWD5" s="31"/>
      <c r="VWE5" s="31"/>
      <c r="VWF5" s="31"/>
      <c r="VWG5" s="760"/>
      <c r="VWH5" s="31"/>
      <c r="VWI5" s="759"/>
      <c r="VWJ5" s="31"/>
      <c r="VWK5" s="31"/>
      <c r="VWL5" s="31"/>
      <c r="VWM5" s="31"/>
      <c r="VWN5" s="760"/>
      <c r="VWO5" s="31"/>
      <c r="VWP5" s="759"/>
      <c r="VWQ5" s="31"/>
      <c r="VWR5" s="31"/>
      <c r="VWS5" s="31"/>
      <c r="VWT5" s="31"/>
      <c r="VWU5" s="760"/>
      <c r="VWV5" s="31"/>
      <c r="VWW5" s="759"/>
      <c r="VWX5" s="31"/>
      <c r="VWY5" s="31"/>
      <c r="VWZ5" s="31"/>
      <c r="VXA5" s="31"/>
      <c r="VXB5" s="760"/>
      <c r="VXC5" s="31"/>
      <c r="VXD5" s="759"/>
      <c r="VXE5" s="31"/>
      <c r="VXF5" s="31"/>
      <c r="VXG5" s="31"/>
      <c r="VXH5" s="31"/>
      <c r="VXI5" s="760"/>
      <c r="VXJ5" s="31"/>
      <c r="VXK5" s="759"/>
      <c r="VXL5" s="31"/>
      <c r="VXM5" s="31"/>
      <c r="VXN5" s="31"/>
      <c r="VXO5" s="31"/>
      <c r="VXP5" s="760"/>
      <c r="VXQ5" s="31"/>
      <c r="VXR5" s="759"/>
      <c r="VXS5" s="31"/>
      <c r="VXT5" s="31"/>
      <c r="VXU5" s="31"/>
      <c r="VXV5" s="31"/>
      <c r="VXW5" s="760"/>
      <c r="VXX5" s="31"/>
      <c r="VXY5" s="759"/>
      <c r="VXZ5" s="31"/>
      <c r="VYA5" s="31"/>
      <c r="VYB5" s="31"/>
      <c r="VYC5" s="31"/>
      <c r="VYD5" s="760"/>
      <c r="VYE5" s="31"/>
      <c r="VYF5" s="759"/>
      <c r="VYG5" s="31"/>
      <c r="VYH5" s="31"/>
      <c r="VYI5" s="31"/>
      <c r="VYJ5" s="31"/>
      <c r="VYK5" s="760"/>
      <c r="VYL5" s="31"/>
      <c r="VYM5" s="759"/>
      <c r="VYN5" s="31"/>
      <c r="VYO5" s="31"/>
      <c r="VYP5" s="31"/>
      <c r="VYQ5" s="31"/>
      <c r="VYR5" s="760"/>
      <c r="VYS5" s="31"/>
      <c r="VYT5" s="759"/>
      <c r="VYU5" s="31"/>
      <c r="VYV5" s="31"/>
      <c r="VYW5" s="31"/>
      <c r="VYX5" s="31"/>
      <c r="VYY5" s="760"/>
      <c r="VYZ5" s="31"/>
      <c r="VZA5" s="759"/>
      <c r="VZB5" s="31"/>
      <c r="VZC5" s="31"/>
      <c r="VZD5" s="31"/>
      <c r="VZE5" s="31"/>
      <c r="VZF5" s="760"/>
      <c r="VZG5" s="31"/>
      <c r="VZH5" s="759"/>
      <c r="VZI5" s="31"/>
      <c r="VZJ5" s="31"/>
      <c r="VZK5" s="31"/>
      <c r="VZL5" s="31"/>
      <c r="VZM5" s="760"/>
      <c r="VZN5" s="31"/>
      <c r="VZO5" s="759"/>
      <c r="VZP5" s="31"/>
      <c r="VZQ5" s="31"/>
      <c r="VZR5" s="31"/>
      <c r="VZS5" s="31"/>
      <c r="VZT5" s="760"/>
      <c r="VZU5" s="31"/>
      <c r="VZV5" s="759"/>
      <c r="VZW5" s="31"/>
      <c r="VZX5" s="31"/>
      <c r="VZY5" s="31"/>
      <c r="VZZ5" s="31"/>
      <c r="WAA5" s="760"/>
      <c r="WAB5" s="31"/>
      <c r="WAC5" s="759"/>
      <c r="WAD5" s="31"/>
      <c r="WAE5" s="31"/>
      <c r="WAF5" s="31"/>
      <c r="WAG5" s="31"/>
      <c r="WAH5" s="760"/>
      <c r="WAI5" s="31"/>
      <c r="WAJ5" s="759"/>
      <c r="WAK5" s="31"/>
      <c r="WAL5" s="31"/>
      <c r="WAM5" s="31"/>
      <c r="WAN5" s="31"/>
      <c r="WAO5" s="760"/>
      <c r="WAP5" s="31"/>
      <c r="WAQ5" s="759"/>
      <c r="WAR5" s="31"/>
      <c r="WAS5" s="31"/>
      <c r="WAT5" s="31"/>
      <c r="WAU5" s="31"/>
      <c r="WAV5" s="760"/>
      <c r="WAW5" s="31"/>
      <c r="WAX5" s="759"/>
      <c r="WAY5" s="31"/>
      <c r="WAZ5" s="31"/>
      <c r="WBA5" s="31"/>
      <c r="WBB5" s="31"/>
      <c r="WBC5" s="760"/>
      <c r="WBD5" s="31"/>
      <c r="WBE5" s="759"/>
      <c r="WBF5" s="31"/>
      <c r="WBG5" s="31"/>
      <c r="WBH5" s="31"/>
      <c r="WBI5" s="31"/>
      <c r="WBJ5" s="760"/>
      <c r="WBK5" s="31"/>
      <c r="WBL5" s="759"/>
      <c r="WBM5" s="31"/>
      <c r="WBN5" s="31"/>
      <c r="WBO5" s="31"/>
      <c r="WBP5" s="31"/>
      <c r="WBQ5" s="760"/>
      <c r="WBR5" s="31"/>
      <c r="WBS5" s="759"/>
      <c r="WBT5" s="31"/>
      <c r="WBU5" s="31"/>
      <c r="WBV5" s="31"/>
      <c r="WBW5" s="31"/>
      <c r="WBX5" s="760"/>
      <c r="WBY5" s="31"/>
      <c r="WBZ5" s="759"/>
      <c r="WCA5" s="31"/>
      <c r="WCB5" s="31"/>
      <c r="WCC5" s="31"/>
      <c r="WCD5" s="31"/>
      <c r="WCE5" s="760"/>
      <c r="WCF5" s="31"/>
      <c r="WCG5" s="759"/>
      <c r="WCH5" s="31"/>
      <c r="WCI5" s="31"/>
      <c r="WCJ5" s="31"/>
      <c r="WCK5" s="31"/>
      <c r="WCL5" s="760"/>
      <c r="WCM5" s="31"/>
      <c r="WCN5" s="759"/>
      <c r="WCO5" s="31"/>
      <c r="WCP5" s="31"/>
      <c r="WCQ5" s="31"/>
      <c r="WCR5" s="31"/>
      <c r="WCS5" s="760"/>
      <c r="WCT5" s="31"/>
      <c r="WCU5" s="759"/>
      <c r="WCV5" s="31"/>
      <c r="WCW5" s="31"/>
      <c r="WCX5" s="31"/>
      <c r="WCY5" s="31"/>
      <c r="WCZ5" s="760"/>
      <c r="WDA5" s="31"/>
      <c r="WDB5" s="759"/>
      <c r="WDC5" s="31"/>
      <c r="WDD5" s="31"/>
      <c r="WDE5" s="31"/>
      <c r="WDF5" s="31"/>
      <c r="WDG5" s="760"/>
      <c r="WDH5" s="31"/>
      <c r="WDI5" s="759"/>
      <c r="WDJ5" s="31"/>
      <c r="WDK5" s="31"/>
      <c r="WDL5" s="31"/>
      <c r="WDM5" s="31"/>
      <c r="WDN5" s="760"/>
      <c r="WDO5" s="31"/>
      <c r="WDP5" s="759"/>
      <c r="WDQ5" s="31"/>
      <c r="WDR5" s="31"/>
      <c r="WDS5" s="31"/>
      <c r="WDT5" s="31"/>
      <c r="WDU5" s="760"/>
      <c r="WDV5" s="31"/>
      <c r="WDW5" s="759"/>
      <c r="WDX5" s="31"/>
      <c r="WDY5" s="31"/>
      <c r="WDZ5" s="31"/>
      <c r="WEA5" s="31"/>
      <c r="WEB5" s="760"/>
      <c r="WEC5" s="31"/>
      <c r="WED5" s="759"/>
      <c r="WEE5" s="31"/>
      <c r="WEF5" s="31"/>
      <c r="WEG5" s="31"/>
      <c r="WEH5" s="31"/>
      <c r="WEI5" s="760"/>
      <c r="WEJ5" s="31"/>
      <c r="WEK5" s="759"/>
      <c r="WEL5" s="31"/>
      <c r="WEM5" s="31"/>
      <c r="WEN5" s="31"/>
      <c r="WEO5" s="31"/>
      <c r="WEP5" s="760"/>
      <c r="WEQ5" s="31"/>
      <c r="WER5" s="759"/>
      <c r="WES5" s="31"/>
      <c r="WET5" s="31"/>
      <c r="WEU5" s="31"/>
      <c r="WEV5" s="31"/>
      <c r="WEW5" s="760"/>
      <c r="WEX5" s="31"/>
      <c r="WEY5" s="759"/>
      <c r="WEZ5" s="31"/>
      <c r="WFA5" s="31"/>
      <c r="WFB5" s="31"/>
      <c r="WFC5" s="31"/>
      <c r="WFD5" s="760"/>
      <c r="WFE5" s="31"/>
      <c r="WFF5" s="759"/>
      <c r="WFG5" s="31"/>
      <c r="WFH5" s="31"/>
      <c r="WFI5" s="31"/>
      <c r="WFJ5" s="31"/>
      <c r="WFK5" s="760"/>
      <c r="WFL5" s="31"/>
      <c r="WFM5" s="759"/>
      <c r="WFN5" s="31"/>
      <c r="WFO5" s="31"/>
      <c r="WFP5" s="31"/>
      <c r="WFQ5" s="31"/>
      <c r="WFR5" s="760"/>
      <c r="WFS5" s="31"/>
      <c r="WFT5" s="759"/>
      <c r="WFU5" s="31"/>
      <c r="WFV5" s="31"/>
      <c r="WFW5" s="31"/>
      <c r="WFX5" s="31"/>
      <c r="WFY5" s="760"/>
      <c r="WFZ5" s="31"/>
      <c r="WGA5" s="759"/>
      <c r="WGB5" s="31"/>
      <c r="WGC5" s="31"/>
      <c r="WGD5" s="31"/>
      <c r="WGE5" s="31"/>
      <c r="WGF5" s="760"/>
      <c r="WGG5" s="31"/>
      <c r="WGH5" s="759"/>
      <c r="WGI5" s="31"/>
      <c r="WGJ5" s="31"/>
      <c r="WGK5" s="31"/>
      <c r="WGL5" s="31"/>
      <c r="WGM5" s="760"/>
      <c r="WGN5" s="31"/>
      <c r="WGO5" s="759"/>
      <c r="WGP5" s="31"/>
      <c r="WGQ5" s="31"/>
      <c r="WGR5" s="31"/>
      <c r="WGS5" s="31"/>
      <c r="WGT5" s="760"/>
      <c r="WGU5" s="31"/>
      <c r="WGV5" s="759"/>
      <c r="WGW5" s="31"/>
      <c r="WGX5" s="31"/>
      <c r="WGY5" s="31"/>
      <c r="WGZ5" s="31"/>
      <c r="WHA5" s="760"/>
      <c r="WHB5" s="31"/>
      <c r="WHC5" s="759"/>
      <c r="WHD5" s="31"/>
      <c r="WHE5" s="31"/>
      <c r="WHF5" s="31"/>
      <c r="WHG5" s="31"/>
      <c r="WHH5" s="760"/>
      <c r="WHI5" s="31"/>
      <c r="WHJ5" s="759"/>
      <c r="WHK5" s="31"/>
      <c r="WHL5" s="31"/>
      <c r="WHM5" s="31"/>
      <c r="WHN5" s="31"/>
      <c r="WHO5" s="760"/>
      <c r="WHP5" s="31"/>
      <c r="WHQ5" s="759"/>
      <c r="WHR5" s="31"/>
      <c r="WHS5" s="31"/>
      <c r="WHT5" s="31"/>
      <c r="WHU5" s="31"/>
      <c r="WHV5" s="760"/>
      <c r="WHW5" s="31"/>
      <c r="WHX5" s="759"/>
      <c r="WHY5" s="31"/>
      <c r="WHZ5" s="31"/>
      <c r="WIA5" s="31"/>
      <c r="WIB5" s="31"/>
      <c r="WIC5" s="760"/>
      <c r="WID5" s="31"/>
      <c r="WIE5" s="759"/>
      <c r="WIF5" s="31"/>
      <c r="WIG5" s="31"/>
      <c r="WIH5" s="31"/>
      <c r="WII5" s="31"/>
      <c r="WIJ5" s="760"/>
      <c r="WIK5" s="31"/>
      <c r="WIL5" s="759"/>
      <c r="WIM5" s="31"/>
      <c r="WIN5" s="31"/>
      <c r="WIO5" s="31"/>
      <c r="WIP5" s="31"/>
      <c r="WIQ5" s="760"/>
      <c r="WIR5" s="31"/>
      <c r="WIS5" s="759"/>
      <c r="WIT5" s="31"/>
      <c r="WIU5" s="31"/>
      <c r="WIV5" s="31"/>
      <c r="WIW5" s="31"/>
      <c r="WIX5" s="760"/>
      <c r="WIY5" s="31"/>
      <c r="WIZ5" s="759"/>
      <c r="WJA5" s="31"/>
      <c r="WJB5" s="31"/>
      <c r="WJC5" s="31"/>
      <c r="WJD5" s="31"/>
      <c r="WJE5" s="760"/>
      <c r="WJF5" s="31"/>
      <c r="WJG5" s="759"/>
      <c r="WJH5" s="31"/>
      <c r="WJI5" s="31"/>
      <c r="WJJ5" s="31"/>
      <c r="WJK5" s="31"/>
      <c r="WJL5" s="760"/>
      <c r="WJM5" s="31"/>
      <c r="WJN5" s="759"/>
      <c r="WJO5" s="31"/>
      <c r="WJP5" s="31"/>
      <c r="WJQ5" s="31"/>
      <c r="WJR5" s="31"/>
      <c r="WJS5" s="760"/>
      <c r="WJT5" s="31"/>
      <c r="WJU5" s="759"/>
      <c r="WJV5" s="31"/>
      <c r="WJW5" s="31"/>
      <c r="WJX5" s="31"/>
      <c r="WJY5" s="31"/>
      <c r="WJZ5" s="760"/>
      <c r="WKA5" s="31"/>
      <c r="WKB5" s="759"/>
      <c r="WKC5" s="31"/>
      <c r="WKD5" s="31"/>
      <c r="WKE5" s="31"/>
      <c r="WKF5" s="31"/>
      <c r="WKG5" s="760"/>
      <c r="WKH5" s="31"/>
      <c r="WKI5" s="759"/>
      <c r="WKJ5" s="31"/>
      <c r="WKK5" s="31"/>
      <c r="WKL5" s="31"/>
      <c r="WKM5" s="31"/>
      <c r="WKN5" s="760"/>
      <c r="WKO5" s="31"/>
      <c r="WKP5" s="759"/>
      <c r="WKQ5" s="31"/>
      <c r="WKR5" s="31"/>
      <c r="WKS5" s="31"/>
      <c r="WKT5" s="31"/>
      <c r="WKU5" s="760"/>
      <c r="WKV5" s="31"/>
      <c r="WKW5" s="759"/>
      <c r="WKX5" s="31"/>
      <c r="WKY5" s="31"/>
      <c r="WKZ5" s="31"/>
      <c r="WLA5" s="31"/>
      <c r="WLB5" s="760"/>
      <c r="WLC5" s="31"/>
      <c r="WLD5" s="759"/>
      <c r="WLE5" s="31"/>
      <c r="WLF5" s="31"/>
      <c r="WLG5" s="31"/>
      <c r="WLH5" s="31"/>
      <c r="WLI5" s="760"/>
      <c r="WLJ5" s="31"/>
      <c r="WLK5" s="759"/>
      <c r="WLL5" s="31"/>
      <c r="WLM5" s="31"/>
      <c r="WLN5" s="31"/>
      <c r="WLO5" s="31"/>
      <c r="WLP5" s="760"/>
      <c r="WLQ5" s="31"/>
      <c r="WLR5" s="759"/>
      <c r="WLS5" s="31"/>
      <c r="WLT5" s="31"/>
      <c r="WLU5" s="31"/>
      <c r="WLV5" s="31"/>
      <c r="WLW5" s="760"/>
      <c r="WLX5" s="31"/>
      <c r="WLY5" s="759"/>
      <c r="WLZ5" s="31"/>
      <c r="WMA5" s="31"/>
      <c r="WMB5" s="31"/>
      <c r="WMC5" s="31"/>
      <c r="WMD5" s="760"/>
      <c r="WME5" s="31"/>
      <c r="WMF5" s="759"/>
      <c r="WMG5" s="31"/>
      <c r="WMH5" s="31"/>
      <c r="WMI5" s="31"/>
      <c r="WMJ5" s="31"/>
      <c r="WMK5" s="760"/>
      <c r="WML5" s="31"/>
      <c r="WMM5" s="759"/>
      <c r="WMN5" s="31"/>
      <c r="WMO5" s="31"/>
      <c r="WMP5" s="31"/>
      <c r="WMQ5" s="31"/>
      <c r="WMR5" s="760"/>
      <c r="WMS5" s="31"/>
      <c r="WMT5" s="759"/>
      <c r="WMU5" s="31"/>
      <c r="WMV5" s="31"/>
      <c r="WMW5" s="31"/>
      <c r="WMX5" s="31"/>
      <c r="WMY5" s="760"/>
      <c r="WMZ5" s="31"/>
      <c r="WNA5" s="759"/>
      <c r="WNB5" s="31"/>
      <c r="WNC5" s="31"/>
      <c r="WND5" s="31"/>
      <c r="WNE5" s="31"/>
      <c r="WNF5" s="760"/>
      <c r="WNG5" s="31"/>
      <c r="WNH5" s="759"/>
      <c r="WNI5" s="31"/>
      <c r="WNJ5" s="31"/>
      <c r="WNK5" s="31"/>
      <c r="WNL5" s="31"/>
      <c r="WNM5" s="760"/>
      <c r="WNN5" s="31"/>
      <c r="WNO5" s="759"/>
      <c r="WNP5" s="31"/>
      <c r="WNQ5" s="31"/>
      <c r="WNR5" s="31"/>
      <c r="WNS5" s="31"/>
      <c r="WNT5" s="760"/>
      <c r="WNU5" s="31"/>
      <c r="WNV5" s="759"/>
      <c r="WNW5" s="31"/>
      <c r="WNX5" s="31"/>
      <c r="WNY5" s="31"/>
      <c r="WNZ5" s="31"/>
      <c r="WOA5" s="760"/>
      <c r="WOB5" s="31"/>
      <c r="WOC5" s="759"/>
      <c r="WOD5" s="31"/>
      <c r="WOE5" s="31"/>
      <c r="WOF5" s="31"/>
      <c r="WOG5" s="31"/>
      <c r="WOH5" s="760"/>
      <c r="WOI5" s="31"/>
      <c r="WOJ5" s="759"/>
      <c r="WOK5" s="31"/>
      <c r="WOL5" s="31"/>
      <c r="WOM5" s="31"/>
      <c r="WON5" s="31"/>
      <c r="WOO5" s="760"/>
      <c r="WOP5" s="31"/>
      <c r="WOQ5" s="759"/>
      <c r="WOR5" s="31"/>
      <c r="WOS5" s="31"/>
      <c r="WOT5" s="31"/>
      <c r="WOU5" s="31"/>
      <c r="WOV5" s="760"/>
      <c r="WOW5" s="31"/>
      <c r="WOX5" s="759"/>
      <c r="WOY5" s="31"/>
      <c r="WOZ5" s="31"/>
      <c r="WPA5" s="31"/>
      <c r="WPB5" s="31"/>
      <c r="WPC5" s="760"/>
      <c r="WPD5" s="31"/>
      <c r="WPE5" s="759"/>
      <c r="WPF5" s="31"/>
      <c r="WPG5" s="31"/>
      <c r="WPH5" s="31"/>
      <c r="WPI5" s="31"/>
      <c r="WPJ5" s="760"/>
      <c r="WPK5" s="31"/>
      <c r="WPL5" s="759"/>
      <c r="WPM5" s="31"/>
      <c r="WPN5" s="31"/>
      <c r="WPO5" s="31"/>
      <c r="WPP5" s="31"/>
      <c r="WPQ5" s="760"/>
      <c r="WPR5" s="31"/>
      <c r="WPS5" s="759"/>
      <c r="WPT5" s="31"/>
      <c r="WPU5" s="31"/>
      <c r="WPV5" s="31"/>
      <c r="WPW5" s="31"/>
      <c r="WPX5" s="760"/>
      <c r="WPY5" s="31"/>
      <c r="WPZ5" s="759"/>
      <c r="WQA5" s="31"/>
      <c r="WQB5" s="31"/>
      <c r="WQC5" s="31"/>
      <c r="WQD5" s="31"/>
      <c r="WQE5" s="760"/>
      <c r="WQF5" s="31"/>
      <c r="WQG5" s="759"/>
      <c r="WQH5" s="31"/>
      <c r="WQI5" s="31"/>
      <c r="WQJ5" s="31"/>
      <c r="WQK5" s="31"/>
      <c r="WQL5" s="760"/>
      <c r="WQM5" s="31"/>
      <c r="WQN5" s="759"/>
      <c r="WQO5" s="31"/>
      <c r="WQP5" s="31"/>
      <c r="WQQ5" s="31"/>
      <c r="WQR5" s="31"/>
      <c r="WQS5" s="760"/>
      <c r="WQT5" s="31"/>
      <c r="WQU5" s="759"/>
      <c r="WQV5" s="31"/>
      <c r="WQW5" s="31"/>
      <c r="WQX5" s="31"/>
      <c r="WQY5" s="31"/>
      <c r="WQZ5" s="760"/>
      <c r="WRA5" s="31"/>
      <c r="WRB5" s="759"/>
      <c r="WRC5" s="31"/>
      <c r="WRD5" s="31"/>
      <c r="WRE5" s="31"/>
      <c r="WRF5" s="31"/>
      <c r="WRG5" s="760"/>
      <c r="WRH5" s="31"/>
      <c r="WRI5" s="759"/>
      <c r="WRJ5" s="31"/>
      <c r="WRK5" s="31"/>
      <c r="WRL5" s="31"/>
      <c r="WRM5" s="31"/>
      <c r="WRN5" s="760"/>
      <c r="WRO5" s="31"/>
      <c r="WRP5" s="759"/>
      <c r="WRQ5" s="31"/>
      <c r="WRR5" s="31"/>
      <c r="WRS5" s="31"/>
      <c r="WRT5" s="31"/>
      <c r="WRU5" s="760"/>
      <c r="WRV5" s="31"/>
      <c r="WRW5" s="759"/>
      <c r="WRX5" s="31"/>
      <c r="WRY5" s="31"/>
      <c r="WRZ5" s="31"/>
      <c r="WSA5" s="31"/>
      <c r="WSB5" s="760"/>
      <c r="WSC5" s="31"/>
      <c r="WSD5" s="759"/>
      <c r="WSE5" s="31"/>
      <c r="WSF5" s="31"/>
      <c r="WSG5" s="31"/>
      <c r="WSH5" s="31"/>
      <c r="WSI5" s="760"/>
      <c r="WSJ5" s="31"/>
      <c r="WSK5" s="759"/>
      <c r="WSL5" s="31"/>
      <c r="WSM5" s="31"/>
      <c r="WSN5" s="31"/>
      <c r="WSO5" s="31"/>
      <c r="WSP5" s="760"/>
      <c r="WSQ5" s="31"/>
      <c r="WSR5" s="759"/>
      <c r="WSS5" s="31"/>
      <c r="WST5" s="31"/>
      <c r="WSU5" s="31"/>
      <c r="WSV5" s="31"/>
      <c r="WSW5" s="760"/>
      <c r="WSX5" s="31"/>
      <c r="WSY5" s="759"/>
      <c r="WSZ5" s="31"/>
      <c r="WTA5" s="31"/>
      <c r="WTB5" s="31"/>
      <c r="WTC5" s="31"/>
      <c r="WTD5" s="760"/>
      <c r="WTE5" s="31"/>
      <c r="WTF5" s="759"/>
      <c r="WTG5" s="31"/>
      <c r="WTH5" s="31"/>
      <c r="WTI5" s="31"/>
      <c r="WTJ5" s="31"/>
      <c r="WTK5" s="760"/>
      <c r="WTL5" s="31"/>
      <c r="WTM5" s="759"/>
      <c r="WTN5" s="31"/>
      <c r="WTO5" s="31"/>
      <c r="WTP5" s="31"/>
      <c r="WTQ5" s="31"/>
      <c r="WTR5" s="760"/>
      <c r="WTS5" s="31"/>
      <c r="WTT5" s="759"/>
      <c r="WTU5" s="31"/>
      <c r="WTV5" s="31"/>
      <c r="WTW5" s="31"/>
      <c r="WTX5" s="31"/>
      <c r="WTY5" s="760"/>
      <c r="WTZ5" s="31"/>
      <c r="WUA5" s="759"/>
      <c r="WUB5" s="31"/>
      <c r="WUC5" s="31"/>
      <c r="WUD5" s="31"/>
      <c r="WUE5" s="31"/>
      <c r="WUF5" s="760"/>
      <c r="WUG5" s="31"/>
      <c r="WUH5" s="759"/>
      <c r="WUI5" s="31"/>
      <c r="WUJ5" s="31"/>
      <c r="WUK5" s="31"/>
      <c r="WUL5" s="31"/>
      <c r="WUM5" s="760"/>
      <c r="WUN5" s="31"/>
      <c r="WUO5" s="759"/>
      <c r="WUP5" s="31"/>
      <c r="WUQ5" s="31"/>
      <c r="WUR5" s="31"/>
      <c r="WUS5" s="31"/>
      <c r="WUT5" s="760"/>
      <c r="WUU5" s="31"/>
      <c r="WUV5" s="759"/>
      <c r="WUW5" s="31"/>
      <c r="WUX5" s="31"/>
      <c r="WUY5" s="31"/>
      <c r="WUZ5" s="31"/>
      <c r="WVA5" s="760"/>
      <c r="WVB5" s="31"/>
      <c r="WVC5" s="759"/>
      <c r="WVD5" s="31"/>
      <c r="WVE5" s="31"/>
      <c r="WVF5" s="31"/>
      <c r="WVG5" s="31"/>
      <c r="WVH5" s="760"/>
      <c r="WVI5" s="31"/>
      <c r="WVJ5" s="759"/>
      <c r="WVK5" s="31"/>
      <c r="WVL5" s="31"/>
      <c r="WVM5" s="31"/>
      <c r="WVN5" s="31"/>
      <c r="WVO5" s="760"/>
      <c r="WVP5" s="31"/>
      <c r="WVQ5" s="759"/>
      <c r="WVR5" s="31"/>
      <c r="WVS5" s="31"/>
      <c r="WVT5" s="31"/>
      <c r="WVU5" s="31"/>
      <c r="WVV5" s="760"/>
      <c r="WVW5" s="31"/>
      <c r="WVX5" s="759"/>
      <c r="WVY5" s="31"/>
      <c r="WVZ5" s="31"/>
      <c r="WWA5" s="31"/>
      <c r="WWB5" s="31"/>
      <c r="WWC5" s="760"/>
      <c r="WWD5" s="31"/>
      <c r="WWE5" s="759"/>
      <c r="WWF5" s="31"/>
      <c r="WWG5" s="31"/>
      <c r="WWH5" s="31"/>
      <c r="WWI5" s="31"/>
      <c r="WWJ5" s="760"/>
      <c r="WWK5" s="31"/>
      <c r="WWL5" s="759"/>
      <c r="WWM5" s="31"/>
      <c r="WWN5" s="31"/>
      <c r="WWO5" s="31"/>
      <c r="WWP5" s="31"/>
      <c r="WWQ5" s="760"/>
      <c r="WWR5" s="31"/>
      <c r="WWS5" s="759"/>
      <c r="WWT5" s="31"/>
      <c r="WWU5" s="31"/>
      <c r="WWV5" s="31"/>
      <c r="WWW5" s="31"/>
      <c r="WWX5" s="760"/>
      <c r="WWY5" s="31"/>
      <c r="WWZ5" s="759"/>
      <c r="WXA5" s="31"/>
      <c r="WXB5" s="31"/>
      <c r="WXC5" s="31"/>
      <c r="WXD5" s="31"/>
      <c r="WXE5" s="760"/>
      <c r="WXF5" s="31"/>
      <c r="WXG5" s="759"/>
      <c r="WXH5" s="31"/>
      <c r="WXI5" s="31"/>
      <c r="WXJ5" s="31"/>
      <c r="WXK5" s="31"/>
      <c r="WXL5" s="760"/>
      <c r="WXM5" s="31"/>
      <c r="WXN5" s="759"/>
      <c r="WXO5" s="31"/>
      <c r="WXP5" s="31"/>
      <c r="WXQ5" s="31"/>
      <c r="WXR5" s="31"/>
      <c r="WXS5" s="760"/>
      <c r="WXT5" s="31"/>
      <c r="WXU5" s="759"/>
      <c r="WXV5" s="31"/>
      <c r="WXW5" s="31"/>
      <c r="WXX5" s="31"/>
      <c r="WXY5" s="31"/>
      <c r="WXZ5" s="760"/>
      <c r="WYA5" s="31"/>
      <c r="WYB5" s="759"/>
      <c r="WYC5" s="31"/>
      <c r="WYD5" s="31"/>
      <c r="WYE5" s="31"/>
      <c r="WYF5" s="31"/>
      <c r="WYG5" s="760"/>
      <c r="WYH5" s="31"/>
      <c r="WYI5" s="759"/>
      <c r="WYJ5" s="31"/>
      <c r="WYK5" s="31"/>
      <c r="WYL5" s="31"/>
      <c r="WYM5" s="31"/>
      <c r="WYN5" s="760"/>
      <c r="WYO5" s="31"/>
      <c r="WYP5" s="759"/>
      <c r="WYQ5" s="31"/>
      <c r="WYR5" s="31"/>
      <c r="WYS5" s="31"/>
      <c r="WYT5" s="31"/>
      <c r="WYU5" s="760"/>
      <c r="WYV5" s="31"/>
      <c r="WYW5" s="759"/>
      <c r="WYX5" s="31"/>
      <c r="WYY5" s="31"/>
      <c r="WYZ5" s="31"/>
      <c r="WZA5" s="31"/>
      <c r="WZB5" s="760"/>
      <c r="WZC5" s="31"/>
      <c r="WZD5" s="759"/>
      <c r="WZE5" s="31"/>
      <c r="WZF5" s="31"/>
      <c r="WZG5" s="31"/>
      <c r="WZH5" s="31"/>
      <c r="WZI5" s="760"/>
      <c r="WZJ5" s="31"/>
      <c r="WZK5" s="759"/>
      <c r="WZL5" s="31"/>
      <c r="WZM5" s="31"/>
      <c r="WZN5" s="31"/>
      <c r="WZO5" s="31"/>
      <c r="WZP5" s="760"/>
      <c r="WZQ5" s="31"/>
      <c r="WZR5" s="759"/>
      <c r="WZS5" s="31"/>
      <c r="WZT5" s="31"/>
      <c r="WZU5" s="31"/>
      <c r="WZV5" s="31"/>
      <c r="WZW5" s="760"/>
      <c r="WZX5" s="31"/>
      <c r="WZY5" s="759"/>
      <c r="WZZ5" s="31"/>
      <c r="XAA5" s="31"/>
      <c r="XAB5" s="31"/>
      <c r="XAC5" s="31"/>
      <c r="XAD5" s="760"/>
      <c r="XAE5" s="31"/>
      <c r="XAF5" s="759"/>
      <c r="XAG5" s="31"/>
      <c r="XAH5" s="31"/>
      <c r="XAI5" s="31"/>
      <c r="XAJ5" s="31"/>
      <c r="XAK5" s="760"/>
      <c r="XAL5" s="31"/>
      <c r="XAM5" s="759"/>
      <c r="XAN5" s="31"/>
      <c r="XAO5" s="31"/>
      <c r="XAP5" s="31"/>
      <c r="XAQ5" s="31"/>
      <c r="XAR5" s="760"/>
      <c r="XAS5" s="31"/>
      <c r="XAT5" s="759"/>
      <c r="XAU5" s="31"/>
      <c r="XAV5" s="31"/>
      <c r="XAW5" s="31"/>
      <c r="XAX5" s="31"/>
      <c r="XAY5" s="760"/>
      <c r="XAZ5" s="31"/>
      <c r="XBA5" s="759"/>
      <c r="XBB5" s="31"/>
      <c r="XBC5" s="31"/>
      <c r="XBD5" s="31"/>
      <c r="XBE5" s="31"/>
      <c r="XBF5" s="760"/>
      <c r="XBG5" s="31"/>
      <c r="XBH5" s="759"/>
      <c r="XBI5" s="31"/>
      <c r="XBJ5" s="31"/>
      <c r="XBK5" s="31"/>
      <c r="XBL5" s="31"/>
      <c r="XBM5" s="760"/>
      <c r="XBN5" s="31"/>
      <c r="XBO5" s="759"/>
      <c r="XBP5" s="31"/>
      <c r="XBQ5" s="31"/>
      <c r="XBR5" s="31"/>
      <c r="XBS5" s="31"/>
      <c r="XBT5" s="760"/>
      <c r="XBU5" s="31"/>
      <c r="XBV5" s="759"/>
      <c r="XBW5" s="31"/>
      <c r="XBX5" s="31"/>
      <c r="XBY5" s="31"/>
      <c r="XBZ5" s="31"/>
      <c r="XCA5" s="760"/>
      <c r="XCB5" s="31"/>
      <c r="XCC5" s="759"/>
      <c r="XCD5" s="31"/>
      <c r="XCE5" s="31"/>
      <c r="XCF5" s="31"/>
      <c r="XCG5" s="31"/>
      <c r="XCH5" s="760"/>
      <c r="XCI5" s="31"/>
      <c r="XCJ5" s="759"/>
      <c r="XCK5" s="31"/>
      <c r="XCL5" s="31"/>
      <c r="XCM5" s="31"/>
      <c r="XCN5" s="31"/>
      <c r="XCO5" s="760"/>
      <c r="XCP5" s="31"/>
      <c r="XCQ5" s="759"/>
      <c r="XCR5" s="31"/>
      <c r="XCS5" s="31"/>
      <c r="XCT5" s="31"/>
      <c r="XCU5" s="31"/>
      <c r="XCV5" s="760"/>
      <c r="XCW5" s="31"/>
      <c r="XCX5" s="759"/>
      <c r="XCY5" s="31"/>
      <c r="XCZ5" s="31"/>
      <c r="XDA5" s="31"/>
      <c r="XDB5" s="31"/>
      <c r="XDC5" s="760"/>
      <c r="XDD5" s="31"/>
      <c r="XDE5" s="759"/>
      <c r="XDF5" s="31"/>
      <c r="XDG5" s="31"/>
      <c r="XDH5" s="31"/>
      <c r="XDI5" s="31"/>
      <c r="XDJ5" s="760"/>
      <c r="XDK5" s="31"/>
      <c r="XDL5" s="759"/>
      <c r="XDM5" s="31"/>
      <c r="XDN5" s="31"/>
      <c r="XDO5" s="31"/>
      <c r="XDP5" s="31"/>
      <c r="XDQ5" s="760"/>
      <c r="XDR5" s="31"/>
      <c r="XDS5" s="759"/>
      <c r="XDT5" s="31"/>
      <c r="XDU5" s="31"/>
      <c r="XDV5" s="31"/>
      <c r="XDW5" s="31"/>
      <c r="XDX5" s="760"/>
      <c r="XDY5" s="31"/>
      <c r="XDZ5" s="759"/>
      <c r="XEA5" s="31"/>
      <c r="XEB5" s="31"/>
      <c r="XEC5" s="31"/>
      <c r="XED5" s="31"/>
      <c r="XEE5" s="760"/>
      <c r="XEF5" s="31"/>
      <c r="XEG5" s="759"/>
      <c r="XEH5" s="31"/>
      <c r="XEI5" s="31"/>
      <c r="XEJ5" s="31"/>
      <c r="XEK5" s="31"/>
      <c r="XEL5" s="760"/>
      <c r="XEM5" s="31"/>
      <c r="XEN5" s="759"/>
      <c r="XEO5" s="31"/>
      <c r="XEP5" s="31"/>
      <c r="XEQ5" s="31"/>
      <c r="XER5" s="31"/>
      <c r="XES5" s="760"/>
      <c r="XET5" s="31"/>
      <c r="XEU5" s="759"/>
      <c r="XEV5" s="31"/>
      <c r="XEW5" s="31"/>
    </row>
    <row r="6" spans="1:16377">
      <c r="A6" s="31" t="s">
        <v>186</v>
      </c>
      <c r="B6" s="558">
        <v>45919</v>
      </c>
      <c r="C6" s="31" t="s">
        <v>1726</v>
      </c>
      <c r="D6" s="31" t="s">
        <v>1727</v>
      </c>
      <c r="E6" s="31" t="s">
        <v>71</v>
      </c>
      <c r="F6" s="31" t="s">
        <v>670</v>
      </c>
      <c r="G6" s="760" t="s">
        <v>479</v>
      </c>
      <c r="H6" s="31"/>
      <c r="I6" s="31"/>
      <c r="J6" s="760"/>
      <c r="L6" s="178"/>
      <c r="P6" s="31"/>
    </row>
    <row r="7" spans="1:16377">
      <c r="A7" s="31" t="s">
        <v>186</v>
      </c>
      <c r="B7" s="558">
        <v>45919</v>
      </c>
      <c r="C7" s="31" t="s">
        <v>1728</v>
      </c>
      <c r="D7" s="31" t="s">
        <v>1729</v>
      </c>
      <c r="E7" s="31" t="s">
        <v>77</v>
      </c>
      <c r="F7" s="31" t="s">
        <v>1730</v>
      </c>
      <c r="G7" s="760" t="s">
        <v>415</v>
      </c>
      <c r="H7" s="31"/>
      <c r="I7" s="31"/>
      <c r="J7" s="760"/>
      <c r="L7" s="178"/>
      <c r="P7" s="31"/>
    </row>
    <row r="8" spans="1:16377">
      <c r="A8" s="31" t="s">
        <v>187</v>
      </c>
      <c r="B8" s="558">
        <v>45919</v>
      </c>
      <c r="C8" s="31" t="s">
        <v>1731</v>
      </c>
      <c r="D8" s="31" t="s">
        <v>1732</v>
      </c>
      <c r="E8" s="31" t="s">
        <v>71</v>
      </c>
      <c r="F8" s="31" t="s">
        <v>1733</v>
      </c>
      <c r="G8" s="760" t="s">
        <v>1177</v>
      </c>
      <c r="H8" s="760"/>
      <c r="I8" s="31"/>
      <c r="J8" s="31"/>
      <c r="K8" s="760"/>
      <c r="M8" s="178"/>
      <c r="Q8" s="31"/>
    </row>
    <row r="9" spans="1:16377">
      <c r="A9" s="31" t="s">
        <v>187</v>
      </c>
      <c r="B9" s="558">
        <v>45919</v>
      </c>
      <c r="C9" s="31" t="s">
        <v>728</v>
      </c>
      <c r="D9" s="31" t="s">
        <v>729</v>
      </c>
      <c r="E9" s="31" t="s">
        <v>6</v>
      </c>
      <c r="F9" s="31" t="s">
        <v>366</v>
      </c>
      <c r="G9" s="760" t="s">
        <v>1177</v>
      </c>
      <c r="H9" s="31"/>
      <c r="I9" s="31"/>
      <c r="J9" s="31"/>
      <c r="K9" s="760"/>
      <c r="M9" s="178"/>
      <c r="Q9" s="31"/>
    </row>
    <row r="10" spans="1:16377">
      <c r="A10" s="31" t="s">
        <v>187</v>
      </c>
      <c r="B10" s="558">
        <v>45919</v>
      </c>
      <c r="C10" s="31" t="s">
        <v>693</v>
      </c>
      <c r="D10" s="31" t="s">
        <v>694</v>
      </c>
      <c r="E10" s="31" t="s">
        <v>67</v>
      </c>
      <c r="F10" s="31" t="s">
        <v>1734</v>
      </c>
      <c r="G10" s="760" t="s">
        <v>1177</v>
      </c>
      <c r="H10" s="31"/>
      <c r="I10" s="31"/>
      <c r="J10" s="31"/>
      <c r="K10" s="760"/>
      <c r="M10" s="178"/>
      <c r="Q10" s="31"/>
    </row>
    <row r="11" spans="1:16377">
      <c r="A11" s="31"/>
      <c r="B11" s="558"/>
      <c r="C11" s="31"/>
      <c r="D11" s="31"/>
      <c r="E11" s="31"/>
      <c r="F11" s="31"/>
      <c r="G11" s="760"/>
      <c r="H11" s="31"/>
      <c r="I11" s="31"/>
      <c r="J11" s="31"/>
      <c r="K11" s="760"/>
      <c r="M11" s="178"/>
      <c r="Q11" s="31"/>
    </row>
    <row r="12" spans="1:16377">
      <c r="A12" s="31" t="s">
        <v>186</v>
      </c>
      <c r="B12" s="558">
        <v>45896</v>
      </c>
      <c r="C12" s="31" t="s">
        <v>1676</v>
      </c>
      <c r="D12" s="31" t="s">
        <v>1677</v>
      </c>
      <c r="E12" s="31" t="s">
        <v>71</v>
      </c>
      <c r="F12" s="31" t="s">
        <v>670</v>
      </c>
      <c r="G12" s="760" t="s">
        <v>1678</v>
      </c>
      <c r="H12" s="31"/>
      <c r="I12" s="31"/>
      <c r="J12" s="31"/>
      <c r="K12" s="760"/>
      <c r="M12" s="178"/>
      <c r="Q12" s="31"/>
    </row>
    <row r="13" spans="1:16377">
      <c r="A13" s="31" t="s">
        <v>187</v>
      </c>
      <c r="B13" s="558">
        <v>45896</v>
      </c>
      <c r="C13" s="31" t="s">
        <v>1679</v>
      </c>
      <c r="D13" s="31" t="s">
        <v>1680</v>
      </c>
      <c r="E13" s="31" t="s">
        <v>7</v>
      </c>
      <c r="F13" s="31" t="s">
        <v>1681</v>
      </c>
      <c r="G13" s="760" t="s">
        <v>1682</v>
      </c>
      <c r="H13" s="31"/>
      <c r="I13" s="328"/>
      <c r="K13" s="178"/>
    </row>
    <row r="14" spans="1:16377" ht="15.75">
      <c r="A14" s="27"/>
      <c r="B14" s="71"/>
      <c r="C14" s="27"/>
      <c r="D14" s="27"/>
      <c r="E14" s="27"/>
      <c r="F14" s="27"/>
      <c r="G14" s="758"/>
      <c r="H14" s="31"/>
      <c r="I14" s="328"/>
      <c r="K14" s="178"/>
    </row>
    <row r="15" spans="1:16377">
      <c r="A15" s="31" t="s">
        <v>186</v>
      </c>
      <c r="B15" s="558">
        <v>45860</v>
      </c>
      <c r="C15" s="31" t="s">
        <v>1648</v>
      </c>
      <c r="D15" s="31" t="s">
        <v>1649</v>
      </c>
      <c r="E15" s="31" t="s">
        <v>71</v>
      </c>
      <c r="F15" s="31" t="s">
        <v>1650</v>
      </c>
      <c r="G15" s="760" t="s">
        <v>1651</v>
      </c>
      <c r="H15" s="31"/>
      <c r="I15" s="328"/>
      <c r="K15" s="178"/>
    </row>
    <row r="16" spans="1:16377">
      <c r="A16" s="31" t="s">
        <v>187</v>
      </c>
      <c r="B16" s="558" t="s">
        <v>1652</v>
      </c>
      <c r="C16" s="31" t="s">
        <v>1653</v>
      </c>
      <c r="D16" s="31" t="s">
        <v>1654</v>
      </c>
      <c r="E16" s="31" t="s">
        <v>104</v>
      </c>
      <c r="F16" s="31" t="s">
        <v>367</v>
      </c>
      <c r="G16" s="760" t="s">
        <v>664</v>
      </c>
    </row>
    <row r="17" spans="1:11" ht="15.75">
      <c r="A17" s="27"/>
      <c r="B17" s="71"/>
      <c r="C17" s="27"/>
      <c r="D17" s="27"/>
      <c r="E17" s="27"/>
      <c r="F17" s="27"/>
      <c r="G17" s="758"/>
      <c r="I17" s="328"/>
      <c r="K17" s="178"/>
    </row>
    <row r="18" spans="1:11">
      <c r="A18" s="31" t="s">
        <v>186</v>
      </c>
      <c r="B18" s="558">
        <v>45855</v>
      </c>
      <c r="C18" s="31" t="s">
        <v>1688</v>
      </c>
      <c r="D18" s="31" t="s">
        <v>1695</v>
      </c>
      <c r="E18" s="31" t="s">
        <v>468</v>
      </c>
      <c r="F18" s="31" t="s">
        <v>1696</v>
      </c>
      <c r="G18" s="760" t="s">
        <v>479</v>
      </c>
    </row>
    <row r="19" spans="1:11">
      <c r="A19" s="31" t="s">
        <v>187</v>
      </c>
      <c r="B19" s="558">
        <v>45855</v>
      </c>
      <c r="C19" s="31" t="s">
        <v>1697</v>
      </c>
      <c r="D19" s="31" t="s">
        <v>1698</v>
      </c>
      <c r="E19" s="31" t="s">
        <v>67</v>
      </c>
      <c r="F19" s="31" t="s">
        <v>305</v>
      </c>
      <c r="G19" s="760" t="s">
        <v>1699</v>
      </c>
    </row>
    <row r="20" spans="1:11" ht="15.75">
      <c r="A20" s="27"/>
      <c r="B20" s="71"/>
      <c r="C20" s="27"/>
      <c r="D20" s="27"/>
      <c r="E20" s="27"/>
      <c r="F20" s="27"/>
      <c r="G20" s="758"/>
      <c r="I20" s="328"/>
      <c r="K20" s="178"/>
    </row>
    <row r="21" spans="1:11">
      <c r="A21" s="31" t="s">
        <v>186</v>
      </c>
      <c r="B21" s="558">
        <v>45846</v>
      </c>
      <c r="C21" s="31" t="s">
        <v>1640</v>
      </c>
      <c r="D21" s="31" t="s">
        <v>1641</v>
      </c>
      <c r="E21" s="31" t="s">
        <v>67</v>
      </c>
      <c r="F21" s="31" t="s">
        <v>305</v>
      </c>
      <c r="G21" s="760" t="s">
        <v>479</v>
      </c>
    </row>
    <row r="22" spans="1:11">
      <c r="A22" s="31" t="s">
        <v>187</v>
      </c>
      <c r="B22" s="558">
        <v>45846</v>
      </c>
      <c r="C22" s="31" t="s">
        <v>1642</v>
      </c>
      <c r="D22" s="31" t="s">
        <v>1700</v>
      </c>
      <c r="E22" s="31" t="s">
        <v>67</v>
      </c>
      <c r="F22" s="31" t="s">
        <v>1643</v>
      </c>
      <c r="G22" s="760" t="s">
        <v>1644</v>
      </c>
    </row>
    <row r="23" spans="1:11" ht="15.75">
      <c r="A23" s="27"/>
      <c r="B23" s="71"/>
      <c r="C23" s="27"/>
      <c r="D23" s="27"/>
      <c r="E23" s="27"/>
      <c r="F23" s="27"/>
      <c r="G23" s="758"/>
    </row>
    <row r="24" spans="1:11">
      <c r="A24" s="31" t="s">
        <v>186</v>
      </c>
      <c r="B24" s="558">
        <v>45796</v>
      </c>
      <c r="C24" s="31" t="s">
        <v>1602</v>
      </c>
      <c r="D24" s="31" t="s">
        <v>1603</v>
      </c>
      <c r="E24" s="31" t="s">
        <v>71</v>
      </c>
      <c r="F24" s="31" t="s">
        <v>189</v>
      </c>
      <c r="G24" s="760" t="s">
        <v>479</v>
      </c>
    </row>
    <row r="25" spans="1:11">
      <c r="A25" s="31" t="s">
        <v>187</v>
      </c>
      <c r="B25" s="558">
        <v>45796</v>
      </c>
      <c r="C25" s="31" t="s">
        <v>1604</v>
      </c>
      <c r="D25" s="31" t="s">
        <v>1605</v>
      </c>
      <c r="E25" s="31" t="s">
        <v>71</v>
      </c>
      <c r="F25" s="31" t="s">
        <v>1606</v>
      </c>
      <c r="G25" s="760" t="s">
        <v>1701</v>
      </c>
    </row>
    <row r="26" spans="1:11">
      <c r="A26" s="31"/>
      <c r="B26" s="558"/>
      <c r="C26" s="31"/>
      <c r="D26" s="31"/>
      <c r="E26" s="31"/>
      <c r="F26" s="31"/>
      <c r="G26" s="760"/>
    </row>
    <row r="27" spans="1:11">
      <c r="A27" s="31" t="s">
        <v>186</v>
      </c>
      <c r="B27" s="558">
        <v>45737</v>
      </c>
      <c r="C27" s="31" t="s">
        <v>1494</v>
      </c>
      <c r="D27" s="31" t="s">
        <v>1495</v>
      </c>
      <c r="E27" s="31" t="s">
        <v>6</v>
      </c>
      <c r="F27" s="31" t="s">
        <v>595</v>
      </c>
      <c r="G27" s="760" t="s">
        <v>479</v>
      </c>
    </row>
    <row r="28" spans="1:11">
      <c r="A28" s="31" t="s">
        <v>186</v>
      </c>
      <c r="B28" s="558">
        <v>45737</v>
      </c>
      <c r="C28" s="31" t="s">
        <v>1496</v>
      </c>
      <c r="D28" s="31" t="s">
        <v>1497</v>
      </c>
      <c r="E28" s="31" t="s">
        <v>468</v>
      </c>
      <c r="F28" s="31" t="s">
        <v>1498</v>
      </c>
      <c r="G28" s="760" t="s">
        <v>415</v>
      </c>
    </row>
    <row r="29" spans="1:11">
      <c r="A29" s="31" t="s">
        <v>186</v>
      </c>
      <c r="B29" s="558">
        <v>45737</v>
      </c>
      <c r="C29" s="31" t="s">
        <v>1499</v>
      </c>
      <c r="D29" s="31" t="s">
        <v>1500</v>
      </c>
      <c r="E29" s="31" t="s">
        <v>6</v>
      </c>
      <c r="F29" s="31" t="s">
        <v>1501</v>
      </c>
      <c r="G29" s="760" t="s">
        <v>415</v>
      </c>
    </row>
    <row r="30" spans="1:11">
      <c r="A30" s="31" t="s">
        <v>186</v>
      </c>
      <c r="B30" s="558">
        <v>45737</v>
      </c>
      <c r="C30" s="31" t="s">
        <v>1502</v>
      </c>
      <c r="D30" s="31" t="s">
        <v>1503</v>
      </c>
      <c r="E30" s="31" t="s">
        <v>104</v>
      </c>
      <c r="F30" s="31" t="s">
        <v>367</v>
      </c>
      <c r="G30" s="760" t="s">
        <v>415</v>
      </c>
    </row>
    <row r="31" spans="1:11">
      <c r="A31" s="31" t="s">
        <v>187</v>
      </c>
      <c r="B31" s="558">
        <v>45737</v>
      </c>
      <c r="C31" s="31" t="s">
        <v>1504</v>
      </c>
      <c r="D31" s="31" t="s">
        <v>1702</v>
      </c>
      <c r="E31" s="31" t="s">
        <v>6</v>
      </c>
      <c r="F31" s="31" t="s">
        <v>1505</v>
      </c>
      <c r="G31" s="760" t="s">
        <v>1177</v>
      </c>
    </row>
    <row r="32" spans="1:11">
      <c r="A32" s="31" t="s">
        <v>187</v>
      </c>
      <c r="B32" s="558">
        <v>45737</v>
      </c>
      <c r="C32" s="31" t="s">
        <v>1486</v>
      </c>
      <c r="D32" s="31" t="s">
        <v>1506</v>
      </c>
      <c r="E32" s="31" t="s">
        <v>8</v>
      </c>
      <c r="F32" s="31" t="s">
        <v>190</v>
      </c>
      <c r="G32" s="760" t="s">
        <v>1177</v>
      </c>
    </row>
    <row r="33" spans="1:7">
      <c r="A33" s="31" t="s">
        <v>187</v>
      </c>
      <c r="B33" s="558">
        <v>45737</v>
      </c>
      <c r="C33" s="31" t="s">
        <v>1417</v>
      </c>
      <c r="D33" s="31" t="s">
        <v>1507</v>
      </c>
      <c r="E33" s="31" t="s">
        <v>79</v>
      </c>
      <c r="F33" s="31" t="s">
        <v>1508</v>
      </c>
      <c r="G33" s="760" t="s">
        <v>1177</v>
      </c>
    </row>
    <row r="34" spans="1:7">
      <c r="A34" s="31" t="s">
        <v>187</v>
      </c>
      <c r="B34" s="558">
        <v>45737</v>
      </c>
      <c r="C34" s="31" t="s">
        <v>1485</v>
      </c>
      <c r="D34" s="31" t="s">
        <v>1485</v>
      </c>
      <c r="E34" s="31" t="s">
        <v>79</v>
      </c>
      <c r="F34" s="31" t="s">
        <v>1509</v>
      </c>
      <c r="G34" s="760" t="s">
        <v>1177</v>
      </c>
    </row>
    <row r="35" spans="1:7">
      <c r="A35" s="761"/>
      <c r="B35" s="558"/>
      <c r="C35" s="31"/>
      <c r="D35" s="31"/>
      <c r="E35" s="31"/>
      <c r="F35" s="31"/>
      <c r="G35" s="760"/>
    </row>
    <row r="36" spans="1:7">
      <c r="A36" s="31" t="s">
        <v>186</v>
      </c>
      <c r="B36" s="558">
        <v>45646</v>
      </c>
      <c r="C36" s="31" t="s">
        <v>1420</v>
      </c>
      <c r="D36" s="31" t="s">
        <v>1421</v>
      </c>
      <c r="E36" s="31" t="s">
        <v>77</v>
      </c>
      <c r="F36" s="31" t="s">
        <v>368</v>
      </c>
      <c r="G36" s="760" t="s">
        <v>415</v>
      </c>
    </row>
    <row r="37" spans="1:7">
      <c r="A37" s="31" t="s">
        <v>187</v>
      </c>
      <c r="B37" s="558">
        <v>45646</v>
      </c>
      <c r="C37" s="31" t="s">
        <v>651</v>
      </c>
      <c r="D37" s="31" t="s">
        <v>652</v>
      </c>
      <c r="E37" s="31" t="s">
        <v>8</v>
      </c>
      <c r="F37" s="31" t="s">
        <v>89</v>
      </c>
      <c r="G37" s="760" t="s">
        <v>1422</v>
      </c>
    </row>
    <row r="38" spans="1:7" ht="15.75">
      <c r="A38" s="27"/>
      <c r="B38" s="71"/>
      <c r="C38" s="27"/>
      <c r="D38" s="27"/>
      <c r="E38" s="27"/>
      <c r="F38" s="27"/>
      <c r="G38" s="758"/>
    </row>
    <row r="39" spans="1:7">
      <c r="A39" s="31" t="s">
        <v>186</v>
      </c>
      <c r="B39" s="558">
        <v>45646</v>
      </c>
      <c r="C39" s="31" t="s">
        <v>1423</v>
      </c>
      <c r="D39" s="31" t="s">
        <v>1424</v>
      </c>
      <c r="E39" s="31" t="s">
        <v>71</v>
      </c>
      <c r="F39" s="31" t="s">
        <v>1425</v>
      </c>
      <c r="G39" s="760" t="s">
        <v>479</v>
      </c>
    </row>
    <row r="40" spans="1:7">
      <c r="A40" s="31" t="s">
        <v>186</v>
      </c>
      <c r="B40" s="558">
        <v>45646</v>
      </c>
      <c r="C40" s="31" t="s">
        <v>1426</v>
      </c>
      <c r="D40" s="31" t="s">
        <v>1427</v>
      </c>
      <c r="E40" s="31" t="s">
        <v>67</v>
      </c>
      <c r="F40" s="31" t="s">
        <v>305</v>
      </c>
      <c r="G40" s="760" t="s">
        <v>479</v>
      </c>
    </row>
    <row r="41" spans="1:7">
      <c r="A41" s="31" t="s">
        <v>187</v>
      </c>
      <c r="B41" s="558">
        <v>45646</v>
      </c>
      <c r="C41" s="31" t="s">
        <v>1377</v>
      </c>
      <c r="D41" s="31" t="s">
        <v>1428</v>
      </c>
      <c r="E41" s="31" t="s">
        <v>77</v>
      </c>
      <c r="F41" s="31" t="s">
        <v>91</v>
      </c>
      <c r="G41" s="760" t="s">
        <v>590</v>
      </c>
    </row>
    <row r="42" spans="1:7">
      <c r="A42" s="31" t="s">
        <v>187</v>
      </c>
      <c r="B42" s="558">
        <v>45646</v>
      </c>
      <c r="C42" s="31" t="s">
        <v>1369</v>
      </c>
      <c r="D42" s="31" t="s">
        <v>1370</v>
      </c>
      <c r="E42" s="31" t="s">
        <v>71</v>
      </c>
      <c r="F42" s="31" t="s">
        <v>895</v>
      </c>
      <c r="G42" s="760" t="s">
        <v>590</v>
      </c>
    </row>
    <row r="43" spans="1:7" ht="15.75">
      <c r="A43" s="27"/>
      <c r="B43" s="71"/>
      <c r="C43" s="27"/>
      <c r="D43" s="27"/>
      <c r="E43" s="27"/>
      <c r="F43" s="27"/>
      <c r="G43" s="758"/>
    </row>
    <row r="44" spans="1:7">
      <c r="A44" s="31" t="s">
        <v>186</v>
      </c>
      <c r="B44" s="558">
        <v>45621</v>
      </c>
      <c r="C44" s="31" t="s">
        <v>1409</v>
      </c>
      <c r="D44" s="31" t="s">
        <v>1410</v>
      </c>
      <c r="E44" s="31" t="s">
        <v>104</v>
      </c>
      <c r="F44" s="31" t="s">
        <v>367</v>
      </c>
      <c r="G44" s="760" t="s">
        <v>415</v>
      </c>
    </row>
    <row r="45" spans="1:7">
      <c r="A45" s="31" t="s">
        <v>187</v>
      </c>
      <c r="B45" s="558">
        <v>45621</v>
      </c>
      <c r="C45" s="31" t="s">
        <v>1411</v>
      </c>
      <c r="D45" s="31" t="s">
        <v>1412</v>
      </c>
      <c r="E45" s="31" t="s">
        <v>104</v>
      </c>
      <c r="F45" s="31" t="s">
        <v>367</v>
      </c>
      <c r="G45" s="760" t="s">
        <v>711</v>
      </c>
    </row>
    <row r="46" spans="1:7" ht="15.75">
      <c r="A46" s="27"/>
      <c r="B46" s="71"/>
      <c r="C46" s="27"/>
      <c r="D46" s="27"/>
      <c r="E46" s="27"/>
      <c r="F46" s="27"/>
      <c r="G46" s="758"/>
    </row>
    <row r="47" spans="1:7">
      <c r="A47" s="31" t="s">
        <v>186</v>
      </c>
      <c r="B47" s="558">
        <v>45562</v>
      </c>
      <c r="C47" s="31" t="s">
        <v>1369</v>
      </c>
      <c r="D47" s="31" t="s">
        <v>1370</v>
      </c>
      <c r="E47" s="31" t="s">
        <v>77</v>
      </c>
      <c r="F47" s="31" t="s">
        <v>895</v>
      </c>
      <c r="G47" s="760" t="s">
        <v>1371</v>
      </c>
    </row>
    <row r="48" spans="1:7">
      <c r="A48" s="31" t="s">
        <v>187</v>
      </c>
      <c r="B48" s="558">
        <v>45565</v>
      </c>
      <c r="C48" s="31" t="s">
        <v>1351</v>
      </c>
      <c r="D48" s="31" t="s">
        <v>1372</v>
      </c>
      <c r="E48" s="31" t="s">
        <v>6</v>
      </c>
      <c r="F48" s="31" t="s">
        <v>1373</v>
      </c>
      <c r="G48" s="760" t="s">
        <v>590</v>
      </c>
    </row>
    <row r="49" spans="1:7" ht="15.75">
      <c r="A49" s="27"/>
      <c r="B49" s="71"/>
      <c r="C49" s="27"/>
      <c r="D49" s="27"/>
      <c r="E49" s="27"/>
      <c r="F49" s="27"/>
      <c r="G49" s="758"/>
    </row>
    <row r="50" spans="1:7">
      <c r="A50" s="31" t="s">
        <v>186</v>
      </c>
      <c r="B50" s="558">
        <v>45555</v>
      </c>
      <c r="C50" s="31" t="s">
        <v>1358</v>
      </c>
      <c r="D50" s="31" t="s">
        <v>1359</v>
      </c>
      <c r="E50" s="31" t="s">
        <v>67</v>
      </c>
      <c r="F50" s="31" t="s">
        <v>305</v>
      </c>
      <c r="G50" s="760" t="s">
        <v>479</v>
      </c>
    </row>
    <row r="51" spans="1:7">
      <c r="A51" s="31" t="s">
        <v>186</v>
      </c>
      <c r="B51" s="558">
        <v>45555</v>
      </c>
      <c r="C51" s="31" t="s">
        <v>1360</v>
      </c>
      <c r="D51" s="31" t="s">
        <v>1361</v>
      </c>
      <c r="E51" s="31" t="s">
        <v>67</v>
      </c>
      <c r="F51" s="31" t="s">
        <v>737</v>
      </c>
      <c r="G51" s="760" t="s">
        <v>479</v>
      </c>
    </row>
    <row r="52" spans="1:7">
      <c r="A52" s="31" t="s">
        <v>186</v>
      </c>
      <c r="B52" s="558">
        <v>45555</v>
      </c>
      <c r="C52" s="31" t="s">
        <v>1362</v>
      </c>
      <c r="D52" s="31" t="s">
        <v>1703</v>
      </c>
      <c r="E52" s="31" t="s">
        <v>71</v>
      </c>
      <c r="F52" s="31" t="s">
        <v>465</v>
      </c>
      <c r="G52" s="760" t="s">
        <v>415</v>
      </c>
    </row>
    <row r="53" spans="1:7">
      <c r="A53" s="31" t="s">
        <v>187</v>
      </c>
      <c r="B53" s="558">
        <v>45555</v>
      </c>
      <c r="C53" s="31" t="s">
        <v>1363</v>
      </c>
      <c r="D53" s="31" t="s">
        <v>1364</v>
      </c>
      <c r="E53" s="31" t="s">
        <v>77</v>
      </c>
      <c r="F53" s="31" t="s">
        <v>1202</v>
      </c>
      <c r="G53" s="760" t="s">
        <v>1331</v>
      </c>
    </row>
    <row r="54" spans="1:7">
      <c r="A54" s="31" t="s">
        <v>187</v>
      </c>
      <c r="B54" s="558">
        <v>45555</v>
      </c>
      <c r="C54" s="31" t="s">
        <v>647</v>
      </c>
      <c r="D54" s="31" t="s">
        <v>1365</v>
      </c>
      <c r="E54" s="31" t="s">
        <v>6</v>
      </c>
      <c r="F54" s="31" t="s">
        <v>1366</v>
      </c>
      <c r="G54" s="760" t="s">
        <v>1177</v>
      </c>
    </row>
    <row r="55" spans="1:7">
      <c r="A55" s="31" t="s">
        <v>187</v>
      </c>
      <c r="B55" s="558">
        <v>45555</v>
      </c>
      <c r="C55" s="31" t="s">
        <v>608</v>
      </c>
      <c r="D55" s="31" t="s">
        <v>1367</v>
      </c>
      <c r="E55" s="31" t="s">
        <v>8</v>
      </c>
      <c r="F55" s="31" t="s">
        <v>372</v>
      </c>
      <c r="G55" s="760" t="s">
        <v>1331</v>
      </c>
    </row>
    <row r="56" spans="1:7" ht="15.75">
      <c r="A56" s="27"/>
      <c r="B56" s="71"/>
      <c r="C56" s="27"/>
      <c r="D56" s="27"/>
      <c r="E56" s="27"/>
      <c r="F56" s="27"/>
      <c r="G56" s="758"/>
    </row>
    <row r="57" spans="1:7">
      <c r="A57" s="31" t="s">
        <v>186</v>
      </c>
      <c r="B57" s="558">
        <v>45464</v>
      </c>
      <c r="C57" s="31" t="s">
        <v>1317</v>
      </c>
      <c r="D57" s="31" t="s">
        <v>1318</v>
      </c>
      <c r="E57" s="31" t="s">
        <v>71</v>
      </c>
      <c r="F57" s="31" t="s">
        <v>1147</v>
      </c>
      <c r="G57" s="760" t="s">
        <v>479</v>
      </c>
    </row>
    <row r="58" spans="1:7">
      <c r="A58" s="31" t="s">
        <v>186</v>
      </c>
      <c r="B58" s="558">
        <v>45464</v>
      </c>
      <c r="C58" s="31" t="s">
        <v>1319</v>
      </c>
      <c r="D58" s="31" t="s">
        <v>1320</v>
      </c>
      <c r="E58" s="31" t="s">
        <v>67</v>
      </c>
      <c r="F58" s="31" t="s">
        <v>1113</v>
      </c>
      <c r="G58" s="760" t="s">
        <v>479</v>
      </c>
    </row>
    <row r="59" spans="1:7">
      <c r="A59" s="31" t="s">
        <v>186</v>
      </c>
      <c r="B59" s="558">
        <v>45464</v>
      </c>
      <c r="C59" s="31" t="s">
        <v>1321</v>
      </c>
      <c r="D59" s="31" t="s">
        <v>1322</v>
      </c>
      <c r="E59" s="31" t="s">
        <v>67</v>
      </c>
      <c r="F59" s="31" t="s">
        <v>1323</v>
      </c>
      <c r="G59" s="760" t="s">
        <v>415</v>
      </c>
    </row>
    <row r="60" spans="1:7">
      <c r="A60" s="31" t="s">
        <v>187</v>
      </c>
      <c r="B60" s="558">
        <v>45464</v>
      </c>
      <c r="C60" s="31" t="s">
        <v>1324</v>
      </c>
      <c r="D60" s="31" t="s">
        <v>1325</v>
      </c>
      <c r="E60" s="31" t="s">
        <v>77</v>
      </c>
      <c r="F60" s="31" t="s">
        <v>1326</v>
      </c>
      <c r="G60" s="760" t="s">
        <v>1177</v>
      </c>
    </row>
    <row r="61" spans="1:7">
      <c r="A61" s="31" t="s">
        <v>187</v>
      </c>
      <c r="B61" s="558">
        <v>45464</v>
      </c>
      <c r="C61" s="31" t="s">
        <v>1327</v>
      </c>
      <c r="D61" s="31" t="s">
        <v>1328</v>
      </c>
      <c r="E61" s="31" t="s">
        <v>71</v>
      </c>
      <c r="F61" s="31" t="s">
        <v>1329</v>
      </c>
      <c r="G61" s="760" t="s">
        <v>1177</v>
      </c>
    </row>
    <row r="62" spans="1:7">
      <c r="A62" s="31" t="s">
        <v>187</v>
      </c>
      <c r="B62" s="558">
        <v>45464</v>
      </c>
      <c r="C62" s="31" t="s">
        <v>1311</v>
      </c>
      <c r="D62" s="31" t="s">
        <v>1330</v>
      </c>
      <c r="E62" s="31" t="s">
        <v>8</v>
      </c>
      <c r="F62" s="31" t="s">
        <v>372</v>
      </c>
      <c r="G62" s="760" t="s">
        <v>1331</v>
      </c>
    </row>
    <row r="63" spans="1:7" ht="15.75">
      <c r="A63" s="27"/>
      <c r="B63" s="71"/>
      <c r="C63" s="27"/>
      <c r="D63" s="27"/>
      <c r="E63" s="27"/>
      <c r="F63" s="27"/>
      <c r="G63" s="758"/>
    </row>
    <row r="64" spans="1:7">
      <c r="A64" s="31" t="s">
        <v>186</v>
      </c>
      <c r="B64" s="558">
        <v>45419</v>
      </c>
      <c r="C64" s="31" t="s">
        <v>1304</v>
      </c>
      <c r="D64" s="31" t="s">
        <v>1305</v>
      </c>
      <c r="E64" s="31" t="s">
        <v>365</v>
      </c>
      <c r="F64" s="31" t="s">
        <v>1306</v>
      </c>
      <c r="G64" s="760" t="s">
        <v>415</v>
      </c>
    </row>
    <row r="65" spans="1:7">
      <c r="A65" s="31" t="s">
        <v>187</v>
      </c>
      <c r="B65" s="558">
        <v>45419</v>
      </c>
      <c r="C65" s="31" t="s">
        <v>1307</v>
      </c>
      <c r="D65" s="31" t="s">
        <v>1308</v>
      </c>
      <c r="E65" s="31" t="s">
        <v>104</v>
      </c>
      <c r="F65" s="31" t="s">
        <v>367</v>
      </c>
      <c r="G65" s="760" t="s">
        <v>1309</v>
      </c>
    </row>
    <row r="66" spans="1:7" ht="15.75">
      <c r="A66" s="27"/>
      <c r="B66" s="71"/>
      <c r="C66" s="27"/>
      <c r="D66" s="27"/>
      <c r="E66" s="27"/>
      <c r="F66" s="27"/>
      <c r="G66" s="758"/>
    </row>
    <row r="67" spans="1:7">
      <c r="A67" s="31" t="s">
        <v>186</v>
      </c>
      <c r="B67" s="558">
        <v>45379</v>
      </c>
      <c r="C67" s="31" t="s">
        <v>1266</v>
      </c>
      <c r="D67" s="31" t="s">
        <v>1267</v>
      </c>
      <c r="E67" s="31" t="s">
        <v>8</v>
      </c>
      <c r="F67" s="31" t="s">
        <v>1268</v>
      </c>
      <c r="G67" s="760" t="s">
        <v>1269</v>
      </c>
    </row>
    <row r="68" spans="1:7">
      <c r="A68" s="31" t="s">
        <v>186</v>
      </c>
      <c r="B68" s="558">
        <v>45383</v>
      </c>
      <c r="C68" s="31" t="s">
        <v>1270</v>
      </c>
      <c r="D68" s="31" t="s">
        <v>1271</v>
      </c>
      <c r="E68" s="31" t="s">
        <v>77</v>
      </c>
      <c r="F68" s="31" t="s">
        <v>1272</v>
      </c>
      <c r="G68" s="760" t="s">
        <v>1273</v>
      </c>
    </row>
    <row r="69" spans="1:7">
      <c r="A69" s="31" t="s">
        <v>187</v>
      </c>
      <c r="B69" s="558">
        <v>45384</v>
      </c>
      <c r="C69" s="31" t="s">
        <v>1274</v>
      </c>
      <c r="D69" s="31" t="s">
        <v>1275</v>
      </c>
      <c r="E69" s="31" t="s">
        <v>6</v>
      </c>
      <c r="F69" s="31" t="s">
        <v>600</v>
      </c>
      <c r="G69" s="760" t="s">
        <v>590</v>
      </c>
    </row>
    <row r="70" spans="1:7">
      <c r="A70" s="31" t="s">
        <v>187</v>
      </c>
      <c r="B70" s="558">
        <v>45384</v>
      </c>
      <c r="C70" s="31" t="s">
        <v>1276</v>
      </c>
      <c r="D70" s="31" t="s">
        <v>1277</v>
      </c>
      <c r="E70" s="31" t="s">
        <v>8</v>
      </c>
      <c r="F70" s="31" t="s">
        <v>1268</v>
      </c>
      <c r="G70" s="760" t="s">
        <v>433</v>
      </c>
    </row>
    <row r="71" spans="1:7" ht="15.75">
      <c r="A71" s="27"/>
      <c r="B71" s="71"/>
      <c r="C71" s="27"/>
      <c r="D71" s="27"/>
      <c r="E71" s="27"/>
      <c r="F71" s="27"/>
      <c r="G71" s="758"/>
    </row>
    <row r="72" spans="1:7">
      <c r="A72" s="31" t="s">
        <v>186</v>
      </c>
      <c r="B72" s="558">
        <v>45369</v>
      </c>
      <c r="C72" s="31" t="s">
        <v>1251</v>
      </c>
      <c r="D72" s="31" t="s">
        <v>1704</v>
      </c>
      <c r="E72" s="31" t="s">
        <v>67</v>
      </c>
      <c r="F72" s="31" t="s">
        <v>737</v>
      </c>
      <c r="G72" s="760" t="s">
        <v>415</v>
      </c>
    </row>
    <row r="73" spans="1:7">
      <c r="A73" s="31" t="s">
        <v>186</v>
      </c>
      <c r="B73" s="558">
        <v>45369</v>
      </c>
      <c r="C73" s="31" t="s">
        <v>1252</v>
      </c>
      <c r="D73" s="31" t="s">
        <v>1253</v>
      </c>
      <c r="E73" s="31" t="s">
        <v>6</v>
      </c>
      <c r="F73" s="31" t="s">
        <v>1254</v>
      </c>
      <c r="G73" s="760" t="s">
        <v>415</v>
      </c>
    </row>
    <row r="74" spans="1:7">
      <c r="A74" s="31" t="s">
        <v>187</v>
      </c>
      <c r="B74" s="558">
        <v>45369</v>
      </c>
      <c r="C74" s="31" t="s">
        <v>1255</v>
      </c>
      <c r="D74" s="31" t="s">
        <v>1256</v>
      </c>
      <c r="E74" s="31" t="s">
        <v>6</v>
      </c>
      <c r="F74" s="31" t="s">
        <v>1257</v>
      </c>
      <c r="G74" s="760" t="s">
        <v>433</v>
      </c>
    </row>
    <row r="75" spans="1:7">
      <c r="A75" s="31" t="s">
        <v>187</v>
      </c>
      <c r="B75" s="558">
        <v>45369</v>
      </c>
      <c r="C75" s="31" t="s">
        <v>1258</v>
      </c>
      <c r="D75" s="31" t="s">
        <v>1259</v>
      </c>
      <c r="E75" s="31" t="s">
        <v>71</v>
      </c>
      <c r="F75" s="31" t="s">
        <v>416</v>
      </c>
      <c r="G75" s="760" t="s">
        <v>433</v>
      </c>
    </row>
    <row r="76" spans="1:7" ht="15.75">
      <c r="A76" s="27"/>
      <c r="B76" s="71"/>
      <c r="C76" s="27"/>
      <c r="D76" s="27"/>
      <c r="E76" s="27"/>
      <c r="F76" s="27"/>
      <c r="G76" s="758"/>
    </row>
    <row r="77" spans="1:7">
      <c r="A77" s="31" t="s">
        <v>186</v>
      </c>
      <c r="B77" s="558">
        <v>45275</v>
      </c>
      <c r="C77" s="31" t="s">
        <v>1190</v>
      </c>
      <c r="D77" s="31" t="s">
        <v>1191</v>
      </c>
      <c r="E77" s="31" t="s">
        <v>77</v>
      </c>
      <c r="F77" s="31" t="s">
        <v>1192</v>
      </c>
      <c r="G77" s="760" t="s">
        <v>479</v>
      </c>
    </row>
    <row r="78" spans="1:7">
      <c r="A78" s="31" t="s">
        <v>186</v>
      </c>
      <c r="B78" s="558">
        <v>45275</v>
      </c>
      <c r="C78" s="31" t="s">
        <v>1193</v>
      </c>
      <c r="D78" s="31" t="s">
        <v>1194</v>
      </c>
      <c r="E78" s="31" t="s">
        <v>67</v>
      </c>
      <c r="F78" s="31" t="s">
        <v>946</v>
      </c>
      <c r="G78" s="760" t="s">
        <v>415</v>
      </c>
    </row>
    <row r="79" spans="1:7">
      <c r="A79" s="31" t="s">
        <v>186</v>
      </c>
      <c r="B79" s="558">
        <v>45275</v>
      </c>
      <c r="C79" s="31" t="s">
        <v>1195</v>
      </c>
      <c r="D79" s="31" t="s">
        <v>1196</v>
      </c>
      <c r="E79" s="31" t="s">
        <v>77</v>
      </c>
      <c r="F79" s="31" t="s">
        <v>368</v>
      </c>
      <c r="G79" s="760" t="s">
        <v>415</v>
      </c>
    </row>
    <row r="80" spans="1:7">
      <c r="A80" s="31" t="s">
        <v>187</v>
      </c>
      <c r="B80" s="558">
        <v>45275</v>
      </c>
      <c r="C80" s="31" t="s">
        <v>1197</v>
      </c>
      <c r="D80" s="31" t="s">
        <v>1198</v>
      </c>
      <c r="E80" s="31" t="s">
        <v>79</v>
      </c>
      <c r="F80" s="31" t="s">
        <v>1199</v>
      </c>
      <c r="G80" s="760" t="s">
        <v>1177</v>
      </c>
    </row>
    <row r="81" spans="1:7">
      <c r="A81" s="31" t="s">
        <v>187</v>
      </c>
      <c r="B81" s="558">
        <v>45275</v>
      </c>
      <c r="C81" s="31" t="s">
        <v>1200</v>
      </c>
      <c r="D81" s="31" t="s">
        <v>1201</v>
      </c>
      <c r="E81" s="31" t="s">
        <v>77</v>
      </c>
      <c r="F81" s="31" t="s">
        <v>1202</v>
      </c>
      <c r="G81" s="760" t="s">
        <v>1177</v>
      </c>
    </row>
    <row r="82" spans="1:7">
      <c r="A82" s="31" t="s">
        <v>187</v>
      </c>
      <c r="B82" s="558">
        <v>45275</v>
      </c>
      <c r="C82" s="31" t="s">
        <v>838</v>
      </c>
      <c r="D82" s="31" t="s">
        <v>839</v>
      </c>
      <c r="E82" s="31" t="s">
        <v>67</v>
      </c>
      <c r="F82" s="31" t="s">
        <v>1203</v>
      </c>
      <c r="G82" s="760" t="s">
        <v>1177</v>
      </c>
    </row>
    <row r="83" spans="1:7" ht="15.75">
      <c r="A83" s="27"/>
      <c r="B83" s="71"/>
      <c r="C83" s="27"/>
      <c r="D83" s="27"/>
      <c r="E83" s="27"/>
      <c r="F83" s="27"/>
      <c r="G83" s="758"/>
    </row>
    <row r="84" spans="1:7">
      <c r="A84" s="31" t="s">
        <v>186</v>
      </c>
      <c r="B84" s="558">
        <v>45216</v>
      </c>
      <c r="C84" s="31" t="s">
        <v>1162</v>
      </c>
      <c r="D84" s="31" t="s">
        <v>1163</v>
      </c>
      <c r="E84" s="31" t="s">
        <v>6</v>
      </c>
      <c r="F84" s="31" t="s">
        <v>600</v>
      </c>
      <c r="G84" s="760" t="s">
        <v>479</v>
      </c>
    </row>
    <row r="85" spans="1:7">
      <c r="A85" s="31" t="s">
        <v>186</v>
      </c>
      <c r="B85" s="558">
        <v>45216</v>
      </c>
      <c r="C85" s="31" t="s">
        <v>1164</v>
      </c>
      <c r="D85" s="31" t="s">
        <v>1165</v>
      </c>
      <c r="E85" s="31" t="s">
        <v>77</v>
      </c>
      <c r="F85" s="31" t="s">
        <v>449</v>
      </c>
      <c r="G85" s="760" t="s">
        <v>415</v>
      </c>
    </row>
    <row r="86" spans="1:7">
      <c r="A86" s="31" t="s">
        <v>187</v>
      </c>
      <c r="B86" s="558">
        <v>45216</v>
      </c>
      <c r="C86" s="31" t="s">
        <v>1166</v>
      </c>
      <c r="D86" s="31" t="s">
        <v>1167</v>
      </c>
      <c r="E86" s="31" t="s">
        <v>468</v>
      </c>
      <c r="F86" s="31" t="s">
        <v>1168</v>
      </c>
      <c r="G86" s="760" t="s">
        <v>1169</v>
      </c>
    </row>
    <row r="87" spans="1:7">
      <c r="A87" s="31" t="s">
        <v>187</v>
      </c>
      <c r="B87" s="558">
        <v>45216</v>
      </c>
      <c r="C87" s="31" t="s">
        <v>769</v>
      </c>
      <c r="D87" s="31" t="s">
        <v>770</v>
      </c>
      <c r="E87" s="31" t="s">
        <v>8</v>
      </c>
      <c r="F87" s="31" t="s">
        <v>89</v>
      </c>
      <c r="G87" s="760" t="s">
        <v>590</v>
      </c>
    </row>
    <row r="88" spans="1:7" ht="15.75">
      <c r="A88" s="27"/>
      <c r="B88" s="71"/>
      <c r="C88" s="27"/>
      <c r="D88" s="27"/>
      <c r="E88" s="27"/>
      <c r="F88" s="27"/>
      <c r="G88" s="758"/>
    </row>
    <row r="89" spans="1:7">
      <c r="A89" s="31" t="s">
        <v>186</v>
      </c>
      <c r="B89" s="558">
        <v>45198</v>
      </c>
      <c r="C89" s="31" t="s">
        <v>1170</v>
      </c>
      <c r="D89" s="31" t="s">
        <v>1171</v>
      </c>
      <c r="E89" s="31" t="s">
        <v>77</v>
      </c>
      <c r="F89" s="31" t="s">
        <v>1172</v>
      </c>
      <c r="G89" s="760" t="s">
        <v>1173</v>
      </c>
    </row>
    <row r="90" spans="1:7">
      <c r="A90" s="31" t="s">
        <v>187</v>
      </c>
      <c r="B90" s="558">
        <v>45198</v>
      </c>
      <c r="C90" s="31" t="s">
        <v>1174</v>
      </c>
      <c r="D90" s="31" t="s">
        <v>1175</v>
      </c>
      <c r="E90" s="31" t="s">
        <v>67</v>
      </c>
      <c r="F90" s="31" t="s">
        <v>1176</v>
      </c>
      <c r="G90" s="760" t="s">
        <v>1177</v>
      </c>
    </row>
    <row r="91" spans="1:7">
      <c r="A91" s="31"/>
      <c r="B91" s="558"/>
      <c r="C91" s="31"/>
      <c r="D91" s="31"/>
      <c r="E91" s="31"/>
      <c r="F91" s="31"/>
      <c r="G91" s="760"/>
    </row>
    <row r="92" spans="1:7">
      <c r="A92" s="31" t="s">
        <v>186</v>
      </c>
      <c r="B92" s="558">
        <v>45184</v>
      </c>
      <c r="C92" s="31" t="s">
        <v>1145</v>
      </c>
      <c r="D92" s="31" t="s">
        <v>1146</v>
      </c>
      <c r="E92" s="31" t="s">
        <v>71</v>
      </c>
      <c r="F92" s="31" t="s">
        <v>1147</v>
      </c>
      <c r="G92" s="760" t="s">
        <v>479</v>
      </c>
    </row>
    <row r="93" spans="1:7">
      <c r="A93" s="31" t="s">
        <v>186</v>
      </c>
      <c r="B93" s="558">
        <v>45184</v>
      </c>
      <c r="C93" s="31" t="s">
        <v>1148</v>
      </c>
      <c r="D93" s="31" t="s">
        <v>1149</v>
      </c>
      <c r="E93" s="31" t="s">
        <v>6</v>
      </c>
      <c r="F93" s="31" t="s">
        <v>1150</v>
      </c>
      <c r="G93" s="760" t="s">
        <v>479</v>
      </c>
    </row>
    <row r="94" spans="1:7">
      <c r="A94" s="31" t="s">
        <v>187</v>
      </c>
      <c r="B94" s="558">
        <v>45184</v>
      </c>
      <c r="C94" s="31" t="s">
        <v>1151</v>
      </c>
      <c r="D94" s="31" t="s">
        <v>1152</v>
      </c>
      <c r="E94" s="31" t="s">
        <v>71</v>
      </c>
      <c r="F94" s="31" t="s">
        <v>1153</v>
      </c>
      <c r="G94" s="760" t="s">
        <v>590</v>
      </c>
    </row>
    <row r="95" spans="1:7">
      <c r="A95" s="31" t="s">
        <v>187</v>
      </c>
      <c r="B95" s="558">
        <v>45184</v>
      </c>
      <c r="C95" s="31" t="s">
        <v>1154</v>
      </c>
      <c r="D95" s="31" t="s">
        <v>1155</v>
      </c>
      <c r="E95" s="31" t="s">
        <v>6</v>
      </c>
      <c r="F95" s="31" t="s">
        <v>1156</v>
      </c>
      <c r="G95" s="760" t="s">
        <v>590</v>
      </c>
    </row>
    <row r="96" spans="1:7" ht="15.75">
      <c r="A96" s="27"/>
      <c r="B96" s="71"/>
      <c r="C96" s="27"/>
      <c r="D96" s="27"/>
      <c r="E96" s="27"/>
      <c r="F96" s="27"/>
      <c r="G96" s="758"/>
    </row>
    <row r="97" spans="1:7">
      <c r="A97" s="31" t="s">
        <v>186</v>
      </c>
      <c r="B97" s="558">
        <v>45162</v>
      </c>
      <c r="C97" s="31" t="s">
        <v>1133</v>
      </c>
      <c r="D97" s="31" t="s">
        <v>1134</v>
      </c>
      <c r="E97" s="31" t="s">
        <v>7</v>
      </c>
      <c r="F97" s="31" t="s">
        <v>1135</v>
      </c>
      <c r="G97" s="760" t="s">
        <v>1705</v>
      </c>
    </row>
    <row r="98" spans="1:7">
      <c r="A98" s="31" t="s">
        <v>187</v>
      </c>
      <c r="B98" s="558">
        <v>45162</v>
      </c>
      <c r="C98" s="31" t="s">
        <v>1103</v>
      </c>
      <c r="D98" s="31" t="s">
        <v>1136</v>
      </c>
      <c r="E98" s="31" t="s">
        <v>6</v>
      </c>
      <c r="F98" s="31" t="s">
        <v>1137</v>
      </c>
      <c r="G98" s="760" t="s">
        <v>590</v>
      </c>
    </row>
    <row r="99" spans="1:7" ht="15.75">
      <c r="A99" s="27"/>
      <c r="B99" s="435"/>
      <c r="C99" s="27"/>
      <c r="D99" s="27"/>
      <c r="E99" s="27"/>
      <c r="F99" s="27"/>
      <c r="G99" s="758"/>
    </row>
    <row r="100" spans="1:7">
      <c r="A100" s="31" t="s">
        <v>186</v>
      </c>
      <c r="B100" s="558">
        <v>45093</v>
      </c>
      <c r="C100" s="31" t="s">
        <v>1111</v>
      </c>
      <c r="D100" s="31" t="s">
        <v>1112</v>
      </c>
      <c r="E100" s="31" t="s">
        <v>67</v>
      </c>
      <c r="F100" s="31" t="s">
        <v>1113</v>
      </c>
      <c r="G100" s="760" t="s">
        <v>479</v>
      </c>
    </row>
    <row r="101" spans="1:7">
      <c r="A101" s="31" t="s">
        <v>187</v>
      </c>
      <c r="B101" s="558">
        <v>45093</v>
      </c>
      <c r="C101" s="31" t="s">
        <v>1063</v>
      </c>
      <c r="D101" s="31" t="s">
        <v>1114</v>
      </c>
      <c r="E101" s="31" t="s">
        <v>468</v>
      </c>
      <c r="F101" s="31" t="s">
        <v>1115</v>
      </c>
      <c r="G101" s="760" t="s">
        <v>590</v>
      </c>
    </row>
    <row r="102" spans="1:7" ht="15.75">
      <c r="A102" s="27"/>
      <c r="B102" s="435"/>
      <c r="C102" s="27"/>
      <c r="D102" s="27"/>
      <c r="E102" s="27"/>
      <c r="F102" s="27"/>
      <c r="G102" s="758"/>
    </row>
    <row r="103" spans="1:7">
      <c r="A103" s="31" t="s">
        <v>186</v>
      </c>
      <c r="B103" s="558">
        <v>45049</v>
      </c>
      <c r="C103" s="31" t="s">
        <v>1097</v>
      </c>
      <c r="D103" s="31" t="s">
        <v>1098</v>
      </c>
      <c r="E103" s="31" t="s">
        <v>77</v>
      </c>
      <c r="F103" s="31" t="s">
        <v>397</v>
      </c>
      <c r="G103" s="760" t="s">
        <v>188</v>
      </c>
    </row>
    <row r="104" spans="1:7">
      <c r="A104" s="31" t="s">
        <v>187</v>
      </c>
      <c r="B104" s="558">
        <v>45049</v>
      </c>
      <c r="C104" s="31" t="s">
        <v>1079</v>
      </c>
      <c r="D104" s="31" t="s">
        <v>1080</v>
      </c>
      <c r="E104" s="31" t="s">
        <v>71</v>
      </c>
      <c r="F104" s="31" t="s">
        <v>416</v>
      </c>
      <c r="G104" s="760" t="s">
        <v>1099</v>
      </c>
    </row>
    <row r="105" spans="1:7" ht="15.75">
      <c r="A105" s="27"/>
      <c r="B105" s="435"/>
      <c r="C105" s="27"/>
      <c r="D105" s="27"/>
      <c r="E105" s="27"/>
      <c r="F105" s="27"/>
      <c r="G105" s="758"/>
    </row>
    <row r="106" spans="1:7">
      <c r="A106" s="31" t="s">
        <v>186</v>
      </c>
      <c r="B106" s="558">
        <v>45002</v>
      </c>
      <c r="C106" s="31" t="s">
        <v>1706</v>
      </c>
      <c r="D106" s="31" t="s">
        <v>1707</v>
      </c>
      <c r="E106" s="31" t="s">
        <v>67</v>
      </c>
      <c r="F106" s="31" t="s">
        <v>305</v>
      </c>
      <c r="G106" s="760" t="s">
        <v>415</v>
      </c>
    </row>
    <row r="107" spans="1:7">
      <c r="A107" s="31" t="s">
        <v>187</v>
      </c>
      <c r="B107" s="558">
        <v>45002</v>
      </c>
      <c r="C107" s="31" t="s">
        <v>1708</v>
      </c>
      <c r="D107" s="31" t="s">
        <v>1709</v>
      </c>
      <c r="E107" s="31" t="s">
        <v>468</v>
      </c>
      <c r="F107" s="31" t="s">
        <v>1710</v>
      </c>
      <c r="G107" s="760" t="s">
        <v>877</v>
      </c>
    </row>
    <row r="108" spans="1:7" ht="15.75">
      <c r="A108" s="27"/>
      <c r="B108" s="435"/>
      <c r="C108" s="27"/>
      <c r="D108" s="27"/>
      <c r="E108" s="27"/>
      <c r="F108" s="27"/>
      <c r="G108" s="758"/>
    </row>
    <row r="109" spans="1:7">
      <c r="A109" s="31" t="s">
        <v>186</v>
      </c>
      <c r="B109" s="558">
        <v>44999</v>
      </c>
      <c r="C109" s="31" t="s">
        <v>1070</v>
      </c>
      <c r="D109" s="31" t="s">
        <v>1071</v>
      </c>
      <c r="E109" s="31" t="s">
        <v>7</v>
      </c>
      <c r="F109" s="31" t="s">
        <v>1072</v>
      </c>
      <c r="G109" s="760" t="s">
        <v>479</v>
      </c>
    </row>
    <row r="110" spans="1:7">
      <c r="A110" s="31" t="s">
        <v>187</v>
      </c>
      <c r="B110" s="558">
        <v>44999</v>
      </c>
      <c r="C110" s="31" t="s">
        <v>836</v>
      </c>
      <c r="D110" s="31" t="s">
        <v>837</v>
      </c>
      <c r="E110" s="31" t="s">
        <v>71</v>
      </c>
      <c r="F110" s="31" t="s">
        <v>416</v>
      </c>
      <c r="G110" s="760" t="s">
        <v>1073</v>
      </c>
    </row>
    <row r="111" spans="1:7" ht="15.75">
      <c r="A111" s="27"/>
      <c r="B111" s="435"/>
      <c r="C111" s="27"/>
      <c r="D111" s="27"/>
      <c r="E111" s="27"/>
      <c r="F111" s="27"/>
      <c r="G111" s="758"/>
    </row>
    <row r="112" spans="1:7">
      <c r="A112" s="31" t="s">
        <v>186</v>
      </c>
      <c r="B112" s="558">
        <v>44999</v>
      </c>
      <c r="C112" s="31" t="s">
        <v>1074</v>
      </c>
      <c r="D112" s="31" t="s">
        <v>1075</v>
      </c>
      <c r="E112" s="31" t="s">
        <v>8</v>
      </c>
      <c r="F112" s="31" t="s">
        <v>190</v>
      </c>
      <c r="G112" s="760" t="s">
        <v>479</v>
      </c>
    </row>
    <row r="113" spans="1:7">
      <c r="A113" s="31" t="s">
        <v>187</v>
      </c>
      <c r="B113" s="558">
        <v>44999</v>
      </c>
      <c r="C113" s="31" t="s">
        <v>1076</v>
      </c>
      <c r="D113" s="31" t="s">
        <v>1077</v>
      </c>
      <c r="E113" s="31" t="s">
        <v>71</v>
      </c>
      <c r="F113" s="31" t="s">
        <v>416</v>
      </c>
      <c r="G113" s="760" t="s">
        <v>1073</v>
      </c>
    </row>
    <row r="114" spans="1:7" ht="15.75">
      <c r="A114" s="27"/>
      <c r="B114" s="435"/>
      <c r="C114" s="27"/>
      <c r="D114" s="27"/>
      <c r="E114" s="27"/>
      <c r="F114" s="27"/>
      <c r="G114" s="758"/>
    </row>
    <row r="115" spans="1:7">
      <c r="A115" s="31" t="s">
        <v>186</v>
      </c>
      <c r="B115" s="558">
        <v>44929</v>
      </c>
      <c r="C115" s="31" t="s">
        <v>1038</v>
      </c>
      <c r="D115" s="31" t="s">
        <v>1039</v>
      </c>
      <c r="E115" s="31" t="s">
        <v>8</v>
      </c>
      <c r="F115" s="31" t="s">
        <v>190</v>
      </c>
      <c r="G115" s="760" t="s">
        <v>1711</v>
      </c>
    </row>
    <row r="116" spans="1:7">
      <c r="A116" s="31" t="s">
        <v>187</v>
      </c>
      <c r="B116" s="558">
        <v>44929</v>
      </c>
      <c r="C116" s="31" t="s">
        <v>1040</v>
      </c>
      <c r="D116" s="31" t="s">
        <v>1041</v>
      </c>
      <c r="E116" s="31" t="s">
        <v>183</v>
      </c>
      <c r="F116" s="31" t="s">
        <v>1042</v>
      </c>
      <c r="G116" s="760" t="s">
        <v>433</v>
      </c>
    </row>
    <row r="117" spans="1:7" ht="15.75">
      <c r="A117" s="27"/>
      <c r="B117" s="435"/>
      <c r="C117" s="27"/>
      <c r="D117" s="27"/>
      <c r="E117" s="27"/>
      <c r="F117" s="27"/>
      <c r="G117" s="758"/>
    </row>
    <row r="118" spans="1:7">
      <c r="A118" s="31" t="s">
        <v>186</v>
      </c>
      <c r="B118" s="558">
        <v>44916</v>
      </c>
      <c r="C118" s="31" t="s">
        <v>1028</v>
      </c>
      <c r="D118" s="31" t="s">
        <v>1029</v>
      </c>
      <c r="E118" s="31" t="s">
        <v>79</v>
      </c>
      <c r="F118" s="31" t="s">
        <v>1030</v>
      </c>
      <c r="G118" s="760" t="s">
        <v>415</v>
      </c>
    </row>
    <row r="119" spans="1:7">
      <c r="A119" s="31" t="s">
        <v>187</v>
      </c>
      <c r="B119" s="558">
        <v>44916</v>
      </c>
      <c r="C119" s="31" t="s">
        <v>1022</v>
      </c>
      <c r="D119" s="31" t="s">
        <v>1031</v>
      </c>
      <c r="E119" s="31" t="s">
        <v>8</v>
      </c>
      <c r="F119" s="31" t="s">
        <v>190</v>
      </c>
      <c r="G119" s="760" t="s">
        <v>1032</v>
      </c>
    </row>
    <row r="120" spans="1:7" ht="15.75">
      <c r="A120" s="27"/>
      <c r="B120" s="435"/>
      <c r="C120" s="27"/>
      <c r="D120" s="27"/>
      <c r="E120" s="27"/>
      <c r="F120" s="27"/>
      <c r="G120" s="758"/>
    </row>
    <row r="121" spans="1:7">
      <c r="A121" s="31" t="s">
        <v>186</v>
      </c>
      <c r="B121" s="558">
        <v>44911</v>
      </c>
      <c r="C121" s="31" t="s">
        <v>1033</v>
      </c>
      <c r="D121" s="31" t="s">
        <v>1034</v>
      </c>
      <c r="E121" s="31" t="s">
        <v>67</v>
      </c>
      <c r="F121" s="31" t="s">
        <v>91</v>
      </c>
      <c r="G121" s="760" t="s">
        <v>415</v>
      </c>
    </row>
    <row r="122" spans="1:7">
      <c r="A122" s="31" t="s">
        <v>187</v>
      </c>
      <c r="B122" s="558">
        <v>44911</v>
      </c>
      <c r="C122" s="31" t="s">
        <v>1035</v>
      </c>
      <c r="D122" s="31" t="s">
        <v>1036</v>
      </c>
      <c r="E122" s="31" t="s">
        <v>77</v>
      </c>
      <c r="F122" s="31" t="s">
        <v>368</v>
      </c>
      <c r="G122" s="760" t="s">
        <v>1037</v>
      </c>
    </row>
    <row r="123" spans="1:7" ht="15.75">
      <c r="A123" s="27"/>
      <c r="B123" s="435"/>
      <c r="C123" s="27"/>
      <c r="D123" s="27"/>
      <c r="E123" s="27"/>
      <c r="F123" s="27"/>
      <c r="G123" s="758"/>
    </row>
    <row r="124" spans="1:7">
      <c r="A124" s="31" t="s">
        <v>186</v>
      </c>
      <c r="B124" s="558">
        <v>44865</v>
      </c>
      <c r="C124" s="31" t="s">
        <v>1012</v>
      </c>
      <c r="D124" s="31" t="s">
        <v>1013</v>
      </c>
      <c r="E124" s="31" t="s">
        <v>71</v>
      </c>
      <c r="F124" s="31" t="s">
        <v>465</v>
      </c>
      <c r="G124" s="760" t="s">
        <v>479</v>
      </c>
    </row>
    <row r="125" spans="1:7">
      <c r="A125" s="31" t="s">
        <v>187</v>
      </c>
      <c r="B125" s="558">
        <v>44865</v>
      </c>
      <c r="C125" s="31" t="s">
        <v>989</v>
      </c>
      <c r="D125" s="31" t="s">
        <v>1014</v>
      </c>
      <c r="E125" s="31" t="s">
        <v>468</v>
      </c>
      <c r="F125" s="31" t="s">
        <v>538</v>
      </c>
      <c r="G125" s="760" t="s">
        <v>1015</v>
      </c>
    </row>
    <row r="126" spans="1:7" ht="15.75">
      <c r="A126" s="27"/>
      <c r="B126" s="435"/>
      <c r="C126" s="27"/>
      <c r="D126" s="27"/>
      <c r="E126" s="27"/>
      <c r="F126" s="27"/>
      <c r="G126" s="758"/>
    </row>
    <row r="127" spans="1:7">
      <c r="A127" s="31" t="s">
        <v>186</v>
      </c>
      <c r="B127" s="558">
        <v>44845</v>
      </c>
      <c r="C127" s="31" t="s">
        <v>1004</v>
      </c>
      <c r="D127" s="31" t="s">
        <v>1005</v>
      </c>
      <c r="E127" s="31" t="s">
        <v>104</v>
      </c>
      <c r="F127" s="31" t="s">
        <v>1006</v>
      </c>
      <c r="G127" s="760" t="s">
        <v>415</v>
      </c>
    </row>
    <row r="128" spans="1:7">
      <c r="A128" s="31" t="s">
        <v>187</v>
      </c>
      <c r="B128" s="558">
        <v>44845</v>
      </c>
      <c r="C128" s="31" t="s">
        <v>1007</v>
      </c>
      <c r="D128" s="31" t="s">
        <v>1008</v>
      </c>
      <c r="E128" s="31" t="s">
        <v>77</v>
      </c>
      <c r="F128" s="31" t="s">
        <v>895</v>
      </c>
      <c r="G128" s="760" t="s">
        <v>1009</v>
      </c>
    </row>
    <row r="129" spans="1:7" ht="15.75">
      <c r="A129" s="27"/>
      <c r="B129" s="435"/>
      <c r="C129" s="27"/>
      <c r="D129" s="27"/>
      <c r="E129" s="27"/>
      <c r="F129" s="27"/>
      <c r="G129" s="758"/>
    </row>
    <row r="130" spans="1:7">
      <c r="A130" s="31" t="s">
        <v>186</v>
      </c>
      <c r="B130" s="558">
        <v>44834</v>
      </c>
      <c r="C130" s="31" t="s">
        <v>491</v>
      </c>
      <c r="D130" s="31" t="s">
        <v>492</v>
      </c>
      <c r="E130" s="31" t="s">
        <v>365</v>
      </c>
      <c r="F130" s="31" t="s">
        <v>432</v>
      </c>
      <c r="G130" s="760" t="s">
        <v>479</v>
      </c>
    </row>
    <row r="131" spans="1:7">
      <c r="A131" s="31" t="s">
        <v>186</v>
      </c>
      <c r="B131" s="558">
        <v>44834</v>
      </c>
      <c r="C131" s="31" t="s">
        <v>990</v>
      </c>
      <c r="D131" s="31" t="s">
        <v>991</v>
      </c>
      <c r="E131" s="31" t="s">
        <v>104</v>
      </c>
      <c r="F131" s="31" t="s">
        <v>367</v>
      </c>
      <c r="G131" s="760" t="s">
        <v>415</v>
      </c>
    </row>
    <row r="132" spans="1:7">
      <c r="A132" s="31" t="s">
        <v>187</v>
      </c>
      <c r="B132" s="558">
        <v>44834</v>
      </c>
      <c r="C132" s="31" t="s">
        <v>992</v>
      </c>
      <c r="D132" s="31" t="s">
        <v>993</v>
      </c>
      <c r="E132" s="31" t="s">
        <v>67</v>
      </c>
      <c r="F132" s="31" t="s">
        <v>305</v>
      </c>
      <c r="G132" s="760" t="s">
        <v>994</v>
      </c>
    </row>
    <row r="133" spans="1:7">
      <c r="A133" s="31" t="s">
        <v>187</v>
      </c>
      <c r="B133" s="558">
        <v>44834</v>
      </c>
      <c r="C133" s="31" t="s">
        <v>995</v>
      </c>
      <c r="D133" s="31" t="s">
        <v>996</v>
      </c>
      <c r="E133" s="31" t="s">
        <v>183</v>
      </c>
      <c r="F133" s="31" t="s">
        <v>997</v>
      </c>
      <c r="G133" s="760" t="s">
        <v>998</v>
      </c>
    </row>
    <row r="134" spans="1:7">
      <c r="A134" s="31"/>
      <c r="B134" s="558"/>
      <c r="C134" s="31"/>
      <c r="D134" s="31"/>
      <c r="E134" s="31"/>
      <c r="F134" s="31"/>
      <c r="G134" s="760"/>
    </row>
    <row r="135" spans="1:7">
      <c r="A135" s="31" t="s">
        <v>186</v>
      </c>
      <c r="B135" s="558">
        <v>44820</v>
      </c>
      <c r="C135" s="31" t="s">
        <v>977</v>
      </c>
      <c r="D135" s="31" t="s">
        <v>978</v>
      </c>
      <c r="E135" s="31" t="s">
        <v>77</v>
      </c>
      <c r="F135" s="31" t="s">
        <v>895</v>
      </c>
      <c r="G135" s="760" t="s">
        <v>479</v>
      </c>
    </row>
    <row r="136" spans="1:7">
      <c r="A136" s="31" t="s">
        <v>186</v>
      </c>
      <c r="B136" s="558">
        <v>44820</v>
      </c>
      <c r="C136" s="31" t="s">
        <v>979</v>
      </c>
      <c r="D136" s="31" t="s">
        <v>980</v>
      </c>
      <c r="E136" s="31" t="s">
        <v>183</v>
      </c>
      <c r="F136" s="31" t="s">
        <v>907</v>
      </c>
      <c r="G136" s="760" t="s">
        <v>479</v>
      </c>
    </row>
    <row r="137" spans="1:7">
      <c r="A137" s="31" t="s">
        <v>187</v>
      </c>
      <c r="B137" s="558">
        <v>44820</v>
      </c>
      <c r="C137" s="31" t="s">
        <v>981</v>
      </c>
      <c r="D137" s="31" t="s">
        <v>982</v>
      </c>
      <c r="E137" s="31" t="s">
        <v>6</v>
      </c>
      <c r="F137" s="31" t="s">
        <v>983</v>
      </c>
      <c r="G137" s="760" t="s">
        <v>947</v>
      </c>
    </row>
    <row r="138" spans="1:7">
      <c r="A138" s="31" t="s">
        <v>187</v>
      </c>
      <c r="B138" s="558">
        <v>44820</v>
      </c>
      <c r="C138" s="31" t="s">
        <v>724</v>
      </c>
      <c r="D138" s="31" t="s">
        <v>984</v>
      </c>
      <c r="E138" s="31" t="s">
        <v>183</v>
      </c>
      <c r="F138" s="31" t="s">
        <v>366</v>
      </c>
      <c r="G138" s="760" t="s">
        <v>947</v>
      </c>
    </row>
    <row r="139" spans="1:7" ht="15.75">
      <c r="A139" s="27"/>
      <c r="B139" s="435"/>
      <c r="C139" s="27"/>
      <c r="D139" s="27"/>
      <c r="E139" s="27"/>
      <c r="F139" s="27"/>
      <c r="G139" s="758"/>
    </row>
    <row r="140" spans="1:7">
      <c r="A140" s="31" t="s">
        <v>186</v>
      </c>
      <c r="B140" s="558">
        <v>44729</v>
      </c>
      <c r="C140" s="31" t="s">
        <v>939</v>
      </c>
      <c r="D140" s="31" t="s">
        <v>940</v>
      </c>
      <c r="E140" s="31" t="s">
        <v>7</v>
      </c>
      <c r="F140" s="31" t="s">
        <v>941</v>
      </c>
      <c r="G140" s="760" t="s">
        <v>479</v>
      </c>
    </row>
    <row r="141" spans="1:7">
      <c r="A141" s="31" t="s">
        <v>186</v>
      </c>
      <c r="B141" s="558">
        <v>44729</v>
      </c>
      <c r="C141" s="31" t="s">
        <v>942</v>
      </c>
      <c r="D141" s="31" t="s">
        <v>943</v>
      </c>
      <c r="E141" s="31" t="s">
        <v>67</v>
      </c>
      <c r="F141" s="31" t="s">
        <v>91</v>
      </c>
      <c r="G141" s="760" t="s">
        <v>479</v>
      </c>
    </row>
    <row r="142" spans="1:7">
      <c r="A142" s="31" t="s">
        <v>187</v>
      </c>
      <c r="B142" s="558">
        <v>44729</v>
      </c>
      <c r="C142" s="31" t="s">
        <v>944</v>
      </c>
      <c r="D142" s="31" t="s">
        <v>945</v>
      </c>
      <c r="E142" s="31" t="s">
        <v>67</v>
      </c>
      <c r="F142" s="31" t="s">
        <v>946</v>
      </c>
      <c r="G142" s="760" t="s">
        <v>947</v>
      </c>
    </row>
    <row r="143" spans="1:7">
      <c r="A143" s="31" t="s">
        <v>187</v>
      </c>
      <c r="B143" s="558">
        <v>44729</v>
      </c>
      <c r="C143" s="31" t="s">
        <v>931</v>
      </c>
      <c r="D143" s="31" t="s">
        <v>948</v>
      </c>
      <c r="E143" s="31" t="s">
        <v>6</v>
      </c>
      <c r="F143" s="31" t="s">
        <v>600</v>
      </c>
      <c r="G143" s="760" t="s">
        <v>947</v>
      </c>
    </row>
    <row r="144" spans="1:7">
      <c r="A144" s="31" t="s">
        <v>187</v>
      </c>
      <c r="B144" s="558">
        <v>44729</v>
      </c>
      <c r="C144" s="31" t="s">
        <v>932</v>
      </c>
      <c r="D144" s="31" t="s">
        <v>949</v>
      </c>
      <c r="E144" s="31" t="s">
        <v>6</v>
      </c>
      <c r="F144" s="31" t="s">
        <v>600</v>
      </c>
      <c r="G144" s="760" t="s">
        <v>947</v>
      </c>
    </row>
    <row r="145" spans="1:7">
      <c r="A145" s="31"/>
      <c r="B145" s="558"/>
      <c r="C145" s="31"/>
      <c r="D145" s="31"/>
      <c r="E145" s="31"/>
      <c r="F145" s="31"/>
      <c r="G145" s="760"/>
    </row>
    <row r="146" spans="1:7">
      <c r="A146" s="31" t="s">
        <v>186</v>
      </c>
      <c r="B146" s="558">
        <v>44719</v>
      </c>
      <c r="C146" s="31" t="s">
        <v>950</v>
      </c>
      <c r="D146" s="31" t="s">
        <v>951</v>
      </c>
      <c r="E146" s="31" t="s">
        <v>183</v>
      </c>
      <c r="F146" s="31" t="s">
        <v>952</v>
      </c>
      <c r="G146" s="760" t="s">
        <v>479</v>
      </c>
    </row>
    <row r="147" spans="1:7">
      <c r="A147" s="31" t="s">
        <v>187</v>
      </c>
      <c r="B147" s="558">
        <v>44719</v>
      </c>
      <c r="C147" s="31" t="s">
        <v>953</v>
      </c>
      <c r="D147" s="31" t="s">
        <v>954</v>
      </c>
      <c r="E147" s="31" t="s">
        <v>8</v>
      </c>
      <c r="F147" s="31" t="s">
        <v>955</v>
      </c>
      <c r="G147" s="760" t="s">
        <v>956</v>
      </c>
    </row>
    <row r="148" spans="1:7" ht="15.75">
      <c r="A148" s="27"/>
      <c r="B148" s="435"/>
      <c r="C148" s="27"/>
      <c r="D148" s="27"/>
      <c r="E148" s="27"/>
      <c r="F148" s="27"/>
      <c r="G148" s="758"/>
    </row>
    <row r="149" spans="1:7">
      <c r="A149" s="31" t="s">
        <v>186</v>
      </c>
      <c r="B149" s="759">
        <v>44654</v>
      </c>
      <c r="C149" s="31" t="s">
        <v>905</v>
      </c>
      <c r="D149" s="31" t="s">
        <v>906</v>
      </c>
      <c r="E149" s="31" t="s">
        <v>183</v>
      </c>
      <c r="F149" s="31" t="s">
        <v>907</v>
      </c>
      <c r="G149" s="760" t="s">
        <v>415</v>
      </c>
    </row>
    <row r="150" spans="1:7">
      <c r="A150" s="31" t="s">
        <v>874</v>
      </c>
      <c r="B150" s="759">
        <v>44654</v>
      </c>
      <c r="C150" s="31" t="s">
        <v>908</v>
      </c>
      <c r="D150" s="31" t="s">
        <v>909</v>
      </c>
      <c r="E150" s="31" t="s">
        <v>179</v>
      </c>
      <c r="F150" s="31" t="s">
        <v>416</v>
      </c>
      <c r="G150" s="760" t="s">
        <v>910</v>
      </c>
    </row>
    <row r="151" spans="1:7" ht="15.75">
      <c r="A151" s="27"/>
      <c r="B151" s="435"/>
      <c r="C151" s="27"/>
      <c r="D151" s="27"/>
      <c r="E151" s="27"/>
      <c r="F151" s="27"/>
      <c r="G151" s="758"/>
    </row>
    <row r="152" spans="1:7">
      <c r="A152" s="31" t="s">
        <v>186</v>
      </c>
      <c r="B152" s="759">
        <v>44621</v>
      </c>
      <c r="C152" s="31" t="s">
        <v>890</v>
      </c>
      <c r="D152" s="31" t="s">
        <v>891</v>
      </c>
      <c r="E152" s="31" t="s">
        <v>8</v>
      </c>
      <c r="F152" s="31" t="s">
        <v>892</v>
      </c>
      <c r="G152" s="760" t="s">
        <v>415</v>
      </c>
    </row>
    <row r="153" spans="1:7">
      <c r="A153" s="31" t="s">
        <v>187</v>
      </c>
      <c r="B153" s="759">
        <v>44621</v>
      </c>
      <c r="C153" s="31" t="s">
        <v>893</v>
      </c>
      <c r="D153" s="31" t="s">
        <v>894</v>
      </c>
      <c r="E153" s="31" t="s">
        <v>77</v>
      </c>
      <c r="F153" s="31" t="s">
        <v>895</v>
      </c>
      <c r="G153" s="760" t="s">
        <v>896</v>
      </c>
    </row>
    <row r="154" spans="1:7" ht="15.75">
      <c r="A154" s="27"/>
      <c r="B154" s="435"/>
      <c r="C154" s="27"/>
      <c r="D154" s="27"/>
      <c r="E154" s="27"/>
      <c r="F154" s="27"/>
      <c r="G154" s="758"/>
    </row>
    <row r="155" spans="1:7">
      <c r="A155" s="31" t="s">
        <v>186</v>
      </c>
      <c r="B155" s="759">
        <v>44606</v>
      </c>
      <c r="C155" s="31" t="s">
        <v>885</v>
      </c>
      <c r="D155" s="31" t="s">
        <v>886</v>
      </c>
      <c r="E155" s="31" t="s">
        <v>77</v>
      </c>
      <c r="F155" s="31" t="s">
        <v>518</v>
      </c>
      <c r="G155" s="760" t="s">
        <v>415</v>
      </c>
    </row>
    <row r="156" spans="1:7">
      <c r="A156" s="31" t="s">
        <v>187</v>
      </c>
      <c r="B156" s="759">
        <v>44606</v>
      </c>
      <c r="C156" s="31" t="s">
        <v>887</v>
      </c>
      <c r="D156" s="31" t="s">
        <v>888</v>
      </c>
      <c r="E156" s="31" t="s">
        <v>67</v>
      </c>
      <c r="F156" s="31" t="s">
        <v>91</v>
      </c>
      <c r="G156" s="760" t="s">
        <v>889</v>
      </c>
    </row>
    <row r="157" spans="1:7" ht="15.75">
      <c r="A157" s="27"/>
      <c r="B157" s="435"/>
      <c r="C157" s="27"/>
      <c r="D157" s="27"/>
      <c r="E157" s="27"/>
      <c r="F157" s="27"/>
      <c r="G157" s="758"/>
    </row>
    <row r="158" spans="1:7">
      <c r="A158" s="31" t="s">
        <v>186</v>
      </c>
      <c r="B158" s="759">
        <v>44593</v>
      </c>
      <c r="C158" s="31" t="s">
        <v>871</v>
      </c>
      <c r="D158" s="31" t="s">
        <v>872</v>
      </c>
      <c r="E158" s="31" t="s">
        <v>365</v>
      </c>
      <c r="F158" s="31" t="s">
        <v>432</v>
      </c>
      <c r="G158" s="760" t="s">
        <v>873</v>
      </c>
    </row>
    <row r="159" spans="1:7">
      <c r="A159" s="31" t="s">
        <v>187</v>
      </c>
      <c r="B159" s="759">
        <v>44594</v>
      </c>
      <c r="C159" s="31" t="s">
        <v>875</v>
      </c>
      <c r="D159" s="31" t="s">
        <v>876</v>
      </c>
      <c r="E159" s="31" t="s">
        <v>6</v>
      </c>
      <c r="F159" s="31" t="s">
        <v>304</v>
      </c>
      <c r="G159" s="760" t="s">
        <v>877</v>
      </c>
    </row>
    <row r="160" spans="1:7" ht="15.75">
      <c r="A160" s="27"/>
      <c r="B160" s="435"/>
      <c r="C160" s="27"/>
      <c r="D160" s="27"/>
      <c r="E160" s="27"/>
      <c r="F160" s="27"/>
      <c r="G160" s="758"/>
    </row>
    <row r="161" spans="1:7">
      <c r="A161" s="31" t="s">
        <v>186</v>
      </c>
      <c r="B161" s="759">
        <v>44547</v>
      </c>
      <c r="C161" s="31" t="s">
        <v>836</v>
      </c>
      <c r="D161" s="31" t="s">
        <v>837</v>
      </c>
      <c r="E161" s="31" t="s">
        <v>71</v>
      </c>
      <c r="F161" s="31" t="s">
        <v>416</v>
      </c>
      <c r="G161" s="760" t="s">
        <v>188</v>
      </c>
    </row>
    <row r="162" spans="1:7">
      <c r="A162" s="31" t="s">
        <v>186</v>
      </c>
      <c r="B162" s="759">
        <v>44547</v>
      </c>
      <c r="C162" s="31" t="s">
        <v>838</v>
      </c>
      <c r="D162" s="31" t="s">
        <v>839</v>
      </c>
      <c r="E162" s="31" t="s">
        <v>67</v>
      </c>
      <c r="F162" s="31" t="s">
        <v>650</v>
      </c>
      <c r="G162" s="760" t="s">
        <v>188</v>
      </c>
    </row>
    <row r="163" spans="1:7">
      <c r="A163" s="31" t="s">
        <v>186</v>
      </c>
      <c r="B163" s="759" t="s">
        <v>835</v>
      </c>
      <c r="C163" s="31" t="s">
        <v>840</v>
      </c>
      <c r="D163" s="31" t="s">
        <v>841</v>
      </c>
      <c r="E163" s="31" t="s">
        <v>71</v>
      </c>
      <c r="F163" s="31" t="s">
        <v>189</v>
      </c>
      <c r="G163" s="760" t="s">
        <v>188</v>
      </c>
    </row>
    <row r="164" spans="1:7">
      <c r="A164" s="31" t="s">
        <v>187</v>
      </c>
      <c r="B164" s="759" t="s">
        <v>835</v>
      </c>
      <c r="C164" s="31" t="s">
        <v>842</v>
      </c>
      <c r="D164" s="31" t="s">
        <v>843</v>
      </c>
      <c r="E164" s="31" t="s">
        <v>6</v>
      </c>
      <c r="F164" s="31" t="s">
        <v>844</v>
      </c>
      <c r="G164" s="760" t="s">
        <v>772</v>
      </c>
    </row>
    <row r="165" spans="1:7">
      <c r="A165" s="31" t="s">
        <v>187</v>
      </c>
      <c r="B165" s="759">
        <v>44547</v>
      </c>
      <c r="C165" s="31" t="s">
        <v>845</v>
      </c>
      <c r="D165" s="31" t="s">
        <v>846</v>
      </c>
      <c r="E165" s="31" t="s">
        <v>6</v>
      </c>
      <c r="F165" s="31" t="s">
        <v>600</v>
      </c>
      <c r="G165" s="760" t="s">
        <v>772</v>
      </c>
    </row>
    <row r="166" spans="1:7">
      <c r="A166" s="31" t="s">
        <v>187</v>
      </c>
      <c r="B166" s="759" t="s">
        <v>847</v>
      </c>
      <c r="C166" s="31" t="s">
        <v>830</v>
      </c>
      <c r="D166" s="31" t="s">
        <v>848</v>
      </c>
      <c r="E166" s="31" t="s">
        <v>67</v>
      </c>
      <c r="F166" s="31" t="s">
        <v>448</v>
      </c>
      <c r="G166" s="760" t="s">
        <v>772</v>
      </c>
    </row>
    <row r="167" spans="1:7">
      <c r="A167" s="31"/>
      <c r="B167" s="759"/>
      <c r="C167" s="31"/>
      <c r="D167" s="31"/>
      <c r="E167" s="31"/>
      <c r="F167" s="31"/>
      <c r="G167" s="760"/>
    </row>
    <row r="168" spans="1:7">
      <c r="A168" s="31" t="s">
        <v>186</v>
      </c>
      <c r="B168" s="759">
        <v>44543</v>
      </c>
      <c r="C168" s="31" t="s">
        <v>849</v>
      </c>
      <c r="D168" s="31" t="s">
        <v>850</v>
      </c>
      <c r="E168" s="31" t="s">
        <v>67</v>
      </c>
      <c r="F168" s="31" t="s">
        <v>851</v>
      </c>
      <c r="G168" s="760" t="s">
        <v>479</v>
      </c>
    </row>
    <row r="169" spans="1:7">
      <c r="A169" s="31" t="s">
        <v>852</v>
      </c>
      <c r="B169" s="759">
        <v>44543</v>
      </c>
      <c r="C169" s="31" t="s">
        <v>853</v>
      </c>
      <c r="D169" s="31" t="s">
        <v>854</v>
      </c>
      <c r="E169" s="31" t="s">
        <v>77</v>
      </c>
      <c r="F169" s="31" t="s">
        <v>855</v>
      </c>
      <c r="G169" s="760" t="s">
        <v>856</v>
      </c>
    </row>
    <row r="170" spans="1:7" ht="15.75">
      <c r="A170" s="27"/>
      <c r="B170" s="759"/>
      <c r="C170" s="31"/>
      <c r="D170" s="31"/>
      <c r="E170" s="31"/>
      <c r="F170" s="31"/>
      <c r="G170" s="760"/>
    </row>
    <row r="171" spans="1:7">
      <c r="A171" s="31" t="s">
        <v>186</v>
      </c>
      <c r="B171" s="759">
        <v>44456</v>
      </c>
      <c r="C171" s="31" t="s">
        <v>806</v>
      </c>
      <c r="D171" s="31" t="s">
        <v>807</v>
      </c>
      <c r="E171" s="31" t="s">
        <v>1712</v>
      </c>
      <c r="F171" s="31" t="s">
        <v>305</v>
      </c>
      <c r="G171" s="760" t="s">
        <v>188</v>
      </c>
    </row>
    <row r="172" spans="1:7">
      <c r="A172" s="31" t="s">
        <v>186</v>
      </c>
      <c r="B172" s="759">
        <v>44456</v>
      </c>
      <c r="C172" s="31" t="s">
        <v>808</v>
      </c>
      <c r="D172" s="31" t="s">
        <v>809</v>
      </c>
      <c r="E172" s="31" t="s">
        <v>71</v>
      </c>
      <c r="F172" s="31" t="s">
        <v>810</v>
      </c>
      <c r="G172" s="760" t="s">
        <v>188</v>
      </c>
    </row>
    <row r="173" spans="1:7">
      <c r="A173" s="31" t="s">
        <v>186</v>
      </c>
      <c r="B173" s="759">
        <v>44456</v>
      </c>
      <c r="C173" s="31" t="s">
        <v>811</v>
      </c>
      <c r="D173" s="31" t="s">
        <v>812</v>
      </c>
      <c r="E173" s="31" t="s">
        <v>468</v>
      </c>
      <c r="F173" s="31" t="s">
        <v>538</v>
      </c>
      <c r="G173" s="760" t="s">
        <v>479</v>
      </c>
    </row>
    <row r="174" spans="1:7">
      <c r="A174" s="31" t="s">
        <v>187</v>
      </c>
      <c r="B174" s="759">
        <v>44456</v>
      </c>
      <c r="C174" s="31" t="s">
        <v>813</v>
      </c>
      <c r="D174" s="31" t="s">
        <v>814</v>
      </c>
      <c r="E174" s="31" t="s">
        <v>71</v>
      </c>
      <c r="F174" s="31" t="s">
        <v>371</v>
      </c>
      <c r="G174" s="760" t="s">
        <v>772</v>
      </c>
    </row>
    <row r="175" spans="1:7">
      <c r="A175" s="31" t="s">
        <v>187</v>
      </c>
      <c r="B175" s="759">
        <v>44456</v>
      </c>
      <c r="C175" s="31" t="s">
        <v>815</v>
      </c>
      <c r="D175" s="31" t="s">
        <v>815</v>
      </c>
      <c r="E175" s="31" t="s">
        <v>104</v>
      </c>
      <c r="F175" s="31" t="s">
        <v>719</v>
      </c>
      <c r="G175" s="760" t="s">
        <v>772</v>
      </c>
    </row>
    <row r="176" spans="1:7">
      <c r="A176" s="31" t="s">
        <v>187</v>
      </c>
      <c r="B176" s="759">
        <v>44456</v>
      </c>
      <c r="C176" s="31" t="s">
        <v>799</v>
      </c>
      <c r="D176" s="31" t="s">
        <v>816</v>
      </c>
      <c r="E176" s="31" t="s">
        <v>8</v>
      </c>
      <c r="F176" s="31" t="s">
        <v>89</v>
      </c>
      <c r="G176" s="760" t="s">
        <v>772</v>
      </c>
    </row>
    <row r="177" spans="1:7">
      <c r="A177" s="31"/>
      <c r="B177" s="759"/>
      <c r="C177" s="31"/>
      <c r="D177" s="31"/>
      <c r="E177" s="31"/>
      <c r="F177" s="31"/>
      <c r="G177" s="760"/>
    </row>
    <row r="178" spans="1:7">
      <c r="A178" s="31" t="s">
        <v>186</v>
      </c>
      <c r="B178" s="759">
        <v>44435</v>
      </c>
      <c r="C178" s="31" t="s">
        <v>791</v>
      </c>
      <c r="D178" s="31" t="s">
        <v>792</v>
      </c>
      <c r="E178" s="31" t="s">
        <v>8</v>
      </c>
      <c r="F178" s="31" t="s">
        <v>372</v>
      </c>
      <c r="G178" s="760" t="s">
        <v>793</v>
      </c>
    </row>
    <row r="179" spans="1:7">
      <c r="A179" s="31" t="s">
        <v>187</v>
      </c>
      <c r="B179" s="759">
        <v>44435</v>
      </c>
      <c r="C179" s="31" t="s">
        <v>478</v>
      </c>
      <c r="D179" s="31" t="s">
        <v>794</v>
      </c>
      <c r="E179" s="31" t="s">
        <v>67</v>
      </c>
      <c r="F179" s="31" t="s">
        <v>91</v>
      </c>
      <c r="G179" s="760" t="s">
        <v>795</v>
      </c>
    </row>
    <row r="180" spans="1:7">
      <c r="A180" s="31"/>
      <c r="B180" s="759"/>
      <c r="C180" s="31"/>
      <c r="D180" s="31"/>
      <c r="E180" s="31"/>
      <c r="F180" s="31"/>
      <c r="G180" s="760"/>
    </row>
    <row r="181" spans="1:7">
      <c r="A181" s="31" t="s">
        <v>186</v>
      </c>
      <c r="B181" s="759">
        <v>44397</v>
      </c>
      <c r="C181" s="31" t="s">
        <v>778</v>
      </c>
      <c r="D181" s="31" t="s">
        <v>779</v>
      </c>
      <c r="E181" s="31" t="s">
        <v>8</v>
      </c>
      <c r="F181" s="31" t="s">
        <v>780</v>
      </c>
      <c r="G181" s="760" t="s">
        <v>479</v>
      </c>
    </row>
    <row r="182" spans="1:7">
      <c r="A182" s="31" t="s">
        <v>187</v>
      </c>
      <c r="B182" s="759">
        <v>44397</v>
      </c>
      <c r="C182" s="31" t="s">
        <v>781</v>
      </c>
      <c r="D182" s="31" t="s">
        <v>782</v>
      </c>
      <c r="E182" s="31" t="s">
        <v>8</v>
      </c>
      <c r="F182" s="31" t="s">
        <v>1713</v>
      </c>
      <c r="G182" s="760" t="s">
        <v>783</v>
      </c>
    </row>
    <row r="183" spans="1:7">
      <c r="A183" s="31"/>
      <c r="B183" s="759"/>
      <c r="C183" s="31"/>
      <c r="D183" s="31"/>
      <c r="E183" s="31"/>
      <c r="F183" s="31"/>
      <c r="G183" s="760"/>
    </row>
    <row r="184" spans="1:7">
      <c r="A184" s="31" t="s">
        <v>186</v>
      </c>
      <c r="B184" s="759">
        <v>44349</v>
      </c>
      <c r="C184" s="31" t="s">
        <v>769</v>
      </c>
      <c r="D184" s="31" t="s">
        <v>770</v>
      </c>
      <c r="E184" s="31" t="s">
        <v>8</v>
      </c>
      <c r="F184" s="31" t="s">
        <v>89</v>
      </c>
      <c r="G184" s="760" t="s">
        <v>1714</v>
      </c>
    </row>
    <row r="185" spans="1:7">
      <c r="A185" s="31" t="s">
        <v>187</v>
      </c>
      <c r="B185" s="759">
        <v>44350</v>
      </c>
      <c r="C185" s="31" t="s">
        <v>447</v>
      </c>
      <c r="D185" s="31" t="s">
        <v>771</v>
      </c>
      <c r="E185" s="31" t="s">
        <v>104</v>
      </c>
      <c r="F185" s="31" t="s">
        <v>462</v>
      </c>
      <c r="G185" s="760" t="s">
        <v>772</v>
      </c>
    </row>
    <row r="186" spans="1:7">
      <c r="A186" s="31"/>
      <c r="B186" s="759"/>
      <c r="C186" s="31"/>
      <c r="D186" s="31"/>
      <c r="E186" s="31"/>
      <c r="F186" s="31"/>
      <c r="G186" s="760"/>
    </row>
    <row r="187" spans="1:7">
      <c r="A187" s="31" t="s">
        <v>186</v>
      </c>
      <c r="B187" s="759">
        <v>44329</v>
      </c>
      <c r="C187" s="31" t="s">
        <v>764</v>
      </c>
      <c r="D187" s="31" t="s">
        <v>765</v>
      </c>
      <c r="E187" s="31" t="s">
        <v>8</v>
      </c>
      <c r="F187" s="31" t="s">
        <v>372</v>
      </c>
      <c r="G187" s="760" t="s">
        <v>415</v>
      </c>
    </row>
    <row r="188" spans="1:7">
      <c r="A188" s="31" t="s">
        <v>187</v>
      </c>
      <c r="B188" s="759">
        <v>44329</v>
      </c>
      <c r="C188" s="31" t="s">
        <v>766</v>
      </c>
      <c r="D188" s="31" t="s">
        <v>767</v>
      </c>
      <c r="E188" s="31" t="s">
        <v>67</v>
      </c>
      <c r="F188" s="31" t="s">
        <v>472</v>
      </c>
      <c r="G188" s="760" t="s">
        <v>768</v>
      </c>
    </row>
    <row r="189" spans="1:7">
      <c r="A189" s="31"/>
      <c r="B189" s="759"/>
      <c r="C189" s="31"/>
      <c r="D189" s="31"/>
      <c r="E189" s="31"/>
      <c r="F189" s="31"/>
      <c r="G189" s="760"/>
    </row>
    <row r="190" spans="1:7">
      <c r="A190" s="31" t="s">
        <v>186</v>
      </c>
      <c r="B190" s="759">
        <v>44305</v>
      </c>
      <c r="C190" s="31" t="s">
        <v>750</v>
      </c>
      <c r="D190" s="31" t="s">
        <v>751</v>
      </c>
      <c r="E190" s="31" t="s">
        <v>67</v>
      </c>
      <c r="F190" s="31" t="s">
        <v>305</v>
      </c>
      <c r="G190" s="760" t="s">
        <v>415</v>
      </c>
    </row>
    <row r="191" spans="1:7">
      <c r="A191" s="31" t="s">
        <v>187</v>
      </c>
      <c r="B191" s="759">
        <v>44305</v>
      </c>
      <c r="C191" s="31" t="s">
        <v>752</v>
      </c>
      <c r="D191" s="31" t="s">
        <v>753</v>
      </c>
      <c r="E191" s="31" t="s">
        <v>8</v>
      </c>
      <c r="F191" s="31" t="s">
        <v>190</v>
      </c>
      <c r="G191" s="760" t="s">
        <v>754</v>
      </c>
    </row>
    <row r="192" spans="1:7">
      <c r="A192" s="31"/>
      <c r="B192" s="759"/>
      <c r="C192" s="31"/>
      <c r="D192" s="31"/>
      <c r="E192" s="31"/>
      <c r="F192" s="31"/>
      <c r="G192" s="760"/>
    </row>
    <row r="193" spans="1:7">
      <c r="A193" s="31" t="s">
        <v>186</v>
      </c>
      <c r="B193" s="759">
        <v>44274</v>
      </c>
      <c r="C193" s="31" t="s">
        <v>722</v>
      </c>
      <c r="D193" s="31" t="s">
        <v>723</v>
      </c>
      <c r="E193" s="31" t="s">
        <v>67</v>
      </c>
      <c r="F193" s="31" t="s">
        <v>91</v>
      </c>
      <c r="G193" s="760" t="s">
        <v>479</v>
      </c>
    </row>
    <row r="194" spans="1:7">
      <c r="A194" s="31" t="s">
        <v>186</v>
      </c>
      <c r="B194" s="759">
        <v>44274</v>
      </c>
      <c r="C194" s="31" t="s">
        <v>724</v>
      </c>
      <c r="D194" s="31" t="s">
        <v>725</v>
      </c>
      <c r="E194" s="31" t="s">
        <v>6</v>
      </c>
      <c r="F194" s="31" t="s">
        <v>366</v>
      </c>
      <c r="G194" s="760" t="s">
        <v>415</v>
      </c>
    </row>
    <row r="195" spans="1:7">
      <c r="A195" s="31" t="s">
        <v>186</v>
      </c>
      <c r="B195" s="759">
        <v>44274</v>
      </c>
      <c r="C195" s="31" t="s">
        <v>726</v>
      </c>
      <c r="D195" s="31" t="s">
        <v>727</v>
      </c>
      <c r="E195" s="31" t="s">
        <v>77</v>
      </c>
      <c r="F195" s="31" t="s">
        <v>449</v>
      </c>
      <c r="G195" s="760" t="s">
        <v>415</v>
      </c>
    </row>
    <row r="196" spans="1:7">
      <c r="A196" s="31" t="s">
        <v>186</v>
      </c>
      <c r="B196" s="759">
        <v>44274</v>
      </c>
      <c r="C196" s="31" t="s">
        <v>728</v>
      </c>
      <c r="D196" s="31" t="s">
        <v>729</v>
      </c>
      <c r="E196" s="31" t="s">
        <v>6</v>
      </c>
      <c r="F196" s="31" t="s">
        <v>366</v>
      </c>
      <c r="G196" s="760" t="s">
        <v>415</v>
      </c>
    </row>
    <row r="197" spans="1:7">
      <c r="A197" s="31" t="s">
        <v>187</v>
      </c>
      <c r="B197" s="759">
        <v>44274</v>
      </c>
      <c r="C197" s="31" t="s">
        <v>730</v>
      </c>
      <c r="D197" s="31" t="s">
        <v>731</v>
      </c>
      <c r="E197" s="31" t="s">
        <v>77</v>
      </c>
      <c r="F197" s="31" t="s">
        <v>518</v>
      </c>
      <c r="G197" s="760" t="s">
        <v>433</v>
      </c>
    </row>
    <row r="198" spans="1:7">
      <c r="A198" s="31" t="s">
        <v>187</v>
      </c>
      <c r="B198" s="759">
        <v>44274</v>
      </c>
      <c r="C198" s="31" t="s">
        <v>732</v>
      </c>
      <c r="D198" s="31" t="s">
        <v>733</v>
      </c>
      <c r="E198" s="31" t="s">
        <v>183</v>
      </c>
      <c r="F198" s="31" t="s">
        <v>734</v>
      </c>
      <c r="G198" s="760" t="s">
        <v>433</v>
      </c>
    </row>
    <row r="199" spans="1:7">
      <c r="A199" s="31" t="s">
        <v>187</v>
      </c>
      <c r="B199" s="759">
        <v>44274</v>
      </c>
      <c r="C199" s="31" t="s">
        <v>735</v>
      </c>
      <c r="D199" s="31" t="s">
        <v>736</v>
      </c>
      <c r="E199" s="31" t="s">
        <v>67</v>
      </c>
      <c r="F199" s="31" t="s">
        <v>737</v>
      </c>
      <c r="G199" s="760" t="s">
        <v>433</v>
      </c>
    </row>
    <row r="200" spans="1:7">
      <c r="A200" s="31" t="s">
        <v>187</v>
      </c>
      <c r="B200" s="759">
        <v>44274</v>
      </c>
      <c r="C200" s="31" t="s">
        <v>660</v>
      </c>
      <c r="D200" s="31" t="s">
        <v>738</v>
      </c>
      <c r="E200" s="31" t="s">
        <v>67</v>
      </c>
      <c r="F200" s="31" t="s">
        <v>472</v>
      </c>
      <c r="G200" s="760" t="s">
        <v>433</v>
      </c>
    </row>
    <row r="201" spans="1:7">
      <c r="A201" s="31"/>
      <c r="B201" s="759"/>
      <c r="C201" s="31"/>
      <c r="D201" s="31"/>
      <c r="E201" s="31"/>
      <c r="F201" s="31"/>
      <c r="G201" s="760"/>
    </row>
    <row r="202" spans="1:7">
      <c r="A202" s="31" t="s">
        <v>186</v>
      </c>
      <c r="B202" s="759">
        <v>44238</v>
      </c>
      <c r="C202" s="31" t="s">
        <v>716</v>
      </c>
      <c r="D202" s="31" t="s">
        <v>1715</v>
      </c>
      <c r="E202" s="31" t="s">
        <v>67</v>
      </c>
      <c r="F202" s="31" t="s">
        <v>91</v>
      </c>
      <c r="G202" s="760" t="s">
        <v>415</v>
      </c>
    </row>
    <row r="203" spans="1:7">
      <c r="A203" s="31" t="s">
        <v>187</v>
      </c>
      <c r="B203" s="759">
        <v>44238</v>
      </c>
      <c r="C203" s="31" t="s">
        <v>717</v>
      </c>
      <c r="D203" s="31" t="s">
        <v>718</v>
      </c>
      <c r="E203" s="31" t="s">
        <v>104</v>
      </c>
      <c r="F203" s="31" t="s">
        <v>719</v>
      </c>
      <c r="G203" s="760" t="s">
        <v>720</v>
      </c>
    </row>
    <row r="204" spans="1:7" ht="15.75">
      <c r="A204" s="27"/>
      <c r="B204" s="435"/>
      <c r="C204" s="27"/>
      <c r="D204" s="27"/>
      <c r="E204" s="27"/>
      <c r="F204" s="27"/>
      <c r="G204" s="758"/>
    </row>
    <row r="205" spans="1:7">
      <c r="A205" s="31" t="s">
        <v>186</v>
      </c>
      <c r="B205" s="759">
        <v>44216</v>
      </c>
      <c r="C205" s="31" t="s">
        <v>705</v>
      </c>
      <c r="D205" s="31" t="s">
        <v>706</v>
      </c>
      <c r="E205" s="31" t="s">
        <v>67</v>
      </c>
      <c r="F205" s="31" t="s">
        <v>707</v>
      </c>
      <c r="G205" s="760" t="s">
        <v>415</v>
      </c>
    </row>
    <row r="206" spans="1:7">
      <c r="A206" s="31" t="s">
        <v>187</v>
      </c>
      <c r="B206" s="759">
        <v>44216</v>
      </c>
      <c r="C206" s="31" t="s">
        <v>708</v>
      </c>
      <c r="D206" s="31" t="s">
        <v>709</v>
      </c>
      <c r="E206" s="31" t="s">
        <v>104</v>
      </c>
      <c r="F206" s="31" t="s">
        <v>710</v>
      </c>
      <c r="G206" s="760" t="s">
        <v>711</v>
      </c>
    </row>
    <row r="207" spans="1:7" ht="15.75">
      <c r="A207" s="27"/>
      <c r="B207" s="435"/>
      <c r="C207" s="27"/>
      <c r="D207" s="27"/>
      <c r="E207" s="27"/>
      <c r="F207" s="27"/>
      <c r="G207" s="758"/>
    </row>
    <row r="208" spans="1:7">
      <c r="A208" s="31" t="s">
        <v>186</v>
      </c>
      <c r="B208" s="759">
        <v>44202</v>
      </c>
      <c r="C208" s="31" t="s">
        <v>693</v>
      </c>
      <c r="D208" s="31" t="s">
        <v>694</v>
      </c>
      <c r="E208" s="31" t="s">
        <v>67</v>
      </c>
      <c r="F208" s="31" t="s">
        <v>650</v>
      </c>
      <c r="G208" s="760" t="s">
        <v>415</v>
      </c>
    </row>
    <row r="209" spans="1:7">
      <c r="A209" s="31" t="s">
        <v>187</v>
      </c>
      <c r="B209" s="759">
        <v>44202</v>
      </c>
      <c r="C209" s="31" t="s">
        <v>695</v>
      </c>
      <c r="D209" s="31" t="s">
        <v>696</v>
      </c>
      <c r="E209" s="31" t="s">
        <v>6</v>
      </c>
      <c r="F209" s="31" t="s">
        <v>374</v>
      </c>
      <c r="G209" s="760" t="s">
        <v>697</v>
      </c>
    </row>
    <row r="210" spans="1:7">
      <c r="A210" s="31"/>
      <c r="B210" s="759"/>
      <c r="C210" s="31"/>
      <c r="D210" s="31"/>
      <c r="E210" s="31"/>
      <c r="F210" s="31"/>
      <c r="G210" s="760"/>
    </row>
    <row r="211" spans="1:7">
      <c r="A211" s="31" t="s">
        <v>186</v>
      </c>
      <c r="B211" s="759">
        <v>44183</v>
      </c>
      <c r="C211" s="31" t="s">
        <v>643</v>
      </c>
      <c r="D211" s="31" t="s">
        <v>682</v>
      </c>
      <c r="E211" s="31" t="s">
        <v>6</v>
      </c>
      <c r="F211" s="31" t="s">
        <v>680</v>
      </c>
      <c r="G211" s="760" t="s">
        <v>479</v>
      </c>
    </row>
    <row r="212" spans="1:7">
      <c r="A212" s="31" t="s">
        <v>187</v>
      </c>
      <c r="B212" s="759">
        <v>44183</v>
      </c>
      <c r="C212" s="31" t="s">
        <v>688</v>
      </c>
      <c r="D212" s="31" t="s">
        <v>689</v>
      </c>
      <c r="E212" s="31" t="s">
        <v>183</v>
      </c>
      <c r="F212" s="31" t="s">
        <v>690</v>
      </c>
      <c r="G212" s="760" t="s">
        <v>433</v>
      </c>
    </row>
    <row r="213" spans="1:7">
      <c r="A213" s="31"/>
      <c r="B213" s="759"/>
      <c r="C213" s="31"/>
      <c r="D213" s="31"/>
      <c r="E213" s="31"/>
      <c r="F213" s="31"/>
      <c r="G213" s="760"/>
    </row>
    <row r="214" spans="1:7">
      <c r="A214" s="31" t="s">
        <v>186</v>
      </c>
      <c r="B214" s="759">
        <v>44113</v>
      </c>
      <c r="C214" s="31" t="s">
        <v>660</v>
      </c>
      <c r="D214" s="31" t="s">
        <v>661</v>
      </c>
      <c r="E214" s="31" t="s">
        <v>67</v>
      </c>
      <c r="F214" s="31" t="s">
        <v>518</v>
      </c>
      <c r="G214" s="760" t="s">
        <v>662</v>
      </c>
    </row>
    <row r="215" spans="1:7">
      <c r="A215" s="31" t="s">
        <v>187</v>
      </c>
      <c r="B215" s="759">
        <v>44113</v>
      </c>
      <c r="C215" s="31" t="s">
        <v>641</v>
      </c>
      <c r="D215" s="31" t="s">
        <v>663</v>
      </c>
      <c r="E215" s="31" t="s">
        <v>104</v>
      </c>
      <c r="F215" s="31" t="s">
        <v>367</v>
      </c>
      <c r="G215" s="760" t="s">
        <v>664</v>
      </c>
    </row>
    <row r="216" spans="1:7">
      <c r="A216" s="31"/>
      <c r="B216" s="759"/>
      <c r="C216" s="31"/>
      <c r="D216" s="31"/>
      <c r="E216" s="31"/>
      <c r="F216" s="31"/>
      <c r="G216" s="760"/>
    </row>
    <row r="217" spans="1:7">
      <c r="A217" s="31" t="s">
        <v>186</v>
      </c>
      <c r="B217" s="759">
        <v>44110</v>
      </c>
      <c r="C217" s="31" t="s">
        <v>665</v>
      </c>
      <c r="D217" s="31" t="s">
        <v>666</v>
      </c>
      <c r="E217" s="31" t="s">
        <v>6</v>
      </c>
      <c r="F217" s="31" t="s">
        <v>667</v>
      </c>
      <c r="G217" s="760" t="s">
        <v>415</v>
      </c>
    </row>
    <row r="218" spans="1:7">
      <c r="A218" s="31" t="s">
        <v>187</v>
      </c>
      <c r="B218" s="759">
        <v>44110</v>
      </c>
      <c r="C218" s="31" t="s">
        <v>668</v>
      </c>
      <c r="D218" s="31" t="s">
        <v>669</v>
      </c>
      <c r="E218" s="31" t="s">
        <v>71</v>
      </c>
      <c r="F218" s="31" t="s">
        <v>670</v>
      </c>
      <c r="G218" s="760" t="s">
        <v>671</v>
      </c>
    </row>
    <row r="219" spans="1:7" ht="15.75">
      <c r="A219" s="27"/>
      <c r="B219" s="435"/>
      <c r="C219" s="27"/>
      <c r="D219" s="27"/>
      <c r="E219" s="27"/>
      <c r="F219" s="27"/>
      <c r="G219" s="758"/>
    </row>
    <row r="220" spans="1:7">
      <c r="A220" s="31" t="s">
        <v>186</v>
      </c>
      <c r="B220" s="759">
        <v>44092</v>
      </c>
      <c r="C220" s="31" t="s">
        <v>647</v>
      </c>
      <c r="D220" s="31" t="s">
        <v>1365</v>
      </c>
      <c r="E220" s="31" t="s">
        <v>6</v>
      </c>
      <c r="F220" s="31" t="s">
        <v>648</v>
      </c>
      <c r="G220" s="760" t="s">
        <v>415</v>
      </c>
    </row>
    <row r="221" spans="1:7">
      <c r="A221" s="31" t="s">
        <v>186</v>
      </c>
      <c r="B221" s="759">
        <v>44092</v>
      </c>
      <c r="C221" s="31" t="s">
        <v>649</v>
      </c>
      <c r="D221" s="31" t="s">
        <v>1716</v>
      </c>
      <c r="E221" s="31" t="s">
        <v>67</v>
      </c>
      <c r="F221" s="31" t="s">
        <v>650</v>
      </c>
      <c r="G221" s="760" t="s">
        <v>415</v>
      </c>
    </row>
    <row r="222" spans="1:7">
      <c r="A222" s="31" t="s">
        <v>186</v>
      </c>
      <c r="B222" s="759">
        <v>44092</v>
      </c>
      <c r="C222" s="31" t="s">
        <v>651</v>
      </c>
      <c r="D222" s="31" t="s">
        <v>1717</v>
      </c>
      <c r="E222" s="31" t="s">
        <v>8</v>
      </c>
      <c r="F222" s="31" t="s">
        <v>89</v>
      </c>
      <c r="G222" s="760" t="s">
        <v>415</v>
      </c>
    </row>
    <row r="223" spans="1:7">
      <c r="A223" s="31" t="s">
        <v>187</v>
      </c>
      <c r="B223" s="759">
        <v>44092</v>
      </c>
      <c r="C223" s="31" t="s">
        <v>653</v>
      </c>
      <c r="D223" s="31" t="s">
        <v>1718</v>
      </c>
      <c r="E223" s="31" t="s">
        <v>6</v>
      </c>
      <c r="F223" s="31" t="s">
        <v>654</v>
      </c>
      <c r="G223" s="760" t="s">
        <v>433</v>
      </c>
    </row>
    <row r="224" spans="1:7">
      <c r="A224" s="31" t="s">
        <v>187</v>
      </c>
      <c r="B224" s="759">
        <v>44092</v>
      </c>
      <c r="C224" s="31" t="s">
        <v>603</v>
      </c>
      <c r="D224" s="31" t="s">
        <v>1719</v>
      </c>
      <c r="E224" s="31" t="s">
        <v>7</v>
      </c>
      <c r="F224" s="31" t="s">
        <v>655</v>
      </c>
      <c r="G224" s="760" t="s">
        <v>433</v>
      </c>
    </row>
    <row r="225" spans="1:7">
      <c r="A225" s="31" t="s">
        <v>187</v>
      </c>
      <c r="B225" s="759">
        <v>44092</v>
      </c>
      <c r="C225" s="31" t="s">
        <v>656</v>
      </c>
      <c r="D225" s="31" t="s">
        <v>1720</v>
      </c>
      <c r="E225" s="31" t="s">
        <v>6</v>
      </c>
      <c r="F225" s="31" t="s">
        <v>570</v>
      </c>
      <c r="G225" s="760" t="s">
        <v>433</v>
      </c>
    </row>
    <row r="226" spans="1:7" ht="15.75">
      <c r="A226" s="27"/>
      <c r="B226" s="759"/>
      <c r="C226" s="27"/>
      <c r="D226" s="27"/>
      <c r="E226" s="27"/>
      <c r="F226" s="27"/>
      <c r="G226" s="758"/>
    </row>
    <row r="227" spans="1:7">
      <c r="A227" s="31" t="s">
        <v>186</v>
      </c>
      <c r="B227" s="759">
        <v>44001</v>
      </c>
      <c r="C227" s="31" t="s">
        <v>606</v>
      </c>
      <c r="D227" s="31" t="s">
        <v>607</v>
      </c>
      <c r="E227" s="31" t="s">
        <v>67</v>
      </c>
      <c r="F227" s="31" t="s">
        <v>305</v>
      </c>
      <c r="G227" s="760" t="s">
        <v>415</v>
      </c>
    </row>
    <row r="228" spans="1:7">
      <c r="A228" s="31" t="s">
        <v>186</v>
      </c>
      <c r="B228" s="759">
        <v>44001</v>
      </c>
      <c r="C228" s="31" t="s">
        <v>608</v>
      </c>
      <c r="D228" s="31" t="s">
        <v>609</v>
      </c>
      <c r="E228" s="31" t="s">
        <v>8</v>
      </c>
      <c r="F228" s="31" t="s">
        <v>372</v>
      </c>
      <c r="G228" s="760" t="s">
        <v>415</v>
      </c>
    </row>
    <row r="229" spans="1:7">
      <c r="A229" s="31" t="s">
        <v>186</v>
      </c>
      <c r="B229" s="759">
        <v>44001</v>
      </c>
      <c r="C229" s="31" t="s">
        <v>610</v>
      </c>
      <c r="D229" s="31" t="s">
        <v>611</v>
      </c>
      <c r="E229" s="31" t="s">
        <v>77</v>
      </c>
      <c r="F229" s="31" t="s">
        <v>397</v>
      </c>
      <c r="G229" s="760" t="s">
        <v>415</v>
      </c>
    </row>
    <row r="230" spans="1:7">
      <c r="A230" s="31" t="s">
        <v>187</v>
      </c>
      <c r="B230" s="759">
        <v>44001</v>
      </c>
      <c r="C230" s="31" t="s">
        <v>612</v>
      </c>
      <c r="D230" s="31" t="s">
        <v>613</v>
      </c>
      <c r="E230" s="31" t="s">
        <v>6</v>
      </c>
      <c r="F230" s="31" t="s">
        <v>614</v>
      </c>
      <c r="G230" s="760" t="s">
        <v>433</v>
      </c>
    </row>
    <row r="231" spans="1:7">
      <c r="A231" s="31" t="s">
        <v>187</v>
      </c>
      <c r="B231" s="759">
        <v>44001</v>
      </c>
      <c r="C231" s="31" t="s">
        <v>604</v>
      </c>
      <c r="D231" s="31" t="s">
        <v>615</v>
      </c>
      <c r="E231" s="31" t="s">
        <v>6</v>
      </c>
      <c r="F231" s="31" t="s">
        <v>570</v>
      </c>
      <c r="G231" s="760" t="s">
        <v>433</v>
      </c>
    </row>
    <row r="232" spans="1:7">
      <c r="A232" s="31" t="s">
        <v>187</v>
      </c>
      <c r="B232" s="759">
        <v>44001</v>
      </c>
      <c r="C232" s="31" t="s">
        <v>616</v>
      </c>
      <c r="D232" s="31" t="s">
        <v>617</v>
      </c>
      <c r="E232" s="31" t="s">
        <v>67</v>
      </c>
      <c r="F232" s="31" t="s">
        <v>448</v>
      </c>
      <c r="G232" s="760" t="s">
        <v>433</v>
      </c>
    </row>
    <row r="233" spans="1:7" ht="15.75">
      <c r="A233" s="27"/>
      <c r="B233" s="759"/>
      <c r="C233" s="27"/>
      <c r="D233" s="27"/>
      <c r="E233" s="27"/>
      <c r="F233" s="27"/>
      <c r="G233" s="758"/>
    </row>
    <row r="234" spans="1:7">
      <c r="A234" s="31" t="s">
        <v>186</v>
      </c>
      <c r="B234" s="759">
        <v>43972</v>
      </c>
      <c r="C234" s="31" t="s">
        <v>586</v>
      </c>
      <c r="D234" s="31" t="s">
        <v>587</v>
      </c>
      <c r="E234" s="31" t="s">
        <v>8</v>
      </c>
      <c r="F234" s="31" t="s">
        <v>1268</v>
      </c>
      <c r="G234" s="760" t="s">
        <v>415</v>
      </c>
    </row>
    <row r="235" spans="1:7">
      <c r="A235" s="31" t="s">
        <v>187</v>
      </c>
      <c r="B235" s="759">
        <v>43972</v>
      </c>
      <c r="C235" s="31" t="s">
        <v>588</v>
      </c>
      <c r="D235" s="31" t="s">
        <v>589</v>
      </c>
      <c r="E235" s="31" t="s">
        <v>104</v>
      </c>
      <c r="F235" s="31" t="s">
        <v>369</v>
      </c>
      <c r="G235" s="760" t="s">
        <v>590</v>
      </c>
    </row>
    <row r="236" spans="1:7">
      <c r="A236" s="31"/>
      <c r="B236" s="759"/>
      <c r="C236" s="31"/>
      <c r="D236" s="31"/>
      <c r="E236" s="31"/>
      <c r="F236" s="31"/>
      <c r="G236" s="760"/>
    </row>
    <row r="237" spans="1:7">
      <c r="A237" s="31" t="s">
        <v>186</v>
      </c>
      <c r="B237" s="759">
        <v>43962</v>
      </c>
      <c r="C237" s="31" t="s">
        <v>591</v>
      </c>
      <c r="D237" s="31" t="s">
        <v>592</v>
      </c>
      <c r="E237" s="31" t="s">
        <v>8</v>
      </c>
      <c r="F237" s="31" t="s">
        <v>190</v>
      </c>
      <c r="G237" s="760" t="s">
        <v>479</v>
      </c>
    </row>
    <row r="238" spans="1:7">
      <c r="A238" s="31" t="s">
        <v>186</v>
      </c>
      <c r="B238" s="759">
        <v>43962</v>
      </c>
      <c r="C238" s="31" t="s">
        <v>593</v>
      </c>
      <c r="D238" s="31" t="s">
        <v>594</v>
      </c>
      <c r="E238" s="31" t="s">
        <v>6</v>
      </c>
      <c r="F238" s="31" t="s">
        <v>595</v>
      </c>
      <c r="G238" s="760" t="s">
        <v>415</v>
      </c>
    </row>
    <row r="239" spans="1:7">
      <c r="A239" s="31" t="s">
        <v>187</v>
      </c>
      <c r="B239" s="759">
        <v>43962</v>
      </c>
      <c r="C239" s="31" t="s">
        <v>596</v>
      </c>
      <c r="D239" s="31" t="s">
        <v>597</v>
      </c>
      <c r="E239" s="31" t="s">
        <v>8</v>
      </c>
      <c r="F239" s="31" t="s">
        <v>190</v>
      </c>
      <c r="G239" s="760" t="s">
        <v>598</v>
      </c>
    </row>
    <row r="240" spans="1:7">
      <c r="A240" s="31" t="s">
        <v>187</v>
      </c>
      <c r="B240" s="759">
        <v>43962</v>
      </c>
      <c r="C240" s="31" t="s">
        <v>581</v>
      </c>
      <c r="D240" s="31" t="s">
        <v>599</v>
      </c>
      <c r="E240" s="31" t="s">
        <v>6</v>
      </c>
      <c r="F240" s="31" t="s">
        <v>600</v>
      </c>
      <c r="G240" s="760" t="s">
        <v>590</v>
      </c>
    </row>
    <row r="241" spans="1:7">
      <c r="A241" s="31"/>
      <c r="B241" s="759"/>
      <c r="C241" s="31"/>
      <c r="D241" s="31"/>
      <c r="E241" s="31"/>
      <c r="F241" s="31"/>
      <c r="G241" s="760"/>
    </row>
    <row r="242" spans="1:7">
      <c r="A242" s="31" t="s">
        <v>187</v>
      </c>
      <c r="B242" s="759">
        <v>43924</v>
      </c>
      <c r="C242" s="31" t="s">
        <v>568</v>
      </c>
      <c r="D242" s="31" t="s">
        <v>569</v>
      </c>
      <c r="E242" s="31" t="s">
        <v>77</v>
      </c>
      <c r="F242" s="31" t="s">
        <v>397</v>
      </c>
      <c r="G242" s="760" t="s">
        <v>1721</v>
      </c>
    </row>
    <row r="243" spans="1:7">
      <c r="A243" s="31" t="s">
        <v>187</v>
      </c>
      <c r="B243" s="759">
        <v>43924</v>
      </c>
      <c r="C243" s="31" t="s">
        <v>567</v>
      </c>
      <c r="D243" s="31"/>
      <c r="E243" s="31" t="s">
        <v>6</v>
      </c>
      <c r="F243" s="31" t="s">
        <v>570</v>
      </c>
      <c r="G243" s="760" t="s">
        <v>1722</v>
      </c>
    </row>
    <row r="244" spans="1:7">
      <c r="A244" s="31"/>
      <c r="B244" s="558"/>
      <c r="C244" s="31"/>
      <c r="D244" s="31"/>
      <c r="E244" s="31"/>
      <c r="F244" s="31"/>
      <c r="G244" s="760"/>
    </row>
    <row r="245" spans="1:7">
      <c r="A245" s="31" t="s">
        <v>186</v>
      </c>
      <c r="B245" s="759">
        <v>43923</v>
      </c>
      <c r="C245" s="31" t="s">
        <v>571</v>
      </c>
      <c r="D245" s="31" t="s">
        <v>572</v>
      </c>
      <c r="E245" s="31" t="s">
        <v>77</v>
      </c>
      <c r="F245" s="31" t="s">
        <v>573</v>
      </c>
      <c r="G245" s="760" t="s">
        <v>1723</v>
      </c>
    </row>
    <row r="246" spans="1:7">
      <c r="A246" s="31" t="s">
        <v>186</v>
      </c>
      <c r="B246" s="759">
        <v>43923</v>
      </c>
      <c r="C246" s="31" t="s">
        <v>574</v>
      </c>
      <c r="D246" s="31" t="s">
        <v>575</v>
      </c>
      <c r="E246" s="31" t="s">
        <v>77</v>
      </c>
      <c r="F246" s="31" t="s">
        <v>368</v>
      </c>
      <c r="G246" s="760" t="s">
        <v>1723</v>
      </c>
    </row>
    <row r="247" spans="1:7">
      <c r="A247" s="31"/>
      <c r="B247" s="558"/>
      <c r="C247" s="31"/>
      <c r="D247" s="31"/>
      <c r="E247" s="31"/>
      <c r="F247" s="31"/>
      <c r="G247" s="760"/>
    </row>
    <row r="248" spans="1:7">
      <c r="A248" s="31" t="s">
        <v>186</v>
      </c>
      <c r="B248" s="759">
        <v>43857</v>
      </c>
      <c r="C248" s="31" t="s">
        <v>554</v>
      </c>
      <c r="D248" s="31" t="s">
        <v>555</v>
      </c>
      <c r="E248" s="31" t="s">
        <v>67</v>
      </c>
      <c r="F248" s="31" t="s">
        <v>305</v>
      </c>
      <c r="G248" s="760" t="s">
        <v>479</v>
      </c>
    </row>
    <row r="249" spans="1:7">
      <c r="A249" s="31" t="s">
        <v>187</v>
      </c>
      <c r="B249" s="759">
        <v>43857</v>
      </c>
      <c r="C249" s="31" t="s">
        <v>463</v>
      </c>
      <c r="D249" s="31" t="s">
        <v>556</v>
      </c>
      <c r="E249" s="31" t="s">
        <v>8</v>
      </c>
      <c r="F249" s="31" t="s">
        <v>464</v>
      </c>
      <c r="G249" s="760" t="s">
        <v>557</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64"/>
  <sheetViews>
    <sheetView zoomScaleNormal="100" workbookViewId="0">
      <selection activeCell="C1" sqref="C1"/>
    </sheetView>
  </sheetViews>
  <sheetFormatPr defaultColWidth="25.5703125" defaultRowHeight="15"/>
  <cols>
    <col min="1" max="1" width="32.85546875" style="123" bestFit="1" customWidth="1"/>
    <col min="2" max="2" width="59.5703125" style="31" bestFit="1" customWidth="1"/>
    <col min="3" max="16384" width="25.5703125" style="31"/>
  </cols>
  <sheetData>
    <row r="1" spans="1:2" ht="15.75">
      <c r="A1" s="716">
        <v>45961</v>
      </c>
      <c r="B1" s="117" t="s">
        <v>1218</v>
      </c>
    </row>
    <row r="2" spans="1:2">
      <c r="A2" s="717">
        <v>45931</v>
      </c>
      <c r="B2" s="114" t="s">
        <v>1671</v>
      </c>
    </row>
    <row r="3" spans="1:2">
      <c r="A3" s="717">
        <v>45931</v>
      </c>
      <c r="B3" s="114" t="s">
        <v>1219</v>
      </c>
    </row>
    <row r="4" spans="1:2">
      <c r="A4" s="717">
        <v>45931</v>
      </c>
      <c r="B4" s="114" t="s">
        <v>1221</v>
      </c>
    </row>
    <row r="5" spans="1:2">
      <c r="A5" s="717">
        <v>45931</v>
      </c>
      <c r="B5" s="114" t="s">
        <v>1220</v>
      </c>
    </row>
    <row r="6" spans="1:2">
      <c r="A6" s="717">
        <v>45932</v>
      </c>
      <c r="B6" s="114" t="s">
        <v>1261</v>
      </c>
    </row>
    <row r="7" spans="1:2">
      <c r="A7" s="717">
        <v>45932</v>
      </c>
      <c r="B7" s="114" t="s">
        <v>1667</v>
      </c>
    </row>
    <row r="8" spans="1:2">
      <c r="A8" s="717">
        <v>45933</v>
      </c>
      <c r="B8" s="114" t="s">
        <v>1264</v>
      </c>
    </row>
    <row r="9" spans="1:2">
      <c r="A9" s="717">
        <v>45933</v>
      </c>
      <c r="B9" s="114" t="s">
        <v>1262</v>
      </c>
    </row>
    <row r="10" spans="1:2">
      <c r="A10" s="717">
        <v>45933</v>
      </c>
      <c r="B10" s="114" t="s">
        <v>1263</v>
      </c>
    </row>
    <row r="11" spans="1:2">
      <c r="A11" s="717">
        <v>45937</v>
      </c>
      <c r="B11" s="114" t="s">
        <v>1234</v>
      </c>
    </row>
    <row r="12" spans="1:2">
      <c r="A12" s="717">
        <v>45939</v>
      </c>
      <c r="B12" s="114" t="s">
        <v>1743</v>
      </c>
    </row>
    <row r="13" spans="1:2">
      <c r="A13" s="717">
        <v>45940</v>
      </c>
      <c r="B13" s="114" t="s">
        <v>1225</v>
      </c>
    </row>
    <row r="14" spans="1:2">
      <c r="A14" s="717">
        <v>45945</v>
      </c>
      <c r="B14" s="114" t="s">
        <v>1222</v>
      </c>
    </row>
    <row r="15" spans="1:2">
      <c r="A15" s="717">
        <v>45945</v>
      </c>
      <c r="B15" s="114" t="s">
        <v>1673</v>
      </c>
    </row>
    <row r="16" spans="1:2">
      <c r="A16" s="717">
        <v>45946</v>
      </c>
      <c r="B16" s="114" t="s">
        <v>1223</v>
      </c>
    </row>
    <row r="17" spans="1:2">
      <c r="A17" s="717">
        <v>45946</v>
      </c>
      <c r="B17" s="114" t="s">
        <v>1482</v>
      </c>
    </row>
    <row r="18" spans="1:2">
      <c r="A18" s="717">
        <v>45946</v>
      </c>
      <c r="B18" s="114" t="s">
        <v>1583</v>
      </c>
    </row>
    <row r="19" spans="1:2">
      <c r="A19" s="717">
        <v>45946</v>
      </c>
      <c r="B19" s="114" t="s">
        <v>1669</v>
      </c>
    </row>
    <row r="20" spans="1:2">
      <c r="A20" s="717">
        <v>45947</v>
      </c>
      <c r="B20" s="114" t="s">
        <v>1613</v>
      </c>
    </row>
    <row r="21" spans="1:2">
      <c r="A21" s="717">
        <v>45947</v>
      </c>
      <c r="B21" s="114" t="s">
        <v>1744</v>
      </c>
    </row>
    <row r="22" spans="1:2">
      <c r="A22" s="717">
        <v>45947</v>
      </c>
      <c r="B22" s="114" t="s">
        <v>1224</v>
      </c>
    </row>
    <row r="23" spans="1:2">
      <c r="A23" s="717">
        <v>45949</v>
      </c>
      <c r="B23" s="114" t="s">
        <v>1745</v>
      </c>
    </row>
    <row r="24" spans="1:2">
      <c r="A24" s="717">
        <v>45950</v>
      </c>
      <c r="B24" s="114" t="s">
        <v>1645</v>
      </c>
    </row>
    <row r="25" spans="1:2">
      <c r="A25" s="717">
        <v>45953</v>
      </c>
      <c r="B25" s="114" t="s">
        <v>1338</v>
      </c>
    </row>
    <row r="26" spans="1:2">
      <c r="A26" s="717">
        <v>45954</v>
      </c>
      <c r="B26" s="114" t="s">
        <v>1746</v>
      </c>
    </row>
    <row r="27" spans="1:2">
      <c r="A27" s="717">
        <v>45954</v>
      </c>
      <c r="B27" s="114" t="s">
        <v>1510</v>
      </c>
    </row>
    <row r="28" spans="1:2">
      <c r="A28" s="717">
        <v>45954</v>
      </c>
      <c r="B28" s="114" t="s">
        <v>1225</v>
      </c>
    </row>
    <row r="29" spans="1:2">
      <c r="A29" s="717">
        <v>45957</v>
      </c>
      <c r="B29" s="114" t="s">
        <v>1599</v>
      </c>
    </row>
    <row r="30" spans="1:2">
      <c r="A30" s="717">
        <v>45958</v>
      </c>
      <c r="B30" s="114" t="s">
        <v>1668</v>
      </c>
    </row>
    <row r="31" spans="1:2">
      <c r="A31" s="717">
        <v>45958</v>
      </c>
      <c r="B31" s="114" t="s">
        <v>1675</v>
      </c>
    </row>
    <row r="32" spans="1:2">
      <c r="A32" s="717">
        <v>45958</v>
      </c>
      <c r="B32" s="114" t="s">
        <v>1265</v>
      </c>
    </row>
    <row r="33" spans="1:2">
      <c r="A33" s="717">
        <v>45958</v>
      </c>
      <c r="B33" s="114" t="s">
        <v>1615</v>
      </c>
    </row>
    <row r="34" spans="1:2">
      <c r="A34" s="717">
        <v>45959</v>
      </c>
      <c r="B34" s="114" t="s">
        <v>1747</v>
      </c>
    </row>
    <row r="35" spans="1:2">
      <c r="A35" s="717">
        <v>45959</v>
      </c>
      <c r="B35" s="114" t="s">
        <v>1670</v>
      </c>
    </row>
    <row r="36" spans="1:2">
      <c r="A36" s="717">
        <v>45959</v>
      </c>
      <c r="B36" s="114" t="s">
        <v>1614</v>
      </c>
    </row>
    <row r="37" spans="1:2">
      <c r="A37" s="717">
        <v>45959</v>
      </c>
      <c r="B37" s="114" t="s">
        <v>1282</v>
      </c>
    </row>
    <row r="38" spans="1:2">
      <c r="A38" s="717">
        <v>45959</v>
      </c>
      <c r="B38" s="114" t="s">
        <v>1748</v>
      </c>
    </row>
    <row r="39" spans="1:2">
      <c r="A39" s="717">
        <v>45959</v>
      </c>
      <c r="B39" s="114" t="s">
        <v>1749</v>
      </c>
    </row>
    <row r="40" spans="1:2">
      <c r="A40" s="717">
        <v>45960</v>
      </c>
      <c r="B40" s="114" t="s">
        <v>1511</v>
      </c>
    </row>
    <row r="41" spans="1:2">
      <c r="A41" s="717">
        <v>45961</v>
      </c>
      <c r="B41" s="114" t="s">
        <v>1616</v>
      </c>
    </row>
    <row r="42" spans="1:2">
      <c r="A42" s="717">
        <v>45961</v>
      </c>
      <c r="B42" s="114" t="s">
        <v>1750</v>
      </c>
    </row>
    <row r="43" spans="1:2">
      <c r="A43" s="717" t="s">
        <v>1226</v>
      </c>
      <c r="B43" s="114" t="s">
        <v>1348</v>
      </c>
    </row>
    <row r="44" spans="1:2">
      <c r="A44" s="717" t="s">
        <v>1226</v>
      </c>
      <c r="B44" s="114" t="s">
        <v>1349</v>
      </c>
    </row>
    <row r="45" spans="1:2">
      <c r="A45" s="717" t="s">
        <v>1227</v>
      </c>
      <c r="B45" s="114" t="s">
        <v>1228</v>
      </c>
    </row>
    <row r="46" spans="1:2">
      <c r="A46" s="717"/>
      <c r="B46" s="114"/>
    </row>
    <row r="47" spans="1:2">
      <c r="A47" s="717"/>
      <c r="B47" s="114"/>
    </row>
    <row r="48" spans="1:2">
      <c r="A48" s="717"/>
      <c r="B48" s="114"/>
    </row>
    <row r="49" spans="1:2">
      <c r="A49" s="717"/>
      <c r="B49" s="114"/>
    </row>
    <row r="50" spans="1:2">
      <c r="A50" s="717"/>
      <c r="B50" s="114"/>
    </row>
    <row r="51" spans="1:2">
      <c r="A51" s="717"/>
      <c r="B51" s="114"/>
    </row>
    <row r="52" spans="1:2">
      <c r="A52" s="717"/>
      <c r="B52" s="114"/>
    </row>
    <row r="53" spans="1:2">
      <c r="A53" s="717"/>
      <c r="B53" s="114"/>
    </row>
    <row r="54" spans="1:2">
      <c r="A54" s="717"/>
      <c r="B54" s="114"/>
    </row>
    <row r="55" spans="1:2">
      <c r="A55" s="717"/>
      <c r="B55" s="114"/>
    </row>
    <row r="56" spans="1:2">
      <c r="A56" s="717"/>
      <c r="B56" s="114"/>
    </row>
    <row r="57" spans="1:2" ht="15.75">
      <c r="A57"/>
      <c r="B57"/>
    </row>
    <row r="58" spans="1:2" ht="15.75">
      <c r="A58"/>
      <c r="B58"/>
    </row>
    <row r="59" spans="1:2" ht="15.75">
      <c r="A59"/>
      <c r="B59"/>
    </row>
    <row r="60" spans="1:2" ht="15.75">
      <c r="A60"/>
      <c r="B60"/>
    </row>
    <row r="61" spans="1:2" ht="15.75">
      <c r="A61"/>
      <c r="B61"/>
    </row>
    <row r="62" spans="1:2">
      <c r="A62" s="659"/>
      <c r="B62" s="63"/>
    </row>
    <row r="63" spans="1:2">
      <c r="A63" s="659"/>
      <c r="B63" s="63"/>
    </row>
    <row r="64" spans="1:2">
      <c r="A64" s="659"/>
      <c r="B64" s="63"/>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P42"/>
  <sheetViews>
    <sheetView zoomScale="90" zoomScaleNormal="90" workbookViewId="0">
      <selection activeCell="B1" sqref="B1"/>
    </sheetView>
  </sheetViews>
  <sheetFormatPr defaultColWidth="42.42578125" defaultRowHeight="14.25"/>
  <cols>
    <col min="1" max="1" width="28.7109375" style="114" customWidth="1"/>
    <col min="2" max="2" width="25.42578125" style="413" bestFit="1" customWidth="1"/>
    <col min="3" max="3" width="24.7109375" style="413" bestFit="1" customWidth="1"/>
    <col min="4" max="4" width="36.85546875" style="413" customWidth="1"/>
    <col min="5" max="5" width="31.42578125" style="413" customWidth="1"/>
    <col min="6" max="6" width="10.140625" style="413" bestFit="1" customWidth="1"/>
    <col min="7" max="21" width="11.5703125" style="413" customWidth="1"/>
    <col min="22" max="35" width="11.5703125" style="114" customWidth="1"/>
    <col min="36" max="36" width="11.28515625" style="114" bestFit="1" customWidth="1"/>
    <col min="37" max="37" width="15.85546875" style="114" bestFit="1" customWidth="1"/>
    <col min="38" max="38" width="11.5703125" style="114" customWidth="1"/>
    <col min="39" max="39" width="15.85546875" style="114" bestFit="1" customWidth="1"/>
    <col min="40" max="40" width="11.28515625" style="114" bestFit="1" customWidth="1"/>
    <col min="41" max="42" width="13.7109375" style="114" bestFit="1" customWidth="1"/>
    <col min="43" max="16384" width="42.42578125" style="114"/>
  </cols>
  <sheetData>
    <row r="1" spans="1:42" ht="15">
      <c r="A1" s="308" t="s">
        <v>25</v>
      </c>
      <c r="B1" s="309"/>
      <c r="C1" s="309"/>
      <c r="V1" s="413"/>
      <c r="W1" s="413"/>
    </row>
    <row r="2" spans="1:42" ht="15">
      <c r="A2" s="308" t="s">
        <v>1860</v>
      </c>
      <c r="B2" s="437"/>
      <c r="C2" s="437"/>
      <c r="V2" s="413"/>
      <c r="W2" s="413"/>
    </row>
    <row r="3" spans="1:42">
      <c r="A3" s="427"/>
      <c r="C3" s="437"/>
      <c r="V3" s="413"/>
      <c r="W3" s="413"/>
    </row>
    <row r="4" spans="1:42" ht="15">
      <c r="A4" s="155" t="s">
        <v>128</v>
      </c>
      <c r="B4" s="115" t="s">
        <v>129</v>
      </c>
      <c r="C4" s="115" t="s">
        <v>130</v>
      </c>
      <c r="D4" s="184"/>
      <c r="V4" s="413"/>
      <c r="W4" s="413"/>
    </row>
    <row r="5" spans="1:42" ht="15">
      <c r="A5" s="155" t="s">
        <v>131</v>
      </c>
      <c r="B5" s="317">
        <v>64203739.619999997</v>
      </c>
      <c r="C5" s="438">
        <v>1016</v>
      </c>
      <c r="D5" s="437"/>
      <c r="E5" s="317"/>
      <c r="F5" s="438"/>
      <c r="V5" s="413"/>
      <c r="W5" s="413"/>
    </row>
    <row r="6" spans="1:42" ht="15">
      <c r="A6" s="155" t="s">
        <v>13</v>
      </c>
      <c r="B6" s="317">
        <v>59318670.560000002</v>
      </c>
      <c r="C6" s="570">
        <v>407</v>
      </c>
      <c r="D6" s="437"/>
      <c r="E6" s="317"/>
      <c r="V6" s="413"/>
      <c r="W6" s="413"/>
    </row>
    <row r="7" spans="1:42" ht="15">
      <c r="A7" s="155" t="s">
        <v>132</v>
      </c>
      <c r="B7" s="317">
        <v>3298248.62</v>
      </c>
      <c r="C7" s="570">
        <v>262</v>
      </c>
      <c r="D7" s="437"/>
      <c r="E7" s="317"/>
      <c r="V7" s="413"/>
      <c r="W7" s="413"/>
    </row>
    <row r="8" spans="1:42" ht="15">
      <c r="A8" s="155" t="s">
        <v>133</v>
      </c>
      <c r="B8" s="317">
        <v>1586820.44</v>
      </c>
      <c r="C8" s="570">
        <v>347</v>
      </c>
      <c r="D8" s="437"/>
      <c r="E8" s="317"/>
      <c r="V8" s="413"/>
      <c r="W8" s="413"/>
    </row>
    <row r="9" spans="1:42" ht="15">
      <c r="A9" s="155" t="s">
        <v>134</v>
      </c>
      <c r="B9" s="578"/>
      <c r="C9" s="578"/>
      <c r="D9" s="570"/>
      <c r="V9" s="413"/>
      <c r="W9" s="413"/>
    </row>
    <row r="10" spans="1:42">
      <c r="A10" s="148"/>
      <c r="B10" s="437"/>
      <c r="C10" s="437"/>
      <c r="D10" s="570"/>
      <c r="V10" s="413"/>
      <c r="W10" s="413"/>
    </row>
    <row r="11" spans="1:42">
      <c r="A11" s="148"/>
      <c r="B11" s="437"/>
      <c r="C11" s="437"/>
      <c r="D11" s="570"/>
      <c r="V11" s="413"/>
      <c r="W11" s="413"/>
    </row>
    <row r="12" spans="1:42">
      <c r="A12" s="148"/>
      <c r="B12" s="437"/>
      <c r="C12" s="439"/>
      <c r="D12" s="570"/>
      <c r="V12" s="413"/>
      <c r="W12" s="413"/>
    </row>
    <row r="13" spans="1:42" s="117" customFormat="1" ht="15">
      <c r="B13" s="186"/>
      <c r="C13" s="186"/>
      <c r="D13" s="186"/>
      <c r="E13" s="186"/>
      <c r="F13" s="186"/>
      <c r="G13" s="186"/>
      <c r="H13" s="186"/>
      <c r="I13" s="186"/>
      <c r="J13" s="186"/>
      <c r="K13" s="186"/>
      <c r="L13" s="186"/>
      <c r="M13" s="186"/>
      <c r="N13" s="186"/>
      <c r="O13" s="186"/>
      <c r="P13" s="186"/>
      <c r="Q13" s="186"/>
      <c r="R13" s="186"/>
      <c r="S13" s="186"/>
      <c r="T13" s="186"/>
      <c r="U13" s="114"/>
      <c r="V13" s="186"/>
      <c r="W13" s="114"/>
      <c r="X13" s="114"/>
      <c r="Y13" s="114"/>
      <c r="Z13" s="114"/>
      <c r="AG13" s="118"/>
    </row>
    <row r="14" spans="1:42" s="117" customFormat="1" ht="21" customHeight="1">
      <c r="B14" s="184"/>
      <c r="C14" s="184"/>
      <c r="D14" s="184"/>
      <c r="E14" s="184"/>
      <c r="F14" s="184"/>
      <c r="G14" s="115"/>
      <c r="H14" s="115"/>
      <c r="I14" s="115"/>
      <c r="J14" s="115"/>
      <c r="K14" s="115"/>
      <c r="L14" s="115"/>
      <c r="M14" s="115"/>
      <c r="N14" s="115"/>
      <c r="O14" s="115"/>
      <c r="P14" s="115"/>
      <c r="Q14" s="115"/>
      <c r="R14" s="115"/>
      <c r="S14" s="115"/>
      <c r="T14" s="115"/>
      <c r="U14" s="115"/>
      <c r="V14" s="115"/>
      <c r="X14" s="115"/>
      <c r="Y14" s="115"/>
      <c r="AB14" s="184"/>
      <c r="AC14" s="184"/>
      <c r="AD14" s="184"/>
      <c r="AE14" s="184"/>
      <c r="AF14" s="184"/>
      <c r="AG14" s="184"/>
      <c r="AH14" s="184"/>
      <c r="AI14" s="184"/>
      <c r="AJ14" s="184"/>
      <c r="AK14" s="184"/>
    </row>
    <row r="15" spans="1:42" s="117" customFormat="1" ht="15">
      <c r="B15" s="184"/>
      <c r="C15" s="184"/>
      <c r="D15" s="184"/>
      <c r="E15" s="309"/>
      <c r="F15" s="184"/>
      <c r="G15" s="184"/>
      <c r="H15" s="184"/>
      <c r="I15" s="184"/>
      <c r="J15" s="184"/>
      <c r="K15" s="184"/>
      <c r="L15" s="184"/>
      <c r="M15" s="184"/>
      <c r="N15" s="184"/>
      <c r="O15" s="184"/>
      <c r="P15" s="184"/>
      <c r="Q15" s="184"/>
      <c r="R15" s="184"/>
      <c r="S15" s="184"/>
      <c r="T15" s="184"/>
      <c r="U15" s="184"/>
      <c r="V15" s="184"/>
      <c r="W15" s="184"/>
      <c r="X15" s="184"/>
      <c r="Y15" s="184"/>
      <c r="Z15" s="184"/>
      <c r="AA15" s="184"/>
      <c r="AB15" s="184"/>
      <c r="AC15" s="184"/>
      <c r="AD15" s="184"/>
      <c r="AE15" s="184"/>
      <c r="AF15" s="184"/>
      <c r="AG15" s="184"/>
      <c r="AH15" s="184"/>
      <c r="AI15" s="184"/>
      <c r="AJ15" s="184"/>
      <c r="AK15" s="184"/>
      <c r="AL15" s="184"/>
      <c r="AM15" s="184"/>
      <c r="AN15" s="184"/>
      <c r="AO15" s="184"/>
      <c r="AP15" s="184"/>
    </row>
    <row r="16" spans="1:42" s="117" customFormat="1" ht="15.75" customHeight="1">
      <c r="B16" s="118"/>
      <c r="C16" s="118"/>
      <c r="D16" s="118"/>
      <c r="E16" s="118"/>
      <c r="F16" s="118"/>
      <c r="G16" s="118"/>
      <c r="H16" s="118"/>
      <c r="I16" s="118"/>
      <c r="J16" s="118"/>
      <c r="K16" s="118"/>
      <c r="L16" s="118"/>
      <c r="M16" s="118"/>
      <c r="N16" s="118"/>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row>
    <row r="17" spans="1:42" s="117" customFormat="1" ht="15">
      <c r="B17" s="118"/>
      <c r="C17" s="118"/>
      <c r="D17" s="118"/>
      <c r="E17" s="118"/>
      <c r="F17" s="118"/>
      <c r="G17" s="118"/>
      <c r="H17" s="118"/>
      <c r="I17" s="118"/>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row>
    <row r="18" spans="1:42" s="117" customFormat="1" ht="15">
      <c r="B18" s="118"/>
      <c r="C18" s="118"/>
      <c r="D18" s="118"/>
      <c r="E18" s="118"/>
      <c r="F18" s="118"/>
      <c r="G18" s="118"/>
      <c r="H18" s="118"/>
      <c r="I18" s="118"/>
      <c r="J18" s="118"/>
      <c r="K18" s="118"/>
      <c r="L18" s="118"/>
      <c r="M18" s="118"/>
      <c r="N18" s="118"/>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row>
    <row r="19" spans="1:42" s="117" customFormat="1" ht="15">
      <c r="B19" s="118"/>
      <c r="C19" s="118"/>
      <c r="D19" s="118"/>
      <c r="E19" s="118"/>
      <c r="F19" s="118"/>
      <c r="G19" s="118"/>
      <c r="H19" s="118"/>
      <c r="I19" s="118"/>
      <c r="J19" s="118"/>
      <c r="K19" s="118"/>
      <c r="L19" s="118"/>
      <c r="M19" s="118"/>
      <c r="N19" s="118"/>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row>
    <row r="20" spans="1:42" s="117" customFormat="1" ht="15">
      <c r="B20" s="118"/>
      <c r="C20" s="118"/>
      <c r="D20" s="118"/>
      <c r="E20" s="118"/>
      <c r="F20" s="118"/>
      <c r="G20" s="118"/>
      <c r="H20" s="118"/>
      <c r="I20" s="118"/>
      <c r="J20" s="118"/>
      <c r="K20" s="118"/>
      <c r="L20" s="118"/>
      <c r="M20" s="118"/>
      <c r="N20" s="118"/>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row>
    <row r="21" spans="1:42" s="117" customFormat="1" ht="15">
      <c r="B21" s="118"/>
      <c r="C21" s="118"/>
      <c r="D21" s="118"/>
      <c r="E21" s="118"/>
      <c r="F21" s="118"/>
      <c r="G21" s="118"/>
      <c r="H21" s="118"/>
      <c r="I21" s="118"/>
      <c r="J21" s="118"/>
      <c r="K21" s="118"/>
      <c r="L21" s="118"/>
      <c r="M21" s="118"/>
      <c r="N21" s="118"/>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row>
    <row r="22" spans="1:42" s="117" customFormat="1" ht="15">
      <c r="A22" s="114"/>
      <c r="B22" s="413"/>
      <c r="C22" s="413"/>
      <c r="D22" s="413"/>
      <c r="E22" s="413"/>
      <c r="F22" s="413"/>
      <c r="G22" s="118"/>
      <c r="H22" s="118"/>
      <c r="I22" s="118"/>
      <c r="J22" s="118"/>
      <c r="K22" s="118"/>
      <c r="L22" s="118"/>
      <c r="M22" s="118"/>
      <c r="N22" s="118"/>
      <c r="O22" s="118"/>
      <c r="P22" s="118"/>
      <c r="Q22" s="118"/>
      <c r="R22" s="118"/>
      <c r="S22" s="118"/>
      <c r="T22" s="118"/>
      <c r="U22" s="413"/>
      <c r="V22" s="118"/>
      <c r="W22" s="413"/>
      <c r="X22" s="413"/>
      <c r="Y22" s="413"/>
      <c r="Z22" s="413"/>
      <c r="AA22" s="413"/>
      <c r="AB22" s="413"/>
      <c r="AC22" s="114"/>
      <c r="AJ22" s="186"/>
      <c r="AL22" s="186"/>
      <c r="AM22" s="186"/>
      <c r="AN22" s="186"/>
      <c r="AO22" s="186"/>
      <c r="AP22" s="186"/>
    </row>
    <row r="23" spans="1:42" s="117" customFormat="1" ht="15">
      <c r="B23" s="115"/>
      <c r="C23" s="115"/>
      <c r="D23" s="115"/>
      <c r="E23" s="115"/>
      <c r="F23" s="115"/>
      <c r="G23" s="186"/>
      <c r="H23" s="186"/>
      <c r="I23" s="186"/>
      <c r="J23" s="186"/>
      <c r="K23" s="186"/>
      <c r="L23" s="186"/>
      <c r="M23" s="186"/>
      <c r="N23" s="186"/>
      <c r="O23" s="186"/>
      <c r="P23" s="186"/>
      <c r="Q23" s="186"/>
      <c r="R23" s="186"/>
      <c r="S23" s="186"/>
      <c r="T23" s="186"/>
      <c r="U23" s="186"/>
      <c r="V23" s="186"/>
      <c r="W23" s="186"/>
      <c r="X23" s="186"/>
      <c r="Y23" s="186"/>
      <c r="Z23" s="186"/>
      <c r="AA23" s="186"/>
      <c r="AB23" s="186"/>
      <c r="AC23" s="186"/>
      <c r="AD23" s="186"/>
      <c r="AE23" s="186"/>
      <c r="AF23" s="186"/>
      <c r="AG23" s="186"/>
      <c r="AH23" s="186"/>
      <c r="AI23" s="186"/>
      <c r="AJ23" s="186"/>
      <c r="AK23" s="186"/>
      <c r="AL23" s="186"/>
      <c r="AM23" s="186"/>
      <c r="AN23" s="186"/>
      <c r="AO23" s="186"/>
      <c r="AP23" s="186"/>
    </row>
    <row r="24" spans="1:42" s="117" customFormat="1" ht="15">
      <c r="B24" s="115"/>
      <c r="C24" s="115"/>
      <c r="D24" s="115"/>
      <c r="E24" s="115"/>
      <c r="F24" s="115"/>
      <c r="G24" s="186"/>
      <c r="H24" s="186"/>
      <c r="I24" s="186"/>
      <c r="J24" s="186"/>
      <c r="K24" s="186"/>
      <c r="L24" s="186"/>
      <c r="M24" s="186"/>
      <c r="N24" s="186"/>
      <c r="O24" s="186"/>
      <c r="P24" s="186"/>
      <c r="Q24" s="186"/>
      <c r="R24" s="186"/>
      <c r="S24" s="186"/>
      <c r="T24" s="186"/>
      <c r="U24" s="186"/>
      <c r="V24" s="186"/>
      <c r="W24" s="186"/>
      <c r="X24" s="186"/>
      <c r="Y24" s="186"/>
      <c r="Z24" s="186"/>
      <c r="AA24" s="186"/>
      <c r="AB24" s="186"/>
      <c r="AC24" s="186"/>
      <c r="AD24" s="186"/>
      <c r="AE24" s="186"/>
      <c r="AF24" s="186"/>
      <c r="AG24" s="186"/>
      <c r="AH24" s="186"/>
      <c r="AI24" s="186"/>
      <c r="AJ24" s="186"/>
      <c r="AK24" s="186"/>
      <c r="AL24" s="186"/>
      <c r="AM24" s="186"/>
      <c r="AN24" s="186"/>
      <c r="AO24" s="186"/>
      <c r="AP24" s="186"/>
    </row>
    <row r="25" spans="1:42" s="117" customFormat="1" ht="15">
      <c r="B25" s="186"/>
      <c r="C25" s="115"/>
      <c r="D25" s="115"/>
      <c r="E25" s="115"/>
      <c r="F25" s="115"/>
      <c r="G25" s="186"/>
      <c r="H25" s="186"/>
      <c r="I25" s="186"/>
      <c r="J25" s="186"/>
      <c r="K25" s="186"/>
      <c r="L25" s="186"/>
      <c r="M25" s="186"/>
      <c r="N25" s="186"/>
      <c r="O25" s="186"/>
      <c r="P25" s="186"/>
      <c r="Q25" s="186"/>
      <c r="R25" s="186"/>
      <c r="S25" s="186"/>
      <c r="T25" s="186"/>
      <c r="U25" s="186"/>
      <c r="V25" s="186"/>
      <c r="W25" s="186"/>
      <c r="X25" s="186"/>
      <c r="Y25" s="186"/>
      <c r="Z25" s="186"/>
      <c r="AA25" s="186"/>
      <c r="AB25" s="186"/>
      <c r="AC25" s="186"/>
      <c r="AD25" s="186"/>
      <c r="AE25" s="186"/>
      <c r="AF25" s="186"/>
      <c r="AG25" s="186"/>
      <c r="AH25" s="186"/>
      <c r="AI25" s="186"/>
      <c r="AJ25" s="186"/>
    </row>
    <row r="26" spans="1:42" s="117" customFormat="1" ht="15">
      <c r="B26" s="186"/>
      <c r="C26" s="115"/>
      <c r="D26" s="115"/>
      <c r="E26" s="115"/>
      <c r="F26" s="115"/>
      <c r="G26" s="186"/>
      <c r="H26" s="186"/>
      <c r="I26" s="186"/>
      <c r="J26" s="186"/>
      <c r="K26" s="186"/>
      <c r="L26" s="186"/>
      <c r="M26" s="186"/>
      <c r="N26" s="186"/>
      <c r="O26" s="186"/>
      <c r="P26" s="186"/>
      <c r="Q26" s="186"/>
      <c r="R26" s="186"/>
      <c r="S26" s="118"/>
      <c r="T26" s="118"/>
      <c r="U26" s="118"/>
      <c r="V26" s="118"/>
      <c r="W26" s="118"/>
      <c r="X26" s="118"/>
      <c r="Y26" s="118"/>
      <c r="Z26" s="118"/>
      <c r="AA26" s="118"/>
      <c r="AB26" s="118"/>
      <c r="AC26" s="118"/>
      <c r="AD26" s="118"/>
      <c r="AE26" s="118"/>
      <c r="AF26" s="118"/>
      <c r="AG26" s="118"/>
      <c r="AH26" s="118"/>
      <c r="AI26" s="118"/>
    </row>
    <row r="27" spans="1:42" s="117" customFormat="1" ht="15">
      <c r="B27" s="186"/>
      <c r="C27" s="186"/>
      <c r="D27" s="186"/>
      <c r="E27" s="186"/>
      <c r="F27" s="186"/>
      <c r="G27" s="186"/>
      <c r="H27" s="186"/>
      <c r="I27" s="186"/>
      <c r="J27" s="186"/>
      <c r="K27" s="186"/>
      <c r="L27" s="186"/>
      <c r="M27" s="186"/>
      <c r="N27" s="186"/>
      <c r="O27" s="186"/>
      <c r="P27" s="114"/>
      <c r="Q27" s="186"/>
      <c r="R27" s="114"/>
      <c r="S27" s="114"/>
      <c r="T27" s="114"/>
    </row>
    <row r="28" spans="1:42" s="117" customFormat="1" ht="15">
      <c r="D28" s="184"/>
      <c r="E28" s="184"/>
      <c r="F28" s="184"/>
      <c r="G28" s="184"/>
      <c r="H28" s="184"/>
      <c r="I28" s="184"/>
      <c r="J28" s="184"/>
      <c r="K28" s="184"/>
      <c r="L28" s="184"/>
      <c r="M28" s="184"/>
      <c r="N28" s="115"/>
      <c r="O28" s="115"/>
      <c r="P28" s="115"/>
      <c r="R28" s="115"/>
      <c r="S28" s="115"/>
    </row>
    <row r="29" spans="1:42" s="117" customFormat="1" ht="15">
      <c r="B29" s="115"/>
      <c r="C29" s="115"/>
      <c r="D29" s="184"/>
      <c r="E29" s="184"/>
      <c r="F29" s="184"/>
      <c r="G29" s="184"/>
      <c r="H29" s="184"/>
      <c r="I29" s="184"/>
      <c r="J29" s="184"/>
      <c r="K29" s="184"/>
      <c r="L29" s="184"/>
      <c r="M29" s="184"/>
      <c r="N29" s="184"/>
      <c r="O29" s="184"/>
      <c r="P29" s="184"/>
      <c r="Q29" s="184"/>
      <c r="R29" s="184"/>
      <c r="S29" s="184"/>
      <c r="T29" s="184"/>
      <c r="U29" s="184"/>
    </row>
    <row r="30" spans="1:42" s="117" customFormat="1" ht="15">
      <c r="B30" s="118"/>
      <c r="C30" s="118"/>
      <c r="D30" s="118"/>
      <c r="E30" s="118"/>
      <c r="F30" s="118"/>
      <c r="G30" s="118"/>
      <c r="H30" s="118"/>
      <c r="I30" s="118"/>
      <c r="J30" s="118"/>
      <c r="K30" s="118"/>
      <c r="L30" s="118"/>
      <c r="M30" s="118"/>
      <c r="N30" s="118"/>
      <c r="O30" s="118"/>
      <c r="P30" s="118"/>
      <c r="Q30" s="118"/>
      <c r="R30" s="118"/>
      <c r="S30" s="118"/>
      <c r="T30" s="118"/>
      <c r="U30" s="118"/>
    </row>
    <row r="31" spans="1:42" ht="15">
      <c r="A31" s="117"/>
      <c r="B31" s="118"/>
      <c r="C31" s="118"/>
      <c r="D31" s="118"/>
      <c r="E31" s="118"/>
      <c r="F31" s="118"/>
      <c r="G31" s="118"/>
      <c r="H31" s="118"/>
      <c r="I31" s="118"/>
      <c r="J31" s="118"/>
      <c r="K31" s="118"/>
      <c r="L31" s="118"/>
      <c r="M31" s="118"/>
      <c r="N31" s="118"/>
      <c r="O31" s="118"/>
      <c r="P31" s="118"/>
      <c r="Q31" s="118"/>
      <c r="R31" s="118"/>
      <c r="S31" s="118"/>
      <c r="T31" s="118"/>
      <c r="U31" s="118"/>
    </row>
    <row r="32" spans="1:42" ht="15">
      <c r="A32" s="117"/>
      <c r="B32" s="118"/>
      <c r="C32" s="118"/>
      <c r="D32" s="118"/>
      <c r="E32" s="118"/>
      <c r="F32" s="118"/>
      <c r="G32" s="118"/>
      <c r="H32" s="118"/>
      <c r="I32" s="118"/>
      <c r="J32" s="118"/>
      <c r="K32" s="118"/>
      <c r="L32" s="118"/>
      <c r="M32" s="118"/>
      <c r="N32" s="118"/>
      <c r="O32" s="118"/>
      <c r="P32" s="118"/>
      <c r="Q32" s="118"/>
      <c r="R32" s="118"/>
      <c r="S32" s="118"/>
      <c r="T32" s="118"/>
      <c r="U32" s="118"/>
    </row>
    <row r="33" spans="1:21" ht="15">
      <c r="A33" s="117"/>
      <c r="B33" s="118"/>
      <c r="C33" s="118"/>
      <c r="D33" s="118"/>
      <c r="E33" s="118"/>
      <c r="F33" s="118"/>
      <c r="G33" s="118"/>
      <c r="H33" s="118"/>
      <c r="I33" s="118"/>
      <c r="J33" s="118"/>
      <c r="K33" s="118"/>
      <c r="L33" s="118"/>
      <c r="M33" s="118"/>
      <c r="N33" s="118"/>
      <c r="O33" s="118"/>
      <c r="P33" s="118"/>
      <c r="Q33" s="118"/>
      <c r="R33" s="118"/>
      <c r="S33" s="118"/>
      <c r="T33" s="118"/>
      <c r="U33" s="118"/>
    </row>
    <row r="34" spans="1:21" ht="15">
      <c r="A34" s="117"/>
      <c r="B34" s="118"/>
      <c r="C34" s="118"/>
      <c r="D34" s="118"/>
      <c r="E34" s="118"/>
      <c r="F34" s="118"/>
      <c r="G34" s="118"/>
      <c r="H34" s="118"/>
      <c r="I34" s="118"/>
      <c r="J34" s="118"/>
      <c r="K34" s="118"/>
      <c r="L34" s="118"/>
      <c r="M34" s="118"/>
      <c r="N34" s="118"/>
      <c r="O34" s="118"/>
      <c r="P34" s="118"/>
      <c r="Q34" s="118"/>
      <c r="R34" s="118"/>
      <c r="S34" s="118"/>
      <c r="T34" s="118"/>
      <c r="U34" s="118"/>
    </row>
    <row r="35" spans="1:21" ht="15">
      <c r="A35" s="117"/>
      <c r="B35" s="118"/>
      <c r="C35" s="118"/>
      <c r="D35" s="118"/>
      <c r="E35" s="118"/>
      <c r="F35" s="118"/>
      <c r="G35" s="118"/>
      <c r="H35" s="118"/>
      <c r="I35" s="118"/>
      <c r="J35" s="118"/>
      <c r="K35" s="118"/>
      <c r="L35" s="118"/>
      <c r="M35" s="118"/>
      <c r="N35" s="118"/>
      <c r="O35" s="118"/>
      <c r="P35" s="118"/>
      <c r="Q35" s="118"/>
      <c r="R35" s="118"/>
      <c r="S35" s="118"/>
      <c r="T35" s="118"/>
      <c r="U35" s="118"/>
    </row>
    <row r="36" spans="1:21" ht="15">
      <c r="N36" s="118"/>
      <c r="U36" s="114"/>
    </row>
    <row r="37" spans="1:21" ht="15">
      <c r="A37" s="117"/>
      <c r="B37" s="186"/>
      <c r="C37" s="186"/>
      <c r="D37" s="115"/>
      <c r="E37" s="115"/>
      <c r="F37" s="115"/>
      <c r="G37" s="115"/>
      <c r="H37" s="115"/>
      <c r="I37" s="115"/>
      <c r="J37" s="115"/>
      <c r="K37" s="115"/>
      <c r="L37" s="115"/>
      <c r="M37" s="115"/>
      <c r="N37" s="186"/>
      <c r="O37" s="186"/>
      <c r="P37" s="186"/>
      <c r="Q37" s="186"/>
      <c r="R37" s="186"/>
      <c r="S37" s="186"/>
      <c r="T37" s="186"/>
      <c r="U37" s="186"/>
    </row>
    <row r="38" spans="1:21" ht="15">
      <c r="A38" s="117"/>
      <c r="B38" s="186"/>
      <c r="C38" s="186"/>
      <c r="D38" s="115"/>
      <c r="E38" s="115"/>
      <c r="F38" s="115"/>
      <c r="G38" s="115"/>
      <c r="H38" s="115"/>
      <c r="I38" s="115"/>
      <c r="J38" s="115"/>
      <c r="K38" s="115"/>
      <c r="L38" s="115"/>
      <c r="M38" s="115"/>
      <c r="N38" s="186"/>
      <c r="O38" s="186"/>
      <c r="P38" s="186"/>
      <c r="Q38" s="186"/>
      <c r="R38" s="186"/>
      <c r="S38" s="186"/>
      <c r="T38" s="186"/>
      <c r="U38" s="186"/>
    </row>
    <row r="39" spans="1:21" ht="15">
      <c r="A39" s="117"/>
      <c r="B39" s="186"/>
      <c r="C39" s="186"/>
      <c r="D39" s="186"/>
      <c r="E39" s="186"/>
      <c r="F39" s="186"/>
      <c r="G39" s="186"/>
      <c r="H39" s="186"/>
      <c r="I39" s="186"/>
      <c r="J39" s="186"/>
      <c r="K39" s="186"/>
      <c r="L39" s="186"/>
      <c r="M39" s="186"/>
      <c r="N39" s="186"/>
      <c r="O39" s="186"/>
      <c r="P39" s="186"/>
      <c r="Q39" s="186"/>
      <c r="R39" s="186"/>
      <c r="S39" s="186"/>
    </row>
    <row r="40" spans="1:21" ht="15">
      <c r="A40" s="117"/>
      <c r="B40" s="186"/>
      <c r="C40" s="186"/>
      <c r="D40" s="186"/>
      <c r="E40" s="186"/>
      <c r="F40" s="186"/>
      <c r="G40" s="186"/>
      <c r="H40" s="186"/>
      <c r="I40" s="186"/>
      <c r="J40" s="186"/>
      <c r="K40" s="186"/>
      <c r="L40" s="186"/>
      <c r="M40" s="186"/>
      <c r="N40" s="186"/>
      <c r="O40" s="186"/>
      <c r="P40" s="186"/>
      <c r="Q40" s="186"/>
      <c r="R40" s="186"/>
      <c r="S40" s="186"/>
    </row>
    <row r="41" spans="1:21" ht="15">
      <c r="A41" s="117"/>
      <c r="B41" s="186"/>
      <c r="C41" s="186"/>
      <c r="D41" s="186"/>
      <c r="E41" s="186"/>
      <c r="F41" s="186"/>
      <c r="G41" s="186"/>
      <c r="H41" s="186"/>
      <c r="I41" s="186"/>
      <c r="J41" s="186"/>
      <c r="K41" s="186"/>
      <c r="L41" s="186"/>
      <c r="M41" s="186"/>
      <c r="N41" s="186"/>
      <c r="O41" s="186"/>
      <c r="P41" s="186"/>
      <c r="Q41" s="186"/>
      <c r="R41" s="186"/>
      <c r="S41" s="186"/>
    </row>
    <row r="42" spans="1:21" ht="15">
      <c r="A42" s="117"/>
      <c r="B42" s="118"/>
      <c r="C42" s="118"/>
      <c r="D42" s="118"/>
      <c r="E42" s="118"/>
      <c r="F42" s="118"/>
      <c r="G42" s="118"/>
      <c r="H42" s="118"/>
      <c r="I42" s="118"/>
      <c r="J42" s="118"/>
      <c r="K42" s="118"/>
      <c r="L42" s="118"/>
      <c r="M42" s="118"/>
      <c r="N42" s="118"/>
      <c r="O42" s="118"/>
      <c r="P42" s="118"/>
      <c r="Q42" s="118"/>
      <c r="R42" s="118"/>
      <c r="S42" s="118"/>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1"/>
  <sheetViews>
    <sheetView workbookViewId="0">
      <selection activeCell="C1" sqref="C1"/>
    </sheetView>
  </sheetViews>
  <sheetFormatPr defaultColWidth="9.140625" defaultRowHeight="15"/>
  <cols>
    <col min="1" max="1" width="17.85546875" style="31" customWidth="1"/>
    <col min="2" max="2" width="12.42578125" style="42" bestFit="1" customWidth="1"/>
    <col min="3" max="3" width="9.85546875" style="238" bestFit="1" customWidth="1"/>
    <col min="4" max="4" width="16.5703125" style="238" bestFit="1" customWidth="1"/>
    <col min="5" max="5" width="9.85546875" style="238" bestFit="1" customWidth="1"/>
    <col min="6" max="6" width="14.28515625" style="44" bestFit="1" customWidth="1"/>
    <col min="7" max="9" width="15.28515625" style="44" bestFit="1" customWidth="1"/>
    <col min="10" max="10" width="14.28515625" style="44" bestFit="1" customWidth="1"/>
    <col min="11" max="11" width="68.140625" style="31" bestFit="1" customWidth="1"/>
    <col min="12" max="16384" width="9.140625" style="31"/>
  </cols>
  <sheetData>
    <row r="1" spans="1:11" ht="18">
      <c r="A1" s="24" t="s">
        <v>25</v>
      </c>
      <c r="B1" s="67"/>
      <c r="C1" s="65"/>
      <c r="D1" s="591"/>
      <c r="E1" s="65"/>
      <c r="F1" s="65"/>
      <c r="G1" s="65"/>
      <c r="H1" s="65"/>
      <c r="I1" s="65"/>
      <c r="J1" s="65"/>
      <c r="K1" s="65"/>
    </row>
    <row r="2" spans="1:11" ht="15.75">
      <c r="A2" s="24" t="s">
        <v>108</v>
      </c>
      <c r="B2" s="67"/>
      <c r="C2" s="44"/>
      <c r="D2" s="44"/>
      <c r="E2" s="44"/>
      <c r="F2" s="65"/>
      <c r="G2" s="65"/>
      <c r="H2" s="65"/>
      <c r="I2" s="65"/>
      <c r="K2" s="44"/>
    </row>
    <row r="3" spans="1:11" ht="15.75">
      <c r="C3" s="235"/>
      <c r="D3" s="236"/>
      <c r="E3" s="236"/>
      <c r="F3" s="65"/>
      <c r="G3" s="65"/>
      <c r="H3" s="65"/>
      <c r="I3" s="65"/>
    </row>
    <row r="4" spans="1:11" ht="15.75">
      <c r="A4" s="66" t="s">
        <v>109</v>
      </c>
      <c r="B4" s="67" t="s">
        <v>110</v>
      </c>
      <c r="C4" s="169" t="s">
        <v>111</v>
      </c>
      <c r="D4" s="169" t="s">
        <v>112</v>
      </c>
      <c r="E4" s="169" t="s">
        <v>113</v>
      </c>
      <c r="F4" s="169" t="s">
        <v>114</v>
      </c>
      <c r="G4" s="169" t="s">
        <v>115</v>
      </c>
      <c r="H4" s="169" t="s">
        <v>116</v>
      </c>
      <c r="I4" s="169" t="s">
        <v>117</v>
      </c>
      <c r="J4" s="169" t="s">
        <v>13</v>
      </c>
    </row>
    <row r="5" spans="1:11" ht="15.75">
      <c r="A5" s="66"/>
      <c r="B5" s="67" t="s">
        <v>118</v>
      </c>
      <c r="C5" s="67" t="s">
        <v>119</v>
      </c>
      <c r="D5" s="169" t="s">
        <v>119</v>
      </c>
      <c r="E5" s="169" t="s">
        <v>119</v>
      </c>
      <c r="F5" s="169" t="s">
        <v>43</v>
      </c>
      <c r="G5" s="169" t="s">
        <v>120</v>
      </c>
      <c r="H5" s="169" t="s">
        <v>120</v>
      </c>
      <c r="I5" s="169" t="s">
        <v>120</v>
      </c>
      <c r="J5" s="169" t="s">
        <v>43</v>
      </c>
    </row>
    <row r="6" spans="1:11">
      <c r="A6" s="237" t="s">
        <v>1740</v>
      </c>
      <c r="B6" s="179">
        <v>0.97254901960784312</v>
      </c>
      <c r="C6" s="235">
        <v>248</v>
      </c>
      <c r="D6" s="236" t="s">
        <v>123</v>
      </c>
      <c r="E6" s="236" t="s">
        <v>1487</v>
      </c>
      <c r="F6" s="179">
        <v>0.86880000000000002</v>
      </c>
      <c r="G6" s="179">
        <v>8.6660000000000004</v>
      </c>
      <c r="H6" s="179">
        <v>5.7976000000000001</v>
      </c>
      <c r="I6" s="179">
        <v>4.7644000000000002</v>
      </c>
      <c r="J6" s="179">
        <v>3.53230792048043</v>
      </c>
    </row>
    <row r="7" spans="1:11">
      <c r="A7" s="237" t="s">
        <v>1665</v>
      </c>
      <c r="B7" s="179">
        <v>2.0301204819277108</v>
      </c>
      <c r="C7" s="235">
        <v>337</v>
      </c>
      <c r="D7" s="236" t="s">
        <v>123</v>
      </c>
      <c r="E7" s="236" t="s">
        <v>1694</v>
      </c>
      <c r="F7" s="179">
        <v>2.7126999999999999</v>
      </c>
      <c r="G7" s="179">
        <v>3.589</v>
      </c>
      <c r="H7" s="179">
        <v>3.1528</v>
      </c>
      <c r="I7" s="179">
        <v>2.7469999999999999</v>
      </c>
      <c r="J7" s="179">
        <v>1.90661897714055</v>
      </c>
    </row>
    <row r="8" spans="1:11">
      <c r="A8" s="237" t="s">
        <v>1646</v>
      </c>
      <c r="B8" s="179">
        <v>1.2567567567567568</v>
      </c>
      <c r="C8" s="235">
        <v>279</v>
      </c>
      <c r="D8" s="236" t="s">
        <v>124</v>
      </c>
      <c r="E8" s="236" t="s">
        <v>1661</v>
      </c>
      <c r="F8" s="179">
        <v>0.83079999999999998</v>
      </c>
      <c r="G8" s="179">
        <v>5.085</v>
      </c>
      <c r="H8" s="179">
        <v>2.7132000000000001</v>
      </c>
      <c r="I8" s="179">
        <v>1.3646</v>
      </c>
      <c r="J8" s="179">
        <v>2.1666657932959401</v>
      </c>
    </row>
    <row r="9" spans="1:11">
      <c r="A9" s="237" t="s">
        <v>1611</v>
      </c>
      <c r="B9" s="179">
        <v>2.0858895705521472</v>
      </c>
      <c r="C9" s="235">
        <v>340</v>
      </c>
      <c r="D9" s="236" t="s">
        <v>123</v>
      </c>
      <c r="E9" s="236" t="s">
        <v>1630</v>
      </c>
      <c r="F9" s="179">
        <v>3.1791999999999998</v>
      </c>
      <c r="G9" s="179">
        <v>5.5309999999999997</v>
      </c>
      <c r="H9" s="179">
        <v>4.3499999999999996</v>
      </c>
      <c r="I9" s="179">
        <v>4.9509999999999996</v>
      </c>
      <c r="J9" s="179">
        <v>4.9608046400027899</v>
      </c>
    </row>
    <row r="10" spans="1:11">
      <c r="A10" s="237" t="s">
        <v>1597</v>
      </c>
      <c r="B10" s="179">
        <v>2.2387096774193549</v>
      </c>
      <c r="C10" s="235">
        <v>347</v>
      </c>
      <c r="D10" s="236" t="s">
        <v>122</v>
      </c>
      <c r="E10" s="236" t="s">
        <v>1183</v>
      </c>
      <c r="F10" s="179">
        <v>4.1843000000000004</v>
      </c>
      <c r="G10" s="179">
        <v>12.28</v>
      </c>
      <c r="H10" s="179">
        <v>6.0692000000000004</v>
      </c>
      <c r="I10" s="179">
        <v>5.7542</v>
      </c>
      <c r="J10" s="179">
        <v>6.1522368328897903</v>
      </c>
    </row>
    <row r="11" spans="1:11">
      <c r="A11" s="237" t="s">
        <v>1581</v>
      </c>
      <c r="B11" s="179">
        <v>0.5014925373134328</v>
      </c>
      <c r="C11" s="235">
        <v>168</v>
      </c>
      <c r="D11" s="236" t="s">
        <v>123</v>
      </c>
      <c r="E11" s="236" t="s">
        <v>1593</v>
      </c>
      <c r="F11" s="179">
        <v>-2.3759000000000001</v>
      </c>
      <c r="G11" s="179">
        <v>2.3260000000000001</v>
      </c>
      <c r="H11" s="179">
        <v>1.0176000000000001</v>
      </c>
      <c r="I11" s="179">
        <v>1.0311999999999999</v>
      </c>
      <c r="J11" s="179">
        <v>-0.76245644475477803</v>
      </c>
    </row>
    <row r="12" spans="1:11">
      <c r="A12" s="237" t="s">
        <v>1492</v>
      </c>
      <c r="B12" s="179">
        <v>0.44126074498567336</v>
      </c>
      <c r="C12" s="235">
        <v>154</v>
      </c>
      <c r="D12" s="236" t="s">
        <v>123</v>
      </c>
      <c r="E12" s="236" t="s">
        <v>831</v>
      </c>
      <c r="F12" s="179">
        <v>-3.5918000000000001</v>
      </c>
      <c r="G12" s="179">
        <v>-9.3339999999999996</v>
      </c>
      <c r="H12" s="179">
        <v>-5.2228000000000003</v>
      </c>
      <c r="I12" s="179">
        <v>-4.7493999999999996</v>
      </c>
      <c r="J12" s="179">
        <v>-5.75450402854245</v>
      </c>
    </row>
    <row r="13" spans="1:11">
      <c r="A13" s="237" t="s">
        <v>1480</v>
      </c>
      <c r="B13" s="179">
        <v>0.97254901960784312</v>
      </c>
      <c r="C13" s="235">
        <v>248</v>
      </c>
      <c r="D13" s="236" t="s">
        <v>123</v>
      </c>
      <c r="E13" s="236" t="s">
        <v>1487</v>
      </c>
      <c r="F13" s="179">
        <v>-0.78910000000000002</v>
      </c>
      <c r="G13" s="179">
        <v>-7.2169999999999996</v>
      </c>
      <c r="H13" s="179">
        <v>-1.6112</v>
      </c>
      <c r="I13" s="179">
        <v>0.18</v>
      </c>
      <c r="J13" s="179">
        <v>-1.42406651106768</v>
      </c>
    </row>
    <row r="14" spans="1:11">
      <c r="A14" s="237" t="s">
        <v>1456</v>
      </c>
      <c r="B14" s="179">
        <v>2.3986486486486487</v>
      </c>
      <c r="C14" s="235">
        <v>355</v>
      </c>
      <c r="D14" s="236" t="s">
        <v>123</v>
      </c>
      <c r="E14" s="236" t="s">
        <v>1353</v>
      </c>
      <c r="F14" s="179">
        <v>3.4363000000000001</v>
      </c>
      <c r="G14" s="179">
        <v>2.294</v>
      </c>
      <c r="H14" s="179">
        <v>4.2412000000000001</v>
      </c>
      <c r="I14" s="179">
        <v>5.2309999999999999</v>
      </c>
      <c r="J14" s="179">
        <v>2.7016039635902001</v>
      </c>
    </row>
    <row r="15" spans="1:11" ht="15.75" customHeight="1">
      <c r="A15" s="237" t="s">
        <v>1429</v>
      </c>
      <c r="B15" s="179">
        <f>C15/E15</f>
        <v>0.12026726057906459</v>
      </c>
      <c r="C15" s="235">
        <v>54</v>
      </c>
      <c r="D15" s="236" t="s">
        <v>123</v>
      </c>
      <c r="E15" s="236" t="s">
        <v>1448</v>
      </c>
      <c r="F15" s="179">
        <v>-6.4569000000000001</v>
      </c>
      <c r="G15" s="179">
        <v>8.73</v>
      </c>
      <c r="H15" s="179">
        <v>0.57799999999999996</v>
      </c>
      <c r="I15" s="179">
        <v>-2.597</v>
      </c>
      <c r="J15" s="179">
        <v>-2.4991239575695698</v>
      </c>
    </row>
    <row r="16" spans="1:11" ht="15.75" customHeight="1">
      <c r="A16" s="237" t="s">
        <v>1397</v>
      </c>
      <c r="B16" s="179">
        <v>3.2627118644067798</v>
      </c>
      <c r="C16" s="235">
        <v>385</v>
      </c>
      <c r="D16" s="236" t="s">
        <v>123</v>
      </c>
      <c r="E16" s="236" t="s">
        <v>1418</v>
      </c>
      <c r="F16" s="179">
        <v>6.0171000000000001</v>
      </c>
      <c r="G16" s="179">
        <v>6.4340000000000002</v>
      </c>
      <c r="H16" s="179">
        <v>6.7855999999999996</v>
      </c>
      <c r="I16" s="179">
        <v>6.3109999999999999</v>
      </c>
      <c r="J16" s="179">
        <v>5.7302510889592604</v>
      </c>
    </row>
    <row r="17" spans="1:10" ht="15.75" customHeight="1">
      <c r="A17" s="237" t="s">
        <v>1387</v>
      </c>
      <c r="B17" s="179">
        <v>0.65460526315789469</v>
      </c>
      <c r="C17" s="235">
        <v>199</v>
      </c>
      <c r="D17" s="236" t="s">
        <v>123</v>
      </c>
      <c r="E17" s="236" t="s">
        <v>1393</v>
      </c>
      <c r="F17" s="179">
        <v>-1.7364999999999999</v>
      </c>
      <c r="G17" s="179">
        <v>-0.17499999999999999</v>
      </c>
      <c r="H17" s="179">
        <v>0.51480000000000004</v>
      </c>
      <c r="I17" s="179">
        <v>-0.99680000000000002</v>
      </c>
      <c r="J17" s="179">
        <v>-0.58455482401935699</v>
      </c>
    </row>
    <row r="18" spans="1:10" ht="15.75" customHeight="1">
      <c r="A18" s="237" t="s">
        <v>1356</v>
      </c>
      <c r="B18" s="179">
        <v>1.8100558659217878</v>
      </c>
      <c r="C18" s="235">
        <v>324</v>
      </c>
      <c r="D18" s="236" t="s">
        <v>123</v>
      </c>
      <c r="E18" s="236" t="s">
        <v>800</v>
      </c>
      <c r="F18" s="179">
        <v>2.1137999999999999</v>
      </c>
      <c r="G18" s="179">
        <v>4.8449999999999998</v>
      </c>
      <c r="H18" s="179">
        <v>1.7572000000000001</v>
      </c>
      <c r="I18" s="179">
        <v>2.4169999999999998</v>
      </c>
      <c r="J18" s="179">
        <v>2.0198233636760801</v>
      </c>
    </row>
    <row r="19" spans="1:10">
      <c r="A19" s="237" t="s">
        <v>1345</v>
      </c>
      <c r="B19" s="179">
        <v>2.3986486486486487</v>
      </c>
      <c r="C19" s="235">
        <v>355</v>
      </c>
      <c r="D19" s="236" t="s">
        <v>123</v>
      </c>
      <c r="E19" s="236" t="s">
        <v>1353</v>
      </c>
      <c r="F19" s="179">
        <v>2.3052999999999999</v>
      </c>
      <c r="G19" s="179">
        <v>2.992</v>
      </c>
      <c r="H19" s="179">
        <v>4.07</v>
      </c>
      <c r="I19" s="179">
        <v>3.1924000000000001</v>
      </c>
      <c r="J19" s="179">
        <v>2.28338477588574</v>
      </c>
    </row>
    <row r="20" spans="1:10">
      <c r="A20" s="237" t="s">
        <v>1336</v>
      </c>
      <c r="B20" s="179">
        <v>2.6187050359712232</v>
      </c>
      <c r="C20" s="235">
        <v>364</v>
      </c>
      <c r="D20" s="236" t="s">
        <v>123</v>
      </c>
      <c r="E20" s="236" t="s">
        <v>526</v>
      </c>
      <c r="F20" s="179">
        <v>4.3749000000000002</v>
      </c>
      <c r="G20" s="179">
        <v>-0.158</v>
      </c>
      <c r="H20" s="179">
        <v>1.1532</v>
      </c>
      <c r="I20" s="179">
        <v>1.7432000000000001</v>
      </c>
      <c r="J20" s="179">
        <v>1.1321199980694401</v>
      </c>
    </row>
    <row r="21" spans="1:10">
      <c r="A21" s="237" t="s">
        <v>1314</v>
      </c>
      <c r="B21" s="179">
        <v>0.66777408637873759</v>
      </c>
      <c r="C21" s="235">
        <v>201</v>
      </c>
      <c r="D21" s="236" t="s">
        <v>122</v>
      </c>
      <c r="E21" s="236" t="s">
        <v>1334</v>
      </c>
      <c r="F21" s="179">
        <v>-0.48</v>
      </c>
      <c r="G21" s="179">
        <v>8.7880000000000003</v>
      </c>
      <c r="H21" s="179">
        <v>4.6007999999999996</v>
      </c>
      <c r="I21" s="179">
        <v>3.9584000000000001</v>
      </c>
      <c r="J21" s="179">
        <v>3.4670776166342301</v>
      </c>
    </row>
    <row r="22" spans="1:10">
      <c r="A22" s="237" t="s">
        <v>1301</v>
      </c>
      <c r="B22" s="179">
        <v>1.8685714285714285</v>
      </c>
      <c r="C22" s="235">
        <v>327</v>
      </c>
      <c r="D22" s="236" t="s">
        <v>123</v>
      </c>
      <c r="E22" s="236" t="s">
        <v>1312</v>
      </c>
      <c r="F22" s="179">
        <v>2.6354000000000002</v>
      </c>
      <c r="G22" s="179">
        <v>8.2509999999999994</v>
      </c>
      <c r="H22" s="179">
        <v>4.9055999999999997</v>
      </c>
      <c r="I22" s="179">
        <v>3.9232</v>
      </c>
      <c r="J22" s="179">
        <v>4.8020347997166102</v>
      </c>
    </row>
    <row r="23" spans="1:10">
      <c r="A23" s="237" t="s">
        <v>1285</v>
      </c>
      <c r="B23" s="179">
        <v>0.30649350649350648</v>
      </c>
      <c r="C23" s="235">
        <v>118</v>
      </c>
      <c r="D23" s="236" t="s">
        <v>123</v>
      </c>
      <c r="E23" s="236" t="s">
        <v>1298</v>
      </c>
      <c r="F23" s="179">
        <v>-5.0449000000000002</v>
      </c>
      <c r="G23" s="179">
        <v>-1.8080000000000001</v>
      </c>
      <c r="H23" s="179">
        <v>-3.3719999999999999</v>
      </c>
      <c r="I23" s="179">
        <v>-4.2708000000000004</v>
      </c>
      <c r="J23" s="179">
        <v>-4.1615526114939003</v>
      </c>
    </row>
    <row r="24" spans="1:10">
      <c r="A24" s="237" t="s">
        <v>1249</v>
      </c>
      <c r="B24" s="179">
        <v>4.0199999999999996</v>
      </c>
      <c r="C24" s="235">
        <v>402</v>
      </c>
      <c r="D24" s="236" t="s">
        <v>122</v>
      </c>
      <c r="E24" s="236" t="s">
        <v>1281</v>
      </c>
      <c r="F24" s="179">
        <v>4.3409000000000004</v>
      </c>
      <c r="G24" s="179">
        <v>3.7709999999999999</v>
      </c>
      <c r="H24" s="179">
        <v>1.8275999999999999</v>
      </c>
      <c r="I24" s="179">
        <v>2.3235999999999999</v>
      </c>
      <c r="J24" s="179">
        <v>3.1019729510859402</v>
      </c>
    </row>
    <row r="25" spans="1:10">
      <c r="A25" s="237" t="s">
        <v>1241</v>
      </c>
      <c r="B25" s="179">
        <v>2.3245033112582782</v>
      </c>
      <c r="C25" s="235">
        <v>351</v>
      </c>
      <c r="D25" s="236" t="s">
        <v>122</v>
      </c>
      <c r="E25" s="236" t="s">
        <v>1246</v>
      </c>
      <c r="F25" s="179">
        <v>3.8488000000000002</v>
      </c>
      <c r="G25" s="179">
        <v>10.121</v>
      </c>
      <c r="H25" s="179">
        <v>7.2271999999999998</v>
      </c>
      <c r="I25" s="179">
        <v>5.7850000000000001</v>
      </c>
      <c r="J25" s="179">
        <v>5.1721125175185501</v>
      </c>
    </row>
    <row r="26" spans="1:10">
      <c r="A26" s="237" t="s">
        <v>1232</v>
      </c>
      <c r="B26" s="179">
        <v>0.80286738351254483</v>
      </c>
      <c r="C26" s="235">
        <v>224</v>
      </c>
      <c r="D26" s="236" t="s">
        <v>123</v>
      </c>
      <c r="E26" s="236" t="s">
        <v>1237</v>
      </c>
      <c r="F26" s="179">
        <v>-0.81710000000000005</v>
      </c>
      <c r="G26" s="179">
        <v>2.77</v>
      </c>
      <c r="H26" s="179">
        <v>4.3204000000000002</v>
      </c>
      <c r="I26" s="179">
        <v>3.8111999999999999</v>
      </c>
      <c r="J26" s="179">
        <v>1.58952780930171</v>
      </c>
    </row>
    <row r="27" spans="1:10">
      <c r="A27" s="237" t="s">
        <v>1211</v>
      </c>
      <c r="B27" s="179">
        <v>4.8372093023255811</v>
      </c>
      <c r="C27" s="235">
        <v>416</v>
      </c>
      <c r="D27" s="236" t="s">
        <v>122</v>
      </c>
      <c r="E27" s="236" t="s">
        <v>744</v>
      </c>
      <c r="F27" s="179">
        <v>6.8593999999999999</v>
      </c>
      <c r="G27" s="179">
        <v>4.0860000000000003</v>
      </c>
      <c r="H27" s="179">
        <v>3.8784000000000001</v>
      </c>
      <c r="I27" s="179">
        <v>4.6399999999999997</v>
      </c>
      <c r="J27" s="179">
        <v>4.4229350796097098</v>
      </c>
    </row>
    <row r="28" spans="1:10">
      <c r="A28" s="237" t="s">
        <v>1185</v>
      </c>
      <c r="B28" s="179">
        <v>7.112903225806452</v>
      </c>
      <c r="C28" s="235">
        <v>441</v>
      </c>
      <c r="D28" s="236" t="s">
        <v>123</v>
      </c>
      <c r="E28" s="236" t="s">
        <v>1189</v>
      </c>
      <c r="F28" s="179">
        <v>9.0094999999999992</v>
      </c>
      <c r="G28" s="179">
        <v>9.83</v>
      </c>
      <c r="H28" s="179">
        <v>8.2772000000000006</v>
      </c>
      <c r="I28" s="179">
        <v>8.9179999999999993</v>
      </c>
      <c r="J28" s="179">
        <v>8.9178692794205805</v>
      </c>
    </row>
    <row r="29" spans="1:10">
      <c r="A29" s="237" t="s">
        <v>1180</v>
      </c>
      <c r="B29" s="179">
        <v>0.95483870967741935</v>
      </c>
      <c r="C29" s="235">
        <v>148</v>
      </c>
      <c r="D29" s="236" t="s">
        <v>123</v>
      </c>
      <c r="E29" s="236" t="s">
        <v>1183</v>
      </c>
      <c r="F29" s="179">
        <v>-4.2169999999999996</v>
      </c>
      <c r="G29" s="179">
        <v>-2.06</v>
      </c>
      <c r="H29" s="179">
        <v>-2.2183999999999999</v>
      </c>
      <c r="I29" s="179">
        <v>-2.0988000000000002</v>
      </c>
      <c r="J29" s="179">
        <v>-2.19804052600003</v>
      </c>
    </row>
    <row r="30" spans="1:10">
      <c r="A30" s="237" t="s">
        <v>1143</v>
      </c>
      <c r="B30" s="179">
        <v>0.17249417249417248</v>
      </c>
      <c r="C30" s="235">
        <v>74</v>
      </c>
      <c r="D30" s="236" t="s">
        <v>123</v>
      </c>
      <c r="E30" s="236" t="s">
        <v>1159</v>
      </c>
      <c r="F30" s="179">
        <v>-5.2214999999999998</v>
      </c>
      <c r="G30" s="179">
        <v>-3.8780000000000001</v>
      </c>
      <c r="H30" s="179">
        <v>-3.4108000000000001</v>
      </c>
      <c r="I30" s="179">
        <v>-4.0682</v>
      </c>
      <c r="J30" s="179">
        <v>-4.8718754745778199</v>
      </c>
    </row>
    <row r="31" spans="1:10">
      <c r="A31" s="237" t="s">
        <v>1130</v>
      </c>
      <c r="B31" s="179">
        <v>0.43714285714285717</v>
      </c>
      <c r="C31" s="235">
        <v>153</v>
      </c>
      <c r="D31" s="236" t="s">
        <v>123</v>
      </c>
      <c r="E31" s="236" t="s">
        <v>1139</v>
      </c>
      <c r="F31" s="179">
        <v>-3.2976999999999999</v>
      </c>
      <c r="G31" s="179">
        <v>0.32400000000000001</v>
      </c>
      <c r="H31" s="179">
        <v>0.43919999999999998</v>
      </c>
      <c r="I31" s="179">
        <v>-0.29599999999999999</v>
      </c>
      <c r="J31" s="179">
        <v>-1.7716676180976201</v>
      </c>
    </row>
    <row r="32" spans="1:10">
      <c r="A32" s="178" t="s">
        <v>1123</v>
      </c>
      <c r="B32" s="179">
        <v>2.5673758865248226</v>
      </c>
      <c r="C32" s="235">
        <v>362</v>
      </c>
      <c r="D32" s="236" t="s">
        <v>123</v>
      </c>
      <c r="E32" s="236" t="s">
        <v>1128</v>
      </c>
      <c r="F32" s="179">
        <v>3.367</v>
      </c>
      <c r="G32" s="179">
        <v>5.56</v>
      </c>
      <c r="H32" s="179">
        <v>4.0507999999999997</v>
      </c>
      <c r="I32" s="179">
        <v>3.5404</v>
      </c>
      <c r="J32" s="179">
        <v>3.1138865858735501</v>
      </c>
    </row>
    <row r="33" spans="1:10">
      <c r="A33" s="178" t="s">
        <v>1108</v>
      </c>
      <c r="B33" s="179">
        <v>9.2653061224489797</v>
      </c>
      <c r="C33" s="235">
        <v>454</v>
      </c>
      <c r="D33" s="236" t="s">
        <v>123</v>
      </c>
      <c r="E33" s="236" t="s">
        <v>1120</v>
      </c>
      <c r="F33" s="179">
        <v>7.6573000000000002</v>
      </c>
      <c r="G33" s="179">
        <v>7.0140000000000002</v>
      </c>
      <c r="H33" s="179">
        <v>6.0491999999999999</v>
      </c>
      <c r="I33" s="179">
        <v>5.4782000000000002</v>
      </c>
      <c r="J33" s="179">
        <v>6.4728982734588696</v>
      </c>
    </row>
    <row r="34" spans="1:10">
      <c r="A34" s="178" t="s">
        <v>1094</v>
      </c>
      <c r="B34" s="179">
        <f>C34/E34</f>
        <v>0.32717678100263853</v>
      </c>
      <c r="C34" s="235">
        <v>124</v>
      </c>
      <c r="D34" s="236" t="s">
        <v>123</v>
      </c>
      <c r="E34" s="236" t="s">
        <v>1106</v>
      </c>
      <c r="F34" s="179">
        <v>-3.9923999999999999</v>
      </c>
      <c r="G34" s="179">
        <v>12.15</v>
      </c>
      <c r="H34" s="179">
        <v>3.2431999999999999</v>
      </c>
      <c r="I34" s="179">
        <v>1.6006</v>
      </c>
      <c r="J34" s="179">
        <v>0.24808987107562999</v>
      </c>
    </row>
    <row r="35" spans="1:10">
      <c r="A35" s="178" t="s">
        <v>1086</v>
      </c>
      <c r="B35" s="179">
        <v>1.1319148936170214</v>
      </c>
      <c r="C35" s="235">
        <v>266</v>
      </c>
      <c r="D35" s="236" t="s">
        <v>124</v>
      </c>
      <c r="E35" s="236" t="s">
        <v>1091</v>
      </c>
      <c r="F35" s="179">
        <v>0.11840000000000001</v>
      </c>
      <c r="G35" s="179">
        <v>5.0860000000000003</v>
      </c>
      <c r="H35" s="179">
        <v>3.4228000000000001</v>
      </c>
      <c r="I35" s="179">
        <v>1.611</v>
      </c>
      <c r="J35" s="179">
        <v>1.46420981186948</v>
      </c>
    </row>
    <row r="36" spans="1:10">
      <c r="A36" s="178" t="s">
        <v>1067</v>
      </c>
      <c r="B36" s="179">
        <v>1.0958333333333334</v>
      </c>
      <c r="C36" s="235">
        <v>263</v>
      </c>
      <c r="D36" s="236" t="s">
        <v>123</v>
      </c>
      <c r="E36" s="236" t="s">
        <v>430</v>
      </c>
      <c r="F36" s="179">
        <v>-0.50390000000000001</v>
      </c>
      <c r="G36" s="179">
        <v>11.000999999999999</v>
      </c>
      <c r="H36" s="179">
        <v>5.8836000000000004</v>
      </c>
      <c r="I36" s="179">
        <v>5.0145999999999997</v>
      </c>
      <c r="J36" s="179">
        <v>3.6714229542746502</v>
      </c>
    </row>
    <row r="37" spans="1:10">
      <c r="A37" s="178" t="s">
        <v>1058</v>
      </c>
      <c r="B37" s="179">
        <v>0.28974358974358977</v>
      </c>
      <c r="C37" s="235">
        <v>113</v>
      </c>
      <c r="D37" s="236" t="s">
        <v>123</v>
      </c>
      <c r="E37" s="236" t="s">
        <v>1065</v>
      </c>
      <c r="F37" s="179">
        <v>-3.5323000000000002</v>
      </c>
      <c r="G37" s="179">
        <v>0.13500000000000001</v>
      </c>
      <c r="H37" s="179">
        <v>-0.91400000000000003</v>
      </c>
      <c r="I37" s="179">
        <v>-2.9123999999999999</v>
      </c>
      <c r="J37" s="179">
        <v>-2.6112514640123998</v>
      </c>
    </row>
    <row r="38" spans="1:10">
      <c r="A38" s="178" t="s">
        <v>1051</v>
      </c>
      <c r="B38" s="179">
        <v>3.6915887850467288</v>
      </c>
      <c r="C38" s="235">
        <v>395</v>
      </c>
      <c r="D38" s="236" t="s">
        <v>122</v>
      </c>
      <c r="E38" s="236" t="s">
        <v>1056</v>
      </c>
      <c r="F38" s="179">
        <v>7.4212999999999996</v>
      </c>
      <c r="G38" s="179">
        <v>13.662000000000001</v>
      </c>
      <c r="H38" s="179">
        <v>5.7775999999999996</v>
      </c>
      <c r="I38" s="179">
        <v>6.2385999999999999</v>
      </c>
      <c r="J38" s="179">
        <v>6.2833918305773304</v>
      </c>
    </row>
    <row r="39" spans="1:10">
      <c r="A39" s="178" t="s">
        <v>1026</v>
      </c>
      <c r="B39" s="179">
        <v>0.20095693779904306</v>
      </c>
      <c r="C39" s="235">
        <v>84</v>
      </c>
      <c r="D39" s="236" t="s">
        <v>122</v>
      </c>
      <c r="E39" s="236" t="s">
        <v>1046</v>
      </c>
      <c r="F39" s="179">
        <v>-5.0740999999999996</v>
      </c>
      <c r="G39" s="179">
        <v>-6.7279999999999998</v>
      </c>
      <c r="H39" s="179">
        <v>-5.5484</v>
      </c>
      <c r="I39" s="179">
        <v>-5.1440000000000001</v>
      </c>
      <c r="J39" s="179">
        <v>-5.8971490676859304</v>
      </c>
    </row>
    <row r="40" spans="1:10">
      <c r="A40" s="178" t="s">
        <v>1019</v>
      </c>
      <c r="B40" s="179">
        <v>5.4487179487179489</v>
      </c>
      <c r="C40" s="235">
        <v>425</v>
      </c>
      <c r="D40" s="236" t="s">
        <v>123</v>
      </c>
      <c r="E40" s="236" t="s">
        <v>1023</v>
      </c>
      <c r="F40" s="179">
        <v>6.6818999999999997</v>
      </c>
      <c r="G40" s="179">
        <v>0.97299999999999998</v>
      </c>
      <c r="H40" s="179">
        <v>5.9615999999999998</v>
      </c>
      <c r="I40" s="179">
        <v>6.3102</v>
      </c>
      <c r="J40" s="179">
        <v>5.3752726026202504</v>
      </c>
    </row>
    <row r="41" spans="1:10">
      <c r="A41" s="178" t="s">
        <v>1002</v>
      </c>
      <c r="B41" s="179">
        <v>5.6052631578947372</v>
      </c>
      <c r="C41" s="235">
        <v>426</v>
      </c>
      <c r="D41" s="236" t="s">
        <v>122</v>
      </c>
      <c r="E41" s="236" t="s">
        <v>1016</v>
      </c>
      <c r="F41" s="179">
        <v>9.5681999999999992</v>
      </c>
      <c r="G41" s="179">
        <v>3.8159999999999998</v>
      </c>
      <c r="H41" s="179">
        <v>9.2111999999999998</v>
      </c>
      <c r="I41" s="179">
        <v>8.7645999999999997</v>
      </c>
      <c r="J41" s="179">
        <v>7.9861443809644799</v>
      </c>
    </row>
    <row r="42" spans="1:10">
      <c r="A42" s="178" t="s">
        <v>986</v>
      </c>
      <c r="B42" s="179">
        <v>5.6722689075630252E-2</v>
      </c>
      <c r="C42" s="235">
        <v>27</v>
      </c>
      <c r="D42" s="236" t="s">
        <v>123</v>
      </c>
      <c r="E42" s="236" t="s">
        <v>999</v>
      </c>
      <c r="F42" s="179">
        <v>-9.4746000000000006</v>
      </c>
      <c r="G42" s="179">
        <v>-7.625</v>
      </c>
      <c r="H42" s="179">
        <v>-7.4127999999999998</v>
      </c>
      <c r="I42" s="179">
        <v>-8.2693999999999992</v>
      </c>
      <c r="J42" s="179">
        <v>-9.3394435089137406</v>
      </c>
    </row>
    <row r="43" spans="1:10">
      <c r="A43" s="178" t="s">
        <v>970</v>
      </c>
      <c r="B43" s="179">
        <v>0.35772357723577236</v>
      </c>
      <c r="C43" s="235">
        <v>132</v>
      </c>
      <c r="D43" s="236" t="s">
        <v>124</v>
      </c>
      <c r="E43" s="236" t="s">
        <v>975</v>
      </c>
      <c r="F43" s="179">
        <v>-3.5817999999999999</v>
      </c>
      <c r="G43" s="179">
        <v>-5.657</v>
      </c>
      <c r="H43" s="179">
        <v>-5.2144000000000004</v>
      </c>
      <c r="I43" s="179">
        <v>-4.7637999999999998</v>
      </c>
      <c r="J43" s="179">
        <v>-4.2439381289906999</v>
      </c>
    </row>
    <row r="44" spans="1:10">
      <c r="A44" s="178" t="s">
        <v>962</v>
      </c>
      <c r="B44" s="179">
        <v>7.3833333333333337</v>
      </c>
      <c r="C44" s="235">
        <v>443</v>
      </c>
      <c r="D44" s="236" t="s">
        <v>123</v>
      </c>
      <c r="E44" s="236" t="s">
        <v>968</v>
      </c>
      <c r="F44" s="179">
        <v>8.6979000000000006</v>
      </c>
      <c r="G44" s="179">
        <v>13.484</v>
      </c>
      <c r="H44" s="179">
        <v>8.3480000000000008</v>
      </c>
      <c r="I44" s="179">
        <v>7.7375999999999996</v>
      </c>
      <c r="J44" s="179">
        <v>9.1113834372415408</v>
      </c>
    </row>
    <row r="45" spans="1:10">
      <c r="A45" s="178" t="s">
        <v>937</v>
      </c>
      <c r="B45" s="179">
        <v>0.12780269058295965</v>
      </c>
      <c r="C45" s="235">
        <v>57</v>
      </c>
      <c r="D45" s="236" t="s">
        <v>123</v>
      </c>
      <c r="E45" s="236" t="s">
        <v>960</v>
      </c>
      <c r="F45" s="179">
        <v>-9.4766999999999992</v>
      </c>
      <c r="G45" s="179">
        <v>-7.4969999999999999</v>
      </c>
      <c r="H45" s="179">
        <v>-7.1235999999999997</v>
      </c>
      <c r="I45" s="179">
        <v>-6.6349999999999998</v>
      </c>
      <c r="J45" s="179">
        <v>-8.3918328754960996</v>
      </c>
    </row>
    <row r="46" spans="1:10">
      <c r="A46" s="178" t="s">
        <v>928</v>
      </c>
      <c r="B46" s="179">
        <v>1.24</v>
      </c>
      <c r="C46" s="235">
        <v>279</v>
      </c>
      <c r="D46" s="236" t="s">
        <v>123</v>
      </c>
      <c r="E46" s="236" t="s">
        <v>934</v>
      </c>
      <c r="F46" s="179">
        <v>0.80510000000000004</v>
      </c>
      <c r="G46" s="179">
        <v>-2.9220000000000002</v>
      </c>
      <c r="H46" s="179">
        <v>0.78559999999999997</v>
      </c>
      <c r="I46" s="179">
        <v>1.3557999999999999</v>
      </c>
      <c r="J46" s="179">
        <v>5.3575877765776898E-3</v>
      </c>
    </row>
    <row r="47" spans="1:10">
      <c r="A47" s="178" t="s">
        <v>913</v>
      </c>
      <c r="B47" s="179">
        <v>0.26315789473684209</v>
      </c>
      <c r="C47" s="235">
        <v>105</v>
      </c>
      <c r="D47" s="236" t="s">
        <v>123</v>
      </c>
      <c r="E47" s="236" t="s">
        <v>925</v>
      </c>
      <c r="F47" s="179">
        <v>-6.4904000000000002</v>
      </c>
      <c r="G47" s="179">
        <v>-13.727</v>
      </c>
      <c r="H47" s="179">
        <v>-7.3520000000000003</v>
      </c>
      <c r="I47" s="179">
        <v>-7.351</v>
      </c>
      <c r="J47" s="179">
        <v>-8.7958206365868197</v>
      </c>
    </row>
    <row r="48" spans="1:10">
      <c r="A48" s="178" t="s">
        <v>902</v>
      </c>
      <c r="B48" s="179">
        <v>1.6578947368421053</v>
      </c>
      <c r="C48" s="235">
        <v>315</v>
      </c>
      <c r="D48" s="236" t="s">
        <v>123</v>
      </c>
      <c r="E48" s="236" t="s">
        <v>912</v>
      </c>
      <c r="F48" s="179">
        <v>2.5203000000000002</v>
      </c>
      <c r="G48" s="179">
        <v>7.9610000000000003</v>
      </c>
      <c r="H48" s="179">
        <v>4.7855999999999996</v>
      </c>
      <c r="I48" s="179">
        <v>3.4</v>
      </c>
      <c r="J48" s="179">
        <v>3.5774229488720701</v>
      </c>
    </row>
    <row r="49" spans="1:11" customFormat="1" ht="15.75">
      <c r="A49" s="178" t="s">
        <v>883</v>
      </c>
      <c r="B49" s="179">
        <v>0.71186440677966101</v>
      </c>
      <c r="C49" s="235">
        <v>210</v>
      </c>
      <c r="D49" s="236" t="s">
        <v>123</v>
      </c>
      <c r="E49" s="236" t="s">
        <v>897</v>
      </c>
      <c r="F49" s="179">
        <v>-1.2499</v>
      </c>
      <c r="G49" s="179">
        <v>-4.4290000000000003</v>
      </c>
      <c r="H49" s="179">
        <v>-2.766</v>
      </c>
      <c r="I49" s="179">
        <v>-3.0297999999999998</v>
      </c>
      <c r="J49" s="179">
        <v>-3.1360189955731399</v>
      </c>
      <c r="K49" s="121"/>
    </row>
    <row r="50" spans="1:11" customFormat="1" ht="15.75">
      <c r="A50" s="178" t="s">
        <v>867</v>
      </c>
      <c r="B50" s="179">
        <v>0.47368421052631576</v>
      </c>
      <c r="C50" s="235">
        <v>162</v>
      </c>
      <c r="D50" s="236" t="s">
        <v>122</v>
      </c>
      <c r="E50" s="236" t="s">
        <v>880</v>
      </c>
      <c r="F50" s="179">
        <v>-4.3468999999999998</v>
      </c>
      <c r="G50" s="179">
        <v>-6.1749999999999998</v>
      </c>
      <c r="H50" s="179">
        <v>-2.8332000000000002</v>
      </c>
      <c r="I50" s="179">
        <v>-4.2864000000000004</v>
      </c>
      <c r="J50" s="179">
        <v>-5.2586187994449798</v>
      </c>
      <c r="K50" s="121"/>
    </row>
    <row r="51" spans="1:11" customFormat="1" ht="15.75">
      <c r="A51" s="178" t="s">
        <v>834</v>
      </c>
      <c r="B51" s="179">
        <v>7.7068965517241379</v>
      </c>
      <c r="C51" s="235">
        <v>447</v>
      </c>
      <c r="D51" s="236" t="s">
        <v>123</v>
      </c>
      <c r="E51" s="236" t="s">
        <v>862</v>
      </c>
      <c r="F51" s="179">
        <v>6.1859999999999999</v>
      </c>
      <c r="G51" s="179">
        <v>1.494</v>
      </c>
      <c r="H51" s="179">
        <v>4.7804000000000002</v>
      </c>
      <c r="I51" s="179">
        <v>4.78</v>
      </c>
      <c r="J51" s="179">
        <v>4.3613184423159499</v>
      </c>
      <c r="K51" s="121"/>
    </row>
    <row r="52" spans="1:11" customFormat="1" ht="15.75">
      <c r="A52" s="237" t="s">
        <v>827</v>
      </c>
      <c r="B52" s="179">
        <v>0.44699140401146131</v>
      </c>
      <c r="C52" s="235">
        <v>156</v>
      </c>
      <c r="D52" s="236" t="s">
        <v>123</v>
      </c>
      <c r="E52" s="236" t="s">
        <v>831</v>
      </c>
      <c r="F52" s="179">
        <v>-2.7686000000000002</v>
      </c>
      <c r="G52" s="179">
        <v>2.6669999999999998</v>
      </c>
      <c r="H52" s="179">
        <v>0.3332</v>
      </c>
      <c r="I52" s="179">
        <v>0.50180000000000002</v>
      </c>
      <c r="J52" s="179">
        <v>-0.83326852720170297</v>
      </c>
      <c r="K52" s="121"/>
    </row>
    <row r="53" spans="1:11" customFormat="1" ht="15.75">
      <c r="A53" s="237" t="s">
        <v>819</v>
      </c>
      <c r="B53" s="179">
        <v>3.0725806451612905</v>
      </c>
      <c r="C53" s="235">
        <v>381</v>
      </c>
      <c r="D53" s="236" t="s">
        <v>123</v>
      </c>
      <c r="E53" s="236" t="s">
        <v>403</v>
      </c>
      <c r="F53" s="179">
        <v>5.1868999999999996</v>
      </c>
      <c r="G53" s="179">
        <v>11.952</v>
      </c>
      <c r="H53" s="179">
        <v>8.2355999999999998</v>
      </c>
      <c r="I53" s="179">
        <v>7.3848000000000003</v>
      </c>
      <c r="J53" s="179">
        <v>6.9143405229558796</v>
      </c>
      <c r="K53" s="121"/>
    </row>
    <row r="54" spans="1:11" customFormat="1" ht="15.75">
      <c r="A54" s="237" t="s">
        <v>803</v>
      </c>
      <c r="B54" s="179">
        <v>0.26250000000000001</v>
      </c>
      <c r="C54" s="235">
        <v>105</v>
      </c>
      <c r="D54" s="236" t="s">
        <v>123</v>
      </c>
      <c r="E54" s="236" t="s">
        <v>473</v>
      </c>
      <c r="F54" s="179">
        <v>-3.9178000000000002</v>
      </c>
      <c r="G54" s="179">
        <v>-4.9509999999999996</v>
      </c>
      <c r="H54" s="179">
        <v>-3.6452</v>
      </c>
      <c r="I54" s="179">
        <v>-3.8384</v>
      </c>
      <c r="J54" s="179">
        <v>-4.7569441768317597</v>
      </c>
      <c r="K54" s="121"/>
    </row>
    <row r="55" spans="1:11">
      <c r="A55" s="63"/>
      <c r="B55" s="179"/>
      <c r="C55" s="235"/>
      <c r="D55" s="236"/>
      <c r="E55" s="236"/>
      <c r="F55" s="179"/>
      <c r="G55" s="179"/>
      <c r="H55" s="179"/>
      <c r="I55" s="179"/>
      <c r="J55" s="179"/>
    </row>
    <row r="56" spans="1:11">
      <c r="A56" s="63"/>
      <c r="B56" s="179"/>
      <c r="C56" s="235"/>
      <c r="D56" s="236"/>
      <c r="E56" s="236"/>
      <c r="F56" s="179"/>
      <c r="G56" s="179"/>
      <c r="H56" s="179"/>
      <c r="I56" s="179"/>
      <c r="J56" s="179"/>
    </row>
    <row r="57" spans="1:11" ht="15.75">
      <c r="A57" s="66" t="s">
        <v>109</v>
      </c>
      <c r="B57" s="67" t="s">
        <v>110</v>
      </c>
      <c r="C57" s="169" t="s">
        <v>111</v>
      </c>
      <c r="D57" s="169" t="s">
        <v>112</v>
      </c>
      <c r="E57" s="169" t="s">
        <v>113</v>
      </c>
      <c r="F57" s="169" t="s">
        <v>114</v>
      </c>
      <c r="G57" s="169" t="s">
        <v>115</v>
      </c>
      <c r="H57" s="169" t="s">
        <v>116</v>
      </c>
      <c r="I57" s="169" t="s">
        <v>117</v>
      </c>
      <c r="J57" s="169" t="s">
        <v>13</v>
      </c>
      <c r="K57" s="61"/>
    </row>
    <row r="58" spans="1:11" ht="15.75">
      <c r="A58" s="66"/>
      <c r="B58" s="67" t="s">
        <v>118</v>
      </c>
      <c r="C58" s="67" t="s">
        <v>119</v>
      </c>
      <c r="D58" s="169" t="s">
        <v>119</v>
      </c>
      <c r="E58" s="169" t="s">
        <v>119</v>
      </c>
      <c r="F58" s="169" t="s">
        <v>43</v>
      </c>
      <c r="G58" s="169" t="s">
        <v>120</v>
      </c>
      <c r="H58" s="169" t="s">
        <v>120</v>
      </c>
      <c r="I58" s="169" t="s">
        <v>120</v>
      </c>
      <c r="J58" s="169" t="s">
        <v>43</v>
      </c>
    </row>
    <row r="59" spans="1:11" ht="15.75">
      <c r="A59" s="66"/>
      <c r="B59" s="67"/>
      <c r="C59" s="67"/>
      <c r="D59" s="169"/>
      <c r="E59" s="169"/>
      <c r="F59" s="169"/>
      <c r="G59" s="169" t="s">
        <v>121</v>
      </c>
      <c r="H59" s="169" t="s">
        <v>121</v>
      </c>
      <c r="I59" s="169" t="s">
        <v>121</v>
      </c>
      <c r="J59" s="169"/>
    </row>
    <row r="60" spans="1:11" customFormat="1" ht="15.75">
      <c r="A60" s="237">
        <v>2024</v>
      </c>
      <c r="B60" s="179">
        <f>C60/E60</f>
        <v>1.9644970414201184</v>
      </c>
      <c r="C60" s="235">
        <v>332</v>
      </c>
      <c r="D60" s="236" t="s">
        <v>124</v>
      </c>
      <c r="E60" s="236" t="s">
        <v>1447</v>
      </c>
      <c r="F60" s="179">
        <v>13.2502</v>
      </c>
      <c r="G60" s="179">
        <v>59.109000000000002</v>
      </c>
      <c r="H60" s="179">
        <v>39.918799999999997</v>
      </c>
      <c r="I60" s="179">
        <v>27.313400000000001</v>
      </c>
      <c r="J60" s="179">
        <v>23.3089727466608</v>
      </c>
      <c r="K60" s="121"/>
    </row>
    <row r="61" spans="1:11" customFormat="1" ht="15.75">
      <c r="A61" s="237">
        <v>2023</v>
      </c>
      <c r="B61" s="179">
        <v>1.7988826815642458</v>
      </c>
      <c r="C61" s="235">
        <v>322</v>
      </c>
      <c r="D61" s="236" t="s">
        <v>124</v>
      </c>
      <c r="E61" s="236" t="s">
        <v>800</v>
      </c>
      <c r="F61" s="179">
        <v>15.341200000000001</v>
      </c>
      <c r="G61" s="179">
        <v>88.004000000000005</v>
      </c>
      <c r="H61" s="179">
        <v>50.7864</v>
      </c>
      <c r="I61" s="179">
        <v>35.390999999999998</v>
      </c>
      <c r="J61" s="179">
        <v>24.230593858115402</v>
      </c>
      <c r="K61" s="121"/>
    </row>
    <row r="62" spans="1:11" customFormat="1" ht="15.75">
      <c r="A62" s="237">
        <v>2022</v>
      </c>
      <c r="B62" s="179">
        <v>0.38292011019283745</v>
      </c>
      <c r="C62" s="235">
        <v>139</v>
      </c>
      <c r="D62" s="236" t="s">
        <v>122</v>
      </c>
      <c r="E62" s="236" t="s">
        <v>1047</v>
      </c>
      <c r="F62" s="179">
        <v>-11.623900000000001</v>
      </c>
      <c r="G62" s="179">
        <v>-10.58</v>
      </c>
      <c r="H62" s="179">
        <v>-8.0716000000000001</v>
      </c>
      <c r="I62" s="179">
        <v>-9.9505999999999997</v>
      </c>
      <c r="J62" s="179">
        <v>-19.442946087303799</v>
      </c>
      <c r="K62" s="121"/>
    </row>
    <row r="63" spans="1:11" customFormat="1" ht="15.75">
      <c r="A63" s="237">
        <v>2021</v>
      </c>
      <c r="B63" s="179">
        <v>6.2</v>
      </c>
      <c r="C63" s="235">
        <v>434</v>
      </c>
      <c r="D63" s="236" t="s">
        <v>122</v>
      </c>
      <c r="E63" s="236" t="s">
        <v>863</v>
      </c>
      <c r="F63" s="179">
        <v>27.871500000000001</v>
      </c>
      <c r="G63" s="179">
        <v>48.82</v>
      </c>
      <c r="H63" s="179">
        <v>36.323599999999999</v>
      </c>
      <c r="I63" s="179">
        <v>30.093599999999999</v>
      </c>
      <c r="J63" s="179">
        <v>26.8927658011666</v>
      </c>
      <c r="K63" s="121"/>
    </row>
    <row r="64" spans="1:11" customFormat="1" ht="15.75">
      <c r="A64" s="237">
        <v>2020</v>
      </c>
      <c r="B64" s="179">
        <f>C64/E64</f>
        <v>1.4729064039408868</v>
      </c>
      <c r="C64" s="235">
        <v>299</v>
      </c>
      <c r="D64" s="236" t="s">
        <v>126</v>
      </c>
      <c r="E64" s="236" t="s">
        <v>125</v>
      </c>
      <c r="F64" s="179">
        <v>11.328200000000001</v>
      </c>
      <c r="G64" s="179">
        <v>103.783</v>
      </c>
      <c r="H64" s="179">
        <v>59.833599999999997</v>
      </c>
      <c r="I64" s="179">
        <v>37.4634</v>
      </c>
      <c r="J64" s="179">
        <v>16.2588972880719</v>
      </c>
      <c r="K64" s="63"/>
    </row>
    <row r="65" spans="1:11">
      <c r="A65" s="237" t="s">
        <v>698</v>
      </c>
      <c r="B65" s="179"/>
      <c r="C65" s="235"/>
      <c r="D65" s="236"/>
      <c r="E65" s="236"/>
      <c r="F65" s="179">
        <v>9.8670000000000009</v>
      </c>
      <c r="G65" s="179">
        <v>31.084</v>
      </c>
      <c r="H65" s="179">
        <v>30.437999999999999</v>
      </c>
      <c r="I65" s="179">
        <v>23.070799999999998</v>
      </c>
      <c r="J65" s="179"/>
      <c r="K65" s="61"/>
    </row>
    <row r="66" spans="1:11">
      <c r="A66" s="237">
        <v>2019</v>
      </c>
      <c r="B66" s="179">
        <v>8.0909090909090917</v>
      </c>
      <c r="C66" s="235">
        <v>445</v>
      </c>
      <c r="D66" s="236" t="s">
        <v>539</v>
      </c>
      <c r="E66" s="236" t="s">
        <v>541</v>
      </c>
      <c r="F66" s="179">
        <v>27.5184</v>
      </c>
      <c r="G66" s="179">
        <v>38.747</v>
      </c>
      <c r="H66" s="179">
        <v>29.2316</v>
      </c>
      <c r="I66" s="179">
        <v>29.220400000000001</v>
      </c>
      <c r="J66" s="179">
        <v>28.8782967099141</v>
      </c>
      <c r="K66" s="44"/>
    </row>
    <row r="67" spans="1:11">
      <c r="A67" s="237"/>
      <c r="B67" s="179"/>
      <c r="C67" s="235"/>
      <c r="D67" s="236"/>
      <c r="E67" s="236"/>
      <c r="F67" s="179"/>
      <c r="G67" s="179"/>
      <c r="H67" s="179"/>
      <c r="I67" s="179"/>
      <c r="J67" s="179"/>
      <c r="K67" s="44"/>
    </row>
    <row r="68" spans="1:11">
      <c r="A68" s="237"/>
      <c r="B68" s="179"/>
      <c r="C68" s="235"/>
      <c r="D68" s="236"/>
      <c r="E68" s="236"/>
      <c r="F68" s="179"/>
      <c r="G68" s="179"/>
      <c r="H68" s="179"/>
      <c r="I68" s="179"/>
      <c r="J68" s="179"/>
      <c r="K68" s="44"/>
    </row>
    <row r="69" spans="1:11">
      <c r="A69" s="60"/>
      <c r="B69" s="179"/>
      <c r="C69" s="393"/>
      <c r="D69" s="393"/>
      <c r="E69" s="393"/>
      <c r="F69" s="179"/>
      <c r="G69" s="179"/>
      <c r="H69" s="179"/>
      <c r="I69" s="179"/>
      <c r="J69" s="179"/>
      <c r="K69" s="44"/>
    </row>
    <row r="70" spans="1:11">
      <c r="A70" s="60"/>
      <c r="B70" s="179"/>
      <c r="C70" s="393"/>
      <c r="D70" s="393"/>
      <c r="E70" s="393"/>
      <c r="F70" s="179"/>
      <c r="G70" s="179"/>
      <c r="H70" s="179"/>
      <c r="I70" s="179"/>
      <c r="J70" s="179"/>
      <c r="K70" s="44"/>
    </row>
    <row r="71" spans="1:11">
      <c r="A71" s="63"/>
      <c r="B71" s="179"/>
      <c r="C71" s="235"/>
      <c r="D71" s="236"/>
      <c r="E71" s="236"/>
      <c r="F71" s="179"/>
      <c r="G71" s="179"/>
      <c r="H71" s="179"/>
      <c r="I71" s="179"/>
      <c r="J71" s="179"/>
      <c r="K71" s="44"/>
    </row>
    <row r="72" spans="1:11">
      <c r="A72" s="63"/>
      <c r="B72" s="179"/>
      <c r="C72" s="235"/>
      <c r="D72" s="236"/>
      <c r="E72" s="236"/>
      <c r="F72" s="179"/>
      <c r="G72" s="179"/>
      <c r="H72" s="179"/>
      <c r="I72" s="179"/>
      <c r="J72" s="179"/>
      <c r="K72" s="44"/>
    </row>
    <row r="73" spans="1:11">
      <c r="A73" s="60"/>
      <c r="B73" s="179"/>
      <c r="C73" s="235"/>
      <c r="D73" s="236"/>
      <c r="E73" s="236"/>
      <c r="F73" s="179"/>
      <c r="G73" s="179"/>
      <c r="H73" s="179"/>
      <c r="I73" s="179"/>
      <c r="J73" s="179"/>
      <c r="K73" s="44"/>
    </row>
    <row r="74" spans="1:11">
      <c r="A74" s="69"/>
      <c r="B74" s="179"/>
      <c r="C74" s="235"/>
      <c r="D74" s="239"/>
      <c r="E74" s="239"/>
      <c r="F74" s="42"/>
      <c r="G74" s="42"/>
      <c r="H74" s="42"/>
      <c r="I74" s="42"/>
      <c r="J74" s="42"/>
      <c r="K74" s="44"/>
    </row>
    <row r="75" spans="1:11">
      <c r="A75" s="69"/>
      <c r="B75" s="179"/>
      <c r="K75" s="44"/>
    </row>
    <row r="76" spans="1:11">
      <c r="A76" s="69"/>
      <c r="B76" s="179"/>
      <c r="K76" s="44"/>
    </row>
    <row r="77" spans="1:11">
      <c r="A77" s="69"/>
      <c r="B77" s="179"/>
      <c r="K77" s="44"/>
    </row>
    <row r="78" spans="1:11">
      <c r="A78" s="69"/>
      <c r="B78" s="179"/>
      <c r="C78" s="239"/>
      <c r="D78" s="239"/>
      <c r="E78" s="239"/>
      <c r="F78" s="42"/>
      <c r="G78" s="42"/>
      <c r="H78" s="42"/>
      <c r="I78" s="42"/>
      <c r="J78" s="42"/>
      <c r="K78" s="44"/>
    </row>
    <row r="79" spans="1:11">
      <c r="A79" s="69"/>
      <c r="B79" s="179"/>
      <c r="K79" s="44"/>
    </row>
    <row r="80" spans="1:11">
      <c r="A80" s="69"/>
      <c r="B80" s="179"/>
      <c r="K80" s="44"/>
    </row>
    <row r="81" spans="1:11">
      <c r="A81" s="69"/>
      <c r="B81" s="179"/>
      <c r="K81" s="44"/>
    </row>
    <row r="82" spans="1:11">
      <c r="A82" s="69"/>
      <c r="B82" s="179"/>
      <c r="K82" s="44"/>
    </row>
    <row r="83" spans="1:11">
      <c r="A83" s="69"/>
      <c r="B83" s="179"/>
      <c r="K83" s="44"/>
    </row>
    <row r="84" spans="1:11">
      <c r="A84" s="69"/>
      <c r="B84" s="179"/>
      <c r="K84" s="44"/>
    </row>
    <row r="85" spans="1:11">
      <c r="A85" s="69"/>
      <c r="B85" s="179"/>
      <c r="K85" s="44"/>
    </row>
    <row r="86" spans="1:11">
      <c r="A86" s="69"/>
      <c r="B86" s="179"/>
      <c r="K86" s="44"/>
    </row>
    <row r="87" spans="1:11">
      <c r="A87" s="69"/>
      <c r="B87" s="179"/>
      <c r="K87" s="44"/>
    </row>
    <row r="88" spans="1:11">
      <c r="A88" s="69"/>
      <c r="B88" s="179"/>
      <c r="K88" s="44"/>
    </row>
    <row r="89" spans="1:11">
      <c r="A89" s="69"/>
      <c r="B89" s="179"/>
      <c r="K89" s="44"/>
    </row>
    <row r="90" spans="1:11">
      <c r="A90" s="69"/>
      <c r="B90" s="179"/>
      <c r="K90" s="44"/>
    </row>
    <row r="91" spans="1:11">
      <c r="A91" s="69"/>
      <c r="B91" s="179"/>
      <c r="K91" s="44"/>
    </row>
    <row r="92" spans="1:11">
      <c r="A92" s="69"/>
      <c r="B92" s="179"/>
      <c r="K92" s="44"/>
    </row>
    <row r="93" spans="1:11">
      <c r="A93" s="69"/>
      <c r="B93" s="179"/>
      <c r="K93" s="44"/>
    </row>
    <row r="94" spans="1:11">
      <c r="A94" s="69"/>
      <c r="B94" s="179"/>
      <c r="K94" s="44"/>
    </row>
    <row r="95" spans="1:11">
      <c r="A95" s="69"/>
      <c r="B95" s="179"/>
    </row>
    <row r="96" spans="1:11">
      <c r="A96" s="69"/>
      <c r="B96" s="179"/>
    </row>
    <row r="97" spans="1:2">
      <c r="A97" s="69"/>
      <c r="B97" s="179"/>
    </row>
    <row r="98" spans="1:2">
      <c r="A98" s="69"/>
      <c r="B98" s="179"/>
    </row>
    <row r="99" spans="1:2">
      <c r="A99" s="69"/>
      <c r="B99" s="179"/>
    </row>
    <row r="100" spans="1:2">
      <c r="A100" s="69"/>
      <c r="B100" s="179"/>
    </row>
    <row r="101" spans="1:2" ht="15.75">
      <c r="B101" s="67"/>
    </row>
  </sheetData>
  <phoneticPr fontId="35" type="noConversion"/>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J56"/>
  <sheetViews>
    <sheetView workbookViewId="0">
      <selection activeCell="B1" sqref="B1"/>
    </sheetView>
  </sheetViews>
  <sheetFormatPr defaultColWidth="9" defaultRowHeight="15"/>
  <cols>
    <col min="1" max="1" width="32.42578125" style="31" customWidth="1"/>
    <col min="2" max="2" width="12.7109375" style="56" bestFit="1" customWidth="1"/>
    <col min="3" max="3" width="17.5703125" style="31" bestFit="1" customWidth="1"/>
    <col min="4" max="4" width="7.85546875" style="31" customWidth="1"/>
    <col min="5" max="5" width="10.85546875" style="56" bestFit="1" customWidth="1"/>
    <col min="6" max="6" width="8.5703125" style="31" bestFit="1" customWidth="1"/>
    <col min="7" max="7" width="7.7109375" style="31" customWidth="1"/>
    <col min="8" max="8" width="5.28515625" style="56" bestFit="1" customWidth="1"/>
    <col min="9" max="9" width="8.5703125" style="31" bestFit="1" customWidth="1"/>
    <col min="10" max="10" width="15" style="31" customWidth="1"/>
    <col min="11" max="11" width="32.42578125" style="31" customWidth="1"/>
    <col min="12" max="12" width="12.7109375" style="56" bestFit="1" customWidth="1"/>
    <col min="13" max="13" width="17.5703125" style="31" bestFit="1" customWidth="1"/>
    <col min="14" max="14" width="7.85546875" style="31" customWidth="1"/>
    <col min="15" max="15" width="10.85546875" style="56" bestFit="1" customWidth="1"/>
    <col min="16" max="16" width="8.5703125" style="31" bestFit="1" customWidth="1"/>
    <col min="17" max="17" width="7.7109375" style="31" customWidth="1"/>
    <col min="18" max="18" width="5.28515625" style="56" bestFit="1" customWidth="1"/>
    <col min="19" max="19" width="8.5703125" style="31" bestFit="1" customWidth="1"/>
    <col min="20" max="20" width="15" style="31" customWidth="1"/>
    <col min="21" max="21" width="32.42578125" style="31" customWidth="1"/>
    <col min="22" max="22" width="12.7109375" style="56" bestFit="1" customWidth="1"/>
    <col min="23" max="23" width="17.5703125" style="31" bestFit="1" customWidth="1"/>
    <col min="24" max="24" width="7.85546875" style="31" customWidth="1"/>
    <col min="25" max="25" width="10.85546875" style="56" bestFit="1" customWidth="1"/>
    <col min="26" max="26" width="8.5703125" style="31" bestFit="1" customWidth="1"/>
    <col min="27" max="27" width="7.7109375" style="31" customWidth="1"/>
    <col min="28" max="28" width="5.28515625" style="56" bestFit="1" customWidth="1"/>
    <col min="29" max="29" width="8.5703125" style="31" bestFit="1" customWidth="1"/>
    <col min="30" max="30" width="15" style="31" customWidth="1"/>
    <col min="31" max="31" width="32.42578125" style="31" customWidth="1"/>
    <col min="32" max="32" width="12.7109375" style="56" bestFit="1" customWidth="1"/>
    <col min="33" max="33" width="17.5703125" style="31" bestFit="1" customWidth="1"/>
    <col min="34" max="34" width="7.85546875" style="31" customWidth="1"/>
    <col min="35" max="35" width="10.85546875" style="56" bestFit="1" customWidth="1"/>
    <col min="36" max="36" width="8.5703125" style="31" bestFit="1" customWidth="1"/>
    <col min="37" max="37" width="7.7109375" style="31" customWidth="1"/>
    <col min="38" max="38" width="5.28515625" style="56" bestFit="1" customWidth="1"/>
    <col min="39" max="39" width="8.5703125" style="31" bestFit="1" customWidth="1"/>
    <col min="40" max="40" width="15" style="31" customWidth="1"/>
    <col min="41" max="41" width="32.42578125" style="31" customWidth="1"/>
    <col min="42" max="42" width="12.7109375" style="56" bestFit="1" customWidth="1"/>
    <col min="43" max="43" width="17.5703125" style="31" bestFit="1" customWidth="1"/>
    <col min="44" max="44" width="7.85546875" style="31" customWidth="1"/>
    <col min="45" max="45" width="10.85546875" style="56" bestFit="1" customWidth="1"/>
    <col min="46" max="46" width="8.5703125" style="31" bestFit="1" customWidth="1"/>
    <col min="47" max="47" width="7.7109375" style="31" customWidth="1"/>
    <col min="48" max="48" width="5.28515625" style="56" bestFit="1" customWidth="1"/>
    <col min="49" max="49" width="8.5703125" style="31" bestFit="1" customWidth="1"/>
    <col min="50" max="50" width="15" style="31" customWidth="1"/>
    <col min="51" max="51" width="32.42578125" style="31" customWidth="1"/>
    <col min="52" max="52" width="12.7109375" style="56" bestFit="1" customWidth="1"/>
    <col min="53" max="53" width="17.5703125" style="31" bestFit="1" customWidth="1"/>
    <col min="54" max="54" width="7.85546875" style="31" customWidth="1"/>
    <col min="55" max="55" width="10.85546875" style="56" bestFit="1" customWidth="1"/>
    <col min="56" max="56" width="8.5703125" style="31" bestFit="1" customWidth="1"/>
    <col min="57" max="57" width="7.7109375" style="31" customWidth="1"/>
    <col min="58" max="58" width="5.28515625" style="56" bestFit="1" customWidth="1"/>
    <col min="59" max="59" width="8.5703125" style="31" bestFit="1" customWidth="1"/>
    <col min="60" max="60" width="15" style="31" customWidth="1"/>
    <col min="61" max="61" width="32.42578125" style="31" customWidth="1"/>
    <col min="62" max="62" width="12.7109375" style="56" bestFit="1" customWidth="1"/>
    <col min="63" max="63" width="17.5703125" style="31" bestFit="1" customWidth="1"/>
    <col min="64" max="64" width="7.85546875" style="31" customWidth="1"/>
    <col min="65" max="65" width="10.85546875" style="56" bestFit="1" customWidth="1"/>
    <col min="66" max="66" width="8.5703125" style="31" bestFit="1" customWidth="1"/>
    <col min="67" max="67" width="7.7109375" style="31" customWidth="1"/>
    <col min="68" max="68" width="5.28515625" style="56" bestFit="1" customWidth="1"/>
    <col min="69" max="69" width="8.5703125" style="31" bestFit="1" customWidth="1"/>
    <col min="70" max="70" width="15" style="31" customWidth="1"/>
    <col min="71" max="71" width="32.42578125" style="31" customWidth="1"/>
    <col min="72" max="72" width="12.7109375" style="56" bestFit="1" customWidth="1"/>
    <col min="73" max="73" width="17.5703125" style="31" bestFit="1" customWidth="1"/>
    <col min="74" max="74" width="7.85546875" style="31" customWidth="1"/>
    <col min="75" max="75" width="10.85546875" style="56" bestFit="1" customWidth="1"/>
    <col min="76" max="76" width="8.5703125" style="31" bestFit="1" customWidth="1"/>
    <col min="77" max="77" width="7.7109375" style="31" customWidth="1"/>
    <col min="78" max="78" width="5.28515625" style="56" bestFit="1" customWidth="1"/>
    <col min="79" max="79" width="8.5703125" style="31" bestFit="1" customWidth="1"/>
    <col min="80" max="80" width="15" style="31" customWidth="1"/>
    <col min="81" max="81" width="32.42578125" style="31" customWidth="1"/>
    <col min="82" max="82" width="12.7109375" style="56" bestFit="1" customWidth="1"/>
    <col min="83" max="83" width="17.5703125" style="31" bestFit="1" customWidth="1"/>
    <col min="84" max="84" width="7.85546875" style="31" customWidth="1"/>
    <col min="85" max="85" width="10.85546875" style="56" bestFit="1" customWidth="1"/>
    <col min="86" max="86" width="8.5703125" style="31" bestFit="1" customWidth="1"/>
    <col min="87" max="87" width="7.7109375" style="31" customWidth="1"/>
    <col min="88" max="88" width="5.28515625" style="56" bestFit="1" customWidth="1"/>
    <col min="89" max="89" width="8.5703125" style="31" bestFit="1" customWidth="1"/>
    <col min="90" max="90" width="15" style="31" customWidth="1"/>
    <col min="91" max="91" width="32.42578125" style="31" customWidth="1"/>
    <col min="92" max="92" width="12.7109375" style="56" bestFit="1" customWidth="1"/>
    <col min="93" max="93" width="17.5703125" style="31" bestFit="1" customWidth="1"/>
    <col min="94" max="94" width="8.7109375" style="31" customWidth="1"/>
    <col min="95" max="95" width="10.85546875" style="56" bestFit="1" customWidth="1"/>
    <col min="96" max="96" width="8.5703125" style="31" bestFit="1" customWidth="1"/>
    <col min="97" max="97" width="7.7109375" style="31" customWidth="1"/>
    <col min="98" max="98" width="5.28515625" style="56" bestFit="1" customWidth="1"/>
    <col min="99" max="99" width="8.5703125" style="31" bestFit="1" customWidth="1"/>
    <col min="100" max="100" width="12.5703125" style="31" customWidth="1"/>
    <col min="101" max="101" width="32.42578125" style="31" customWidth="1"/>
    <col min="102" max="102" width="9.7109375" style="56" bestFit="1" customWidth="1"/>
    <col min="103" max="103" width="17.5703125" style="31" bestFit="1" customWidth="1"/>
    <col min="104" max="104" width="8.7109375" style="31" customWidth="1"/>
    <col min="105" max="105" width="10.85546875" style="56" bestFit="1" customWidth="1"/>
    <col min="106" max="106" width="8.5703125" style="31" bestFit="1" customWidth="1"/>
    <col min="107" max="107" width="7.7109375" style="31" customWidth="1"/>
    <col min="108" max="108" width="5.28515625" style="56" bestFit="1" customWidth="1"/>
    <col min="109" max="109" width="8.5703125" style="31" bestFit="1" customWidth="1"/>
    <col min="110" max="110" width="8.5703125" style="31" customWidth="1"/>
    <col min="111" max="111" width="32.42578125" style="31" customWidth="1"/>
    <col min="112" max="112" width="9.7109375" style="56" bestFit="1" customWidth="1"/>
    <col min="113" max="113" width="17.5703125" style="31" bestFit="1" customWidth="1"/>
    <col min="114" max="114" width="8.7109375" style="31" customWidth="1"/>
    <col min="115" max="115" width="10.85546875" style="56" bestFit="1" customWidth="1"/>
    <col min="116" max="116" width="8.5703125" style="31" bestFit="1" customWidth="1"/>
    <col min="117" max="117" width="7.7109375" style="31" customWidth="1"/>
    <col min="118" max="118" width="5.28515625" style="56" bestFit="1" customWidth="1"/>
    <col min="119" max="119" width="8.5703125" style="31" bestFit="1" customWidth="1"/>
    <col min="120" max="120" width="8.5703125" style="31" customWidth="1"/>
    <col min="121" max="121" width="32.42578125" style="31" customWidth="1"/>
    <col min="122" max="122" width="9.7109375" style="56" bestFit="1" customWidth="1"/>
    <col min="123" max="123" width="17.5703125" style="31" bestFit="1" customWidth="1"/>
    <col min="124" max="124" width="8.7109375" style="31" customWidth="1"/>
    <col min="125" max="125" width="10.85546875" style="56" bestFit="1" customWidth="1"/>
    <col min="126" max="126" width="8.5703125" style="31" bestFit="1" customWidth="1"/>
    <col min="127" max="127" width="7.7109375" style="31" customWidth="1"/>
    <col min="128" max="128" width="5.28515625" style="56" bestFit="1" customWidth="1"/>
    <col min="129" max="129" width="8.5703125" style="31" bestFit="1" customWidth="1"/>
    <col min="130" max="130" width="8.5703125" style="31" customWidth="1"/>
    <col min="131" max="131" width="32.42578125" style="31" customWidth="1"/>
    <col min="132" max="132" width="9.7109375" style="56" bestFit="1" customWidth="1"/>
    <col min="133" max="133" width="17.5703125" style="31" bestFit="1" customWidth="1"/>
    <col min="134" max="134" width="8.7109375" style="31" customWidth="1"/>
    <col min="135" max="135" width="10.85546875" style="56" bestFit="1" customWidth="1"/>
    <col min="136" max="136" width="8.5703125" style="31" bestFit="1" customWidth="1"/>
    <col min="137" max="137" width="7.7109375" style="31" customWidth="1"/>
    <col min="138" max="138" width="5.28515625" style="56" bestFit="1" customWidth="1"/>
    <col min="139" max="139" width="8.5703125" style="31" bestFit="1" customWidth="1"/>
    <col min="140" max="140" width="32.42578125" style="31" customWidth="1"/>
    <col min="141" max="141" width="9.7109375" style="56" bestFit="1" customWidth="1"/>
    <col min="142" max="142" width="17.5703125" style="31" bestFit="1" customWidth="1"/>
    <col min="143" max="143" width="8.7109375" style="31" customWidth="1"/>
    <col min="144" max="144" width="10.85546875" style="56" bestFit="1" customWidth="1"/>
    <col min="145" max="145" width="8.5703125" style="31" bestFit="1" customWidth="1"/>
    <col min="146" max="146" width="7.7109375" style="31" customWidth="1"/>
    <col min="147" max="147" width="5.28515625" style="56" bestFit="1" customWidth="1"/>
    <col min="148" max="148" width="8.5703125" style="31" bestFit="1" customWidth="1"/>
    <col min="149" max="149" width="8.5703125" style="31" customWidth="1"/>
    <col min="150" max="150" width="32.42578125" style="31" customWidth="1"/>
    <col min="151" max="151" width="9.7109375" style="56" bestFit="1" customWidth="1"/>
    <col min="152" max="152" width="17.5703125" style="31" bestFit="1" customWidth="1"/>
    <col min="153" max="153" width="8.7109375" style="31" customWidth="1"/>
    <col min="154" max="154" width="10.85546875" style="56" bestFit="1" customWidth="1"/>
    <col min="155" max="155" width="8.5703125" style="31" bestFit="1" customWidth="1"/>
    <col min="156" max="156" width="7.7109375" style="31" customWidth="1"/>
    <col min="157" max="157" width="5.28515625" style="56" bestFit="1" customWidth="1"/>
    <col min="158" max="158" width="8.5703125" style="31" bestFit="1" customWidth="1"/>
    <col min="159" max="159" width="8.5703125" style="31" customWidth="1"/>
    <col min="160" max="160" width="32.42578125" style="31" customWidth="1"/>
    <col min="161" max="161" width="9.7109375" style="56" bestFit="1" customWidth="1"/>
    <col min="162" max="162" width="17.5703125" style="31" bestFit="1" customWidth="1"/>
    <col min="163" max="163" width="8.7109375" style="31" customWidth="1"/>
    <col min="164" max="164" width="10.85546875" style="56" bestFit="1" customWidth="1"/>
    <col min="165" max="165" width="8.5703125" style="31" bestFit="1" customWidth="1"/>
    <col min="166" max="166" width="7.7109375" style="31" customWidth="1"/>
    <col min="167" max="167" width="5.28515625" style="56" bestFit="1" customWidth="1"/>
    <col min="168" max="168" width="8.5703125" style="31" bestFit="1" customWidth="1"/>
    <col min="169" max="169" width="8.5703125" style="31" customWidth="1"/>
    <col min="170" max="170" width="32.42578125" style="31" customWidth="1"/>
    <col min="171" max="171" width="9.7109375" style="56" bestFit="1" customWidth="1"/>
    <col min="172" max="172" width="17.5703125" style="31" bestFit="1" customWidth="1"/>
    <col min="173" max="173" width="8.7109375" style="31" customWidth="1"/>
    <col min="174" max="174" width="10.85546875" style="56" bestFit="1" customWidth="1"/>
    <col min="175" max="175" width="8.5703125" style="31" bestFit="1" customWidth="1"/>
    <col min="176" max="176" width="7.7109375" style="31" customWidth="1"/>
    <col min="177" max="177" width="5.28515625" style="56" bestFit="1" customWidth="1"/>
    <col min="178" max="178" width="8.5703125" style="31" bestFit="1" customWidth="1"/>
    <col min="179" max="179" width="8.5703125" style="31" customWidth="1"/>
    <col min="180" max="180" width="32.42578125" style="31" customWidth="1"/>
    <col min="181" max="181" width="9.7109375" style="56" bestFit="1" customWidth="1"/>
    <col min="182" max="182" width="17.5703125" style="31" bestFit="1" customWidth="1"/>
    <col min="183" max="183" width="8.7109375" style="31" customWidth="1"/>
    <col min="184" max="184" width="10.85546875" style="56" bestFit="1" customWidth="1"/>
    <col min="185" max="185" width="8.5703125" style="31" bestFit="1" customWidth="1"/>
    <col min="186" max="186" width="7.7109375" style="31" customWidth="1"/>
    <col min="187" max="187" width="5.28515625" style="56" bestFit="1" customWidth="1"/>
    <col min="188" max="188" width="8.5703125" style="31" bestFit="1" customWidth="1"/>
    <col min="189" max="189" width="8.5703125" style="31" customWidth="1"/>
    <col min="190" max="190" width="32.42578125" style="31" customWidth="1"/>
    <col min="191" max="191" width="9.7109375" style="56" bestFit="1" customWidth="1"/>
    <col min="192" max="192" width="17.5703125" style="31" bestFit="1" customWidth="1"/>
    <col min="193" max="193" width="8.7109375" style="31" customWidth="1"/>
    <col min="194" max="194" width="10.85546875" style="56" bestFit="1" customWidth="1"/>
    <col min="195" max="195" width="8.5703125" style="31" bestFit="1" customWidth="1"/>
    <col min="196" max="196" width="7.7109375" style="31" customWidth="1"/>
    <col min="197" max="197" width="5.28515625" style="56" bestFit="1" customWidth="1"/>
    <col min="198" max="198" width="8.5703125" style="31" bestFit="1" customWidth="1"/>
    <col min="199" max="199" width="9" style="31"/>
    <col min="200" max="200" width="32.42578125" style="31" customWidth="1"/>
    <col min="201" max="201" width="9.7109375" style="56" bestFit="1" customWidth="1"/>
    <col min="202" max="202" width="17.5703125" style="31" bestFit="1" customWidth="1"/>
    <col min="203" max="203" width="8.7109375" style="31" customWidth="1"/>
    <col min="204" max="204" width="10.85546875" style="56" bestFit="1" customWidth="1"/>
    <col min="205" max="205" width="8.5703125" style="31" bestFit="1" customWidth="1"/>
    <col min="206" max="206" width="7.7109375" style="31" customWidth="1"/>
    <col min="207" max="207" width="5.28515625" style="56" bestFit="1" customWidth="1"/>
    <col min="208" max="208" width="8.5703125" style="31" bestFit="1" customWidth="1"/>
    <col min="209" max="209" width="9" style="31"/>
    <col min="210" max="210" width="32.42578125" style="31" customWidth="1"/>
    <col min="211" max="211" width="9.7109375" style="56" bestFit="1" customWidth="1"/>
    <col min="212" max="212" width="17.5703125" style="31" bestFit="1" customWidth="1"/>
    <col min="213" max="213" width="12" style="31" customWidth="1"/>
    <col min="214" max="214" width="10.85546875" style="56" bestFit="1" customWidth="1"/>
    <col min="215" max="215" width="8.5703125" style="31" bestFit="1" customWidth="1"/>
    <col min="216" max="216" width="7.7109375" style="31" customWidth="1"/>
    <col min="217" max="217" width="5.28515625" style="56" bestFit="1" customWidth="1"/>
    <col min="218" max="218" width="8.5703125" style="31" bestFit="1" customWidth="1"/>
    <col min="219" max="16384" width="9" style="31"/>
  </cols>
  <sheetData>
    <row r="1" spans="1:218" ht="15.75">
      <c r="A1" s="217" t="s">
        <v>25</v>
      </c>
      <c r="B1" s="675"/>
      <c r="C1" s="218"/>
      <c r="D1" s="218"/>
      <c r="E1" s="230"/>
      <c r="F1" s="218"/>
      <c r="G1" s="218"/>
      <c r="H1" s="230"/>
      <c r="I1" s="218"/>
      <c r="J1" s="218"/>
      <c r="K1" s="217" t="s">
        <v>25</v>
      </c>
      <c r="L1" s="675"/>
      <c r="M1" s="218"/>
      <c r="N1" s="218"/>
      <c r="O1" s="230"/>
      <c r="P1" s="218"/>
      <c r="Q1" s="218"/>
      <c r="R1" s="230"/>
      <c r="S1" s="218"/>
      <c r="T1" s="218"/>
      <c r="U1" s="217" t="s">
        <v>25</v>
      </c>
      <c r="V1" s="675"/>
      <c r="W1" s="218"/>
      <c r="X1" s="218"/>
      <c r="Y1" s="230"/>
      <c r="Z1" s="218"/>
      <c r="AA1" s="218"/>
      <c r="AB1" s="230"/>
      <c r="AC1" s="218"/>
      <c r="AD1" s="218"/>
      <c r="AE1" s="217" t="s">
        <v>25</v>
      </c>
      <c r="AF1" s="675"/>
      <c r="AG1" s="218"/>
      <c r="AH1" s="218"/>
      <c r="AI1" s="230"/>
      <c r="AJ1" s="218"/>
      <c r="AK1" s="218"/>
      <c r="AL1" s="230"/>
      <c r="AM1" s="218"/>
      <c r="AN1" s="218"/>
      <c r="AO1" s="217" t="s">
        <v>25</v>
      </c>
      <c r="AP1" s="675"/>
      <c r="AQ1" s="218"/>
      <c r="AR1" s="218"/>
      <c r="AS1" s="230"/>
      <c r="AT1" s="218"/>
      <c r="AU1" s="218"/>
      <c r="AV1" s="230"/>
      <c r="AW1" s="218"/>
      <c r="AX1" s="218"/>
      <c r="AY1" s="217" t="s">
        <v>25</v>
      </c>
      <c r="AZ1" s="675"/>
      <c r="BA1" s="218"/>
      <c r="BB1" s="218"/>
      <c r="BC1" s="230"/>
      <c r="BD1" s="218"/>
      <c r="BE1" s="218"/>
      <c r="BF1" s="230"/>
      <c r="BG1" s="218"/>
      <c r="BH1" s="218"/>
      <c r="BI1" s="217" t="s">
        <v>25</v>
      </c>
      <c r="BJ1" s="675"/>
      <c r="BK1" s="218"/>
      <c r="BL1" s="218"/>
      <c r="BM1" s="230"/>
      <c r="BN1" s="218"/>
      <c r="BO1" s="218"/>
      <c r="BP1" s="230"/>
      <c r="BQ1" s="218"/>
      <c r="BR1" s="218"/>
      <c r="BS1" s="217" t="s">
        <v>25</v>
      </c>
      <c r="BT1" s="675"/>
      <c r="BU1" s="218"/>
      <c r="BV1" s="218"/>
      <c r="BW1" s="230"/>
      <c r="BX1" s="218"/>
      <c r="BY1" s="218"/>
      <c r="BZ1" s="230"/>
      <c r="CA1" s="218"/>
      <c r="CB1" s="218"/>
      <c r="CC1" s="217" t="s">
        <v>25</v>
      </c>
      <c r="CD1" s="675"/>
      <c r="CE1" s="218"/>
      <c r="CF1" s="218"/>
      <c r="CG1" s="230"/>
      <c r="CH1" s="218"/>
      <c r="CI1" s="218"/>
      <c r="CJ1" s="230"/>
      <c r="CK1" s="218"/>
      <c r="CL1" s="218"/>
      <c r="CM1" s="217" t="s">
        <v>25</v>
      </c>
      <c r="CN1" s="675"/>
      <c r="CO1" s="218"/>
      <c r="CP1" s="218"/>
      <c r="CQ1" s="230"/>
      <c r="CR1" s="218"/>
      <c r="CS1" s="218"/>
      <c r="CT1" s="230"/>
      <c r="CU1" s="218"/>
      <c r="CV1" s="218"/>
      <c r="CW1" s="217" t="s">
        <v>25</v>
      </c>
      <c r="CX1" s="230"/>
      <c r="CY1" s="218"/>
      <c r="CZ1" s="218"/>
      <c r="DA1" s="230"/>
      <c r="DB1" s="218"/>
      <c r="DC1" s="218"/>
      <c r="DD1" s="230"/>
      <c r="DE1" s="218"/>
      <c r="DF1" s="218"/>
      <c r="DG1" s="217" t="s">
        <v>25</v>
      </c>
      <c r="DH1" s="230"/>
      <c r="DI1" s="218"/>
      <c r="DJ1" s="218"/>
      <c r="DK1" s="230"/>
      <c r="DL1" s="218"/>
      <c r="DM1" s="218"/>
      <c r="DN1" s="230"/>
      <c r="DO1" s="218"/>
      <c r="DP1" s="218"/>
      <c r="DQ1" s="217" t="s">
        <v>25</v>
      </c>
      <c r="DR1" s="230"/>
      <c r="DS1" s="218"/>
      <c r="DT1" s="218"/>
      <c r="DU1" s="230"/>
      <c r="DV1" s="218"/>
      <c r="DW1" s="218"/>
      <c r="DX1" s="230"/>
      <c r="DY1" s="218"/>
      <c r="DZ1" s="218"/>
      <c r="EA1" s="217" t="s">
        <v>25</v>
      </c>
      <c r="EB1" s="230"/>
      <c r="EC1" s="218"/>
      <c r="ED1" s="218"/>
      <c r="EE1" s="230"/>
      <c r="EF1" s="218"/>
      <c r="EG1" s="218"/>
      <c r="EH1" s="230"/>
      <c r="EI1" s="218"/>
      <c r="EJ1" s="217" t="s">
        <v>25</v>
      </c>
      <c r="EK1" s="230"/>
      <c r="EL1" s="218"/>
      <c r="EM1" s="218"/>
      <c r="EN1" s="230"/>
      <c r="EO1" s="218"/>
      <c r="EP1" s="218"/>
      <c r="EQ1" s="230"/>
      <c r="ER1" s="218"/>
      <c r="ES1" s="218"/>
      <c r="ET1" s="217" t="s">
        <v>25</v>
      </c>
      <c r="EU1" s="230"/>
      <c r="EV1" s="218"/>
      <c r="EW1" s="218"/>
      <c r="EX1" s="230"/>
      <c r="EY1" s="218"/>
      <c r="EZ1" s="218"/>
      <c r="FA1" s="230"/>
      <c r="FB1" s="218"/>
      <c r="FC1" s="218"/>
      <c r="FD1" s="217" t="s">
        <v>25</v>
      </c>
      <c r="FE1" s="230"/>
      <c r="FF1" s="218"/>
      <c r="FG1" s="218"/>
      <c r="FH1" s="230"/>
      <c r="FI1" s="218"/>
      <c r="FJ1" s="218"/>
      <c r="FK1" s="230"/>
      <c r="FL1" s="218"/>
      <c r="FM1" s="218"/>
      <c r="FN1" s="217" t="s">
        <v>25</v>
      </c>
      <c r="FO1" s="230"/>
      <c r="FP1" s="218"/>
      <c r="FQ1" s="218"/>
      <c r="FR1" s="230"/>
      <c r="FS1" s="218"/>
      <c r="FT1" s="218"/>
      <c r="FU1" s="230"/>
      <c r="FV1" s="218"/>
      <c r="FW1" s="218"/>
      <c r="FX1" s="217" t="s">
        <v>25</v>
      </c>
      <c r="FY1" s="230"/>
      <c r="FZ1" s="218"/>
      <c r="GA1" s="218"/>
      <c r="GB1" s="230"/>
      <c r="GC1" s="218"/>
      <c r="GD1" s="218"/>
      <c r="GE1" s="230"/>
      <c r="GF1" s="218"/>
      <c r="GG1" s="218"/>
      <c r="GH1" s="217" t="s">
        <v>25</v>
      </c>
      <c r="GI1" s="230"/>
      <c r="GJ1" s="218"/>
      <c r="GK1" s="218"/>
      <c r="GL1" s="230"/>
      <c r="GM1" s="218"/>
      <c r="GN1" s="218"/>
      <c r="GO1" s="230"/>
      <c r="GP1" s="218"/>
      <c r="GR1" s="217" t="s">
        <v>25</v>
      </c>
      <c r="GS1" s="230"/>
      <c r="GT1" s="218"/>
      <c r="GU1" s="218"/>
      <c r="GV1" s="230"/>
      <c r="GW1" s="218"/>
      <c r="GX1" s="218"/>
      <c r="GY1" s="230"/>
      <c r="GZ1" s="218"/>
      <c r="HB1" s="217" t="s">
        <v>25</v>
      </c>
      <c r="HC1" s="230"/>
      <c r="HD1" s="218"/>
      <c r="HE1" s="218"/>
      <c r="HF1" s="230"/>
      <c r="HG1" s="218"/>
      <c r="HH1" s="218"/>
      <c r="HI1" s="230"/>
      <c r="HJ1" s="218"/>
    </row>
    <row r="2" spans="1:218" ht="15.75">
      <c r="A2" s="217"/>
      <c r="B2" s="230"/>
      <c r="C2" s="218"/>
      <c r="D2" s="218"/>
      <c r="E2" s="230"/>
      <c r="F2" s="218"/>
      <c r="G2" s="218"/>
      <c r="H2" s="230"/>
      <c r="I2" s="218"/>
      <c r="J2" s="218"/>
      <c r="K2" s="217"/>
      <c r="L2" s="230"/>
      <c r="M2" s="218"/>
      <c r="N2" s="218"/>
      <c r="O2" s="230"/>
      <c r="P2" s="218"/>
      <c r="Q2" s="218"/>
      <c r="R2" s="230"/>
      <c r="S2" s="218"/>
      <c r="T2" s="218"/>
      <c r="U2" s="217"/>
      <c r="V2" s="230"/>
      <c r="W2" s="218"/>
      <c r="X2" s="218"/>
      <c r="Y2" s="230"/>
      <c r="Z2" s="218"/>
      <c r="AA2" s="218"/>
      <c r="AB2" s="230"/>
      <c r="AC2" s="218"/>
      <c r="AD2" s="218"/>
      <c r="AE2" s="217"/>
      <c r="AF2" s="230"/>
      <c r="AG2" s="218"/>
      <c r="AH2" s="218"/>
      <c r="AI2" s="230"/>
      <c r="AJ2" s="218"/>
      <c r="AK2" s="218"/>
      <c r="AL2" s="230"/>
      <c r="AM2" s="218"/>
      <c r="AN2" s="218"/>
      <c r="AO2" s="217"/>
      <c r="AP2" s="230"/>
      <c r="AQ2" s="218"/>
      <c r="AR2" s="218"/>
      <c r="AS2" s="230"/>
      <c r="AT2" s="218"/>
      <c r="AU2" s="218"/>
      <c r="AV2" s="230"/>
      <c r="AW2" s="218"/>
      <c r="AX2" s="218"/>
      <c r="AY2" s="217"/>
      <c r="AZ2" s="230"/>
      <c r="BA2" s="218"/>
      <c r="BB2" s="218"/>
      <c r="BC2" s="230"/>
      <c r="BD2" s="218"/>
      <c r="BE2" s="218"/>
      <c r="BF2" s="230"/>
      <c r="BG2" s="218"/>
      <c r="BH2" s="218"/>
      <c r="BI2" s="217"/>
      <c r="BJ2" s="230"/>
      <c r="BK2" s="218"/>
      <c r="BL2" s="218"/>
      <c r="BM2" s="230"/>
      <c r="BN2" s="218"/>
      <c r="BO2" s="218"/>
      <c r="BP2" s="230"/>
      <c r="BQ2" s="218"/>
      <c r="BR2" s="218"/>
      <c r="BS2" s="217"/>
      <c r="BT2" s="230"/>
      <c r="BU2" s="218"/>
      <c r="BV2" s="218"/>
      <c r="BW2" s="230"/>
      <c r="BX2" s="218"/>
      <c r="BY2" s="218"/>
      <c r="BZ2" s="230"/>
      <c r="CA2" s="218"/>
      <c r="CB2" s="218"/>
      <c r="CC2" s="217"/>
      <c r="CD2" s="230"/>
      <c r="CE2" s="218"/>
      <c r="CF2" s="218"/>
      <c r="CG2" s="230"/>
      <c r="CH2" s="218"/>
      <c r="CI2" s="218"/>
      <c r="CJ2" s="230"/>
      <c r="CK2" s="218"/>
      <c r="CL2" s="218"/>
      <c r="CM2" s="217"/>
      <c r="CN2" s="230"/>
      <c r="CO2" s="218"/>
      <c r="CP2" s="218"/>
      <c r="CQ2" s="230"/>
      <c r="CR2" s="218"/>
      <c r="CS2" s="218"/>
      <c r="CT2" s="230"/>
      <c r="CU2" s="218"/>
      <c r="CV2" s="218"/>
      <c r="CW2" s="217"/>
      <c r="CX2" s="230"/>
      <c r="CY2" s="218"/>
      <c r="CZ2" s="218"/>
      <c r="DA2" s="230"/>
      <c r="DB2" s="218"/>
      <c r="DC2" s="218"/>
      <c r="DD2" s="230"/>
      <c r="DE2" s="218"/>
      <c r="DF2" s="218"/>
      <c r="DG2" s="217"/>
      <c r="DH2" s="230"/>
      <c r="DI2" s="218"/>
      <c r="DJ2" s="218"/>
      <c r="DK2" s="230"/>
      <c r="DL2" s="218"/>
      <c r="DM2" s="218"/>
      <c r="DN2" s="230"/>
      <c r="DO2" s="218"/>
      <c r="DP2" s="218"/>
      <c r="DQ2" s="217"/>
      <c r="DR2" s="230"/>
      <c r="DS2" s="218"/>
      <c r="DT2" s="218"/>
      <c r="DU2" s="230"/>
      <c r="DV2" s="218"/>
      <c r="DW2" s="218"/>
      <c r="DX2" s="230"/>
      <c r="DY2" s="218"/>
      <c r="DZ2" s="218"/>
      <c r="EA2" s="217"/>
      <c r="EB2" s="230"/>
      <c r="EC2" s="218"/>
      <c r="ED2" s="218"/>
      <c r="EE2" s="230"/>
      <c r="EF2" s="218"/>
      <c r="EG2" s="218"/>
      <c r="EH2" s="230"/>
      <c r="EI2" s="218"/>
      <c r="EJ2" s="217"/>
      <c r="EK2" s="230"/>
      <c r="EL2" s="218"/>
      <c r="EM2" s="218"/>
      <c r="EN2" s="230"/>
      <c r="EO2" s="218"/>
      <c r="EP2" s="218"/>
      <c r="EQ2" s="230"/>
      <c r="ER2" s="218"/>
      <c r="ES2" s="218"/>
      <c r="ET2" s="217"/>
      <c r="EU2" s="230"/>
      <c r="EV2" s="218"/>
      <c r="EW2" s="218"/>
      <c r="EX2" s="230"/>
      <c r="EY2" s="218"/>
      <c r="EZ2" s="218"/>
      <c r="FA2" s="230"/>
      <c r="FB2" s="218"/>
      <c r="FC2" s="218"/>
      <c r="FD2" s="217"/>
      <c r="FE2" s="230"/>
      <c r="FF2" s="218"/>
      <c r="FG2" s="218"/>
      <c r="FH2" s="230"/>
      <c r="FI2" s="218"/>
      <c r="FJ2" s="218"/>
      <c r="FK2" s="230"/>
      <c r="FL2" s="218"/>
      <c r="FM2" s="218"/>
      <c r="FN2" s="217"/>
      <c r="FO2" s="230"/>
      <c r="FP2" s="218"/>
      <c r="FQ2" s="218"/>
      <c r="FR2" s="230"/>
      <c r="FS2" s="218"/>
      <c r="FT2" s="218"/>
      <c r="FU2" s="230"/>
      <c r="FV2" s="218"/>
      <c r="FW2" s="218"/>
      <c r="FX2" s="217"/>
      <c r="FY2" s="230"/>
      <c r="FZ2" s="218"/>
      <c r="GA2" s="218"/>
      <c r="GB2" s="230"/>
      <c r="GC2" s="218"/>
      <c r="GD2" s="218"/>
      <c r="GE2" s="230"/>
      <c r="GF2" s="218"/>
      <c r="GG2" s="218"/>
      <c r="GH2" s="217"/>
      <c r="GI2" s="230"/>
      <c r="GJ2" s="218"/>
      <c r="GK2" s="218"/>
      <c r="GL2" s="230"/>
      <c r="GM2" s="218"/>
      <c r="GN2" s="218"/>
      <c r="GO2" s="230"/>
      <c r="GP2" s="218"/>
      <c r="GR2" s="217"/>
      <c r="GS2" s="230"/>
      <c r="GT2" s="218"/>
      <c r="GU2" s="218"/>
      <c r="GV2" s="230"/>
      <c r="GW2" s="218"/>
      <c r="GX2" s="218"/>
      <c r="GY2" s="230"/>
      <c r="GZ2" s="218"/>
      <c r="HB2" s="217"/>
      <c r="HC2" s="230"/>
      <c r="HD2" s="218"/>
      <c r="HE2" s="218"/>
      <c r="HF2" s="230"/>
      <c r="HG2" s="218"/>
      <c r="HH2" s="218"/>
      <c r="HI2" s="230"/>
      <c r="HJ2" s="218"/>
    </row>
    <row r="3" spans="1:218" ht="15.75">
      <c r="A3" s="217" t="s">
        <v>13</v>
      </c>
      <c r="B3" s="230"/>
      <c r="C3" s="218"/>
      <c r="D3" s="218"/>
      <c r="E3" s="230"/>
      <c r="F3" s="218"/>
      <c r="G3" s="218"/>
      <c r="H3" s="230"/>
      <c r="I3" s="218"/>
      <c r="J3" s="218"/>
      <c r="K3" s="217" t="s">
        <v>13</v>
      </c>
      <c r="L3" s="230"/>
      <c r="M3" s="218"/>
      <c r="N3" s="218"/>
      <c r="O3" s="230"/>
      <c r="P3" s="218"/>
      <c r="Q3" s="218"/>
      <c r="R3" s="230"/>
      <c r="S3" s="218"/>
      <c r="T3" s="218"/>
      <c r="U3" s="217" t="s">
        <v>13</v>
      </c>
      <c r="V3" s="230"/>
      <c r="W3" s="218"/>
      <c r="X3" s="218"/>
      <c r="Y3" s="230"/>
      <c r="Z3" s="218"/>
      <c r="AA3" s="218"/>
      <c r="AB3" s="230"/>
      <c r="AC3" s="218"/>
      <c r="AD3" s="218"/>
      <c r="AE3" s="217" t="s">
        <v>13</v>
      </c>
      <c r="AF3" s="230"/>
      <c r="AG3" s="218"/>
      <c r="AH3" s="218"/>
      <c r="AI3" s="230"/>
      <c r="AJ3" s="218"/>
      <c r="AK3" s="218"/>
      <c r="AL3" s="230"/>
      <c r="AM3" s="218"/>
      <c r="AN3" s="218"/>
      <c r="AO3" s="217" t="s">
        <v>13</v>
      </c>
      <c r="AP3" s="230"/>
      <c r="AQ3" s="218"/>
      <c r="AR3" s="218"/>
      <c r="AS3" s="230"/>
      <c r="AT3" s="218"/>
      <c r="AU3" s="218"/>
      <c r="AV3" s="230"/>
      <c r="AW3" s="218"/>
      <c r="AX3" s="218"/>
      <c r="AY3" s="217" t="s">
        <v>13</v>
      </c>
      <c r="AZ3" s="230"/>
      <c r="BA3" s="218"/>
      <c r="BB3" s="218"/>
      <c r="BC3" s="230"/>
      <c r="BD3" s="218"/>
      <c r="BE3" s="218"/>
      <c r="BF3" s="230"/>
      <c r="BG3" s="218"/>
      <c r="BH3" s="218"/>
      <c r="BI3" s="217" t="s">
        <v>13</v>
      </c>
      <c r="BJ3" s="230"/>
      <c r="BK3" s="218"/>
      <c r="BL3" s="218"/>
      <c r="BM3" s="230"/>
      <c r="BN3" s="218"/>
      <c r="BO3" s="218"/>
      <c r="BP3" s="230"/>
      <c r="BQ3" s="218"/>
      <c r="BR3" s="218"/>
      <c r="BS3" s="217" t="s">
        <v>13</v>
      </c>
      <c r="BT3" s="230"/>
      <c r="BU3" s="218"/>
      <c r="BV3" s="218"/>
      <c r="BW3" s="230"/>
      <c r="BX3" s="218"/>
      <c r="BY3" s="218"/>
      <c r="BZ3" s="230"/>
      <c r="CA3" s="218"/>
      <c r="CB3" s="218"/>
      <c r="CC3" s="217" t="s">
        <v>13</v>
      </c>
      <c r="CD3" s="230"/>
      <c r="CE3" s="218"/>
      <c r="CF3" s="218"/>
      <c r="CG3" s="230"/>
      <c r="CH3" s="218"/>
      <c r="CI3" s="218"/>
      <c r="CJ3" s="230"/>
      <c r="CK3" s="218"/>
      <c r="CL3" s="218"/>
      <c r="CM3" s="217" t="s">
        <v>13</v>
      </c>
      <c r="CN3" s="230"/>
      <c r="CO3" s="218"/>
      <c r="CP3" s="218"/>
      <c r="CQ3" s="230"/>
      <c r="CR3" s="218"/>
      <c r="CS3" s="218"/>
      <c r="CT3" s="230"/>
      <c r="CU3" s="218"/>
      <c r="CV3" s="218"/>
      <c r="CW3" s="217" t="s">
        <v>13</v>
      </c>
      <c r="CX3" s="230"/>
      <c r="CY3" s="218"/>
      <c r="CZ3" s="218"/>
      <c r="DA3" s="230"/>
      <c r="DB3" s="218"/>
      <c r="DC3" s="218"/>
      <c r="DD3" s="230"/>
      <c r="DE3" s="218"/>
      <c r="DF3" s="218"/>
      <c r="DG3" s="217" t="s">
        <v>13</v>
      </c>
      <c r="DH3" s="230"/>
      <c r="DI3" s="218"/>
      <c r="DJ3" s="218"/>
      <c r="DK3" s="230"/>
      <c r="DL3" s="218"/>
      <c r="DM3" s="218"/>
      <c r="DN3" s="230"/>
      <c r="DO3" s="218"/>
      <c r="DP3" s="218"/>
      <c r="DQ3" s="217" t="s">
        <v>13</v>
      </c>
      <c r="DR3" s="230"/>
      <c r="DS3" s="218"/>
      <c r="DT3" s="218"/>
      <c r="DU3" s="230"/>
      <c r="DV3" s="218"/>
      <c r="DW3" s="218"/>
      <c r="DX3" s="230"/>
      <c r="DY3" s="218"/>
      <c r="DZ3" s="218"/>
      <c r="EA3" s="217" t="s">
        <v>13</v>
      </c>
      <c r="EB3" s="230"/>
      <c r="EC3" s="218"/>
      <c r="ED3" s="218"/>
      <c r="EE3" s="230"/>
      <c r="EF3" s="218"/>
      <c r="EG3" s="218"/>
      <c r="EH3" s="230"/>
      <c r="EI3" s="218"/>
      <c r="EJ3" s="217" t="s">
        <v>13</v>
      </c>
      <c r="EK3" s="230"/>
      <c r="EL3" s="218"/>
      <c r="EM3" s="218"/>
      <c r="EN3" s="230"/>
      <c r="EO3" s="218"/>
      <c r="EP3" s="218"/>
      <c r="EQ3" s="230"/>
      <c r="ER3" s="218"/>
      <c r="ES3" s="218"/>
      <c r="ET3" s="217" t="s">
        <v>13</v>
      </c>
      <c r="EU3" s="230"/>
      <c r="EV3" s="218"/>
      <c r="EW3" s="218"/>
      <c r="EX3" s="230"/>
      <c r="EY3" s="218"/>
      <c r="EZ3" s="218"/>
      <c r="FA3" s="230"/>
      <c r="FB3" s="218"/>
      <c r="FC3" s="218"/>
      <c r="FD3" s="217" t="s">
        <v>13</v>
      </c>
      <c r="FE3" s="230"/>
      <c r="FF3" s="218"/>
      <c r="FG3" s="218"/>
      <c r="FH3" s="230"/>
      <c r="FI3" s="218"/>
      <c r="FJ3" s="218"/>
      <c r="FK3" s="230"/>
      <c r="FL3" s="218"/>
      <c r="FM3" s="218"/>
      <c r="FN3" s="217" t="s">
        <v>13</v>
      </c>
      <c r="FO3" s="230"/>
      <c r="FP3" s="218"/>
      <c r="FQ3" s="218"/>
      <c r="FR3" s="230"/>
      <c r="FS3" s="218"/>
      <c r="FT3" s="218"/>
      <c r="FU3" s="230"/>
      <c r="FV3" s="218"/>
      <c r="FW3" s="218"/>
      <c r="FX3" s="217" t="s">
        <v>13</v>
      </c>
      <c r="FY3" s="230"/>
      <c r="FZ3" s="218"/>
      <c r="GA3" s="218"/>
      <c r="GB3" s="230"/>
      <c r="GC3" s="218"/>
      <c r="GD3" s="218"/>
      <c r="GE3" s="230"/>
      <c r="GF3" s="218"/>
      <c r="GG3" s="218"/>
      <c r="GH3" s="217" t="s">
        <v>13</v>
      </c>
      <c r="GI3" s="230"/>
      <c r="GJ3" s="218"/>
      <c r="GK3" s="218"/>
      <c r="GL3" s="230"/>
      <c r="GM3" s="218"/>
      <c r="GN3" s="218"/>
      <c r="GO3" s="230"/>
      <c r="GP3" s="218"/>
      <c r="GR3" s="217" t="s">
        <v>13</v>
      </c>
      <c r="GS3" s="230"/>
      <c r="GT3" s="218"/>
      <c r="GU3" s="218"/>
      <c r="GV3" s="230"/>
      <c r="GW3" s="218"/>
      <c r="GX3" s="218"/>
      <c r="GY3" s="230"/>
      <c r="GZ3" s="218"/>
      <c r="HB3" s="217" t="s">
        <v>13</v>
      </c>
      <c r="HC3" s="230"/>
      <c r="HD3" s="218"/>
      <c r="HE3" s="218"/>
      <c r="HF3" s="230"/>
      <c r="HG3" s="218"/>
      <c r="HH3" s="218"/>
      <c r="HI3" s="230"/>
      <c r="HJ3" s="218"/>
    </row>
    <row r="4" spans="1:218" ht="15.75">
      <c r="A4" s="217" t="s">
        <v>196</v>
      </c>
      <c r="B4" s="230"/>
      <c r="C4" s="218"/>
      <c r="D4" s="218"/>
      <c r="E4" s="230"/>
      <c r="F4" s="218"/>
      <c r="G4" s="218"/>
      <c r="H4" s="230"/>
      <c r="I4" s="218"/>
      <c r="J4" s="218"/>
      <c r="K4" s="217" t="s">
        <v>196</v>
      </c>
      <c r="L4" s="230"/>
      <c r="M4" s="218"/>
      <c r="N4" s="218"/>
      <c r="O4" s="230"/>
      <c r="P4" s="218"/>
      <c r="Q4" s="218"/>
      <c r="R4" s="230"/>
      <c r="S4" s="218"/>
      <c r="T4" s="218"/>
      <c r="U4" s="217" t="s">
        <v>196</v>
      </c>
      <c r="V4" s="230"/>
      <c r="W4" s="218"/>
      <c r="X4" s="218"/>
      <c r="Y4" s="230"/>
      <c r="Z4" s="218"/>
      <c r="AA4" s="218"/>
      <c r="AB4" s="230"/>
      <c r="AC4" s="218"/>
      <c r="AD4" s="218"/>
      <c r="AE4" s="217" t="s">
        <v>196</v>
      </c>
      <c r="AF4" s="230"/>
      <c r="AG4" s="218"/>
      <c r="AH4" s="218"/>
      <c r="AI4" s="230"/>
      <c r="AJ4" s="218"/>
      <c r="AK4" s="218"/>
      <c r="AL4" s="230"/>
      <c r="AM4" s="218"/>
      <c r="AN4" s="218"/>
      <c r="AO4" s="217" t="s">
        <v>196</v>
      </c>
      <c r="AP4" s="230"/>
      <c r="AQ4" s="218"/>
      <c r="AR4" s="218"/>
      <c r="AS4" s="230"/>
      <c r="AT4" s="218"/>
      <c r="AU4" s="218"/>
      <c r="AV4" s="230"/>
      <c r="AW4" s="218"/>
      <c r="AX4" s="218"/>
      <c r="AY4" s="217" t="s">
        <v>196</v>
      </c>
      <c r="AZ4" s="230"/>
      <c r="BA4" s="218"/>
      <c r="BB4" s="218"/>
      <c r="BC4" s="230"/>
      <c r="BD4" s="218"/>
      <c r="BE4" s="218"/>
      <c r="BF4" s="230"/>
      <c r="BG4" s="218"/>
      <c r="BH4" s="218"/>
      <c r="BI4" s="217" t="s">
        <v>196</v>
      </c>
      <c r="BJ4" s="230"/>
      <c r="BK4" s="218"/>
      <c r="BL4" s="218"/>
      <c r="BM4" s="230"/>
      <c r="BN4" s="218"/>
      <c r="BO4" s="218"/>
      <c r="BP4" s="230"/>
      <c r="BQ4" s="218"/>
      <c r="BR4" s="218"/>
      <c r="BS4" s="217" t="s">
        <v>196</v>
      </c>
      <c r="BT4" s="230"/>
      <c r="BU4" s="218"/>
      <c r="BV4" s="218"/>
      <c r="BW4" s="230"/>
      <c r="BX4" s="218"/>
      <c r="BY4" s="218"/>
      <c r="BZ4" s="230"/>
      <c r="CA4" s="218"/>
      <c r="CB4" s="218"/>
      <c r="CC4" s="217" t="s">
        <v>196</v>
      </c>
      <c r="CD4" s="230"/>
      <c r="CE4" s="218"/>
      <c r="CF4" s="218"/>
      <c r="CG4" s="230"/>
      <c r="CH4" s="218"/>
      <c r="CI4" s="218"/>
      <c r="CJ4" s="230"/>
      <c r="CK4" s="218"/>
      <c r="CL4" s="218"/>
      <c r="CM4" s="217" t="s">
        <v>196</v>
      </c>
      <c r="CN4" s="230"/>
      <c r="CO4" s="218"/>
      <c r="CP4" s="218"/>
      <c r="CQ4" s="230"/>
      <c r="CR4" s="218"/>
      <c r="CS4" s="218"/>
      <c r="CT4" s="230"/>
      <c r="CU4" s="218"/>
      <c r="CV4" s="218"/>
      <c r="CW4" s="217" t="s">
        <v>196</v>
      </c>
      <c r="CX4" s="230"/>
      <c r="CY4" s="218"/>
      <c r="CZ4" s="218"/>
      <c r="DA4" s="230"/>
      <c r="DB4" s="218"/>
      <c r="DC4" s="218"/>
      <c r="DD4" s="230"/>
      <c r="DE4" s="218"/>
      <c r="DF4" s="218"/>
      <c r="DG4" s="217" t="s">
        <v>196</v>
      </c>
      <c r="DH4" s="230"/>
      <c r="DI4" s="218"/>
      <c r="DJ4" s="218"/>
      <c r="DK4" s="230"/>
      <c r="DL4" s="218"/>
      <c r="DM4" s="218"/>
      <c r="DN4" s="230"/>
      <c r="DO4" s="218"/>
      <c r="DP4" s="218"/>
      <c r="DQ4" s="217" t="s">
        <v>196</v>
      </c>
      <c r="DR4" s="230"/>
      <c r="DS4" s="218"/>
      <c r="DT4" s="218"/>
      <c r="DU4" s="230"/>
      <c r="DV4" s="218"/>
      <c r="DW4" s="218"/>
      <c r="DX4" s="230"/>
      <c r="DY4" s="218"/>
      <c r="DZ4" s="218"/>
      <c r="EA4" s="217" t="s">
        <v>196</v>
      </c>
      <c r="EB4" s="230"/>
      <c r="EC4" s="218"/>
      <c r="ED4" s="218"/>
      <c r="EE4" s="230"/>
      <c r="EF4" s="218"/>
      <c r="EG4" s="218"/>
      <c r="EH4" s="230"/>
      <c r="EI4" s="218"/>
      <c r="EJ4" s="217" t="s">
        <v>196</v>
      </c>
      <c r="EK4" s="230"/>
      <c r="EL4" s="218"/>
      <c r="EM4" s="218"/>
      <c r="EN4" s="230"/>
      <c r="EO4" s="218"/>
      <c r="EP4" s="218"/>
      <c r="EQ4" s="230"/>
      <c r="ER4" s="218"/>
      <c r="ES4" s="218"/>
      <c r="ET4" s="217" t="s">
        <v>196</v>
      </c>
      <c r="EU4" s="230"/>
      <c r="EV4" s="218"/>
      <c r="EW4" s="218"/>
      <c r="EX4" s="230"/>
      <c r="EY4" s="218"/>
      <c r="EZ4" s="218"/>
      <c r="FA4" s="230"/>
      <c r="FB4" s="218"/>
      <c r="FC4" s="218"/>
      <c r="FD4" s="217" t="s">
        <v>196</v>
      </c>
      <c r="FE4" s="230"/>
      <c r="FF4" s="218"/>
      <c r="FG4" s="218"/>
      <c r="FH4" s="230"/>
      <c r="FI4" s="218"/>
      <c r="FJ4" s="218"/>
      <c r="FK4" s="230"/>
      <c r="FL4" s="218"/>
      <c r="FM4" s="218"/>
      <c r="FN4" s="217" t="s">
        <v>196</v>
      </c>
      <c r="FO4" s="230"/>
      <c r="FP4" s="218"/>
      <c r="FQ4" s="218"/>
      <c r="FR4" s="230"/>
      <c r="FS4" s="218"/>
      <c r="FT4" s="218"/>
      <c r="FU4" s="230"/>
      <c r="FV4" s="218"/>
      <c r="FW4" s="218"/>
      <c r="FX4" s="217" t="s">
        <v>196</v>
      </c>
      <c r="FY4" s="230"/>
      <c r="FZ4" s="218"/>
      <c r="GA4" s="218"/>
      <c r="GB4" s="230"/>
      <c r="GC4" s="218"/>
      <c r="GD4" s="218"/>
      <c r="GE4" s="230"/>
      <c r="GF4" s="218"/>
      <c r="GG4" s="218"/>
      <c r="GH4" s="217" t="s">
        <v>196</v>
      </c>
      <c r="GI4" s="230"/>
      <c r="GJ4" s="218"/>
      <c r="GK4" s="218"/>
      <c r="GL4" s="230"/>
      <c r="GM4" s="218"/>
      <c r="GN4" s="218"/>
      <c r="GO4" s="230"/>
      <c r="GP4" s="218"/>
      <c r="GR4" s="217" t="s">
        <v>196</v>
      </c>
      <c r="GS4" s="230"/>
      <c r="GT4" s="218"/>
      <c r="GU4" s="218"/>
      <c r="GV4" s="230"/>
      <c r="GW4" s="218"/>
      <c r="GX4" s="218"/>
      <c r="GY4" s="230"/>
      <c r="GZ4" s="218"/>
      <c r="HB4" s="217" t="s">
        <v>196</v>
      </c>
      <c r="HC4" s="230"/>
      <c r="HD4" s="218"/>
      <c r="HE4" s="218"/>
      <c r="HF4" s="230"/>
      <c r="HG4" s="218"/>
      <c r="HH4" s="218"/>
      <c r="HI4" s="230"/>
      <c r="HJ4" s="218"/>
    </row>
    <row r="5" spans="1:218" ht="15.75">
      <c r="A5" s="219" t="s">
        <v>197</v>
      </c>
      <c r="B5" s="231" t="s">
        <v>1742</v>
      </c>
      <c r="C5" s="219" t="s">
        <v>198</v>
      </c>
      <c r="D5" s="219"/>
      <c r="E5" s="231" t="s">
        <v>199</v>
      </c>
      <c r="F5" s="219" t="s">
        <v>198</v>
      </c>
      <c r="G5" s="219"/>
      <c r="H5" s="231" t="s">
        <v>1</v>
      </c>
      <c r="I5" s="219" t="s">
        <v>198</v>
      </c>
      <c r="J5" s="219"/>
      <c r="K5" s="219" t="s">
        <v>197</v>
      </c>
      <c r="L5" s="231" t="s">
        <v>1666</v>
      </c>
      <c r="M5" s="219" t="s">
        <v>198</v>
      </c>
      <c r="N5" s="219"/>
      <c r="O5" s="231" t="s">
        <v>199</v>
      </c>
      <c r="P5" s="219" t="s">
        <v>198</v>
      </c>
      <c r="Q5" s="219"/>
      <c r="R5" s="231" t="s">
        <v>1</v>
      </c>
      <c r="S5" s="219" t="s">
        <v>198</v>
      </c>
      <c r="T5" s="219"/>
      <c r="U5" s="219" t="s">
        <v>197</v>
      </c>
      <c r="V5" s="231" t="s">
        <v>1639</v>
      </c>
      <c r="W5" s="219" t="s">
        <v>198</v>
      </c>
      <c r="X5" s="219"/>
      <c r="Y5" s="231" t="s">
        <v>199</v>
      </c>
      <c r="Z5" s="219" t="s">
        <v>198</v>
      </c>
      <c r="AA5" s="219"/>
      <c r="AB5" s="231" t="s">
        <v>1</v>
      </c>
      <c r="AC5" s="219" t="s">
        <v>198</v>
      </c>
      <c r="AD5" s="219"/>
      <c r="AE5" s="219" t="s">
        <v>197</v>
      </c>
      <c r="AF5" s="231" t="s">
        <v>1612</v>
      </c>
      <c r="AG5" s="219" t="s">
        <v>198</v>
      </c>
      <c r="AH5" s="219"/>
      <c r="AI5" s="231" t="s">
        <v>199</v>
      </c>
      <c r="AJ5" s="219" t="s">
        <v>198</v>
      </c>
      <c r="AK5" s="219"/>
      <c r="AL5" s="231" t="s">
        <v>1</v>
      </c>
      <c r="AM5" s="219" t="s">
        <v>198</v>
      </c>
      <c r="AN5" s="219"/>
      <c r="AO5" s="219" t="s">
        <v>197</v>
      </c>
      <c r="AP5" s="231" t="s">
        <v>1598</v>
      </c>
      <c r="AQ5" s="219" t="s">
        <v>198</v>
      </c>
      <c r="AR5" s="219"/>
      <c r="AS5" s="231" t="s">
        <v>199</v>
      </c>
      <c r="AT5" s="219" t="s">
        <v>198</v>
      </c>
      <c r="AU5" s="219"/>
      <c r="AV5" s="231" t="s">
        <v>1</v>
      </c>
      <c r="AW5" s="219" t="s">
        <v>198</v>
      </c>
      <c r="AX5" s="219"/>
      <c r="AY5" s="219" t="s">
        <v>197</v>
      </c>
      <c r="AZ5" s="231" t="s">
        <v>1582</v>
      </c>
      <c r="BA5" s="219" t="s">
        <v>198</v>
      </c>
      <c r="BB5" s="219"/>
      <c r="BC5" s="231" t="s">
        <v>199</v>
      </c>
      <c r="BD5" s="219" t="s">
        <v>198</v>
      </c>
      <c r="BE5" s="219"/>
      <c r="BF5" s="231" t="s">
        <v>1</v>
      </c>
      <c r="BG5" s="219" t="s">
        <v>198</v>
      </c>
      <c r="BH5" s="219"/>
      <c r="BI5" s="219" t="s">
        <v>197</v>
      </c>
      <c r="BJ5" s="231" t="s">
        <v>1493</v>
      </c>
      <c r="BK5" s="219" t="s">
        <v>198</v>
      </c>
      <c r="BL5" s="219"/>
      <c r="BM5" s="231" t="s">
        <v>199</v>
      </c>
      <c r="BN5" s="219" t="s">
        <v>198</v>
      </c>
      <c r="BO5" s="219"/>
      <c r="BP5" s="231" t="s">
        <v>1</v>
      </c>
      <c r="BQ5" s="219" t="s">
        <v>198</v>
      </c>
      <c r="BR5" s="219"/>
      <c r="BS5" s="219" t="s">
        <v>197</v>
      </c>
      <c r="BT5" s="231" t="s">
        <v>1481</v>
      </c>
      <c r="BU5" s="219" t="s">
        <v>198</v>
      </c>
      <c r="BV5" s="219"/>
      <c r="BW5" s="231" t="s">
        <v>199</v>
      </c>
      <c r="BX5" s="219" t="s">
        <v>198</v>
      </c>
      <c r="BY5" s="219"/>
      <c r="BZ5" s="231" t="s">
        <v>1</v>
      </c>
      <c r="CA5" s="219" t="s">
        <v>198</v>
      </c>
      <c r="CB5" s="219"/>
      <c r="CC5" s="219" t="s">
        <v>197</v>
      </c>
      <c r="CD5" s="231" t="s">
        <v>1457</v>
      </c>
      <c r="CE5" s="219" t="s">
        <v>198</v>
      </c>
      <c r="CF5" s="219"/>
      <c r="CG5" s="231" t="s">
        <v>199</v>
      </c>
      <c r="CH5" s="219" t="s">
        <v>198</v>
      </c>
      <c r="CI5" s="219"/>
      <c r="CJ5" s="231" t="s">
        <v>1</v>
      </c>
      <c r="CK5" s="219" t="s">
        <v>198</v>
      </c>
      <c r="CL5" s="219"/>
      <c r="CM5" s="219" t="s">
        <v>197</v>
      </c>
      <c r="CN5" s="231" t="s">
        <v>1429</v>
      </c>
      <c r="CO5" s="219" t="s">
        <v>198</v>
      </c>
      <c r="CP5" s="219"/>
      <c r="CQ5" s="231" t="s">
        <v>199</v>
      </c>
      <c r="CR5" s="219" t="s">
        <v>198</v>
      </c>
      <c r="CS5" s="219"/>
      <c r="CT5" s="231" t="s">
        <v>1</v>
      </c>
      <c r="CU5" s="219" t="s">
        <v>198</v>
      </c>
      <c r="CV5" s="219"/>
      <c r="CW5" s="219" t="s">
        <v>197</v>
      </c>
      <c r="CX5" s="231" t="s">
        <v>1397</v>
      </c>
      <c r="CY5" s="219" t="s">
        <v>198</v>
      </c>
      <c r="CZ5" s="219"/>
      <c r="DA5" s="231" t="s">
        <v>199</v>
      </c>
      <c r="DB5" s="219" t="s">
        <v>198</v>
      </c>
      <c r="DC5" s="219"/>
      <c r="DD5" s="231" t="s">
        <v>1</v>
      </c>
      <c r="DE5" s="219" t="s">
        <v>198</v>
      </c>
      <c r="DF5" s="219"/>
      <c r="DG5" s="219" t="s">
        <v>197</v>
      </c>
      <c r="DH5" s="231" t="s">
        <v>1388</v>
      </c>
      <c r="DI5" s="219" t="s">
        <v>198</v>
      </c>
      <c r="DJ5" s="219"/>
      <c r="DK5" s="231" t="s">
        <v>199</v>
      </c>
      <c r="DL5" s="219" t="s">
        <v>198</v>
      </c>
      <c r="DM5" s="219"/>
      <c r="DN5" s="231" t="s">
        <v>1</v>
      </c>
      <c r="DO5" s="219" t="s">
        <v>198</v>
      </c>
      <c r="DP5" s="219"/>
      <c r="DQ5" s="219" t="s">
        <v>197</v>
      </c>
      <c r="DR5" s="231" t="s">
        <v>1357</v>
      </c>
      <c r="DS5" s="219" t="s">
        <v>198</v>
      </c>
      <c r="DT5" s="219"/>
      <c r="DU5" s="231" t="s">
        <v>199</v>
      </c>
      <c r="DV5" s="219" t="s">
        <v>198</v>
      </c>
      <c r="DW5" s="219"/>
      <c r="DX5" s="231" t="s">
        <v>1</v>
      </c>
      <c r="DY5" s="219" t="s">
        <v>198</v>
      </c>
      <c r="DZ5" s="219"/>
      <c r="EA5" s="219" t="s">
        <v>197</v>
      </c>
      <c r="EB5" s="231" t="s">
        <v>1346</v>
      </c>
      <c r="EC5" s="219" t="s">
        <v>198</v>
      </c>
      <c r="ED5" s="219"/>
      <c r="EE5" s="231" t="s">
        <v>199</v>
      </c>
      <c r="EF5" s="219" t="s">
        <v>198</v>
      </c>
      <c r="EG5" s="219"/>
      <c r="EH5" s="231" t="s">
        <v>1</v>
      </c>
      <c r="EI5" s="219" t="s">
        <v>198</v>
      </c>
      <c r="EJ5" s="219" t="s">
        <v>197</v>
      </c>
      <c r="EK5" s="231" t="s">
        <v>1337</v>
      </c>
      <c r="EL5" s="219" t="s">
        <v>198</v>
      </c>
      <c r="EM5" s="219"/>
      <c r="EN5" s="231" t="s">
        <v>199</v>
      </c>
      <c r="EO5" s="219" t="s">
        <v>198</v>
      </c>
      <c r="EP5" s="219"/>
      <c r="EQ5" s="231" t="s">
        <v>1</v>
      </c>
      <c r="ER5" s="219" t="s">
        <v>198</v>
      </c>
      <c r="ES5" s="219"/>
      <c r="ET5" s="219" t="s">
        <v>197</v>
      </c>
      <c r="EU5" s="231" t="s">
        <v>1315</v>
      </c>
      <c r="EV5" s="219" t="s">
        <v>198</v>
      </c>
      <c r="EW5" s="219"/>
      <c r="EX5" s="231" t="s">
        <v>199</v>
      </c>
      <c r="EY5" s="219" t="s">
        <v>198</v>
      </c>
      <c r="EZ5" s="219"/>
      <c r="FA5" s="231" t="s">
        <v>1</v>
      </c>
      <c r="FB5" s="219" t="s">
        <v>198</v>
      </c>
      <c r="FC5" s="219"/>
      <c r="FD5" s="219" t="s">
        <v>197</v>
      </c>
      <c r="FE5" s="231" t="s">
        <v>1302</v>
      </c>
      <c r="FF5" s="219" t="s">
        <v>198</v>
      </c>
      <c r="FG5" s="219"/>
      <c r="FH5" s="231" t="s">
        <v>199</v>
      </c>
      <c r="FI5" s="219" t="s">
        <v>198</v>
      </c>
      <c r="FJ5" s="219"/>
      <c r="FK5" s="231" t="s">
        <v>1</v>
      </c>
      <c r="FL5" s="219" t="s">
        <v>198</v>
      </c>
      <c r="FM5" s="219"/>
      <c r="FN5" s="219" t="s">
        <v>197</v>
      </c>
      <c r="FO5" s="231" t="s">
        <v>1286</v>
      </c>
      <c r="FP5" s="219" t="s">
        <v>198</v>
      </c>
      <c r="FQ5" s="219"/>
      <c r="FR5" s="231" t="s">
        <v>199</v>
      </c>
      <c r="FS5" s="219" t="s">
        <v>198</v>
      </c>
      <c r="FT5" s="219"/>
      <c r="FU5" s="231" t="s">
        <v>1</v>
      </c>
      <c r="FV5" s="219" t="s">
        <v>198</v>
      </c>
      <c r="FW5" s="219"/>
      <c r="FX5" s="219" t="s">
        <v>197</v>
      </c>
      <c r="FY5" s="231" t="s">
        <v>1250</v>
      </c>
      <c r="FZ5" s="219" t="s">
        <v>198</v>
      </c>
      <c r="GA5" s="219"/>
      <c r="GB5" s="231" t="s">
        <v>199</v>
      </c>
      <c r="GC5" s="219" t="s">
        <v>198</v>
      </c>
      <c r="GD5" s="219"/>
      <c r="GE5" s="231" t="s">
        <v>1</v>
      </c>
      <c r="GF5" s="219" t="s">
        <v>198</v>
      </c>
      <c r="GG5" s="219"/>
      <c r="GH5" s="219" t="s">
        <v>197</v>
      </c>
      <c r="GI5" s="231" t="s">
        <v>1242</v>
      </c>
      <c r="GJ5" s="219" t="s">
        <v>198</v>
      </c>
      <c r="GK5" s="219"/>
      <c r="GL5" s="231" t="s">
        <v>199</v>
      </c>
      <c r="GM5" s="219" t="s">
        <v>198</v>
      </c>
      <c r="GN5" s="219"/>
      <c r="GO5" s="231" t="s">
        <v>1</v>
      </c>
      <c r="GP5" s="219" t="s">
        <v>198</v>
      </c>
      <c r="GR5" s="219" t="s">
        <v>197</v>
      </c>
      <c r="GS5" s="231" t="s">
        <v>1233</v>
      </c>
      <c r="GT5" s="219" t="s">
        <v>198</v>
      </c>
      <c r="GU5" s="219"/>
      <c r="GV5" s="231" t="s">
        <v>199</v>
      </c>
      <c r="GW5" s="219" t="s">
        <v>198</v>
      </c>
      <c r="GX5" s="219"/>
      <c r="GY5" s="231" t="s">
        <v>1</v>
      </c>
      <c r="GZ5" s="219" t="s">
        <v>198</v>
      </c>
      <c r="HB5" s="219" t="s">
        <v>197</v>
      </c>
      <c r="HC5" s="231" t="s">
        <v>1206</v>
      </c>
      <c r="HD5" s="219" t="s">
        <v>198</v>
      </c>
      <c r="HE5" s="219"/>
      <c r="HF5" s="231" t="s">
        <v>199</v>
      </c>
      <c r="HG5" s="219" t="s">
        <v>198</v>
      </c>
      <c r="HH5" s="219"/>
      <c r="HI5" s="231" t="s">
        <v>1</v>
      </c>
      <c r="HJ5" s="219" t="s">
        <v>198</v>
      </c>
    </row>
    <row r="6" spans="1:218" ht="15.75">
      <c r="A6" s="219"/>
      <c r="B6" s="231"/>
      <c r="C6" s="219"/>
      <c r="D6" s="219"/>
      <c r="E6" s="231"/>
      <c r="F6" s="219"/>
      <c r="G6" s="219"/>
      <c r="H6" s="231"/>
      <c r="I6" s="219"/>
      <c r="J6" s="219"/>
      <c r="K6" s="219"/>
      <c r="L6" s="231"/>
      <c r="M6" s="219"/>
      <c r="N6" s="219"/>
      <c r="O6" s="231"/>
      <c r="P6" s="219"/>
      <c r="Q6" s="219"/>
      <c r="R6" s="231"/>
      <c r="S6" s="219"/>
      <c r="T6" s="219"/>
      <c r="U6" s="219"/>
      <c r="V6" s="231"/>
      <c r="W6" s="219" t="s">
        <v>200</v>
      </c>
      <c r="X6" s="219"/>
      <c r="Y6" s="231"/>
      <c r="Z6" s="219" t="s">
        <v>200</v>
      </c>
      <c r="AA6" s="219"/>
      <c r="AB6" s="231"/>
      <c r="AC6" s="219" t="s">
        <v>200</v>
      </c>
      <c r="AD6" s="219"/>
      <c r="AE6" s="219"/>
      <c r="AF6" s="231"/>
      <c r="AG6" s="219" t="s">
        <v>200</v>
      </c>
      <c r="AH6" s="219"/>
      <c r="AI6" s="231"/>
      <c r="AJ6" s="219" t="s">
        <v>200</v>
      </c>
      <c r="AK6" s="219"/>
      <c r="AL6" s="231"/>
      <c r="AM6" s="219" t="s">
        <v>200</v>
      </c>
      <c r="AN6" s="219"/>
      <c r="AO6" s="219"/>
      <c r="AP6" s="231"/>
      <c r="AQ6" s="219" t="s">
        <v>200</v>
      </c>
      <c r="AR6" s="219"/>
      <c r="AS6" s="231"/>
      <c r="AT6" s="219" t="s">
        <v>200</v>
      </c>
      <c r="AU6" s="219"/>
      <c r="AV6" s="231"/>
      <c r="AW6" s="219" t="s">
        <v>200</v>
      </c>
      <c r="AX6" s="219"/>
      <c r="AY6" s="219"/>
      <c r="AZ6" s="231"/>
      <c r="BA6" s="219" t="s">
        <v>200</v>
      </c>
      <c r="BB6" s="219"/>
      <c r="BC6" s="231"/>
      <c r="BD6" s="219" t="s">
        <v>200</v>
      </c>
      <c r="BE6" s="219"/>
      <c r="BF6" s="231"/>
      <c r="BG6" s="219" t="s">
        <v>200</v>
      </c>
      <c r="BH6" s="219"/>
      <c r="BI6" s="219"/>
      <c r="BJ6" s="231"/>
      <c r="BK6" s="219" t="s">
        <v>200</v>
      </c>
      <c r="BL6" s="219"/>
      <c r="BM6" s="231"/>
      <c r="BN6" s="219" t="s">
        <v>200</v>
      </c>
      <c r="BO6" s="219"/>
      <c r="BP6" s="231"/>
      <c r="BQ6" s="219" t="s">
        <v>200</v>
      </c>
      <c r="BR6" s="219"/>
      <c r="BS6" s="219"/>
      <c r="BT6" s="231"/>
      <c r="BU6" s="219" t="s">
        <v>200</v>
      </c>
      <c r="BV6" s="219"/>
      <c r="BW6" s="231"/>
      <c r="BX6" s="219" t="s">
        <v>200</v>
      </c>
      <c r="BY6" s="219"/>
      <c r="BZ6" s="231"/>
      <c r="CA6" s="219" t="s">
        <v>200</v>
      </c>
      <c r="CB6" s="219"/>
      <c r="CC6" s="219"/>
      <c r="CD6" s="231"/>
      <c r="CE6" s="219" t="s">
        <v>200</v>
      </c>
      <c r="CF6" s="219"/>
      <c r="CG6" s="231"/>
      <c r="CH6" s="219" t="s">
        <v>200</v>
      </c>
      <c r="CI6" s="219"/>
      <c r="CJ6" s="231"/>
      <c r="CK6" s="219" t="s">
        <v>200</v>
      </c>
      <c r="CL6" s="219"/>
      <c r="CM6" s="219"/>
      <c r="CN6" s="231"/>
      <c r="CO6" s="219" t="s">
        <v>200</v>
      </c>
      <c r="CP6" s="219"/>
      <c r="CQ6" s="231"/>
      <c r="CR6" s="219" t="s">
        <v>200</v>
      </c>
      <c r="CS6" s="219"/>
      <c r="CT6" s="231"/>
      <c r="CU6" s="219" t="s">
        <v>200</v>
      </c>
      <c r="CV6" s="219"/>
      <c r="CW6" s="219"/>
      <c r="CX6" s="231"/>
      <c r="CY6" s="219" t="s">
        <v>200</v>
      </c>
      <c r="CZ6" s="219"/>
      <c r="DA6" s="231"/>
      <c r="DB6" s="219" t="s">
        <v>200</v>
      </c>
      <c r="DC6" s="219"/>
      <c r="DD6" s="231"/>
      <c r="DE6" s="219" t="s">
        <v>200</v>
      </c>
      <c r="DF6" s="219"/>
      <c r="DG6" s="219"/>
      <c r="DH6" s="231"/>
      <c r="DI6" s="219" t="s">
        <v>200</v>
      </c>
      <c r="DJ6" s="219"/>
      <c r="DK6" s="231"/>
      <c r="DL6" s="219" t="s">
        <v>200</v>
      </c>
      <c r="DM6" s="219"/>
      <c r="DN6" s="231"/>
      <c r="DO6" s="219" t="s">
        <v>200</v>
      </c>
      <c r="DP6" s="219"/>
      <c r="DQ6" s="219"/>
      <c r="DR6" s="231"/>
      <c r="DS6" s="219" t="s">
        <v>200</v>
      </c>
      <c r="DT6" s="219"/>
      <c r="DU6" s="231"/>
      <c r="DV6" s="219" t="s">
        <v>200</v>
      </c>
      <c r="DW6" s="219"/>
      <c r="DX6" s="231"/>
      <c r="DY6" s="219" t="s">
        <v>200</v>
      </c>
      <c r="DZ6" s="219"/>
      <c r="EA6" s="219"/>
      <c r="EB6" s="231"/>
      <c r="EC6" s="219" t="s">
        <v>200</v>
      </c>
      <c r="ED6" s="219"/>
      <c r="EE6" s="231"/>
      <c r="EF6" s="219" t="s">
        <v>200</v>
      </c>
      <c r="EG6" s="219"/>
      <c r="EH6" s="231"/>
      <c r="EI6" s="219" t="s">
        <v>200</v>
      </c>
      <c r="EJ6" s="219"/>
      <c r="EK6" s="231"/>
      <c r="EL6" s="219" t="s">
        <v>200</v>
      </c>
      <c r="EM6" s="219"/>
      <c r="EN6" s="231"/>
      <c r="EO6" s="219" t="s">
        <v>200</v>
      </c>
      <c r="EP6" s="219"/>
      <c r="EQ6" s="231"/>
      <c r="ER6" s="219" t="s">
        <v>200</v>
      </c>
      <c r="ES6" s="219"/>
      <c r="ET6" s="219"/>
      <c r="EU6" s="231"/>
      <c r="EV6" s="219" t="s">
        <v>200</v>
      </c>
      <c r="EW6" s="219"/>
      <c r="EX6" s="231"/>
      <c r="EY6" s="219" t="s">
        <v>200</v>
      </c>
      <c r="EZ6" s="219"/>
      <c r="FA6" s="231"/>
      <c r="FB6" s="219" t="s">
        <v>200</v>
      </c>
      <c r="FC6" s="219"/>
      <c r="FD6" s="219"/>
      <c r="FE6" s="231"/>
      <c r="FF6" s="219" t="s">
        <v>200</v>
      </c>
      <c r="FG6" s="219"/>
      <c r="FH6" s="231"/>
      <c r="FI6" s="219" t="s">
        <v>200</v>
      </c>
      <c r="FJ6" s="219"/>
      <c r="FK6" s="231"/>
      <c r="FL6" s="219" t="s">
        <v>200</v>
      </c>
      <c r="FM6" s="219"/>
      <c r="FN6" s="219"/>
      <c r="FO6" s="231"/>
      <c r="FP6" s="219" t="s">
        <v>200</v>
      </c>
      <c r="FQ6" s="219"/>
      <c r="FR6" s="231"/>
      <c r="FS6" s="219" t="s">
        <v>200</v>
      </c>
      <c r="FT6" s="219"/>
      <c r="FU6" s="231"/>
      <c r="FV6" s="219" t="s">
        <v>200</v>
      </c>
      <c r="FW6" s="219"/>
      <c r="FX6" s="219"/>
      <c r="FY6" s="231"/>
      <c r="FZ6" s="219" t="s">
        <v>200</v>
      </c>
      <c r="GA6" s="219"/>
      <c r="GB6" s="231"/>
      <c r="GC6" s="219" t="s">
        <v>200</v>
      </c>
      <c r="GD6" s="219"/>
      <c r="GE6" s="231"/>
      <c r="GF6" s="219" t="s">
        <v>200</v>
      </c>
      <c r="GG6" s="219"/>
      <c r="GH6" s="219"/>
      <c r="GI6" s="231"/>
      <c r="GJ6" s="219" t="s">
        <v>200</v>
      </c>
      <c r="GK6" s="219"/>
      <c r="GL6" s="231"/>
      <c r="GM6" s="219" t="s">
        <v>200</v>
      </c>
      <c r="GN6" s="219"/>
      <c r="GO6" s="231"/>
      <c r="GP6" s="219" t="s">
        <v>200</v>
      </c>
      <c r="GR6" s="219"/>
      <c r="GS6" s="231"/>
      <c r="GT6" s="219" t="s">
        <v>200</v>
      </c>
      <c r="GU6" s="219"/>
      <c r="GV6" s="231"/>
      <c r="GW6" s="219" t="s">
        <v>200</v>
      </c>
      <c r="GX6" s="219"/>
      <c r="GY6" s="231"/>
      <c r="GZ6" s="219" t="s">
        <v>200</v>
      </c>
      <c r="HB6" s="219"/>
      <c r="HC6" s="231"/>
      <c r="HD6" s="219" t="s">
        <v>200</v>
      </c>
      <c r="HE6" s="219"/>
      <c r="HF6" s="231"/>
      <c r="HG6" s="219" t="s">
        <v>200</v>
      </c>
      <c r="HH6" s="219"/>
      <c r="HI6" s="231"/>
      <c r="HJ6" s="219" t="s">
        <v>200</v>
      </c>
    </row>
    <row r="7" spans="1:218" ht="15.75">
      <c r="A7" s="219" t="s">
        <v>201</v>
      </c>
      <c r="B7" s="232">
        <v>248</v>
      </c>
      <c r="C7" s="221">
        <v>6.93</v>
      </c>
      <c r="D7" s="221"/>
      <c r="E7" s="232">
        <v>311</v>
      </c>
      <c r="F7" s="221">
        <v>13.29</v>
      </c>
      <c r="G7" s="220"/>
      <c r="H7" s="232">
        <v>314</v>
      </c>
      <c r="I7" s="221">
        <v>24.06</v>
      </c>
      <c r="J7" s="221"/>
      <c r="K7" s="219" t="s">
        <v>201</v>
      </c>
      <c r="L7" s="232">
        <v>337</v>
      </c>
      <c r="M7" s="221">
        <v>6.48</v>
      </c>
      <c r="N7" s="221"/>
      <c r="O7" s="232">
        <v>336</v>
      </c>
      <c r="P7" s="221">
        <v>14.42</v>
      </c>
      <c r="Q7" s="220"/>
      <c r="R7" s="232">
        <v>310</v>
      </c>
      <c r="S7" s="221">
        <v>19.18</v>
      </c>
      <c r="T7" s="221"/>
      <c r="U7" s="219" t="s">
        <v>201</v>
      </c>
      <c r="V7" s="232">
        <v>279</v>
      </c>
      <c r="W7" s="221">
        <v>6.78</v>
      </c>
      <c r="X7" s="221"/>
      <c r="Y7" s="232">
        <v>332</v>
      </c>
      <c r="Z7" s="221">
        <v>18.190000000000001</v>
      </c>
      <c r="AA7" s="220"/>
      <c r="AB7" s="232">
        <v>293</v>
      </c>
      <c r="AC7" s="221">
        <v>17.7</v>
      </c>
      <c r="AD7" s="221"/>
      <c r="AE7" s="219" t="s">
        <v>201</v>
      </c>
      <c r="AF7" s="232">
        <v>340</v>
      </c>
      <c r="AG7" s="221">
        <v>6.53</v>
      </c>
      <c r="AH7" s="221"/>
      <c r="AI7" s="232">
        <v>285</v>
      </c>
      <c r="AJ7" s="221">
        <v>15.64</v>
      </c>
      <c r="AK7" s="220"/>
      <c r="AL7" s="232">
        <v>287</v>
      </c>
      <c r="AM7" s="221">
        <v>15.61</v>
      </c>
      <c r="AN7" s="221"/>
      <c r="AO7" s="219" t="s">
        <v>201</v>
      </c>
      <c r="AP7" s="232">
        <v>347</v>
      </c>
      <c r="AQ7" s="221">
        <v>8.02</v>
      </c>
      <c r="AR7" s="221"/>
      <c r="AS7" s="232">
        <v>201</v>
      </c>
      <c r="AT7" s="221">
        <v>8.9700000000000006</v>
      </c>
      <c r="AU7" s="220"/>
      <c r="AV7" s="232">
        <v>256</v>
      </c>
      <c r="AW7" s="221">
        <v>12.85</v>
      </c>
      <c r="AX7" s="221"/>
      <c r="AY7" s="219" t="s">
        <v>201</v>
      </c>
      <c r="AZ7" s="232">
        <v>168</v>
      </c>
      <c r="BA7" s="221">
        <v>5.47</v>
      </c>
      <c r="BB7" s="221"/>
      <c r="BC7" s="232">
        <v>166</v>
      </c>
      <c r="BD7" s="221">
        <v>8.6199999999999992</v>
      </c>
      <c r="BE7" s="220"/>
      <c r="BF7" s="232">
        <v>198</v>
      </c>
      <c r="BG7" s="221">
        <v>11.15</v>
      </c>
      <c r="BH7" s="221"/>
      <c r="BI7" s="219" t="s">
        <v>201</v>
      </c>
      <c r="BJ7" s="232">
        <v>154</v>
      </c>
      <c r="BK7" s="221">
        <v>4.32</v>
      </c>
      <c r="BL7" s="221"/>
      <c r="BM7" s="232">
        <v>229</v>
      </c>
      <c r="BN7" s="221">
        <v>10.36</v>
      </c>
      <c r="BO7" s="220"/>
      <c r="BP7" s="232">
        <v>229</v>
      </c>
      <c r="BQ7" s="221">
        <v>10.36</v>
      </c>
      <c r="BR7" s="221"/>
      <c r="BS7" s="219" t="s">
        <v>201</v>
      </c>
      <c r="BT7" s="232">
        <v>248</v>
      </c>
      <c r="BU7" s="221">
        <v>6.06</v>
      </c>
      <c r="BV7" s="221"/>
      <c r="BW7" s="232">
        <v>177</v>
      </c>
      <c r="BX7" s="221">
        <v>6.94</v>
      </c>
      <c r="BY7" s="220"/>
      <c r="BZ7" s="232">
        <v>302</v>
      </c>
      <c r="CA7" s="221">
        <v>9.27</v>
      </c>
      <c r="CB7" s="221"/>
      <c r="CC7" s="219" t="s">
        <v>201</v>
      </c>
      <c r="CD7" s="232">
        <v>355</v>
      </c>
      <c r="CE7" s="221">
        <v>6.63</v>
      </c>
      <c r="CF7" s="221"/>
      <c r="CG7" s="232">
        <v>278</v>
      </c>
      <c r="CH7" s="221">
        <v>11.43</v>
      </c>
      <c r="CI7" s="220"/>
      <c r="CJ7" s="232">
        <v>355</v>
      </c>
      <c r="CK7" s="221">
        <v>6.63</v>
      </c>
      <c r="CL7" s="221"/>
      <c r="CM7" s="219" t="s">
        <v>201</v>
      </c>
      <c r="CN7" s="232">
        <v>54</v>
      </c>
      <c r="CO7" s="221">
        <v>5.19</v>
      </c>
      <c r="CP7" s="221"/>
      <c r="CQ7" s="232">
        <v>206</v>
      </c>
      <c r="CR7" s="221">
        <v>11.44</v>
      </c>
      <c r="CS7" s="220"/>
      <c r="CT7" s="232">
        <v>332</v>
      </c>
      <c r="CU7" s="221">
        <v>28.17</v>
      </c>
      <c r="CV7" s="221"/>
      <c r="CW7" s="219" t="s">
        <v>201</v>
      </c>
      <c r="CX7" s="232">
        <v>385</v>
      </c>
      <c r="CY7" s="221">
        <v>9.2100000000000009</v>
      </c>
      <c r="CZ7" s="221"/>
      <c r="DA7" s="232">
        <v>343</v>
      </c>
      <c r="DB7" s="221">
        <v>14.82</v>
      </c>
      <c r="DC7" s="220"/>
      <c r="DD7" s="232">
        <v>383</v>
      </c>
      <c r="DE7" s="221">
        <v>32.28</v>
      </c>
      <c r="DF7" s="221"/>
      <c r="DG7" s="219" t="s">
        <v>201</v>
      </c>
      <c r="DH7" s="232">
        <v>199</v>
      </c>
      <c r="DI7" s="221">
        <v>5.31</v>
      </c>
      <c r="DJ7" s="221"/>
      <c r="DK7" s="232">
        <v>299</v>
      </c>
      <c r="DL7" s="221">
        <v>10.86</v>
      </c>
      <c r="DM7" s="220"/>
      <c r="DN7" s="232">
        <v>359</v>
      </c>
      <c r="DO7" s="221">
        <v>24.02</v>
      </c>
      <c r="DP7" s="221"/>
      <c r="DQ7" s="219" t="s">
        <v>201</v>
      </c>
      <c r="DR7" s="232">
        <v>324</v>
      </c>
      <c r="DS7" s="221">
        <v>5.26</v>
      </c>
      <c r="DT7" s="221"/>
      <c r="DU7" s="232">
        <v>393</v>
      </c>
      <c r="DV7" s="221">
        <v>14.33</v>
      </c>
      <c r="DW7" s="220"/>
      <c r="DX7" s="232">
        <v>391</v>
      </c>
      <c r="DY7" s="221">
        <v>22.84</v>
      </c>
      <c r="DZ7" s="221"/>
      <c r="EA7" s="219" t="s">
        <v>201</v>
      </c>
      <c r="EB7" s="232">
        <v>355</v>
      </c>
      <c r="EC7" s="221">
        <v>5.51</v>
      </c>
      <c r="ED7" s="221"/>
      <c r="EE7" s="232">
        <v>372</v>
      </c>
      <c r="EF7" s="221">
        <v>11.85</v>
      </c>
      <c r="EG7" s="220"/>
      <c r="EH7" s="232">
        <v>372</v>
      </c>
      <c r="EI7" s="221">
        <v>20.65</v>
      </c>
      <c r="EJ7" s="219" t="s">
        <v>201</v>
      </c>
      <c r="EK7" s="232">
        <v>364</v>
      </c>
      <c r="EL7" s="221">
        <v>8.19</v>
      </c>
      <c r="EM7" s="221"/>
      <c r="EN7" s="232">
        <v>367</v>
      </c>
      <c r="EO7" s="221">
        <v>11.76</v>
      </c>
      <c r="EP7" s="220"/>
      <c r="EQ7" s="232">
        <v>363</v>
      </c>
      <c r="ER7" s="221">
        <v>17.32</v>
      </c>
      <c r="ES7" s="221"/>
      <c r="ET7" s="219" t="s">
        <v>201</v>
      </c>
      <c r="EU7" s="232">
        <v>201</v>
      </c>
      <c r="EV7" s="221">
        <v>5.2</v>
      </c>
      <c r="EW7" s="221"/>
      <c r="EX7" s="232">
        <v>199</v>
      </c>
      <c r="EY7" s="221">
        <v>8.1199999999999992</v>
      </c>
      <c r="EZ7" s="220"/>
      <c r="FA7" s="232">
        <v>301</v>
      </c>
      <c r="FB7" s="221">
        <v>16.27</v>
      </c>
      <c r="FC7" s="221"/>
      <c r="FD7" s="219" t="s">
        <v>201</v>
      </c>
      <c r="FE7" s="232">
        <v>327</v>
      </c>
      <c r="FF7" s="221">
        <v>6.66</v>
      </c>
      <c r="FG7" s="221"/>
      <c r="FH7" s="232">
        <v>286</v>
      </c>
      <c r="FI7" s="221">
        <v>10.62</v>
      </c>
      <c r="FJ7" s="220"/>
      <c r="FK7" s="232">
        <v>312</v>
      </c>
      <c r="FL7" s="221">
        <v>15.49</v>
      </c>
      <c r="FM7" s="221"/>
      <c r="FN7" s="219" t="s">
        <v>201</v>
      </c>
      <c r="FO7" s="232">
        <v>118</v>
      </c>
      <c r="FP7" s="221">
        <v>3.11</v>
      </c>
      <c r="FQ7" s="221"/>
      <c r="FR7" s="232">
        <v>304</v>
      </c>
      <c r="FS7" s="221">
        <v>10.3</v>
      </c>
      <c r="FT7" s="220"/>
      <c r="FU7" s="232">
        <v>302</v>
      </c>
      <c r="FV7" s="221">
        <v>11.28</v>
      </c>
      <c r="FW7" s="221"/>
      <c r="FX7" s="219" t="s">
        <v>201</v>
      </c>
      <c r="FY7" s="232">
        <v>402</v>
      </c>
      <c r="FZ7" s="221">
        <v>6.32</v>
      </c>
      <c r="GA7" s="221"/>
      <c r="GB7" s="232">
        <v>369</v>
      </c>
      <c r="GC7" s="221">
        <v>13.41</v>
      </c>
      <c r="GD7" s="220"/>
      <c r="GE7" s="232">
        <v>369</v>
      </c>
      <c r="GF7" s="221">
        <v>13.41</v>
      </c>
      <c r="GG7" s="221"/>
      <c r="GH7" s="219" t="s">
        <v>201</v>
      </c>
      <c r="GI7" s="232">
        <v>351</v>
      </c>
      <c r="GJ7" s="221">
        <v>7.33</v>
      </c>
      <c r="GK7" s="221"/>
      <c r="GL7" s="232">
        <v>394</v>
      </c>
      <c r="GM7" s="221">
        <v>14.53</v>
      </c>
      <c r="GN7" s="220"/>
      <c r="GO7" s="232">
        <v>302</v>
      </c>
      <c r="GP7" s="221">
        <v>9.56</v>
      </c>
      <c r="GR7" s="219" t="s">
        <v>201</v>
      </c>
      <c r="GS7" s="232">
        <v>224</v>
      </c>
      <c r="GT7" s="221">
        <v>4.75</v>
      </c>
      <c r="GU7" s="221"/>
      <c r="GV7" s="232">
        <v>444</v>
      </c>
      <c r="GW7" s="221">
        <v>18.61</v>
      </c>
      <c r="GX7" s="220"/>
      <c r="GY7" s="232">
        <v>224</v>
      </c>
      <c r="GZ7" s="221">
        <v>4.75</v>
      </c>
      <c r="HB7" s="219" t="s">
        <v>201</v>
      </c>
      <c r="HC7" s="232">
        <v>416</v>
      </c>
      <c r="HD7" s="221">
        <v>8.91</v>
      </c>
      <c r="HE7" s="221"/>
      <c r="HF7" s="232">
        <v>419</v>
      </c>
      <c r="HG7" s="221">
        <v>14.85</v>
      </c>
      <c r="HH7" s="220"/>
      <c r="HI7" s="232">
        <v>322</v>
      </c>
      <c r="HJ7" s="221">
        <v>30.63</v>
      </c>
    </row>
    <row r="8" spans="1:218" ht="15.75">
      <c r="A8" s="219" t="s">
        <v>202</v>
      </c>
      <c r="B8" s="232">
        <v>255</v>
      </c>
      <c r="C8" s="221">
        <v>-5.03</v>
      </c>
      <c r="D8" s="221"/>
      <c r="E8" s="232">
        <v>192</v>
      </c>
      <c r="F8" s="221">
        <v>-9.31</v>
      </c>
      <c r="G8" s="220"/>
      <c r="H8" s="232">
        <v>189</v>
      </c>
      <c r="I8" s="221">
        <v>-15.02</v>
      </c>
      <c r="J8" s="221"/>
      <c r="K8" s="219" t="s">
        <v>202</v>
      </c>
      <c r="L8" s="232">
        <v>166</v>
      </c>
      <c r="M8" s="221">
        <v>-4.93</v>
      </c>
      <c r="N8" s="221"/>
      <c r="O8" s="232">
        <v>165</v>
      </c>
      <c r="P8" s="221">
        <v>-8.31</v>
      </c>
      <c r="Q8" s="220"/>
      <c r="R8" s="232">
        <v>193</v>
      </c>
      <c r="S8" s="221">
        <v>-12.64</v>
      </c>
      <c r="T8" s="221"/>
      <c r="U8" s="219" t="s">
        <v>202</v>
      </c>
      <c r="V8" s="232">
        <v>222</v>
      </c>
      <c r="W8" s="221">
        <v>-6.63</v>
      </c>
      <c r="X8" s="221"/>
      <c r="Y8" s="232">
        <v>170</v>
      </c>
      <c r="Z8" s="221">
        <v>-8.7100000000000009</v>
      </c>
      <c r="AA8" s="220"/>
      <c r="AB8" s="232">
        <v>210</v>
      </c>
      <c r="AC8" s="221">
        <v>-13.89</v>
      </c>
      <c r="AD8" s="221"/>
      <c r="AE8" s="219" t="s">
        <v>202</v>
      </c>
      <c r="AF8" s="232">
        <v>163</v>
      </c>
      <c r="AG8" s="221">
        <v>-3.81</v>
      </c>
      <c r="AH8" s="221"/>
      <c r="AI8" s="232">
        <v>218</v>
      </c>
      <c r="AJ8" s="221">
        <v>-8.16</v>
      </c>
      <c r="AK8" s="220"/>
      <c r="AL8" s="232">
        <v>214</v>
      </c>
      <c r="AM8" s="221">
        <v>-12.03</v>
      </c>
      <c r="AN8" s="221"/>
      <c r="AO8" s="219" t="s">
        <v>202</v>
      </c>
      <c r="AP8" s="232">
        <v>155</v>
      </c>
      <c r="AQ8" s="221">
        <v>-4.38</v>
      </c>
      <c r="AR8" s="221"/>
      <c r="AS8" s="232">
        <v>302</v>
      </c>
      <c r="AT8" s="221">
        <v>-9.44</v>
      </c>
      <c r="AU8" s="220"/>
      <c r="AV8" s="232">
        <v>247</v>
      </c>
      <c r="AW8" s="221">
        <v>-12.14</v>
      </c>
      <c r="AX8" s="221"/>
      <c r="AY8" s="219" t="s">
        <v>202</v>
      </c>
      <c r="AZ8" s="232">
        <v>335</v>
      </c>
      <c r="BA8" s="221">
        <v>-6.31</v>
      </c>
      <c r="BB8" s="221"/>
      <c r="BC8" s="232">
        <v>337</v>
      </c>
      <c r="BD8" s="221">
        <v>-13.8</v>
      </c>
      <c r="BE8" s="220"/>
      <c r="BF8" s="232">
        <v>305</v>
      </c>
      <c r="BG8" s="221">
        <v>-12.6</v>
      </c>
      <c r="BH8" s="221"/>
      <c r="BI8" s="219" t="s">
        <v>202</v>
      </c>
      <c r="BJ8" s="232">
        <v>349</v>
      </c>
      <c r="BK8" s="221">
        <v>-7.09</v>
      </c>
      <c r="BL8" s="221"/>
      <c r="BM8" s="232">
        <v>274</v>
      </c>
      <c r="BN8" s="221">
        <v>-10.26</v>
      </c>
      <c r="BO8" s="220"/>
      <c r="BP8" s="232">
        <v>274</v>
      </c>
      <c r="BQ8" s="221">
        <v>-10.26</v>
      </c>
      <c r="BR8" s="221"/>
      <c r="BS8" s="219" t="s">
        <v>202</v>
      </c>
      <c r="BT8" s="232">
        <v>255</v>
      </c>
      <c r="BU8" s="221">
        <v>-7.45</v>
      </c>
      <c r="BV8" s="221"/>
      <c r="BW8" s="232">
        <v>326</v>
      </c>
      <c r="BX8" s="221">
        <v>-10.210000000000001</v>
      </c>
      <c r="BY8" s="220"/>
      <c r="BZ8" s="232">
        <v>200</v>
      </c>
      <c r="CA8" s="221">
        <v>-7.63</v>
      </c>
      <c r="CB8" s="221"/>
      <c r="CC8" s="219" t="s">
        <v>202</v>
      </c>
      <c r="CD8" s="232">
        <v>148</v>
      </c>
      <c r="CE8" s="221">
        <v>-4.22</v>
      </c>
      <c r="CF8" s="221"/>
      <c r="CG8" s="232">
        <v>225</v>
      </c>
      <c r="CH8" s="221">
        <v>-8</v>
      </c>
      <c r="CI8" s="220"/>
      <c r="CJ8" s="232">
        <v>148</v>
      </c>
      <c r="CK8" s="221">
        <v>-4.22</v>
      </c>
      <c r="CL8" s="221"/>
      <c r="CM8" s="219" t="s">
        <v>202</v>
      </c>
      <c r="CN8" s="232">
        <v>449</v>
      </c>
      <c r="CO8" s="221">
        <v>-7.86</v>
      </c>
      <c r="CP8" s="221"/>
      <c r="CQ8" s="232">
        <v>297</v>
      </c>
      <c r="CR8" s="221">
        <v>-11.41</v>
      </c>
      <c r="CS8" s="220"/>
      <c r="CT8" s="232">
        <v>169</v>
      </c>
      <c r="CU8" s="221">
        <v>-16.07</v>
      </c>
      <c r="CV8" s="221"/>
      <c r="CW8" s="219" t="s">
        <v>202</v>
      </c>
      <c r="CX8" s="232">
        <v>118</v>
      </c>
      <c r="CY8" s="221">
        <v>-4.3899999999999997</v>
      </c>
      <c r="CZ8" s="221"/>
      <c r="DA8" s="232">
        <v>159</v>
      </c>
      <c r="DB8" s="221">
        <v>-9.98</v>
      </c>
      <c r="DC8" s="220"/>
      <c r="DD8" s="232">
        <v>117</v>
      </c>
      <c r="DE8" s="221">
        <v>-16.04</v>
      </c>
      <c r="DF8" s="221"/>
      <c r="DG8" s="219" t="s">
        <v>202</v>
      </c>
      <c r="DH8" s="232">
        <v>304</v>
      </c>
      <c r="DI8" s="221">
        <v>-6.35</v>
      </c>
      <c r="DJ8" s="221"/>
      <c r="DK8" s="232">
        <v>203</v>
      </c>
      <c r="DL8" s="221">
        <v>-8.68</v>
      </c>
      <c r="DM8" s="220"/>
      <c r="DN8" s="232">
        <v>140</v>
      </c>
      <c r="DO8" s="221">
        <v>-14.71</v>
      </c>
      <c r="DP8" s="221"/>
      <c r="DQ8" s="219" t="s">
        <v>202</v>
      </c>
      <c r="DR8" s="232">
        <v>179</v>
      </c>
      <c r="DS8" s="221">
        <v>-3.58</v>
      </c>
      <c r="DT8" s="221"/>
      <c r="DU8" s="232">
        <v>110</v>
      </c>
      <c r="DV8" s="221">
        <v>-9.52</v>
      </c>
      <c r="DW8" s="220"/>
      <c r="DX8" s="232">
        <v>110</v>
      </c>
      <c r="DY8" s="221">
        <v>-13.55</v>
      </c>
      <c r="DZ8" s="221"/>
      <c r="EA8" s="219" t="s">
        <v>202</v>
      </c>
      <c r="EB8" s="232">
        <v>148</v>
      </c>
      <c r="EC8" s="221">
        <v>-5.39</v>
      </c>
      <c r="ED8" s="221"/>
      <c r="EE8" s="232">
        <v>131</v>
      </c>
      <c r="EF8" s="221">
        <v>-9.86</v>
      </c>
      <c r="EG8" s="220"/>
      <c r="EH8" s="232">
        <v>129</v>
      </c>
      <c r="EI8" s="221">
        <v>-13.06</v>
      </c>
      <c r="EJ8" s="219" t="s">
        <v>202</v>
      </c>
      <c r="EK8" s="232">
        <v>139</v>
      </c>
      <c r="EL8" s="221">
        <v>-5.63</v>
      </c>
      <c r="EM8" s="221"/>
      <c r="EN8" s="232">
        <v>136</v>
      </c>
      <c r="EO8" s="221">
        <v>-7.74</v>
      </c>
      <c r="EP8" s="220"/>
      <c r="EQ8" s="232">
        <v>137</v>
      </c>
      <c r="ER8" s="221">
        <v>-11.69</v>
      </c>
      <c r="ES8" s="221"/>
      <c r="ET8" s="219" t="s">
        <v>202</v>
      </c>
      <c r="EU8" s="232">
        <v>301</v>
      </c>
      <c r="EV8" s="221">
        <v>-4.28</v>
      </c>
      <c r="EW8" s="221"/>
      <c r="EX8" s="232">
        <v>304</v>
      </c>
      <c r="EY8" s="221">
        <v>-10.119999999999999</v>
      </c>
      <c r="EZ8" s="220"/>
      <c r="FA8" s="232">
        <v>200</v>
      </c>
      <c r="FB8" s="221">
        <v>-11.16</v>
      </c>
      <c r="FC8" s="221"/>
      <c r="FD8" s="219" t="s">
        <v>202</v>
      </c>
      <c r="FE8" s="232">
        <v>176</v>
      </c>
      <c r="FF8" s="221">
        <v>-4.84</v>
      </c>
      <c r="FG8" s="221"/>
      <c r="FH8" s="232">
        <v>215</v>
      </c>
      <c r="FI8" s="221">
        <v>-9.67</v>
      </c>
      <c r="FJ8" s="220"/>
      <c r="FK8" s="232">
        <v>189</v>
      </c>
      <c r="FL8" s="221">
        <v>-10.76</v>
      </c>
      <c r="FM8" s="221"/>
      <c r="FN8" s="219" t="s">
        <v>202</v>
      </c>
      <c r="FO8" s="232">
        <v>385</v>
      </c>
      <c r="FP8" s="221">
        <v>-7.54</v>
      </c>
      <c r="FQ8" s="221"/>
      <c r="FR8" s="232">
        <v>197</v>
      </c>
      <c r="FS8" s="221">
        <v>-8.0500000000000007</v>
      </c>
      <c r="FT8" s="220"/>
      <c r="FU8" s="232">
        <v>199</v>
      </c>
      <c r="FV8" s="221">
        <v>-10.48</v>
      </c>
      <c r="FW8" s="221"/>
      <c r="FX8" s="219" t="s">
        <v>202</v>
      </c>
      <c r="FY8" s="232">
        <v>100</v>
      </c>
      <c r="FZ8" s="221">
        <v>-3.57</v>
      </c>
      <c r="GA8" s="221"/>
      <c r="GB8" s="232">
        <v>134</v>
      </c>
      <c r="GC8" s="221">
        <v>-6.7</v>
      </c>
      <c r="GD8" s="220"/>
      <c r="GE8" s="232">
        <v>134</v>
      </c>
      <c r="GF8" s="221">
        <v>-6.7</v>
      </c>
      <c r="GG8" s="221"/>
      <c r="GH8" s="219" t="s">
        <v>202</v>
      </c>
      <c r="GI8" s="232">
        <v>151</v>
      </c>
      <c r="GJ8" s="221">
        <v>-4.21</v>
      </c>
      <c r="GK8" s="221"/>
      <c r="GL8" s="232">
        <v>108</v>
      </c>
      <c r="GM8" s="221">
        <v>-6.34</v>
      </c>
      <c r="GN8" s="220"/>
      <c r="GO8" s="232">
        <v>201</v>
      </c>
      <c r="GP8" s="221">
        <v>-6.77</v>
      </c>
      <c r="GR8" s="219" t="s">
        <v>202</v>
      </c>
      <c r="GS8" s="232">
        <v>279</v>
      </c>
      <c r="GT8" s="221">
        <v>-5.28</v>
      </c>
      <c r="GU8" s="221"/>
      <c r="GV8" s="232">
        <v>59</v>
      </c>
      <c r="GW8" s="221">
        <v>-7.38</v>
      </c>
      <c r="GX8" s="220"/>
      <c r="GY8" s="232">
        <v>279</v>
      </c>
      <c r="GZ8" s="221">
        <v>-5.28</v>
      </c>
      <c r="HB8" s="219" t="s">
        <v>202</v>
      </c>
      <c r="HC8" s="232">
        <v>86</v>
      </c>
      <c r="HD8" s="221">
        <v>-2.97</v>
      </c>
      <c r="HE8" s="221"/>
      <c r="HF8" s="232">
        <v>84</v>
      </c>
      <c r="HG8" s="221">
        <v>-5.82</v>
      </c>
      <c r="HH8" s="220"/>
      <c r="HI8" s="232">
        <v>179</v>
      </c>
      <c r="HJ8" s="221">
        <v>-12.16</v>
      </c>
    </row>
    <row r="9" spans="1:218" ht="15.75">
      <c r="A9" s="222" t="s">
        <v>203</v>
      </c>
      <c r="B9" s="232">
        <v>47</v>
      </c>
      <c r="C9" s="221">
        <v>20.16</v>
      </c>
      <c r="D9" s="221"/>
      <c r="E9" s="232">
        <v>151</v>
      </c>
      <c r="F9" s="221">
        <v>21.95</v>
      </c>
      <c r="G9" s="220"/>
      <c r="H9" s="232">
        <v>216</v>
      </c>
      <c r="I9" s="221">
        <v>32.69</v>
      </c>
      <c r="J9" s="221"/>
      <c r="K9" s="222" t="s">
        <v>203</v>
      </c>
      <c r="L9" s="232">
        <v>67</v>
      </c>
      <c r="M9" s="221">
        <v>14.56</v>
      </c>
      <c r="N9" s="221"/>
      <c r="O9" s="232">
        <v>198</v>
      </c>
      <c r="P9" s="221">
        <v>21.29</v>
      </c>
      <c r="Q9" s="220"/>
      <c r="R9" s="232">
        <v>221</v>
      </c>
      <c r="S9" s="221">
        <v>24.82</v>
      </c>
      <c r="T9" s="221"/>
      <c r="U9" s="222" t="s">
        <v>203</v>
      </c>
      <c r="V9" s="232">
        <v>55</v>
      </c>
      <c r="W9" s="221">
        <v>17.12</v>
      </c>
      <c r="X9" s="221"/>
      <c r="Y9" s="232">
        <v>199</v>
      </c>
      <c r="Z9" s="221">
        <v>27.05</v>
      </c>
      <c r="AA9" s="220"/>
      <c r="AB9" s="232">
        <v>179</v>
      </c>
      <c r="AC9" s="221">
        <v>25.84</v>
      </c>
      <c r="AD9" s="221"/>
      <c r="AE9" s="222" t="s">
        <v>203</v>
      </c>
      <c r="AF9" s="232">
        <v>71</v>
      </c>
      <c r="AG9" s="221">
        <v>15.83</v>
      </c>
      <c r="AH9" s="221"/>
      <c r="AI9" s="232">
        <v>154</v>
      </c>
      <c r="AJ9" s="221">
        <v>24.91</v>
      </c>
      <c r="AK9" s="220"/>
      <c r="AL9" s="232">
        <v>163</v>
      </c>
      <c r="AM9" s="221">
        <v>23.63</v>
      </c>
      <c r="AN9" s="221"/>
      <c r="AO9" s="222" t="s">
        <v>203</v>
      </c>
      <c r="AP9" s="232">
        <v>95</v>
      </c>
      <c r="AQ9" s="221">
        <v>16.489999999999998</v>
      </c>
      <c r="AR9" s="221"/>
      <c r="AS9" s="232">
        <v>60</v>
      </c>
      <c r="AT9" s="221">
        <v>20.13</v>
      </c>
      <c r="AU9" s="220"/>
      <c r="AV9" s="232">
        <v>129</v>
      </c>
      <c r="AW9" s="221">
        <v>20.6</v>
      </c>
      <c r="AX9" s="221"/>
      <c r="AY9" s="222" t="s">
        <v>203</v>
      </c>
      <c r="AZ9" s="232">
        <v>24</v>
      </c>
      <c r="BA9" s="221">
        <v>15.52</v>
      </c>
      <c r="BB9" s="221"/>
      <c r="BC9" s="232">
        <v>54</v>
      </c>
      <c r="BD9" s="221">
        <v>17.03</v>
      </c>
      <c r="BE9" s="220"/>
      <c r="BF9" s="232">
        <v>93</v>
      </c>
      <c r="BG9" s="221">
        <v>18.420000000000002</v>
      </c>
      <c r="BH9" s="221"/>
      <c r="BI9" s="222" t="s">
        <v>203</v>
      </c>
      <c r="BJ9" s="232">
        <v>13</v>
      </c>
      <c r="BK9" s="221">
        <v>12.74</v>
      </c>
      <c r="BL9" s="221"/>
      <c r="BM9" s="232">
        <v>109</v>
      </c>
      <c r="BN9" s="221">
        <v>16.100000000000001</v>
      </c>
      <c r="BO9" s="220"/>
      <c r="BP9" s="232">
        <v>109</v>
      </c>
      <c r="BQ9" s="221">
        <v>16.100000000000001</v>
      </c>
      <c r="BR9" s="221"/>
      <c r="BS9" s="222" t="s">
        <v>203</v>
      </c>
      <c r="BT9" s="232">
        <v>40</v>
      </c>
      <c r="BU9" s="221">
        <v>14.18</v>
      </c>
      <c r="BV9" s="221"/>
      <c r="BW9" s="232">
        <v>44</v>
      </c>
      <c r="BX9" s="221">
        <v>16.100000000000001</v>
      </c>
      <c r="BY9" s="220"/>
      <c r="BZ9" s="232">
        <v>109</v>
      </c>
      <c r="CA9" s="221">
        <v>16.190000000000001</v>
      </c>
      <c r="CB9" s="221"/>
      <c r="CC9" s="222" t="s">
        <v>203</v>
      </c>
      <c r="CD9" s="232">
        <v>79</v>
      </c>
      <c r="CE9" s="221">
        <v>13.84</v>
      </c>
      <c r="CF9" s="221"/>
      <c r="CG9" s="232">
        <v>123</v>
      </c>
      <c r="CH9" s="221">
        <v>20.05</v>
      </c>
      <c r="CI9" s="220"/>
      <c r="CJ9" s="232">
        <v>79</v>
      </c>
      <c r="CK9" s="221">
        <v>13.84</v>
      </c>
      <c r="CL9" s="221"/>
      <c r="CM9" s="222" t="s">
        <v>203</v>
      </c>
      <c r="CN9" s="232">
        <v>10</v>
      </c>
      <c r="CO9" s="221">
        <v>16.72</v>
      </c>
      <c r="CP9" s="221"/>
      <c r="CQ9" s="232">
        <v>86</v>
      </c>
      <c r="CR9" s="221">
        <v>21.05</v>
      </c>
      <c r="CS9" s="220"/>
      <c r="CT9" s="232">
        <v>249</v>
      </c>
      <c r="CU9" s="221">
        <v>35.880000000000003</v>
      </c>
      <c r="CV9" s="221"/>
      <c r="CW9" s="222" t="s">
        <v>203</v>
      </c>
      <c r="CX9" s="232">
        <v>147</v>
      </c>
      <c r="CY9" s="221">
        <v>15.28</v>
      </c>
      <c r="CZ9" s="221"/>
      <c r="DA9" s="232">
        <v>186</v>
      </c>
      <c r="DB9" s="221">
        <v>23.03</v>
      </c>
      <c r="DC9" s="220"/>
      <c r="DD9" s="232">
        <v>318</v>
      </c>
      <c r="DE9" s="221">
        <v>37.770000000000003</v>
      </c>
      <c r="DF9" s="221"/>
      <c r="DG9" s="222" t="s">
        <v>203</v>
      </c>
      <c r="DH9" s="232">
        <v>30</v>
      </c>
      <c r="DI9" s="221">
        <v>15.27</v>
      </c>
      <c r="DJ9" s="221"/>
      <c r="DK9" s="232">
        <v>125</v>
      </c>
      <c r="DL9" s="221">
        <v>19.25</v>
      </c>
      <c r="DM9" s="220"/>
      <c r="DN9" s="232">
        <v>275</v>
      </c>
      <c r="DO9" s="221">
        <v>29.84</v>
      </c>
      <c r="DP9" s="221"/>
      <c r="DQ9" s="222" t="s">
        <v>203</v>
      </c>
      <c r="DR9" s="232">
        <v>32</v>
      </c>
      <c r="DS9" s="221">
        <v>16.34</v>
      </c>
      <c r="DT9" s="221"/>
      <c r="DU9" s="232">
        <v>258</v>
      </c>
      <c r="DV9" s="221">
        <v>18.87</v>
      </c>
      <c r="DW9" s="220"/>
      <c r="DX9" s="232">
        <v>292</v>
      </c>
      <c r="DY9" s="221">
        <v>28.9</v>
      </c>
      <c r="DZ9" s="221"/>
      <c r="EA9" s="222" t="s">
        <v>203</v>
      </c>
      <c r="EB9" s="232">
        <v>52</v>
      </c>
      <c r="EC9" s="221">
        <v>14.21</v>
      </c>
      <c r="ED9" s="221"/>
      <c r="EE9" s="232">
        <v>205</v>
      </c>
      <c r="EF9" s="221">
        <v>17.12</v>
      </c>
      <c r="EG9" s="220"/>
      <c r="EH9" s="232">
        <v>272</v>
      </c>
      <c r="EI9" s="221">
        <v>26.31</v>
      </c>
      <c r="EJ9" s="222" t="s">
        <v>203</v>
      </c>
      <c r="EK9" s="232">
        <v>116</v>
      </c>
      <c r="EL9" s="221">
        <v>14.89</v>
      </c>
      <c r="EM9" s="221"/>
      <c r="EN9" s="232">
        <v>190</v>
      </c>
      <c r="EO9" s="221">
        <v>18.05</v>
      </c>
      <c r="EP9" s="220"/>
      <c r="EQ9" s="232">
        <v>238</v>
      </c>
      <c r="ER9" s="221">
        <v>23.75</v>
      </c>
      <c r="ES9" s="221"/>
      <c r="ET9" s="222" t="s">
        <v>203</v>
      </c>
      <c r="EU9" s="232">
        <v>29</v>
      </c>
      <c r="EV9" s="221">
        <v>15.67</v>
      </c>
      <c r="EW9" s="221"/>
      <c r="EX9" s="232">
        <v>64</v>
      </c>
      <c r="EY9" s="221">
        <v>15.99</v>
      </c>
      <c r="EZ9" s="220"/>
      <c r="FA9" s="232">
        <v>173</v>
      </c>
      <c r="FB9" s="221">
        <v>24.46</v>
      </c>
      <c r="FC9" s="221"/>
      <c r="FD9" s="222" t="s">
        <v>203</v>
      </c>
      <c r="FE9" s="232">
        <v>62</v>
      </c>
      <c r="FF9" s="221">
        <v>16.77</v>
      </c>
      <c r="FG9" s="221"/>
      <c r="FH9" s="232">
        <v>114</v>
      </c>
      <c r="FI9" s="221">
        <v>19.309999999999999</v>
      </c>
      <c r="FJ9" s="220"/>
      <c r="FK9" s="232">
        <v>173</v>
      </c>
      <c r="FL9" s="221">
        <v>23.85</v>
      </c>
      <c r="FM9" s="221"/>
      <c r="FN9" s="222" t="s">
        <v>203</v>
      </c>
      <c r="FO9" s="232">
        <v>3</v>
      </c>
      <c r="FP9" s="221">
        <v>12.12</v>
      </c>
      <c r="FQ9" s="221"/>
      <c r="FR9" s="232">
        <v>121</v>
      </c>
      <c r="FS9" s="221">
        <v>18.39</v>
      </c>
      <c r="FT9" s="220"/>
      <c r="FU9" s="232">
        <v>133</v>
      </c>
      <c r="FV9" s="221">
        <v>19.91</v>
      </c>
      <c r="FW9" s="221"/>
      <c r="FX9" s="222" t="s">
        <v>203</v>
      </c>
      <c r="FY9" s="232">
        <v>72</v>
      </c>
      <c r="FZ9" s="221">
        <v>13.88</v>
      </c>
      <c r="GA9" s="221"/>
      <c r="GB9" s="232">
        <v>199</v>
      </c>
      <c r="GC9" s="221">
        <v>20.27</v>
      </c>
      <c r="GD9" s="220"/>
      <c r="GE9" s="232">
        <v>199</v>
      </c>
      <c r="GF9" s="221">
        <v>20.27</v>
      </c>
      <c r="GG9" s="221"/>
      <c r="GH9" s="222" t="s">
        <v>203</v>
      </c>
      <c r="GI9" s="232">
        <v>96</v>
      </c>
      <c r="GJ9" s="221">
        <v>15.04</v>
      </c>
      <c r="GK9" s="221"/>
      <c r="GL9" s="232">
        <v>246</v>
      </c>
      <c r="GM9" s="221">
        <v>20.22</v>
      </c>
      <c r="GN9" s="220"/>
      <c r="GO9" s="232">
        <v>121</v>
      </c>
      <c r="GP9" s="221">
        <v>16.350000000000001</v>
      </c>
      <c r="GR9" s="222" t="s">
        <v>203</v>
      </c>
      <c r="GS9" s="232">
        <v>24</v>
      </c>
      <c r="GT9" s="221">
        <v>13.29</v>
      </c>
      <c r="GU9" s="221"/>
      <c r="GV9" s="232">
        <v>329</v>
      </c>
      <c r="GW9" s="221">
        <v>23.14</v>
      </c>
      <c r="GX9" s="220"/>
      <c r="GY9" s="232">
        <v>24</v>
      </c>
      <c r="GZ9" s="221">
        <v>13.29</v>
      </c>
      <c r="HB9" s="222" t="s">
        <v>203</v>
      </c>
      <c r="HC9" s="232">
        <v>149</v>
      </c>
      <c r="HD9" s="221">
        <v>15.74</v>
      </c>
      <c r="HE9" s="221"/>
      <c r="HF9" s="232">
        <v>272</v>
      </c>
      <c r="HG9" s="221">
        <v>19.829999999999998</v>
      </c>
      <c r="HH9" s="220"/>
      <c r="HI9" s="232">
        <v>248</v>
      </c>
      <c r="HJ9" s="221">
        <v>38.39</v>
      </c>
    </row>
    <row r="10" spans="1:218" ht="15.75">
      <c r="A10" s="222" t="s">
        <v>204</v>
      </c>
      <c r="B10" s="232">
        <v>26</v>
      </c>
      <c r="C10" s="221">
        <v>-13.71</v>
      </c>
      <c r="D10" s="221"/>
      <c r="E10" s="232">
        <v>67</v>
      </c>
      <c r="F10" s="221">
        <v>-17.649999999999999</v>
      </c>
      <c r="G10" s="220"/>
      <c r="H10" s="232">
        <v>106</v>
      </c>
      <c r="I10" s="221">
        <v>-22.58</v>
      </c>
      <c r="J10" s="221"/>
      <c r="K10" s="222" t="s">
        <v>204</v>
      </c>
      <c r="L10" s="232">
        <v>18</v>
      </c>
      <c r="M10" s="221">
        <v>-16.510000000000002</v>
      </c>
      <c r="N10" s="221"/>
      <c r="O10" s="232">
        <v>50</v>
      </c>
      <c r="P10" s="221">
        <v>-17.29</v>
      </c>
      <c r="Q10" s="220"/>
      <c r="R10" s="232">
        <v>89</v>
      </c>
      <c r="S10" s="221">
        <v>-22.09</v>
      </c>
      <c r="T10" s="221"/>
      <c r="U10" s="222" t="s">
        <v>204</v>
      </c>
      <c r="V10" s="232">
        <v>36</v>
      </c>
      <c r="W10" s="221">
        <v>-18.329999999999998</v>
      </c>
      <c r="X10" s="221"/>
      <c r="Y10" s="232">
        <v>49</v>
      </c>
      <c r="Z10" s="221">
        <v>-19.59</v>
      </c>
      <c r="AA10" s="220"/>
      <c r="AB10" s="232">
        <v>119</v>
      </c>
      <c r="AC10" s="221">
        <v>-20.7</v>
      </c>
      <c r="AD10" s="221"/>
      <c r="AE10" s="222" t="s">
        <v>204</v>
      </c>
      <c r="AF10" s="232">
        <v>11</v>
      </c>
      <c r="AG10" s="221">
        <v>-14.99</v>
      </c>
      <c r="AH10" s="221"/>
      <c r="AI10" s="232">
        <v>70</v>
      </c>
      <c r="AJ10" s="221">
        <v>-16.03</v>
      </c>
      <c r="AK10" s="220"/>
      <c r="AL10" s="232">
        <v>105</v>
      </c>
      <c r="AM10" s="221">
        <v>-19.77</v>
      </c>
      <c r="AN10" s="221"/>
      <c r="AO10" s="222" t="s">
        <v>204</v>
      </c>
      <c r="AP10" s="232">
        <v>12</v>
      </c>
      <c r="AQ10" s="221">
        <v>-15.41</v>
      </c>
      <c r="AR10" s="221"/>
      <c r="AS10" s="232">
        <v>119</v>
      </c>
      <c r="AT10" s="221">
        <v>-16.89</v>
      </c>
      <c r="AU10" s="220"/>
      <c r="AV10" s="232">
        <v>116</v>
      </c>
      <c r="AW10" s="221">
        <v>-19.82</v>
      </c>
      <c r="AX10" s="221"/>
      <c r="AY10" s="222" t="s">
        <v>204</v>
      </c>
      <c r="AZ10" s="232">
        <v>65</v>
      </c>
      <c r="BA10" s="221">
        <v>-15.41</v>
      </c>
      <c r="BB10" s="221"/>
      <c r="BC10" s="232">
        <v>208</v>
      </c>
      <c r="BD10" s="221">
        <v>-18.989999999999998</v>
      </c>
      <c r="BE10" s="220"/>
      <c r="BF10" s="232">
        <v>161</v>
      </c>
      <c r="BG10" s="221">
        <v>-19.03</v>
      </c>
      <c r="BH10" s="221"/>
      <c r="BI10" s="222" t="s">
        <v>204</v>
      </c>
      <c r="BJ10" s="232">
        <v>85</v>
      </c>
      <c r="BK10" s="221">
        <v>-14.54</v>
      </c>
      <c r="BL10" s="221"/>
      <c r="BM10" s="232">
        <v>113</v>
      </c>
      <c r="BN10" s="221">
        <v>-18.12</v>
      </c>
      <c r="BO10" s="220"/>
      <c r="BP10" s="232">
        <v>113</v>
      </c>
      <c r="BQ10" s="221">
        <v>-18.12</v>
      </c>
      <c r="BR10" s="221"/>
      <c r="BS10" s="222" t="s">
        <v>204</v>
      </c>
      <c r="BT10" s="232">
        <v>72</v>
      </c>
      <c r="BU10" s="221">
        <v>-15.69</v>
      </c>
      <c r="BV10" s="221"/>
      <c r="BW10" s="232">
        <v>137</v>
      </c>
      <c r="BX10" s="221">
        <v>-17.670000000000002</v>
      </c>
      <c r="BY10" s="220"/>
      <c r="BZ10" s="232">
        <v>57</v>
      </c>
      <c r="CA10" s="221">
        <v>-16.47</v>
      </c>
      <c r="CB10" s="221"/>
      <c r="CC10" s="222" t="s">
        <v>204</v>
      </c>
      <c r="CD10" s="232">
        <v>15</v>
      </c>
      <c r="CE10" s="221">
        <v>-14.73</v>
      </c>
      <c r="CF10" s="221"/>
      <c r="CG10" s="232">
        <v>63</v>
      </c>
      <c r="CH10" s="221">
        <v>-16.79</v>
      </c>
      <c r="CI10" s="220"/>
      <c r="CJ10" s="232">
        <v>15</v>
      </c>
      <c r="CK10" s="221">
        <v>-14.73</v>
      </c>
      <c r="CL10" s="221"/>
      <c r="CM10" s="222" t="s">
        <v>204</v>
      </c>
      <c r="CN10" s="232">
        <v>120</v>
      </c>
      <c r="CO10" s="221">
        <v>-13.64</v>
      </c>
      <c r="CP10" s="221"/>
      <c r="CQ10" s="232">
        <v>152</v>
      </c>
      <c r="CR10" s="221">
        <v>-17.79</v>
      </c>
      <c r="CS10" s="220"/>
      <c r="CT10" s="232">
        <v>94</v>
      </c>
      <c r="CU10" s="221">
        <v>-24.91</v>
      </c>
      <c r="CV10" s="221"/>
      <c r="CW10" s="222" t="s">
        <v>204</v>
      </c>
      <c r="CX10" s="232">
        <v>12</v>
      </c>
      <c r="CY10" s="221">
        <v>-17.2</v>
      </c>
      <c r="CZ10" s="221"/>
      <c r="DA10" s="232">
        <v>64</v>
      </c>
      <c r="DB10" s="221">
        <v>-17.91</v>
      </c>
      <c r="DC10" s="220"/>
      <c r="DD10" s="232">
        <v>67</v>
      </c>
      <c r="DE10" s="221">
        <v>-24.32</v>
      </c>
      <c r="DF10" s="221"/>
      <c r="DG10" s="222" t="s">
        <v>204</v>
      </c>
      <c r="DH10" s="232">
        <v>54</v>
      </c>
      <c r="DI10" s="221">
        <v>-15.9</v>
      </c>
      <c r="DJ10" s="221"/>
      <c r="DK10" s="232">
        <v>65</v>
      </c>
      <c r="DL10" s="221">
        <v>-19.13</v>
      </c>
      <c r="DM10" s="220"/>
      <c r="DN10" s="232">
        <v>73</v>
      </c>
      <c r="DO10" s="221">
        <v>-24.13</v>
      </c>
      <c r="DP10" s="221"/>
      <c r="DQ10" s="222" t="s">
        <v>204</v>
      </c>
      <c r="DR10" s="232">
        <v>11</v>
      </c>
      <c r="DS10" s="221">
        <v>-12.66</v>
      </c>
      <c r="DT10" s="221"/>
      <c r="DU10" s="232">
        <v>38</v>
      </c>
      <c r="DV10" s="221">
        <v>-19.77</v>
      </c>
      <c r="DW10" s="220"/>
      <c r="DX10" s="232">
        <v>57</v>
      </c>
      <c r="DY10" s="221">
        <v>-22.64</v>
      </c>
      <c r="DZ10" s="221"/>
      <c r="EA10" s="222" t="s">
        <v>204</v>
      </c>
      <c r="EB10" s="232">
        <v>19</v>
      </c>
      <c r="EC10" s="221">
        <v>-17.809999999999999</v>
      </c>
      <c r="ED10" s="221"/>
      <c r="EE10" s="232">
        <v>50</v>
      </c>
      <c r="EF10" s="221">
        <v>-18.97</v>
      </c>
      <c r="EG10" s="220"/>
      <c r="EH10" s="232">
        <v>68</v>
      </c>
      <c r="EI10" s="221">
        <v>-21.32</v>
      </c>
      <c r="EJ10" s="222" t="s">
        <v>204</v>
      </c>
      <c r="EK10" s="232">
        <v>22</v>
      </c>
      <c r="EL10" s="221">
        <v>-16.579999999999998</v>
      </c>
      <c r="EM10" s="221"/>
      <c r="EN10" s="232">
        <v>36</v>
      </c>
      <c r="EO10" s="221">
        <v>-17.47</v>
      </c>
      <c r="EP10" s="220"/>
      <c r="EQ10" s="232">
        <v>64</v>
      </c>
      <c r="ER10" s="221">
        <v>-19.54</v>
      </c>
      <c r="ES10" s="221"/>
      <c r="ET10" s="222" t="s">
        <v>204</v>
      </c>
      <c r="EU10" s="232">
        <v>21</v>
      </c>
      <c r="EV10" s="221">
        <v>-15.76</v>
      </c>
      <c r="EW10" s="221"/>
      <c r="EX10" s="232">
        <v>130</v>
      </c>
      <c r="EY10" s="221">
        <v>-16.670000000000002</v>
      </c>
      <c r="EZ10" s="220"/>
      <c r="FA10" s="232">
        <v>91</v>
      </c>
      <c r="FB10" s="221">
        <v>-18.920000000000002</v>
      </c>
      <c r="FC10" s="221"/>
      <c r="FD10" s="222" t="s">
        <v>204</v>
      </c>
      <c r="FE10" s="232">
        <v>21</v>
      </c>
      <c r="FF10" s="221">
        <v>-14.9</v>
      </c>
      <c r="FG10" s="221"/>
      <c r="FH10" s="232">
        <v>89</v>
      </c>
      <c r="FI10" s="221">
        <v>-16.559999999999999</v>
      </c>
      <c r="FJ10" s="220"/>
      <c r="FK10" s="232">
        <v>86</v>
      </c>
      <c r="FL10" s="221">
        <v>-18.05</v>
      </c>
      <c r="FM10" s="221"/>
      <c r="FN10" s="222" t="s">
        <v>204</v>
      </c>
      <c r="FO10" s="232">
        <v>107</v>
      </c>
      <c r="FP10" s="221">
        <v>-13.81</v>
      </c>
      <c r="FQ10" s="221"/>
      <c r="FR10" s="232">
        <v>56</v>
      </c>
      <c r="FS10" s="221">
        <v>-16.440000000000001</v>
      </c>
      <c r="FT10" s="220"/>
      <c r="FU10" s="232">
        <v>89</v>
      </c>
      <c r="FV10" s="221">
        <v>-17.46</v>
      </c>
      <c r="FW10" s="221"/>
      <c r="FX10" s="222" t="s">
        <v>204</v>
      </c>
      <c r="FY10" s="232">
        <v>5</v>
      </c>
      <c r="FZ10" s="221">
        <v>-14.62</v>
      </c>
      <c r="GA10" s="221"/>
      <c r="GB10" s="232">
        <v>28</v>
      </c>
      <c r="GC10" s="221">
        <v>-17.03</v>
      </c>
      <c r="GD10" s="220"/>
      <c r="GE10" s="232">
        <v>28</v>
      </c>
      <c r="GF10" s="221">
        <v>-17.03</v>
      </c>
      <c r="GG10" s="221"/>
      <c r="GH10" s="222" t="s">
        <v>204</v>
      </c>
      <c r="GI10" s="232">
        <v>9</v>
      </c>
      <c r="GJ10" s="221">
        <v>-14.57</v>
      </c>
      <c r="GK10" s="221"/>
      <c r="GL10" s="232">
        <v>22</v>
      </c>
      <c r="GM10" s="221">
        <v>-15.93</v>
      </c>
      <c r="GN10" s="220"/>
      <c r="GO10" s="232">
        <v>46</v>
      </c>
      <c r="GP10" s="221">
        <v>-15.52</v>
      </c>
      <c r="GR10" s="222" t="s">
        <v>204</v>
      </c>
      <c r="GS10" s="232">
        <v>39</v>
      </c>
      <c r="GT10" s="221">
        <v>-14.5</v>
      </c>
      <c r="GU10" s="221"/>
      <c r="GV10" s="232">
        <v>12</v>
      </c>
      <c r="GW10" s="221">
        <v>-17.52</v>
      </c>
      <c r="GX10" s="220"/>
      <c r="GY10" s="232">
        <v>39</v>
      </c>
      <c r="GZ10" s="221">
        <v>-14.5</v>
      </c>
      <c r="HB10" s="222" t="s">
        <v>204</v>
      </c>
      <c r="HC10" s="232">
        <v>3</v>
      </c>
      <c r="HD10" s="221">
        <v>-12.18</v>
      </c>
      <c r="HE10" s="221"/>
      <c r="HF10" s="232">
        <v>16</v>
      </c>
      <c r="HG10" s="221">
        <v>-13.29</v>
      </c>
      <c r="HH10" s="220"/>
      <c r="HI10" s="232">
        <v>85</v>
      </c>
      <c r="HJ10" s="221">
        <v>-20.2</v>
      </c>
    </row>
    <row r="11" spans="1:218" ht="15.75">
      <c r="A11" s="222" t="s">
        <v>205</v>
      </c>
      <c r="B11" s="232">
        <v>11</v>
      </c>
      <c r="C11" s="221">
        <v>40.67</v>
      </c>
      <c r="D11" s="221"/>
      <c r="E11" s="232">
        <v>38</v>
      </c>
      <c r="F11" s="221">
        <v>40</v>
      </c>
      <c r="G11" s="220"/>
      <c r="H11" s="232">
        <v>107</v>
      </c>
      <c r="I11" s="221">
        <v>49.06</v>
      </c>
      <c r="J11" s="221"/>
      <c r="K11" s="222" t="s">
        <v>205</v>
      </c>
      <c r="L11" s="232">
        <v>1</v>
      </c>
      <c r="M11" s="221">
        <v>25.16</v>
      </c>
      <c r="N11" s="221"/>
      <c r="O11" s="232">
        <v>53</v>
      </c>
      <c r="P11" s="221">
        <v>34.950000000000003</v>
      </c>
      <c r="Q11" s="220"/>
      <c r="R11" s="232">
        <v>81</v>
      </c>
      <c r="S11" s="221">
        <v>39.74</v>
      </c>
      <c r="T11" s="221"/>
      <c r="U11" s="222" t="s">
        <v>205</v>
      </c>
      <c r="V11" s="232">
        <v>4</v>
      </c>
      <c r="W11" s="221">
        <v>30.05</v>
      </c>
      <c r="X11" s="221"/>
      <c r="Y11" s="232">
        <v>85</v>
      </c>
      <c r="Z11" s="221">
        <v>41.97</v>
      </c>
      <c r="AA11" s="220"/>
      <c r="AB11" s="232">
        <v>66</v>
      </c>
      <c r="AC11" s="221">
        <v>41.58</v>
      </c>
      <c r="AD11" s="221"/>
      <c r="AE11" s="222" t="s">
        <v>205</v>
      </c>
      <c r="AF11" s="232">
        <v>5</v>
      </c>
      <c r="AG11" s="221">
        <v>32.53</v>
      </c>
      <c r="AH11" s="221"/>
      <c r="AI11" s="232">
        <v>55</v>
      </c>
      <c r="AJ11" s="221">
        <v>41.15</v>
      </c>
      <c r="AK11" s="220"/>
      <c r="AL11" s="232">
        <v>48</v>
      </c>
      <c r="AM11" s="221">
        <v>42.19</v>
      </c>
      <c r="AN11" s="221"/>
      <c r="AO11" s="222" t="s">
        <v>205</v>
      </c>
      <c r="AP11" s="232">
        <v>11</v>
      </c>
      <c r="AQ11" s="221">
        <v>29.29</v>
      </c>
      <c r="AR11" s="221"/>
      <c r="AS11" s="232">
        <v>10</v>
      </c>
      <c r="AT11" s="221">
        <v>39.07</v>
      </c>
      <c r="AU11" s="220"/>
      <c r="AV11" s="232">
        <v>27</v>
      </c>
      <c r="AW11" s="221">
        <v>38.22</v>
      </c>
      <c r="AX11" s="221"/>
      <c r="AY11" s="222" t="s">
        <v>205</v>
      </c>
      <c r="AZ11" s="232">
        <v>1</v>
      </c>
      <c r="BA11" s="221">
        <v>40.33</v>
      </c>
      <c r="BB11" s="221"/>
      <c r="BC11" s="232">
        <v>5</v>
      </c>
      <c r="BD11" s="221">
        <v>32.81</v>
      </c>
      <c r="BE11" s="220"/>
      <c r="BF11" s="232">
        <v>14</v>
      </c>
      <c r="BG11" s="221">
        <v>33.840000000000003</v>
      </c>
      <c r="BH11" s="221"/>
      <c r="BI11" s="222" t="s">
        <v>205</v>
      </c>
      <c r="BJ11" s="232">
        <v>0</v>
      </c>
      <c r="BK11" s="221">
        <v>0</v>
      </c>
      <c r="BL11" s="221"/>
      <c r="BM11" s="232">
        <v>3</v>
      </c>
      <c r="BN11" s="221">
        <v>37.51</v>
      </c>
      <c r="BO11" s="220"/>
      <c r="BP11" s="232">
        <v>3</v>
      </c>
      <c r="BQ11" s="221">
        <v>37.51</v>
      </c>
      <c r="BR11" s="221"/>
      <c r="BS11" s="222" t="s">
        <v>205</v>
      </c>
      <c r="BT11" s="232">
        <v>1</v>
      </c>
      <c r="BU11" s="221">
        <v>45.37</v>
      </c>
      <c r="BV11" s="221"/>
      <c r="BW11" s="232">
        <v>4</v>
      </c>
      <c r="BX11" s="221">
        <v>29.47</v>
      </c>
      <c r="BY11" s="220"/>
      <c r="BZ11" s="232">
        <v>7</v>
      </c>
      <c r="CA11" s="221">
        <v>32.03</v>
      </c>
      <c r="CB11" s="221"/>
      <c r="CC11" s="222" t="s">
        <v>205</v>
      </c>
      <c r="CD11" s="232">
        <v>2</v>
      </c>
      <c r="CE11" s="221">
        <v>29.96</v>
      </c>
      <c r="CF11" s="221"/>
      <c r="CG11" s="232">
        <v>28</v>
      </c>
      <c r="CH11" s="221">
        <v>35.39</v>
      </c>
      <c r="CI11" s="220"/>
      <c r="CJ11" s="232">
        <v>2</v>
      </c>
      <c r="CK11" s="221">
        <v>29.96</v>
      </c>
      <c r="CL11" s="221"/>
      <c r="CM11" s="222" t="s">
        <v>205</v>
      </c>
      <c r="CN11" s="232">
        <v>1</v>
      </c>
      <c r="CO11" s="221">
        <v>43.04</v>
      </c>
      <c r="CP11" s="221"/>
      <c r="CQ11" s="232">
        <v>21</v>
      </c>
      <c r="CR11" s="221">
        <v>37.31</v>
      </c>
      <c r="CS11" s="220"/>
      <c r="CT11" s="232">
        <v>134</v>
      </c>
      <c r="CU11" s="221">
        <v>51.9</v>
      </c>
      <c r="CV11" s="221"/>
      <c r="CW11" s="222" t="s">
        <v>205</v>
      </c>
      <c r="CX11" s="232">
        <v>9</v>
      </c>
      <c r="CY11" s="221">
        <v>36.94</v>
      </c>
      <c r="CZ11" s="221"/>
      <c r="DA11" s="232">
        <v>49</v>
      </c>
      <c r="DB11" s="221">
        <v>41.79</v>
      </c>
      <c r="DC11" s="220"/>
      <c r="DD11" s="232">
        <v>188</v>
      </c>
      <c r="DE11" s="221">
        <v>51.76</v>
      </c>
      <c r="DF11" s="221"/>
      <c r="DG11" s="222" t="s">
        <v>205</v>
      </c>
      <c r="DH11" s="232">
        <v>2</v>
      </c>
      <c r="DI11" s="221">
        <v>31.32</v>
      </c>
      <c r="DJ11" s="221"/>
      <c r="DK11" s="232">
        <v>22</v>
      </c>
      <c r="DL11" s="221">
        <v>37.46</v>
      </c>
      <c r="DM11" s="220"/>
      <c r="DN11" s="232">
        <v>131</v>
      </c>
      <c r="DO11" s="221">
        <v>44.31</v>
      </c>
      <c r="DP11" s="221"/>
      <c r="DQ11" s="222" t="s">
        <v>205</v>
      </c>
      <c r="DR11" s="232">
        <v>5</v>
      </c>
      <c r="DS11" s="221">
        <v>31.3</v>
      </c>
      <c r="DT11" s="221"/>
      <c r="DU11" s="232">
        <v>44</v>
      </c>
      <c r="DV11" s="221">
        <v>31.48</v>
      </c>
      <c r="DW11" s="220"/>
      <c r="DX11" s="232">
        <v>135</v>
      </c>
      <c r="DY11" s="221">
        <v>42.29</v>
      </c>
      <c r="DZ11" s="221"/>
      <c r="EA11" s="222" t="s">
        <v>205</v>
      </c>
      <c r="EB11" s="232">
        <v>2</v>
      </c>
      <c r="EC11" s="221">
        <v>35.39</v>
      </c>
      <c r="ED11" s="221"/>
      <c r="EE11" s="232">
        <v>18</v>
      </c>
      <c r="EF11" s="221">
        <v>29.98</v>
      </c>
      <c r="EG11" s="220"/>
      <c r="EH11" s="232">
        <v>110</v>
      </c>
      <c r="EI11" s="221">
        <v>39.49</v>
      </c>
      <c r="EJ11" s="222" t="s">
        <v>205</v>
      </c>
      <c r="EK11" s="232">
        <v>6</v>
      </c>
      <c r="EL11" s="221">
        <v>30.12</v>
      </c>
      <c r="EM11" s="221"/>
      <c r="EN11" s="232">
        <v>26</v>
      </c>
      <c r="EO11" s="221">
        <v>31.14</v>
      </c>
      <c r="EP11" s="220"/>
      <c r="EQ11" s="232">
        <v>79</v>
      </c>
      <c r="ER11" s="221">
        <v>37.39</v>
      </c>
      <c r="ES11" s="221"/>
      <c r="ET11" s="222" t="s">
        <v>205</v>
      </c>
      <c r="EU11" s="232">
        <v>0</v>
      </c>
      <c r="EV11" s="221">
        <v>0</v>
      </c>
      <c r="EW11" s="221"/>
      <c r="EX11" s="232">
        <v>4</v>
      </c>
      <c r="EY11" s="221">
        <v>31.79</v>
      </c>
      <c r="EZ11" s="220"/>
      <c r="FA11" s="232">
        <v>56</v>
      </c>
      <c r="FB11" s="221">
        <v>41.96</v>
      </c>
      <c r="FC11" s="221"/>
      <c r="FD11" s="222" t="s">
        <v>205</v>
      </c>
      <c r="FE11" s="232">
        <v>8</v>
      </c>
      <c r="FF11" s="221">
        <v>32.549999999999997</v>
      </c>
      <c r="FG11" s="221"/>
      <c r="FH11" s="232">
        <v>20</v>
      </c>
      <c r="FI11" s="221">
        <v>39.72</v>
      </c>
      <c r="FJ11" s="220"/>
      <c r="FK11" s="232">
        <v>50</v>
      </c>
      <c r="FL11" s="221">
        <v>42.76</v>
      </c>
      <c r="FM11" s="221"/>
      <c r="FN11" s="222" t="s">
        <v>205</v>
      </c>
      <c r="FO11" s="232">
        <v>0</v>
      </c>
      <c r="FP11" s="221">
        <v>0</v>
      </c>
      <c r="FQ11" s="221"/>
      <c r="FR11" s="232">
        <v>20</v>
      </c>
      <c r="FS11" s="221">
        <v>32.549999999999997</v>
      </c>
      <c r="FT11" s="220"/>
      <c r="FU11" s="232">
        <v>20</v>
      </c>
      <c r="FV11" s="221">
        <v>43.36</v>
      </c>
      <c r="FW11" s="221"/>
      <c r="FX11" s="222" t="s">
        <v>205</v>
      </c>
      <c r="FY11" s="232">
        <v>1</v>
      </c>
      <c r="FZ11" s="221">
        <v>30.11</v>
      </c>
      <c r="GA11" s="221"/>
      <c r="GB11" s="232">
        <v>35</v>
      </c>
      <c r="GC11" s="221">
        <v>38.49</v>
      </c>
      <c r="GD11" s="220"/>
      <c r="GE11" s="232">
        <v>35</v>
      </c>
      <c r="GF11" s="221">
        <v>38.49</v>
      </c>
      <c r="GG11" s="221"/>
      <c r="GH11" s="222" t="s">
        <v>205</v>
      </c>
      <c r="GI11" s="232">
        <v>4</v>
      </c>
      <c r="GJ11" s="221">
        <v>30.42</v>
      </c>
      <c r="GK11" s="221"/>
      <c r="GL11" s="232">
        <v>53</v>
      </c>
      <c r="GM11" s="221">
        <v>33.47</v>
      </c>
      <c r="GN11" s="220"/>
      <c r="GO11" s="232">
        <v>10</v>
      </c>
      <c r="GP11" s="221">
        <v>34.26</v>
      </c>
      <c r="GR11" s="222" t="s">
        <v>205</v>
      </c>
      <c r="GS11" s="232">
        <v>1</v>
      </c>
      <c r="GT11" s="221">
        <v>25.37</v>
      </c>
      <c r="GU11" s="221"/>
      <c r="GV11" s="232">
        <v>124</v>
      </c>
      <c r="GW11" s="221">
        <v>33.6</v>
      </c>
      <c r="GX11" s="220"/>
      <c r="GY11" s="232">
        <v>1</v>
      </c>
      <c r="GZ11" s="221">
        <v>25.37</v>
      </c>
      <c r="HB11" s="222" t="s">
        <v>205</v>
      </c>
      <c r="HC11" s="232">
        <v>8</v>
      </c>
      <c r="HD11" s="221">
        <v>30.38</v>
      </c>
      <c r="HE11" s="221"/>
      <c r="HF11" s="232">
        <v>67</v>
      </c>
      <c r="HG11" s="221">
        <v>30.92</v>
      </c>
      <c r="HH11" s="220"/>
      <c r="HI11" s="232">
        <v>143</v>
      </c>
      <c r="HJ11" s="221">
        <v>54.11</v>
      </c>
    </row>
    <row r="12" spans="1:218" ht="15.75">
      <c r="A12" s="222" t="s">
        <v>206</v>
      </c>
      <c r="B12" s="232">
        <v>1</v>
      </c>
      <c r="C12" s="221">
        <v>-26.86</v>
      </c>
      <c r="D12" s="221"/>
      <c r="E12" s="232">
        <v>11</v>
      </c>
      <c r="F12" s="221">
        <v>-32.11</v>
      </c>
      <c r="G12" s="220"/>
      <c r="H12" s="232">
        <v>32</v>
      </c>
      <c r="I12" s="221">
        <v>-35.9</v>
      </c>
      <c r="J12" s="221"/>
      <c r="K12" s="222" t="s">
        <v>206</v>
      </c>
      <c r="L12" s="232">
        <v>3</v>
      </c>
      <c r="M12" s="221">
        <v>-30.84</v>
      </c>
      <c r="N12" s="221"/>
      <c r="O12" s="232">
        <v>7</v>
      </c>
      <c r="P12" s="221">
        <v>-37.14</v>
      </c>
      <c r="Q12" s="220"/>
      <c r="R12" s="232">
        <v>22</v>
      </c>
      <c r="S12" s="221">
        <v>-36.47</v>
      </c>
      <c r="T12" s="221"/>
      <c r="U12" s="222" t="s">
        <v>206</v>
      </c>
      <c r="V12" s="232">
        <v>6</v>
      </c>
      <c r="W12" s="221">
        <v>-36.72</v>
      </c>
      <c r="X12" s="221"/>
      <c r="Y12" s="232">
        <v>13</v>
      </c>
      <c r="Z12" s="221">
        <v>-33.19</v>
      </c>
      <c r="AA12" s="220"/>
      <c r="AB12" s="232">
        <v>26</v>
      </c>
      <c r="AC12" s="221">
        <v>-35.49</v>
      </c>
      <c r="AD12" s="221"/>
      <c r="AE12" s="222" t="s">
        <v>206</v>
      </c>
      <c r="AF12" s="232">
        <v>1</v>
      </c>
      <c r="AG12" s="221">
        <v>-25.73</v>
      </c>
      <c r="AH12" s="221"/>
      <c r="AI12" s="232">
        <v>3</v>
      </c>
      <c r="AJ12" s="221">
        <v>-35.1</v>
      </c>
      <c r="AK12" s="220"/>
      <c r="AL12" s="232">
        <v>25</v>
      </c>
      <c r="AM12" s="221">
        <v>-30.81</v>
      </c>
      <c r="AN12" s="221"/>
      <c r="AO12" s="222" t="s">
        <v>206</v>
      </c>
      <c r="AP12" s="232">
        <v>1</v>
      </c>
      <c r="AQ12" s="221">
        <v>-26.62</v>
      </c>
      <c r="AR12" s="221"/>
      <c r="AS12" s="232">
        <v>14</v>
      </c>
      <c r="AT12" s="221">
        <v>-28.53</v>
      </c>
      <c r="AU12" s="220"/>
      <c r="AV12" s="232">
        <v>23</v>
      </c>
      <c r="AW12" s="221">
        <v>-32.33</v>
      </c>
      <c r="AX12" s="221"/>
      <c r="AY12" s="222" t="s">
        <v>206</v>
      </c>
      <c r="AZ12" s="232">
        <v>2</v>
      </c>
      <c r="BA12" s="221">
        <v>-27.11</v>
      </c>
      <c r="BB12" s="221"/>
      <c r="BC12" s="232">
        <v>39</v>
      </c>
      <c r="BD12" s="221">
        <v>-30.55</v>
      </c>
      <c r="BE12" s="220"/>
      <c r="BF12" s="232">
        <v>33</v>
      </c>
      <c r="BG12" s="221">
        <v>-31.06</v>
      </c>
      <c r="BH12" s="221"/>
      <c r="BI12" s="222" t="s">
        <v>206</v>
      </c>
      <c r="BJ12" s="232">
        <v>2</v>
      </c>
      <c r="BK12" s="221">
        <v>-26.94</v>
      </c>
      <c r="BL12" s="221"/>
      <c r="BM12" s="232">
        <v>21</v>
      </c>
      <c r="BN12" s="221">
        <v>-30.11</v>
      </c>
      <c r="BO12" s="220"/>
      <c r="BP12" s="232">
        <v>21</v>
      </c>
      <c r="BQ12" s="221">
        <v>-30.11</v>
      </c>
      <c r="BR12" s="221"/>
      <c r="BS12" s="222" t="s">
        <v>206</v>
      </c>
      <c r="BT12" s="232">
        <v>5</v>
      </c>
      <c r="BU12" s="221">
        <v>-29.61</v>
      </c>
      <c r="BV12" s="221"/>
      <c r="BW12" s="232">
        <v>20</v>
      </c>
      <c r="BX12" s="221">
        <v>-30.11</v>
      </c>
      <c r="BY12" s="220"/>
      <c r="BZ12" s="232">
        <v>9</v>
      </c>
      <c r="CA12" s="221">
        <v>-27.59</v>
      </c>
      <c r="CB12" s="221"/>
      <c r="CC12" s="222" t="s">
        <v>206</v>
      </c>
      <c r="CD12" s="232">
        <v>1</v>
      </c>
      <c r="CE12" s="221">
        <v>-32.36</v>
      </c>
      <c r="CF12" s="221"/>
      <c r="CG12" s="232">
        <v>8</v>
      </c>
      <c r="CH12" s="221">
        <v>-30.08</v>
      </c>
      <c r="CI12" s="220"/>
      <c r="CJ12" s="232">
        <v>1</v>
      </c>
      <c r="CK12" s="221">
        <v>-32.36</v>
      </c>
      <c r="CL12" s="221"/>
      <c r="CM12" s="222" t="s">
        <v>206</v>
      </c>
      <c r="CN12" s="232">
        <v>2</v>
      </c>
      <c r="CO12" s="221">
        <v>-27.94</v>
      </c>
      <c r="CP12" s="221"/>
      <c r="CQ12" s="232">
        <v>23</v>
      </c>
      <c r="CR12" s="221">
        <v>-30.35</v>
      </c>
      <c r="CS12" s="220"/>
      <c r="CT12" s="232">
        <v>35</v>
      </c>
      <c r="CU12" s="221">
        <v>-37.18</v>
      </c>
      <c r="CV12" s="221"/>
      <c r="CW12" s="222" t="s">
        <v>206</v>
      </c>
      <c r="CX12" s="232">
        <v>2</v>
      </c>
      <c r="CY12" s="221">
        <v>-33.56</v>
      </c>
      <c r="CZ12" s="221"/>
      <c r="DA12" s="232">
        <v>9</v>
      </c>
      <c r="DB12" s="221">
        <v>-36.450000000000003</v>
      </c>
      <c r="DC12" s="220"/>
      <c r="DD12" s="232">
        <v>23</v>
      </c>
      <c r="DE12" s="221">
        <v>-39.61</v>
      </c>
      <c r="DF12" s="221"/>
      <c r="DG12" s="222" t="s">
        <v>206</v>
      </c>
      <c r="DH12" s="232">
        <v>5</v>
      </c>
      <c r="DI12" s="221">
        <v>-29.71</v>
      </c>
      <c r="DJ12" s="221"/>
      <c r="DK12" s="232">
        <v>11</v>
      </c>
      <c r="DL12" s="221">
        <v>-36.65</v>
      </c>
      <c r="DM12" s="220"/>
      <c r="DN12" s="232">
        <v>27</v>
      </c>
      <c r="DO12" s="221">
        <v>-37.44</v>
      </c>
      <c r="DP12" s="221"/>
      <c r="DQ12" s="222" t="s">
        <v>206</v>
      </c>
      <c r="DR12" s="232">
        <v>0</v>
      </c>
      <c r="DS12" s="221">
        <v>0</v>
      </c>
      <c r="DT12" s="221"/>
      <c r="DU12" s="232">
        <v>8</v>
      </c>
      <c r="DV12" s="221">
        <v>-35.659999999999997</v>
      </c>
      <c r="DW12" s="220"/>
      <c r="DX12" s="232">
        <v>20</v>
      </c>
      <c r="DY12" s="221">
        <v>-37.049999999999997</v>
      </c>
      <c r="DZ12" s="221"/>
      <c r="EA12" s="222" t="s">
        <v>206</v>
      </c>
      <c r="EB12" s="232">
        <v>4</v>
      </c>
      <c r="EC12" s="221">
        <v>-33.020000000000003</v>
      </c>
      <c r="ED12" s="221"/>
      <c r="EE12" s="232">
        <v>11</v>
      </c>
      <c r="EF12" s="221">
        <v>-35.78</v>
      </c>
      <c r="EG12" s="220"/>
      <c r="EH12" s="232">
        <v>18</v>
      </c>
      <c r="EI12" s="221">
        <v>-38.090000000000003</v>
      </c>
      <c r="EJ12" s="222" t="s">
        <v>206</v>
      </c>
      <c r="EK12" s="232">
        <v>4</v>
      </c>
      <c r="EL12" s="221">
        <v>-35</v>
      </c>
      <c r="EM12" s="221"/>
      <c r="EN12" s="232">
        <v>6</v>
      </c>
      <c r="EO12" s="221">
        <v>-32.28</v>
      </c>
      <c r="EP12" s="220"/>
      <c r="EQ12" s="232">
        <v>12</v>
      </c>
      <c r="ER12" s="221">
        <v>-36.44</v>
      </c>
      <c r="ES12" s="221"/>
      <c r="ET12" s="222" t="s">
        <v>206</v>
      </c>
      <c r="EU12" s="232">
        <v>1</v>
      </c>
      <c r="EV12" s="221">
        <v>-25.4</v>
      </c>
      <c r="EW12" s="221"/>
      <c r="EX12" s="232">
        <v>15</v>
      </c>
      <c r="EY12" s="221">
        <v>-29.37</v>
      </c>
      <c r="EZ12" s="220"/>
      <c r="FA12" s="232">
        <v>16</v>
      </c>
      <c r="FB12" s="221">
        <v>-33.119999999999997</v>
      </c>
      <c r="FC12" s="221"/>
      <c r="FD12" s="222" t="s">
        <v>206</v>
      </c>
      <c r="FE12" s="232">
        <v>0</v>
      </c>
      <c r="FF12" s="221">
        <v>0</v>
      </c>
      <c r="FG12" s="221"/>
      <c r="FH12" s="232">
        <v>8</v>
      </c>
      <c r="FI12" s="221">
        <v>-30.88</v>
      </c>
      <c r="FJ12" s="220"/>
      <c r="FK12" s="232">
        <v>16</v>
      </c>
      <c r="FL12" s="221">
        <v>-30.8</v>
      </c>
      <c r="FM12" s="221"/>
      <c r="FN12" s="222" t="s">
        <v>206</v>
      </c>
      <c r="FO12" s="232">
        <v>2</v>
      </c>
      <c r="FP12" s="221">
        <v>-32.78</v>
      </c>
      <c r="FQ12" s="221"/>
      <c r="FR12" s="232">
        <v>5</v>
      </c>
      <c r="FS12" s="221">
        <v>-29.97</v>
      </c>
      <c r="FT12" s="220"/>
      <c r="FU12" s="232">
        <v>11</v>
      </c>
      <c r="FV12" s="221">
        <v>-32.909999999999997</v>
      </c>
      <c r="FW12" s="221"/>
      <c r="FX12" s="222" t="s">
        <v>206</v>
      </c>
      <c r="FY12" s="232">
        <v>0</v>
      </c>
      <c r="FZ12" s="221">
        <v>0</v>
      </c>
      <c r="GA12" s="221"/>
      <c r="GB12" s="232">
        <v>4</v>
      </c>
      <c r="GC12" s="221">
        <v>-26.39</v>
      </c>
      <c r="GD12" s="220"/>
      <c r="GE12" s="232">
        <v>4</v>
      </c>
      <c r="GF12" s="221">
        <v>-26.39</v>
      </c>
      <c r="GG12" s="221"/>
      <c r="GH12" s="222" t="s">
        <v>206</v>
      </c>
      <c r="GI12" s="232">
        <v>0</v>
      </c>
      <c r="GJ12" s="221">
        <v>0</v>
      </c>
      <c r="GK12" s="221"/>
      <c r="GL12" s="232">
        <v>3</v>
      </c>
      <c r="GM12" s="221">
        <v>-27.42</v>
      </c>
      <c r="GN12" s="220"/>
      <c r="GO12" s="232">
        <v>3</v>
      </c>
      <c r="GP12" s="221">
        <v>-26.31</v>
      </c>
      <c r="GR12" s="222" t="s">
        <v>206</v>
      </c>
      <c r="GS12" s="232">
        <v>0</v>
      </c>
      <c r="GT12" s="221">
        <v>0</v>
      </c>
      <c r="GU12" s="221"/>
      <c r="GV12" s="232">
        <v>1</v>
      </c>
      <c r="GW12" s="221">
        <v>-27.81</v>
      </c>
      <c r="GX12" s="220"/>
      <c r="GY12" s="232">
        <v>0</v>
      </c>
      <c r="GZ12" s="221">
        <v>0</v>
      </c>
      <c r="HB12" s="222" t="s">
        <v>206</v>
      </c>
      <c r="HC12" s="232">
        <v>0</v>
      </c>
      <c r="HD12" s="221">
        <v>0</v>
      </c>
      <c r="HE12" s="221"/>
      <c r="HF12" s="232">
        <v>0</v>
      </c>
      <c r="HG12" s="221">
        <v>0</v>
      </c>
      <c r="HH12" s="220"/>
      <c r="HI12" s="232">
        <v>20</v>
      </c>
      <c r="HJ12" s="221">
        <v>-34.49</v>
      </c>
    </row>
    <row r="13" spans="1:218" ht="15.75">
      <c r="A13" s="222" t="s">
        <v>207</v>
      </c>
      <c r="B13" s="232">
        <v>2</v>
      </c>
      <c r="C13" s="221">
        <v>58.96</v>
      </c>
      <c r="D13" s="221"/>
      <c r="E13" s="232">
        <v>7</v>
      </c>
      <c r="F13" s="221">
        <v>69.83</v>
      </c>
      <c r="G13" s="220"/>
      <c r="H13" s="232">
        <v>30</v>
      </c>
      <c r="I13" s="221">
        <v>87.62</v>
      </c>
      <c r="J13" s="221"/>
      <c r="K13" s="222" t="s">
        <v>207</v>
      </c>
      <c r="L13" s="232">
        <v>0</v>
      </c>
      <c r="M13" s="221">
        <v>0</v>
      </c>
      <c r="N13" s="221"/>
      <c r="O13" s="232">
        <v>6</v>
      </c>
      <c r="P13" s="221">
        <v>53.21</v>
      </c>
      <c r="Q13" s="220"/>
      <c r="R13" s="232">
        <v>13</v>
      </c>
      <c r="S13" s="221">
        <v>70.599999999999994</v>
      </c>
      <c r="T13" s="221"/>
      <c r="U13" s="222" t="s">
        <v>207</v>
      </c>
      <c r="V13" s="232">
        <v>0</v>
      </c>
      <c r="W13" s="221">
        <v>0</v>
      </c>
      <c r="X13" s="221"/>
      <c r="Y13" s="232">
        <v>21</v>
      </c>
      <c r="Z13" s="221">
        <v>65.02</v>
      </c>
      <c r="AA13" s="220"/>
      <c r="AB13" s="232">
        <v>16</v>
      </c>
      <c r="AC13" s="221">
        <v>68.819999999999993</v>
      </c>
      <c r="AD13" s="221"/>
      <c r="AE13" s="222" t="s">
        <v>207</v>
      </c>
      <c r="AF13" s="232">
        <v>0</v>
      </c>
      <c r="AG13" s="221">
        <v>0</v>
      </c>
      <c r="AH13" s="221"/>
      <c r="AI13" s="232">
        <v>14</v>
      </c>
      <c r="AJ13" s="221">
        <v>64.400000000000006</v>
      </c>
      <c r="AK13" s="220"/>
      <c r="AL13" s="232">
        <v>14</v>
      </c>
      <c r="AM13" s="221">
        <v>60.03</v>
      </c>
      <c r="AN13" s="221"/>
      <c r="AO13" s="222" t="s">
        <v>207</v>
      </c>
      <c r="AP13" s="232">
        <v>0</v>
      </c>
      <c r="AQ13" s="221">
        <v>0</v>
      </c>
      <c r="AR13" s="221"/>
      <c r="AS13" s="232">
        <v>2</v>
      </c>
      <c r="AT13" s="221">
        <v>53.14</v>
      </c>
      <c r="AU13" s="220"/>
      <c r="AV13" s="232">
        <v>4</v>
      </c>
      <c r="AW13" s="221">
        <v>63.11</v>
      </c>
      <c r="AX13" s="221"/>
      <c r="AY13" s="222" t="s">
        <v>207</v>
      </c>
      <c r="AZ13" s="232">
        <v>0</v>
      </c>
      <c r="BA13" s="221">
        <v>0</v>
      </c>
      <c r="BB13" s="221"/>
      <c r="BC13" s="232">
        <v>0</v>
      </c>
      <c r="BD13" s="221">
        <v>0</v>
      </c>
      <c r="BE13" s="220"/>
      <c r="BF13" s="232">
        <v>1</v>
      </c>
      <c r="BG13" s="221">
        <v>56.6</v>
      </c>
      <c r="BH13" s="221"/>
      <c r="BI13" s="222" t="s">
        <v>207</v>
      </c>
      <c r="BJ13" s="232">
        <v>0</v>
      </c>
      <c r="BK13" s="221">
        <v>0</v>
      </c>
      <c r="BL13" s="221"/>
      <c r="BM13" s="232">
        <v>1</v>
      </c>
      <c r="BN13" s="221">
        <v>50.92</v>
      </c>
      <c r="BO13" s="220"/>
      <c r="BP13" s="232">
        <v>1</v>
      </c>
      <c r="BQ13" s="221">
        <v>50.92</v>
      </c>
      <c r="BR13" s="221"/>
      <c r="BS13" s="222" t="s">
        <v>207</v>
      </c>
      <c r="BT13" s="232">
        <v>0</v>
      </c>
      <c r="BU13" s="221">
        <v>0</v>
      </c>
      <c r="BV13" s="221"/>
      <c r="BW13" s="232">
        <v>0</v>
      </c>
      <c r="BX13" s="221">
        <v>0</v>
      </c>
      <c r="BY13" s="220"/>
      <c r="BZ13" s="232">
        <v>0</v>
      </c>
      <c r="CA13" s="221">
        <v>0</v>
      </c>
      <c r="CB13" s="221"/>
      <c r="CC13" s="222" t="s">
        <v>207</v>
      </c>
      <c r="CD13" s="232">
        <v>0</v>
      </c>
      <c r="CE13" s="221">
        <v>0</v>
      </c>
      <c r="CF13" s="221"/>
      <c r="CG13" s="232">
        <v>4</v>
      </c>
      <c r="CH13" s="221">
        <v>67.03</v>
      </c>
      <c r="CI13" s="220"/>
      <c r="CJ13" s="232">
        <v>0</v>
      </c>
      <c r="CK13" s="221">
        <v>0</v>
      </c>
      <c r="CL13" s="221"/>
      <c r="CM13" s="222" t="s">
        <v>207</v>
      </c>
      <c r="CN13" s="232">
        <v>0</v>
      </c>
      <c r="CO13" s="221">
        <v>0</v>
      </c>
      <c r="CP13" s="221"/>
      <c r="CQ13" s="232">
        <v>3</v>
      </c>
      <c r="CR13" s="221">
        <v>75.95</v>
      </c>
      <c r="CS13" s="220"/>
      <c r="CT13" s="232">
        <v>44</v>
      </c>
      <c r="CU13" s="221">
        <v>84.87</v>
      </c>
      <c r="CV13" s="221"/>
      <c r="CW13" s="222" t="s">
        <v>207</v>
      </c>
      <c r="CX13" s="232">
        <v>2</v>
      </c>
      <c r="CY13" s="221">
        <v>57.09</v>
      </c>
      <c r="CZ13" s="221"/>
      <c r="DA13" s="232">
        <v>11</v>
      </c>
      <c r="DB13" s="221">
        <v>74.14</v>
      </c>
      <c r="DC13" s="220"/>
      <c r="DD13" s="232">
        <v>68</v>
      </c>
      <c r="DE13" s="221">
        <v>79.58</v>
      </c>
      <c r="DF13" s="221"/>
      <c r="DG13" s="222" t="s">
        <v>207</v>
      </c>
      <c r="DH13" s="232">
        <v>0</v>
      </c>
      <c r="DI13" s="221">
        <v>0</v>
      </c>
      <c r="DJ13" s="221"/>
      <c r="DK13" s="232">
        <v>4</v>
      </c>
      <c r="DL13" s="221">
        <v>63.46</v>
      </c>
      <c r="DM13" s="220"/>
      <c r="DN13" s="232">
        <v>29</v>
      </c>
      <c r="DO13" s="221">
        <v>77.430000000000007</v>
      </c>
      <c r="DP13" s="221"/>
      <c r="DQ13" s="222" t="s">
        <v>207</v>
      </c>
      <c r="DR13" s="232">
        <v>0</v>
      </c>
      <c r="DS13" s="221">
        <v>0</v>
      </c>
      <c r="DT13" s="221"/>
      <c r="DU13" s="232">
        <v>0</v>
      </c>
      <c r="DV13" s="221">
        <v>0</v>
      </c>
      <c r="DW13" s="220"/>
      <c r="DX13" s="232">
        <v>27</v>
      </c>
      <c r="DY13" s="221">
        <v>72.88</v>
      </c>
      <c r="DZ13" s="221"/>
      <c r="EA13" s="222" t="s">
        <v>207</v>
      </c>
      <c r="EB13" s="232">
        <v>0</v>
      </c>
      <c r="EC13" s="221">
        <v>0</v>
      </c>
      <c r="ED13" s="221"/>
      <c r="EE13" s="232">
        <v>0</v>
      </c>
      <c r="EF13" s="221">
        <v>0</v>
      </c>
      <c r="EG13" s="220"/>
      <c r="EH13" s="232">
        <v>14</v>
      </c>
      <c r="EI13" s="221">
        <v>71.3</v>
      </c>
      <c r="EJ13" s="222" t="s">
        <v>207</v>
      </c>
      <c r="EK13" s="232">
        <v>0</v>
      </c>
      <c r="EL13" s="221">
        <v>0</v>
      </c>
      <c r="EM13" s="221"/>
      <c r="EN13" s="232">
        <v>0</v>
      </c>
      <c r="EO13" s="221">
        <v>0</v>
      </c>
      <c r="EP13" s="220"/>
      <c r="EQ13" s="232">
        <v>7</v>
      </c>
      <c r="ER13" s="221">
        <v>91.34</v>
      </c>
      <c r="ES13" s="221"/>
      <c r="ET13" s="222" t="s">
        <v>207</v>
      </c>
      <c r="EU13" s="232">
        <v>0</v>
      </c>
      <c r="EV13" s="221">
        <v>0</v>
      </c>
      <c r="EW13" s="221"/>
      <c r="EX13" s="232">
        <v>0</v>
      </c>
      <c r="EY13" s="221">
        <v>0</v>
      </c>
      <c r="EZ13" s="220"/>
      <c r="FA13" s="232">
        <v>8</v>
      </c>
      <c r="FB13" s="221">
        <v>92.8</v>
      </c>
      <c r="FC13" s="221"/>
      <c r="FD13" s="222" t="s">
        <v>207</v>
      </c>
      <c r="FE13" s="232">
        <v>1</v>
      </c>
      <c r="FF13" s="221">
        <v>54.15</v>
      </c>
      <c r="FG13" s="221"/>
      <c r="FH13" s="232">
        <v>3</v>
      </c>
      <c r="FI13" s="221">
        <v>70.930000000000007</v>
      </c>
      <c r="FJ13" s="220"/>
      <c r="FK13" s="232">
        <v>8</v>
      </c>
      <c r="FL13" s="221">
        <v>96.86</v>
      </c>
      <c r="FM13" s="221"/>
      <c r="FN13" s="222" t="s">
        <v>207</v>
      </c>
      <c r="FO13" s="232">
        <v>0</v>
      </c>
      <c r="FP13" s="221">
        <v>0</v>
      </c>
      <c r="FQ13" s="221"/>
      <c r="FR13" s="232">
        <v>2</v>
      </c>
      <c r="FS13" s="221">
        <v>57.28</v>
      </c>
      <c r="FT13" s="220"/>
      <c r="FU13" s="232">
        <v>3</v>
      </c>
      <c r="FV13" s="221">
        <v>111.89</v>
      </c>
      <c r="FW13" s="221"/>
      <c r="FX13" s="222" t="s">
        <v>207</v>
      </c>
      <c r="FY13" s="232">
        <v>0</v>
      </c>
      <c r="FZ13" s="221">
        <v>0</v>
      </c>
      <c r="GA13" s="221"/>
      <c r="GB13" s="232">
        <v>3</v>
      </c>
      <c r="GC13" s="221">
        <v>131.97</v>
      </c>
      <c r="GD13" s="220"/>
      <c r="GE13" s="232">
        <v>3</v>
      </c>
      <c r="GF13" s="221">
        <v>131.97</v>
      </c>
      <c r="GG13" s="221"/>
      <c r="GH13" s="222" t="s">
        <v>207</v>
      </c>
      <c r="GI13" s="232">
        <v>0</v>
      </c>
      <c r="GJ13" s="221">
        <v>0</v>
      </c>
      <c r="GK13" s="221"/>
      <c r="GL13" s="232">
        <v>3</v>
      </c>
      <c r="GM13" s="221">
        <v>59.38</v>
      </c>
      <c r="GN13" s="220"/>
      <c r="GO13" s="232">
        <v>1</v>
      </c>
      <c r="GP13" s="221">
        <v>59.75</v>
      </c>
      <c r="GR13" s="222" t="s">
        <v>207</v>
      </c>
      <c r="GS13" s="232">
        <v>0</v>
      </c>
      <c r="GT13" s="221">
        <v>0</v>
      </c>
      <c r="GU13" s="221"/>
      <c r="GV13" s="232">
        <v>8</v>
      </c>
      <c r="GW13" s="221">
        <v>55.28</v>
      </c>
      <c r="GX13" s="220"/>
      <c r="GY13" s="232">
        <v>0</v>
      </c>
      <c r="GZ13" s="221">
        <v>0</v>
      </c>
      <c r="HB13" s="222" t="s">
        <v>207</v>
      </c>
      <c r="HC13" s="232">
        <v>0</v>
      </c>
      <c r="HD13" s="221">
        <v>0</v>
      </c>
      <c r="HE13" s="221"/>
      <c r="HF13" s="232">
        <v>0</v>
      </c>
      <c r="HG13" s="221">
        <v>0</v>
      </c>
      <c r="HH13" s="220"/>
      <c r="HI13" s="232">
        <v>60</v>
      </c>
      <c r="HJ13" s="221">
        <v>80.5</v>
      </c>
    </row>
    <row r="14" spans="1:218" ht="15.75">
      <c r="A14" s="222" t="s">
        <v>208</v>
      </c>
      <c r="B14" s="232">
        <v>0</v>
      </c>
      <c r="C14" s="221">
        <v>0</v>
      </c>
      <c r="D14" s="221"/>
      <c r="E14" s="232">
        <v>0</v>
      </c>
      <c r="F14" s="221">
        <v>0</v>
      </c>
      <c r="G14" s="220"/>
      <c r="H14" s="232">
        <v>3</v>
      </c>
      <c r="I14" s="221">
        <v>-53.95</v>
      </c>
      <c r="J14" s="221"/>
      <c r="K14" s="222" t="s">
        <v>208</v>
      </c>
      <c r="L14" s="232">
        <v>0</v>
      </c>
      <c r="M14" s="221">
        <v>0</v>
      </c>
      <c r="N14" s="221"/>
      <c r="O14" s="232">
        <v>0</v>
      </c>
      <c r="P14" s="221">
        <v>0</v>
      </c>
      <c r="Q14" s="220"/>
      <c r="R14" s="232">
        <v>2</v>
      </c>
      <c r="S14" s="221">
        <v>-52.78</v>
      </c>
      <c r="T14" s="221"/>
      <c r="U14" s="222" t="s">
        <v>208</v>
      </c>
      <c r="V14" s="232">
        <v>1</v>
      </c>
      <c r="W14" s="221">
        <v>-51.97</v>
      </c>
      <c r="X14" s="221"/>
      <c r="Y14" s="232">
        <v>2</v>
      </c>
      <c r="Z14" s="221">
        <v>-54.08</v>
      </c>
      <c r="AA14" s="220"/>
      <c r="AB14" s="232">
        <v>3</v>
      </c>
      <c r="AC14" s="221">
        <v>-53.51</v>
      </c>
      <c r="AD14" s="221"/>
      <c r="AE14" s="222" t="s">
        <v>208</v>
      </c>
      <c r="AF14" s="232">
        <v>0</v>
      </c>
      <c r="AG14" s="221">
        <v>0</v>
      </c>
      <c r="AH14" s="221"/>
      <c r="AI14" s="232">
        <v>0</v>
      </c>
      <c r="AJ14" s="221">
        <v>0</v>
      </c>
      <c r="AK14" s="220"/>
      <c r="AL14" s="232">
        <v>0</v>
      </c>
      <c r="AM14" s="221">
        <v>0</v>
      </c>
      <c r="AN14" s="221"/>
      <c r="AO14" s="222" t="s">
        <v>208</v>
      </c>
      <c r="AP14" s="232">
        <v>0</v>
      </c>
      <c r="AQ14" s="221">
        <v>0</v>
      </c>
      <c r="AR14" s="221"/>
      <c r="AS14" s="232">
        <v>0</v>
      </c>
      <c r="AT14" s="221">
        <v>0</v>
      </c>
      <c r="AU14" s="220"/>
      <c r="AV14" s="232">
        <v>0</v>
      </c>
      <c r="AW14" s="221">
        <v>0</v>
      </c>
      <c r="AX14" s="221"/>
      <c r="AY14" s="222" t="s">
        <v>208</v>
      </c>
      <c r="AZ14" s="232">
        <v>0</v>
      </c>
      <c r="BA14" s="221">
        <v>0</v>
      </c>
      <c r="BB14" s="221"/>
      <c r="BC14" s="232">
        <v>0</v>
      </c>
      <c r="BD14" s="221">
        <v>0</v>
      </c>
      <c r="BE14" s="220"/>
      <c r="BF14" s="232">
        <v>0</v>
      </c>
      <c r="BG14" s="221">
        <v>0</v>
      </c>
      <c r="BH14" s="221"/>
      <c r="BI14" s="222" t="s">
        <v>208</v>
      </c>
      <c r="BJ14" s="232">
        <v>0</v>
      </c>
      <c r="BK14" s="221">
        <v>0</v>
      </c>
      <c r="BL14" s="221"/>
      <c r="BM14" s="232">
        <v>0</v>
      </c>
      <c r="BN14" s="221">
        <v>0</v>
      </c>
      <c r="BO14" s="220"/>
      <c r="BP14" s="232">
        <v>0</v>
      </c>
      <c r="BQ14" s="221">
        <v>0</v>
      </c>
      <c r="BR14" s="221"/>
      <c r="BS14" s="222" t="s">
        <v>208</v>
      </c>
      <c r="BT14" s="232">
        <v>0</v>
      </c>
      <c r="BU14" s="221">
        <v>0</v>
      </c>
      <c r="BV14" s="221"/>
      <c r="BW14" s="232">
        <v>0</v>
      </c>
      <c r="BX14" s="221">
        <v>0</v>
      </c>
      <c r="BY14" s="220"/>
      <c r="BZ14" s="232">
        <v>0</v>
      </c>
      <c r="CA14" s="221">
        <v>0</v>
      </c>
      <c r="CB14" s="221"/>
      <c r="CC14" s="222" t="s">
        <v>208</v>
      </c>
      <c r="CD14" s="232">
        <v>0</v>
      </c>
      <c r="CE14" s="221">
        <v>0</v>
      </c>
      <c r="CF14" s="221"/>
      <c r="CG14" s="232">
        <v>0</v>
      </c>
      <c r="CH14" s="221">
        <v>0</v>
      </c>
      <c r="CI14" s="220"/>
      <c r="CJ14" s="232">
        <v>0</v>
      </c>
      <c r="CK14" s="221">
        <v>0</v>
      </c>
      <c r="CL14" s="221"/>
      <c r="CM14" s="222" t="s">
        <v>208</v>
      </c>
      <c r="CN14" s="232">
        <v>0</v>
      </c>
      <c r="CO14" s="221">
        <v>0</v>
      </c>
      <c r="CP14" s="221"/>
      <c r="CQ14" s="232">
        <v>0</v>
      </c>
      <c r="CR14" s="221">
        <v>0</v>
      </c>
      <c r="CS14" s="220"/>
      <c r="CT14" s="232">
        <v>4</v>
      </c>
      <c r="CU14" s="221">
        <v>-59.5</v>
      </c>
      <c r="CV14" s="221"/>
      <c r="CW14" s="222" t="s">
        <v>208</v>
      </c>
      <c r="CX14" s="232">
        <v>0</v>
      </c>
      <c r="CY14" s="221">
        <v>0</v>
      </c>
      <c r="CZ14" s="221"/>
      <c r="DA14" s="232">
        <v>0</v>
      </c>
      <c r="DB14" s="221">
        <v>0</v>
      </c>
      <c r="DC14" s="220"/>
      <c r="DD14" s="232">
        <v>5</v>
      </c>
      <c r="DE14" s="221">
        <v>-55.57</v>
      </c>
      <c r="DF14" s="221"/>
      <c r="DG14" s="222" t="s">
        <v>208</v>
      </c>
      <c r="DH14" s="232">
        <v>0</v>
      </c>
      <c r="DI14" s="221">
        <v>0</v>
      </c>
      <c r="DJ14" s="221"/>
      <c r="DK14" s="232">
        <v>2</v>
      </c>
      <c r="DL14" s="221">
        <v>-56.46</v>
      </c>
      <c r="DM14" s="220"/>
      <c r="DN14" s="232">
        <v>4</v>
      </c>
      <c r="DO14" s="221">
        <v>-57.07</v>
      </c>
      <c r="DP14" s="221"/>
      <c r="DQ14" s="222" t="s">
        <v>208</v>
      </c>
      <c r="DR14" s="232">
        <v>0</v>
      </c>
      <c r="DS14" s="221">
        <v>0</v>
      </c>
      <c r="DT14" s="221"/>
      <c r="DU14" s="232">
        <v>0</v>
      </c>
      <c r="DV14" s="221">
        <v>0</v>
      </c>
      <c r="DW14" s="220"/>
      <c r="DX14" s="232">
        <v>3</v>
      </c>
      <c r="DY14" s="221">
        <v>-56.5</v>
      </c>
      <c r="DZ14" s="221"/>
      <c r="EA14" s="222" t="s">
        <v>208</v>
      </c>
      <c r="EB14" s="232">
        <v>0</v>
      </c>
      <c r="EC14" s="221">
        <v>0</v>
      </c>
      <c r="ED14" s="221"/>
      <c r="EE14" s="232">
        <v>0</v>
      </c>
      <c r="EF14" s="221">
        <v>0</v>
      </c>
      <c r="EG14" s="220"/>
      <c r="EH14" s="232">
        <v>2</v>
      </c>
      <c r="EI14" s="221">
        <v>-60.35</v>
      </c>
      <c r="EJ14" s="222" t="s">
        <v>208</v>
      </c>
      <c r="EK14" s="232">
        <v>0</v>
      </c>
      <c r="EL14" s="221">
        <v>0</v>
      </c>
      <c r="EM14" s="221"/>
      <c r="EN14" s="232">
        <v>0</v>
      </c>
      <c r="EO14" s="221">
        <v>0</v>
      </c>
      <c r="EP14" s="220"/>
      <c r="EQ14" s="232">
        <v>1</v>
      </c>
      <c r="ER14" s="221">
        <v>-54.54</v>
      </c>
      <c r="ES14" s="221"/>
      <c r="ET14" s="222" t="s">
        <v>208</v>
      </c>
      <c r="EU14" s="232">
        <v>0</v>
      </c>
      <c r="EV14" s="221">
        <v>0</v>
      </c>
      <c r="EW14" s="221"/>
      <c r="EX14" s="232">
        <v>0</v>
      </c>
      <c r="EY14" s="221">
        <v>0</v>
      </c>
      <c r="EZ14" s="220"/>
      <c r="FA14" s="232">
        <v>1</v>
      </c>
      <c r="FB14" s="221">
        <v>-53.66</v>
      </c>
      <c r="FC14" s="221"/>
      <c r="FD14" s="222" t="s">
        <v>208</v>
      </c>
      <c r="FE14" s="232">
        <v>0</v>
      </c>
      <c r="FF14" s="221">
        <v>0</v>
      </c>
      <c r="FG14" s="221"/>
      <c r="FH14" s="232">
        <v>0</v>
      </c>
      <c r="FI14" s="221">
        <v>0</v>
      </c>
      <c r="FJ14" s="220"/>
      <c r="FK14" s="232">
        <v>0</v>
      </c>
      <c r="FL14" s="221">
        <v>0</v>
      </c>
      <c r="FM14" s="221"/>
      <c r="FN14" s="222" t="s">
        <v>208</v>
      </c>
      <c r="FO14" s="232">
        <v>0</v>
      </c>
      <c r="FP14" s="221">
        <v>0</v>
      </c>
      <c r="FQ14" s="221"/>
      <c r="FR14" s="232">
        <v>0</v>
      </c>
      <c r="FS14" s="221">
        <v>0</v>
      </c>
      <c r="FT14" s="220"/>
      <c r="FU14" s="232">
        <v>0</v>
      </c>
      <c r="FV14" s="221">
        <v>0</v>
      </c>
      <c r="FW14" s="221"/>
      <c r="FX14" s="222" t="s">
        <v>208</v>
      </c>
      <c r="FY14" s="232">
        <v>0</v>
      </c>
      <c r="FZ14" s="221">
        <v>0</v>
      </c>
      <c r="GA14" s="221"/>
      <c r="GB14" s="232">
        <v>0</v>
      </c>
      <c r="GC14" s="221">
        <v>0</v>
      </c>
      <c r="GD14" s="220"/>
      <c r="GE14" s="232">
        <v>0</v>
      </c>
      <c r="GF14" s="221">
        <v>0</v>
      </c>
      <c r="GG14" s="221"/>
      <c r="GH14" s="222" t="s">
        <v>208</v>
      </c>
      <c r="GI14" s="232">
        <v>0</v>
      </c>
      <c r="GJ14" s="221">
        <v>0</v>
      </c>
      <c r="GK14" s="221"/>
      <c r="GL14" s="232">
        <v>0</v>
      </c>
      <c r="GM14" s="221">
        <v>0</v>
      </c>
      <c r="GN14" s="220"/>
      <c r="GO14" s="232">
        <v>0</v>
      </c>
      <c r="GP14" s="221">
        <v>0</v>
      </c>
      <c r="GR14" s="222" t="s">
        <v>208</v>
      </c>
      <c r="GS14" s="232">
        <v>0</v>
      </c>
      <c r="GT14" s="221">
        <v>0</v>
      </c>
      <c r="GU14" s="221"/>
      <c r="GV14" s="232">
        <v>0</v>
      </c>
      <c r="GW14" s="221">
        <v>0</v>
      </c>
      <c r="GX14" s="220"/>
      <c r="GY14" s="232">
        <v>0</v>
      </c>
      <c r="GZ14" s="221">
        <v>0</v>
      </c>
      <c r="HB14" s="222" t="s">
        <v>208</v>
      </c>
      <c r="HC14" s="232">
        <v>0</v>
      </c>
      <c r="HD14" s="221">
        <v>0</v>
      </c>
      <c r="HE14" s="221"/>
      <c r="HF14" s="232">
        <v>0</v>
      </c>
      <c r="HG14" s="221">
        <v>0</v>
      </c>
      <c r="HH14" s="220"/>
      <c r="HI14" s="232">
        <v>1</v>
      </c>
      <c r="HJ14" s="221">
        <v>-50.13</v>
      </c>
    </row>
    <row r="15" spans="1:218">
      <c r="C15" s="223"/>
      <c r="D15" s="223"/>
      <c r="M15" s="223"/>
      <c r="N15" s="223"/>
      <c r="W15" s="223"/>
      <c r="X15" s="223"/>
      <c r="AG15" s="223"/>
      <c r="AH15" s="223"/>
      <c r="AQ15" s="223"/>
      <c r="AR15" s="223"/>
      <c r="BA15" s="223"/>
      <c r="BB15" s="223"/>
      <c r="BK15" s="223"/>
      <c r="BL15" s="223"/>
      <c r="BU15" s="223"/>
      <c r="BV15" s="223"/>
      <c r="CE15" s="223"/>
      <c r="CF15" s="223"/>
      <c r="CO15" s="223"/>
      <c r="CP15" s="223"/>
      <c r="CY15" s="223"/>
      <c r="CZ15" s="223"/>
      <c r="DI15" s="223"/>
      <c r="DJ15" s="223"/>
      <c r="DS15" s="223"/>
      <c r="DT15" s="223"/>
      <c r="EC15" s="223"/>
      <c r="ED15" s="223"/>
      <c r="EL15" s="223"/>
      <c r="EM15" s="223"/>
      <c r="EV15" s="223"/>
      <c r="EW15" s="223"/>
      <c r="FF15" s="223"/>
      <c r="FG15" s="223"/>
      <c r="FP15" s="223"/>
      <c r="FQ15" s="223"/>
      <c r="FZ15" s="223"/>
      <c r="GA15" s="223"/>
      <c r="GJ15" s="223"/>
      <c r="GK15" s="223"/>
      <c r="GT15" s="223"/>
      <c r="GU15" s="223"/>
      <c r="HD15" s="223"/>
      <c r="HE15" s="223"/>
    </row>
    <row r="16" spans="1:218">
      <c r="C16" s="223"/>
      <c r="D16" s="223"/>
      <c r="M16" s="223"/>
      <c r="N16" s="223"/>
      <c r="W16" s="223"/>
      <c r="X16" s="223"/>
      <c r="AG16" s="223"/>
      <c r="AH16" s="223"/>
      <c r="AQ16" s="223"/>
      <c r="AR16" s="223"/>
      <c r="BA16" s="223"/>
      <c r="BB16" s="223"/>
      <c r="BK16" s="223"/>
      <c r="BL16" s="223"/>
      <c r="BU16" s="223"/>
      <c r="BV16" s="223"/>
      <c r="CE16" s="223"/>
      <c r="CF16" s="223"/>
      <c r="CO16" s="223"/>
      <c r="CP16" s="223"/>
      <c r="CY16" s="223"/>
      <c r="CZ16" s="223"/>
      <c r="DI16" s="223"/>
      <c r="DJ16" s="223"/>
      <c r="DS16" s="223"/>
      <c r="DT16" s="223"/>
      <c r="EC16" s="223"/>
      <c r="ED16" s="223"/>
      <c r="EL16" s="223"/>
      <c r="EM16" s="223"/>
      <c r="EV16" s="223"/>
      <c r="EW16" s="223"/>
      <c r="FF16" s="223"/>
      <c r="FG16" s="223"/>
      <c r="FP16" s="223"/>
      <c r="FQ16" s="223"/>
      <c r="FZ16" s="223"/>
      <c r="GA16" s="223"/>
      <c r="GJ16" s="223"/>
      <c r="GK16" s="223"/>
      <c r="GT16" s="223"/>
      <c r="GU16" s="223"/>
      <c r="HD16" s="223"/>
      <c r="HE16" s="223"/>
    </row>
    <row r="17" spans="1:218" ht="15.75">
      <c r="A17" s="217" t="s">
        <v>209</v>
      </c>
      <c r="B17" s="230"/>
      <c r="C17" s="218"/>
      <c r="D17" s="218"/>
      <c r="E17" s="230"/>
      <c r="F17" s="218"/>
      <c r="G17" s="218"/>
      <c r="H17" s="230"/>
      <c r="I17" s="218"/>
      <c r="J17" s="218"/>
      <c r="K17" s="217" t="s">
        <v>209</v>
      </c>
      <c r="L17" s="230"/>
      <c r="M17" s="218"/>
      <c r="N17" s="218"/>
      <c r="O17" s="230"/>
      <c r="P17" s="218"/>
      <c r="Q17" s="218"/>
      <c r="R17" s="230"/>
      <c r="S17" s="218"/>
      <c r="T17" s="218"/>
      <c r="U17" s="217" t="s">
        <v>209</v>
      </c>
      <c r="V17" s="230"/>
      <c r="W17" s="218"/>
      <c r="X17" s="218"/>
      <c r="Y17" s="230"/>
      <c r="Z17" s="218"/>
      <c r="AA17" s="218"/>
      <c r="AB17" s="230"/>
      <c r="AC17" s="218"/>
      <c r="AD17" s="218"/>
      <c r="AE17" s="217" t="s">
        <v>209</v>
      </c>
      <c r="AF17" s="230"/>
      <c r="AG17" s="218"/>
      <c r="AH17" s="218"/>
      <c r="AI17" s="230"/>
      <c r="AJ17" s="218"/>
      <c r="AK17" s="218"/>
      <c r="AL17" s="230"/>
      <c r="AM17" s="218"/>
      <c r="AN17" s="218"/>
      <c r="AO17" s="217" t="s">
        <v>209</v>
      </c>
      <c r="AP17" s="230"/>
      <c r="AQ17" s="218"/>
      <c r="AR17" s="218"/>
      <c r="AS17" s="230"/>
      <c r="AT17" s="218"/>
      <c r="AU17" s="218"/>
      <c r="AV17" s="230"/>
      <c r="AW17" s="218"/>
      <c r="AX17" s="218"/>
      <c r="AY17" s="217" t="s">
        <v>209</v>
      </c>
      <c r="AZ17" s="230"/>
      <c r="BA17" s="218"/>
      <c r="BB17" s="218"/>
      <c r="BC17" s="230"/>
      <c r="BD17" s="218"/>
      <c r="BE17" s="218"/>
      <c r="BF17" s="230"/>
      <c r="BG17" s="218"/>
      <c r="BH17" s="218"/>
      <c r="BI17" s="217" t="s">
        <v>209</v>
      </c>
      <c r="BJ17" s="230"/>
      <c r="BK17" s="218"/>
      <c r="BL17" s="218"/>
      <c r="BM17" s="230"/>
      <c r="BN17" s="218"/>
      <c r="BO17" s="218"/>
      <c r="BP17" s="230"/>
      <c r="BQ17" s="218"/>
      <c r="BR17" s="218"/>
      <c r="BS17" s="217" t="s">
        <v>209</v>
      </c>
      <c r="BT17" s="230"/>
      <c r="BU17" s="218"/>
      <c r="BV17" s="218"/>
      <c r="BW17" s="230"/>
      <c r="BX17" s="218"/>
      <c r="BY17" s="218"/>
      <c r="BZ17" s="230"/>
      <c r="CA17" s="218"/>
      <c r="CB17" s="218"/>
      <c r="CC17" s="217" t="s">
        <v>209</v>
      </c>
      <c r="CD17" s="230"/>
      <c r="CE17" s="218"/>
      <c r="CF17" s="218"/>
      <c r="CG17" s="230"/>
      <c r="CH17" s="218"/>
      <c r="CI17" s="218"/>
      <c r="CJ17" s="230"/>
      <c r="CK17" s="218"/>
      <c r="CL17" s="218"/>
      <c r="CM17" s="217" t="s">
        <v>209</v>
      </c>
      <c r="CN17" s="230"/>
      <c r="CO17" s="218"/>
      <c r="CP17" s="218"/>
      <c r="CQ17" s="230"/>
      <c r="CR17" s="218"/>
      <c r="CS17" s="218"/>
      <c r="CT17" s="230"/>
      <c r="CU17" s="218"/>
      <c r="CV17" s="218"/>
      <c r="CW17" s="217" t="s">
        <v>209</v>
      </c>
      <c r="CX17" s="230"/>
      <c r="CY17" s="218"/>
      <c r="CZ17" s="218"/>
      <c r="DA17" s="230"/>
      <c r="DB17" s="218"/>
      <c r="DC17" s="218"/>
      <c r="DD17" s="230"/>
      <c r="DE17" s="218"/>
      <c r="DF17" s="218"/>
      <c r="DG17" s="217" t="s">
        <v>209</v>
      </c>
      <c r="DH17" s="230"/>
      <c r="DI17" s="218"/>
      <c r="DJ17" s="218"/>
      <c r="DK17" s="230"/>
      <c r="DL17" s="218"/>
      <c r="DM17" s="218"/>
      <c r="DN17" s="230"/>
      <c r="DO17" s="218"/>
      <c r="DP17" s="218"/>
      <c r="DQ17" s="217" t="s">
        <v>209</v>
      </c>
      <c r="DR17" s="230"/>
      <c r="DS17" s="218"/>
      <c r="DT17" s="218"/>
      <c r="DU17" s="230"/>
      <c r="DV17" s="218"/>
      <c r="DW17" s="218"/>
      <c r="DX17" s="230"/>
      <c r="DY17" s="218"/>
      <c r="DZ17" s="218"/>
      <c r="EA17" s="217" t="s">
        <v>209</v>
      </c>
      <c r="EB17" s="230"/>
      <c r="EC17" s="218"/>
      <c r="ED17" s="218"/>
      <c r="EE17" s="230"/>
      <c r="EF17" s="218"/>
      <c r="EG17" s="218"/>
      <c r="EH17" s="230"/>
      <c r="EI17" s="218"/>
      <c r="EJ17" s="217" t="s">
        <v>209</v>
      </c>
      <c r="EK17" s="230"/>
      <c r="EL17" s="218"/>
      <c r="EM17" s="218"/>
      <c r="EN17" s="230"/>
      <c r="EO17" s="218"/>
      <c r="EP17" s="218"/>
      <c r="EQ17" s="230"/>
      <c r="ER17" s="218"/>
      <c r="ES17" s="218"/>
      <c r="ET17" s="217" t="s">
        <v>209</v>
      </c>
      <c r="EU17" s="230"/>
      <c r="EV17" s="218"/>
      <c r="EW17" s="218"/>
      <c r="EX17" s="230"/>
      <c r="EY17" s="218"/>
      <c r="EZ17" s="218"/>
      <c r="FA17" s="230"/>
      <c r="FB17" s="218"/>
      <c r="FC17" s="218"/>
      <c r="FD17" s="217" t="s">
        <v>209</v>
      </c>
      <c r="FE17" s="230"/>
      <c r="FF17" s="218"/>
      <c r="FG17" s="218"/>
      <c r="FH17" s="230"/>
      <c r="FI17" s="218"/>
      <c r="FJ17" s="218"/>
      <c r="FK17" s="230"/>
      <c r="FL17" s="218"/>
      <c r="FM17" s="218"/>
      <c r="FN17" s="217" t="s">
        <v>209</v>
      </c>
      <c r="FO17" s="230"/>
      <c r="FP17" s="218"/>
      <c r="FQ17" s="218"/>
      <c r="FR17" s="230"/>
      <c r="FS17" s="218"/>
      <c r="FT17" s="218"/>
      <c r="FU17" s="230"/>
      <c r="FV17" s="218"/>
      <c r="FW17" s="218"/>
      <c r="FX17" s="217" t="s">
        <v>209</v>
      </c>
      <c r="FY17" s="230"/>
      <c r="FZ17" s="218"/>
      <c r="GA17" s="218"/>
      <c r="GB17" s="230"/>
      <c r="GC17" s="218"/>
      <c r="GD17" s="218"/>
      <c r="GE17" s="230"/>
      <c r="GF17" s="218"/>
      <c r="GG17" s="218"/>
      <c r="GH17" s="217" t="s">
        <v>209</v>
      </c>
      <c r="GI17" s="230"/>
      <c r="GJ17" s="218"/>
      <c r="GK17" s="218"/>
      <c r="GL17" s="230"/>
      <c r="GM17" s="218"/>
      <c r="GN17" s="218"/>
      <c r="GO17" s="230"/>
      <c r="GP17" s="218"/>
      <c r="GR17" s="217" t="s">
        <v>209</v>
      </c>
      <c r="GS17" s="230"/>
      <c r="GT17" s="218"/>
      <c r="GU17" s="218"/>
      <c r="GV17" s="230"/>
      <c r="GW17" s="218"/>
      <c r="GX17" s="218"/>
      <c r="GY17" s="230"/>
      <c r="GZ17" s="218"/>
      <c r="HB17" s="217" t="s">
        <v>209</v>
      </c>
      <c r="HC17" s="230"/>
      <c r="HD17" s="218"/>
      <c r="HE17" s="218"/>
      <c r="HF17" s="230"/>
      <c r="HG17" s="218"/>
      <c r="HH17" s="218"/>
      <c r="HI17" s="230"/>
      <c r="HJ17" s="218"/>
    </row>
    <row r="18" spans="1:218" ht="15.75">
      <c r="A18" s="217" t="s">
        <v>196</v>
      </c>
      <c r="B18" s="230"/>
      <c r="C18" s="218"/>
      <c r="D18" s="218"/>
      <c r="E18" s="230"/>
      <c r="F18" s="218"/>
      <c r="G18" s="218"/>
      <c r="H18" s="230"/>
      <c r="I18" s="218"/>
      <c r="J18" s="218"/>
      <c r="K18" s="217" t="s">
        <v>196</v>
      </c>
      <c r="L18" s="230"/>
      <c r="M18" s="218"/>
      <c r="N18" s="218"/>
      <c r="O18" s="230"/>
      <c r="P18" s="218"/>
      <c r="Q18" s="218"/>
      <c r="R18" s="230"/>
      <c r="S18" s="218"/>
      <c r="T18" s="218"/>
      <c r="U18" s="217" t="s">
        <v>196</v>
      </c>
      <c r="V18" s="230"/>
      <c r="W18" s="218"/>
      <c r="X18" s="218"/>
      <c r="Y18" s="230"/>
      <c r="Z18" s="218"/>
      <c r="AA18" s="218"/>
      <c r="AB18" s="230"/>
      <c r="AC18" s="218"/>
      <c r="AD18" s="218"/>
      <c r="AE18" s="217" t="s">
        <v>196</v>
      </c>
      <c r="AF18" s="230"/>
      <c r="AG18" s="218"/>
      <c r="AH18" s="218"/>
      <c r="AI18" s="230"/>
      <c r="AJ18" s="218"/>
      <c r="AK18" s="218"/>
      <c r="AL18" s="230"/>
      <c r="AM18" s="218"/>
      <c r="AN18" s="218"/>
      <c r="AO18" s="217" t="s">
        <v>196</v>
      </c>
      <c r="AP18" s="230"/>
      <c r="AQ18" s="218"/>
      <c r="AR18" s="218"/>
      <c r="AS18" s="230"/>
      <c r="AT18" s="218"/>
      <c r="AU18" s="218"/>
      <c r="AV18" s="230"/>
      <c r="AW18" s="218"/>
      <c r="AX18" s="218"/>
      <c r="AY18" s="217" t="s">
        <v>196</v>
      </c>
      <c r="AZ18" s="230"/>
      <c r="BA18" s="218"/>
      <c r="BB18" s="218"/>
      <c r="BC18" s="230"/>
      <c r="BD18" s="218"/>
      <c r="BE18" s="218"/>
      <c r="BF18" s="230"/>
      <c r="BG18" s="218"/>
      <c r="BH18" s="218"/>
      <c r="BI18" s="217" t="s">
        <v>196</v>
      </c>
      <c r="BJ18" s="230"/>
      <c r="BK18" s="218"/>
      <c r="BL18" s="218"/>
      <c r="BM18" s="230"/>
      <c r="BN18" s="218"/>
      <c r="BO18" s="218"/>
      <c r="BP18" s="230"/>
      <c r="BQ18" s="218"/>
      <c r="BR18" s="218"/>
      <c r="BS18" s="217" t="s">
        <v>196</v>
      </c>
      <c r="BT18" s="230"/>
      <c r="BU18" s="218"/>
      <c r="BV18" s="218"/>
      <c r="BW18" s="230"/>
      <c r="BX18" s="218"/>
      <c r="BY18" s="218"/>
      <c r="BZ18" s="230"/>
      <c r="CA18" s="218"/>
      <c r="CB18" s="218"/>
      <c r="CC18" s="217" t="s">
        <v>196</v>
      </c>
      <c r="CD18" s="230"/>
      <c r="CE18" s="218"/>
      <c r="CF18" s="218"/>
      <c r="CG18" s="230"/>
      <c r="CH18" s="218"/>
      <c r="CI18" s="218"/>
      <c r="CJ18" s="230"/>
      <c r="CK18" s="218"/>
      <c r="CL18" s="218"/>
      <c r="CM18" s="217" t="s">
        <v>196</v>
      </c>
      <c r="CN18" s="230"/>
      <c r="CO18" s="218"/>
      <c r="CP18" s="218"/>
      <c r="CQ18" s="230"/>
      <c r="CR18" s="218"/>
      <c r="CS18" s="218"/>
      <c r="CT18" s="230"/>
      <c r="CU18" s="218"/>
      <c r="CV18" s="218"/>
      <c r="CW18" s="217" t="s">
        <v>196</v>
      </c>
      <c r="CX18" s="230"/>
      <c r="CY18" s="218"/>
      <c r="CZ18" s="218"/>
      <c r="DA18" s="230"/>
      <c r="DB18" s="218"/>
      <c r="DC18" s="218"/>
      <c r="DD18" s="230"/>
      <c r="DE18" s="218"/>
      <c r="DF18" s="218"/>
      <c r="DG18" s="217" t="s">
        <v>196</v>
      </c>
      <c r="DH18" s="230"/>
      <c r="DI18" s="218"/>
      <c r="DJ18" s="218"/>
      <c r="DK18" s="230"/>
      <c r="DL18" s="218"/>
      <c r="DM18" s="218"/>
      <c r="DN18" s="230"/>
      <c r="DO18" s="218"/>
      <c r="DP18" s="218"/>
      <c r="DQ18" s="217" t="s">
        <v>196</v>
      </c>
      <c r="DR18" s="230"/>
      <c r="DS18" s="218"/>
      <c r="DT18" s="218"/>
      <c r="DU18" s="230"/>
      <c r="DV18" s="218"/>
      <c r="DW18" s="218"/>
      <c r="DX18" s="230"/>
      <c r="DY18" s="218"/>
      <c r="DZ18" s="218"/>
      <c r="EA18" s="217" t="s">
        <v>196</v>
      </c>
      <c r="EB18" s="230"/>
      <c r="EC18" s="218"/>
      <c r="ED18" s="218"/>
      <c r="EE18" s="230"/>
      <c r="EF18" s="218"/>
      <c r="EG18" s="218"/>
      <c r="EH18" s="230"/>
      <c r="EI18" s="218"/>
      <c r="EJ18" s="217" t="s">
        <v>196</v>
      </c>
      <c r="EK18" s="230"/>
      <c r="EL18" s="218"/>
      <c r="EM18" s="218"/>
      <c r="EN18" s="230"/>
      <c r="EO18" s="218"/>
      <c r="EP18" s="218"/>
      <c r="EQ18" s="230"/>
      <c r="ER18" s="218"/>
      <c r="ES18" s="218"/>
      <c r="ET18" s="217" t="s">
        <v>196</v>
      </c>
      <c r="EU18" s="230"/>
      <c r="EV18" s="218"/>
      <c r="EW18" s="218"/>
      <c r="EX18" s="230"/>
      <c r="EY18" s="218"/>
      <c r="EZ18" s="218"/>
      <c r="FA18" s="230"/>
      <c r="FB18" s="218"/>
      <c r="FC18" s="218"/>
      <c r="FD18" s="217" t="s">
        <v>196</v>
      </c>
      <c r="FE18" s="230"/>
      <c r="FF18" s="218"/>
      <c r="FG18" s="218"/>
      <c r="FH18" s="230"/>
      <c r="FI18" s="218"/>
      <c r="FJ18" s="218"/>
      <c r="FK18" s="230"/>
      <c r="FL18" s="218"/>
      <c r="FM18" s="218"/>
      <c r="FN18" s="217" t="s">
        <v>196</v>
      </c>
      <c r="FO18" s="230"/>
      <c r="FP18" s="218"/>
      <c r="FQ18" s="218"/>
      <c r="FR18" s="230"/>
      <c r="FS18" s="218"/>
      <c r="FT18" s="218"/>
      <c r="FU18" s="230"/>
      <c r="FV18" s="218"/>
      <c r="FW18" s="218"/>
      <c r="FX18" s="217" t="s">
        <v>196</v>
      </c>
      <c r="FY18" s="230"/>
      <c r="FZ18" s="218"/>
      <c r="GA18" s="218"/>
      <c r="GB18" s="230"/>
      <c r="GC18" s="218"/>
      <c r="GD18" s="218"/>
      <c r="GE18" s="230"/>
      <c r="GF18" s="218"/>
      <c r="GG18" s="218"/>
      <c r="GH18" s="217" t="s">
        <v>196</v>
      </c>
      <c r="GI18" s="230"/>
      <c r="GJ18" s="218"/>
      <c r="GK18" s="218"/>
      <c r="GL18" s="230"/>
      <c r="GM18" s="218"/>
      <c r="GN18" s="218"/>
      <c r="GO18" s="230"/>
      <c r="GP18" s="218"/>
      <c r="GR18" s="217" t="s">
        <v>196</v>
      </c>
      <c r="GS18" s="230"/>
      <c r="GT18" s="218"/>
      <c r="GU18" s="218"/>
      <c r="GV18" s="230"/>
      <c r="GW18" s="218"/>
      <c r="GX18" s="218"/>
      <c r="GY18" s="230"/>
      <c r="GZ18" s="218"/>
      <c r="HB18" s="217" t="s">
        <v>196</v>
      </c>
      <c r="HC18" s="230"/>
      <c r="HD18" s="218"/>
      <c r="HE18" s="218"/>
      <c r="HF18" s="230"/>
      <c r="HG18" s="218"/>
      <c r="HH18" s="218"/>
      <c r="HI18" s="230"/>
      <c r="HJ18" s="218"/>
    </row>
    <row r="19" spans="1:218" ht="15.75">
      <c r="A19" s="219" t="s">
        <v>197</v>
      </c>
      <c r="B19" s="231" t="s">
        <v>1742</v>
      </c>
      <c r="C19" s="219" t="s">
        <v>198</v>
      </c>
      <c r="D19" s="219"/>
      <c r="E19" s="231" t="s">
        <v>199</v>
      </c>
      <c r="F19" s="219" t="s">
        <v>198</v>
      </c>
      <c r="G19" s="219"/>
      <c r="H19" s="231" t="s">
        <v>1</v>
      </c>
      <c r="I19" s="219" t="s">
        <v>198</v>
      </c>
      <c r="J19" s="219"/>
      <c r="K19" s="219" t="s">
        <v>197</v>
      </c>
      <c r="L19" s="231" t="s">
        <v>1666</v>
      </c>
      <c r="M19" s="219" t="s">
        <v>198</v>
      </c>
      <c r="N19" s="219"/>
      <c r="O19" s="231" t="s">
        <v>199</v>
      </c>
      <c r="P19" s="219" t="s">
        <v>198</v>
      </c>
      <c r="Q19" s="219"/>
      <c r="R19" s="231" t="s">
        <v>1</v>
      </c>
      <c r="S19" s="219" t="s">
        <v>198</v>
      </c>
      <c r="T19" s="219"/>
      <c r="U19" s="219" t="s">
        <v>197</v>
      </c>
      <c r="V19" s="231" t="s">
        <v>1639</v>
      </c>
      <c r="W19" s="219" t="s">
        <v>198</v>
      </c>
      <c r="X19" s="219"/>
      <c r="Y19" s="231" t="s">
        <v>199</v>
      </c>
      <c r="Z19" s="219" t="s">
        <v>198</v>
      </c>
      <c r="AA19" s="219"/>
      <c r="AB19" s="231" t="s">
        <v>1</v>
      </c>
      <c r="AC19" s="219" t="s">
        <v>198</v>
      </c>
      <c r="AD19" s="219"/>
      <c r="AE19" s="219" t="s">
        <v>197</v>
      </c>
      <c r="AF19" s="231" t="s">
        <v>1612</v>
      </c>
      <c r="AG19" s="219" t="s">
        <v>198</v>
      </c>
      <c r="AH19" s="219"/>
      <c r="AI19" s="231" t="s">
        <v>199</v>
      </c>
      <c r="AJ19" s="219" t="s">
        <v>198</v>
      </c>
      <c r="AK19" s="219"/>
      <c r="AL19" s="231" t="s">
        <v>1</v>
      </c>
      <c r="AM19" s="219" t="s">
        <v>198</v>
      </c>
      <c r="AN19" s="219"/>
      <c r="AO19" s="219" t="s">
        <v>197</v>
      </c>
      <c r="AP19" s="231" t="s">
        <v>1598</v>
      </c>
      <c r="AQ19" s="219" t="s">
        <v>198</v>
      </c>
      <c r="AR19" s="219"/>
      <c r="AS19" s="231" t="s">
        <v>199</v>
      </c>
      <c r="AT19" s="219" t="s">
        <v>198</v>
      </c>
      <c r="AU19" s="219"/>
      <c r="AV19" s="231" t="s">
        <v>1</v>
      </c>
      <c r="AW19" s="219" t="s">
        <v>198</v>
      </c>
      <c r="AX19" s="219"/>
      <c r="AY19" s="219" t="s">
        <v>197</v>
      </c>
      <c r="AZ19" s="231" t="s">
        <v>1582</v>
      </c>
      <c r="BA19" s="219" t="s">
        <v>198</v>
      </c>
      <c r="BB19" s="219"/>
      <c r="BC19" s="231" t="s">
        <v>199</v>
      </c>
      <c r="BD19" s="219" t="s">
        <v>198</v>
      </c>
      <c r="BE19" s="219"/>
      <c r="BF19" s="231" t="s">
        <v>1</v>
      </c>
      <c r="BG19" s="219" t="s">
        <v>198</v>
      </c>
      <c r="BH19" s="219"/>
      <c r="BI19" s="219" t="s">
        <v>197</v>
      </c>
      <c r="BJ19" s="231" t="s">
        <v>1493</v>
      </c>
      <c r="BK19" s="219" t="s">
        <v>198</v>
      </c>
      <c r="BL19" s="219"/>
      <c r="BM19" s="231" t="s">
        <v>199</v>
      </c>
      <c r="BN19" s="219" t="s">
        <v>198</v>
      </c>
      <c r="BO19" s="219"/>
      <c r="BP19" s="231" t="s">
        <v>1</v>
      </c>
      <c r="BQ19" s="219" t="s">
        <v>198</v>
      </c>
      <c r="BR19" s="219"/>
      <c r="BS19" s="219" t="s">
        <v>197</v>
      </c>
      <c r="BT19" s="231" t="s">
        <v>1481</v>
      </c>
      <c r="BU19" s="219" t="s">
        <v>198</v>
      </c>
      <c r="BV19" s="219"/>
      <c r="BW19" s="231" t="s">
        <v>199</v>
      </c>
      <c r="BX19" s="219" t="s">
        <v>198</v>
      </c>
      <c r="BY19" s="219"/>
      <c r="BZ19" s="231" t="s">
        <v>1</v>
      </c>
      <c r="CA19" s="219" t="s">
        <v>198</v>
      </c>
      <c r="CB19" s="219"/>
      <c r="CC19" s="219" t="s">
        <v>197</v>
      </c>
      <c r="CD19" s="231" t="s">
        <v>1457</v>
      </c>
      <c r="CE19" s="219" t="s">
        <v>198</v>
      </c>
      <c r="CF19" s="219"/>
      <c r="CG19" s="231" t="s">
        <v>199</v>
      </c>
      <c r="CH19" s="219" t="s">
        <v>198</v>
      </c>
      <c r="CI19" s="219"/>
      <c r="CJ19" s="231" t="s">
        <v>1</v>
      </c>
      <c r="CK19" s="219" t="s">
        <v>198</v>
      </c>
      <c r="CL19" s="219"/>
      <c r="CM19" s="219" t="s">
        <v>197</v>
      </c>
      <c r="CN19" s="231" t="s">
        <v>1429</v>
      </c>
      <c r="CO19" s="219" t="s">
        <v>198</v>
      </c>
      <c r="CP19" s="219"/>
      <c r="CQ19" s="231" t="s">
        <v>199</v>
      </c>
      <c r="CR19" s="219" t="s">
        <v>198</v>
      </c>
      <c r="CS19" s="219"/>
      <c r="CT19" s="231" t="s">
        <v>1</v>
      </c>
      <c r="CU19" s="219" t="s">
        <v>198</v>
      </c>
      <c r="CV19" s="219"/>
      <c r="CW19" s="219" t="s">
        <v>197</v>
      </c>
      <c r="CX19" s="231" t="s">
        <v>1397</v>
      </c>
      <c r="CY19" s="219" t="s">
        <v>198</v>
      </c>
      <c r="CZ19" s="219"/>
      <c r="DA19" s="231" t="s">
        <v>199</v>
      </c>
      <c r="DB19" s="219" t="s">
        <v>198</v>
      </c>
      <c r="DC19" s="219"/>
      <c r="DD19" s="231" t="s">
        <v>1</v>
      </c>
      <c r="DE19" s="219" t="s">
        <v>198</v>
      </c>
      <c r="DF19" s="219"/>
      <c r="DG19" s="219" t="s">
        <v>197</v>
      </c>
      <c r="DH19" s="231" t="s">
        <v>1388</v>
      </c>
      <c r="DI19" s="219" t="s">
        <v>198</v>
      </c>
      <c r="DJ19" s="219"/>
      <c r="DK19" s="231" t="s">
        <v>199</v>
      </c>
      <c r="DL19" s="219" t="s">
        <v>198</v>
      </c>
      <c r="DM19" s="219"/>
      <c r="DN19" s="231" t="s">
        <v>1</v>
      </c>
      <c r="DO19" s="219" t="s">
        <v>198</v>
      </c>
      <c r="DP19" s="219"/>
      <c r="DQ19" s="219" t="s">
        <v>197</v>
      </c>
      <c r="DR19" s="231" t="s">
        <v>1357</v>
      </c>
      <c r="DS19" s="219" t="s">
        <v>198</v>
      </c>
      <c r="DT19" s="219"/>
      <c r="DU19" s="231" t="s">
        <v>199</v>
      </c>
      <c r="DV19" s="219" t="s">
        <v>198</v>
      </c>
      <c r="DW19" s="219"/>
      <c r="DX19" s="231" t="s">
        <v>1</v>
      </c>
      <c r="DY19" s="219" t="s">
        <v>198</v>
      </c>
      <c r="DZ19" s="219"/>
      <c r="EA19" s="219" t="s">
        <v>197</v>
      </c>
      <c r="EB19" s="231" t="s">
        <v>1346</v>
      </c>
      <c r="EC19" s="219" t="s">
        <v>198</v>
      </c>
      <c r="ED19" s="219"/>
      <c r="EE19" s="231" t="s">
        <v>199</v>
      </c>
      <c r="EF19" s="219" t="s">
        <v>198</v>
      </c>
      <c r="EG19" s="219"/>
      <c r="EH19" s="231" t="s">
        <v>1</v>
      </c>
      <c r="EI19" s="219" t="s">
        <v>198</v>
      </c>
      <c r="EJ19" s="219" t="s">
        <v>197</v>
      </c>
      <c r="EK19" s="231" t="s">
        <v>1337</v>
      </c>
      <c r="EL19" s="219" t="s">
        <v>198</v>
      </c>
      <c r="EM19" s="219"/>
      <c r="EN19" s="231" t="s">
        <v>199</v>
      </c>
      <c r="EO19" s="219" t="s">
        <v>198</v>
      </c>
      <c r="EP19" s="219"/>
      <c r="EQ19" s="231" t="s">
        <v>1</v>
      </c>
      <c r="ER19" s="219" t="s">
        <v>198</v>
      </c>
      <c r="ES19" s="219"/>
      <c r="ET19" s="219" t="s">
        <v>197</v>
      </c>
      <c r="EU19" s="231" t="s">
        <v>1315</v>
      </c>
      <c r="EV19" s="219" t="s">
        <v>198</v>
      </c>
      <c r="EW19" s="219"/>
      <c r="EX19" s="231" t="s">
        <v>199</v>
      </c>
      <c r="EY19" s="219" t="s">
        <v>198</v>
      </c>
      <c r="EZ19" s="219"/>
      <c r="FA19" s="231" t="s">
        <v>1</v>
      </c>
      <c r="FB19" s="219" t="s">
        <v>198</v>
      </c>
      <c r="FC19" s="219"/>
      <c r="FD19" s="219" t="s">
        <v>197</v>
      </c>
      <c r="FE19" s="231" t="s">
        <v>1302</v>
      </c>
      <c r="FF19" s="219" t="s">
        <v>198</v>
      </c>
      <c r="FG19" s="219"/>
      <c r="FH19" s="231" t="s">
        <v>199</v>
      </c>
      <c r="FI19" s="219" t="s">
        <v>198</v>
      </c>
      <c r="FJ19" s="219"/>
      <c r="FK19" s="231" t="s">
        <v>1</v>
      </c>
      <c r="FL19" s="219" t="s">
        <v>198</v>
      </c>
      <c r="FM19" s="219"/>
      <c r="FN19" s="219" t="s">
        <v>197</v>
      </c>
      <c r="FO19" s="231" t="s">
        <v>1286</v>
      </c>
      <c r="FP19" s="219" t="s">
        <v>198</v>
      </c>
      <c r="FQ19" s="219"/>
      <c r="FR19" s="231" t="s">
        <v>199</v>
      </c>
      <c r="FS19" s="219" t="s">
        <v>198</v>
      </c>
      <c r="FT19" s="219"/>
      <c r="FU19" s="231" t="s">
        <v>1</v>
      </c>
      <c r="FV19" s="219" t="s">
        <v>198</v>
      </c>
      <c r="FW19" s="219"/>
      <c r="FX19" s="219" t="s">
        <v>197</v>
      </c>
      <c r="FY19" s="231" t="s">
        <v>1250</v>
      </c>
      <c r="FZ19" s="219" t="s">
        <v>198</v>
      </c>
      <c r="GA19" s="219"/>
      <c r="GB19" s="231" t="s">
        <v>199</v>
      </c>
      <c r="GC19" s="219" t="s">
        <v>198</v>
      </c>
      <c r="GD19" s="219"/>
      <c r="GE19" s="231" t="s">
        <v>1</v>
      </c>
      <c r="GF19" s="219" t="s">
        <v>198</v>
      </c>
      <c r="GG19" s="219"/>
      <c r="GH19" s="219" t="s">
        <v>197</v>
      </c>
      <c r="GI19" s="231" t="s">
        <v>1242</v>
      </c>
      <c r="GJ19" s="219" t="s">
        <v>198</v>
      </c>
      <c r="GK19" s="219"/>
      <c r="GL19" s="231" t="s">
        <v>199</v>
      </c>
      <c r="GM19" s="219" t="s">
        <v>198</v>
      </c>
      <c r="GN19" s="219"/>
      <c r="GO19" s="231" t="s">
        <v>1</v>
      </c>
      <c r="GP19" s="219" t="s">
        <v>198</v>
      </c>
      <c r="GR19" s="219" t="s">
        <v>197</v>
      </c>
      <c r="GS19" s="231" t="s">
        <v>1233</v>
      </c>
      <c r="GT19" s="219" t="s">
        <v>198</v>
      </c>
      <c r="GU19" s="219"/>
      <c r="GV19" s="231" t="s">
        <v>199</v>
      </c>
      <c r="GW19" s="219" t="s">
        <v>198</v>
      </c>
      <c r="GX19" s="219"/>
      <c r="GY19" s="231" t="s">
        <v>1</v>
      </c>
      <c r="GZ19" s="219" t="s">
        <v>198</v>
      </c>
      <c r="HB19" s="219" t="s">
        <v>197</v>
      </c>
      <c r="HC19" s="231" t="str">
        <f>HC5</f>
        <v>DEC,'23</v>
      </c>
      <c r="HD19" s="219" t="s">
        <v>198</v>
      </c>
      <c r="HE19" s="219"/>
      <c r="HF19" s="231" t="s">
        <v>199</v>
      </c>
      <c r="HG19" s="219" t="s">
        <v>198</v>
      </c>
      <c r="HH19" s="219"/>
      <c r="HI19" s="231" t="s">
        <v>1</v>
      </c>
      <c r="HJ19" s="219" t="s">
        <v>198</v>
      </c>
    </row>
    <row r="20" spans="1:218" ht="15.75">
      <c r="A20" s="219"/>
      <c r="B20" s="231"/>
      <c r="C20" s="219" t="s">
        <v>200</v>
      </c>
      <c r="D20" s="219"/>
      <c r="E20" s="231"/>
      <c r="F20" s="219" t="s">
        <v>200</v>
      </c>
      <c r="G20" s="219"/>
      <c r="H20" s="231"/>
      <c r="I20" s="219" t="s">
        <v>200</v>
      </c>
      <c r="J20" s="219"/>
      <c r="K20" s="219"/>
      <c r="L20" s="231"/>
      <c r="M20" s="219" t="s">
        <v>200</v>
      </c>
      <c r="N20" s="219"/>
      <c r="O20" s="231"/>
      <c r="P20" s="219" t="s">
        <v>200</v>
      </c>
      <c r="Q20" s="219"/>
      <c r="R20" s="231"/>
      <c r="S20" s="219" t="s">
        <v>200</v>
      </c>
      <c r="T20" s="219"/>
      <c r="U20" s="219"/>
      <c r="V20" s="231"/>
      <c r="W20" s="219" t="s">
        <v>200</v>
      </c>
      <c r="X20" s="219"/>
      <c r="Y20" s="231"/>
      <c r="Z20" s="219" t="s">
        <v>200</v>
      </c>
      <c r="AA20" s="219"/>
      <c r="AB20" s="231"/>
      <c r="AC20" s="219" t="s">
        <v>200</v>
      </c>
      <c r="AD20" s="219"/>
      <c r="AE20" s="219"/>
      <c r="AF20" s="231"/>
      <c r="AG20" s="219" t="s">
        <v>200</v>
      </c>
      <c r="AH20" s="219"/>
      <c r="AI20" s="231"/>
      <c r="AJ20" s="219" t="s">
        <v>200</v>
      </c>
      <c r="AK20" s="219"/>
      <c r="AL20" s="231"/>
      <c r="AM20" s="219" t="s">
        <v>200</v>
      </c>
      <c r="AN20" s="219"/>
      <c r="AO20" s="219"/>
      <c r="AP20" s="231"/>
      <c r="AQ20" s="219" t="s">
        <v>200</v>
      </c>
      <c r="AR20" s="219"/>
      <c r="AS20" s="231"/>
      <c r="AT20" s="219" t="s">
        <v>200</v>
      </c>
      <c r="AU20" s="219"/>
      <c r="AV20" s="231"/>
      <c r="AW20" s="219" t="s">
        <v>200</v>
      </c>
      <c r="AX20" s="219"/>
      <c r="AY20" s="219"/>
      <c r="AZ20" s="231"/>
      <c r="BA20" s="219" t="s">
        <v>200</v>
      </c>
      <c r="BB20" s="219"/>
      <c r="BC20" s="231"/>
      <c r="BD20" s="219" t="s">
        <v>200</v>
      </c>
      <c r="BE20" s="219"/>
      <c r="BF20" s="231"/>
      <c r="BG20" s="219" t="s">
        <v>200</v>
      </c>
      <c r="BH20" s="219"/>
      <c r="BI20" s="219"/>
      <c r="BJ20" s="231"/>
      <c r="BK20" s="219" t="s">
        <v>200</v>
      </c>
      <c r="BL20" s="219"/>
      <c r="BM20" s="231"/>
      <c r="BN20" s="219" t="s">
        <v>200</v>
      </c>
      <c r="BO20" s="219"/>
      <c r="BP20" s="231"/>
      <c r="BQ20" s="219" t="s">
        <v>200</v>
      </c>
      <c r="BR20" s="219"/>
      <c r="BS20" s="219"/>
      <c r="BT20" s="231"/>
      <c r="BU20" s="219" t="s">
        <v>200</v>
      </c>
      <c r="BV20" s="219"/>
      <c r="BW20" s="231"/>
      <c r="BX20" s="219" t="s">
        <v>200</v>
      </c>
      <c r="BY20" s="219"/>
      <c r="BZ20" s="231"/>
      <c r="CA20" s="219" t="s">
        <v>200</v>
      </c>
      <c r="CB20" s="219"/>
      <c r="CC20" s="219"/>
      <c r="CD20" s="231"/>
      <c r="CE20" s="219" t="s">
        <v>200</v>
      </c>
      <c r="CF20" s="219"/>
      <c r="CG20" s="231"/>
      <c r="CH20" s="219" t="s">
        <v>200</v>
      </c>
      <c r="CI20" s="219"/>
      <c r="CJ20" s="231"/>
      <c r="CK20" s="219" t="s">
        <v>200</v>
      </c>
      <c r="CL20" s="219"/>
      <c r="CM20" s="219"/>
      <c r="CN20" s="231"/>
      <c r="CO20" s="219" t="s">
        <v>200</v>
      </c>
      <c r="CP20" s="219"/>
      <c r="CQ20" s="231"/>
      <c r="CR20" s="219" t="s">
        <v>200</v>
      </c>
      <c r="CS20" s="219"/>
      <c r="CT20" s="231"/>
      <c r="CU20" s="219" t="s">
        <v>200</v>
      </c>
      <c r="CV20" s="219"/>
      <c r="CW20" s="219"/>
      <c r="CX20" s="231"/>
      <c r="CY20" s="219" t="s">
        <v>200</v>
      </c>
      <c r="CZ20" s="219"/>
      <c r="DA20" s="231"/>
      <c r="DB20" s="219" t="s">
        <v>200</v>
      </c>
      <c r="DC20" s="219"/>
      <c r="DD20" s="231"/>
      <c r="DE20" s="219" t="s">
        <v>200</v>
      </c>
      <c r="DF20" s="219"/>
      <c r="DG20" s="219"/>
      <c r="DH20" s="231"/>
      <c r="DI20" s="219" t="s">
        <v>200</v>
      </c>
      <c r="DJ20" s="219"/>
      <c r="DK20" s="231"/>
      <c r="DL20" s="219" t="s">
        <v>200</v>
      </c>
      <c r="DM20" s="219"/>
      <c r="DN20" s="231"/>
      <c r="DO20" s="219" t="s">
        <v>200</v>
      </c>
      <c r="DP20" s="219"/>
      <c r="DQ20" s="219"/>
      <c r="DR20" s="231"/>
      <c r="DS20" s="219" t="s">
        <v>200</v>
      </c>
      <c r="DT20" s="219"/>
      <c r="DU20" s="231"/>
      <c r="DV20" s="219" t="s">
        <v>200</v>
      </c>
      <c r="DW20" s="219"/>
      <c r="DX20" s="231"/>
      <c r="DY20" s="219" t="s">
        <v>200</v>
      </c>
      <c r="DZ20" s="219"/>
      <c r="EA20" s="219"/>
      <c r="EB20" s="231"/>
      <c r="EC20" s="219" t="s">
        <v>200</v>
      </c>
      <c r="ED20" s="219"/>
      <c r="EE20" s="231"/>
      <c r="EF20" s="219" t="s">
        <v>200</v>
      </c>
      <c r="EG20" s="219"/>
      <c r="EH20" s="231"/>
      <c r="EI20" s="219" t="s">
        <v>200</v>
      </c>
      <c r="EJ20" s="219"/>
      <c r="EK20" s="231"/>
      <c r="EL20" s="219" t="s">
        <v>200</v>
      </c>
      <c r="EM20" s="219"/>
      <c r="EN20" s="231"/>
      <c r="EO20" s="219" t="s">
        <v>200</v>
      </c>
      <c r="EP20" s="219"/>
      <c r="EQ20" s="231"/>
      <c r="ER20" s="219" t="s">
        <v>200</v>
      </c>
      <c r="ES20" s="219"/>
      <c r="ET20" s="219"/>
      <c r="EU20" s="231"/>
      <c r="EV20" s="219" t="s">
        <v>200</v>
      </c>
      <c r="EW20" s="219"/>
      <c r="EX20" s="231"/>
      <c r="EY20" s="219" t="s">
        <v>200</v>
      </c>
      <c r="EZ20" s="219"/>
      <c r="FA20" s="231"/>
      <c r="FB20" s="219" t="s">
        <v>200</v>
      </c>
      <c r="FC20" s="219"/>
      <c r="FD20" s="219"/>
      <c r="FE20" s="231"/>
      <c r="FF20" s="219" t="s">
        <v>200</v>
      </c>
      <c r="FG20" s="219"/>
      <c r="FH20" s="231"/>
      <c r="FI20" s="219" t="s">
        <v>200</v>
      </c>
      <c r="FJ20" s="219"/>
      <c r="FK20" s="231"/>
      <c r="FL20" s="219" t="s">
        <v>200</v>
      </c>
      <c r="FM20" s="219"/>
      <c r="FN20" s="219"/>
      <c r="FO20" s="231"/>
      <c r="FP20" s="219" t="s">
        <v>200</v>
      </c>
      <c r="FQ20" s="219"/>
      <c r="FR20" s="231"/>
      <c r="FS20" s="219" t="s">
        <v>200</v>
      </c>
      <c r="FT20" s="219"/>
      <c r="FU20" s="231"/>
      <c r="FV20" s="219" t="s">
        <v>200</v>
      </c>
      <c r="FW20" s="219"/>
      <c r="FX20" s="219"/>
      <c r="FY20" s="231"/>
      <c r="FZ20" s="219" t="s">
        <v>200</v>
      </c>
      <c r="GA20" s="219"/>
      <c r="GB20" s="231"/>
      <c r="GC20" s="219" t="s">
        <v>200</v>
      </c>
      <c r="GD20" s="219"/>
      <c r="GE20" s="231"/>
      <c r="GF20" s="219" t="s">
        <v>200</v>
      </c>
      <c r="GG20" s="219"/>
      <c r="GH20" s="219"/>
      <c r="GI20" s="231"/>
      <c r="GJ20" s="219" t="s">
        <v>200</v>
      </c>
      <c r="GK20" s="219"/>
      <c r="GL20" s="231"/>
      <c r="GM20" s="219" t="s">
        <v>200</v>
      </c>
      <c r="GN20" s="219"/>
      <c r="GO20" s="231"/>
      <c r="GP20" s="219" t="s">
        <v>200</v>
      </c>
      <c r="GR20" s="219"/>
      <c r="GS20" s="231"/>
      <c r="GT20" s="219" t="s">
        <v>200</v>
      </c>
      <c r="GU20" s="219"/>
      <c r="GV20" s="231"/>
      <c r="GW20" s="219" t="s">
        <v>200</v>
      </c>
      <c r="GX20" s="219"/>
      <c r="GY20" s="231"/>
      <c r="GZ20" s="219" t="s">
        <v>200</v>
      </c>
      <c r="HB20" s="219"/>
      <c r="HC20" s="231"/>
      <c r="HD20" s="219" t="s">
        <v>200</v>
      </c>
      <c r="HE20" s="219"/>
      <c r="HF20" s="231"/>
      <c r="HG20" s="219" t="s">
        <v>200</v>
      </c>
      <c r="HH20" s="219"/>
      <c r="HI20" s="231"/>
      <c r="HJ20" s="219" t="s">
        <v>200</v>
      </c>
    </row>
    <row r="21" spans="1:218" ht="15.75">
      <c r="A21" s="219" t="s">
        <v>201</v>
      </c>
      <c r="B21" s="232">
        <v>159</v>
      </c>
      <c r="C21" s="221">
        <v>7.81</v>
      </c>
      <c r="D21" s="221"/>
      <c r="E21" s="232">
        <v>247</v>
      </c>
      <c r="F21" s="221">
        <v>16.260000000000002</v>
      </c>
      <c r="G21" s="220"/>
      <c r="H21" s="232">
        <v>220</v>
      </c>
      <c r="I21" s="221">
        <v>25.87</v>
      </c>
      <c r="J21" s="221"/>
      <c r="K21" s="219" t="s">
        <v>201</v>
      </c>
      <c r="L21" s="232">
        <v>289</v>
      </c>
      <c r="M21" s="221">
        <v>8.35</v>
      </c>
      <c r="N21" s="221"/>
      <c r="O21" s="232">
        <v>295</v>
      </c>
      <c r="P21" s="221">
        <v>17.38</v>
      </c>
      <c r="Q21" s="220"/>
      <c r="R21" s="232">
        <v>225</v>
      </c>
      <c r="S21" s="221">
        <v>19.760000000000002</v>
      </c>
      <c r="T21" s="221"/>
      <c r="U21" s="219" t="s">
        <v>201</v>
      </c>
      <c r="V21" s="232">
        <v>224</v>
      </c>
      <c r="W21" s="221">
        <v>7.24</v>
      </c>
      <c r="X21" s="221"/>
      <c r="Y21" s="232">
        <v>278</v>
      </c>
      <c r="Z21" s="221">
        <v>20.28</v>
      </c>
      <c r="AA21" s="220"/>
      <c r="AB21" s="232">
        <v>191</v>
      </c>
      <c r="AC21" s="221">
        <v>17.22</v>
      </c>
      <c r="AD21" s="221"/>
      <c r="AE21" s="219" t="s">
        <v>201</v>
      </c>
      <c r="AF21" s="232">
        <v>271</v>
      </c>
      <c r="AG21" s="221">
        <v>7.61</v>
      </c>
      <c r="AH21" s="221"/>
      <c r="AI21" s="232">
        <v>241</v>
      </c>
      <c r="AJ21" s="221">
        <v>15.76</v>
      </c>
      <c r="AK21" s="220"/>
      <c r="AL21" s="232">
        <v>184</v>
      </c>
      <c r="AM21" s="221">
        <v>14.84</v>
      </c>
      <c r="AN21" s="221"/>
      <c r="AO21" s="219" t="s">
        <v>201</v>
      </c>
      <c r="AP21" s="232">
        <v>292</v>
      </c>
      <c r="AQ21" s="221">
        <v>9.89</v>
      </c>
      <c r="AR21" s="221"/>
      <c r="AS21" s="232">
        <v>142</v>
      </c>
      <c r="AT21" s="221">
        <v>10.95</v>
      </c>
      <c r="AU21" s="220"/>
      <c r="AV21" s="232">
        <v>146</v>
      </c>
      <c r="AW21" s="221">
        <v>13.76</v>
      </c>
      <c r="AX21" s="221"/>
      <c r="AY21" s="219" t="s">
        <v>201</v>
      </c>
      <c r="AZ21" s="232">
        <v>126</v>
      </c>
      <c r="BA21" s="221">
        <v>5.78</v>
      </c>
      <c r="BB21" s="221"/>
      <c r="BC21" s="232">
        <v>74</v>
      </c>
      <c r="BD21" s="221">
        <v>8.2899999999999991</v>
      </c>
      <c r="BE21" s="220"/>
      <c r="BF21" s="232">
        <v>96</v>
      </c>
      <c r="BG21" s="221">
        <v>11.63</v>
      </c>
      <c r="BH21" s="221"/>
      <c r="BI21" s="219" t="s">
        <v>201</v>
      </c>
      <c r="BJ21" s="232">
        <v>89</v>
      </c>
      <c r="BK21" s="221">
        <v>4.47</v>
      </c>
      <c r="BL21" s="221"/>
      <c r="BM21" s="232">
        <v>129</v>
      </c>
      <c r="BN21" s="221">
        <v>9.23</v>
      </c>
      <c r="BO21" s="220"/>
      <c r="BP21" s="232">
        <v>129</v>
      </c>
      <c r="BQ21" s="221">
        <v>9.23</v>
      </c>
      <c r="BR21" s="221"/>
      <c r="BS21" s="219" t="s">
        <v>201</v>
      </c>
      <c r="BT21" s="232">
        <v>139</v>
      </c>
      <c r="BU21" s="221">
        <v>5.62</v>
      </c>
      <c r="BV21" s="221"/>
      <c r="BW21" s="232">
        <v>98</v>
      </c>
      <c r="BX21" s="221">
        <v>7.94</v>
      </c>
      <c r="BY21" s="220"/>
      <c r="BZ21" s="232">
        <v>202</v>
      </c>
      <c r="CA21" s="221">
        <v>8.51</v>
      </c>
      <c r="CB21" s="221"/>
      <c r="CC21" s="219" t="s">
        <v>201</v>
      </c>
      <c r="CD21" s="232">
        <v>289</v>
      </c>
      <c r="CE21" s="221">
        <v>6.97</v>
      </c>
      <c r="CF21" s="221"/>
      <c r="CG21" s="232">
        <v>226</v>
      </c>
      <c r="CH21" s="221">
        <v>13.77</v>
      </c>
      <c r="CI21" s="220"/>
      <c r="CJ21" s="232">
        <v>289</v>
      </c>
      <c r="CK21" s="221">
        <v>6.97</v>
      </c>
      <c r="CL21" s="221"/>
      <c r="CM21" s="219" t="s">
        <v>201</v>
      </c>
      <c r="CN21" s="232">
        <v>41</v>
      </c>
      <c r="CO21" s="221">
        <v>5.24</v>
      </c>
      <c r="CP21" s="221"/>
      <c r="CQ21" s="232">
        <v>184</v>
      </c>
      <c r="CR21" s="221">
        <v>11.93</v>
      </c>
      <c r="CS21" s="220"/>
      <c r="CT21" s="232">
        <v>240</v>
      </c>
      <c r="CU21" s="221">
        <v>30.11</v>
      </c>
      <c r="CV21" s="221"/>
      <c r="CW21" s="219" t="s">
        <v>201</v>
      </c>
      <c r="CX21" s="232">
        <v>337</v>
      </c>
      <c r="CY21" s="221">
        <v>11.07</v>
      </c>
      <c r="CZ21" s="221"/>
      <c r="DA21" s="232">
        <v>279</v>
      </c>
      <c r="DB21" s="221">
        <v>16.64</v>
      </c>
      <c r="DC21" s="220"/>
      <c r="DD21" s="232">
        <v>284</v>
      </c>
      <c r="DE21" s="221">
        <v>33.82</v>
      </c>
      <c r="DF21" s="221"/>
      <c r="DG21" s="219" t="s">
        <v>201</v>
      </c>
      <c r="DH21" s="232">
        <v>173</v>
      </c>
      <c r="DI21" s="221">
        <v>6.44</v>
      </c>
      <c r="DJ21" s="221"/>
      <c r="DK21" s="232">
        <v>193</v>
      </c>
      <c r="DL21" s="221">
        <v>11.6</v>
      </c>
      <c r="DM21" s="220"/>
      <c r="DN21" s="232">
        <v>245</v>
      </c>
      <c r="DO21" s="221">
        <v>26.41</v>
      </c>
      <c r="DP21" s="221"/>
      <c r="DQ21" s="219" t="s">
        <v>201</v>
      </c>
      <c r="DR21" s="232">
        <v>236</v>
      </c>
      <c r="DS21" s="221">
        <v>5.34</v>
      </c>
      <c r="DT21" s="221"/>
      <c r="DU21" s="232">
        <v>287</v>
      </c>
      <c r="DV21" s="221">
        <v>14.32</v>
      </c>
      <c r="DW21" s="220"/>
      <c r="DX21" s="232">
        <v>274</v>
      </c>
      <c r="DY21" s="221">
        <v>23.16</v>
      </c>
      <c r="DZ21" s="221"/>
      <c r="EA21" s="219" t="s">
        <v>201</v>
      </c>
      <c r="EB21" s="232">
        <v>201</v>
      </c>
      <c r="EC21" s="221">
        <v>5.66</v>
      </c>
      <c r="ED21" s="221"/>
      <c r="EE21" s="232">
        <v>264</v>
      </c>
      <c r="EF21" s="221">
        <v>12.15</v>
      </c>
      <c r="EG21" s="220"/>
      <c r="EH21" s="232">
        <v>259</v>
      </c>
      <c r="EI21" s="221">
        <v>21.68</v>
      </c>
      <c r="EJ21" s="219" t="s">
        <v>201</v>
      </c>
      <c r="EK21" s="232">
        <v>320</v>
      </c>
      <c r="EL21" s="221">
        <v>9.4700000000000006</v>
      </c>
      <c r="EM21" s="221"/>
      <c r="EN21" s="232">
        <v>293</v>
      </c>
      <c r="EO21" s="221">
        <v>15.07</v>
      </c>
      <c r="EP21" s="220"/>
      <c r="EQ21" s="232">
        <v>263</v>
      </c>
      <c r="ER21" s="221">
        <v>20.41</v>
      </c>
      <c r="ES21" s="221"/>
      <c r="ET21" s="219" t="s">
        <v>201</v>
      </c>
      <c r="EU21" s="232">
        <v>141</v>
      </c>
      <c r="EV21" s="221">
        <v>5.72</v>
      </c>
      <c r="EW21" s="221"/>
      <c r="EX21" s="232">
        <v>129</v>
      </c>
      <c r="EY21" s="221">
        <v>10.37</v>
      </c>
      <c r="EZ21" s="220"/>
      <c r="FA21" s="232">
        <v>205</v>
      </c>
      <c r="FB21" s="221">
        <v>17.72</v>
      </c>
      <c r="FC21" s="221"/>
      <c r="FD21" s="219" t="s">
        <v>201</v>
      </c>
      <c r="FE21" s="232">
        <v>291</v>
      </c>
      <c r="FF21" s="221">
        <v>7.62</v>
      </c>
      <c r="FG21" s="221"/>
      <c r="FH21" s="232">
        <v>227</v>
      </c>
      <c r="FI21" s="221">
        <v>11.45</v>
      </c>
      <c r="FJ21" s="220"/>
      <c r="FK21" s="232">
        <v>225</v>
      </c>
      <c r="FL21" s="221">
        <v>16.850000000000001</v>
      </c>
      <c r="FM21" s="221"/>
      <c r="FN21" s="219" t="s">
        <v>201</v>
      </c>
      <c r="FO21" s="232">
        <v>71</v>
      </c>
      <c r="FP21" s="221">
        <v>4.45</v>
      </c>
      <c r="FQ21" s="221"/>
      <c r="FR21" s="232">
        <v>225</v>
      </c>
      <c r="FS21" s="221">
        <v>12.5</v>
      </c>
      <c r="FT21" s="220"/>
      <c r="FU21" s="232">
        <v>189</v>
      </c>
      <c r="FV21" s="221">
        <v>13.7</v>
      </c>
      <c r="FW21" s="221"/>
      <c r="FX21" s="219" t="s">
        <v>201</v>
      </c>
      <c r="FY21" s="232">
        <v>319</v>
      </c>
      <c r="FZ21" s="221">
        <v>7.23</v>
      </c>
      <c r="GA21" s="221"/>
      <c r="GB21" s="232">
        <v>255</v>
      </c>
      <c r="GC21" s="221">
        <v>15.14</v>
      </c>
      <c r="GD21" s="220"/>
      <c r="GE21" s="232">
        <v>255</v>
      </c>
      <c r="GF21" s="221">
        <v>15.14</v>
      </c>
      <c r="GG21" s="221"/>
      <c r="GH21" s="219" t="s">
        <v>201</v>
      </c>
      <c r="GI21" s="232">
        <v>264</v>
      </c>
      <c r="GJ21" s="221">
        <v>9.91</v>
      </c>
      <c r="GK21" s="221"/>
      <c r="GL21" s="232">
        <v>303</v>
      </c>
      <c r="GM21" s="221">
        <v>17.21</v>
      </c>
      <c r="GN21" s="220"/>
      <c r="GO21" s="232">
        <v>210</v>
      </c>
      <c r="GP21" s="221">
        <v>12.15</v>
      </c>
      <c r="GR21" s="219" t="s">
        <v>201</v>
      </c>
      <c r="GS21" s="232">
        <v>126</v>
      </c>
      <c r="GT21" s="221">
        <v>5.71</v>
      </c>
      <c r="GU21" s="221"/>
      <c r="GV21" s="232">
        <v>341</v>
      </c>
      <c r="GW21" s="221">
        <v>19.850000000000001</v>
      </c>
      <c r="GX21" s="220"/>
      <c r="GY21" s="232">
        <v>126</v>
      </c>
      <c r="GZ21" s="221">
        <v>5.71</v>
      </c>
      <c r="HB21" s="219" t="s">
        <v>201</v>
      </c>
      <c r="HC21" s="232">
        <v>349</v>
      </c>
      <c r="HD21" s="221">
        <v>11.02</v>
      </c>
      <c r="HE21" s="221"/>
      <c r="HF21" s="232">
        <v>315</v>
      </c>
      <c r="HG21" s="221">
        <v>17.100000000000001</v>
      </c>
      <c r="HH21" s="220"/>
      <c r="HI21" s="232">
        <v>275</v>
      </c>
      <c r="HJ21" s="221">
        <v>31.38</v>
      </c>
    </row>
    <row r="22" spans="1:218" ht="15.75">
      <c r="A22" s="219" t="s">
        <v>202</v>
      </c>
      <c r="B22" s="232">
        <v>242</v>
      </c>
      <c r="C22" s="221">
        <v>-5.9</v>
      </c>
      <c r="D22" s="221"/>
      <c r="E22" s="232">
        <v>154</v>
      </c>
      <c r="F22" s="221">
        <v>-10.55</v>
      </c>
      <c r="G22" s="220"/>
      <c r="H22" s="232">
        <v>179</v>
      </c>
      <c r="I22" s="221">
        <v>-16.45</v>
      </c>
      <c r="J22" s="221"/>
      <c r="K22" s="219" t="s">
        <v>202</v>
      </c>
      <c r="L22" s="232">
        <v>112</v>
      </c>
      <c r="M22" s="221">
        <v>-6.77</v>
      </c>
      <c r="N22" s="221"/>
      <c r="O22" s="232">
        <v>106</v>
      </c>
      <c r="P22" s="221">
        <v>-10.199999999999999</v>
      </c>
      <c r="Q22" s="220"/>
      <c r="R22" s="232">
        <v>176</v>
      </c>
      <c r="S22" s="221">
        <v>-14.42</v>
      </c>
      <c r="T22" s="221"/>
      <c r="U22" s="219" t="s">
        <v>202</v>
      </c>
      <c r="V22" s="232">
        <v>176</v>
      </c>
      <c r="W22" s="221">
        <v>-5.59</v>
      </c>
      <c r="X22" s="221"/>
      <c r="Y22" s="232">
        <v>123</v>
      </c>
      <c r="Z22" s="221">
        <v>-8.51</v>
      </c>
      <c r="AA22" s="220"/>
      <c r="AB22" s="232">
        <v>210</v>
      </c>
      <c r="AC22" s="221">
        <v>-14.14</v>
      </c>
      <c r="AD22" s="221"/>
      <c r="AE22" s="219" t="s">
        <v>202</v>
      </c>
      <c r="AF22" s="232">
        <v>128</v>
      </c>
      <c r="AG22" s="221">
        <v>-4.8099999999999996</v>
      </c>
      <c r="AH22" s="221"/>
      <c r="AI22" s="232">
        <v>160</v>
      </c>
      <c r="AJ22" s="221">
        <v>-9.39</v>
      </c>
      <c r="AK22" s="220"/>
      <c r="AL22" s="232">
        <v>217</v>
      </c>
      <c r="AM22" s="221">
        <v>-14.18</v>
      </c>
      <c r="AN22" s="221"/>
      <c r="AO22" s="219" t="s">
        <v>202</v>
      </c>
      <c r="AP22" s="232">
        <v>109</v>
      </c>
      <c r="AQ22" s="221">
        <v>-6.87</v>
      </c>
      <c r="AR22" s="221"/>
      <c r="AS22" s="232">
        <v>258</v>
      </c>
      <c r="AT22" s="221">
        <v>-12.06</v>
      </c>
      <c r="AU22" s="220"/>
      <c r="AV22" s="232">
        <v>255</v>
      </c>
      <c r="AW22" s="221">
        <v>-14.39</v>
      </c>
      <c r="AX22" s="221"/>
      <c r="AY22" s="219" t="s">
        <v>202</v>
      </c>
      <c r="AZ22" s="232">
        <v>273</v>
      </c>
      <c r="BA22" s="221">
        <v>-7.56</v>
      </c>
      <c r="BB22" s="221"/>
      <c r="BC22" s="232">
        <v>326</v>
      </c>
      <c r="BD22" s="221">
        <v>-16.670000000000002</v>
      </c>
      <c r="BE22" s="220"/>
      <c r="BF22" s="232">
        <v>304</v>
      </c>
      <c r="BG22" s="221">
        <v>-15.37</v>
      </c>
      <c r="BH22" s="221"/>
      <c r="BI22" s="219" t="s">
        <v>202</v>
      </c>
      <c r="BJ22" s="232">
        <v>311</v>
      </c>
      <c r="BK22" s="221">
        <v>-8.51</v>
      </c>
      <c r="BL22" s="221"/>
      <c r="BM22" s="232">
        <v>272</v>
      </c>
      <c r="BN22" s="221">
        <v>-12.89</v>
      </c>
      <c r="BO22" s="220"/>
      <c r="BP22" s="232">
        <v>272</v>
      </c>
      <c r="BQ22" s="221">
        <v>-12.89</v>
      </c>
      <c r="BR22" s="221"/>
      <c r="BS22" s="219" t="s">
        <v>202</v>
      </c>
      <c r="BT22" s="232">
        <v>261</v>
      </c>
      <c r="BU22" s="221">
        <v>-8.92</v>
      </c>
      <c r="BV22" s="221"/>
      <c r="BW22" s="232">
        <v>303</v>
      </c>
      <c r="BX22" s="221">
        <v>-12.97</v>
      </c>
      <c r="BY22" s="220"/>
      <c r="BZ22" s="232">
        <v>198</v>
      </c>
      <c r="CA22" s="221">
        <v>-9.74</v>
      </c>
      <c r="CB22" s="221"/>
      <c r="CC22" s="219" t="s">
        <v>202</v>
      </c>
      <c r="CD22" s="232">
        <v>112</v>
      </c>
      <c r="CE22" s="221">
        <v>-5.31</v>
      </c>
      <c r="CF22" s="221"/>
      <c r="CG22" s="232">
        <v>175</v>
      </c>
      <c r="CH22" s="221">
        <v>-8.1999999999999993</v>
      </c>
      <c r="CI22" s="220"/>
      <c r="CJ22" s="232">
        <v>112</v>
      </c>
      <c r="CK22" s="221">
        <v>-5.31</v>
      </c>
      <c r="CL22" s="221"/>
      <c r="CM22" s="219" t="s">
        <v>202</v>
      </c>
      <c r="CN22" s="232">
        <v>360</v>
      </c>
      <c r="CO22" s="221">
        <v>-8.8000000000000007</v>
      </c>
      <c r="CP22" s="221"/>
      <c r="CQ22" s="232">
        <v>216</v>
      </c>
      <c r="CR22" s="221">
        <v>-10.85</v>
      </c>
      <c r="CS22" s="220"/>
      <c r="CT22" s="232">
        <v>159</v>
      </c>
      <c r="CU22" s="221">
        <v>-18.489999999999998</v>
      </c>
      <c r="CV22" s="221"/>
      <c r="CW22" s="219" t="s">
        <v>202</v>
      </c>
      <c r="CX22" s="232">
        <v>63</v>
      </c>
      <c r="CY22" s="221">
        <v>-5.49</v>
      </c>
      <c r="CZ22" s="221"/>
      <c r="DA22" s="232">
        <v>122</v>
      </c>
      <c r="DB22" s="221">
        <v>-9.9499999999999993</v>
      </c>
      <c r="DC22" s="220"/>
      <c r="DD22" s="232">
        <v>115</v>
      </c>
      <c r="DE22" s="221">
        <v>-17.239999999999998</v>
      </c>
      <c r="DF22" s="221"/>
      <c r="DG22" s="219" t="s">
        <v>202</v>
      </c>
      <c r="DH22" s="232">
        <v>228</v>
      </c>
      <c r="DI22" s="221">
        <v>-6.76</v>
      </c>
      <c r="DJ22" s="221"/>
      <c r="DK22" s="232">
        <v>208</v>
      </c>
      <c r="DL22" s="221">
        <v>-11.05</v>
      </c>
      <c r="DM22" s="220"/>
      <c r="DN22" s="232">
        <v>155</v>
      </c>
      <c r="DO22" s="221">
        <v>-16.8</v>
      </c>
      <c r="DP22" s="221"/>
      <c r="DQ22" s="219" t="s">
        <v>202</v>
      </c>
      <c r="DR22" s="232">
        <v>164</v>
      </c>
      <c r="DS22" s="221">
        <v>-5.01</v>
      </c>
      <c r="DT22" s="221"/>
      <c r="DU22" s="232">
        <v>114</v>
      </c>
      <c r="DV22" s="221">
        <v>-10.68</v>
      </c>
      <c r="DW22" s="220"/>
      <c r="DX22" s="232">
        <v>126</v>
      </c>
      <c r="DY22" s="221">
        <v>-16.22</v>
      </c>
      <c r="DZ22" s="221"/>
      <c r="EA22" s="219" t="s">
        <v>202</v>
      </c>
      <c r="EB22" s="232">
        <v>200</v>
      </c>
      <c r="EC22" s="221">
        <v>-6.8</v>
      </c>
      <c r="ED22" s="221"/>
      <c r="EE22" s="232">
        <v>137</v>
      </c>
      <c r="EF22" s="221">
        <v>-12.09</v>
      </c>
      <c r="EG22" s="220"/>
      <c r="EH22" s="232">
        <v>141</v>
      </c>
      <c r="EI22" s="221">
        <v>-15.52</v>
      </c>
      <c r="EJ22" s="219" t="s">
        <v>202</v>
      </c>
      <c r="EK22" s="232">
        <v>81</v>
      </c>
      <c r="EL22" s="221">
        <v>-7.44</v>
      </c>
      <c r="EM22" s="221"/>
      <c r="EN22" s="232">
        <v>108</v>
      </c>
      <c r="EO22" s="221">
        <v>-8.77</v>
      </c>
      <c r="EP22" s="220"/>
      <c r="EQ22" s="232">
        <v>137</v>
      </c>
      <c r="ER22" s="221">
        <v>-13.32</v>
      </c>
      <c r="ES22" s="221"/>
      <c r="ET22" s="219" t="s">
        <v>202</v>
      </c>
      <c r="EU22" s="232">
        <v>258</v>
      </c>
      <c r="EV22" s="221">
        <v>-5.73</v>
      </c>
      <c r="EW22" s="221"/>
      <c r="EX22" s="232">
        <v>271</v>
      </c>
      <c r="EY22" s="221">
        <v>-10.52</v>
      </c>
      <c r="EZ22" s="220"/>
      <c r="FA22" s="232">
        <v>195</v>
      </c>
      <c r="FB22" s="221">
        <v>-13.29</v>
      </c>
      <c r="FC22" s="221"/>
      <c r="FD22" s="219" t="s">
        <v>202</v>
      </c>
      <c r="FE22" s="232">
        <v>110</v>
      </c>
      <c r="FF22" s="221">
        <v>-6.25</v>
      </c>
      <c r="FG22" s="221"/>
      <c r="FH22" s="232">
        <v>174</v>
      </c>
      <c r="FI22" s="221">
        <v>-10.44</v>
      </c>
      <c r="FJ22" s="220"/>
      <c r="FK22" s="232">
        <v>174</v>
      </c>
      <c r="FL22" s="221">
        <v>-13.75</v>
      </c>
      <c r="FM22" s="221"/>
      <c r="FN22" s="219" t="s">
        <v>202</v>
      </c>
      <c r="FO22" s="232">
        <v>330</v>
      </c>
      <c r="FP22" s="221">
        <v>-8.2799999999999994</v>
      </c>
      <c r="FQ22" s="221"/>
      <c r="FR22" s="232">
        <v>176</v>
      </c>
      <c r="FS22" s="221">
        <v>-10.35</v>
      </c>
      <c r="FT22" s="220"/>
      <c r="FU22" s="232">
        <v>211</v>
      </c>
      <c r="FV22" s="221">
        <v>-12.17</v>
      </c>
      <c r="FW22" s="221"/>
      <c r="FX22" s="219" t="s">
        <v>202</v>
      </c>
      <c r="FY22" s="232">
        <v>82</v>
      </c>
      <c r="FZ22" s="221">
        <v>-5.1100000000000003</v>
      </c>
      <c r="GA22" s="221"/>
      <c r="GB22" s="232">
        <v>145</v>
      </c>
      <c r="GC22" s="221">
        <v>-9.77</v>
      </c>
      <c r="GD22" s="220"/>
      <c r="GE22" s="232">
        <v>145</v>
      </c>
      <c r="GF22" s="221">
        <v>-9.77</v>
      </c>
      <c r="GG22" s="221"/>
      <c r="GH22" s="219" t="s">
        <v>202</v>
      </c>
      <c r="GI22" s="232">
        <v>136</v>
      </c>
      <c r="GJ22" s="221">
        <v>-6.94</v>
      </c>
      <c r="GK22" s="221"/>
      <c r="GL22" s="232">
        <v>97</v>
      </c>
      <c r="GM22" s="221">
        <v>-8.9600000000000009</v>
      </c>
      <c r="GN22" s="220"/>
      <c r="GO22" s="232">
        <v>190</v>
      </c>
      <c r="GP22" s="221">
        <v>-9.75</v>
      </c>
      <c r="GR22" s="219" t="s">
        <v>202</v>
      </c>
      <c r="GS22" s="232">
        <v>274</v>
      </c>
      <c r="GT22" s="221">
        <v>-6.33</v>
      </c>
      <c r="GU22" s="221"/>
      <c r="GV22" s="232">
        <v>59</v>
      </c>
      <c r="GW22" s="221">
        <v>-7.59</v>
      </c>
      <c r="GX22" s="220"/>
      <c r="GY22" s="232">
        <v>274</v>
      </c>
      <c r="GZ22" s="221">
        <v>-6.33</v>
      </c>
      <c r="HB22" s="219" t="s">
        <v>202</v>
      </c>
      <c r="HC22" s="232">
        <v>52</v>
      </c>
      <c r="HD22" s="221">
        <v>-3.27</v>
      </c>
      <c r="HE22" s="221"/>
      <c r="HF22" s="232">
        <v>86</v>
      </c>
      <c r="HG22" s="221">
        <v>-7.68</v>
      </c>
      <c r="HH22" s="220"/>
      <c r="HI22" s="232">
        <v>124</v>
      </c>
      <c r="HJ22" s="221">
        <v>-14.8</v>
      </c>
    </row>
    <row r="23" spans="1:218" ht="15.75">
      <c r="A23" s="222" t="s">
        <v>203</v>
      </c>
      <c r="B23" s="232">
        <v>41</v>
      </c>
      <c r="C23" s="221">
        <v>19.62</v>
      </c>
      <c r="D23" s="221"/>
      <c r="E23" s="232">
        <v>140</v>
      </c>
      <c r="F23" s="221">
        <v>25.09</v>
      </c>
      <c r="G23" s="220"/>
      <c r="H23" s="232">
        <v>140</v>
      </c>
      <c r="I23" s="221">
        <v>37.619999999999997</v>
      </c>
      <c r="J23" s="221"/>
      <c r="K23" s="222" t="s">
        <v>203</v>
      </c>
      <c r="L23" s="232">
        <v>89</v>
      </c>
      <c r="M23" s="221">
        <v>16.66</v>
      </c>
      <c r="N23" s="221"/>
      <c r="O23" s="232">
        <v>191</v>
      </c>
      <c r="P23" s="221">
        <v>24.53</v>
      </c>
      <c r="Q23" s="220"/>
      <c r="R23" s="232">
        <v>148</v>
      </c>
      <c r="S23" s="221">
        <v>27.4</v>
      </c>
      <c r="T23" s="221"/>
      <c r="U23" s="222" t="s">
        <v>203</v>
      </c>
      <c r="V23" s="232">
        <v>56</v>
      </c>
      <c r="W23" s="221">
        <v>16.34</v>
      </c>
      <c r="X23" s="221"/>
      <c r="Y23" s="232">
        <v>187</v>
      </c>
      <c r="Z23" s="221">
        <v>27.94</v>
      </c>
      <c r="AA23" s="220"/>
      <c r="AB23" s="232">
        <v>105</v>
      </c>
      <c r="AC23" s="221">
        <v>27.23</v>
      </c>
      <c r="AD23" s="221"/>
      <c r="AE23" s="222" t="s">
        <v>203</v>
      </c>
      <c r="AF23" s="232">
        <v>72</v>
      </c>
      <c r="AG23" s="221">
        <v>16.11</v>
      </c>
      <c r="AH23" s="221"/>
      <c r="AI23" s="232">
        <v>133</v>
      </c>
      <c r="AJ23" s="221">
        <v>24.68</v>
      </c>
      <c r="AK23" s="220"/>
      <c r="AL23" s="232">
        <v>91</v>
      </c>
      <c r="AM23" s="221">
        <v>25.42</v>
      </c>
      <c r="AN23" s="221"/>
      <c r="AO23" s="222" t="s">
        <v>203</v>
      </c>
      <c r="AP23" s="232">
        <v>99</v>
      </c>
      <c r="AQ23" s="221">
        <v>19.05</v>
      </c>
      <c r="AR23" s="221"/>
      <c r="AS23" s="232">
        <v>54</v>
      </c>
      <c r="AT23" s="221">
        <v>21.75</v>
      </c>
      <c r="AU23" s="220"/>
      <c r="AV23" s="232">
        <v>64</v>
      </c>
      <c r="AW23" s="221">
        <v>25.43</v>
      </c>
      <c r="AX23" s="221"/>
      <c r="AY23" s="222" t="s">
        <v>203</v>
      </c>
      <c r="AZ23" s="232">
        <v>19</v>
      </c>
      <c r="BA23" s="221">
        <v>16.38</v>
      </c>
      <c r="BB23" s="221"/>
      <c r="BC23" s="232">
        <v>20</v>
      </c>
      <c r="BD23" s="221">
        <v>17.89</v>
      </c>
      <c r="BE23" s="220"/>
      <c r="BF23" s="232">
        <v>45</v>
      </c>
      <c r="BG23" s="221">
        <v>19.61</v>
      </c>
      <c r="BH23" s="221"/>
      <c r="BI23" s="222" t="s">
        <v>203</v>
      </c>
      <c r="BJ23" s="232">
        <v>9</v>
      </c>
      <c r="BK23" s="221">
        <v>16.38</v>
      </c>
      <c r="BL23" s="221"/>
      <c r="BM23" s="232">
        <v>44</v>
      </c>
      <c r="BN23" s="221">
        <v>17.96</v>
      </c>
      <c r="BO23" s="220"/>
      <c r="BP23" s="232">
        <v>44</v>
      </c>
      <c r="BQ23" s="221">
        <v>17.96</v>
      </c>
      <c r="BR23" s="221"/>
      <c r="BS23" s="222" t="s">
        <v>203</v>
      </c>
      <c r="BT23" s="232">
        <v>20</v>
      </c>
      <c r="BU23" s="221">
        <v>14.91</v>
      </c>
      <c r="BV23" s="221"/>
      <c r="BW23" s="232">
        <v>28</v>
      </c>
      <c r="BX23" s="221">
        <v>16.25</v>
      </c>
      <c r="BY23" s="220"/>
      <c r="BZ23" s="232">
        <v>68</v>
      </c>
      <c r="CA23" s="221">
        <v>16.239999999999998</v>
      </c>
      <c r="CB23" s="221"/>
      <c r="CC23" s="222" t="s">
        <v>203</v>
      </c>
      <c r="CD23" s="232">
        <v>66</v>
      </c>
      <c r="CE23" s="221">
        <v>15.26</v>
      </c>
      <c r="CF23" s="221"/>
      <c r="CG23" s="232">
        <v>121</v>
      </c>
      <c r="CH23" s="221">
        <v>21.8</v>
      </c>
      <c r="CI23" s="220"/>
      <c r="CJ23" s="232">
        <v>66</v>
      </c>
      <c r="CK23" s="221">
        <v>15.26</v>
      </c>
      <c r="CL23" s="221"/>
      <c r="CM23" s="222" t="s">
        <v>203</v>
      </c>
      <c r="CN23" s="232">
        <v>8</v>
      </c>
      <c r="CO23" s="221">
        <v>14.66</v>
      </c>
      <c r="CP23" s="221"/>
      <c r="CQ23" s="232">
        <v>79</v>
      </c>
      <c r="CR23" s="221">
        <v>21.21</v>
      </c>
      <c r="CS23" s="220"/>
      <c r="CT23" s="232">
        <v>189</v>
      </c>
      <c r="CU23" s="221">
        <v>36.92</v>
      </c>
      <c r="CV23" s="221"/>
      <c r="CW23" s="222" t="s">
        <v>203</v>
      </c>
      <c r="CX23" s="232">
        <v>168</v>
      </c>
      <c r="CY23" s="221">
        <v>16.809999999999999</v>
      </c>
      <c r="CZ23" s="221"/>
      <c r="DA23" s="232">
        <v>185</v>
      </c>
      <c r="DB23" s="221">
        <v>22.31</v>
      </c>
      <c r="DC23" s="220"/>
      <c r="DD23" s="232">
        <v>225</v>
      </c>
      <c r="DE23" s="221">
        <v>41.42</v>
      </c>
      <c r="DF23" s="221"/>
      <c r="DG23" s="222" t="s">
        <v>203</v>
      </c>
      <c r="DH23" s="232">
        <v>29</v>
      </c>
      <c r="DI23" s="221">
        <v>17.59</v>
      </c>
      <c r="DJ23" s="221"/>
      <c r="DK23" s="232">
        <v>83</v>
      </c>
      <c r="DL23" s="221">
        <v>20.81</v>
      </c>
      <c r="DM23" s="220"/>
      <c r="DN23" s="232">
        <v>189</v>
      </c>
      <c r="DO23" s="221">
        <v>32.799999999999997</v>
      </c>
      <c r="DP23" s="221"/>
      <c r="DQ23" s="222" t="s">
        <v>203</v>
      </c>
      <c r="DR23" s="232">
        <v>30</v>
      </c>
      <c r="DS23" s="221">
        <v>15.67</v>
      </c>
      <c r="DT23" s="221"/>
      <c r="DU23" s="232">
        <v>181</v>
      </c>
      <c r="DV23" s="221">
        <v>19.39</v>
      </c>
      <c r="DW23" s="220"/>
      <c r="DX23" s="232">
        <v>188</v>
      </c>
      <c r="DY23" s="221">
        <v>31.56</v>
      </c>
      <c r="DZ23" s="221"/>
      <c r="EA23" s="222" t="s">
        <v>203</v>
      </c>
      <c r="EB23" s="232">
        <v>29</v>
      </c>
      <c r="EC23" s="221">
        <v>14.95</v>
      </c>
      <c r="ED23" s="221"/>
      <c r="EE23" s="232">
        <v>134</v>
      </c>
      <c r="EF23" s="221">
        <v>19.12</v>
      </c>
      <c r="EG23" s="220"/>
      <c r="EH23" s="232">
        <v>177</v>
      </c>
      <c r="EI23" s="221">
        <v>29.38</v>
      </c>
      <c r="EJ23" s="222" t="s">
        <v>203</v>
      </c>
      <c r="EK23" s="232">
        <v>117</v>
      </c>
      <c r="EL23" s="221">
        <v>16.260000000000002</v>
      </c>
      <c r="EM23" s="221"/>
      <c r="EN23" s="232">
        <v>182</v>
      </c>
      <c r="EO23" s="221">
        <v>21.02</v>
      </c>
      <c r="EP23" s="220"/>
      <c r="EQ23" s="232">
        <v>181</v>
      </c>
      <c r="ER23" s="221">
        <v>27.43</v>
      </c>
      <c r="ES23" s="221"/>
      <c r="ET23" s="222" t="s">
        <v>203</v>
      </c>
      <c r="EU23" s="232">
        <v>28</v>
      </c>
      <c r="EV23" s="221">
        <v>15.67</v>
      </c>
      <c r="EW23" s="221"/>
      <c r="EX23" s="232">
        <v>50</v>
      </c>
      <c r="EY23" s="221">
        <v>20.65</v>
      </c>
      <c r="EZ23" s="220"/>
      <c r="FA23" s="232">
        <v>122</v>
      </c>
      <c r="FB23" s="221">
        <v>26.54</v>
      </c>
      <c r="FC23" s="221"/>
      <c r="FD23" s="222" t="s">
        <v>203</v>
      </c>
      <c r="FE23" s="232">
        <v>70</v>
      </c>
      <c r="FF23" s="221">
        <v>18.41</v>
      </c>
      <c r="FG23" s="221"/>
      <c r="FH23" s="232">
        <v>93</v>
      </c>
      <c r="FI23" s="221">
        <v>20.74</v>
      </c>
      <c r="FJ23" s="220"/>
      <c r="FK23" s="232">
        <v>128</v>
      </c>
      <c r="FL23" s="221">
        <v>25.46</v>
      </c>
      <c r="FM23" s="221"/>
      <c r="FN23" s="222" t="s">
        <v>203</v>
      </c>
      <c r="FO23" s="232">
        <v>7</v>
      </c>
      <c r="FP23" s="221">
        <v>14.41</v>
      </c>
      <c r="FQ23" s="221"/>
      <c r="FR23" s="232">
        <v>103</v>
      </c>
      <c r="FS23" s="221">
        <v>21.74</v>
      </c>
      <c r="FT23" s="220"/>
      <c r="FU23" s="232">
        <v>92</v>
      </c>
      <c r="FV23" s="221">
        <v>22.95</v>
      </c>
      <c r="FW23" s="221"/>
      <c r="FX23" s="222" t="s">
        <v>203</v>
      </c>
      <c r="FY23" s="232">
        <v>73</v>
      </c>
      <c r="FZ23" s="221">
        <v>15.41</v>
      </c>
      <c r="GA23" s="221"/>
      <c r="GB23" s="232">
        <v>150</v>
      </c>
      <c r="GC23" s="221">
        <v>22.2</v>
      </c>
      <c r="GD23" s="220"/>
      <c r="GE23" s="232">
        <v>150</v>
      </c>
      <c r="GF23" s="221">
        <v>22.2</v>
      </c>
      <c r="GG23" s="221"/>
      <c r="GH23" s="222" t="s">
        <v>203</v>
      </c>
      <c r="GI23" s="232">
        <v>105</v>
      </c>
      <c r="GJ23" s="221">
        <v>18.579999999999998</v>
      </c>
      <c r="GK23" s="221"/>
      <c r="GL23" s="232">
        <v>201</v>
      </c>
      <c r="GM23" s="221">
        <v>23.48</v>
      </c>
      <c r="GN23" s="220"/>
      <c r="GO23" s="232">
        <v>82</v>
      </c>
      <c r="GP23" s="221">
        <v>23.39</v>
      </c>
      <c r="GR23" s="222" t="s">
        <v>203</v>
      </c>
      <c r="GS23" s="232">
        <v>20</v>
      </c>
      <c r="GT23" s="221">
        <v>17.989999999999998</v>
      </c>
      <c r="GU23" s="221"/>
      <c r="GV23" s="232">
        <v>251</v>
      </c>
      <c r="GW23" s="221">
        <v>25.11</v>
      </c>
      <c r="GX23" s="220"/>
      <c r="GY23" s="232">
        <v>20</v>
      </c>
      <c r="GZ23" s="221">
        <v>17.989999999999998</v>
      </c>
      <c r="HB23" s="222" t="s">
        <v>203</v>
      </c>
      <c r="HC23" s="232">
        <v>174</v>
      </c>
      <c r="HD23" s="221">
        <v>16.440000000000001</v>
      </c>
      <c r="HE23" s="221"/>
      <c r="HF23" s="232">
        <v>206</v>
      </c>
      <c r="HG23" s="221">
        <v>23.02</v>
      </c>
      <c r="HH23" s="220"/>
      <c r="HI23" s="232">
        <v>214</v>
      </c>
      <c r="HJ23" s="221">
        <v>38.86</v>
      </c>
    </row>
    <row r="24" spans="1:218" ht="15.75">
      <c r="A24" s="222" t="s">
        <v>204</v>
      </c>
      <c r="B24" s="232">
        <v>44</v>
      </c>
      <c r="C24" s="221">
        <v>-13.63</v>
      </c>
      <c r="D24" s="221"/>
      <c r="E24" s="232">
        <v>63</v>
      </c>
      <c r="F24" s="221">
        <v>-18.850000000000001</v>
      </c>
      <c r="G24" s="220"/>
      <c r="H24" s="232">
        <v>117</v>
      </c>
      <c r="I24" s="221">
        <v>-22.68</v>
      </c>
      <c r="J24" s="221"/>
      <c r="K24" s="222" t="s">
        <v>204</v>
      </c>
      <c r="L24" s="232">
        <v>24</v>
      </c>
      <c r="M24" s="221">
        <v>-17.579999999999998</v>
      </c>
      <c r="N24" s="221"/>
      <c r="O24" s="232">
        <v>47</v>
      </c>
      <c r="P24" s="221">
        <v>-17.29</v>
      </c>
      <c r="Q24" s="220"/>
      <c r="R24" s="232">
        <v>92</v>
      </c>
      <c r="S24" s="221">
        <v>-23.05</v>
      </c>
      <c r="T24" s="221"/>
      <c r="U24" s="222" t="s">
        <v>204</v>
      </c>
      <c r="V24" s="232">
        <v>31</v>
      </c>
      <c r="W24" s="221">
        <v>-13.26</v>
      </c>
      <c r="X24" s="221"/>
      <c r="Y24" s="232">
        <v>39</v>
      </c>
      <c r="Z24" s="221">
        <v>-17.46</v>
      </c>
      <c r="AA24" s="220"/>
      <c r="AB24" s="232">
        <v>109</v>
      </c>
      <c r="AC24" s="221">
        <v>-22.88</v>
      </c>
      <c r="AD24" s="221"/>
      <c r="AE24" s="222" t="s">
        <v>204</v>
      </c>
      <c r="AF24" s="232">
        <v>12</v>
      </c>
      <c r="AG24" s="221">
        <v>-18.79</v>
      </c>
      <c r="AH24" s="221"/>
      <c r="AI24" s="232">
        <v>54</v>
      </c>
      <c r="AJ24" s="221">
        <v>-18.55</v>
      </c>
      <c r="AK24" s="220"/>
      <c r="AL24" s="232">
        <v>115</v>
      </c>
      <c r="AM24" s="221">
        <v>-22.61</v>
      </c>
      <c r="AN24" s="221"/>
      <c r="AO24" s="222" t="s">
        <v>204</v>
      </c>
      <c r="AP24" s="232">
        <v>20</v>
      </c>
      <c r="AQ24" s="221">
        <v>-18.7</v>
      </c>
      <c r="AR24" s="221"/>
      <c r="AS24" s="232">
        <v>127</v>
      </c>
      <c r="AT24" s="221">
        <v>-19.05</v>
      </c>
      <c r="AU24" s="220"/>
      <c r="AV24" s="232">
        <v>143</v>
      </c>
      <c r="AW24" s="221">
        <v>-21.75</v>
      </c>
      <c r="AX24" s="221"/>
      <c r="AY24" s="222" t="s">
        <v>204</v>
      </c>
      <c r="AZ24" s="232">
        <v>69</v>
      </c>
      <c r="BA24" s="221">
        <v>-15.81</v>
      </c>
      <c r="BB24" s="221"/>
      <c r="BC24" s="232">
        <v>219</v>
      </c>
      <c r="BD24" s="221">
        <v>-22.26</v>
      </c>
      <c r="BE24" s="220"/>
      <c r="BF24" s="232">
        <v>189</v>
      </c>
      <c r="BG24" s="221">
        <v>-21.82</v>
      </c>
      <c r="BH24" s="221"/>
      <c r="BI24" s="222" t="s">
        <v>204</v>
      </c>
      <c r="BJ24" s="232">
        <v>102</v>
      </c>
      <c r="BK24" s="221">
        <v>-15.53</v>
      </c>
      <c r="BL24" s="221"/>
      <c r="BM24" s="232">
        <v>145</v>
      </c>
      <c r="BN24" s="221">
        <v>-19.52</v>
      </c>
      <c r="BO24" s="220"/>
      <c r="BP24" s="232">
        <v>145</v>
      </c>
      <c r="BQ24" s="221">
        <v>-19.52</v>
      </c>
      <c r="BR24" s="221"/>
      <c r="BS24" s="222" t="s">
        <v>204</v>
      </c>
      <c r="BT24" s="232">
        <v>85</v>
      </c>
      <c r="BU24" s="221">
        <v>-17.71</v>
      </c>
      <c r="BV24" s="221"/>
      <c r="BW24" s="232">
        <v>173</v>
      </c>
      <c r="BX24" s="221">
        <v>-18.86</v>
      </c>
      <c r="BY24" s="220"/>
      <c r="BZ24" s="232">
        <v>82</v>
      </c>
      <c r="CA24" s="221">
        <v>-17.38</v>
      </c>
      <c r="CB24" s="221"/>
      <c r="CC24" s="222" t="s">
        <v>204</v>
      </c>
      <c r="CD24" s="232">
        <v>18</v>
      </c>
      <c r="CE24" s="221">
        <v>-14.88</v>
      </c>
      <c r="CF24" s="221"/>
      <c r="CG24" s="232">
        <v>52</v>
      </c>
      <c r="CH24" s="221">
        <v>-16.940000000000001</v>
      </c>
      <c r="CI24" s="220"/>
      <c r="CJ24" s="232">
        <v>18</v>
      </c>
      <c r="CK24" s="221">
        <v>-14.88</v>
      </c>
      <c r="CL24" s="221"/>
      <c r="CM24" s="222" t="s">
        <v>204</v>
      </c>
      <c r="CN24" s="232">
        <v>128</v>
      </c>
      <c r="CO24" s="221">
        <v>-14.23</v>
      </c>
      <c r="CP24" s="221"/>
      <c r="CQ24" s="232">
        <v>99</v>
      </c>
      <c r="CR24" s="221">
        <v>-18.059999999999999</v>
      </c>
      <c r="CS24" s="220"/>
      <c r="CT24" s="232">
        <v>105</v>
      </c>
      <c r="CU24" s="221">
        <v>-25.16</v>
      </c>
      <c r="CV24" s="221"/>
      <c r="CW24" s="222" t="s">
        <v>204</v>
      </c>
      <c r="CX24" s="232">
        <v>10</v>
      </c>
      <c r="CY24" s="221">
        <v>-14.93</v>
      </c>
      <c r="CZ24" s="221"/>
      <c r="DA24" s="232">
        <v>49</v>
      </c>
      <c r="DB24" s="221">
        <v>-18.45</v>
      </c>
      <c r="DC24" s="220"/>
      <c r="DD24" s="232">
        <v>68</v>
      </c>
      <c r="DE24" s="221">
        <v>-25.62</v>
      </c>
      <c r="DF24" s="221"/>
      <c r="DG24" s="222" t="s">
        <v>204</v>
      </c>
      <c r="DH24" s="232">
        <v>51</v>
      </c>
      <c r="DI24" s="221">
        <v>-15.48</v>
      </c>
      <c r="DJ24" s="221"/>
      <c r="DK24" s="232">
        <v>93</v>
      </c>
      <c r="DL24" s="221">
        <v>-19.11</v>
      </c>
      <c r="DM24" s="220"/>
      <c r="DN24" s="232">
        <v>88</v>
      </c>
      <c r="DO24" s="221">
        <v>-25.93</v>
      </c>
      <c r="DP24" s="221"/>
      <c r="DQ24" s="222" t="s">
        <v>204</v>
      </c>
      <c r="DR24" s="232">
        <v>18</v>
      </c>
      <c r="DS24" s="221">
        <v>-17.010000000000002</v>
      </c>
      <c r="DT24" s="221"/>
      <c r="DU24" s="232">
        <v>50</v>
      </c>
      <c r="DV24" s="221">
        <v>-18.690000000000001</v>
      </c>
      <c r="DW24" s="220"/>
      <c r="DX24" s="232">
        <v>79</v>
      </c>
      <c r="DY24" s="221">
        <v>-23.02</v>
      </c>
      <c r="DZ24" s="221"/>
      <c r="EA24" s="222" t="s">
        <v>204</v>
      </c>
      <c r="EB24" s="232">
        <v>51</v>
      </c>
      <c r="EC24" s="221">
        <v>-15.35</v>
      </c>
      <c r="ED24" s="221"/>
      <c r="EE24" s="232">
        <v>64</v>
      </c>
      <c r="EF24" s="221">
        <v>-20.100000000000001</v>
      </c>
      <c r="EG24" s="220"/>
      <c r="EH24" s="232">
        <v>81</v>
      </c>
      <c r="EI24" s="221">
        <v>-23.65</v>
      </c>
      <c r="EJ24" s="222" t="s">
        <v>204</v>
      </c>
      <c r="EK24" s="232">
        <v>22</v>
      </c>
      <c r="EL24" s="221">
        <v>-15.86</v>
      </c>
      <c r="EM24" s="221"/>
      <c r="EN24" s="232">
        <v>37</v>
      </c>
      <c r="EO24" s="221">
        <v>-17.920000000000002</v>
      </c>
      <c r="EP24" s="220"/>
      <c r="EQ24" s="232">
        <v>70</v>
      </c>
      <c r="ER24" s="221">
        <v>-22.04</v>
      </c>
      <c r="ES24" s="221"/>
      <c r="ET24" s="222" t="s">
        <v>204</v>
      </c>
      <c r="EU24" s="232">
        <v>41</v>
      </c>
      <c r="EV24" s="221">
        <v>-14.01</v>
      </c>
      <c r="EW24" s="221"/>
      <c r="EX24" s="232">
        <v>119</v>
      </c>
      <c r="EY24" s="221">
        <v>-17.93</v>
      </c>
      <c r="EZ24" s="220"/>
      <c r="FA24" s="232">
        <v>101</v>
      </c>
      <c r="FB24" s="221">
        <v>-21.28</v>
      </c>
      <c r="FC24" s="221"/>
      <c r="FD24" s="222" t="s">
        <v>204</v>
      </c>
      <c r="FE24" s="232">
        <v>16</v>
      </c>
      <c r="FF24" s="221">
        <v>-21.98</v>
      </c>
      <c r="FG24" s="221"/>
      <c r="FH24" s="232">
        <v>70</v>
      </c>
      <c r="FI24" s="221">
        <v>-19.489999999999998</v>
      </c>
      <c r="FJ24" s="220"/>
      <c r="FK24" s="232">
        <v>96</v>
      </c>
      <c r="FL24" s="221">
        <v>-21.14</v>
      </c>
      <c r="FM24" s="221"/>
      <c r="FN24" s="222" t="s">
        <v>204</v>
      </c>
      <c r="FO24" s="232">
        <v>103</v>
      </c>
      <c r="FP24" s="221">
        <v>-14.98</v>
      </c>
      <c r="FQ24" s="221"/>
      <c r="FR24" s="232">
        <v>72</v>
      </c>
      <c r="FS24" s="221">
        <v>-18.510000000000002</v>
      </c>
      <c r="FT24" s="220"/>
      <c r="FU24" s="232">
        <v>106</v>
      </c>
      <c r="FV24" s="221">
        <v>-19.670000000000002</v>
      </c>
      <c r="FW24" s="221"/>
      <c r="FX24" s="222" t="s">
        <v>204</v>
      </c>
      <c r="FY24" s="232">
        <v>10</v>
      </c>
      <c r="FZ24" s="221">
        <v>-17.29</v>
      </c>
      <c r="GA24" s="221"/>
      <c r="GB24" s="232">
        <v>51</v>
      </c>
      <c r="GC24" s="221">
        <v>-20.36</v>
      </c>
      <c r="GD24" s="220"/>
      <c r="GE24" s="232">
        <v>51</v>
      </c>
      <c r="GF24" s="221">
        <v>-20.36</v>
      </c>
      <c r="GG24" s="221"/>
      <c r="GH24" s="222" t="s">
        <v>204</v>
      </c>
      <c r="GI24" s="232">
        <v>36</v>
      </c>
      <c r="GJ24" s="221">
        <v>-16.62</v>
      </c>
      <c r="GK24" s="221"/>
      <c r="GL24" s="232">
        <v>28</v>
      </c>
      <c r="GM24" s="221">
        <v>-19.09</v>
      </c>
      <c r="GN24" s="220"/>
      <c r="GO24" s="232">
        <v>63</v>
      </c>
      <c r="GP24" s="221">
        <v>-19.2</v>
      </c>
      <c r="GR24" s="222" t="s">
        <v>204</v>
      </c>
      <c r="GS24" s="232">
        <v>48</v>
      </c>
      <c r="GT24" s="221">
        <v>-15.23</v>
      </c>
      <c r="GU24" s="221"/>
      <c r="GV24" s="232">
        <v>19</v>
      </c>
      <c r="GW24" s="221">
        <v>-16.149999999999999</v>
      </c>
      <c r="GX24" s="220"/>
      <c r="GY24" s="232">
        <v>48</v>
      </c>
      <c r="GZ24" s="221">
        <v>-15.23</v>
      </c>
      <c r="HB24" s="222" t="s">
        <v>204</v>
      </c>
      <c r="HC24" s="232">
        <v>2</v>
      </c>
      <c r="HD24" s="221">
        <v>-12.49</v>
      </c>
      <c r="HE24" s="221"/>
      <c r="HF24" s="232">
        <v>20</v>
      </c>
      <c r="HG24" s="221">
        <v>-18.07</v>
      </c>
      <c r="HH24" s="220"/>
      <c r="HI24" s="232">
        <v>78</v>
      </c>
      <c r="HJ24" s="221">
        <v>-20.54</v>
      </c>
    </row>
    <row r="25" spans="1:218" ht="15.75">
      <c r="A25" s="222" t="s">
        <v>205</v>
      </c>
      <c r="B25" s="232">
        <v>9</v>
      </c>
      <c r="C25" s="221">
        <v>39.43</v>
      </c>
      <c r="D25" s="221"/>
      <c r="E25" s="232">
        <v>38</v>
      </c>
      <c r="F25" s="221">
        <v>48.32</v>
      </c>
      <c r="G25" s="220"/>
      <c r="H25" s="232">
        <v>69</v>
      </c>
      <c r="I25" s="221">
        <v>58.81</v>
      </c>
      <c r="J25" s="221"/>
      <c r="K25" s="222" t="s">
        <v>205</v>
      </c>
      <c r="L25" s="232">
        <v>9</v>
      </c>
      <c r="M25" s="221">
        <v>38.979999999999997</v>
      </c>
      <c r="N25" s="221"/>
      <c r="O25" s="232">
        <v>61</v>
      </c>
      <c r="P25" s="221">
        <v>40.46</v>
      </c>
      <c r="Q25" s="220"/>
      <c r="R25" s="232">
        <v>54</v>
      </c>
      <c r="S25" s="221">
        <v>46.4</v>
      </c>
      <c r="T25" s="221"/>
      <c r="U25" s="222" t="s">
        <v>205</v>
      </c>
      <c r="V25" s="232">
        <v>6</v>
      </c>
      <c r="W25" s="221">
        <v>32.86</v>
      </c>
      <c r="X25" s="221"/>
      <c r="Y25" s="232">
        <v>86</v>
      </c>
      <c r="Z25" s="221">
        <v>41.32</v>
      </c>
      <c r="AA25" s="220"/>
      <c r="AB25" s="232">
        <v>46</v>
      </c>
      <c r="AC25" s="221">
        <v>41.58</v>
      </c>
      <c r="AD25" s="221"/>
      <c r="AE25" s="222" t="s">
        <v>205</v>
      </c>
      <c r="AF25" s="232">
        <v>7</v>
      </c>
      <c r="AG25" s="221">
        <v>35.46</v>
      </c>
      <c r="AH25" s="221"/>
      <c r="AI25" s="232">
        <v>39</v>
      </c>
      <c r="AJ25" s="221">
        <v>45.27</v>
      </c>
      <c r="AK25" s="220"/>
      <c r="AL25" s="232">
        <v>35</v>
      </c>
      <c r="AM25" s="221">
        <v>40.369999999999997</v>
      </c>
      <c r="AN25" s="221"/>
      <c r="AO25" s="222" t="s">
        <v>205</v>
      </c>
      <c r="AP25" s="232">
        <v>13</v>
      </c>
      <c r="AQ25" s="221">
        <v>40.799999999999997</v>
      </c>
      <c r="AR25" s="221"/>
      <c r="AS25" s="232">
        <v>16</v>
      </c>
      <c r="AT25" s="221">
        <v>38.299999999999997</v>
      </c>
      <c r="AU25" s="220"/>
      <c r="AV25" s="232">
        <v>24</v>
      </c>
      <c r="AW25" s="221">
        <v>41.15</v>
      </c>
      <c r="AX25" s="221"/>
      <c r="AY25" s="222" t="s">
        <v>205</v>
      </c>
      <c r="AZ25" s="232">
        <v>1</v>
      </c>
      <c r="BA25" s="221">
        <v>25.42</v>
      </c>
      <c r="BB25" s="221"/>
      <c r="BC25" s="232">
        <v>2</v>
      </c>
      <c r="BD25" s="221">
        <v>35.31</v>
      </c>
      <c r="BE25" s="220"/>
      <c r="BF25" s="232">
        <v>12</v>
      </c>
      <c r="BG25" s="221">
        <v>31.56</v>
      </c>
      <c r="BH25" s="221"/>
      <c r="BI25" s="222" t="s">
        <v>205</v>
      </c>
      <c r="BJ25" s="232">
        <v>1</v>
      </c>
      <c r="BK25" s="221">
        <v>38.65</v>
      </c>
      <c r="BL25" s="221"/>
      <c r="BM25" s="232">
        <v>6</v>
      </c>
      <c r="BN25" s="221">
        <v>34.36</v>
      </c>
      <c r="BO25" s="220"/>
      <c r="BP25" s="232">
        <v>6</v>
      </c>
      <c r="BQ25" s="221">
        <v>34.36</v>
      </c>
      <c r="BR25" s="221"/>
      <c r="BS25" s="222" t="s">
        <v>205</v>
      </c>
      <c r="BT25" s="232">
        <v>1</v>
      </c>
      <c r="BU25" s="221">
        <v>26.81</v>
      </c>
      <c r="BV25" s="221"/>
      <c r="BW25" s="232">
        <v>3</v>
      </c>
      <c r="BX25" s="221">
        <v>33.53</v>
      </c>
      <c r="BY25" s="220"/>
      <c r="BZ25" s="232">
        <v>4</v>
      </c>
      <c r="CA25" s="221">
        <v>33.53</v>
      </c>
      <c r="CB25" s="221"/>
      <c r="CC25" s="222" t="s">
        <v>205</v>
      </c>
      <c r="CD25" s="232">
        <v>6</v>
      </c>
      <c r="CE25" s="221">
        <v>29.71</v>
      </c>
      <c r="CF25" s="221"/>
      <c r="CG25" s="232">
        <v>35</v>
      </c>
      <c r="CH25" s="221">
        <v>35.979999999999997</v>
      </c>
      <c r="CI25" s="220"/>
      <c r="CJ25" s="232">
        <v>6</v>
      </c>
      <c r="CK25" s="221">
        <v>29.71</v>
      </c>
      <c r="CL25" s="221"/>
      <c r="CM25" s="222" t="s">
        <v>205</v>
      </c>
      <c r="CN25" s="232">
        <v>0</v>
      </c>
      <c r="CO25" s="221">
        <v>0</v>
      </c>
      <c r="CP25" s="221"/>
      <c r="CQ25" s="232">
        <v>16</v>
      </c>
      <c r="CR25" s="221">
        <v>40.270000000000003</v>
      </c>
      <c r="CS25" s="220"/>
      <c r="CT25" s="232">
        <v>119</v>
      </c>
      <c r="CU25" s="221">
        <v>48.4</v>
      </c>
      <c r="CV25" s="221"/>
      <c r="CW25" s="222" t="s">
        <v>205</v>
      </c>
      <c r="CX25" s="232">
        <v>17</v>
      </c>
      <c r="CY25" s="221">
        <v>32.369999999999997</v>
      </c>
      <c r="CZ25" s="221"/>
      <c r="DA25" s="232">
        <v>55</v>
      </c>
      <c r="DB25" s="221">
        <v>36.32</v>
      </c>
      <c r="DC25" s="220"/>
      <c r="DD25" s="232">
        <v>161</v>
      </c>
      <c r="DE25" s="221">
        <v>50.53</v>
      </c>
      <c r="DF25" s="221"/>
      <c r="DG25" s="222" t="s">
        <v>205</v>
      </c>
      <c r="DH25" s="232">
        <v>3</v>
      </c>
      <c r="DI25" s="221">
        <v>49.62</v>
      </c>
      <c r="DJ25" s="221"/>
      <c r="DK25" s="232">
        <v>17</v>
      </c>
      <c r="DL25" s="221">
        <v>37.33</v>
      </c>
      <c r="DM25" s="220"/>
      <c r="DN25" s="232">
        <v>103</v>
      </c>
      <c r="DO25" s="221">
        <v>45.96</v>
      </c>
      <c r="DP25" s="221"/>
      <c r="DQ25" s="222" t="s">
        <v>205</v>
      </c>
      <c r="DR25" s="232">
        <v>2</v>
      </c>
      <c r="DS25" s="221">
        <v>32.25</v>
      </c>
      <c r="DT25" s="221"/>
      <c r="DU25" s="232">
        <v>37</v>
      </c>
      <c r="DV25" s="221">
        <v>31.96</v>
      </c>
      <c r="DW25" s="220"/>
      <c r="DX25" s="232">
        <v>101</v>
      </c>
      <c r="DY25" s="221">
        <v>44.52</v>
      </c>
      <c r="DZ25" s="221"/>
      <c r="EA25" s="222" t="s">
        <v>205</v>
      </c>
      <c r="EB25" s="232">
        <v>2</v>
      </c>
      <c r="EC25" s="221">
        <v>28.85</v>
      </c>
      <c r="ED25" s="221"/>
      <c r="EE25" s="232">
        <v>29</v>
      </c>
      <c r="EF25" s="221">
        <v>31.79</v>
      </c>
      <c r="EG25" s="220"/>
      <c r="EH25" s="232">
        <v>83</v>
      </c>
      <c r="EI25" s="221">
        <v>43.64</v>
      </c>
      <c r="EJ25" s="222" t="s">
        <v>205</v>
      </c>
      <c r="EK25" s="232">
        <v>9</v>
      </c>
      <c r="EL25" s="221">
        <v>28.61</v>
      </c>
      <c r="EM25" s="221"/>
      <c r="EN25" s="232">
        <v>40</v>
      </c>
      <c r="EO25" s="221">
        <v>37.26</v>
      </c>
      <c r="EP25" s="220"/>
      <c r="EQ25" s="232">
        <v>77</v>
      </c>
      <c r="ER25" s="221">
        <v>40.78</v>
      </c>
      <c r="ES25" s="221"/>
      <c r="ET25" s="222" t="s">
        <v>205</v>
      </c>
      <c r="EU25" s="232">
        <v>1</v>
      </c>
      <c r="EV25" s="221">
        <v>26.99</v>
      </c>
      <c r="EW25" s="221"/>
      <c r="EX25" s="232">
        <v>11</v>
      </c>
      <c r="EY25" s="221">
        <v>36.020000000000003</v>
      </c>
      <c r="EZ25" s="220"/>
      <c r="FA25" s="232">
        <v>50</v>
      </c>
      <c r="FB25" s="221">
        <v>41.41</v>
      </c>
      <c r="FC25" s="221"/>
      <c r="FD25" s="222" t="s">
        <v>205</v>
      </c>
      <c r="FE25" s="232">
        <v>10</v>
      </c>
      <c r="FF25" s="221">
        <v>38.58</v>
      </c>
      <c r="FG25" s="221"/>
      <c r="FH25" s="232">
        <v>18</v>
      </c>
      <c r="FI25" s="221">
        <v>36.67</v>
      </c>
      <c r="FJ25" s="220"/>
      <c r="FK25" s="232">
        <v>48</v>
      </c>
      <c r="FL25" s="221">
        <v>39.85</v>
      </c>
      <c r="FM25" s="221"/>
      <c r="FN25" s="222" t="s">
        <v>205</v>
      </c>
      <c r="FO25" s="232">
        <v>0</v>
      </c>
      <c r="FP25" s="221">
        <v>0</v>
      </c>
      <c r="FQ25" s="221"/>
      <c r="FR25" s="232">
        <v>27</v>
      </c>
      <c r="FS25" s="221">
        <v>37.130000000000003</v>
      </c>
      <c r="FT25" s="220"/>
      <c r="FU25" s="232">
        <v>24</v>
      </c>
      <c r="FV25" s="221">
        <v>41.93</v>
      </c>
      <c r="FW25" s="221"/>
      <c r="FX25" s="222" t="s">
        <v>205</v>
      </c>
      <c r="FY25" s="232">
        <v>6</v>
      </c>
      <c r="FZ25" s="221">
        <v>32.47</v>
      </c>
      <c r="GA25" s="221"/>
      <c r="GB25" s="232">
        <v>41</v>
      </c>
      <c r="GC25" s="221">
        <v>38.03</v>
      </c>
      <c r="GD25" s="220"/>
      <c r="GE25" s="232">
        <v>41</v>
      </c>
      <c r="GF25" s="221">
        <v>38.03</v>
      </c>
      <c r="GG25" s="221"/>
      <c r="GH25" s="222" t="s">
        <v>205</v>
      </c>
      <c r="GI25" s="232">
        <v>19</v>
      </c>
      <c r="GJ25" s="221">
        <v>34.93</v>
      </c>
      <c r="GK25" s="221"/>
      <c r="GL25" s="232">
        <v>63</v>
      </c>
      <c r="GM25" s="221">
        <v>40.380000000000003</v>
      </c>
      <c r="GN25" s="220"/>
      <c r="GO25" s="232">
        <v>22</v>
      </c>
      <c r="GP25" s="221">
        <v>44.86</v>
      </c>
      <c r="GR25" s="222" t="s">
        <v>205</v>
      </c>
      <c r="GS25" s="232">
        <v>1</v>
      </c>
      <c r="GT25" s="221">
        <v>86.31</v>
      </c>
      <c r="GU25" s="221"/>
      <c r="GV25" s="232">
        <v>102</v>
      </c>
      <c r="GW25" s="221">
        <v>36.85</v>
      </c>
      <c r="GX25" s="220"/>
      <c r="GY25" s="232">
        <v>1</v>
      </c>
      <c r="GZ25" s="221">
        <v>86.31</v>
      </c>
      <c r="HB25" s="222" t="s">
        <v>205</v>
      </c>
      <c r="HC25" s="232">
        <v>13</v>
      </c>
      <c r="HD25" s="221">
        <v>30.49</v>
      </c>
      <c r="HE25" s="221"/>
      <c r="HF25" s="232">
        <v>67</v>
      </c>
      <c r="HG25" s="221">
        <v>36.159999999999997</v>
      </c>
      <c r="HH25" s="220"/>
      <c r="HI25" s="232">
        <v>116</v>
      </c>
      <c r="HJ25" s="221">
        <v>57.28</v>
      </c>
    </row>
    <row r="26" spans="1:218" ht="15.75">
      <c r="A26" s="222" t="s">
        <v>206</v>
      </c>
      <c r="B26" s="232">
        <v>1</v>
      </c>
      <c r="C26" s="221">
        <v>-29.85</v>
      </c>
      <c r="D26" s="221"/>
      <c r="E26" s="232">
        <v>14</v>
      </c>
      <c r="F26" s="221">
        <v>-30.59</v>
      </c>
      <c r="G26" s="220"/>
      <c r="H26" s="232">
        <v>41</v>
      </c>
      <c r="I26" s="221">
        <v>-34.799999999999997</v>
      </c>
      <c r="J26" s="221"/>
      <c r="K26" s="222" t="s">
        <v>206</v>
      </c>
      <c r="L26" s="232">
        <v>3</v>
      </c>
      <c r="M26" s="221">
        <v>-30.03</v>
      </c>
      <c r="N26" s="221"/>
      <c r="O26" s="232">
        <v>7</v>
      </c>
      <c r="P26" s="221">
        <v>-33.24</v>
      </c>
      <c r="Q26" s="220"/>
      <c r="R26" s="232">
        <v>30</v>
      </c>
      <c r="S26" s="221">
        <v>-35.869999999999997</v>
      </c>
      <c r="T26" s="221"/>
      <c r="U26" s="222" t="s">
        <v>206</v>
      </c>
      <c r="V26" s="232">
        <v>0</v>
      </c>
      <c r="W26" s="221">
        <v>0</v>
      </c>
      <c r="X26" s="221"/>
      <c r="Y26" s="232">
        <v>6</v>
      </c>
      <c r="Z26" s="221">
        <v>-36.299999999999997</v>
      </c>
      <c r="AA26" s="220"/>
      <c r="AB26" s="232">
        <v>32</v>
      </c>
      <c r="AC26" s="221">
        <v>-35.64</v>
      </c>
      <c r="AD26" s="221"/>
      <c r="AE26" s="222" t="s">
        <v>206</v>
      </c>
      <c r="AF26" s="232">
        <v>1</v>
      </c>
      <c r="AG26" s="221">
        <v>-54.52</v>
      </c>
      <c r="AH26" s="221"/>
      <c r="AI26" s="232">
        <v>4</v>
      </c>
      <c r="AJ26" s="221">
        <v>-40.299999999999997</v>
      </c>
      <c r="AK26" s="220"/>
      <c r="AL26" s="232">
        <v>35</v>
      </c>
      <c r="AM26" s="221">
        <v>-35.69</v>
      </c>
      <c r="AN26" s="221"/>
      <c r="AO26" s="222" t="s">
        <v>206</v>
      </c>
      <c r="AP26" s="232">
        <v>4</v>
      </c>
      <c r="AQ26" s="221">
        <v>-31.04</v>
      </c>
      <c r="AR26" s="221"/>
      <c r="AS26" s="232">
        <v>23</v>
      </c>
      <c r="AT26" s="221">
        <v>-33.68</v>
      </c>
      <c r="AU26" s="220"/>
      <c r="AV26" s="232">
        <v>43</v>
      </c>
      <c r="AW26" s="221">
        <v>-35.270000000000003</v>
      </c>
      <c r="AX26" s="221"/>
      <c r="AY26" s="222" t="s">
        <v>206</v>
      </c>
      <c r="AZ26" s="232">
        <v>4</v>
      </c>
      <c r="BA26" s="221">
        <v>-27.65</v>
      </c>
      <c r="BB26" s="221"/>
      <c r="BC26" s="232">
        <v>71</v>
      </c>
      <c r="BD26" s="221">
        <v>-33.54</v>
      </c>
      <c r="BE26" s="220"/>
      <c r="BF26" s="232">
        <v>61</v>
      </c>
      <c r="BG26" s="221">
        <v>-33.520000000000003</v>
      </c>
      <c r="BH26" s="221"/>
      <c r="BI26" s="222" t="s">
        <v>206</v>
      </c>
      <c r="BJ26" s="232">
        <v>7</v>
      </c>
      <c r="BK26" s="221">
        <v>-31.98</v>
      </c>
      <c r="BL26" s="221"/>
      <c r="BM26" s="232">
        <v>33</v>
      </c>
      <c r="BN26" s="221">
        <v>-32.5</v>
      </c>
      <c r="BO26" s="220"/>
      <c r="BP26" s="232">
        <v>33</v>
      </c>
      <c r="BQ26" s="221">
        <v>-32.5</v>
      </c>
      <c r="BR26" s="221"/>
      <c r="BS26" s="222" t="s">
        <v>206</v>
      </c>
      <c r="BT26" s="232">
        <v>12</v>
      </c>
      <c r="BU26" s="221">
        <v>-29.83</v>
      </c>
      <c r="BV26" s="221"/>
      <c r="BW26" s="232">
        <v>37</v>
      </c>
      <c r="BX26" s="221">
        <v>-30.79</v>
      </c>
      <c r="BY26" s="220"/>
      <c r="BZ26" s="232">
        <v>9</v>
      </c>
      <c r="CA26" s="221">
        <v>-33.97</v>
      </c>
      <c r="CB26" s="221"/>
      <c r="CC26" s="222" t="s">
        <v>206</v>
      </c>
      <c r="CD26" s="232">
        <v>1</v>
      </c>
      <c r="CE26" s="221">
        <v>-25.33</v>
      </c>
      <c r="CF26" s="221"/>
      <c r="CG26" s="232">
        <v>4</v>
      </c>
      <c r="CH26" s="221">
        <v>-29.3</v>
      </c>
      <c r="CI26" s="220"/>
      <c r="CJ26" s="232">
        <v>1</v>
      </c>
      <c r="CK26" s="221">
        <v>-25.33</v>
      </c>
      <c r="CL26" s="221"/>
      <c r="CM26" s="222" t="s">
        <v>206</v>
      </c>
      <c r="CN26" s="232">
        <v>3</v>
      </c>
      <c r="CO26" s="221">
        <v>-27.45</v>
      </c>
      <c r="CP26" s="221"/>
      <c r="CQ26" s="232">
        <v>12</v>
      </c>
      <c r="CR26" s="221">
        <v>-31.04</v>
      </c>
      <c r="CS26" s="220"/>
      <c r="CT26" s="232">
        <v>46</v>
      </c>
      <c r="CU26" s="221">
        <v>-37.369999999999997</v>
      </c>
      <c r="CV26" s="221"/>
      <c r="CW26" s="222" t="s">
        <v>206</v>
      </c>
      <c r="CX26" s="232">
        <v>0</v>
      </c>
      <c r="CY26" s="221">
        <v>0</v>
      </c>
      <c r="CZ26" s="221"/>
      <c r="DA26" s="232">
        <v>8</v>
      </c>
      <c r="DB26" s="221">
        <v>-32.46</v>
      </c>
      <c r="DC26" s="220"/>
      <c r="DD26" s="232">
        <v>30</v>
      </c>
      <c r="DE26" s="221">
        <v>-36.06</v>
      </c>
      <c r="DF26" s="221"/>
      <c r="DG26" s="222" t="s">
        <v>206</v>
      </c>
      <c r="DH26" s="232">
        <v>5</v>
      </c>
      <c r="DI26" s="221">
        <v>-33.79</v>
      </c>
      <c r="DJ26" s="221"/>
      <c r="DK26" s="232">
        <v>18</v>
      </c>
      <c r="DL26" s="221">
        <v>-32</v>
      </c>
      <c r="DM26" s="220"/>
      <c r="DN26" s="232">
        <v>43</v>
      </c>
      <c r="DO26" s="221">
        <v>-35.630000000000003</v>
      </c>
      <c r="DP26" s="221"/>
      <c r="DQ26" s="222" t="s">
        <v>206</v>
      </c>
      <c r="DR26" s="232">
        <v>2</v>
      </c>
      <c r="DS26" s="221">
        <v>-29.55</v>
      </c>
      <c r="DT26" s="221"/>
      <c r="DU26" s="232">
        <v>8</v>
      </c>
      <c r="DV26" s="221">
        <v>-32.76</v>
      </c>
      <c r="DW26" s="220"/>
      <c r="DX26" s="232">
        <v>23</v>
      </c>
      <c r="DY26" s="221">
        <v>-36.75</v>
      </c>
      <c r="DZ26" s="221"/>
      <c r="EA26" s="222" t="s">
        <v>206</v>
      </c>
      <c r="EB26" s="232">
        <v>1</v>
      </c>
      <c r="EC26" s="221">
        <v>-48.28</v>
      </c>
      <c r="ED26" s="221"/>
      <c r="EE26" s="232">
        <v>12</v>
      </c>
      <c r="EF26" s="221">
        <v>-37.32</v>
      </c>
      <c r="EG26" s="220"/>
      <c r="EH26" s="232">
        <v>25</v>
      </c>
      <c r="EI26" s="221">
        <v>-39.9</v>
      </c>
      <c r="EJ26" s="222" t="s">
        <v>206</v>
      </c>
      <c r="EK26" s="232">
        <v>2</v>
      </c>
      <c r="EL26" s="221">
        <v>-34.75</v>
      </c>
      <c r="EM26" s="221"/>
      <c r="EN26" s="232">
        <v>6</v>
      </c>
      <c r="EO26" s="221">
        <v>-34.53</v>
      </c>
      <c r="EP26" s="220"/>
      <c r="EQ26" s="232">
        <v>17</v>
      </c>
      <c r="ER26" s="221">
        <v>-37.99</v>
      </c>
      <c r="ES26" s="221"/>
      <c r="ET26" s="222" t="s">
        <v>206</v>
      </c>
      <c r="EU26" s="232">
        <v>1</v>
      </c>
      <c r="EV26" s="221">
        <v>-28.62</v>
      </c>
      <c r="EW26" s="221"/>
      <c r="EX26" s="232">
        <v>16</v>
      </c>
      <c r="EY26" s="221">
        <v>-28.97</v>
      </c>
      <c r="EZ26" s="220"/>
      <c r="FA26" s="232">
        <v>24</v>
      </c>
      <c r="FB26" s="221">
        <v>-35.14</v>
      </c>
      <c r="FC26" s="221"/>
      <c r="FD26" s="222" t="s">
        <v>206</v>
      </c>
      <c r="FE26" s="232">
        <v>2</v>
      </c>
      <c r="FF26" s="221">
        <v>-67.91</v>
      </c>
      <c r="FG26" s="221"/>
      <c r="FH26" s="232">
        <v>13</v>
      </c>
      <c r="FI26" s="221">
        <v>-36.119999999999997</v>
      </c>
      <c r="FJ26" s="220"/>
      <c r="FK26" s="232">
        <v>23</v>
      </c>
      <c r="FL26" s="221">
        <v>-39.25</v>
      </c>
      <c r="FM26" s="221"/>
      <c r="FN26" s="222" t="s">
        <v>206</v>
      </c>
      <c r="FO26" s="232">
        <v>6</v>
      </c>
      <c r="FP26" s="221">
        <v>-30.85</v>
      </c>
      <c r="FQ26" s="221"/>
      <c r="FR26" s="232">
        <v>12</v>
      </c>
      <c r="FS26" s="221">
        <v>-34.659999999999997</v>
      </c>
      <c r="FT26" s="220"/>
      <c r="FU26" s="232">
        <v>21</v>
      </c>
      <c r="FV26" s="221">
        <v>-36.81</v>
      </c>
      <c r="FW26" s="221"/>
      <c r="FX26" s="222" t="s">
        <v>206</v>
      </c>
      <c r="FY26" s="232">
        <v>1</v>
      </c>
      <c r="FZ26" s="221">
        <v>-32.78</v>
      </c>
      <c r="GA26" s="221"/>
      <c r="GB26" s="232">
        <v>16</v>
      </c>
      <c r="GC26" s="221">
        <v>-32.270000000000003</v>
      </c>
      <c r="GD26" s="220"/>
      <c r="GE26" s="232">
        <v>16</v>
      </c>
      <c r="GF26" s="221">
        <v>-32.270000000000003</v>
      </c>
      <c r="GG26" s="221"/>
      <c r="GH26" s="222" t="s">
        <v>206</v>
      </c>
      <c r="GI26" s="232">
        <v>4</v>
      </c>
      <c r="GJ26" s="221">
        <v>-32.049999999999997</v>
      </c>
      <c r="GK26" s="221"/>
      <c r="GL26" s="232">
        <v>6</v>
      </c>
      <c r="GM26" s="221">
        <v>-34.479999999999997</v>
      </c>
      <c r="GN26" s="220"/>
      <c r="GO26" s="232">
        <v>12</v>
      </c>
      <c r="GP26" s="221">
        <v>-34.880000000000003</v>
      </c>
      <c r="GR26" s="222" t="s">
        <v>206</v>
      </c>
      <c r="GS26" s="232">
        <v>4</v>
      </c>
      <c r="GT26" s="221">
        <v>-31.26</v>
      </c>
      <c r="GU26" s="221"/>
      <c r="GV26" s="232">
        <v>2</v>
      </c>
      <c r="GW26" s="221">
        <v>-33.450000000000003</v>
      </c>
      <c r="GX26" s="220"/>
      <c r="GY26" s="232">
        <v>4</v>
      </c>
      <c r="GZ26" s="221">
        <v>-31.26</v>
      </c>
      <c r="HB26" s="222" t="s">
        <v>206</v>
      </c>
      <c r="HC26" s="232">
        <v>0</v>
      </c>
      <c r="HD26" s="221">
        <v>0</v>
      </c>
      <c r="HE26" s="221"/>
      <c r="HF26" s="232">
        <v>3</v>
      </c>
      <c r="HG26" s="221">
        <v>-33.020000000000003</v>
      </c>
      <c r="HH26" s="220"/>
      <c r="HI26" s="232">
        <v>22</v>
      </c>
      <c r="HJ26" s="221">
        <v>-33.15</v>
      </c>
    </row>
    <row r="27" spans="1:218" ht="15.75">
      <c r="A27" s="222" t="s">
        <v>207</v>
      </c>
      <c r="B27" s="232">
        <v>2</v>
      </c>
      <c r="C27" s="221">
        <v>55.29</v>
      </c>
      <c r="D27" s="221"/>
      <c r="E27" s="232">
        <v>11</v>
      </c>
      <c r="F27" s="221">
        <v>80.489999999999995</v>
      </c>
      <c r="G27" s="220"/>
      <c r="H27" s="232">
        <v>27</v>
      </c>
      <c r="I27" s="221">
        <v>97.42</v>
      </c>
      <c r="J27" s="221"/>
      <c r="K27" s="222" t="s">
        <v>207</v>
      </c>
      <c r="L27" s="232">
        <v>1</v>
      </c>
      <c r="M27" s="221">
        <v>89.6</v>
      </c>
      <c r="N27" s="221"/>
      <c r="O27" s="232">
        <v>6</v>
      </c>
      <c r="P27" s="221">
        <v>99.87</v>
      </c>
      <c r="Q27" s="220"/>
      <c r="R27" s="232">
        <v>12</v>
      </c>
      <c r="S27" s="221">
        <v>82.77</v>
      </c>
      <c r="T27" s="221"/>
      <c r="U27" s="222" t="s">
        <v>207</v>
      </c>
      <c r="V27" s="232">
        <v>0</v>
      </c>
      <c r="W27" s="221">
        <v>0</v>
      </c>
      <c r="X27" s="221"/>
      <c r="Y27" s="232">
        <v>18</v>
      </c>
      <c r="Z27" s="221">
        <v>68.180000000000007</v>
      </c>
      <c r="AA27" s="220"/>
      <c r="AB27" s="232">
        <v>8</v>
      </c>
      <c r="AC27" s="221">
        <v>82.65</v>
      </c>
      <c r="AD27" s="221"/>
      <c r="AE27" s="222" t="s">
        <v>207</v>
      </c>
      <c r="AF27" s="232">
        <v>1</v>
      </c>
      <c r="AG27" s="221">
        <v>56.23</v>
      </c>
      <c r="AH27" s="221"/>
      <c r="AI27" s="232">
        <v>11</v>
      </c>
      <c r="AJ27" s="221">
        <v>69.33</v>
      </c>
      <c r="AK27" s="220"/>
      <c r="AL27" s="232">
        <v>6</v>
      </c>
      <c r="AM27" s="221">
        <v>78.02</v>
      </c>
      <c r="AN27" s="221"/>
      <c r="AO27" s="222" t="s">
        <v>207</v>
      </c>
      <c r="AP27" s="232">
        <v>3</v>
      </c>
      <c r="AQ27" s="221">
        <v>68.77</v>
      </c>
      <c r="AR27" s="221"/>
      <c r="AS27" s="232">
        <v>3</v>
      </c>
      <c r="AT27" s="221">
        <v>60.26</v>
      </c>
      <c r="AU27" s="220"/>
      <c r="AV27" s="232">
        <v>5</v>
      </c>
      <c r="AW27" s="221">
        <v>71.760000000000005</v>
      </c>
      <c r="AX27" s="221"/>
      <c r="AY27" s="222" t="s">
        <v>207</v>
      </c>
      <c r="AZ27" s="232">
        <v>0</v>
      </c>
      <c r="BA27" s="221">
        <v>0</v>
      </c>
      <c r="BB27" s="221"/>
      <c r="BC27" s="232">
        <v>0</v>
      </c>
      <c r="BD27" s="221">
        <v>0</v>
      </c>
      <c r="BE27" s="220"/>
      <c r="BF27" s="232">
        <v>0</v>
      </c>
      <c r="BG27" s="221">
        <v>0</v>
      </c>
      <c r="BH27" s="221"/>
      <c r="BI27" s="222" t="s">
        <v>207</v>
      </c>
      <c r="BJ27" s="232">
        <v>0</v>
      </c>
      <c r="BK27" s="221">
        <v>0</v>
      </c>
      <c r="BL27" s="221"/>
      <c r="BM27" s="232">
        <v>1</v>
      </c>
      <c r="BN27" s="221">
        <v>50.65</v>
      </c>
      <c r="BO27" s="220"/>
      <c r="BP27" s="232">
        <v>1</v>
      </c>
      <c r="BQ27" s="221">
        <v>50.65</v>
      </c>
      <c r="BR27" s="221"/>
      <c r="BS27" s="222" t="s">
        <v>207</v>
      </c>
      <c r="BT27" s="232">
        <v>0</v>
      </c>
      <c r="BU27" s="221">
        <v>0</v>
      </c>
      <c r="BV27" s="221"/>
      <c r="BW27" s="232">
        <v>0</v>
      </c>
      <c r="BX27" s="221">
        <v>0</v>
      </c>
      <c r="BY27" s="220"/>
      <c r="BZ27" s="232">
        <v>0</v>
      </c>
      <c r="CA27" s="221">
        <v>0</v>
      </c>
      <c r="CB27" s="221"/>
      <c r="CC27" s="222" t="s">
        <v>207</v>
      </c>
      <c r="CD27" s="232">
        <v>0</v>
      </c>
      <c r="CE27" s="221">
        <v>0</v>
      </c>
      <c r="CF27" s="221"/>
      <c r="CG27" s="232">
        <v>4</v>
      </c>
      <c r="CH27" s="221">
        <v>66.13</v>
      </c>
      <c r="CI27" s="220"/>
      <c r="CJ27" s="232">
        <v>0</v>
      </c>
      <c r="CK27" s="221">
        <v>0</v>
      </c>
      <c r="CL27" s="221"/>
      <c r="CM27" s="222" t="s">
        <v>207</v>
      </c>
      <c r="CN27" s="232">
        <v>0</v>
      </c>
      <c r="CO27" s="221">
        <v>0</v>
      </c>
      <c r="CP27" s="221"/>
      <c r="CQ27" s="232">
        <v>5</v>
      </c>
      <c r="CR27" s="221">
        <v>59.99</v>
      </c>
      <c r="CS27" s="220"/>
      <c r="CT27" s="232">
        <v>35</v>
      </c>
      <c r="CU27" s="221">
        <v>78.430000000000007</v>
      </c>
      <c r="CV27" s="221"/>
      <c r="CW27" s="222" t="s">
        <v>207</v>
      </c>
      <c r="CX27" s="232">
        <v>2</v>
      </c>
      <c r="CY27" s="221">
        <v>55.86</v>
      </c>
      <c r="CZ27" s="221"/>
      <c r="DA27" s="232">
        <v>6</v>
      </c>
      <c r="DB27" s="221">
        <v>61.61</v>
      </c>
      <c r="DC27" s="220"/>
      <c r="DD27" s="232">
        <v>60</v>
      </c>
      <c r="DE27" s="221">
        <v>73.42</v>
      </c>
      <c r="DF27" s="221"/>
      <c r="DG27" s="222" t="s">
        <v>207</v>
      </c>
      <c r="DH27" s="232">
        <v>1</v>
      </c>
      <c r="DI27" s="221">
        <v>89.12</v>
      </c>
      <c r="DJ27" s="221"/>
      <c r="DK27" s="232">
        <v>2</v>
      </c>
      <c r="DL27" s="221">
        <v>69.94</v>
      </c>
      <c r="DM27" s="220"/>
      <c r="DN27" s="232">
        <v>25</v>
      </c>
      <c r="DO27" s="221">
        <v>78.41</v>
      </c>
      <c r="DP27" s="221"/>
      <c r="DQ27" s="222" t="s">
        <v>207</v>
      </c>
      <c r="DR27" s="232">
        <v>0</v>
      </c>
      <c r="DS27" s="221">
        <v>0</v>
      </c>
      <c r="DT27" s="221"/>
      <c r="DU27" s="232">
        <v>1</v>
      </c>
      <c r="DV27" s="221">
        <v>55.77</v>
      </c>
      <c r="DW27" s="220"/>
      <c r="DX27" s="232">
        <v>28</v>
      </c>
      <c r="DY27" s="221">
        <v>69.05</v>
      </c>
      <c r="DZ27" s="221"/>
      <c r="EA27" s="222" t="s">
        <v>207</v>
      </c>
      <c r="EB27" s="232">
        <v>0</v>
      </c>
      <c r="EC27" s="221">
        <v>0</v>
      </c>
      <c r="ED27" s="221"/>
      <c r="EE27" s="232">
        <v>0</v>
      </c>
      <c r="EF27" s="221">
        <v>0</v>
      </c>
      <c r="EG27" s="220"/>
      <c r="EH27" s="232">
        <v>21</v>
      </c>
      <c r="EI27" s="221">
        <v>70.44</v>
      </c>
      <c r="EJ27" s="222" t="s">
        <v>207</v>
      </c>
      <c r="EK27" s="232">
        <v>0</v>
      </c>
      <c r="EL27" s="221">
        <v>0</v>
      </c>
      <c r="EM27" s="221"/>
      <c r="EN27" s="232">
        <v>3</v>
      </c>
      <c r="EO27" s="221">
        <v>71.08</v>
      </c>
      <c r="EP27" s="220"/>
      <c r="EQ27" s="232">
        <v>13</v>
      </c>
      <c r="ER27" s="221">
        <v>71.180000000000007</v>
      </c>
      <c r="ES27" s="221"/>
      <c r="ET27" s="222" t="s">
        <v>207</v>
      </c>
      <c r="EU27" s="232">
        <v>0</v>
      </c>
      <c r="EV27" s="221">
        <v>0</v>
      </c>
      <c r="EW27" s="221"/>
      <c r="EX27" s="232">
        <v>1</v>
      </c>
      <c r="EY27" s="221">
        <v>97.2</v>
      </c>
      <c r="EZ27" s="220"/>
      <c r="FA27" s="232">
        <v>11</v>
      </c>
      <c r="FB27" s="221">
        <v>64.459999999999994</v>
      </c>
      <c r="FC27" s="221"/>
      <c r="FD27" s="222" t="s">
        <v>207</v>
      </c>
      <c r="FE27" s="232">
        <v>1</v>
      </c>
      <c r="FF27" s="221">
        <v>108.66</v>
      </c>
      <c r="FG27" s="221"/>
      <c r="FH27" s="232">
        <v>3</v>
      </c>
      <c r="FI27" s="221">
        <v>59.25</v>
      </c>
      <c r="FJ27" s="220"/>
      <c r="FK27" s="232">
        <v>10</v>
      </c>
      <c r="FL27" s="221">
        <v>64.02</v>
      </c>
      <c r="FM27" s="221"/>
      <c r="FN27" s="222" t="s">
        <v>207</v>
      </c>
      <c r="FO27" s="232">
        <v>0</v>
      </c>
      <c r="FP27" s="221">
        <v>0</v>
      </c>
      <c r="FQ27" s="221"/>
      <c r="FR27" s="232">
        <v>3</v>
      </c>
      <c r="FS27" s="221">
        <v>64.55</v>
      </c>
      <c r="FT27" s="220"/>
      <c r="FU27" s="232">
        <v>4</v>
      </c>
      <c r="FV27" s="221">
        <v>71.59</v>
      </c>
      <c r="FW27" s="221"/>
      <c r="FX27" s="222" t="s">
        <v>207</v>
      </c>
      <c r="FY27" s="232">
        <v>0</v>
      </c>
      <c r="FZ27" s="221">
        <v>0</v>
      </c>
      <c r="GA27" s="221"/>
      <c r="GB27" s="232">
        <v>9</v>
      </c>
      <c r="GC27" s="221">
        <v>60.2</v>
      </c>
      <c r="GD27" s="220"/>
      <c r="GE27" s="232">
        <v>9</v>
      </c>
      <c r="GF27" s="221">
        <v>60.2</v>
      </c>
      <c r="GG27" s="221"/>
      <c r="GH27" s="222" t="s">
        <v>207</v>
      </c>
      <c r="GI27" s="232">
        <v>2</v>
      </c>
      <c r="GJ27" s="221">
        <v>63.55</v>
      </c>
      <c r="GK27" s="221"/>
      <c r="GL27" s="232">
        <v>8</v>
      </c>
      <c r="GM27" s="221">
        <v>80.16</v>
      </c>
      <c r="GN27" s="220"/>
      <c r="GO27" s="232">
        <v>2</v>
      </c>
      <c r="GP27" s="221">
        <v>129.41</v>
      </c>
      <c r="GR27" s="222" t="s">
        <v>207</v>
      </c>
      <c r="GS27" s="232">
        <v>1</v>
      </c>
      <c r="GT27" s="221">
        <v>86.31</v>
      </c>
      <c r="GU27" s="221"/>
      <c r="GV27" s="232">
        <v>16</v>
      </c>
      <c r="GW27" s="221">
        <v>60.68</v>
      </c>
      <c r="GX27" s="220"/>
      <c r="GY27" s="232">
        <v>1</v>
      </c>
      <c r="GZ27" s="221">
        <v>86.31</v>
      </c>
      <c r="HB27" s="222" t="s">
        <v>207</v>
      </c>
      <c r="HC27" s="232">
        <v>1</v>
      </c>
      <c r="HD27" s="221">
        <v>52.17</v>
      </c>
      <c r="HE27" s="221"/>
      <c r="HF27" s="232">
        <v>5</v>
      </c>
      <c r="HG27" s="221">
        <v>69.569999999999993</v>
      </c>
      <c r="HH27" s="220"/>
      <c r="HI27" s="232">
        <v>50</v>
      </c>
      <c r="HJ27" s="221">
        <v>83.99</v>
      </c>
    </row>
    <row r="28" spans="1:218" ht="15.75">
      <c r="A28" s="222" t="s">
        <v>208</v>
      </c>
      <c r="B28" s="232">
        <v>0</v>
      </c>
      <c r="C28" s="221">
        <v>0</v>
      </c>
      <c r="D28" s="221"/>
      <c r="E28" s="232">
        <v>0</v>
      </c>
      <c r="F28" s="221">
        <v>0</v>
      </c>
      <c r="G28" s="220"/>
      <c r="H28" s="232">
        <v>1</v>
      </c>
      <c r="I28" s="221">
        <v>-51.75</v>
      </c>
      <c r="J28" s="221"/>
      <c r="K28" s="222" t="s">
        <v>208</v>
      </c>
      <c r="L28" s="232">
        <v>0</v>
      </c>
      <c r="M28" s="221">
        <v>0</v>
      </c>
      <c r="N28" s="221"/>
      <c r="O28" s="232">
        <v>1</v>
      </c>
      <c r="P28" s="221">
        <v>-51.6</v>
      </c>
      <c r="Q28" s="220"/>
      <c r="R28" s="232">
        <v>1</v>
      </c>
      <c r="S28" s="221">
        <v>-85.03</v>
      </c>
      <c r="T28" s="221"/>
      <c r="U28" s="222" t="s">
        <v>208</v>
      </c>
      <c r="V28" s="232">
        <v>0</v>
      </c>
      <c r="W28" s="221">
        <v>0</v>
      </c>
      <c r="X28" s="221"/>
      <c r="Y28" s="232">
        <v>1</v>
      </c>
      <c r="Z28" s="221">
        <v>-73.69</v>
      </c>
      <c r="AA28" s="220"/>
      <c r="AB28" s="232">
        <v>1</v>
      </c>
      <c r="AC28" s="221">
        <v>-86.5</v>
      </c>
      <c r="AD28" s="221"/>
      <c r="AE28" s="222" t="s">
        <v>208</v>
      </c>
      <c r="AF28" s="232">
        <v>1</v>
      </c>
      <c r="AG28" s="221">
        <v>-54.52</v>
      </c>
      <c r="AH28" s="221"/>
      <c r="AI28" s="232">
        <v>1</v>
      </c>
      <c r="AJ28" s="221">
        <v>-73.209999999999994</v>
      </c>
      <c r="AK28" s="220"/>
      <c r="AL28" s="232">
        <v>2</v>
      </c>
      <c r="AM28" s="221">
        <v>-68.959999999999994</v>
      </c>
      <c r="AN28" s="221"/>
      <c r="AO28" s="222" t="s">
        <v>208</v>
      </c>
      <c r="AP28" s="232">
        <v>0</v>
      </c>
      <c r="AQ28" s="221">
        <v>0</v>
      </c>
      <c r="AR28" s="221"/>
      <c r="AS28" s="232">
        <v>2</v>
      </c>
      <c r="AT28" s="221">
        <v>-57.4</v>
      </c>
      <c r="AU28" s="220"/>
      <c r="AV28" s="232">
        <v>2</v>
      </c>
      <c r="AW28" s="221">
        <v>-61.53</v>
      </c>
      <c r="AX28" s="221"/>
      <c r="AY28" s="222" t="s">
        <v>208</v>
      </c>
      <c r="AZ28" s="232">
        <v>0</v>
      </c>
      <c r="BA28" s="221">
        <v>0</v>
      </c>
      <c r="BB28" s="221"/>
      <c r="BC28" s="232">
        <v>3</v>
      </c>
      <c r="BD28" s="221">
        <v>-54.42</v>
      </c>
      <c r="BE28" s="220"/>
      <c r="BF28" s="232">
        <v>3</v>
      </c>
      <c r="BG28" s="221">
        <v>-52.51</v>
      </c>
      <c r="BH28" s="221"/>
      <c r="BI28" s="222" t="s">
        <v>208</v>
      </c>
      <c r="BJ28" s="232">
        <v>0</v>
      </c>
      <c r="BK28" s="221">
        <v>0</v>
      </c>
      <c r="BL28" s="221"/>
      <c r="BM28" s="232">
        <v>0</v>
      </c>
      <c r="BN28" s="221">
        <v>0</v>
      </c>
      <c r="BO28" s="220"/>
      <c r="BP28" s="232">
        <v>0</v>
      </c>
      <c r="BQ28" s="221">
        <v>0</v>
      </c>
      <c r="BR28" s="221"/>
      <c r="BS28" s="222" t="s">
        <v>208</v>
      </c>
      <c r="BT28" s="232">
        <v>0</v>
      </c>
      <c r="BU28" s="221">
        <v>0</v>
      </c>
      <c r="BV28" s="221"/>
      <c r="BW28" s="232">
        <v>0</v>
      </c>
      <c r="BX28" s="221">
        <v>0</v>
      </c>
      <c r="BY28" s="220"/>
      <c r="BZ28" s="232">
        <v>0</v>
      </c>
      <c r="CA28" s="221">
        <v>0</v>
      </c>
      <c r="CB28" s="221"/>
      <c r="CC28" s="222" t="s">
        <v>208</v>
      </c>
      <c r="CD28" s="232">
        <v>0</v>
      </c>
      <c r="CE28" s="221">
        <v>0</v>
      </c>
      <c r="CF28" s="221"/>
      <c r="CG28" s="232">
        <v>0</v>
      </c>
      <c r="CH28" s="221">
        <v>0</v>
      </c>
      <c r="CI28" s="220"/>
      <c r="CJ28" s="232">
        <v>0</v>
      </c>
      <c r="CK28" s="221">
        <v>0</v>
      </c>
      <c r="CL28" s="221"/>
      <c r="CM28" s="222" t="s">
        <v>208</v>
      </c>
      <c r="CN28" s="232">
        <v>0</v>
      </c>
      <c r="CO28" s="221">
        <v>0</v>
      </c>
      <c r="CP28" s="221"/>
      <c r="CQ28" s="232">
        <v>1</v>
      </c>
      <c r="CR28" s="221">
        <v>-50.38</v>
      </c>
      <c r="CS28" s="220"/>
      <c r="CT28" s="232">
        <v>7</v>
      </c>
      <c r="CU28" s="221">
        <v>-56.37</v>
      </c>
      <c r="CV28" s="221"/>
      <c r="CW28" s="222" t="s">
        <v>208</v>
      </c>
      <c r="CX28" s="232">
        <v>0</v>
      </c>
      <c r="CY28" s="221">
        <v>0</v>
      </c>
      <c r="CZ28" s="221"/>
      <c r="DA28" s="232">
        <v>1</v>
      </c>
      <c r="DB28" s="221">
        <v>-50.41</v>
      </c>
      <c r="DC28" s="220"/>
      <c r="DD28" s="232">
        <v>4</v>
      </c>
      <c r="DE28" s="221">
        <v>-56.28</v>
      </c>
      <c r="DF28" s="221"/>
      <c r="DG28" s="222" t="s">
        <v>208</v>
      </c>
      <c r="DH28" s="232">
        <v>1</v>
      </c>
      <c r="DI28" s="221">
        <v>-53.49</v>
      </c>
      <c r="DJ28" s="221"/>
      <c r="DK28" s="232">
        <v>0</v>
      </c>
      <c r="DL28" s="221">
        <v>0</v>
      </c>
      <c r="DM28" s="220"/>
      <c r="DN28" s="232">
        <v>5</v>
      </c>
      <c r="DO28" s="221">
        <v>-58.63</v>
      </c>
      <c r="DP28" s="221"/>
      <c r="DQ28" s="222" t="s">
        <v>208</v>
      </c>
      <c r="DR28" s="232">
        <v>0</v>
      </c>
      <c r="DS28" s="221">
        <v>0</v>
      </c>
      <c r="DT28" s="221"/>
      <c r="DU28" s="232">
        <v>0</v>
      </c>
      <c r="DV28" s="221">
        <v>0</v>
      </c>
      <c r="DW28" s="220"/>
      <c r="DX28" s="232">
        <v>3</v>
      </c>
      <c r="DY28" s="221">
        <v>-57.52</v>
      </c>
      <c r="DZ28" s="221"/>
      <c r="EA28" s="222" t="s">
        <v>208</v>
      </c>
      <c r="EB28" s="232">
        <v>0</v>
      </c>
      <c r="EC28" s="221">
        <v>0</v>
      </c>
      <c r="ED28" s="221"/>
      <c r="EE28" s="232">
        <v>3</v>
      </c>
      <c r="EF28" s="221">
        <v>-54.86</v>
      </c>
      <c r="EG28" s="220"/>
      <c r="EH28" s="232">
        <v>5</v>
      </c>
      <c r="EI28" s="221">
        <v>-63.29</v>
      </c>
      <c r="EJ28" s="222" t="s">
        <v>208</v>
      </c>
      <c r="EK28" s="232">
        <v>0</v>
      </c>
      <c r="EL28" s="221">
        <v>0</v>
      </c>
      <c r="EM28" s="221"/>
      <c r="EN28" s="232">
        <v>1</v>
      </c>
      <c r="EO28" s="221">
        <v>-50.29</v>
      </c>
      <c r="EP28" s="220"/>
      <c r="EQ28" s="232">
        <v>4</v>
      </c>
      <c r="ER28" s="221">
        <v>-59.84</v>
      </c>
      <c r="ES28" s="221"/>
      <c r="ET28" s="222" t="s">
        <v>208</v>
      </c>
      <c r="EU28" s="232">
        <v>0</v>
      </c>
      <c r="EV28" s="221">
        <v>0</v>
      </c>
      <c r="EW28" s="221"/>
      <c r="EX28" s="232">
        <v>0</v>
      </c>
      <c r="EY28" s="221">
        <v>0</v>
      </c>
      <c r="EZ28" s="220"/>
      <c r="FA28" s="232">
        <v>2</v>
      </c>
      <c r="FB28" s="221">
        <v>-61.72</v>
      </c>
      <c r="FC28" s="221"/>
      <c r="FD28" s="222" t="s">
        <v>208</v>
      </c>
      <c r="FE28" s="232">
        <v>0</v>
      </c>
      <c r="FF28" s="221">
        <v>0</v>
      </c>
      <c r="FG28" s="221"/>
      <c r="FH28" s="232">
        <v>0</v>
      </c>
      <c r="FI28" s="221">
        <v>0</v>
      </c>
      <c r="FJ28" s="220"/>
      <c r="FK28" s="232">
        <v>4</v>
      </c>
      <c r="FL28" s="221">
        <v>-70.39</v>
      </c>
      <c r="FM28" s="221"/>
      <c r="FN28" s="222" t="s">
        <v>208</v>
      </c>
      <c r="FO28" s="232">
        <v>0</v>
      </c>
      <c r="FP28" s="221">
        <v>0</v>
      </c>
      <c r="FQ28" s="221"/>
      <c r="FR28" s="232">
        <v>1</v>
      </c>
      <c r="FS28" s="221">
        <v>-59.04</v>
      </c>
      <c r="FT28" s="220"/>
      <c r="FU28" s="232">
        <v>2</v>
      </c>
      <c r="FV28" s="221">
        <v>-65.16</v>
      </c>
      <c r="FW28" s="221"/>
      <c r="FX28" s="222" t="s">
        <v>208</v>
      </c>
      <c r="FY28" s="232">
        <v>0</v>
      </c>
      <c r="FZ28" s="221">
        <v>0</v>
      </c>
      <c r="GA28" s="221"/>
      <c r="GB28" s="232">
        <v>1</v>
      </c>
      <c r="GC28" s="221">
        <v>-68.52</v>
      </c>
      <c r="GD28" s="220"/>
      <c r="GE28" s="232">
        <v>1</v>
      </c>
      <c r="GF28" s="221">
        <v>-68.52</v>
      </c>
      <c r="GG28" s="221"/>
      <c r="GH28" s="222" t="s">
        <v>208</v>
      </c>
      <c r="GI28" s="232">
        <v>0</v>
      </c>
      <c r="GJ28" s="221">
        <v>0</v>
      </c>
      <c r="GK28" s="221"/>
      <c r="GL28" s="232">
        <v>0</v>
      </c>
      <c r="GM28" s="221">
        <v>0</v>
      </c>
      <c r="GN28" s="220"/>
      <c r="GO28" s="232">
        <v>1</v>
      </c>
      <c r="GP28" s="221">
        <v>-53.18</v>
      </c>
      <c r="GR28" s="222" t="s">
        <v>208</v>
      </c>
      <c r="GS28" s="232">
        <v>0</v>
      </c>
      <c r="GT28" s="221">
        <v>0</v>
      </c>
      <c r="GU28" s="221"/>
      <c r="GV28" s="232">
        <v>0</v>
      </c>
      <c r="GW28" s="221">
        <v>0</v>
      </c>
      <c r="GX28" s="220"/>
      <c r="GY28" s="232">
        <v>0</v>
      </c>
      <c r="GZ28" s="221">
        <v>0</v>
      </c>
      <c r="HB28" s="222" t="s">
        <v>208</v>
      </c>
      <c r="HC28" s="232">
        <v>0</v>
      </c>
      <c r="HD28" s="221">
        <v>0</v>
      </c>
      <c r="HE28" s="221"/>
      <c r="HF28" s="232">
        <v>0</v>
      </c>
      <c r="HG28" s="221">
        <v>0</v>
      </c>
      <c r="HH28" s="220"/>
      <c r="HI28" s="232">
        <v>1</v>
      </c>
      <c r="HJ28" s="221">
        <v>-55.92</v>
      </c>
    </row>
    <row r="29" spans="1:218">
      <c r="C29" s="223"/>
      <c r="D29" s="223"/>
      <c r="M29" s="223"/>
      <c r="N29" s="223"/>
      <c r="W29" s="223"/>
      <c r="X29" s="223"/>
      <c r="AG29" s="223"/>
      <c r="AH29" s="223"/>
      <c r="AQ29" s="223"/>
      <c r="AR29" s="223"/>
      <c r="BA29" s="223"/>
      <c r="BB29" s="223"/>
      <c r="BK29" s="223"/>
      <c r="BL29" s="223"/>
      <c r="BU29" s="223"/>
      <c r="BV29" s="223"/>
      <c r="CE29" s="223"/>
      <c r="CF29" s="223"/>
      <c r="CO29" s="223"/>
      <c r="CP29" s="223"/>
      <c r="CY29" s="223"/>
      <c r="CZ29" s="223"/>
      <c r="DI29" s="223"/>
      <c r="DJ29" s="223"/>
      <c r="DS29" s="223"/>
      <c r="DT29" s="223"/>
      <c r="EC29" s="223"/>
      <c r="ED29" s="223"/>
      <c r="EL29" s="223"/>
      <c r="EM29" s="223"/>
      <c r="EV29" s="223"/>
      <c r="EW29" s="223"/>
      <c r="FF29" s="223"/>
      <c r="FG29" s="223"/>
      <c r="FP29" s="223"/>
      <c r="FQ29" s="223"/>
      <c r="FZ29" s="223"/>
      <c r="GA29" s="223"/>
      <c r="GJ29" s="223"/>
      <c r="GK29" s="223"/>
      <c r="GT29" s="223"/>
      <c r="GU29" s="223"/>
      <c r="HD29" s="223"/>
      <c r="HE29" s="223"/>
    </row>
    <row r="30" spans="1:218">
      <c r="C30" s="223"/>
      <c r="D30" s="223"/>
      <c r="M30" s="223"/>
      <c r="N30" s="223"/>
      <c r="W30" s="223"/>
      <c r="X30" s="223"/>
      <c r="AG30" s="223"/>
      <c r="AH30" s="223"/>
      <c r="AQ30" s="223"/>
      <c r="AR30" s="223"/>
      <c r="BA30" s="223"/>
      <c r="BB30" s="223"/>
      <c r="BK30" s="223"/>
      <c r="BL30" s="223"/>
      <c r="BU30" s="223"/>
      <c r="BV30" s="223"/>
      <c r="CE30" s="223"/>
      <c r="CF30" s="223"/>
      <c r="CO30" s="223"/>
      <c r="CP30" s="223"/>
      <c r="CY30" s="223"/>
      <c r="CZ30" s="223"/>
      <c r="DI30" s="223"/>
      <c r="DJ30" s="223"/>
      <c r="DS30" s="223"/>
      <c r="DT30" s="223"/>
      <c r="EC30" s="223"/>
      <c r="ED30" s="223"/>
      <c r="EL30" s="223"/>
      <c r="EM30" s="223"/>
      <c r="EV30" s="223"/>
      <c r="EW30" s="223"/>
      <c r="FF30" s="223"/>
      <c r="FG30" s="223"/>
      <c r="FP30" s="223"/>
      <c r="FQ30" s="223"/>
      <c r="FZ30" s="223"/>
      <c r="GA30" s="223"/>
      <c r="GJ30" s="223"/>
      <c r="GK30" s="223"/>
      <c r="GT30" s="223"/>
      <c r="GU30" s="223"/>
      <c r="HD30" s="223"/>
      <c r="HE30" s="223"/>
    </row>
    <row r="31" spans="1:218" ht="15.75">
      <c r="A31" s="217" t="s">
        <v>210</v>
      </c>
      <c r="B31" s="230"/>
      <c r="C31" s="218"/>
      <c r="D31" s="218"/>
      <c r="E31" s="230"/>
      <c r="F31" s="218"/>
      <c r="G31" s="218"/>
      <c r="H31" s="230"/>
      <c r="I31" s="218"/>
      <c r="J31" s="218"/>
      <c r="K31" s="217" t="s">
        <v>210</v>
      </c>
      <c r="L31" s="230"/>
      <c r="M31" s="218"/>
      <c r="N31" s="218"/>
      <c r="O31" s="230"/>
      <c r="P31" s="218"/>
      <c r="Q31" s="218"/>
      <c r="R31" s="230"/>
      <c r="S31" s="218"/>
      <c r="T31" s="218"/>
      <c r="U31" s="217" t="s">
        <v>210</v>
      </c>
      <c r="V31" s="230"/>
      <c r="W31" s="218"/>
      <c r="X31" s="218"/>
      <c r="Y31" s="230"/>
      <c r="Z31" s="218"/>
      <c r="AA31" s="218"/>
      <c r="AB31" s="230"/>
      <c r="AC31" s="218"/>
      <c r="AD31" s="218"/>
      <c r="AE31" s="217" t="s">
        <v>210</v>
      </c>
      <c r="AF31" s="230"/>
      <c r="AG31" s="218"/>
      <c r="AH31" s="218"/>
      <c r="AI31" s="230"/>
      <c r="AJ31" s="218"/>
      <c r="AK31" s="218"/>
      <c r="AL31" s="230"/>
      <c r="AM31" s="218"/>
      <c r="AN31" s="218"/>
      <c r="AO31" s="217" t="s">
        <v>210</v>
      </c>
      <c r="AP31" s="230"/>
      <c r="AQ31" s="218"/>
      <c r="AR31" s="218"/>
      <c r="AS31" s="230"/>
      <c r="AT31" s="218"/>
      <c r="AU31" s="218"/>
      <c r="AV31" s="230"/>
      <c r="AW31" s="218"/>
      <c r="AX31" s="218"/>
      <c r="AY31" s="217" t="s">
        <v>210</v>
      </c>
      <c r="AZ31" s="230"/>
      <c r="BA31" s="218"/>
      <c r="BB31" s="218"/>
      <c r="BC31" s="230"/>
      <c r="BD31" s="218"/>
      <c r="BE31" s="218"/>
      <c r="BF31" s="230"/>
      <c r="BG31" s="218"/>
      <c r="BH31" s="218"/>
      <c r="BI31" s="217" t="s">
        <v>210</v>
      </c>
      <c r="BJ31" s="230"/>
      <c r="BK31" s="218"/>
      <c r="BL31" s="218"/>
      <c r="BM31" s="230"/>
      <c r="BN31" s="218"/>
      <c r="BO31" s="218"/>
      <c r="BP31" s="230"/>
      <c r="BQ31" s="218"/>
      <c r="BR31" s="218"/>
      <c r="BS31" s="217" t="s">
        <v>210</v>
      </c>
      <c r="BT31" s="230"/>
      <c r="BU31" s="218"/>
      <c r="BV31" s="218"/>
      <c r="BW31" s="230"/>
      <c r="BX31" s="218"/>
      <c r="BY31" s="218"/>
      <c r="BZ31" s="230"/>
      <c r="CA31" s="218"/>
      <c r="CB31" s="218"/>
      <c r="CC31" s="217" t="s">
        <v>210</v>
      </c>
      <c r="CD31" s="230"/>
      <c r="CE31" s="218"/>
      <c r="CF31" s="218"/>
      <c r="CG31" s="230"/>
      <c r="CH31" s="218"/>
      <c r="CI31" s="218"/>
      <c r="CJ31" s="230"/>
      <c r="CK31" s="218"/>
      <c r="CL31" s="218"/>
      <c r="CM31" s="217" t="s">
        <v>210</v>
      </c>
      <c r="CN31" s="230"/>
      <c r="CO31" s="218"/>
      <c r="CP31" s="218"/>
      <c r="CQ31" s="230"/>
      <c r="CR31" s="218"/>
      <c r="CS31" s="218"/>
      <c r="CT31" s="230"/>
      <c r="CU31" s="218"/>
      <c r="CV31" s="218"/>
      <c r="CW31" s="217" t="s">
        <v>210</v>
      </c>
      <c r="CX31" s="230"/>
      <c r="CY31" s="218"/>
      <c r="CZ31" s="218"/>
      <c r="DA31" s="230"/>
      <c r="DB31" s="218"/>
      <c r="DC31" s="218"/>
      <c r="DD31" s="230"/>
      <c r="DE31" s="218"/>
      <c r="DF31" s="218"/>
      <c r="DG31" s="217" t="s">
        <v>210</v>
      </c>
      <c r="DH31" s="230"/>
      <c r="DI31" s="218"/>
      <c r="DJ31" s="218"/>
      <c r="DK31" s="230"/>
      <c r="DL31" s="218"/>
      <c r="DM31" s="218"/>
      <c r="DN31" s="230"/>
      <c r="DO31" s="218"/>
      <c r="DP31" s="218"/>
      <c r="DQ31" s="217" t="s">
        <v>210</v>
      </c>
      <c r="DR31" s="230"/>
      <c r="DS31" s="218"/>
      <c r="DT31" s="218"/>
      <c r="DU31" s="230"/>
      <c r="DV31" s="218"/>
      <c r="DW31" s="218"/>
      <c r="DX31" s="230"/>
      <c r="DY31" s="218"/>
      <c r="DZ31" s="218"/>
      <c r="EA31" s="217" t="s">
        <v>210</v>
      </c>
      <c r="EB31" s="230"/>
      <c r="EC31" s="218"/>
      <c r="ED31" s="218"/>
      <c r="EE31" s="230"/>
      <c r="EF31" s="218"/>
      <c r="EG31" s="218"/>
      <c r="EH31" s="230"/>
      <c r="EI31" s="218"/>
      <c r="EJ31" s="217" t="s">
        <v>210</v>
      </c>
      <c r="EK31" s="230"/>
      <c r="EL31" s="218"/>
      <c r="EM31" s="218"/>
      <c r="EN31" s="230"/>
      <c r="EO31" s="218"/>
      <c r="EP31" s="218"/>
      <c r="EQ31" s="230"/>
      <c r="ER31" s="218"/>
      <c r="ES31" s="218"/>
      <c r="ET31" s="217" t="s">
        <v>210</v>
      </c>
      <c r="EU31" s="230"/>
      <c r="EV31" s="218"/>
      <c r="EW31" s="218"/>
      <c r="EX31" s="230"/>
      <c r="EY31" s="218"/>
      <c r="EZ31" s="218"/>
      <c r="FA31" s="230"/>
      <c r="FB31" s="218"/>
      <c r="FC31" s="218"/>
      <c r="FD31" s="217" t="s">
        <v>210</v>
      </c>
      <c r="FE31" s="230"/>
      <c r="FF31" s="218"/>
      <c r="FG31" s="218"/>
      <c r="FH31" s="230"/>
      <c r="FI31" s="218"/>
      <c r="FJ31" s="218"/>
      <c r="FK31" s="230"/>
      <c r="FL31" s="218"/>
      <c r="FM31" s="218"/>
      <c r="FN31" s="217" t="s">
        <v>210</v>
      </c>
      <c r="FO31" s="230"/>
      <c r="FP31" s="218"/>
      <c r="FQ31" s="218"/>
      <c r="FR31" s="230"/>
      <c r="FS31" s="218"/>
      <c r="FT31" s="218"/>
      <c r="FU31" s="230"/>
      <c r="FV31" s="218"/>
      <c r="FW31" s="218"/>
      <c r="FX31" s="217" t="s">
        <v>210</v>
      </c>
      <c r="FY31" s="230"/>
      <c r="FZ31" s="218"/>
      <c r="GA31" s="218"/>
      <c r="GB31" s="230"/>
      <c r="GC31" s="218"/>
      <c r="GD31" s="218"/>
      <c r="GE31" s="230"/>
      <c r="GF31" s="218"/>
      <c r="GG31" s="218"/>
      <c r="GH31" s="217" t="s">
        <v>210</v>
      </c>
      <c r="GI31" s="230"/>
      <c r="GJ31" s="218"/>
      <c r="GK31" s="218"/>
      <c r="GL31" s="230"/>
      <c r="GM31" s="218"/>
      <c r="GN31" s="218"/>
      <c r="GO31" s="230"/>
      <c r="GP31" s="218"/>
      <c r="GR31" s="217" t="s">
        <v>210</v>
      </c>
      <c r="GS31" s="230"/>
      <c r="GT31" s="218"/>
      <c r="GU31" s="218"/>
      <c r="GV31" s="230"/>
      <c r="GW31" s="218"/>
      <c r="GX31" s="218"/>
      <c r="GY31" s="230"/>
      <c r="GZ31" s="218"/>
      <c r="HB31" s="217" t="s">
        <v>210</v>
      </c>
      <c r="HC31" s="230"/>
      <c r="HD31" s="218"/>
      <c r="HE31" s="218"/>
      <c r="HF31" s="230"/>
      <c r="HG31" s="218"/>
      <c r="HH31" s="218"/>
      <c r="HI31" s="230"/>
      <c r="HJ31" s="218"/>
    </row>
    <row r="32" spans="1:218" ht="15.75">
      <c r="A32" s="217" t="s">
        <v>196</v>
      </c>
      <c r="B32" s="230"/>
      <c r="C32" s="218"/>
      <c r="D32" s="218"/>
      <c r="E32" s="230"/>
      <c r="F32" s="218"/>
      <c r="G32" s="218"/>
      <c r="H32" s="230"/>
      <c r="I32" s="218"/>
      <c r="J32" s="218"/>
      <c r="K32" s="217" t="s">
        <v>196</v>
      </c>
      <c r="L32" s="230"/>
      <c r="M32" s="218"/>
      <c r="N32" s="218"/>
      <c r="O32" s="230"/>
      <c r="P32" s="218"/>
      <c r="Q32" s="218"/>
      <c r="R32" s="230"/>
      <c r="S32" s="218"/>
      <c r="T32" s="218"/>
      <c r="U32" s="217" t="s">
        <v>196</v>
      </c>
      <c r="V32" s="230"/>
      <c r="W32" s="218"/>
      <c r="X32" s="218"/>
      <c r="Y32" s="230"/>
      <c r="Z32" s="218"/>
      <c r="AA32" s="218"/>
      <c r="AB32" s="230"/>
      <c r="AC32" s="218"/>
      <c r="AD32" s="218"/>
      <c r="AE32" s="217" t="s">
        <v>196</v>
      </c>
      <c r="AF32" s="230"/>
      <c r="AG32" s="218"/>
      <c r="AH32" s="218"/>
      <c r="AI32" s="230"/>
      <c r="AJ32" s="218"/>
      <c r="AK32" s="218"/>
      <c r="AL32" s="230"/>
      <c r="AM32" s="218"/>
      <c r="AN32" s="218"/>
      <c r="AO32" s="217" t="s">
        <v>196</v>
      </c>
      <c r="AP32" s="230"/>
      <c r="AQ32" s="218"/>
      <c r="AR32" s="218"/>
      <c r="AS32" s="230"/>
      <c r="AT32" s="218"/>
      <c r="AU32" s="218"/>
      <c r="AV32" s="230"/>
      <c r="AW32" s="218"/>
      <c r="AX32" s="218"/>
      <c r="AY32" s="217" t="s">
        <v>196</v>
      </c>
      <c r="AZ32" s="230"/>
      <c r="BA32" s="218"/>
      <c r="BB32" s="218"/>
      <c r="BC32" s="230"/>
      <c r="BD32" s="218"/>
      <c r="BE32" s="218"/>
      <c r="BF32" s="230"/>
      <c r="BG32" s="218"/>
      <c r="BH32" s="218"/>
      <c r="BI32" s="217" t="s">
        <v>196</v>
      </c>
      <c r="BJ32" s="230"/>
      <c r="BK32" s="218"/>
      <c r="BL32" s="218"/>
      <c r="BM32" s="230"/>
      <c r="BN32" s="218"/>
      <c r="BO32" s="218"/>
      <c r="BP32" s="230"/>
      <c r="BQ32" s="218"/>
      <c r="BR32" s="218"/>
      <c r="BS32" s="217" t="s">
        <v>196</v>
      </c>
      <c r="BT32" s="230"/>
      <c r="BU32" s="218"/>
      <c r="BV32" s="218"/>
      <c r="BW32" s="230"/>
      <c r="BX32" s="218"/>
      <c r="BY32" s="218"/>
      <c r="BZ32" s="230"/>
      <c r="CA32" s="218"/>
      <c r="CB32" s="218"/>
      <c r="CC32" s="217" t="s">
        <v>196</v>
      </c>
      <c r="CD32" s="230"/>
      <c r="CE32" s="218"/>
      <c r="CF32" s="218"/>
      <c r="CG32" s="230"/>
      <c r="CH32" s="218"/>
      <c r="CI32" s="218"/>
      <c r="CJ32" s="230"/>
      <c r="CK32" s="218"/>
      <c r="CL32" s="218"/>
      <c r="CM32" s="217" t="s">
        <v>196</v>
      </c>
      <c r="CN32" s="230"/>
      <c r="CO32" s="218"/>
      <c r="CP32" s="218"/>
      <c r="CQ32" s="230"/>
      <c r="CR32" s="218"/>
      <c r="CS32" s="218"/>
      <c r="CT32" s="230"/>
      <c r="CU32" s="218"/>
      <c r="CV32" s="218"/>
      <c r="CW32" s="217" t="s">
        <v>196</v>
      </c>
      <c r="CX32" s="230"/>
      <c r="CY32" s="218"/>
      <c r="CZ32" s="218"/>
      <c r="DA32" s="230"/>
      <c r="DB32" s="218"/>
      <c r="DC32" s="218"/>
      <c r="DD32" s="230"/>
      <c r="DE32" s="218"/>
      <c r="DF32" s="218"/>
      <c r="DG32" s="217" t="s">
        <v>196</v>
      </c>
      <c r="DH32" s="230"/>
      <c r="DI32" s="218"/>
      <c r="DJ32" s="218"/>
      <c r="DK32" s="230"/>
      <c r="DL32" s="218"/>
      <c r="DM32" s="218"/>
      <c r="DN32" s="230"/>
      <c r="DO32" s="218"/>
      <c r="DP32" s="218"/>
      <c r="DQ32" s="217" t="s">
        <v>196</v>
      </c>
      <c r="DR32" s="230"/>
      <c r="DS32" s="218"/>
      <c r="DT32" s="218"/>
      <c r="DU32" s="230"/>
      <c r="DV32" s="218"/>
      <c r="DW32" s="218"/>
      <c r="DX32" s="230"/>
      <c r="DY32" s="218"/>
      <c r="DZ32" s="218"/>
      <c r="EA32" s="217" t="s">
        <v>196</v>
      </c>
      <c r="EB32" s="230"/>
      <c r="EC32" s="218"/>
      <c r="ED32" s="218"/>
      <c r="EE32" s="230"/>
      <c r="EF32" s="218"/>
      <c r="EG32" s="218"/>
      <c r="EH32" s="230"/>
      <c r="EI32" s="218"/>
      <c r="EJ32" s="217" t="s">
        <v>196</v>
      </c>
      <c r="EK32" s="230"/>
      <c r="EL32" s="218"/>
      <c r="EM32" s="218"/>
      <c r="EN32" s="230"/>
      <c r="EO32" s="218"/>
      <c r="EP32" s="218"/>
      <c r="EQ32" s="230"/>
      <c r="ER32" s="218"/>
      <c r="ES32" s="218"/>
      <c r="ET32" s="217" t="s">
        <v>196</v>
      </c>
      <c r="EU32" s="230"/>
      <c r="EV32" s="218"/>
      <c r="EW32" s="218"/>
      <c r="EX32" s="230"/>
      <c r="EY32" s="218"/>
      <c r="EZ32" s="218"/>
      <c r="FA32" s="230"/>
      <c r="FB32" s="218"/>
      <c r="FC32" s="218"/>
      <c r="FD32" s="217" t="s">
        <v>196</v>
      </c>
      <c r="FE32" s="230"/>
      <c r="FF32" s="218"/>
      <c r="FG32" s="218"/>
      <c r="FH32" s="230"/>
      <c r="FI32" s="218"/>
      <c r="FJ32" s="218"/>
      <c r="FK32" s="230"/>
      <c r="FL32" s="218"/>
      <c r="FM32" s="218"/>
      <c r="FN32" s="217" t="s">
        <v>196</v>
      </c>
      <c r="FO32" s="230"/>
      <c r="FP32" s="218"/>
      <c r="FQ32" s="218"/>
      <c r="FR32" s="230"/>
      <c r="FS32" s="218"/>
      <c r="FT32" s="218"/>
      <c r="FU32" s="230"/>
      <c r="FV32" s="218"/>
      <c r="FW32" s="218"/>
      <c r="FX32" s="217" t="s">
        <v>196</v>
      </c>
      <c r="FY32" s="230"/>
      <c r="FZ32" s="218"/>
      <c r="GA32" s="218"/>
      <c r="GB32" s="230"/>
      <c r="GC32" s="218"/>
      <c r="GD32" s="218"/>
      <c r="GE32" s="230"/>
      <c r="GF32" s="218"/>
      <c r="GG32" s="218"/>
      <c r="GH32" s="217" t="s">
        <v>196</v>
      </c>
      <c r="GI32" s="230"/>
      <c r="GJ32" s="218"/>
      <c r="GK32" s="218"/>
      <c r="GL32" s="230"/>
      <c r="GM32" s="218"/>
      <c r="GN32" s="218"/>
      <c r="GO32" s="230"/>
      <c r="GP32" s="218"/>
      <c r="GR32" s="217" t="s">
        <v>196</v>
      </c>
      <c r="GS32" s="230"/>
      <c r="GT32" s="218"/>
      <c r="GU32" s="218"/>
      <c r="GV32" s="230"/>
      <c r="GW32" s="218"/>
      <c r="GX32" s="218"/>
      <c r="GY32" s="230"/>
      <c r="GZ32" s="218"/>
      <c r="HB32" s="217" t="s">
        <v>196</v>
      </c>
      <c r="HC32" s="230"/>
      <c r="HD32" s="218"/>
      <c r="HE32" s="218"/>
      <c r="HF32" s="230"/>
      <c r="HG32" s="218"/>
      <c r="HH32" s="218"/>
      <c r="HI32" s="230"/>
      <c r="HJ32" s="218"/>
    </row>
    <row r="33" spans="1:218" ht="15.75">
      <c r="A33" s="219" t="s">
        <v>197</v>
      </c>
      <c r="B33" s="231" t="s">
        <v>1742</v>
      </c>
      <c r="C33" s="219" t="s">
        <v>198</v>
      </c>
      <c r="D33" s="219"/>
      <c r="E33" s="231" t="s">
        <v>199</v>
      </c>
      <c r="F33" s="219" t="s">
        <v>198</v>
      </c>
      <c r="G33" s="219"/>
      <c r="H33" s="231" t="s">
        <v>1</v>
      </c>
      <c r="I33" s="219" t="s">
        <v>198</v>
      </c>
      <c r="J33" s="219"/>
      <c r="K33" s="219" t="s">
        <v>197</v>
      </c>
      <c r="L33" s="231" t="s">
        <v>1666</v>
      </c>
      <c r="M33" s="219" t="s">
        <v>198</v>
      </c>
      <c r="N33" s="219"/>
      <c r="O33" s="231" t="s">
        <v>199</v>
      </c>
      <c r="P33" s="219" t="s">
        <v>198</v>
      </c>
      <c r="Q33" s="219"/>
      <c r="R33" s="231" t="s">
        <v>1</v>
      </c>
      <c r="S33" s="219" t="s">
        <v>198</v>
      </c>
      <c r="T33" s="219"/>
      <c r="U33" s="219" t="s">
        <v>197</v>
      </c>
      <c r="V33" s="231" t="s">
        <v>1639</v>
      </c>
      <c r="W33" s="219" t="s">
        <v>198</v>
      </c>
      <c r="X33" s="219"/>
      <c r="Y33" s="231" t="s">
        <v>199</v>
      </c>
      <c r="Z33" s="219" t="s">
        <v>198</v>
      </c>
      <c r="AA33" s="219"/>
      <c r="AB33" s="231" t="s">
        <v>1</v>
      </c>
      <c r="AC33" s="219" t="s">
        <v>198</v>
      </c>
      <c r="AD33" s="219"/>
      <c r="AE33" s="219" t="s">
        <v>197</v>
      </c>
      <c r="AF33" s="231" t="s">
        <v>1612</v>
      </c>
      <c r="AG33" s="219" t="s">
        <v>198</v>
      </c>
      <c r="AH33" s="219"/>
      <c r="AI33" s="231" t="s">
        <v>199</v>
      </c>
      <c r="AJ33" s="219" t="s">
        <v>198</v>
      </c>
      <c r="AK33" s="219"/>
      <c r="AL33" s="231" t="s">
        <v>1</v>
      </c>
      <c r="AM33" s="219" t="s">
        <v>198</v>
      </c>
      <c r="AN33" s="219"/>
      <c r="AO33" s="219" t="s">
        <v>197</v>
      </c>
      <c r="AP33" s="231" t="s">
        <v>1598</v>
      </c>
      <c r="AQ33" s="219" t="s">
        <v>198</v>
      </c>
      <c r="AR33" s="219"/>
      <c r="AS33" s="231" t="s">
        <v>199</v>
      </c>
      <c r="AT33" s="219" t="s">
        <v>198</v>
      </c>
      <c r="AU33" s="219"/>
      <c r="AV33" s="231" t="s">
        <v>1</v>
      </c>
      <c r="AW33" s="219" t="s">
        <v>198</v>
      </c>
      <c r="AX33" s="219"/>
      <c r="AY33" s="219" t="s">
        <v>197</v>
      </c>
      <c r="AZ33" s="231" t="s">
        <v>1582</v>
      </c>
      <c r="BA33" s="219" t="s">
        <v>198</v>
      </c>
      <c r="BB33" s="219"/>
      <c r="BC33" s="231" t="s">
        <v>199</v>
      </c>
      <c r="BD33" s="219" t="s">
        <v>198</v>
      </c>
      <c r="BE33" s="219"/>
      <c r="BF33" s="231" t="s">
        <v>1</v>
      </c>
      <c r="BG33" s="219" t="s">
        <v>198</v>
      </c>
      <c r="BH33" s="219"/>
      <c r="BI33" s="219" t="s">
        <v>197</v>
      </c>
      <c r="BJ33" s="231" t="s">
        <v>1493</v>
      </c>
      <c r="BK33" s="219" t="s">
        <v>198</v>
      </c>
      <c r="BL33" s="219"/>
      <c r="BM33" s="231" t="s">
        <v>199</v>
      </c>
      <c r="BN33" s="219" t="s">
        <v>198</v>
      </c>
      <c r="BO33" s="219"/>
      <c r="BP33" s="231" t="s">
        <v>1</v>
      </c>
      <c r="BQ33" s="219" t="s">
        <v>198</v>
      </c>
      <c r="BR33" s="219"/>
      <c r="BS33" s="219" t="s">
        <v>197</v>
      </c>
      <c r="BT33" s="231" t="s">
        <v>1481</v>
      </c>
      <c r="BU33" s="219" t="s">
        <v>198</v>
      </c>
      <c r="BV33" s="219"/>
      <c r="BW33" s="231" t="s">
        <v>199</v>
      </c>
      <c r="BX33" s="219" t="s">
        <v>198</v>
      </c>
      <c r="BY33" s="219"/>
      <c r="BZ33" s="231" t="s">
        <v>1</v>
      </c>
      <c r="CA33" s="219" t="s">
        <v>198</v>
      </c>
      <c r="CB33" s="219"/>
      <c r="CC33" s="219" t="s">
        <v>197</v>
      </c>
      <c r="CD33" s="231" t="s">
        <v>1457</v>
      </c>
      <c r="CE33" s="219" t="s">
        <v>198</v>
      </c>
      <c r="CF33" s="219"/>
      <c r="CG33" s="231" t="s">
        <v>199</v>
      </c>
      <c r="CH33" s="219" t="s">
        <v>198</v>
      </c>
      <c r="CI33" s="219"/>
      <c r="CJ33" s="231" t="s">
        <v>1</v>
      </c>
      <c r="CK33" s="219" t="s">
        <v>198</v>
      </c>
      <c r="CL33" s="219"/>
      <c r="CM33" s="219" t="s">
        <v>197</v>
      </c>
      <c r="CN33" s="231" t="s">
        <v>1429</v>
      </c>
      <c r="CO33" s="219" t="s">
        <v>198</v>
      </c>
      <c r="CP33" s="219"/>
      <c r="CQ33" s="231" t="s">
        <v>199</v>
      </c>
      <c r="CR33" s="219" t="s">
        <v>198</v>
      </c>
      <c r="CS33" s="219"/>
      <c r="CT33" s="231" t="s">
        <v>1</v>
      </c>
      <c r="CU33" s="219" t="s">
        <v>198</v>
      </c>
      <c r="CV33" s="219"/>
      <c r="CW33" s="219" t="s">
        <v>197</v>
      </c>
      <c r="CX33" s="231" t="s">
        <v>1397</v>
      </c>
      <c r="CY33" s="219" t="s">
        <v>198</v>
      </c>
      <c r="CZ33" s="219"/>
      <c r="DA33" s="231" t="s">
        <v>199</v>
      </c>
      <c r="DB33" s="219" t="s">
        <v>198</v>
      </c>
      <c r="DC33" s="219"/>
      <c r="DD33" s="231" t="s">
        <v>1</v>
      </c>
      <c r="DE33" s="219" t="s">
        <v>198</v>
      </c>
      <c r="DF33" s="219"/>
      <c r="DG33" s="219" t="s">
        <v>197</v>
      </c>
      <c r="DH33" s="231" t="s">
        <v>1388</v>
      </c>
      <c r="DI33" s="219" t="s">
        <v>198</v>
      </c>
      <c r="DJ33" s="219"/>
      <c r="DK33" s="231" t="s">
        <v>199</v>
      </c>
      <c r="DL33" s="219" t="s">
        <v>198</v>
      </c>
      <c r="DM33" s="219"/>
      <c r="DN33" s="231" t="s">
        <v>1</v>
      </c>
      <c r="DO33" s="219" t="s">
        <v>198</v>
      </c>
      <c r="DP33" s="219"/>
      <c r="DQ33" s="219" t="s">
        <v>197</v>
      </c>
      <c r="DR33" s="231" t="s">
        <v>1357</v>
      </c>
      <c r="DS33" s="219" t="s">
        <v>198</v>
      </c>
      <c r="DT33" s="219"/>
      <c r="DU33" s="231" t="s">
        <v>199</v>
      </c>
      <c r="DV33" s="219" t="s">
        <v>198</v>
      </c>
      <c r="DW33" s="219"/>
      <c r="DX33" s="231" t="s">
        <v>1</v>
      </c>
      <c r="DY33" s="219" t="s">
        <v>198</v>
      </c>
      <c r="DZ33" s="219"/>
      <c r="EA33" s="219" t="s">
        <v>197</v>
      </c>
      <c r="EB33" s="231" t="s">
        <v>1346</v>
      </c>
      <c r="EC33" s="219" t="s">
        <v>198</v>
      </c>
      <c r="ED33" s="219"/>
      <c r="EE33" s="231" t="s">
        <v>199</v>
      </c>
      <c r="EF33" s="219" t="s">
        <v>198</v>
      </c>
      <c r="EG33" s="219"/>
      <c r="EH33" s="231" t="s">
        <v>1</v>
      </c>
      <c r="EI33" s="219" t="s">
        <v>198</v>
      </c>
      <c r="EJ33" s="219" t="s">
        <v>197</v>
      </c>
      <c r="EK33" s="231" t="s">
        <v>1337</v>
      </c>
      <c r="EL33" s="219" t="s">
        <v>198</v>
      </c>
      <c r="EM33" s="219"/>
      <c r="EN33" s="231" t="s">
        <v>199</v>
      </c>
      <c r="EO33" s="219" t="s">
        <v>198</v>
      </c>
      <c r="EP33" s="219"/>
      <c r="EQ33" s="231" t="s">
        <v>1</v>
      </c>
      <c r="ER33" s="219" t="s">
        <v>198</v>
      </c>
      <c r="ES33" s="219"/>
      <c r="ET33" s="219" t="s">
        <v>197</v>
      </c>
      <c r="EU33" s="231" t="s">
        <v>1315</v>
      </c>
      <c r="EV33" s="219" t="s">
        <v>198</v>
      </c>
      <c r="EW33" s="219"/>
      <c r="EX33" s="231" t="s">
        <v>199</v>
      </c>
      <c r="EY33" s="219" t="s">
        <v>198</v>
      </c>
      <c r="EZ33" s="219"/>
      <c r="FA33" s="231" t="s">
        <v>1</v>
      </c>
      <c r="FB33" s="219" t="s">
        <v>198</v>
      </c>
      <c r="FC33" s="219"/>
      <c r="FD33" s="219" t="s">
        <v>197</v>
      </c>
      <c r="FE33" s="231" t="s">
        <v>1302</v>
      </c>
      <c r="FF33" s="219" t="s">
        <v>198</v>
      </c>
      <c r="FG33" s="219"/>
      <c r="FH33" s="231" t="s">
        <v>199</v>
      </c>
      <c r="FI33" s="219" t="s">
        <v>198</v>
      </c>
      <c r="FJ33" s="219"/>
      <c r="FK33" s="231" t="s">
        <v>1</v>
      </c>
      <c r="FL33" s="219" t="s">
        <v>198</v>
      </c>
      <c r="FM33" s="219"/>
      <c r="FN33" s="219" t="s">
        <v>197</v>
      </c>
      <c r="FO33" s="231" t="s">
        <v>1286</v>
      </c>
      <c r="FP33" s="219" t="s">
        <v>198</v>
      </c>
      <c r="FQ33" s="219"/>
      <c r="FR33" s="231" t="s">
        <v>199</v>
      </c>
      <c r="FS33" s="219" t="s">
        <v>198</v>
      </c>
      <c r="FT33" s="219"/>
      <c r="FU33" s="231" t="s">
        <v>1</v>
      </c>
      <c r="FV33" s="219" t="s">
        <v>198</v>
      </c>
      <c r="FW33" s="219"/>
      <c r="FX33" s="219" t="s">
        <v>197</v>
      </c>
      <c r="FY33" s="231" t="s">
        <v>1250</v>
      </c>
      <c r="FZ33" s="219" t="s">
        <v>198</v>
      </c>
      <c r="GA33" s="219"/>
      <c r="GB33" s="231" t="s">
        <v>199</v>
      </c>
      <c r="GC33" s="219" t="s">
        <v>198</v>
      </c>
      <c r="GD33" s="219"/>
      <c r="GE33" s="231" t="s">
        <v>1</v>
      </c>
      <c r="GF33" s="219" t="s">
        <v>198</v>
      </c>
      <c r="GG33" s="219"/>
      <c r="GH33" s="219" t="s">
        <v>197</v>
      </c>
      <c r="GI33" s="231" t="s">
        <v>1242</v>
      </c>
      <c r="GJ33" s="219" t="s">
        <v>198</v>
      </c>
      <c r="GK33" s="219"/>
      <c r="GL33" s="231" t="s">
        <v>199</v>
      </c>
      <c r="GM33" s="219" t="s">
        <v>198</v>
      </c>
      <c r="GN33" s="219"/>
      <c r="GO33" s="231" t="s">
        <v>1</v>
      </c>
      <c r="GP33" s="219" t="s">
        <v>198</v>
      </c>
      <c r="GR33" s="219" t="s">
        <v>197</v>
      </c>
      <c r="GS33" s="231" t="s">
        <v>1233</v>
      </c>
      <c r="GT33" s="219" t="s">
        <v>198</v>
      </c>
      <c r="GU33" s="219"/>
      <c r="GV33" s="231" t="s">
        <v>199</v>
      </c>
      <c r="GW33" s="219" t="s">
        <v>198</v>
      </c>
      <c r="GX33" s="219"/>
      <c r="GY33" s="231" t="s">
        <v>1</v>
      </c>
      <c r="GZ33" s="219" t="s">
        <v>198</v>
      </c>
      <c r="HB33" s="219" t="s">
        <v>197</v>
      </c>
      <c r="HC33" s="231" t="str">
        <f>HC5</f>
        <v>DEC,'23</v>
      </c>
      <c r="HD33" s="219" t="s">
        <v>198</v>
      </c>
      <c r="HE33" s="219"/>
      <c r="HF33" s="231" t="s">
        <v>199</v>
      </c>
      <c r="HG33" s="219" t="s">
        <v>198</v>
      </c>
      <c r="HH33" s="219"/>
      <c r="HI33" s="231" t="s">
        <v>1</v>
      </c>
      <c r="HJ33" s="219" t="s">
        <v>198</v>
      </c>
    </row>
    <row r="34" spans="1:218" ht="15.75">
      <c r="A34" s="219"/>
      <c r="B34" s="231"/>
      <c r="C34" s="219" t="s">
        <v>200</v>
      </c>
      <c r="D34" s="219"/>
      <c r="E34" s="231"/>
      <c r="F34" s="219" t="s">
        <v>200</v>
      </c>
      <c r="G34" s="219"/>
      <c r="H34" s="231"/>
      <c r="I34" s="219" t="s">
        <v>200</v>
      </c>
      <c r="J34" s="219"/>
      <c r="K34" s="219"/>
      <c r="L34" s="231"/>
      <c r="M34" s="219" t="s">
        <v>200</v>
      </c>
      <c r="N34" s="219"/>
      <c r="O34" s="231"/>
      <c r="P34" s="219" t="s">
        <v>200</v>
      </c>
      <c r="Q34" s="219"/>
      <c r="R34" s="231"/>
      <c r="S34" s="219" t="s">
        <v>200</v>
      </c>
      <c r="T34" s="219"/>
      <c r="U34" s="219"/>
      <c r="V34" s="231"/>
      <c r="W34" s="219" t="s">
        <v>200</v>
      </c>
      <c r="X34" s="219"/>
      <c r="Y34" s="231"/>
      <c r="Z34" s="219" t="s">
        <v>200</v>
      </c>
      <c r="AA34" s="219"/>
      <c r="AB34" s="231"/>
      <c r="AC34" s="219" t="s">
        <v>200</v>
      </c>
      <c r="AD34" s="219"/>
      <c r="AE34" s="219"/>
      <c r="AF34" s="231"/>
      <c r="AG34" s="219" t="s">
        <v>200</v>
      </c>
      <c r="AH34" s="219"/>
      <c r="AI34" s="231"/>
      <c r="AJ34" s="219" t="s">
        <v>200</v>
      </c>
      <c r="AK34" s="219"/>
      <c r="AL34" s="231"/>
      <c r="AM34" s="219" t="s">
        <v>200</v>
      </c>
      <c r="AN34" s="219"/>
      <c r="AO34" s="219"/>
      <c r="AP34" s="231"/>
      <c r="AQ34" s="219" t="s">
        <v>200</v>
      </c>
      <c r="AR34" s="219"/>
      <c r="AS34" s="231"/>
      <c r="AT34" s="219" t="s">
        <v>200</v>
      </c>
      <c r="AU34" s="219"/>
      <c r="AV34" s="231"/>
      <c r="AW34" s="219" t="s">
        <v>200</v>
      </c>
      <c r="AX34" s="219"/>
      <c r="AY34" s="219"/>
      <c r="AZ34" s="231"/>
      <c r="BA34" s="219" t="s">
        <v>200</v>
      </c>
      <c r="BB34" s="219"/>
      <c r="BC34" s="231"/>
      <c r="BD34" s="219" t="s">
        <v>200</v>
      </c>
      <c r="BE34" s="219"/>
      <c r="BF34" s="231"/>
      <c r="BG34" s="219" t="s">
        <v>200</v>
      </c>
      <c r="BH34" s="219"/>
      <c r="BI34" s="219"/>
      <c r="BJ34" s="231"/>
      <c r="BK34" s="219" t="s">
        <v>200</v>
      </c>
      <c r="BL34" s="219"/>
      <c r="BM34" s="231"/>
      <c r="BN34" s="219" t="s">
        <v>200</v>
      </c>
      <c r="BO34" s="219"/>
      <c r="BP34" s="231"/>
      <c r="BQ34" s="219" t="s">
        <v>200</v>
      </c>
      <c r="BR34" s="219"/>
      <c r="BS34" s="219"/>
      <c r="BT34" s="231"/>
      <c r="BU34" s="219" t="s">
        <v>200</v>
      </c>
      <c r="BV34" s="219"/>
      <c r="BW34" s="231"/>
      <c r="BX34" s="219" t="s">
        <v>200</v>
      </c>
      <c r="BY34" s="219"/>
      <c r="BZ34" s="231"/>
      <c r="CA34" s="219" t="s">
        <v>200</v>
      </c>
      <c r="CB34" s="219"/>
      <c r="CC34" s="219"/>
      <c r="CD34" s="231"/>
      <c r="CE34" s="219" t="s">
        <v>200</v>
      </c>
      <c r="CF34" s="219"/>
      <c r="CG34" s="231"/>
      <c r="CH34" s="219" t="s">
        <v>200</v>
      </c>
      <c r="CI34" s="219"/>
      <c r="CJ34" s="231"/>
      <c r="CK34" s="219" t="s">
        <v>200</v>
      </c>
      <c r="CL34" s="219"/>
      <c r="CM34" s="219"/>
      <c r="CN34" s="231"/>
      <c r="CO34" s="219" t="s">
        <v>200</v>
      </c>
      <c r="CP34" s="219"/>
      <c r="CQ34" s="231"/>
      <c r="CR34" s="219" t="s">
        <v>200</v>
      </c>
      <c r="CS34" s="219"/>
      <c r="CT34" s="231"/>
      <c r="CU34" s="219" t="s">
        <v>200</v>
      </c>
      <c r="CV34" s="219"/>
      <c r="CW34" s="219"/>
      <c r="CX34" s="231"/>
      <c r="CY34" s="219" t="s">
        <v>200</v>
      </c>
      <c r="CZ34" s="219"/>
      <c r="DA34" s="231"/>
      <c r="DB34" s="219" t="s">
        <v>200</v>
      </c>
      <c r="DC34" s="219"/>
      <c r="DD34" s="231"/>
      <c r="DE34" s="219" t="s">
        <v>200</v>
      </c>
      <c r="DF34" s="219"/>
      <c r="DG34" s="219"/>
      <c r="DH34" s="231"/>
      <c r="DI34" s="219" t="s">
        <v>200</v>
      </c>
      <c r="DJ34" s="219"/>
      <c r="DK34" s="231"/>
      <c r="DL34" s="219" t="s">
        <v>200</v>
      </c>
      <c r="DM34" s="219"/>
      <c r="DN34" s="231"/>
      <c r="DO34" s="219" t="s">
        <v>200</v>
      </c>
      <c r="DP34" s="219"/>
      <c r="DQ34" s="219"/>
      <c r="DR34" s="231"/>
      <c r="DS34" s="219" t="s">
        <v>200</v>
      </c>
      <c r="DT34" s="219"/>
      <c r="DU34" s="231"/>
      <c r="DV34" s="219" t="s">
        <v>200</v>
      </c>
      <c r="DW34" s="219"/>
      <c r="DX34" s="231"/>
      <c r="DY34" s="219" t="s">
        <v>200</v>
      </c>
      <c r="DZ34" s="219"/>
      <c r="EA34" s="219"/>
      <c r="EB34" s="231"/>
      <c r="EC34" s="219" t="s">
        <v>200</v>
      </c>
      <c r="ED34" s="219"/>
      <c r="EE34" s="231"/>
      <c r="EF34" s="219" t="s">
        <v>200</v>
      </c>
      <c r="EG34" s="219"/>
      <c r="EH34" s="231"/>
      <c r="EI34" s="219" t="s">
        <v>200</v>
      </c>
      <c r="EJ34" s="219"/>
      <c r="EK34" s="231"/>
      <c r="EL34" s="219" t="s">
        <v>200</v>
      </c>
      <c r="EM34" s="219"/>
      <c r="EN34" s="231"/>
      <c r="EO34" s="219" t="s">
        <v>200</v>
      </c>
      <c r="EP34" s="219"/>
      <c r="EQ34" s="231"/>
      <c r="ER34" s="219" t="s">
        <v>200</v>
      </c>
      <c r="ES34" s="219"/>
      <c r="ET34" s="219"/>
      <c r="EU34" s="231"/>
      <c r="EV34" s="219" t="s">
        <v>200</v>
      </c>
      <c r="EW34" s="219"/>
      <c r="EX34" s="231"/>
      <c r="EY34" s="219" t="s">
        <v>200</v>
      </c>
      <c r="EZ34" s="219"/>
      <c r="FA34" s="231"/>
      <c r="FB34" s="219" t="s">
        <v>200</v>
      </c>
      <c r="FC34" s="219"/>
      <c r="FD34" s="219"/>
      <c r="FE34" s="231"/>
      <c r="FF34" s="219" t="s">
        <v>200</v>
      </c>
      <c r="FG34" s="219"/>
      <c r="FH34" s="231"/>
      <c r="FI34" s="219" t="s">
        <v>200</v>
      </c>
      <c r="FJ34" s="219"/>
      <c r="FK34" s="231"/>
      <c r="FL34" s="219" t="s">
        <v>200</v>
      </c>
      <c r="FM34" s="219"/>
      <c r="FN34" s="219"/>
      <c r="FO34" s="231"/>
      <c r="FP34" s="219" t="s">
        <v>200</v>
      </c>
      <c r="FQ34" s="219"/>
      <c r="FR34" s="231"/>
      <c r="FS34" s="219" t="s">
        <v>200</v>
      </c>
      <c r="FT34" s="219"/>
      <c r="FU34" s="231"/>
      <c r="FV34" s="219" t="s">
        <v>200</v>
      </c>
      <c r="FW34" s="219"/>
      <c r="FX34" s="219"/>
      <c r="FY34" s="231"/>
      <c r="FZ34" s="219" t="s">
        <v>200</v>
      </c>
      <c r="GA34" s="219"/>
      <c r="GB34" s="231"/>
      <c r="GC34" s="219" t="s">
        <v>200</v>
      </c>
      <c r="GD34" s="219"/>
      <c r="GE34" s="231"/>
      <c r="GF34" s="219" t="s">
        <v>200</v>
      </c>
      <c r="GG34" s="219"/>
      <c r="GH34" s="219"/>
      <c r="GI34" s="231"/>
      <c r="GJ34" s="219" t="s">
        <v>200</v>
      </c>
      <c r="GK34" s="219"/>
      <c r="GL34" s="231"/>
      <c r="GM34" s="219" t="s">
        <v>200</v>
      </c>
      <c r="GN34" s="219"/>
      <c r="GO34" s="231"/>
      <c r="GP34" s="219" t="s">
        <v>200</v>
      </c>
      <c r="GR34" s="219"/>
      <c r="GS34" s="231"/>
      <c r="GT34" s="219" t="s">
        <v>200</v>
      </c>
      <c r="GU34" s="219"/>
      <c r="GV34" s="231"/>
      <c r="GW34" s="219" t="s">
        <v>200</v>
      </c>
      <c r="GX34" s="219"/>
      <c r="GY34" s="231"/>
      <c r="GZ34" s="219" t="s">
        <v>200</v>
      </c>
      <c r="HB34" s="219"/>
      <c r="HC34" s="231"/>
      <c r="HD34" s="219" t="s">
        <v>200</v>
      </c>
      <c r="HE34" s="219"/>
      <c r="HF34" s="231"/>
      <c r="HG34" s="219" t="s">
        <v>200</v>
      </c>
      <c r="HH34" s="219"/>
      <c r="HI34" s="231"/>
      <c r="HJ34" s="219" t="s">
        <v>200</v>
      </c>
    </row>
    <row r="35" spans="1:218" ht="15.75">
      <c r="A35" s="219" t="s">
        <v>201</v>
      </c>
      <c r="B35" s="232">
        <v>210</v>
      </c>
      <c r="C35" s="221">
        <v>10.01</v>
      </c>
      <c r="D35" s="221"/>
      <c r="E35" s="232">
        <v>387</v>
      </c>
      <c r="F35" s="221">
        <v>18.809999999999999</v>
      </c>
      <c r="G35" s="220"/>
      <c r="H35" s="232">
        <v>268</v>
      </c>
      <c r="I35" s="221">
        <v>28.39</v>
      </c>
      <c r="J35" s="221"/>
      <c r="K35" s="219" t="s">
        <v>201</v>
      </c>
      <c r="L35" s="232">
        <v>471</v>
      </c>
      <c r="M35" s="221">
        <v>12.3</v>
      </c>
      <c r="N35" s="221"/>
      <c r="O35" s="232">
        <v>457</v>
      </c>
      <c r="P35" s="221">
        <v>20.73</v>
      </c>
      <c r="Q35" s="220"/>
      <c r="R35" s="232">
        <v>292</v>
      </c>
      <c r="S35" s="221">
        <v>24.9</v>
      </c>
      <c r="T35" s="221"/>
      <c r="U35" s="219" t="s">
        <v>201</v>
      </c>
      <c r="V35" s="232">
        <v>289</v>
      </c>
      <c r="W35" s="221">
        <v>8.1999999999999993</v>
      </c>
      <c r="X35" s="221"/>
      <c r="Y35" s="232">
        <v>391</v>
      </c>
      <c r="Z35" s="221">
        <v>21.26</v>
      </c>
      <c r="AA35" s="220"/>
      <c r="AB35" s="232">
        <v>221</v>
      </c>
      <c r="AC35" s="221">
        <v>21.13</v>
      </c>
      <c r="AD35" s="221"/>
      <c r="AE35" s="219" t="s">
        <v>201</v>
      </c>
      <c r="AF35" s="232">
        <v>418</v>
      </c>
      <c r="AG35" s="221">
        <v>8.23</v>
      </c>
      <c r="AH35" s="221"/>
      <c r="AI35" s="232">
        <v>325</v>
      </c>
      <c r="AJ35" s="221">
        <v>17.86</v>
      </c>
      <c r="AK35" s="220"/>
      <c r="AL35" s="232">
        <v>214</v>
      </c>
      <c r="AM35" s="221">
        <v>18.77</v>
      </c>
      <c r="AN35" s="221"/>
      <c r="AO35" s="219" t="s">
        <v>201</v>
      </c>
      <c r="AP35" s="232">
        <v>410</v>
      </c>
      <c r="AQ35" s="221">
        <v>10.99</v>
      </c>
      <c r="AR35" s="221"/>
      <c r="AS35" s="232">
        <v>181</v>
      </c>
      <c r="AT35" s="221">
        <v>13.82</v>
      </c>
      <c r="AU35" s="220"/>
      <c r="AV35" s="232">
        <v>180</v>
      </c>
      <c r="AW35" s="221">
        <v>14.95</v>
      </c>
      <c r="AX35" s="221"/>
      <c r="AY35" s="219" t="s">
        <v>201</v>
      </c>
      <c r="AZ35" s="232">
        <v>170</v>
      </c>
      <c r="BA35" s="221">
        <v>7.39</v>
      </c>
      <c r="BB35" s="221"/>
      <c r="BC35" s="232">
        <v>98</v>
      </c>
      <c r="BD35" s="221">
        <v>11.29</v>
      </c>
      <c r="BE35" s="220"/>
      <c r="BF35" s="232">
        <v>122</v>
      </c>
      <c r="BG35" s="221">
        <v>14.25</v>
      </c>
      <c r="BH35" s="221"/>
      <c r="BI35" s="219" t="s">
        <v>201</v>
      </c>
      <c r="BJ35" s="232">
        <v>131</v>
      </c>
      <c r="BK35" s="221">
        <v>6.46</v>
      </c>
      <c r="BL35" s="221"/>
      <c r="BM35" s="232">
        <v>156</v>
      </c>
      <c r="BN35" s="221">
        <v>11.29</v>
      </c>
      <c r="BO35" s="220"/>
      <c r="BP35" s="232">
        <v>156</v>
      </c>
      <c r="BQ35" s="221">
        <v>11.29</v>
      </c>
      <c r="BR35" s="221"/>
      <c r="BS35" s="219" t="s">
        <v>201</v>
      </c>
      <c r="BT35" s="232">
        <v>180</v>
      </c>
      <c r="BU35" s="221">
        <v>7</v>
      </c>
      <c r="BV35" s="221"/>
      <c r="BW35" s="232">
        <v>113</v>
      </c>
      <c r="BX35" s="221">
        <v>13.39</v>
      </c>
      <c r="BY35" s="220"/>
      <c r="BZ35" s="232">
        <v>243</v>
      </c>
      <c r="CA35" s="221">
        <v>10.26</v>
      </c>
      <c r="CB35" s="221"/>
      <c r="CC35" s="219" t="s">
        <v>201</v>
      </c>
      <c r="CD35" s="232">
        <v>349</v>
      </c>
      <c r="CE35" s="221">
        <v>7.81</v>
      </c>
      <c r="CF35" s="221"/>
      <c r="CG35" s="232">
        <v>357</v>
      </c>
      <c r="CH35" s="221">
        <v>16.14</v>
      </c>
      <c r="CI35" s="220"/>
      <c r="CJ35" s="232">
        <v>349</v>
      </c>
      <c r="CK35" s="221">
        <v>7.81</v>
      </c>
      <c r="CL35" s="221"/>
      <c r="CM35" s="219" t="s">
        <v>201</v>
      </c>
      <c r="CN35" s="232">
        <v>81</v>
      </c>
      <c r="CO35" s="221">
        <v>7.92</v>
      </c>
      <c r="CP35" s="221"/>
      <c r="CQ35" s="232">
        <v>285</v>
      </c>
      <c r="CR35" s="221">
        <v>13.49</v>
      </c>
      <c r="CS35" s="220"/>
      <c r="CT35" s="232">
        <v>322</v>
      </c>
      <c r="CU35" s="221">
        <v>33.51</v>
      </c>
      <c r="CV35" s="221"/>
      <c r="CW35" s="219" t="s">
        <v>201</v>
      </c>
      <c r="CX35" s="232">
        <v>511</v>
      </c>
      <c r="CY35" s="221">
        <v>14.03</v>
      </c>
      <c r="CZ35" s="221"/>
      <c r="DA35" s="232">
        <v>410</v>
      </c>
      <c r="DB35" s="221">
        <v>16.989999999999998</v>
      </c>
      <c r="DC35" s="220"/>
      <c r="DD35" s="232">
        <v>370</v>
      </c>
      <c r="DE35" s="221">
        <v>39.44</v>
      </c>
      <c r="DF35" s="221"/>
      <c r="DG35" s="219" t="s">
        <v>201</v>
      </c>
      <c r="DH35" s="232">
        <v>217</v>
      </c>
      <c r="DI35" s="221">
        <v>6.7</v>
      </c>
      <c r="DJ35" s="221"/>
      <c r="DK35" s="232">
        <v>214</v>
      </c>
      <c r="DL35" s="221">
        <v>13.17</v>
      </c>
      <c r="DM35" s="220"/>
      <c r="DN35" s="232">
        <v>312</v>
      </c>
      <c r="DO35" s="221">
        <v>29.36</v>
      </c>
      <c r="DP35" s="221"/>
      <c r="DQ35" s="219" t="s">
        <v>201</v>
      </c>
      <c r="DR35" s="232">
        <v>286</v>
      </c>
      <c r="DS35" s="221">
        <v>6.16</v>
      </c>
      <c r="DT35" s="221"/>
      <c r="DU35" s="232">
        <v>438</v>
      </c>
      <c r="DV35" s="221">
        <v>18.78</v>
      </c>
      <c r="DW35" s="220"/>
      <c r="DX35" s="232">
        <v>351</v>
      </c>
      <c r="DY35" s="221">
        <v>27.4</v>
      </c>
      <c r="DZ35" s="221"/>
      <c r="EA35" s="219" t="s">
        <v>201</v>
      </c>
      <c r="EB35" s="232">
        <v>240</v>
      </c>
      <c r="EC35" s="221">
        <v>6.76</v>
      </c>
      <c r="ED35" s="221"/>
      <c r="EE35" s="232">
        <v>393</v>
      </c>
      <c r="EF35" s="221">
        <v>16.7</v>
      </c>
      <c r="EG35" s="220"/>
      <c r="EH35" s="232">
        <v>344</v>
      </c>
      <c r="EI35" s="221">
        <v>24.57</v>
      </c>
      <c r="EJ35" s="219" t="s">
        <v>201</v>
      </c>
      <c r="EK35" s="232">
        <v>517</v>
      </c>
      <c r="EL35" s="221">
        <v>14.58</v>
      </c>
      <c r="EM35" s="221"/>
      <c r="EN35" s="232">
        <v>470</v>
      </c>
      <c r="EO35" s="221">
        <v>20.68</v>
      </c>
      <c r="EP35" s="220"/>
      <c r="EQ35" s="232">
        <v>357</v>
      </c>
      <c r="ER35" s="221">
        <v>23.24</v>
      </c>
      <c r="ES35" s="221"/>
      <c r="ET35" s="219" t="s">
        <v>201</v>
      </c>
      <c r="EU35" s="232">
        <v>213</v>
      </c>
      <c r="EV35" s="221">
        <v>4.8899999999999997</v>
      </c>
      <c r="EW35" s="221"/>
      <c r="EX35" s="232">
        <v>218</v>
      </c>
      <c r="EY35" s="221">
        <v>11.07</v>
      </c>
      <c r="EZ35" s="220"/>
      <c r="FA35" s="232">
        <v>239</v>
      </c>
      <c r="FB35" s="221">
        <v>18.670000000000002</v>
      </c>
      <c r="FC35" s="221"/>
      <c r="FD35" s="219" t="s">
        <v>201</v>
      </c>
      <c r="FE35" s="232">
        <v>416</v>
      </c>
      <c r="FF35" s="221">
        <v>10.39</v>
      </c>
      <c r="FG35" s="221"/>
      <c r="FH35" s="232">
        <v>301</v>
      </c>
      <c r="FI35" s="221">
        <v>13.85</v>
      </c>
      <c r="FJ35" s="220"/>
      <c r="FK35" s="232">
        <v>276</v>
      </c>
      <c r="FL35" s="221">
        <v>17.54</v>
      </c>
      <c r="FM35" s="221"/>
      <c r="FN35" s="219" t="s">
        <v>201</v>
      </c>
      <c r="FO35" s="232">
        <v>100</v>
      </c>
      <c r="FP35" s="221">
        <v>6.33</v>
      </c>
      <c r="FQ35" s="221"/>
      <c r="FR35" s="232">
        <v>263</v>
      </c>
      <c r="FS35" s="221">
        <v>14.72</v>
      </c>
      <c r="FT35" s="220"/>
      <c r="FU35" s="232">
        <v>214</v>
      </c>
      <c r="FV35" s="221">
        <v>14.69</v>
      </c>
      <c r="FW35" s="221"/>
      <c r="FX35" s="219" t="s">
        <v>201</v>
      </c>
      <c r="FY35" s="232">
        <v>412</v>
      </c>
      <c r="FZ35" s="221">
        <v>7.07</v>
      </c>
      <c r="GA35" s="221"/>
      <c r="GB35" s="232">
        <v>294</v>
      </c>
      <c r="GC35" s="221">
        <v>14.52</v>
      </c>
      <c r="GD35" s="220"/>
      <c r="GE35" s="232">
        <v>294</v>
      </c>
      <c r="GF35" s="221">
        <v>14.52</v>
      </c>
      <c r="GG35" s="221"/>
      <c r="GH35" s="219" t="s">
        <v>201</v>
      </c>
      <c r="GI35" s="232">
        <v>354</v>
      </c>
      <c r="GJ35" s="221">
        <v>9.91</v>
      </c>
      <c r="GK35" s="221"/>
      <c r="GL35" s="232">
        <v>441</v>
      </c>
      <c r="GM35" s="221">
        <v>17.920000000000002</v>
      </c>
      <c r="GN35" s="220"/>
      <c r="GO35" s="232">
        <v>246</v>
      </c>
      <c r="GP35" s="221">
        <v>11.21</v>
      </c>
      <c r="GR35" s="219" t="s">
        <v>201</v>
      </c>
      <c r="GS35" s="232">
        <v>139</v>
      </c>
      <c r="GT35" s="221">
        <v>5.59</v>
      </c>
      <c r="GU35" s="221"/>
      <c r="GV35" s="232">
        <v>495</v>
      </c>
      <c r="GW35" s="221">
        <v>22.51</v>
      </c>
      <c r="GX35" s="220"/>
      <c r="GY35" s="232">
        <v>139</v>
      </c>
      <c r="GZ35" s="221">
        <v>5.59</v>
      </c>
      <c r="HB35" s="219" t="s">
        <v>201</v>
      </c>
      <c r="HC35" s="232">
        <v>544</v>
      </c>
      <c r="HD35" s="221">
        <v>14.82</v>
      </c>
      <c r="HE35" s="221"/>
      <c r="HF35" s="232">
        <v>474</v>
      </c>
      <c r="HG35" s="221">
        <v>20.99</v>
      </c>
      <c r="HH35" s="220"/>
      <c r="HI35" s="232">
        <v>339</v>
      </c>
      <c r="HJ35" s="221">
        <v>39.83</v>
      </c>
    </row>
    <row r="36" spans="1:218" ht="15.75">
      <c r="A36" s="219" t="s">
        <v>202</v>
      </c>
      <c r="B36" s="232">
        <v>392</v>
      </c>
      <c r="C36" s="221">
        <v>-6.12</v>
      </c>
      <c r="D36" s="221"/>
      <c r="E36" s="232">
        <v>215</v>
      </c>
      <c r="F36" s="221">
        <v>-10.87</v>
      </c>
      <c r="G36" s="220"/>
      <c r="H36" s="232">
        <v>331</v>
      </c>
      <c r="I36" s="221">
        <v>-20.83</v>
      </c>
      <c r="J36" s="221"/>
      <c r="K36" s="219" t="s">
        <v>202</v>
      </c>
      <c r="L36" s="232">
        <v>131</v>
      </c>
      <c r="M36" s="221">
        <v>-7.24</v>
      </c>
      <c r="N36" s="221"/>
      <c r="O36" s="232">
        <v>143</v>
      </c>
      <c r="P36" s="221">
        <v>-10.26</v>
      </c>
      <c r="Q36" s="220"/>
      <c r="R36" s="232">
        <v>306</v>
      </c>
      <c r="S36" s="221">
        <v>-19.82</v>
      </c>
      <c r="T36" s="221"/>
      <c r="U36" s="219" t="s">
        <v>202</v>
      </c>
      <c r="V36" s="232">
        <v>310</v>
      </c>
      <c r="W36" s="221">
        <v>-6.58</v>
      </c>
      <c r="X36" s="221"/>
      <c r="Y36" s="232">
        <v>209</v>
      </c>
      <c r="Z36" s="221">
        <v>-10.97</v>
      </c>
      <c r="AA36" s="220"/>
      <c r="AB36" s="232">
        <v>378</v>
      </c>
      <c r="AC36" s="221">
        <v>-20.63</v>
      </c>
      <c r="AD36" s="221"/>
      <c r="AE36" s="219" t="s">
        <v>202</v>
      </c>
      <c r="AF36" s="232">
        <v>181</v>
      </c>
      <c r="AG36" s="221">
        <v>-5.61</v>
      </c>
      <c r="AH36" s="221"/>
      <c r="AI36" s="232">
        <v>277</v>
      </c>
      <c r="AJ36" s="221">
        <v>-12.06</v>
      </c>
      <c r="AK36" s="220"/>
      <c r="AL36" s="232">
        <v>386</v>
      </c>
      <c r="AM36" s="221">
        <v>-19.54</v>
      </c>
      <c r="AN36" s="221"/>
      <c r="AO36" s="219" t="s">
        <v>202</v>
      </c>
      <c r="AP36" s="232">
        <v>191</v>
      </c>
      <c r="AQ36" s="221">
        <v>-8.77</v>
      </c>
      <c r="AR36" s="221"/>
      <c r="AS36" s="232">
        <v>421</v>
      </c>
      <c r="AT36" s="221">
        <v>-14.91</v>
      </c>
      <c r="AU36" s="220"/>
      <c r="AV36" s="232">
        <v>419</v>
      </c>
      <c r="AW36" s="221">
        <v>-20.2</v>
      </c>
      <c r="AX36" s="221"/>
      <c r="AY36" s="219" t="s">
        <v>202</v>
      </c>
      <c r="AZ36" s="232">
        <v>432</v>
      </c>
      <c r="BA36" s="221">
        <v>-9.19</v>
      </c>
      <c r="BB36" s="221"/>
      <c r="BC36" s="232">
        <v>502</v>
      </c>
      <c r="BD36" s="221">
        <v>-20.46</v>
      </c>
      <c r="BE36" s="220"/>
      <c r="BF36" s="232">
        <v>476</v>
      </c>
      <c r="BG36" s="221">
        <v>-20.49</v>
      </c>
      <c r="BH36" s="221"/>
      <c r="BI36" s="219" t="s">
        <v>202</v>
      </c>
      <c r="BJ36" s="232">
        <v>469</v>
      </c>
      <c r="BK36" s="221">
        <v>-9.5299999999999994</v>
      </c>
      <c r="BL36" s="221"/>
      <c r="BM36" s="232">
        <v>444</v>
      </c>
      <c r="BN36" s="221">
        <v>-16.690000000000001</v>
      </c>
      <c r="BO36" s="220"/>
      <c r="BP36" s="232">
        <v>444</v>
      </c>
      <c r="BQ36" s="221">
        <v>-16.690000000000001</v>
      </c>
      <c r="BR36" s="221"/>
      <c r="BS36" s="219" t="s">
        <v>202</v>
      </c>
      <c r="BT36" s="232">
        <v>419</v>
      </c>
      <c r="BU36" s="221">
        <v>-10.93</v>
      </c>
      <c r="BV36" s="221"/>
      <c r="BW36" s="232">
        <v>485</v>
      </c>
      <c r="BX36" s="221">
        <v>-16.3</v>
      </c>
      <c r="BY36" s="220"/>
      <c r="BZ36" s="232">
        <v>356</v>
      </c>
      <c r="CA36" s="221">
        <v>-12.96</v>
      </c>
      <c r="CB36" s="221"/>
      <c r="CC36" s="219" t="s">
        <v>202</v>
      </c>
      <c r="CD36" s="232">
        <v>247</v>
      </c>
      <c r="CE36" s="221">
        <v>-6.04</v>
      </c>
      <c r="CF36" s="221"/>
      <c r="CG36" s="232">
        <v>243</v>
      </c>
      <c r="CH36" s="221">
        <v>-11.85</v>
      </c>
      <c r="CI36" s="220"/>
      <c r="CJ36" s="232">
        <v>247</v>
      </c>
      <c r="CK36" s="221">
        <v>-6.04</v>
      </c>
      <c r="CL36" s="221"/>
      <c r="CM36" s="219" t="s">
        <v>202</v>
      </c>
      <c r="CN36" s="232">
        <v>519</v>
      </c>
      <c r="CO36" s="221">
        <v>-9.7799999999999994</v>
      </c>
      <c r="CP36" s="221"/>
      <c r="CQ36" s="232">
        <v>314</v>
      </c>
      <c r="CR36" s="221">
        <v>-13.53</v>
      </c>
      <c r="CS36" s="220"/>
      <c r="CT36" s="232">
        <v>274</v>
      </c>
      <c r="CU36" s="221">
        <v>-23.51</v>
      </c>
      <c r="CV36" s="221"/>
      <c r="CW36" s="219" t="s">
        <v>202</v>
      </c>
      <c r="CX36" s="232">
        <v>90</v>
      </c>
      <c r="CY36" s="221">
        <v>-9.3800000000000008</v>
      </c>
      <c r="CZ36" s="221"/>
      <c r="DA36" s="232">
        <v>189</v>
      </c>
      <c r="DB36" s="221">
        <v>-12.27</v>
      </c>
      <c r="DC36" s="220"/>
      <c r="DD36" s="232">
        <v>229</v>
      </c>
      <c r="DE36" s="221">
        <v>-21.19</v>
      </c>
      <c r="DF36" s="221"/>
      <c r="DG36" s="219" t="s">
        <v>202</v>
      </c>
      <c r="DH36" s="232">
        <v>382</v>
      </c>
      <c r="DI36" s="221">
        <v>-8.39</v>
      </c>
      <c r="DJ36" s="221"/>
      <c r="DK36" s="232">
        <v>387</v>
      </c>
      <c r="DL36" s="221">
        <v>-13.94</v>
      </c>
      <c r="DM36" s="220"/>
      <c r="DN36" s="232">
        <v>288</v>
      </c>
      <c r="DO36" s="221">
        <v>-21.74</v>
      </c>
      <c r="DP36" s="221"/>
      <c r="DQ36" s="219" t="s">
        <v>202</v>
      </c>
      <c r="DR36" s="232">
        <v>314</v>
      </c>
      <c r="DS36" s="221">
        <v>-5.21</v>
      </c>
      <c r="DT36" s="221"/>
      <c r="DU36" s="232">
        <v>163</v>
      </c>
      <c r="DV36" s="221">
        <v>-12.99</v>
      </c>
      <c r="DW36" s="220"/>
      <c r="DX36" s="232">
        <v>251</v>
      </c>
      <c r="DY36" s="221">
        <v>-20.37</v>
      </c>
      <c r="DZ36" s="221"/>
      <c r="EA36" s="219" t="s">
        <v>202</v>
      </c>
      <c r="EB36" s="232">
        <v>361</v>
      </c>
      <c r="EC36" s="221">
        <v>-8.5299999999999994</v>
      </c>
      <c r="ED36" s="221"/>
      <c r="EE36" s="232">
        <v>207</v>
      </c>
      <c r="EF36" s="221">
        <v>-13.51</v>
      </c>
      <c r="EG36" s="220"/>
      <c r="EH36" s="232">
        <v>258</v>
      </c>
      <c r="EI36" s="221">
        <v>-19.71</v>
      </c>
      <c r="EJ36" s="219" t="s">
        <v>202</v>
      </c>
      <c r="EK36" s="232">
        <v>84</v>
      </c>
      <c r="EL36" s="221">
        <v>-7.14</v>
      </c>
      <c r="EM36" s="221"/>
      <c r="EN36" s="232">
        <v>132</v>
      </c>
      <c r="EO36" s="221">
        <v>-12.36</v>
      </c>
      <c r="EP36" s="220"/>
      <c r="EQ36" s="232">
        <v>245</v>
      </c>
      <c r="ER36" s="221">
        <v>-15.46</v>
      </c>
      <c r="ES36" s="221"/>
      <c r="ET36" s="219" t="s">
        <v>202</v>
      </c>
      <c r="EU36" s="232">
        <v>387</v>
      </c>
      <c r="EV36" s="221">
        <v>-6.84</v>
      </c>
      <c r="EW36" s="221"/>
      <c r="EX36" s="232">
        <v>384</v>
      </c>
      <c r="EY36" s="221">
        <v>-13.23</v>
      </c>
      <c r="EZ36" s="220"/>
      <c r="FA36" s="232">
        <v>363</v>
      </c>
      <c r="FB36" s="221">
        <v>-17.02</v>
      </c>
      <c r="FC36" s="221"/>
      <c r="FD36" s="219" t="s">
        <v>202</v>
      </c>
      <c r="FE36" s="232">
        <v>186</v>
      </c>
      <c r="FF36" s="221">
        <v>-8.3800000000000008</v>
      </c>
      <c r="FG36" s="221"/>
      <c r="FH36" s="232">
        <v>300</v>
      </c>
      <c r="FI36" s="221">
        <v>-11.95</v>
      </c>
      <c r="FJ36" s="220"/>
      <c r="FK36" s="232">
        <v>326</v>
      </c>
      <c r="FL36" s="221">
        <v>-16.48</v>
      </c>
      <c r="FM36" s="221"/>
      <c r="FN36" s="219" t="s">
        <v>202</v>
      </c>
      <c r="FO36" s="232">
        <v>500</v>
      </c>
      <c r="FP36" s="221">
        <v>-8.83</v>
      </c>
      <c r="FQ36" s="221"/>
      <c r="FR36" s="232">
        <v>338</v>
      </c>
      <c r="FS36" s="221">
        <v>-11.84</v>
      </c>
      <c r="FT36" s="220"/>
      <c r="FU36" s="232">
        <v>388</v>
      </c>
      <c r="FV36" s="221">
        <v>-15.65</v>
      </c>
      <c r="FW36" s="221"/>
      <c r="FX36" s="219" t="s">
        <v>202</v>
      </c>
      <c r="FY36" s="232">
        <v>187</v>
      </c>
      <c r="FZ36" s="221">
        <v>-5.46</v>
      </c>
      <c r="GA36" s="221"/>
      <c r="GB36" s="232">
        <v>305</v>
      </c>
      <c r="GC36" s="221">
        <v>-11.15</v>
      </c>
      <c r="GD36" s="220"/>
      <c r="GE36" s="232">
        <v>305</v>
      </c>
      <c r="GF36" s="221">
        <v>-11.15</v>
      </c>
      <c r="GG36" s="221"/>
      <c r="GH36" s="219" t="s">
        <v>202</v>
      </c>
      <c r="GI36" s="232">
        <v>248</v>
      </c>
      <c r="GJ36" s="221">
        <v>-7.72</v>
      </c>
      <c r="GK36" s="221"/>
      <c r="GL36" s="232">
        <v>159</v>
      </c>
      <c r="GM36" s="221">
        <v>-10.52</v>
      </c>
      <c r="GN36" s="220"/>
      <c r="GO36" s="232">
        <v>356</v>
      </c>
      <c r="GP36" s="221">
        <v>-11.22</v>
      </c>
      <c r="GR36" s="219" t="s">
        <v>202</v>
      </c>
      <c r="GS36" s="232">
        <v>463</v>
      </c>
      <c r="GT36" s="221">
        <v>-7.71</v>
      </c>
      <c r="GU36" s="221"/>
      <c r="GV36" s="232">
        <v>106</v>
      </c>
      <c r="GW36" s="221">
        <v>-10.33</v>
      </c>
      <c r="GX36" s="220"/>
      <c r="GY36" s="232">
        <v>463</v>
      </c>
      <c r="GZ36" s="221">
        <v>-7.71</v>
      </c>
      <c r="HB36" s="219" t="s">
        <v>202</v>
      </c>
      <c r="HC36" s="232">
        <v>58</v>
      </c>
      <c r="HD36" s="221">
        <v>-4.3099999999999996</v>
      </c>
      <c r="HE36" s="221"/>
      <c r="HF36" s="232">
        <v>125</v>
      </c>
      <c r="HG36" s="221">
        <v>-10.52</v>
      </c>
      <c r="HH36" s="220"/>
      <c r="HI36" s="232">
        <v>257</v>
      </c>
      <c r="HJ36" s="221">
        <v>-18.53</v>
      </c>
    </row>
    <row r="37" spans="1:218" ht="15.75">
      <c r="A37" s="222" t="s">
        <v>203</v>
      </c>
      <c r="B37" s="232">
        <v>65</v>
      </c>
      <c r="C37" s="221">
        <v>22.73</v>
      </c>
      <c r="D37" s="221"/>
      <c r="E37" s="232">
        <v>222</v>
      </c>
      <c r="F37" s="221">
        <v>29.26</v>
      </c>
      <c r="G37" s="220"/>
      <c r="H37" s="232">
        <v>192</v>
      </c>
      <c r="I37" s="221">
        <v>37.81</v>
      </c>
      <c r="J37" s="221"/>
      <c r="K37" s="222" t="s">
        <v>203</v>
      </c>
      <c r="L37" s="232">
        <v>220</v>
      </c>
      <c r="M37" s="221">
        <v>20.34</v>
      </c>
      <c r="N37" s="221"/>
      <c r="O37" s="232">
        <v>309</v>
      </c>
      <c r="P37" s="221">
        <v>28.24</v>
      </c>
      <c r="Q37" s="220"/>
      <c r="R37" s="232">
        <v>192</v>
      </c>
      <c r="S37" s="221">
        <v>35.35</v>
      </c>
      <c r="T37" s="221"/>
      <c r="U37" s="222" t="s">
        <v>203</v>
      </c>
      <c r="V37" s="232">
        <v>87</v>
      </c>
      <c r="W37" s="221">
        <v>17.53</v>
      </c>
      <c r="X37" s="221"/>
      <c r="Y37" s="232">
        <v>259</v>
      </c>
      <c r="Z37" s="221">
        <v>29.61</v>
      </c>
      <c r="AA37" s="220"/>
      <c r="AB37" s="232">
        <v>135</v>
      </c>
      <c r="AC37" s="221">
        <v>32</v>
      </c>
      <c r="AD37" s="221"/>
      <c r="AE37" s="222" t="s">
        <v>203</v>
      </c>
      <c r="AF37" s="232">
        <v>114</v>
      </c>
      <c r="AG37" s="221">
        <v>18.690000000000001</v>
      </c>
      <c r="AH37" s="221"/>
      <c r="AI37" s="232">
        <v>176</v>
      </c>
      <c r="AJ37" s="221">
        <v>28.84</v>
      </c>
      <c r="AK37" s="220"/>
      <c r="AL37" s="232">
        <v>116</v>
      </c>
      <c r="AM37" s="221">
        <v>31.01</v>
      </c>
      <c r="AN37" s="221"/>
      <c r="AO37" s="222" t="s">
        <v>203</v>
      </c>
      <c r="AP37" s="232">
        <v>158</v>
      </c>
      <c r="AQ37" s="221">
        <v>20.64</v>
      </c>
      <c r="AR37" s="221"/>
      <c r="AS37" s="232">
        <v>86</v>
      </c>
      <c r="AT37" s="221">
        <v>24.09</v>
      </c>
      <c r="AU37" s="220"/>
      <c r="AV37" s="232">
        <v>86</v>
      </c>
      <c r="AW37" s="221">
        <v>26.44</v>
      </c>
      <c r="AX37" s="221"/>
      <c r="AY37" s="222" t="s">
        <v>203</v>
      </c>
      <c r="AZ37" s="232">
        <v>37</v>
      </c>
      <c r="BA37" s="221">
        <v>21.3</v>
      </c>
      <c r="BB37" s="221"/>
      <c r="BC37" s="232">
        <v>37</v>
      </c>
      <c r="BD37" s="221">
        <v>22.21</v>
      </c>
      <c r="BE37" s="220"/>
      <c r="BF37" s="232">
        <v>54</v>
      </c>
      <c r="BG37" s="221">
        <v>26.18</v>
      </c>
      <c r="BH37" s="221"/>
      <c r="BI37" s="222" t="s">
        <v>203</v>
      </c>
      <c r="BJ37" s="232">
        <v>22</v>
      </c>
      <c r="BK37" s="221">
        <v>22.06</v>
      </c>
      <c r="BL37" s="221"/>
      <c r="BM37" s="232">
        <v>65</v>
      </c>
      <c r="BN37" s="221">
        <v>21.36</v>
      </c>
      <c r="BO37" s="220"/>
      <c r="BP37" s="232">
        <v>65</v>
      </c>
      <c r="BQ37" s="221">
        <v>21.36</v>
      </c>
      <c r="BR37" s="221"/>
      <c r="BS37" s="222" t="s">
        <v>203</v>
      </c>
      <c r="BT37" s="232">
        <v>44</v>
      </c>
      <c r="BU37" s="221">
        <v>16.62</v>
      </c>
      <c r="BV37" s="221"/>
      <c r="BW37" s="232">
        <v>52</v>
      </c>
      <c r="BX37" s="221">
        <v>23.55</v>
      </c>
      <c r="BY37" s="220"/>
      <c r="BZ37" s="232">
        <v>87</v>
      </c>
      <c r="CA37" s="221">
        <v>20.81</v>
      </c>
      <c r="CB37" s="221"/>
      <c r="CC37" s="222" t="s">
        <v>203</v>
      </c>
      <c r="CD37" s="232">
        <v>82</v>
      </c>
      <c r="CE37" s="221">
        <v>19.48</v>
      </c>
      <c r="CF37" s="221"/>
      <c r="CG37" s="232">
        <v>191</v>
      </c>
      <c r="CH37" s="221">
        <v>25.75</v>
      </c>
      <c r="CI37" s="220"/>
      <c r="CJ37" s="232">
        <v>82</v>
      </c>
      <c r="CK37" s="221">
        <v>19.48</v>
      </c>
      <c r="CL37" s="221"/>
      <c r="CM37" s="222" t="s">
        <v>203</v>
      </c>
      <c r="CN37" s="232">
        <v>25</v>
      </c>
      <c r="CO37" s="221">
        <v>17.579999999999998</v>
      </c>
      <c r="CP37" s="221"/>
      <c r="CQ37" s="232">
        <v>139</v>
      </c>
      <c r="CR37" s="221">
        <v>23.03</v>
      </c>
      <c r="CS37" s="220"/>
      <c r="CT37" s="232">
        <v>249</v>
      </c>
      <c r="CU37" s="221">
        <v>41.92</v>
      </c>
      <c r="CV37" s="221"/>
      <c r="CW37" s="222" t="s">
        <v>203</v>
      </c>
      <c r="CX37" s="232">
        <v>318</v>
      </c>
      <c r="CY37" s="221">
        <v>19.14</v>
      </c>
      <c r="CZ37" s="221"/>
      <c r="DA37" s="232">
        <v>250</v>
      </c>
      <c r="DB37" s="221">
        <v>24.61</v>
      </c>
      <c r="DC37" s="220"/>
      <c r="DD37" s="232">
        <v>303</v>
      </c>
      <c r="DE37" s="221">
        <v>47.03</v>
      </c>
      <c r="DF37" s="221"/>
      <c r="DG37" s="222" t="s">
        <v>203</v>
      </c>
      <c r="DH37" s="232">
        <v>47</v>
      </c>
      <c r="DI37" s="221">
        <v>16.739999999999998</v>
      </c>
      <c r="DJ37" s="221"/>
      <c r="DK37" s="232">
        <v>98</v>
      </c>
      <c r="DL37" s="221">
        <v>23.42</v>
      </c>
      <c r="DM37" s="220"/>
      <c r="DN37" s="232">
        <v>229</v>
      </c>
      <c r="DO37" s="221">
        <v>38.19</v>
      </c>
      <c r="DP37" s="221"/>
      <c r="DQ37" s="222" t="s">
        <v>203</v>
      </c>
      <c r="DR37" s="232">
        <v>49</v>
      </c>
      <c r="DS37" s="221">
        <v>18.329999999999998</v>
      </c>
      <c r="DT37" s="221"/>
      <c r="DU37" s="232">
        <v>300</v>
      </c>
      <c r="DV37" s="221">
        <v>25.1</v>
      </c>
      <c r="DW37" s="220"/>
      <c r="DX37" s="232">
        <v>249</v>
      </c>
      <c r="DY37" s="221">
        <v>36.56</v>
      </c>
      <c r="DZ37" s="221"/>
      <c r="EA37" s="222" t="s">
        <v>203</v>
      </c>
      <c r="EB37" s="232">
        <v>47</v>
      </c>
      <c r="EC37" s="221">
        <v>18.84</v>
      </c>
      <c r="ED37" s="221"/>
      <c r="EE37" s="232">
        <v>254</v>
      </c>
      <c r="EF37" s="221">
        <v>23.07</v>
      </c>
      <c r="EG37" s="220"/>
      <c r="EH37" s="232">
        <v>237</v>
      </c>
      <c r="EI37" s="221">
        <v>33.21</v>
      </c>
      <c r="EJ37" s="222" t="s">
        <v>203</v>
      </c>
      <c r="EK37" s="232">
        <v>335</v>
      </c>
      <c r="EL37" s="221">
        <v>19.39</v>
      </c>
      <c r="EM37" s="221"/>
      <c r="EN37" s="232">
        <v>338</v>
      </c>
      <c r="EO37" s="221">
        <v>26.61</v>
      </c>
      <c r="EP37" s="220"/>
      <c r="EQ37" s="232">
        <v>261</v>
      </c>
      <c r="ER37" s="221">
        <v>29.85</v>
      </c>
      <c r="ES37" s="221"/>
      <c r="ET37" s="222" t="s">
        <v>203</v>
      </c>
      <c r="EU37" s="232">
        <v>25</v>
      </c>
      <c r="EV37" s="221">
        <v>16.399999999999999</v>
      </c>
      <c r="EW37" s="221"/>
      <c r="EX37" s="232">
        <v>86</v>
      </c>
      <c r="EY37" s="221">
        <v>20.71</v>
      </c>
      <c r="EZ37" s="220"/>
      <c r="FA37" s="232">
        <v>150</v>
      </c>
      <c r="FB37" s="221">
        <v>26.91</v>
      </c>
      <c r="FC37" s="221"/>
      <c r="FD37" s="222" t="s">
        <v>203</v>
      </c>
      <c r="FE37" s="232">
        <v>154</v>
      </c>
      <c r="FF37" s="221">
        <v>20.27</v>
      </c>
      <c r="FG37" s="221"/>
      <c r="FH37" s="232">
        <v>142</v>
      </c>
      <c r="FI37" s="221">
        <v>24.04</v>
      </c>
      <c r="FJ37" s="220"/>
      <c r="FK37" s="232">
        <v>160</v>
      </c>
      <c r="FL37" s="221">
        <v>27.04</v>
      </c>
      <c r="FM37" s="221"/>
      <c r="FN37" s="222" t="s">
        <v>203</v>
      </c>
      <c r="FO37" s="232">
        <v>20</v>
      </c>
      <c r="FP37" s="221">
        <v>19.61</v>
      </c>
      <c r="FQ37" s="221"/>
      <c r="FR37" s="232">
        <v>138</v>
      </c>
      <c r="FS37" s="221">
        <v>24.21</v>
      </c>
      <c r="FT37" s="220"/>
      <c r="FU37" s="232">
        <v>114</v>
      </c>
      <c r="FV37" s="221">
        <v>23.81</v>
      </c>
      <c r="FW37" s="221"/>
      <c r="FX37" s="222" t="s">
        <v>203</v>
      </c>
      <c r="FY37" s="232">
        <v>83</v>
      </c>
      <c r="FZ37" s="221">
        <v>16.97</v>
      </c>
      <c r="GA37" s="221"/>
      <c r="GB37" s="232">
        <v>162</v>
      </c>
      <c r="GC37" s="221">
        <v>22.51</v>
      </c>
      <c r="GD37" s="220"/>
      <c r="GE37" s="232">
        <v>162</v>
      </c>
      <c r="GF37" s="221">
        <v>22.51</v>
      </c>
      <c r="GG37" s="221"/>
      <c r="GH37" s="222" t="s">
        <v>203</v>
      </c>
      <c r="GI37" s="232">
        <v>139</v>
      </c>
      <c r="GJ37" s="221">
        <v>18.600000000000001</v>
      </c>
      <c r="GK37" s="221"/>
      <c r="GL37" s="232">
        <v>281</v>
      </c>
      <c r="GM37" s="221">
        <v>25.28</v>
      </c>
      <c r="GN37" s="220"/>
      <c r="GO37" s="232">
        <v>111</v>
      </c>
      <c r="GP37" s="221">
        <v>19.260000000000002</v>
      </c>
      <c r="GR37" s="222" t="s">
        <v>203</v>
      </c>
      <c r="GS37" s="232">
        <v>23</v>
      </c>
      <c r="GT37" s="221">
        <v>18.05</v>
      </c>
      <c r="GU37" s="221"/>
      <c r="GV37" s="232">
        <v>379</v>
      </c>
      <c r="GW37" s="221">
        <v>27.8</v>
      </c>
      <c r="GX37" s="220"/>
      <c r="GY37" s="232">
        <v>23</v>
      </c>
      <c r="GZ37" s="221">
        <v>18.05</v>
      </c>
      <c r="HB37" s="222" t="s">
        <v>203</v>
      </c>
      <c r="HC37" s="232">
        <v>359</v>
      </c>
      <c r="HD37" s="221">
        <v>19.7</v>
      </c>
      <c r="HE37" s="221"/>
      <c r="HF37" s="232">
        <v>351</v>
      </c>
      <c r="HG37" s="221">
        <v>26.31</v>
      </c>
      <c r="HH37" s="220"/>
      <c r="HI37" s="232">
        <v>279</v>
      </c>
      <c r="HJ37" s="221">
        <v>47.29</v>
      </c>
    </row>
    <row r="38" spans="1:218" ht="15.75">
      <c r="A38" s="222" t="s">
        <v>204</v>
      </c>
      <c r="B38" s="232">
        <v>70</v>
      </c>
      <c r="C38" s="221">
        <v>-15.03</v>
      </c>
      <c r="D38" s="221"/>
      <c r="E38" s="232">
        <v>89</v>
      </c>
      <c r="F38" s="221">
        <v>-19.41</v>
      </c>
      <c r="G38" s="220"/>
      <c r="H38" s="232">
        <v>238</v>
      </c>
      <c r="I38" s="221">
        <v>-27</v>
      </c>
      <c r="J38" s="221"/>
      <c r="K38" s="222" t="s">
        <v>204</v>
      </c>
      <c r="L38" s="232">
        <v>29</v>
      </c>
      <c r="M38" s="221">
        <v>-18.13</v>
      </c>
      <c r="N38" s="221"/>
      <c r="O38" s="232">
        <v>54</v>
      </c>
      <c r="P38" s="221">
        <v>-20.05</v>
      </c>
      <c r="Q38" s="220"/>
      <c r="R38" s="232">
        <v>208</v>
      </c>
      <c r="S38" s="221">
        <v>-26.74</v>
      </c>
      <c r="T38" s="221"/>
      <c r="U38" s="222" t="s">
        <v>204</v>
      </c>
      <c r="V38" s="232">
        <v>65</v>
      </c>
      <c r="W38" s="221">
        <v>-15.86</v>
      </c>
      <c r="X38" s="221"/>
      <c r="Y38" s="232">
        <v>90</v>
      </c>
      <c r="Z38" s="221">
        <v>-19</v>
      </c>
      <c r="AA38" s="220"/>
      <c r="AB38" s="232">
        <v>262</v>
      </c>
      <c r="AC38" s="221">
        <v>-27.44</v>
      </c>
      <c r="AD38" s="221"/>
      <c r="AE38" s="222" t="s">
        <v>204</v>
      </c>
      <c r="AF38" s="232">
        <v>25</v>
      </c>
      <c r="AG38" s="221">
        <v>-17.57</v>
      </c>
      <c r="AH38" s="221"/>
      <c r="AI38" s="232">
        <v>129</v>
      </c>
      <c r="AJ38" s="221">
        <v>-20.64</v>
      </c>
      <c r="AK38" s="220"/>
      <c r="AL38" s="232">
        <v>262</v>
      </c>
      <c r="AM38" s="221">
        <v>-26.43</v>
      </c>
      <c r="AN38" s="221"/>
      <c r="AO38" s="222" t="s">
        <v>204</v>
      </c>
      <c r="AP38" s="232">
        <v>59</v>
      </c>
      <c r="AQ38" s="221">
        <v>-19.309999999999999</v>
      </c>
      <c r="AR38" s="221"/>
      <c r="AS38" s="232">
        <v>256</v>
      </c>
      <c r="AT38" s="221">
        <v>-21.27</v>
      </c>
      <c r="AU38" s="220"/>
      <c r="AV38" s="232">
        <v>298</v>
      </c>
      <c r="AW38" s="221">
        <v>-26.37</v>
      </c>
      <c r="AX38" s="221"/>
      <c r="AY38" s="222" t="s">
        <v>204</v>
      </c>
      <c r="AZ38" s="232">
        <v>153</v>
      </c>
      <c r="BA38" s="221">
        <v>-17.13</v>
      </c>
      <c r="BB38" s="221"/>
      <c r="BC38" s="232">
        <v>393</v>
      </c>
      <c r="BD38" s="221">
        <v>-24.6</v>
      </c>
      <c r="BE38" s="220"/>
      <c r="BF38" s="232">
        <v>356</v>
      </c>
      <c r="BG38" s="221">
        <v>-25.52</v>
      </c>
      <c r="BH38" s="221"/>
      <c r="BI38" s="222" t="s">
        <v>204</v>
      </c>
      <c r="BJ38" s="232">
        <v>182</v>
      </c>
      <c r="BK38" s="221">
        <v>-16.260000000000002</v>
      </c>
      <c r="BL38" s="221"/>
      <c r="BM38" s="232">
        <v>300</v>
      </c>
      <c r="BN38" s="221">
        <v>-22.25</v>
      </c>
      <c r="BO38" s="220"/>
      <c r="BP38" s="232">
        <v>300</v>
      </c>
      <c r="BQ38" s="221">
        <v>-22.25</v>
      </c>
      <c r="BR38" s="221"/>
      <c r="BS38" s="222" t="s">
        <v>204</v>
      </c>
      <c r="BT38" s="232">
        <v>187</v>
      </c>
      <c r="BU38" s="221">
        <v>-18.579999999999998</v>
      </c>
      <c r="BV38" s="221"/>
      <c r="BW38" s="232">
        <v>311</v>
      </c>
      <c r="BX38" s="221">
        <v>-22.33</v>
      </c>
      <c r="BY38" s="220"/>
      <c r="BZ38" s="232">
        <v>191</v>
      </c>
      <c r="CA38" s="221">
        <v>-20.02</v>
      </c>
      <c r="CB38" s="221"/>
      <c r="CC38" s="222" t="s">
        <v>204</v>
      </c>
      <c r="CD38" s="232">
        <v>42</v>
      </c>
      <c r="CE38" s="221">
        <v>-16.5</v>
      </c>
      <c r="CF38" s="221"/>
      <c r="CG38" s="232">
        <v>110</v>
      </c>
      <c r="CH38" s="221">
        <v>-20.420000000000002</v>
      </c>
      <c r="CI38" s="220"/>
      <c r="CJ38" s="232">
        <v>42</v>
      </c>
      <c r="CK38" s="221">
        <v>-16.5</v>
      </c>
      <c r="CL38" s="221"/>
      <c r="CM38" s="222" t="s">
        <v>204</v>
      </c>
      <c r="CN38" s="232">
        <v>232</v>
      </c>
      <c r="CO38" s="221">
        <v>-14.8</v>
      </c>
      <c r="CP38" s="221"/>
      <c r="CQ38" s="232">
        <v>167</v>
      </c>
      <c r="CR38" s="221">
        <v>-21</v>
      </c>
      <c r="CS38" s="220"/>
      <c r="CT38" s="232">
        <v>209</v>
      </c>
      <c r="CU38" s="221">
        <v>-29.17</v>
      </c>
      <c r="CV38" s="221"/>
      <c r="CW38" s="222" t="s">
        <v>204</v>
      </c>
      <c r="CX38" s="232">
        <v>33</v>
      </c>
      <c r="CY38" s="221">
        <v>-18.84</v>
      </c>
      <c r="CZ38" s="221"/>
      <c r="DA38" s="232">
        <v>83</v>
      </c>
      <c r="DB38" s="221">
        <v>-22.4</v>
      </c>
      <c r="DC38" s="220"/>
      <c r="DD38" s="232">
        <v>156</v>
      </c>
      <c r="DE38" s="221">
        <v>-29.19</v>
      </c>
      <c r="DF38" s="221"/>
      <c r="DG38" s="222" t="s">
        <v>204</v>
      </c>
      <c r="DH38" s="232">
        <v>121</v>
      </c>
      <c r="DI38" s="221">
        <v>-16.2</v>
      </c>
      <c r="DJ38" s="221"/>
      <c r="DK38" s="232">
        <v>212</v>
      </c>
      <c r="DL38" s="221">
        <v>-21.55</v>
      </c>
      <c r="DM38" s="220"/>
      <c r="DN38" s="232">
        <v>202</v>
      </c>
      <c r="DO38" s="221">
        <v>-28.9</v>
      </c>
      <c r="DP38" s="221"/>
      <c r="DQ38" s="222" t="s">
        <v>204</v>
      </c>
      <c r="DR38" s="232">
        <v>41</v>
      </c>
      <c r="DS38" s="221">
        <v>-15.28</v>
      </c>
      <c r="DT38" s="221"/>
      <c r="DU38" s="232">
        <v>83</v>
      </c>
      <c r="DV38" s="221">
        <v>-20.52</v>
      </c>
      <c r="DW38" s="220"/>
      <c r="DX38" s="232">
        <v>174</v>
      </c>
      <c r="DY38" s="221">
        <v>-27.2</v>
      </c>
      <c r="DZ38" s="221"/>
      <c r="EA38" s="222" t="s">
        <v>204</v>
      </c>
      <c r="EB38" s="232">
        <v>121</v>
      </c>
      <c r="EC38" s="221">
        <v>-17.559999999999999</v>
      </c>
      <c r="ED38" s="221"/>
      <c r="EE38" s="232">
        <v>110</v>
      </c>
      <c r="EF38" s="221">
        <v>-21.09</v>
      </c>
      <c r="EG38" s="220"/>
      <c r="EH38" s="232">
        <v>173</v>
      </c>
      <c r="EI38" s="221">
        <v>-26.76</v>
      </c>
      <c r="EJ38" s="222" t="s">
        <v>204</v>
      </c>
      <c r="EK38" s="232">
        <v>19</v>
      </c>
      <c r="EL38" s="221">
        <v>-18.62</v>
      </c>
      <c r="EM38" s="221"/>
      <c r="EN38" s="232">
        <v>64</v>
      </c>
      <c r="EO38" s="221">
        <v>-20.38</v>
      </c>
      <c r="EP38" s="220"/>
      <c r="EQ38" s="232">
        <v>135</v>
      </c>
      <c r="ER38" s="221">
        <v>-24.13</v>
      </c>
      <c r="ES38" s="221"/>
      <c r="ET38" s="222" t="s">
        <v>204</v>
      </c>
      <c r="EU38" s="232">
        <v>85</v>
      </c>
      <c r="EV38" s="221">
        <v>-16.05</v>
      </c>
      <c r="EW38" s="221"/>
      <c r="EX38" s="232">
        <v>205</v>
      </c>
      <c r="EY38" s="221">
        <v>-20.57</v>
      </c>
      <c r="EZ38" s="220"/>
      <c r="FA38" s="232">
        <v>236</v>
      </c>
      <c r="FB38" s="221">
        <v>-23.2</v>
      </c>
      <c r="FC38" s="221"/>
      <c r="FD38" s="222" t="s">
        <v>204</v>
      </c>
      <c r="FE38" s="232">
        <v>54</v>
      </c>
      <c r="FF38" s="221">
        <v>-19.3</v>
      </c>
      <c r="FG38" s="221"/>
      <c r="FH38" s="232">
        <v>133</v>
      </c>
      <c r="FI38" s="221">
        <v>-21.06</v>
      </c>
      <c r="FJ38" s="220"/>
      <c r="FK38" s="232">
        <v>217</v>
      </c>
      <c r="FL38" s="221">
        <v>-22.06</v>
      </c>
      <c r="FM38" s="221"/>
      <c r="FN38" s="222" t="s">
        <v>204</v>
      </c>
      <c r="FO38" s="232">
        <v>173</v>
      </c>
      <c r="FP38" s="221">
        <v>-15.8</v>
      </c>
      <c r="FQ38" s="221"/>
      <c r="FR38" s="232">
        <v>146</v>
      </c>
      <c r="FS38" s="221">
        <v>-20.88</v>
      </c>
      <c r="FT38" s="220"/>
      <c r="FU38" s="232">
        <v>241</v>
      </c>
      <c r="FV38" s="221">
        <v>-21.89</v>
      </c>
      <c r="FW38" s="221"/>
      <c r="FX38" s="222" t="s">
        <v>204</v>
      </c>
      <c r="FY38" s="232">
        <v>26</v>
      </c>
      <c r="FZ38" s="221">
        <v>-19.46</v>
      </c>
      <c r="GA38" s="221"/>
      <c r="GB38" s="232">
        <v>135</v>
      </c>
      <c r="GC38" s="221">
        <v>-19.399999999999999</v>
      </c>
      <c r="GD38" s="220"/>
      <c r="GE38" s="232">
        <v>135</v>
      </c>
      <c r="GF38" s="221">
        <v>-19.399999999999999</v>
      </c>
      <c r="GG38" s="221"/>
      <c r="GH38" s="222" t="s">
        <v>204</v>
      </c>
      <c r="GI38" s="232">
        <v>59</v>
      </c>
      <c r="GJ38" s="221">
        <v>-18.36</v>
      </c>
      <c r="GK38" s="221"/>
      <c r="GL38" s="232">
        <v>66</v>
      </c>
      <c r="GM38" s="221">
        <v>-19.16</v>
      </c>
      <c r="GN38" s="220"/>
      <c r="GO38" s="232">
        <v>162</v>
      </c>
      <c r="GP38" s="221">
        <v>-18.77</v>
      </c>
      <c r="GR38" s="222" t="s">
        <v>204</v>
      </c>
      <c r="GS38" s="232">
        <v>129</v>
      </c>
      <c r="GT38" s="221">
        <v>-15.21</v>
      </c>
      <c r="GU38" s="221"/>
      <c r="GV38" s="232">
        <v>40</v>
      </c>
      <c r="GW38" s="221">
        <v>-20.309999999999999</v>
      </c>
      <c r="GX38" s="220"/>
      <c r="GY38" s="232">
        <v>129</v>
      </c>
      <c r="GZ38" s="221">
        <v>-15.21</v>
      </c>
      <c r="HB38" s="222" t="s">
        <v>204</v>
      </c>
      <c r="HC38" s="232">
        <v>6</v>
      </c>
      <c r="HD38" s="221">
        <v>-14.87</v>
      </c>
      <c r="HE38" s="221"/>
      <c r="HF38" s="232">
        <v>53</v>
      </c>
      <c r="HG38" s="221">
        <v>-19.420000000000002</v>
      </c>
      <c r="HH38" s="220"/>
      <c r="HI38" s="232">
        <v>174</v>
      </c>
      <c r="HJ38" s="221">
        <v>-24.86</v>
      </c>
    </row>
    <row r="39" spans="1:218" ht="15.75">
      <c r="A39" s="222" t="s">
        <v>205</v>
      </c>
      <c r="B39" s="232">
        <v>18</v>
      </c>
      <c r="C39" s="221">
        <v>39.64</v>
      </c>
      <c r="D39" s="221"/>
      <c r="E39" s="232">
        <v>99</v>
      </c>
      <c r="F39" s="221">
        <v>45.38</v>
      </c>
      <c r="G39" s="220"/>
      <c r="H39" s="232">
        <v>108</v>
      </c>
      <c r="I39" s="221">
        <v>54.48</v>
      </c>
      <c r="J39" s="221"/>
      <c r="K39" s="222" t="s">
        <v>205</v>
      </c>
      <c r="L39" s="232">
        <v>47</v>
      </c>
      <c r="M39" s="221">
        <v>38.25</v>
      </c>
      <c r="N39" s="221"/>
      <c r="O39" s="232">
        <v>128</v>
      </c>
      <c r="P39" s="221">
        <v>44.69</v>
      </c>
      <c r="Q39" s="220"/>
      <c r="R39" s="232">
        <v>98</v>
      </c>
      <c r="S39" s="221">
        <v>52.99</v>
      </c>
      <c r="T39" s="221"/>
      <c r="U39" s="222" t="s">
        <v>205</v>
      </c>
      <c r="V39" s="232">
        <v>10</v>
      </c>
      <c r="W39" s="221">
        <v>36.99</v>
      </c>
      <c r="X39" s="221"/>
      <c r="Y39" s="232">
        <v>117</v>
      </c>
      <c r="Z39" s="221">
        <v>45.45</v>
      </c>
      <c r="AA39" s="220"/>
      <c r="AB39" s="232">
        <v>58</v>
      </c>
      <c r="AC39" s="221">
        <v>52.18</v>
      </c>
      <c r="AD39" s="221"/>
      <c r="AE39" s="222" t="s">
        <v>205</v>
      </c>
      <c r="AF39" s="232">
        <v>16</v>
      </c>
      <c r="AG39" s="221">
        <v>39.409999999999997</v>
      </c>
      <c r="AH39" s="221"/>
      <c r="AI39" s="232">
        <v>74</v>
      </c>
      <c r="AJ39" s="221">
        <v>45.38</v>
      </c>
      <c r="AK39" s="220"/>
      <c r="AL39" s="232">
        <v>54</v>
      </c>
      <c r="AM39" s="221">
        <v>48.11</v>
      </c>
      <c r="AN39" s="221"/>
      <c r="AO39" s="222" t="s">
        <v>205</v>
      </c>
      <c r="AP39" s="232">
        <v>36</v>
      </c>
      <c r="AQ39" s="221">
        <v>38.270000000000003</v>
      </c>
      <c r="AR39" s="221"/>
      <c r="AS39" s="232">
        <v>35</v>
      </c>
      <c r="AT39" s="221">
        <v>35.630000000000003</v>
      </c>
      <c r="AU39" s="220"/>
      <c r="AV39" s="232">
        <v>37</v>
      </c>
      <c r="AW39" s="221">
        <v>40.799999999999997</v>
      </c>
      <c r="AX39" s="221"/>
      <c r="AY39" s="222" t="s">
        <v>205</v>
      </c>
      <c r="AZ39" s="232">
        <v>10</v>
      </c>
      <c r="BA39" s="221">
        <v>37.5</v>
      </c>
      <c r="BB39" s="221"/>
      <c r="BC39" s="232">
        <v>9</v>
      </c>
      <c r="BD39" s="221">
        <v>42.43</v>
      </c>
      <c r="BE39" s="220"/>
      <c r="BF39" s="232">
        <v>23</v>
      </c>
      <c r="BG39" s="221">
        <v>38.799999999999997</v>
      </c>
      <c r="BH39" s="221"/>
      <c r="BI39" s="222" t="s">
        <v>205</v>
      </c>
      <c r="BJ39" s="232">
        <v>5</v>
      </c>
      <c r="BK39" s="221">
        <v>45.08</v>
      </c>
      <c r="BL39" s="221"/>
      <c r="BM39" s="232">
        <v>16</v>
      </c>
      <c r="BN39" s="221">
        <v>40.130000000000003</v>
      </c>
      <c r="BO39" s="220"/>
      <c r="BP39" s="232">
        <v>16</v>
      </c>
      <c r="BQ39" s="221">
        <v>40.130000000000003</v>
      </c>
      <c r="BR39" s="221"/>
      <c r="BS39" s="222" t="s">
        <v>205</v>
      </c>
      <c r="BT39" s="232">
        <v>4</v>
      </c>
      <c r="BU39" s="221">
        <v>28.82</v>
      </c>
      <c r="BV39" s="221"/>
      <c r="BW39" s="232">
        <v>18</v>
      </c>
      <c r="BX39" s="221">
        <v>37.1</v>
      </c>
      <c r="BY39" s="220"/>
      <c r="BZ39" s="232">
        <v>21</v>
      </c>
      <c r="CA39" s="221">
        <v>37.35</v>
      </c>
      <c r="CB39" s="221"/>
      <c r="CC39" s="222" t="s">
        <v>205</v>
      </c>
      <c r="CD39" s="232">
        <v>16</v>
      </c>
      <c r="CE39" s="221">
        <v>36.74</v>
      </c>
      <c r="CF39" s="221"/>
      <c r="CG39" s="232">
        <v>72</v>
      </c>
      <c r="CH39" s="221">
        <v>41.74</v>
      </c>
      <c r="CI39" s="220"/>
      <c r="CJ39" s="232">
        <v>16</v>
      </c>
      <c r="CK39" s="221">
        <v>36.74</v>
      </c>
      <c r="CL39" s="221"/>
      <c r="CM39" s="222" t="s">
        <v>205</v>
      </c>
      <c r="CN39" s="232">
        <v>5</v>
      </c>
      <c r="CO39" s="221">
        <v>31.62</v>
      </c>
      <c r="CP39" s="221"/>
      <c r="CQ39" s="232">
        <v>41</v>
      </c>
      <c r="CR39" s="221">
        <v>41.49</v>
      </c>
      <c r="CS39" s="220"/>
      <c r="CT39" s="232">
        <v>145</v>
      </c>
      <c r="CU39" s="221">
        <v>59.7</v>
      </c>
      <c r="CV39" s="221"/>
      <c r="CW39" s="222" t="s">
        <v>205</v>
      </c>
      <c r="CX39" s="232">
        <v>52</v>
      </c>
      <c r="CY39" s="221">
        <v>36.76</v>
      </c>
      <c r="CZ39" s="221"/>
      <c r="DA39" s="232">
        <v>85</v>
      </c>
      <c r="DB39" s="221">
        <v>40.98</v>
      </c>
      <c r="DC39" s="220"/>
      <c r="DD39" s="232">
        <v>211</v>
      </c>
      <c r="DE39" s="221">
        <v>60.05</v>
      </c>
      <c r="DF39" s="221"/>
      <c r="DG39" s="222" t="s">
        <v>205</v>
      </c>
      <c r="DH39" s="232">
        <v>6</v>
      </c>
      <c r="DI39" s="221">
        <v>30.56</v>
      </c>
      <c r="DJ39" s="221"/>
      <c r="DK39" s="232">
        <v>26</v>
      </c>
      <c r="DL39" s="221">
        <v>42.45</v>
      </c>
      <c r="DM39" s="220"/>
      <c r="DN39" s="232">
        <v>135</v>
      </c>
      <c r="DO39" s="221">
        <v>53.04</v>
      </c>
      <c r="DP39" s="221"/>
      <c r="DQ39" s="222" t="s">
        <v>205</v>
      </c>
      <c r="DR39" s="232">
        <v>12</v>
      </c>
      <c r="DS39" s="221">
        <v>30.83</v>
      </c>
      <c r="DT39" s="221"/>
      <c r="DU39" s="232">
        <v>91</v>
      </c>
      <c r="DV39" s="221">
        <v>43.72</v>
      </c>
      <c r="DW39" s="220"/>
      <c r="DX39" s="232">
        <v>140</v>
      </c>
      <c r="DY39" s="221">
        <v>51.8</v>
      </c>
      <c r="DZ39" s="221"/>
      <c r="EA39" s="222" t="s">
        <v>205</v>
      </c>
      <c r="EB39" s="232">
        <v>8</v>
      </c>
      <c r="EC39" s="221">
        <v>38.67</v>
      </c>
      <c r="ED39" s="221"/>
      <c r="EE39" s="232">
        <v>73</v>
      </c>
      <c r="EF39" s="221">
        <v>38.71</v>
      </c>
      <c r="EG39" s="220"/>
      <c r="EH39" s="232">
        <v>130</v>
      </c>
      <c r="EI39" s="221">
        <v>46.53</v>
      </c>
      <c r="EJ39" s="222" t="s">
        <v>205</v>
      </c>
      <c r="EK39" s="232">
        <v>65</v>
      </c>
      <c r="EL39" s="221">
        <v>33.549999999999997</v>
      </c>
      <c r="EM39" s="221"/>
      <c r="EN39" s="232">
        <v>152</v>
      </c>
      <c r="EO39" s="221">
        <v>38.119999999999997</v>
      </c>
      <c r="EP39" s="220"/>
      <c r="EQ39" s="232">
        <v>128</v>
      </c>
      <c r="ER39" s="221">
        <v>43.47</v>
      </c>
      <c r="ES39" s="221"/>
      <c r="ET39" s="222" t="s">
        <v>205</v>
      </c>
      <c r="EU39" s="232">
        <v>5</v>
      </c>
      <c r="EV39" s="221">
        <v>27.49</v>
      </c>
      <c r="EW39" s="221"/>
      <c r="EX39" s="232">
        <v>20</v>
      </c>
      <c r="EY39" s="221">
        <v>35.19</v>
      </c>
      <c r="EZ39" s="220"/>
      <c r="FA39" s="232">
        <v>66</v>
      </c>
      <c r="FB39" s="221">
        <v>40.92</v>
      </c>
      <c r="FC39" s="221"/>
      <c r="FD39" s="222" t="s">
        <v>205</v>
      </c>
      <c r="FE39" s="232">
        <v>35</v>
      </c>
      <c r="FF39" s="221">
        <v>35.380000000000003</v>
      </c>
      <c r="FG39" s="221"/>
      <c r="FH39" s="232">
        <v>52</v>
      </c>
      <c r="FI39" s="221">
        <v>36.979999999999997</v>
      </c>
      <c r="FJ39" s="220"/>
      <c r="FK39" s="232">
        <v>65</v>
      </c>
      <c r="FL39" s="221">
        <v>43.02</v>
      </c>
      <c r="FM39" s="221"/>
      <c r="FN39" s="222" t="s">
        <v>205</v>
      </c>
      <c r="FO39" s="232">
        <v>3</v>
      </c>
      <c r="FP39" s="221">
        <v>42.83</v>
      </c>
      <c r="FQ39" s="221"/>
      <c r="FR39" s="232">
        <v>48</v>
      </c>
      <c r="FS39" s="221">
        <v>39.15</v>
      </c>
      <c r="FT39" s="220"/>
      <c r="FU39" s="232">
        <v>39</v>
      </c>
      <c r="FV39" s="221">
        <v>37.22</v>
      </c>
      <c r="FW39" s="221"/>
      <c r="FX39" s="222" t="s">
        <v>205</v>
      </c>
      <c r="FY39" s="232">
        <v>10</v>
      </c>
      <c r="FZ39" s="221">
        <v>33.5</v>
      </c>
      <c r="GA39" s="221"/>
      <c r="GB39" s="232">
        <v>53</v>
      </c>
      <c r="GC39" s="221">
        <v>35.47</v>
      </c>
      <c r="GD39" s="220"/>
      <c r="GE39" s="232">
        <v>53</v>
      </c>
      <c r="GF39" s="221">
        <v>35.47</v>
      </c>
      <c r="GG39" s="221"/>
      <c r="GH39" s="222" t="s">
        <v>205</v>
      </c>
      <c r="GI39" s="232">
        <v>20</v>
      </c>
      <c r="GJ39" s="221">
        <v>34.11</v>
      </c>
      <c r="GK39" s="221"/>
      <c r="GL39" s="232">
        <v>113</v>
      </c>
      <c r="GM39" s="221">
        <v>37.76</v>
      </c>
      <c r="GN39" s="220"/>
      <c r="GO39" s="232">
        <v>16</v>
      </c>
      <c r="GP39" s="221">
        <v>40.08</v>
      </c>
      <c r="GR39" s="222" t="s">
        <v>205</v>
      </c>
      <c r="GS39" s="232">
        <v>2</v>
      </c>
      <c r="GT39" s="221">
        <v>61.09</v>
      </c>
      <c r="GU39" s="221"/>
      <c r="GV39" s="232">
        <v>180</v>
      </c>
      <c r="GW39" s="221">
        <v>39.700000000000003</v>
      </c>
      <c r="GX39" s="220"/>
      <c r="GY39" s="232">
        <v>2</v>
      </c>
      <c r="GZ39" s="221">
        <v>61.09</v>
      </c>
      <c r="HB39" s="222" t="s">
        <v>205</v>
      </c>
      <c r="HC39" s="232">
        <v>60</v>
      </c>
      <c r="HD39" s="221">
        <v>36.369999999999997</v>
      </c>
      <c r="HE39" s="221"/>
      <c r="HF39" s="232">
        <v>156</v>
      </c>
      <c r="HG39" s="221">
        <v>37.86</v>
      </c>
      <c r="HH39" s="220"/>
      <c r="HI39" s="232">
        <v>198</v>
      </c>
      <c r="HJ39" s="221">
        <v>59.31</v>
      </c>
    </row>
    <row r="40" spans="1:218" ht="15.75">
      <c r="A40" s="222" t="s">
        <v>206</v>
      </c>
      <c r="B40" s="232">
        <v>6</v>
      </c>
      <c r="C40" s="221">
        <v>-27.84</v>
      </c>
      <c r="D40" s="221"/>
      <c r="E40" s="232">
        <v>18</v>
      </c>
      <c r="F40" s="221">
        <v>-31.98</v>
      </c>
      <c r="G40" s="220"/>
      <c r="H40" s="232">
        <v>114</v>
      </c>
      <c r="I40" s="221">
        <v>-38.14</v>
      </c>
      <c r="J40" s="221"/>
      <c r="K40" s="222" t="s">
        <v>206</v>
      </c>
      <c r="L40" s="232">
        <v>4</v>
      </c>
      <c r="M40" s="221">
        <v>-32.39</v>
      </c>
      <c r="N40" s="221"/>
      <c r="O40" s="232">
        <v>13</v>
      </c>
      <c r="P40" s="221">
        <v>-32.380000000000003</v>
      </c>
      <c r="Q40" s="220"/>
      <c r="R40" s="232">
        <v>96</v>
      </c>
      <c r="S40" s="221">
        <v>-38.39</v>
      </c>
      <c r="T40" s="221"/>
      <c r="U40" s="222" t="s">
        <v>206</v>
      </c>
      <c r="V40" s="232">
        <v>4</v>
      </c>
      <c r="W40" s="221">
        <v>-30.57</v>
      </c>
      <c r="X40" s="221"/>
      <c r="Y40" s="232">
        <v>11</v>
      </c>
      <c r="Z40" s="221">
        <v>-37.36</v>
      </c>
      <c r="AA40" s="220"/>
      <c r="AB40" s="232">
        <v>127</v>
      </c>
      <c r="AC40" s="221">
        <v>-38.4</v>
      </c>
      <c r="AD40" s="221"/>
      <c r="AE40" s="222" t="s">
        <v>206</v>
      </c>
      <c r="AF40" s="232">
        <v>3</v>
      </c>
      <c r="AG40" s="221">
        <v>-45.54</v>
      </c>
      <c r="AH40" s="221"/>
      <c r="AI40" s="232">
        <v>29</v>
      </c>
      <c r="AJ40" s="221">
        <v>-36.159999999999997</v>
      </c>
      <c r="AK40" s="220"/>
      <c r="AL40" s="232">
        <v>118</v>
      </c>
      <c r="AM40" s="221">
        <v>-38.340000000000003</v>
      </c>
      <c r="AN40" s="221"/>
      <c r="AO40" s="222" t="s">
        <v>206</v>
      </c>
      <c r="AP40" s="232">
        <v>13</v>
      </c>
      <c r="AQ40" s="221">
        <v>-34.159999999999997</v>
      </c>
      <c r="AR40" s="221"/>
      <c r="AS40" s="232">
        <v>65</v>
      </c>
      <c r="AT40" s="221">
        <v>-35.58</v>
      </c>
      <c r="AU40" s="220"/>
      <c r="AV40" s="232">
        <v>137</v>
      </c>
      <c r="AW40" s="221">
        <v>-37.61</v>
      </c>
      <c r="AX40" s="221"/>
      <c r="AY40" s="222" t="s">
        <v>206</v>
      </c>
      <c r="AZ40" s="232">
        <v>19</v>
      </c>
      <c r="BA40" s="221">
        <v>-31.71</v>
      </c>
      <c r="BB40" s="221"/>
      <c r="BC40" s="232">
        <v>172</v>
      </c>
      <c r="BD40" s="221">
        <v>-34.72</v>
      </c>
      <c r="BE40" s="220"/>
      <c r="BF40" s="232">
        <v>163</v>
      </c>
      <c r="BG40" s="221">
        <v>-36.5</v>
      </c>
      <c r="BH40" s="221"/>
      <c r="BI40" s="222" t="s">
        <v>206</v>
      </c>
      <c r="BJ40" s="232">
        <v>20</v>
      </c>
      <c r="BK40" s="221">
        <v>-30.1</v>
      </c>
      <c r="BL40" s="221"/>
      <c r="BM40" s="232">
        <v>101</v>
      </c>
      <c r="BN40" s="221">
        <v>-33.840000000000003</v>
      </c>
      <c r="BO40" s="220"/>
      <c r="BP40" s="232">
        <v>101</v>
      </c>
      <c r="BQ40" s="221">
        <v>-33.840000000000003</v>
      </c>
      <c r="BR40" s="221"/>
      <c r="BS40" s="222" t="s">
        <v>206</v>
      </c>
      <c r="BT40" s="232">
        <v>34</v>
      </c>
      <c r="BU40" s="221">
        <v>-30.57</v>
      </c>
      <c r="BV40" s="221"/>
      <c r="BW40" s="232">
        <v>102</v>
      </c>
      <c r="BX40" s="221">
        <v>-34.020000000000003</v>
      </c>
      <c r="BY40" s="220"/>
      <c r="BZ40" s="232">
        <v>47</v>
      </c>
      <c r="CA40" s="221">
        <v>-31.5</v>
      </c>
      <c r="CB40" s="221"/>
      <c r="CC40" s="222" t="s">
        <v>206</v>
      </c>
      <c r="CD40" s="232">
        <v>5</v>
      </c>
      <c r="CE40" s="221">
        <v>-31.77</v>
      </c>
      <c r="CF40" s="221"/>
      <c r="CG40" s="232">
        <v>26</v>
      </c>
      <c r="CH40" s="221">
        <v>-34.39</v>
      </c>
      <c r="CI40" s="220"/>
      <c r="CJ40" s="232">
        <v>5</v>
      </c>
      <c r="CK40" s="221">
        <v>-31.77</v>
      </c>
      <c r="CL40" s="221"/>
      <c r="CM40" s="222" t="s">
        <v>206</v>
      </c>
      <c r="CN40" s="232">
        <v>14</v>
      </c>
      <c r="CO40" s="221">
        <v>-28.87</v>
      </c>
      <c r="CP40" s="221"/>
      <c r="CQ40" s="232">
        <v>45</v>
      </c>
      <c r="CR40" s="221">
        <v>-35.07</v>
      </c>
      <c r="CS40" s="220"/>
      <c r="CT40" s="232">
        <v>102</v>
      </c>
      <c r="CU40" s="221">
        <v>-41</v>
      </c>
      <c r="CV40" s="221"/>
      <c r="CW40" s="222" t="s">
        <v>206</v>
      </c>
      <c r="CX40" s="232">
        <v>8</v>
      </c>
      <c r="CY40" s="221">
        <v>-32.93</v>
      </c>
      <c r="CZ40" s="221"/>
      <c r="DA40" s="232">
        <v>24</v>
      </c>
      <c r="DB40" s="221">
        <v>-38.81</v>
      </c>
      <c r="DC40" s="220"/>
      <c r="DD40" s="232">
        <v>78</v>
      </c>
      <c r="DE40" s="221">
        <v>-41.15</v>
      </c>
      <c r="DF40" s="221"/>
      <c r="DG40" s="222" t="s">
        <v>206</v>
      </c>
      <c r="DH40" s="232">
        <v>11</v>
      </c>
      <c r="DI40" s="221">
        <v>-34.82</v>
      </c>
      <c r="DJ40" s="221"/>
      <c r="DK40" s="232">
        <v>57</v>
      </c>
      <c r="DL40" s="221">
        <v>-34.9</v>
      </c>
      <c r="DM40" s="220"/>
      <c r="DN40" s="232">
        <v>108</v>
      </c>
      <c r="DO40" s="221">
        <v>-39.770000000000003</v>
      </c>
      <c r="DP40" s="221"/>
      <c r="DQ40" s="222" t="s">
        <v>206</v>
      </c>
      <c r="DR40" s="232">
        <v>2</v>
      </c>
      <c r="DS40" s="221">
        <v>-26.85</v>
      </c>
      <c r="DT40" s="221"/>
      <c r="DU40" s="232">
        <v>22</v>
      </c>
      <c r="DV40" s="221">
        <v>-33.93</v>
      </c>
      <c r="DW40" s="220"/>
      <c r="DX40" s="232">
        <v>86</v>
      </c>
      <c r="DY40" s="221">
        <v>-38.4</v>
      </c>
      <c r="DZ40" s="221"/>
      <c r="EA40" s="222" t="s">
        <v>206</v>
      </c>
      <c r="EB40" s="232">
        <v>15</v>
      </c>
      <c r="EC40" s="221">
        <v>-33.270000000000003</v>
      </c>
      <c r="ED40" s="221"/>
      <c r="EE40" s="232">
        <v>25</v>
      </c>
      <c r="EF40" s="221">
        <v>-37.47</v>
      </c>
      <c r="EG40" s="220"/>
      <c r="EH40" s="232">
        <v>75</v>
      </c>
      <c r="EI40" s="221">
        <v>-39.36</v>
      </c>
      <c r="EJ40" s="222" t="s">
        <v>206</v>
      </c>
      <c r="EK40" s="232">
        <v>5</v>
      </c>
      <c r="EL40" s="221">
        <v>-36.82</v>
      </c>
      <c r="EM40" s="221"/>
      <c r="EN40" s="232">
        <v>14</v>
      </c>
      <c r="EO40" s="221">
        <v>-34.72</v>
      </c>
      <c r="EP40" s="220"/>
      <c r="EQ40" s="232">
        <v>47</v>
      </c>
      <c r="ER40" s="221">
        <v>-38.21</v>
      </c>
      <c r="ES40" s="221"/>
      <c r="ET40" s="222" t="s">
        <v>206</v>
      </c>
      <c r="EU40" s="232">
        <v>6</v>
      </c>
      <c r="EV40" s="221">
        <v>-34.26</v>
      </c>
      <c r="EW40" s="221"/>
      <c r="EX40" s="232">
        <v>47</v>
      </c>
      <c r="EY40" s="221">
        <v>-35.08</v>
      </c>
      <c r="EZ40" s="220"/>
      <c r="FA40" s="232">
        <v>79</v>
      </c>
      <c r="FB40" s="221">
        <v>-36.64</v>
      </c>
      <c r="FC40" s="221"/>
      <c r="FD40" s="222" t="s">
        <v>206</v>
      </c>
      <c r="FE40" s="232">
        <v>10</v>
      </c>
      <c r="FF40" s="221">
        <v>-35.46</v>
      </c>
      <c r="FG40" s="221"/>
      <c r="FH40" s="232">
        <v>33</v>
      </c>
      <c r="FI40" s="221">
        <v>-35.01</v>
      </c>
      <c r="FJ40" s="220"/>
      <c r="FK40" s="232">
        <v>64</v>
      </c>
      <c r="FL40" s="221">
        <v>-36.5</v>
      </c>
      <c r="FM40" s="221"/>
      <c r="FN40" s="222" t="s">
        <v>206</v>
      </c>
      <c r="FO40" s="232">
        <v>15</v>
      </c>
      <c r="FP40" s="221">
        <v>-30.31</v>
      </c>
      <c r="FQ40" s="221"/>
      <c r="FR40" s="232">
        <v>40</v>
      </c>
      <c r="FS40" s="221">
        <v>-35.43</v>
      </c>
      <c r="FT40" s="220"/>
      <c r="FU40" s="232">
        <v>68</v>
      </c>
      <c r="FV40" s="221">
        <v>-36.64</v>
      </c>
      <c r="FW40" s="221"/>
      <c r="FX40" s="222" t="s">
        <v>206</v>
      </c>
      <c r="FY40" s="232">
        <v>6</v>
      </c>
      <c r="FZ40" s="221">
        <v>-32.99</v>
      </c>
      <c r="GA40" s="221"/>
      <c r="GB40" s="232">
        <v>28</v>
      </c>
      <c r="GC40" s="221">
        <v>-34.659999999999997</v>
      </c>
      <c r="GD40" s="220"/>
      <c r="GE40" s="232">
        <v>28</v>
      </c>
      <c r="GF40" s="221">
        <v>-34.659999999999997</v>
      </c>
      <c r="GG40" s="221"/>
      <c r="GH40" s="222" t="s">
        <v>206</v>
      </c>
      <c r="GI40" s="232">
        <v>11</v>
      </c>
      <c r="GJ40" s="221">
        <v>-33.049999999999997</v>
      </c>
      <c r="GK40" s="221"/>
      <c r="GL40" s="232">
        <v>10</v>
      </c>
      <c r="GM40" s="221">
        <v>-37.340000000000003</v>
      </c>
      <c r="GN40" s="220"/>
      <c r="GO40" s="232">
        <v>26</v>
      </c>
      <c r="GP40" s="221">
        <v>-35.56</v>
      </c>
      <c r="GR40" s="222" t="s">
        <v>206</v>
      </c>
      <c r="GS40" s="232">
        <v>9</v>
      </c>
      <c r="GT40" s="221">
        <v>-34.94</v>
      </c>
      <c r="GU40" s="221"/>
      <c r="GV40" s="232">
        <v>10</v>
      </c>
      <c r="GW40" s="221">
        <v>-34.64</v>
      </c>
      <c r="GX40" s="220"/>
      <c r="GY40" s="232">
        <v>9</v>
      </c>
      <c r="GZ40" s="221">
        <v>-34.94</v>
      </c>
      <c r="HB40" s="222" t="s">
        <v>206</v>
      </c>
      <c r="HC40" s="232">
        <v>0</v>
      </c>
      <c r="HD40" s="221">
        <v>0</v>
      </c>
      <c r="HE40" s="221"/>
      <c r="HF40" s="232">
        <v>10</v>
      </c>
      <c r="HG40" s="221">
        <v>-30.68</v>
      </c>
      <c r="HH40" s="220"/>
      <c r="HI40" s="232">
        <v>63</v>
      </c>
      <c r="HJ40" s="221">
        <v>-40.1</v>
      </c>
    </row>
    <row r="41" spans="1:218" ht="15.75">
      <c r="A41" s="222" t="s">
        <v>207</v>
      </c>
      <c r="B41" s="232">
        <v>4</v>
      </c>
      <c r="C41" s="221">
        <v>68.98</v>
      </c>
      <c r="D41" s="221"/>
      <c r="E41" s="232">
        <v>25</v>
      </c>
      <c r="F41" s="221">
        <v>76.290000000000006</v>
      </c>
      <c r="G41" s="220"/>
      <c r="H41" s="232">
        <v>40</v>
      </c>
      <c r="I41" s="221">
        <v>87.96</v>
      </c>
      <c r="J41" s="221"/>
      <c r="K41" s="222" t="s">
        <v>207</v>
      </c>
      <c r="L41" s="232">
        <v>7</v>
      </c>
      <c r="M41" s="221">
        <v>68.319999999999993</v>
      </c>
      <c r="N41" s="221"/>
      <c r="O41" s="232">
        <v>29</v>
      </c>
      <c r="P41" s="221">
        <v>79.650000000000006</v>
      </c>
      <c r="Q41" s="220"/>
      <c r="R41" s="232">
        <v>33</v>
      </c>
      <c r="S41" s="221">
        <v>88.05</v>
      </c>
      <c r="T41" s="221"/>
      <c r="U41" s="222" t="s">
        <v>207</v>
      </c>
      <c r="V41" s="232">
        <v>1</v>
      </c>
      <c r="W41" s="221">
        <v>84.85</v>
      </c>
      <c r="X41" s="221"/>
      <c r="Y41" s="232">
        <v>33</v>
      </c>
      <c r="Z41" s="221">
        <v>76</v>
      </c>
      <c r="AA41" s="220"/>
      <c r="AB41" s="232">
        <v>19</v>
      </c>
      <c r="AC41" s="221">
        <v>89.2</v>
      </c>
      <c r="AD41" s="221"/>
      <c r="AE41" s="222" t="s">
        <v>207</v>
      </c>
      <c r="AF41" s="232">
        <v>3</v>
      </c>
      <c r="AG41" s="221">
        <v>59.99</v>
      </c>
      <c r="AH41" s="221"/>
      <c r="AI41" s="232">
        <v>22</v>
      </c>
      <c r="AJ41" s="221">
        <v>73.180000000000007</v>
      </c>
      <c r="AK41" s="220"/>
      <c r="AL41" s="232">
        <v>18</v>
      </c>
      <c r="AM41" s="221">
        <v>72.150000000000006</v>
      </c>
      <c r="AN41" s="221"/>
      <c r="AO41" s="222" t="s">
        <v>207</v>
      </c>
      <c r="AP41" s="232">
        <v>4</v>
      </c>
      <c r="AQ41" s="221">
        <v>64.61</v>
      </c>
      <c r="AR41" s="221"/>
      <c r="AS41" s="232">
        <v>4</v>
      </c>
      <c r="AT41" s="221">
        <v>57.43</v>
      </c>
      <c r="AU41" s="220"/>
      <c r="AV41" s="232">
        <v>5</v>
      </c>
      <c r="AW41" s="221">
        <v>77.849999999999994</v>
      </c>
      <c r="AX41" s="221"/>
      <c r="AY41" s="222" t="s">
        <v>207</v>
      </c>
      <c r="AZ41" s="232">
        <v>1</v>
      </c>
      <c r="BA41" s="221">
        <v>73.099999999999994</v>
      </c>
      <c r="BB41" s="221"/>
      <c r="BC41" s="232">
        <v>2</v>
      </c>
      <c r="BD41" s="221">
        <v>60.14</v>
      </c>
      <c r="BE41" s="220"/>
      <c r="BF41" s="232">
        <v>3</v>
      </c>
      <c r="BG41" s="221">
        <v>64.78</v>
      </c>
      <c r="BH41" s="221"/>
      <c r="BI41" s="222" t="s">
        <v>207</v>
      </c>
      <c r="BJ41" s="232">
        <v>1</v>
      </c>
      <c r="BK41" s="221">
        <v>88.54</v>
      </c>
      <c r="BL41" s="221"/>
      <c r="BM41" s="232">
        <v>3</v>
      </c>
      <c r="BN41" s="221">
        <v>78.599999999999994</v>
      </c>
      <c r="BO41" s="220"/>
      <c r="BP41" s="232">
        <v>3</v>
      </c>
      <c r="BQ41" s="221">
        <v>78.599999999999994</v>
      </c>
      <c r="BR41" s="221"/>
      <c r="BS41" s="222" t="s">
        <v>207</v>
      </c>
      <c r="BT41" s="232">
        <v>0</v>
      </c>
      <c r="BU41" s="221">
        <v>0</v>
      </c>
      <c r="BV41" s="221"/>
      <c r="BW41" s="232">
        <v>1</v>
      </c>
      <c r="BX41" s="221">
        <v>59.73</v>
      </c>
      <c r="BY41" s="220"/>
      <c r="BZ41" s="232">
        <v>3</v>
      </c>
      <c r="CA41" s="221">
        <v>72.67</v>
      </c>
      <c r="CB41" s="221"/>
      <c r="CC41" s="222" t="s">
        <v>207</v>
      </c>
      <c r="CD41" s="232">
        <v>2</v>
      </c>
      <c r="CE41" s="221">
        <v>55.12</v>
      </c>
      <c r="CF41" s="221"/>
      <c r="CG41" s="232">
        <v>15</v>
      </c>
      <c r="CH41" s="221">
        <v>70.91</v>
      </c>
      <c r="CI41" s="220"/>
      <c r="CJ41" s="232">
        <v>2</v>
      </c>
      <c r="CK41" s="221">
        <v>55.12</v>
      </c>
      <c r="CL41" s="221"/>
      <c r="CM41" s="222" t="s">
        <v>207</v>
      </c>
      <c r="CN41" s="232">
        <v>0</v>
      </c>
      <c r="CO41" s="221">
        <v>0</v>
      </c>
      <c r="CP41" s="221"/>
      <c r="CQ41" s="232">
        <v>8</v>
      </c>
      <c r="CR41" s="221">
        <v>71.94</v>
      </c>
      <c r="CS41" s="220"/>
      <c r="CT41" s="232">
        <v>74</v>
      </c>
      <c r="CU41" s="221">
        <v>83.26</v>
      </c>
      <c r="CV41" s="221"/>
      <c r="CW41" s="222" t="s">
        <v>207</v>
      </c>
      <c r="CX41" s="232">
        <v>9</v>
      </c>
      <c r="CY41" s="221">
        <v>63.32</v>
      </c>
      <c r="CZ41" s="221"/>
      <c r="DA41" s="232">
        <v>15</v>
      </c>
      <c r="DB41" s="221">
        <v>72.84</v>
      </c>
      <c r="DC41" s="220"/>
      <c r="DD41" s="232">
        <v>102</v>
      </c>
      <c r="DE41" s="221">
        <v>87.68</v>
      </c>
      <c r="DF41" s="221"/>
      <c r="DG41" s="222" t="s">
        <v>207</v>
      </c>
      <c r="DH41" s="232">
        <v>0</v>
      </c>
      <c r="DI41" s="221">
        <v>0</v>
      </c>
      <c r="DJ41" s="221"/>
      <c r="DK41" s="232">
        <v>6</v>
      </c>
      <c r="DL41" s="221">
        <v>70.290000000000006</v>
      </c>
      <c r="DM41" s="220"/>
      <c r="DN41" s="232">
        <v>51</v>
      </c>
      <c r="DO41" s="221">
        <v>81.99</v>
      </c>
      <c r="DP41" s="221"/>
      <c r="DQ41" s="222" t="s">
        <v>207</v>
      </c>
      <c r="DR41" s="232">
        <v>0</v>
      </c>
      <c r="DS41" s="221">
        <v>0</v>
      </c>
      <c r="DT41" s="221"/>
      <c r="DU41" s="232">
        <v>13</v>
      </c>
      <c r="DV41" s="221">
        <v>101.66</v>
      </c>
      <c r="DW41" s="220"/>
      <c r="DX41" s="232">
        <v>48</v>
      </c>
      <c r="DY41" s="221">
        <v>84.24</v>
      </c>
      <c r="DZ41" s="221"/>
      <c r="EA41" s="222" t="s">
        <v>207</v>
      </c>
      <c r="EB41" s="232">
        <v>2</v>
      </c>
      <c r="EC41" s="221">
        <v>59.48</v>
      </c>
      <c r="ED41" s="221"/>
      <c r="EE41" s="232">
        <v>7</v>
      </c>
      <c r="EF41" s="221">
        <v>95.94</v>
      </c>
      <c r="EG41" s="220"/>
      <c r="EH41" s="232">
        <v>44</v>
      </c>
      <c r="EI41" s="221">
        <v>69.959999999999994</v>
      </c>
      <c r="EJ41" s="222" t="s">
        <v>207</v>
      </c>
      <c r="EK41" s="232">
        <v>3</v>
      </c>
      <c r="EL41" s="221">
        <v>100.92</v>
      </c>
      <c r="EM41" s="221"/>
      <c r="EN41" s="232">
        <v>23</v>
      </c>
      <c r="EO41" s="221">
        <v>67.31</v>
      </c>
      <c r="EP41" s="220"/>
      <c r="EQ41" s="232">
        <v>37</v>
      </c>
      <c r="ER41" s="221">
        <v>63.89</v>
      </c>
      <c r="ES41" s="221"/>
      <c r="ET41" s="222" t="s">
        <v>207</v>
      </c>
      <c r="EU41" s="232">
        <v>0</v>
      </c>
      <c r="EV41" s="221">
        <v>0</v>
      </c>
      <c r="EW41" s="221"/>
      <c r="EX41" s="232">
        <v>2</v>
      </c>
      <c r="EY41" s="221">
        <v>61.5</v>
      </c>
      <c r="EZ41" s="220"/>
      <c r="FA41" s="232">
        <v>12</v>
      </c>
      <c r="FB41" s="221">
        <v>61.9</v>
      </c>
      <c r="FC41" s="221"/>
      <c r="FD41" s="222" t="s">
        <v>207</v>
      </c>
      <c r="FE41" s="232">
        <v>3</v>
      </c>
      <c r="FF41" s="221">
        <v>60.77</v>
      </c>
      <c r="FG41" s="221"/>
      <c r="FH41" s="232">
        <v>7</v>
      </c>
      <c r="FI41" s="221">
        <v>69.88</v>
      </c>
      <c r="FJ41" s="220"/>
      <c r="FK41" s="232">
        <v>16</v>
      </c>
      <c r="FL41" s="221">
        <v>64.19</v>
      </c>
      <c r="FM41" s="221"/>
      <c r="FN41" s="222" t="s">
        <v>207</v>
      </c>
      <c r="FO41" s="232">
        <v>1</v>
      </c>
      <c r="FP41" s="221">
        <v>62.49</v>
      </c>
      <c r="FQ41" s="221"/>
      <c r="FR41" s="232">
        <v>8</v>
      </c>
      <c r="FS41" s="221">
        <v>63.44</v>
      </c>
      <c r="FT41" s="220"/>
      <c r="FU41" s="232">
        <v>4</v>
      </c>
      <c r="FV41" s="221">
        <v>68.739999999999995</v>
      </c>
      <c r="FW41" s="221"/>
      <c r="FX41" s="222" t="s">
        <v>207</v>
      </c>
      <c r="FY41" s="232">
        <v>1</v>
      </c>
      <c r="FZ41" s="221">
        <v>51.27</v>
      </c>
      <c r="GA41" s="221"/>
      <c r="GB41" s="232">
        <v>5</v>
      </c>
      <c r="GC41" s="221">
        <v>64.17</v>
      </c>
      <c r="GD41" s="220"/>
      <c r="GE41" s="232">
        <v>5</v>
      </c>
      <c r="GF41" s="221">
        <v>64.17</v>
      </c>
      <c r="GG41" s="221"/>
      <c r="GH41" s="222" t="s">
        <v>207</v>
      </c>
      <c r="GI41" s="232">
        <v>1</v>
      </c>
      <c r="GJ41" s="221">
        <v>56.28</v>
      </c>
      <c r="GK41" s="221"/>
      <c r="GL41" s="232">
        <v>15</v>
      </c>
      <c r="GM41" s="221">
        <v>71.17</v>
      </c>
      <c r="GN41" s="220"/>
      <c r="GO41" s="232">
        <v>2</v>
      </c>
      <c r="GP41" s="221">
        <v>100.41</v>
      </c>
      <c r="GR41" s="222" t="s">
        <v>207</v>
      </c>
      <c r="GS41" s="232">
        <v>1</v>
      </c>
      <c r="GT41" s="221">
        <v>88.1</v>
      </c>
      <c r="GU41" s="221"/>
      <c r="GV41" s="232">
        <v>30</v>
      </c>
      <c r="GW41" s="221">
        <v>68.84</v>
      </c>
      <c r="GX41" s="220"/>
      <c r="GY41" s="232">
        <v>1</v>
      </c>
      <c r="GZ41" s="221">
        <v>88.1</v>
      </c>
      <c r="HB41" s="222" t="s">
        <v>207</v>
      </c>
      <c r="HC41" s="232">
        <v>6</v>
      </c>
      <c r="HD41" s="221">
        <v>70.56</v>
      </c>
      <c r="HE41" s="221"/>
      <c r="HF41" s="232">
        <v>19</v>
      </c>
      <c r="HG41" s="221">
        <v>69.16</v>
      </c>
      <c r="HH41" s="220"/>
      <c r="HI41" s="232">
        <v>96</v>
      </c>
      <c r="HJ41" s="221">
        <v>83.63</v>
      </c>
    </row>
    <row r="42" spans="1:218" ht="15.75">
      <c r="A42" s="222" t="s">
        <v>208</v>
      </c>
      <c r="B42" s="232">
        <v>0</v>
      </c>
      <c r="C42" s="221">
        <v>0</v>
      </c>
      <c r="D42" s="221"/>
      <c r="E42" s="232">
        <v>0</v>
      </c>
      <c r="F42" s="221">
        <v>0</v>
      </c>
      <c r="G42" s="220"/>
      <c r="H42" s="232">
        <v>14</v>
      </c>
      <c r="I42" s="221">
        <v>-59.55</v>
      </c>
      <c r="J42" s="221"/>
      <c r="K42" s="222" t="s">
        <v>208</v>
      </c>
      <c r="L42" s="232">
        <v>0</v>
      </c>
      <c r="M42" s="221">
        <v>0</v>
      </c>
      <c r="N42" s="221"/>
      <c r="O42" s="232">
        <v>1</v>
      </c>
      <c r="P42" s="221">
        <v>-55.51</v>
      </c>
      <c r="Q42" s="220"/>
      <c r="R42" s="232">
        <v>16</v>
      </c>
      <c r="S42" s="221">
        <v>-58.64</v>
      </c>
      <c r="T42" s="221"/>
      <c r="U42" s="222" t="s">
        <v>208</v>
      </c>
      <c r="V42" s="232">
        <v>0</v>
      </c>
      <c r="W42" s="221">
        <v>0</v>
      </c>
      <c r="X42" s="221"/>
      <c r="Y42" s="232">
        <v>2</v>
      </c>
      <c r="Z42" s="221">
        <v>-57.11</v>
      </c>
      <c r="AA42" s="220"/>
      <c r="AB42" s="232">
        <v>19</v>
      </c>
      <c r="AC42" s="221">
        <v>-59.32</v>
      </c>
      <c r="AD42" s="221"/>
      <c r="AE42" s="222" t="s">
        <v>208</v>
      </c>
      <c r="AF42" s="232">
        <v>1</v>
      </c>
      <c r="AG42" s="221">
        <v>-66.39</v>
      </c>
      <c r="AH42" s="221"/>
      <c r="AI42" s="232">
        <v>1</v>
      </c>
      <c r="AJ42" s="221">
        <v>-86.93</v>
      </c>
      <c r="AK42" s="220"/>
      <c r="AL42" s="232">
        <v>15</v>
      </c>
      <c r="AM42" s="221">
        <v>-61.49</v>
      </c>
      <c r="AN42" s="221"/>
      <c r="AO42" s="222" t="s">
        <v>208</v>
      </c>
      <c r="AP42" s="232">
        <v>1</v>
      </c>
      <c r="AQ42" s="221">
        <v>-66.48</v>
      </c>
      <c r="AR42" s="221"/>
      <c r="AS42" s="232">
        <v>5</v>
      </c>
      <c r="AT42" s="221">
        <v>-62.22</v>
      </c>
      <c r="AU42" s="220"/>
      <c r="AV42" s="232">
        <v>15</v>
      </c>
      <c r="AW42" s="221">
        <v>-60.11</v>
      </c>
      <c r="AX42" s="221"/>
      <c r="AY42" s="222" t="s">
        <v>208</v>
      </c>
      <c r="AZ42" s="232">
        <v>0</v>
      </c>
      <c r="BA42" s="221">
        <v>0</v>
      </c>
      <c r="BB42" s="221"/>
      <c r="BC42" s="232">
        <v>15</v>
      </c>
      <c r="BD42" s="221">
        <v>-54.19</v>
      </c>
      <c r="BE42" s="220"/>
      <c r="BF42" s="232">
        <v>15</v>
      </c>
      <c r="BG42" s="221">
        <v>-54.88</v>
      </c>
      <c r="BH42" s="221"/>
      <c r="BI42" s="222" t="s">
        <v>208</v>
      </c>
      <c r="BJ42" s="232">
        <v>0</v>
      </c>
      <c r="BK42" s="221">
        <v>0</v>
      </c>
      <c r="BL42" s="221"/>
      <c r="BM42" s="232">
        <v>4</v>
      </c>
      <c r="BN42" s="221">
        <v>-55.6</v>
      </c>
      <c r="BO42" s="220"/>
      <c r="BP42" s="232">
        <v>4</v>
      </c>
      <c r="BQ42" s="221">
        <v>-55.6</v>
      </c>
      <c r="BR42" s="221"/>
      <c r="BS42" s="222" t="s">
        <v>208</v>
      </c>
      <c r="BT42" s="232">
        <v>0</v>
      </c>
      <c r="BU42" s="221">
        <v>0</v>
      </c>
      <c r="BV42" s="221"/>
      <c r="BW42" s="232">
        <v>1</v>
      </c>
      <c r="BX42" s="221">
        <v>-56.71</v>
      </c>
      <c r="BY42" s="220"/>
      <c r="BZ42" s="232">
        <v>0</v>
      </c>
      <c r="CA42" s="221">
        <v>0</v>
      </c>
      <c r="CB42" s="221"/>
      <c r="CC42" s="222" t="s">
        <v>208</v>
      </c>
      <c r="CD42" s="232">
        <v>0</v>
      </c>
      <c r="CE42" s="221">
        <v>0</v>
      </c>
      <c r="CF42" s="221"/>
      <c r="CG42" s="232">
        <v>1</v>
      </c>
      <c r="CH42" s="221">
        <v>-53.94</v>
      </c>
      <c r="CI42" s="220"/>
      <c r="CJ42" s="232">
        <v>0</v>
      </c>
      <c r="CK42" s="221">
        <v>0</v>
      </c>
      <c r="CL42" s="221"/>
      <c r="CM42" s="222" t="s">
        <v>208</v>
      </c>
      <c r="CN42" s="232">
        <v>0</v>
      </c>
      <c r="CO42" s="221">
        <v>0</v>
      </c>
      <c r="CP42" s="221"/>
      <c r="CQ42" s="232">
        <v>4</v>
      </c>
      <c r="CR42" s="221">
        <v>-59.55</v>
      </c>
      <c r="CS42" s="220"/>
      <c r="CT42" s="232">
        <v>24</v>
      </c>
      <c r="CU42" s="221">
        <v>-60.75</v>
      </c>
      <c r="CV42" s="221"/>
      <c r="CW42" s="222" t="s">
        <v>208</v>
      </c>
      <c r="CX42" s="232">
        <v>1</v>
      </c>
      <c r="CY42" s="221">
        <v>-57.02</v>
      </c>
      <c r="CZ42" s="221"/>
      <c r="DA42" s="232">
        <v>3</v>
      </c>
      <c r="DB42" s="221">
        <v>-59.33</v>
      </c>
      <c r="DC42" s="220"/>
      <c r="DD42" s="232">
        <v>20</v>
      </c>
      <c r="DE42" s="221">
        <v>-60.46</v>
      </c>
      <c r="DF42" s="221"/>
      <c r="DG42" s="222" t="s">
        <v>208</v>
      </c>
      <c r="DH42" s="232">
        <v>1</v>
      </c>
      <c r="DI42" s="221">
        <v>-73.64</v>
      </c>
      <c r="DJ42" s="221"/>
      <c r="DK42" s="232">
        <v>3</v>
      </c>
      <c r="DL42" s="221">
        <v>-60.43</v>
      </c>
      <c r="DM42" s="220"/>
      <c r="DN42" s="232">
        <v>24</v>
      </c>
      <c r="DO42" s="221">
        <v>-58.77</v>
      </c>
      <c r="DP42" s="221"/>
      <c r="DQ42" s="222" t="s">
        <v>208</v>
      </c>
      <c r="DR42" s="232">
        <v>0</v>
      </c>
      <c r="DS42" s="221">
        <v>0</v>
      </c>
      <c r="DT42" s="221"/>
      <c r="DU42" s="232">
        <v>1</v>
      </c>
      <c r="DV42" s="221">
        <v>-57.38</v>
      </c>
      <c r="DW42" s="220"/>
      <c r="DX42" s="232">
        <v>12</v>
      </c>
      <c r="DY42" s="221">
        <v>-60.17</v>
      </c>
      <c r="DZ42" s="221"/>
      <c r="EA42" s="222" t="s">
        <v>208</v>
      </c>
      <c r="EB42" s="232">
        <v>1</v>
      </c>
      <c r="EC42" s="221">
        <v>-74.38</v>
      </c>
      <c r="ED42" s="221"/>
      <c r="EE42" s="232">
        <v>2</v>
      </c>
      <c r="EF42" s="221">
        <v>-64.91</v>
      </c>
      <c r="EG42" s="220"/>
      <c r="EH42" s="232">
        <v>12</v>
      </c>
      <c r="EI42" s="221">
        <v>-60.69</v>
      </c>
      <c r="EJ42" s="222" t="s">
        <v>208</v>
      </c>
      <c r="EK42" s="232">
        <v>1</v>
      </c>
      <c r="EL42" s="221">
        <v>-71.28</v>
      </c>
      <c r="EM42" s="221"/>
      <c r="EN42" s="232">
        <v>2</v>
      </c>
      <c r="EO42" s="221">
        <v>-54.77</v>
      </c>
      <c r="EP42" s="220"/>
      <c r="EQ42" s="232">
        <v>5</v>
      </c>
      <c r="ER42" s="221">
        <v>-65.849999999999994</v>
      </c>
      <c r="ES42" s="221"/>
      <c r="ET42" s="222" t="s">
        <v>208</v>
      </c>
      <c r="EU42" s="232">
        <v>0</v>
      </c>
      <c r="EV42" s="221">
        <v>0</v>
      </c>
      <c r="EW42" s="221"/>
      <c r="EX42" s="232">
        <v>4</v>
      </c>
      <c r="EY42" s="221">
        <v>-55.28</v>
      </c>
      <c r="EZ42" s="220"/>
      <c r="FA42" s="232">
        <v>8</v>
      </c>
      <c r="FB42" s="221">
        <v>-60.07</v>
      </c>
      <c r="FC42" s="221"/>
      <c r="FD42" s="222" t="s">
        <v>208</v>
      </c>
      <c r="FE42" s="232">
        <v>1</v>
      </c>
      <c r="FF42" s="221">
        <v>-62.24</v>
      </c>
      <c r="FG42" s="221"/>
      <c r="FH42" s="232">
        <v>3</v>
      </c>
      <c r="FI42" s="221">
        <v>-65.22</v>
      </c>
      <c r="FJ42" s="220"/>
      <c r="FK42" s="232">
        <v>5</v>
      </c>
      <c r="FL42" s="221">
        <v>-67.81</v>
      </c>
      <c r="FM42" s="221"/>
      <c r="FN42" s="222" t="s">
        <v>208</v>
      </c>
      <c r="FO42" s="232">
        <v>0</v>
      </c>
      <c r="FP42" s="221">
        <v>0</v>
      </c>
      <c r="FQ42" s="221"/>
      <c r="FR42" s="232">
        <v>3</v>
      </c>
      <c r="FS42" s="221">
        <v>-56.37</v>
      </c>
      <c r="FT42" s="220"/>
      <c r="FU42" s="232">
        <v>7</v>
      </c>
      <c r="FV42" s="221">
        <v>-57.62</v>
      </c>
      <c r="FW42" s="221"/>
      <c r="FX42" s="222" t="s">
        <v>208</v>
      </c>
      <c r="FY42" s="232">
        <v>0</v>
      </c>
      <c r="FZ42" s="221">
        <v>0</v>
      </c>
      <c r="GA42" s="221"/>
      <c r="GB42" s="232">
        <v>3</v>
      </c>
      <c r="GC42" s="221">
        <v>-51.16</v>
      </c>
      <c r="GD42" s="220"/>
      <c r="GE42" s="232">
        <v>3</v>
      </c>
      <c r="GF42" s="221">
        <v>-51.16</v>
      </c>
      <c r="GG42" s="221"/>
      <c r="GH42" s="222" t="s">
        <v>208</v>
      </c>
      <c r="GI42" s="232">
        <v>0</v>
      </c>
      <c r="GJ42" s="221">
        <v>0</v>
      </c>
      <c r="GK42" s="221"/>
      <c r="GL42" s="232">
        <v>1</v>
      </c>
      <c r="GM42" s="221">
        <v>-68.400000000000006</v>
      </c>
      <c r="GN42" s="220"/>
      <c r="GO42" s="232">
        <v>2</v>
      </c>
      <c r="GP42" s="221">
        <v>-62.16</v>
      </c>
      <c r="GR42" s="222" t="s">
        <v>208</v>
      </c>
      <c r="GS42" s="232">
        <v>1</v>
      </c>
      <c r="GT42" s="221">
        <v>-64.86</v>
      </c>
      <c r="GU42" s="221"/>
      <c r="GV42" s="232">
        <v>1</v>
      </c>
      <c r="GW42" s="221">
        <v>-58.7</v>
      </c>
      <c r="GX42" s="220"/>
      <c r="GY42" s="232">
        <v>1</v>
      </c>
      <c r="GZ42" s="221">
        <v>-64.86</v>
      </c>
      <c r="HB42" s="222" t="s">
        <v>208</v>
      </c>
      <c r="HC42" s="232">
        <v>0</v>
      </c>
      <c r="HD42" s="221">
        <v>0</v>
      </c>
      <c r="HE42" s="221"/>
      <c r="HF42" s="232">
        <v>0</v>
      </c>
      <c r="HG42" s="221">
        <v>0</v>
      </c>
      <c r="HH42" s="220"/>
      <c r="HI42" s="232">
        <v>16</v>
      </c>
      <c r="HJ42" s="221">
        <v>-58.02</v>
      </c>
    </row>
    <row r="45" spans="1:218" ht="15.75">
      <c r="A45" s="224" t="s">
        <v>192</v>
      </c>
      <c r="B45" s="233"/>
      <c r="C45" s="225"/>
      <c r="D45" s="225"/>
      <c r="E45" s="233"/>
      <c r="F45" s="225"/>
      <c r="G45" s="225"/>
      <c r="H45" s="233"/>
      <c r="I45" s="225"/>
      <c r="J45" s="225"/>
      <c r="K45" s="224" t="s">
        <v>192</v>
      </c>
      <c r="L45" s="233"/>
      <c r="M45" s="225"/>
      <c r="N45" s="225"/>
      <c r="O45" s="233"/>
      <c r="P45" s="225"/>
      <c r="Q45" s="225"/>
      <c r="R45" s="233"/>
      <c r="S45" s="225"/>
      <c r="T45" s="225"/>
      <c r="U45" s="224" t="s">
        <v>192</v>
      </c>
      <c r="V45" s="233"/>
      <c r="W45" s="225"/>
      <c r="X45" s="225"/>
      <c r="Y45" s="233"/>
      <c r="Z45" s="225"/>
      <c r="AA45" s="225"/>
      <c r="AB45" s="233"/>
      <c r="AC45" s="225"/>
      <c r="AD45" s="225"/>
      <c r="AE45" s="224" t="s">
        <v>192</v>
      </c>
      <c r="AF45" s="233"/>
      <c r="AG45" s="225"/>
      <c r="AH45" s="225"/>
      <c r="AI45" s="233"/>
      <c r="AJ45" s="225"/>
      <c r="AK45" s="225"/>
      <c r="AL45" s="233"/>
      <c r="AM45" s="225"/>
      <c r="AN45" s="225"/>
      <c r="AO45" s="224" t="s">
        <v>192</v>
      </c>
      <c r="AP45" s="233"/>
      <c r="AQ45" s="225"/>
      <c r="AR45" s="225"/>
      <c r="AS45" s="233"/>
      <c r="AT45" s="225"/>
      <c r="AU45" s="225"/>
      <c r="AV45" s="233"/>
      <c r="AW45" s="225"/>
      <c r="AX45" s="225"/>
      <c r="AY45" s="224" t="s">
        <v>192</v>
      </c>
      <c r="AZ45" s="233"/>
      <c r="BA45" s="225"/>
      <c r="BB45" s="225"/>
      <c r="BC45" s="233"/>
      <c r="BD45" s="225"/>
      <c r="BE45" s="225"/>
      <c r="BF45" s="233"/>
      <c r="BG45" s="225"/>
      <c r="BH45" s="225"/>
      <c r="BI45" s="224" t="s">
        <v>192</v>
      </c>
      <c r="BJ45" s="233"/>
      <c r="BK45" s="225"/>
      <c r="BL45" s="225"/>
      <c r="BM45" s="233"/>
      <c r="BN45" s="225"/>
      <c r="BO45" s="225"/>
      <c r="BP45" s="233"/>
      <c r="BQ45" s="225"/>
      <c r="BR45" s="225"/>
      <c r="BS45" s="224" t="s">
        <v>192</v>
      </c>
      <c r="BT45" s="233"/>
      <c r="BU45" s="225"/>
      <c r="BV45" s="225"/>
      <c r="BW45" s="233"/>
      <c r="BX45" s="225"/>
      <c r="BY45" s="225"/>
      <c r="BZ45" s="233"/>
      <c r="CA45" s="225"/>
      <c r="CB45" s="225"/>
      <c r="CC45" s="224" t="s">
        <v>192</v>
      </c>
      <c r="CD45" s="233"/>
      <c r="CE45" s="225"/>
      <c r="CF45" s="225"/>
      <c r="CG45" s="233"/>
      <c r="CH45" s="225"/>
      <c r="CI45" s="225"/>
      <c r="CJ45" s="233"/>
      <c r="CK45" s="225"/>
      <c r="CL45" s="225"/>
      <c r="CM45" s="224" t="s">
        <v>192</v>
      </c>
      <c r="CN45" s="233"/>
      <c r="CO45" s="225"/>
      <c r="CP45" s="225"/>
      <c r="CQ45" s="233"/>
      <c r="CR45" s="225"/>
      <c r="CS45" s="225"/>
      <c r="CT45" s="233"/>
      <c r="CU45" s="225"/>
      <c r="CV45" s="225"/>
      <c r="CW45" s="224" t="s">
        <v>192</v>
      </c>
      <c r="CX45" s="233"/>
      <c r="CY45" s="225"/>
      <c r="CZ45" s="225"/>
      <c r="DA45" s="233"/>
      <c r="DB45" s="225"/>
      <c r="DC45" s="225"/>
      <c r="DD45" s="233"/>
      <c r="DE45" s="225"/>
      <c r="DF45" s="225"/>
      <c r="DG45" s="224" t="s">
        <v>192</v>
      </c>
      <c r="DH45" s="233"/>
      <c r="DI45" s="225"/>
      <c r="DJ45" s="225"/>
      <c r="DK45" s="233"/>
      <c r="DL45" s="225"/>
      <c r="DM45" s="225"/>
      <c r="DN45" s="233"/>
      <c r="DO45" s="225"/>
      <c r="DP45" s="225"/>
      <c r="DQ45" s="224" t="s">
        <v>192</v>
      </c>
      <c r="DR45" s="233"/>
      <c r="DS45" s="225"/>
      <c r="DT45" s="225"/>
      <c r="DU45" s="233"/>
      <c r="DV45" s="225"/>
      <c r="DW45" s="225"/>
      <c r="DX45" s="233"/>
      <c r="DY45" s="225"/>
      <c r="DZ45" s="225"/>
      <c r="EA45" s="224" t="s">
        <v>192</v>
      </c>
      <c r="EB45" s="233"/>
      <c r="EC45" s="225"/>
      <c r="ED45" s="225"/>
      <c r="EE45" s="233"/>
      <c r="EF45" s="225"/>
      <c r="EG45" s="225"/>
      <c r="EH45" s="233"/>
      <c r="EI45" s="225"/>
      <c r="EJ45" s="224" t="s">
        <v>192</v>
      </c>
      <c r="EK45" s="233"/>
      <c r="EL45" s="225"/>
      <c r="EM45" s="225"/>
      <c r="EN45" s="233"/>
      <c r="EO45" s="225"/>
      <c r="EP45" s="225"/>
      <c r="EQ45" s="233"/>
      <c r="ER45" s="225"/>
      <c r="ES45" s="225"/>
      <c r="ET45" s="224" t="s">
        <v>192</v>
      </c>
      <c r="EU45" s="233"/>
      <c r="EV45" s="225"/>
      <c r="EW45" s="225"/>
      <c r="EX45" s="233"/>
      <c r="EY45" s="225"/>
      <c r="EZ45" s="225"/>
      <c r="FA45" s="233"/>
      <c r="FB45" s="225"/>
      <c r="FC45" s="225"/>
      <c r="FD45" s="224" t="s">
        <v>192</v>
      </c>
      <c r="FE45" s="233"/>
      <c r="FF45" s="225"/>
      <c r="FG45" s="225"/>
      <c r="FH45" s="233"/>
      <c r="FI45" s="225"/>
      <c r="FJ45" s="225"/>
      <c r="FK45" s="233"/>
      <c r="FL45" s="225"/>
      <c r="FM45" s="225"/>
      <c r="FN45" s="224" t="s">
        <v>192</v>
      </c>
      <c r="FO45" s="233"/>
      <c r="FP45" s="225"/>
      <c r="FQ45" s="225"/>
      <c r="FR45" s="233"/>
      <c r="FS45" s="225"/>
      <c r="FT45" s="225"/>
      <c r="FU45" s="233"/>
      <c r="FV45" s="225"/>
      <c r="FW45" s="225"/>
      <c r="FX45" s="224" t="s">
        <v>192</v>
      </c>
      <c r="FY45" s="233"/>
      <c r="FZ45" s="225"/>
      <c r="GA45" s="225"/>
      <c r="GB45" s="233"/>
      <c r="GC45" s="225"/>
      <c r="GD45" s="225"/>
      <c r="GE45" s="233"/>
      <c r="GF45" s="225"/>
      <c r="GG45" s="225"/>
      <c r="GH45" s="224" t="s">
        <v>192</v>
      </c>
      <c r="GI45" s="233"/>
      <c r="GJ45" s="225"/>
      <c r="GK45" s="225"/>
      <c r="GL45" s="233"/>
      <c r="GM45" s="225"/>
      <c r="GN45" s="225"/>
      <c r="GO45" s="233"/>
      <c r="GP45" s="225"/>
      <c r="GR45" s="224" t="s">
        <v>192</v>
      </c>
      <c r="GS45" s="233"/>
      <c r="GT45" s="225"/>
      <c r="GU45" s="225"/>
      <c r="GV45" s="233"/>
      <c r="GW45" s="225"/>
      <c r="GX45" s="225"/>
      <c r="GY45" s="233"/>
      <c r="GZ45" s="225"/>
      <c r="HB45" s="224" t="s">
        <v>192</v>
      </c>
      <c r="HC45" s="233"/>
      <c r="HD45" s="225"/>
      <c r="HE45" s="225"/>
      <c r="HF45" s="233"/>
      <c r="HG45" s="225"/>
      <c r="HH45" s="225"/>
      <c r="HI45" s="233"/>
      <c r="HJ45" s="225"/>
    </row>
    <row r="46" spans="1:218" ht="15.75">
      <c r="A46" s="224" t="s">
        <v>196</v>
      </c>
      <c r="B46" s="233"/>
      <c r="C46" s="225"/>
      <c r="D46" s="225"/>
      <c r="E46" s="233"/>
      <c r="F46" s="225"/>
      <c r="G46" s="225"/>
      <c r="H46" s="233"/>
      <c r="I46" s="225"/>
      <c r="J46" s="225"/>
      <c r="K46" s="224" t="s">
        <v>196</v>
      </c>
      <c r="L46" s="233"/>
      <c r="M46" s="225"/>
      <c r="N46" s="225"/>
      <c r="O46" s="233"/>
      <c r="P46" s="225"/>
      <c r="Q46" s="225"/>
      <c r="R46" s="233"/>
      <c r="S46" s="225"/>
      <c r="T46" s="225"/>
      <c r="U46" s="224" t="s">
        <v>196</v>
      </c>
      <c r="V46" s="233"/>
      <c r="W46" s="225"/>
      <c r="X46" s="225"/>
      <c r="Y46" s="233"/>
      <c r="Z46" s="225"/>
      <c r="AA46" s="225"/>
      <c r="AB46" s="233"/>
      <c r="AC46" s="225"/>
      <c r="AD46" s="225"/>
      <c r="AE46" s="224" t="s">
        <v>196</v>
      </c>
      <c r="AF46" s="233"/>
      <c r="AG46" s="225"/>
      <c r="AH46" s="225"/>
      <c r="AI46" s="233"/>
      <c r="AJ46" s="225"/>
      <c r="AK46" s="225"/>
      <c r="AL46" s="233"/>
      <c r="AM46" s="225"/>
      <c r="AN46" s="225"/>
      <c r="AO46" s="224" t="s">
        <v>196</v>
      </c>
      <c r="AP46" s="233"/>
      <c r="AQ46" s="225"/>
      <c r="AR46" s="225"/>
      <c r="AS46" s="233"/>
      <c r="AT46" s="225"/>
      <c r="AU46" s="225"/>
      <c r="AV46" s="233"/>
      <c r="AW46" s="225"/>
      <c r="AX46" s="225"/>
      <c r="AY46" s="224" t="s">
        <v>196</v>
      </c>
      <c r="AZ46" s="233"/>
      <c r="BA46" s="225"/>
      <c r="BB46" s="225"/>
      <c r="BC46" s="233"/>
      <c r="BD46" s="225"/>
      <c r="BE46" s="225"/>
      <c r="BF46" s="233"/>
      <c r="BG46" s="225"/>
      <c r="BH46" s="225"/>
      <c r="BI46" s="224" t="s">
        <v>196</v>
      </c>
      <c r="BJ46" s="233"/>
      <c r="BK46" s="225"/>
      <c r="BL46" s="225"/>
      <c r="BM46" s="233"/>
      <c r="BN46" s="225"/>
      <c r="BO46" s="225"/>
      <c r="BP46" s="233"/>
      <c r="BQ46" s="225"/>
      <c r="BR46" s="225"/>
      <c r="BS46" s="224" t="s">
        <v>196</v>
      </c>
      <c r="BT46" s="233"/>
      <c r="BU46" s="225"/>
      <c r="BV46" s="225"/>
      <c r="BW46" s="233"/>
      <c r="BX46" s="225"/>
      <c r="BY46" s="225"/>
      <c r="BZ46" s="233"/>
      <c r="CA46" s="225"/>
      <c r="CB46" s="225"/>
      <c r="CC46" s="224" t="s">
        <v>196</v>
      </c>
      <c r="CD46" s="233"/>
      <c r="CE46" s="225"/>
      <c r="CF46" s="225"/>
      <c r="CG46" s="233"/>
      <c r="CH46" s="225"/>
      <c r="CI46" s="225"/>
      <c r="CJ46" s="233"/>
      <c r="CK46" s="225"/>
      <c r="CL46" s="225"/>
      <c r="CM46" s="224" t="s">
        <v>196</v>
      </c>
      <c r="CN46" s="233"/>
      <c r="CO46" s="225"/>
      <c r="CP46" s="225"/>
      <c r="CQ46" s="233"/>
      <c r="CR46" s="225"/>
      <c r="CS46" s="225"/>
      <c r="CT46" s="233"/>
      <c r="CU46" s="225"/>
      <c r="CV46" s="225"/>
      <c r="CW46" s="224" t="s">
        <v>196</v>
      </c>
      <c r="CX46" s="233"/>
      <c r="CY46" s="225"/>
      <c r="CZ46" s="225"/>
      <c r="DA46" s="233"/>
      <c r="DB46" s="225"/>
      <c r="DC46" s="225"/>
      <c r="DD46" s="233"/>
      <c r="DE46" s="225"/>
      <c r="DF46" s="225"/>
      <c r="DG46" s="224" t="s">
        <v>196</v>
      </c>
      <c r="DH46" s="233"/>
      <c r="DI46" s="225"/>
      <c r="DJ46" s="225"/>
      <c r="DK46" s="233"/>
      <c r="DL46" s="225"/>
      <c r="DM46" s="225"/>
      <c r="DN46" s="233"/>
      <c r="DO46" s="225"/>
      <c r="DP46" s="225"/>
      <c r="DQ46" s="224" t="s">
        <v>196</v>
      </c>
      <c r="DR46" s="233"/>
      <c r="DS46" s="225"/>
      <c r="DT46" s="225"/>
      <c r="DU46" s="233"/>
      <c r="DV46" s="225"/>
      <c r="DW46" s="225"/>
      <c r="DX46" s="233"/>
      <c r="DY46" s="225"/>
      <c r="DZ46" s="225"/>
      <c r="EA46" s="224" t="s">
        <v>196</v>
      </c>
      <c r="EB46" s="233"/>
      <c r="EC46" s="225"/>
      <c r="ED46" s="225"/>
      <c r="EE46" s="233"/>
      <c r="EF46" s="225"/>
      <c r="EG46" s="225"/>
      <c r="EH46" s="233"/>
      <c r="EI46" s="225"/>
      <c r="EJ46" s="224" t="s">
        <v>196</v>
      </c>
      <c r="EK46" s="233"/>
      <c r="EL46" s="225"/>
      <c r="EM46" s="225"/>
      <c r="EN46" s="233"/>
      <c r="EO46" s="225"/>
      <c r="EP46" s="225"/>
      <c r="EQ46" s="233"/>
      <c r="ER46" s="225"/>
      <c r="ES46" s="225"/>
      <c r="ET46" s="224" t="s">
        <v>196</v>
      </c>
      <c r="EU46" s="233"/>
      <c r="EV46" s="225"/>
      <c r="EW46" s="225"/>
      <c r="EX46" s="233"/>
      <c r="EY46" s="225"/>
      <c r="EZ46" s="225"/>
      <c r="FA46" s="233"/>
      <c r="FB46" s="225"/>
      <c r="FC46" s="225"/>
      <c r="FD46" s="224" t="s">
        <v>196</v>
      </c>
      <c r="FE46" s="233"/>
      <c r="FF46" s="225"/>
      <c r="FG46" s="225"/>
      <c r="FH46" s="233"/>
      <c r="FI46" s="225"/>
      <c r="FJ46" s="225"/>
      <c r="FK46" s="233"/>
      <c r="FL46" s="225"/>
      <c r="FM46" s="225"/>
      <c r="FN46" s="224" t="s">
        <v>196</v>
      </c>
      <c r="FO46" s="233"/>
      <c r="FP46" s="225"/>
      <c r="FQ46" s="225"/>
      <c r="FR46" s="233"/>
      <c r="FS46" s="225"/>
      <c r="FT46" s="225"/>
      <c r="FU46" s="233"/>
      <c r="FV46" s="225"/>
      <c r="FW46" s="225"/>
      <c r="FX46" s="224" t="s">
        <v>196</v>
      </c>
      <c r="FY46" s="233"/>
      <c r="FZ46" s="225"/>
      <c r="GA46" s="225"/>
      <c r="GB46" s="233"/>
      <c r="GC46" s="225"/>
      <c r="GD46" s="225"/>
      <c r="GE46" s="233"/>
      <c r="GF46" s="225"/>
      <c r="GG46" s="225"/>
      <c r="GH46" s="224" t="s">
        <v>196</v>
      </c>
      <c r="GI46" s="233"/>
      <c r="GJ46" s="225"/>
      <c r="GK46" s="225"/>
      <c r="GL46" s="233"/>
      <c r="GM46" s="225"/>
      <c r="GN46" s="225"/>
      <c r="GO46" s="233"/>
      <c r="GP46" s="225"/>
      <c r="GR46" s="224" t="s">
        <v>196</v>
      </c>
      <c r="GS46" s="233"/>
      <c r="GT46" s="225"/>
      <c r="GU46" s="225"/>
      <c r="GV46" s="233"/>
      <c r="GW46" s="225"/>
      <c r="GX46" s="225"/>
      <c r="GY46" s="233"/>
      <c r="GZ46" s="225"/>
      <c r="HB46" s="224" t="s">
        <v>196</v>
      </c>
      <c r="HC46" s="233"/>
      <c r="HD46" s="225"/>
      <c r="HE46" s="225"/>
      <c r="HF46" s="233"/>
      <c r="HG46" s="225"/>
      <c r="HH46" s="225"/>
      <c r="HI46" s="233"/>
      <c r="HJ46" s="225"/>
    </row>
    <row r="47" spans="1:218" ht="15.75">
      <c r="A47" s="226" t="s">
        <v>197</v>
      </c>
      <c r="B47" s="234" t="s">
        <v>1742</v>
      </c>
      <c r="C47" s="226" t="s">
        <v>198</v>
      </c>
      <c r="D47" s="226"/>
      <c r="E47" s="234" t="s">
        <v>199</v>
      </c>
      <c r="F47" s="226" t="s">
        <v>198</v>
      </c>
      <c r="G47" s="226"/>
      <c r="H47" s="234" t="s">
        <v>1</v>
      </c>
      <c r="I47" s="226" t="s">
        <v>198</v>
      </c>
      <c r="J47" s="226"/>
      <c r="K47" s="226" t="s">
        <v>197</v>
      </c>
      <c r="L47" s="234" t="s">
        <v>1666</v>
      </c>
      <c r="M47" s="226" t="s">
        <v>198</v>
      </c>
      <c r="N47" s="226"/>
      <c r="O47" s="234" t="s">
        <v>199</v>
      </c>
      <c r="P47" s="226" t="s">
        <v>198</v>
      </c>
      <c r="Q47" s="226"/>
      <c r="R47" s="234" t="s">
        <v>1</v>
      </c>
      <c r="S47" s="226" t="s">
        <v>198</v>
      </c>
      <c r="T47" s="226"/>
      <c r="U47" s="226" t="s">
        <v>197</v>
      </c>
      <c r="V47" s="234" t="s">
        <v>1639</v>
      </c>
      <c r="W47" s="226" t="s">
        <v>198</v>
      </c>
      <c r="X47" s="226"/>
      <c r="Y47" s="234" t="s">
        <v>199</v>
      </c>
      <c r="Z47" s="226" t="s">
        <v>198</v>
      </c>
      <c r="AA47" s="226"/>
      <c r="AB47" s="234" t="s">
        <v>1</v>
      </c>
      <c r="AC47" s="226" t="s">
        <v>198</v>
      </c>
      <c r="AD47" s="226"/>
      <c r="AE47" s="226" t="s">
        <v>197</v>
      </c>
      <c r="AF47" s="234" t="s">
        <v>1612</v>
      </c>
      <c r="AG47" s="226" t="s">
        <v>198</v>
      </c>
      <c r="AH47" s="226"/>
      <c r="AI47" s="234" t="s">
        <v>199</v>
      </c>
      <c r="AJ47" s="226" t="s">
        <v>198</v>
      </c>
      <c r="AK47" s="226"/>
      <c r="AL47" s="234" t="s">
        <v>1</v>
      </c>
      <c r="AM47" s="226" t="s">
        <v>198</v>
      </c>
      <c r="AN47" s="226"/>
      <c r="AO47" s="226" t="s">
        <v>197</v>
      </c>
      <c r="AP47" s="234" t="s">
        <v>1598</v>
      </c>
      <c r="AQ47" s="226" t="s">
        <v>198</v>
      </c>
      <c r="AR47" s="226"/>
      <c r="AS47" s="234" t="s">
        <v>199</v>
      </c>
      <c r="AT47" s="226" t="s">
        <v>198</v>
      </c>
      <c r="AU47" s="226"/>
      <c r="AV47" s="234" t="s">
        <v>1</v>
      </c>
      <c r="AW47" s="226" t="s">
        <v>198</v>
      </c>
      <c r="AX47" s="226"/>
      <c r="AY47" s="226" t="s">
        <v>197</v>
      </c>
      <c r="AZ47" s="234" t="s">
        <v>1582</v>
      </c>
      <c r="BA47" s="226" t="s">
        <v>198</v>
      </c>
      <c r="BB47" s="226"/>
      <c r="BC47" s="234" t="s">
        <v>199</v>
      </c>
      <c r="BD47" s="226" t="s">
        <v>198</v>
      </c>
      <c r="BE47" s="226"/>
      <c r="BF47" s="234" t="s">
        <v>1</v>
      </c>
      <c r="BG47" s="226" t="s">
        <v>198</v>
      </c>
      <c r="BH47" s="226"/>
      <c r="BI47" s="226" t="s">
        <v>197</v>
      </c>
      <c r="BJ47" s="234" t="s">
        <v>1493</v>
      </c>
      <c r="BK47" s="226" t="s">
        <v>198</v>
      </c>
      <c r="BL47" s="226"/>
      <c r="BM47" s="234" t="s">
        <v>199</v>
      </c>
      <c r="BN47" s="226" t="s">
        <v>198</v>
      </c>
      <c r="BO47" s="226"/>
      <c r="BP47" s="234" t="s">
        <v>1</v>
      </c>
      <c r="BQ47" s="226" t="s">
        <v>198</v>
      </c>
      <c r="BR47" s="226"/>
      <c r="BS47" s="226" t="s">
        <v>197</v>
      </c>
      <c r="BT47" s="234" t="s">
        <v>1481</v>
      </c>
      <c r="BU47" s="226" t="s">
        <v>198</v>
      </c>
      <c r="BV47" s="226"/>
      <c r="BW47" s="234" t="s">
        <v>199</v>
      </c>
      <c r="BX47" s="226" t="s">
        <v>198</v>
      </c>
      <c r="BY47" s="226"/>
      <c r="BZ47" s="234" t="s">
        <v>1</v>
      </c>
      <c r="CA47" s="226" t="s">
        <v>198</v>
      </c>
      <c r="CB47" s="226"/>
      <c r="CC47" s="226" t="s">
        <v>197</v>
      </c>
      <c r="CD47" s="234" t="s">
        <v>1457</v>
      </c>
      <c r="CE47" s="226" t="s">
        <v>198</v>
      </c>
      <c r="CF47" s="226"/>
      <c r="CG47" s="234" t="s">
        <v>199</v>
      </c>
      <c r="CH47" s="226" t="s">
        <v>198</v>
      </c>
      <c r="CI47" s="226"/>
      <c r="CJ47" s="234" t="s">
        <v>1</v>
      </c>
      <c r="CK47" s="226" t="s">
        <v>198</v>
      </c>
      <c r="CL47" s="226"/>
      <c r="CM47" s="226" t="s">
        <v>197</v>
      </c>
      <c r="CN47" s="234" t="s">
        <v>1429</v>
      </c>
      <c r="CO47" s="226" t="s">
        <v>198</v>
      </c>
      <c r="CP47" s="226"/>
      <c r="CQ47" s="234" t="s">
        <v>199</v>
      </c>
      <c r="CR47" s="226" t="s">
        <v>198</v>
      </c>
      <c r="CS47" s="226"/>
      <c r="CT47" s="234" t="s">
        <v>1</v>
      </c>
      <c r="CU47" s="226" t="s">
        <v>198</v>
      </c>
      <c r="CV47" s="226"/>
      <c r="CW47" s="226" t="s">
        <v>197</v>
      </c>
      <c r="CX47" s="234" t="s">
        <v>1397</v>
      </c>
      <c r="CY47" s="226" t="s">
        <v>198</v>
      </c>
      <c r="CZ47" s="226"/>
      <c r="DA47" s="234" t="s">
        <v>199</v>
      </c>
      <c r="DB47" s="226" t="s">
        <v>198</v>
      </c>
      <c r="DC47" s="226"/>
      <c r="DD47" s="234" t="s">
        <v>1</v>
      </c>
      <c r="DE47" s="226" t="s">
        <v>198</v>
      </c>
      <c r="DF47" s="226"/>
      <c r="DG47" s="226" t="s">
        <v>197</v>
      </c>
      <c r="DH47" s="234" t="s">
        <v>1388</v>
      </c>
      <c r="DI47" s="226" t="s">
        <v>198</v>
      </c>
      <c r="DJ47" s="226"/>
      <c r="DK47" s="234" t="s">
        <v>199</v>
      </c>
      <c r="DL47" s="226" t="s">
        <v>198</v>
      </c>
      <c r="DM47" s="226"/>
      <c r="DN47" s="234" t="s">
        <v>1</v>
      </c>
      <c r="DO47" s="226" t="s">
        <v>198</v>
      </c>
      <c r="DP47" s="226"/>
      <c r="DQ47" s="226" t="s">
        <v>197</v>
      </c>
      <c r="DR47" s="234" t="s">
        <v>1357</v>
      </c>
      <c r="DS47" s="226" t="s">
        <v>198</v>
      </c>
      <c r="DT47" s="226"/>
      <c r="DU47" s="234" t="s">
        <v>199</v>
      </c>
      <c r="DV47" s="226" t="s">
        <v>198</v>
      </c>
      <c r="DW47" s="226"/>
      <c r="DX47" s="234" t="s">
        <v>1</v>
      </c>
      <c r="DY47" s="226" t="s">
        <v>198</v>
      </c>
      <c r="DZ47" s="226"/>
      <c r="EA47" s="226" t="s">
        <v>197</v>
      </c>
      <c r="EB47" s="234" t="s">
        <v>1346</v>
      </c>
      <c r="EC47" s="226" t="s">
        <v>198</v>
      </c>
      <c r="ED47" s="226"/>
      <c r="EE47" s="234" t="s">
        <v>199</v>
      </c>
      <c r="EF47" s="226" t="s">
        <v>198</v>
      </c>
      <c r="EG47" s="226"/>
      <c r="EH47" s="234" t="s">
        <v>1</v>
      </c>
      <c r="EI47" s="226" t="s">
        <v>198</v>
      </c>
      <c r="EJ47" s="226" t="s">
        <v>197</v>
      </c>
      <c r="EK47" s="234" t="s">
        <v>1337</v>
      </c>
      <c r="EL47" s="226" t="s">
        <v>198</v>
      </c>
      <c r="EM47" s="226"/>
      <c r="EN47" s="234" t="s">
        <v>199</v>
      </c>
      <c r="EO47" s="226" t="s">
        <v>198</v>
      </c>
      <c r="EP47" s="226"/>
      <c r="EQ47" s="234" t="s">
        <v>1</v>
      </c>
      <c r="ER47" s="226" t="s">
        <v>198</v>
      </c>
      <c r="ES47" s="226"/>
      <c r="ET47" s="226" t="s">
        <v>197</v>
      </c>
      <c r="EU47" s="234" t="s">
        <v>1315</v>
      </c>
      <c r="EV47" s="226" t="s">
        <v>198</v>
      </c>
      <c r="EW47" s="226"/>
      <c r="EX47" s="234" t="s">
        <v>199</v>
      </c>
      <c r="EY47" s="226" t="s">
        <v>198</v>
      </c>
      <c r="EZ47" s="226"/>
      <c r="FA47" s="234" t="s">
        <v>1</v>
      </c>
      <c r="FB47" s="226" t="s">
        <v>198</v>
      </c>
      <c r="FC47" s="226"/>
      <c r="FD47" s="226" t="s">
        <v>197</v>
      </c>
      <c r="FE47" s="234" t="s">
        <v>1302</v>
      </c>
      <c r="FF47" s="226" t="s">
        <v>198</v>
      </c>
      <c r="FG47" s="226"/>
      <c r="FH47" s="234" t="s">
        <v>199</v>
      </c>
      <c r="FI47" s="226" t="s">
        <v>198</v>
      </c>
      <c r="FJ47" s="226"/>
      <c r="FK47" s="234" t="s">
        <v>1</v>
      </c>
      <c r="FL47" s="226" t="s">
        <v>198</v>
      </c>
      <c r="FM47" s="226"/>
      <c r="FN47" s="226" t="s">
        <v>197</v>
      </c>
      <c r="FO47" s="234" t="s">
        <v>1286</v>
      </c>
      <c r="FP47" s="226" t="s">
        <v>198</v>
      </c>
      <c r="FQ47" s="226"/>
      <c r="FR47" s="234" t="s">
        <v>199</v>
      </c>
      <c r="FS47" s="226" t="s">
        <v>198</v>
      </c>
      <c r="FT47" s="226"/>
      <c r="FU47" s="234" t="s">
        <v>1</v>
      </c>
      <c r="FV47" s="226" t="s">
        <v>198</v>
      </c>
      <c r="FW47" s="226"/>
      <c r="FX47" s="226" t="s">
        <v>197</v>
      </c>
      <c r="FY47" s="234" t="s">
        <v>1250</v>
      </c>
      <c r="FZ47" s="226" t="s">
        <v>198</v>
      </c>
      <c r="GA47" s="226"/>
      <c r="GB47" s="234" t="s">
        <v>199</v>
      </c>
      <c r="GC47" s="226" t="s">
        <v>198</v>
      </c>
      <c r="GD47" s="226"/>
      <c r="GE47" s="234" t="s">
        <v>1</v>
      </c>
      <c r="GF47" s="226" t="s">
        <v>198</v>
      </c>
      <c r="GG47" s="226"/>
      <c r="GH47" s="226" t="s">
        <v>197</v>
      </c>
      <c r="GI47" s="234" t="s">
        <v>1242</v>
      </c>
      <c r="GJ47" s="226" t="s">
        <v>198</v>
      </c>
      <c r="GK47" s="226"/>
      <c r="GL47" s="234" t="s">
        <v>199</v>
      </c>
      <c r="GM47" s="226" t="s">
        <v>198</v>
      </c>
      <c r="GN47" s="226"/>
      <c r="GO47" s="234" t="s">
        <v>1</v>
      </c>
      <c r="GP47" s="226" t="s">
        <v>198</v>
      </c>
      <c r="GR47" s="226" t="s">
        <v>197</v>
      </c>
      <c r="GS47" s="234" t="s">
        <v>1233</v>
      </c>
      <c r="GT47" s="226" t="s">
        <v>198</v>
      </c>
      <c r="GU47" s="226"/>
      <c r="GV47" s="234" t="s">
        <v>199</v>
      </c>
      <c r="GW47" s="226" t="s">
        <v>198</v>
      </c>
      <c r="GX47" s="226"/>
      <c r="GY47" s="234" t="s">
        <v>1</v>
      </c>
      <c r="GZ47" s="226" t="s">
        <v>198</v>
      </c>
      <c r="HB47" s="226" t="s">
        <v>197</v>
      </c>
      <c r="HC47" s="234" t="str">
        <f>HC5</f>
        <v>DEC,'23</v>
      </c>
      <c r="HD47" s="226" t="s">
        <v>198</v>
      </c>
      <c r="HE47" s="226"/>
      <c r="HF47" s="234" t="s">
        <v>199</v>
      </c>
      <c r="HG47" s="226" t="s">
        <v>198</v>
      </c>
      <c r="HH47" s="226"/>
      <c r="HI47" s="234" t="s">
        <v>1</v>
      </c>
      <c r="HJ47" s="226" t="s">
        <v>198</v>
      </c>
    </row>
    <row r="48" spans="1:218" ht="15.75">
      <c r="A48" s="226"/>
      <c r="B48" s="234"/>
      <c r="C48" s="226" t="s">
        <v>200</v>
      </c>
      <c r="D48" s="226"/>
      <c r="E48" s="234"/>
      <c r="F48" s="226" t="s">
        <v>200</v>
      </c>
      <c r="G48" s="226"/>
      <c r="H48" s="234"/>
      <c r="I48" s="226" t="s">
        <v>200</v>
      </c>
      <c r="J48" s="226"/>
      <c r="K48" s="226"/>
      <c r="L48" s="234"/>
      <c r="M48" s="226" t="s">
        <v>200</v>
      </c>
      <c r="N48" s="226"/>
      <c r="O48" s="234"/>
      <c r="P48" s="226" t="s">
        <v>200</v>
      </c>
      <c r="Q48" s="226"/>
      <c r="R48" s="234"/>
      <c r="S48" s="226" t="s">
        <v>200</v>
      </c>
      <c r="T48" s="226"/>
      <c r="U48" s="226"/>
      <c r="V48" s="234"/>
      <c r="W48" s="226" t="s">
        <v>200</v>
      </c>
      <c r="X48" s="226"/>
      <c r="Y48" s="234"/>
      <c r="Z48" s="226" t="s">
        <v>200</v>
      </c>
      <c r="AA48" s="226"/>
      <c r="AB48" s="234"/>
      <c r="AC48" s="226" t="s">
        <v>200</v>
      </c>
      <c r="AD48" s="226"/>
      <c r="AE48" s="226"/>
      <c r="AF48" s="234"/>
      <c r="AG48" s="226" t="s">
        <v>200</v>
      </c>
      <c r="AH48" s="226"/>
      <c r="AI48" s="234"/>
      <c r="AJ48" s="226" t="s">
        <v>200</v>
      </c>
      <c r="AK48" s="226"/>
      <c r="AL48" s="234"/>
      <c r="AM48" s="226" t="s">
        <v>200</v>
      </c>
      <c r="AN48" s="226"/>
      <c r="AO48" s="226"/>
      <c r="AP48" s="234"/>
      <c r="AQ48" s="226" t="s">
        <v>200</v>
      </c>
      <c r="AR48" s="226"/>
      <c r="AS48" s="234"/>
      <c r="AT48" s="226" t="s">
        <v>200</v>
      </c>
      <c r="AU48" s="226"/>
      <c r="AV48" s="234"/>
      <c r="AW48" s="226" t="s">
        <v>200</v>
      </c>
      <c r="AX48" s="226"/>
      <c r="AY48" s="226"/>
      <c r="AZ48" s="234"/>
      <c r="BA48" s="226" t="s">
        <v>200</v>
      </c>
      <c r="BB48" s="226"/>
      <c r="BC48" s="234"/>
      <c r="BD48" s="226" t="s">
        <v>200</v>
      </c>
      <c r="BE48" s="226"/>
      <c r="BF48" s="234"/>
      <c r="BG48" s="226" t="s">
        <v>200</v>
      </c>
      <c r="BH48" s="226"/>
      <c r="BI48" s="226"/>
      <c r="BJ48" s="234"/>
      <c r="BK48" s="226" t="s">
        <v>200</v>
      </c>
      <c r="BL48" s="226"/>
      <c r="BM48" s="234"/>
      <c r="BN48" s="226" t="s">
        <v>200</v>
      </c>
      <c r="BO48" s="226"/>
      <c r="BP48" s="234"/>
      <c r="BQ48" s="226" t="s">
        <v>200</v>
      </c>
      <c r="BR48" s="226"/>
      <c r="BS48" s="226"/>
      <c r="BT48" s="234"/>
      <c r="BU48" s="226" t="s">
        <v>200</v>
      </c>
      <c r="BV48" s="226"/>
      <c r="BW48" s="234"/>
      <c r="BX48" s="226" t="s">
        <v>200</v>
      </c>
      <c r="BY48" s="226"/>
      <c r="BZ48" s="234"/>
      <c r="CA48" s="226" t="s">
        <v>200</v>
      </c>
      <c r="CB48" s="226"/>
      <c r="CC48" s="226"/>
      <c r="CD48" s="234"/>
      <c r="CE48" s="226" t="s">
        <v>200</v>
      </c>
      <c r="CF48" s="226"/>
      <c r="CG48" s="234"/>
      <c r="CH48" s="226" t="s">
        <v>200</v>
      </c>
      <c r="CI48" s="226"/>
      <c r="CJ48" s="234"/>
      <c r="CK48" s="226" t="s">
        <v>200</v>
      </c>
      <c r="CL48" s="226"/>
      <c r="CM48" s="226"/>
      <c r="CN48" s="234"/>
      <c r="CO48" s="226" t="s">
        <v>200</v>
      </c>
      <c r="CP48" s="226"/>
      <c r="CQ48" s="234"/>
      <c r="CR48" s="226" t="s">
        <v>200</v>
      </c>
      <c r="CS48" s="226"/>
      <c r="CT48" s="234"/>
      <c r="CU48" s="226" t="s">
        <v>200</v>
      </c>
      <c r="CV48" s="226"/>
      <c r="CW48" s="226"/>
      <c r="CX48" s="234"/>
      <c r="CY48" s="226" t="s">
        <v>200</v>
      </c>
      <c r="CZ48" s="226"/>
      <c r="DA48" s="234"/>
      <c r="DB48" s="226" t="s">
        <v>200</v>
      </c>
      <c r="DC48" s="226"/>
      <c r="DD48" s="234"/>
      <c r="DE48" s="226" t="s">
        <v>200</v>
      </c>
      <c r="DF48" s="226"/>
      <c r="DG48" s="226"/>
      <c r="DH48" s="234"/>
      <c r="DI48" s="226" t="s">
        <v>200</v>
      </c>
      <c r="DJ48" s="226"/>
      <c r="DK48" s="234"/>
      <c r="DL48" s="226" t="s">
        <v>200</v>
      </c>
      <c r="DM48" s="226"/>
      <c r="DN48" s="234"/>
      <c r="DO48" s="226" t="s">
        <v>200</v>
      </c>
      <c r="DP48" s="226"/>
      <c r="DQ48" s="226"/>
      <c r="DR48" s="234"/>
      <c r="DS48" s="226" t="s">
        <v>200</v>
      </c>
      <c r="DT48" s="226"/>
      <c r="DU48" s="234"/>
      <c r="DV48" s="226" t="s">
        <v>200</v>
      </c>
      <c r="DW48" s="226"/>
      <c r="DX48" s="234"/>
      <c r="DY48" s="226" t="s">
        <v>200</v>
      </c>
      <c r="DZ48" s="226"/>
      <c r="EA48" s="226"/>
      <c r="EB48" s="234"/>
      <c r="EC48" s="226" t="s">
        <v>200</v>
      </c>
      <c r="ED48" s="226"/>
      <c r="EE48" s="234"/>
      <c r="EF48" s="226" t="s">
        <v>200</v>
      </c>
      <c r="EG48" s="226"/>
      <c r="EH48" s="234"/>
      <c r="EI48" s="226" t="s">
        <v>200</v>
      </c>
      <c r="EJ48" s="226"/>
      <c r="EK48" s="234"/>
      <c r="EL48" s="226" t="s">
        <v>200</v>
      </c>
      <c r="EM48" s="226"/>
      <c r="EN48" s="234"/>
      <c r="EO48" s="226" t="s">
        <v>200</v>
      </c>
      <c r="EP48" s="226"/>
      <c r="EQ48" s="234"/>
      <c r="ER48" s="226" t="s">
        <v>200</v>
      </c>
      <c r="ES48" s="226"/>
      <c r="ET48" s="226"/>
      <c r="EU48" s="234"/>
      <c r="EV48" s="226" t="s">
        <v>200</v>
      </c>
      <c r="EW48" s="226"/>
      <c r="EX48" s="234"/>
      <c r="EY48" s="226" t="s">
        <v>200</v>
      </c>
      <c r="EZ48" s="226"/>
      <c r="FA48" s="234"/>
      <c r="FB48" s="226" t="s">
        <v>200</v>
      </c>
      <c r="FC48" s="226"/>
      <c r="FD48" s="226"/>
      <c r="FE48" s="234"/>
      <c r="FF48" s="226" t="s">
        <v>200</v>
      </c>
      <c r="FG48" s="226"/>
      <c r="FH48" s="234"/>
      <c r="FI48" s="226" t="s">
        <v>200</v>
      </c>
      <c r="FJ48" s="226"/>
      <c r="FK48" s="234"/>
      <c r="FL48" s="226" t="s">
        <v>200</v>
      </c>
      <c r="FM48" s="226"/>
      <c r="FN48" s="226"/>
      <c r="FO48" s="234"/>
      <c r="FP48" s="226" t="s">
        <v>200</v>
      </c>
      <c r="FQ48" s="226"/>
      <c r="FR48" s="234"/>
      <c r="FS48" s="226" t="s">
        <v>200</v>
      </c>
      <c r="FT48" s="226"/>
      <c r="FU48" s="234"/>
      <c r="FV48" s="226" t="s">
        <v>200</v>
      </c>
      <c r="FW48" s="226"/>
      <c r="FX48" s="226"/>
      <c r="FY48" s="234"/>
      <c r="FZ48" s="226" t="s">
        <v>200</v>
      </c>
      <c r="GA48" s="226"/>
      <c r="GB48" s="234"/>
      <c r="GC48" s="226" t="s">
        <v>200</v>
      </c>
      <c r="GD48" s="226"/>
      <c r="GE48" s="234"/>
      <c r="GF48" s="226" t="s">
        <v>200</v>
      </c>
      <c r="GG48" s="226"/>
      <c r="GH48" s="226"/>
      <c r="GI48" s="234"/>
      <c r="GJ48" s="226" t="s">
        <v>200</v>
      </c>
      <c r="GK48" s="226"/>
      <c r="GL48" s="234"/>
      <c r="GM48" s="226" t="s">
        <v>200</v>
      </c>
      <c r="GN48" s="226"/>
      <c r="GO48" s="234"/>
      <c r="GP48" s="226" t="s">
        <v>200</v>
      </c>
      <c r="GR48" s="226"/>
      <c r="GS48" s="234"/>
      <c r="GT48" s="226" t="s">
        <v>200</v>
      </c>
      <c r="GU48" s="226"/>
      <c r="GV48" s="234"/>
      <c r="GW48" s="226" t="s">
        <v>200</v>
      </c>
      <c r="GX48" s="226"/>
      <c r="GY48" s="234"/>
      <c r="GZ48" s="226" t="s">
        <v>200</v>
      </c>
      <c r="HB48" s="226"/>
      <c r="HC48" s="234"/>
      <c r="HD48" s="226" t="s">
        <v>200</v>
      </c>
      <c r="HE48" s="226"/>
      <c r="HF48" s="234"/>
      <c r="HG48" s="226" t="s">
        <v>200</v>
      </c>
      <c r="HH48" s="226"/>
      <c r="HI48" s="234"/>
      <c r="HJ48" s="226" t="s">
        <v>200</v>
      </c>
    </row>
    <row r="49" spans="1:218" ht="15.75">
      <c r="A49" s="226" t="s">
        <v>201</v>
      </c>
      <c r="B49" s="227">
        <v>12</v>
      </c>
      <c r="C49" s="228">
        <v>7.15</v>
      </c>
      <c r="D49" s="229"/>
      <c r="E49" s="227">
        <v>21</v>
      </c>
      <c r="F49" s="228">
        <v>8.2899999999999991</v>
      </c>
      <c r="G49" s="229"/>
      <c r="H49" s="227">
        <v>24</v>
      </c>
      <c r="I49" s="228">
        <v>15.65</v>
      </c>
      <c r="J49" s="228"/>
      <c r="K49" s="226" t="s">
        <v>201</v>
      </c>
      <c r="L49" s="227">
        <v>20</v>
      </c>
      <c r="M49" s="228">
        <v>6.45</v>
      </c>
      <c r="N49" s="229"/>
      <c r="O49" s="227">
        <v>20</v>
      </c>
      <c r="P49" s="228">
        <v>12.72</v>
      </c>
      <c r="Q49" s="229"/>
      <c r="R49" s="227">
        <v>24</v>
      </c>
      <c r="S49" s="228">
        <v>14.3</v>
      </c>
      <c r="T49" s="228"/>
      <c r="U49" s="226" t="s">
        <v>201</v>
      </c>
      <c r="V49" s="227">
        <v>15</v>
      </c>
      <c r="W49" s="228">
        <v>5.24</v>
      </c>
      <c r="X49" s="229"/>
      <c r="Y49" s="227">
        <v>19</v>
      </c>
      <c r="Z49" s="228">
        <v>19.66</v>
      </c>
      <c r="AA49" s="229"/>
      <c r="AB49" s="227">
        <v>21</v>
      </c>
      <c r="AC49" s="228">
        <v>13.92</v>
      </c>
      <c r="AD49" s="228"/>
      <c r="AE49" s="226" t="s">
        <v>201</v>
      </c>
      <c r="AF49" s="227">
        <v>19</v>
      </c>
      <c r="AG49" s="228">
        <v>8.0500000000000007</v>
      </c>
      <c r="AH49" s="229"/>
      <c r="AI49" s="227">
        <v>19</v>
      </c>
      <c r="AJ49" s="228">
        <v>15.69</v>
      </c>
      <c r="AK49" s="229"/>
      <c r="AL49" s="227">
        <v>21</v>
      </c>
      <c r="AM49" s="228">
        <v>12.61</v>
      </c>
      <c r="AN49" s="228"/>
      <c r="AO49" s="226" t="s">
        <v>201</v>
      </c>
      <c r="AP49" s="227">
        <v>21</v>
      </c>
      <c r="AQ49" s="228">
        <v>8.9600000000000009</v>
      </c>
      <c r="AR49" s="229"/>
      <c r="AS49" s="227">
        <v>12</v>
      </c>
      <c r="AT49" s="228">
        <v>5.47</v>
      </c>
      <c r="AU49" s="229"/>
      <c r="AV49" s="227">
        <v>20</v>
      </c>
      <c r="AW49" s="228">
        <v>9.06</v>
      </c>
      <c r="AX49" s="228"/>
      <c r="AY49" s="226" t="s">
        <v>201</v>
      </c>
      <c r="AZ49" s="227">
        <v>9</v>
      </c>
      <c r="BA49" s="228">
        <v>3.23</v>
      </c>
      <c r="BB49" s="229"/>
      <c r="BC49" s="227">
        <v>8</v>
      </c>
      <c r="BD49" s="228">
        <v>6.77</v>
      </c>
      <c r="BE49" s="229"/>
      <c r="BF49" s="227">
        <v>13</v>
      </c>
      <c r="BG49" s="228">
        <v>8.48</v>
      </c>
      <c r="BH49" s="228"/>
      <c r="BI49" s="226" t="s">
        <v>201</v>
      </c>
      <c r="BJ49" s="227">
        <v>8</v>
      </c>
      <c r="BK49" s="228">
        <v>3.35</v>
      </c>
      <c r="BL49" s="229"/>
      <c r="BM49" s="227">
        <v>15</v>
      </c>
      <c r="BN49" s="228">
        <v>9.86</v>
      </c>
      <c r="BO49" s="229"/>
      <c r="BP49" s="227">
        <v>15</v>
      </c>
      <c r="BQ49" s="228">
        <v>9.86</v>
      </c>
      <c r="BR49" s="228"/>
      <c r="BS49" s="226" t="s">
        <v>201</v>
      </c>
      <c r="BT49" s="227">
        <v>17</v>
      </c>
      <c r="BU49" s="228">
        <v>5.13</v>
      </c>
      <c r="BV49" s="229"/>
      <c r="BW49" s="227">
        <v>15</v>
      </c>
      <c r="BX49" s="228">
        <v>7.55</v>
      </c>
      <c r="BY49" s="229"/>
      <c r="BZ49" s="227">
        <v>20</v>
      </c>
      <c r="CA49" s="228">
        <v>9.23</v>
      </c>
      <c r="CB49" s="228"/>
      <c r="CC49" s="226" t="s">
        <v>201</v>
      </c>
      <c r="CD49" s="227">
        <v>21</v>
      </c>
      <c r="CE49" s="228">
        <v>6.65</v>
      </c>
      <c r="CF49" s="229"/>
      <c r="CG49" s="227">
        <v>18</v>
      </c>
      <c r="CH49" s="228">
        <v>14.08</v>
      </c>
      <c r="CI49" s="229"/>
      <c r="CJ49" s="227">
        <v>21</v>
      </c>
      <c r="CK49" s="228">
        <v>6.65</v>
      </c>
      <c r="CL49" s="228"/>
      <c r="CM49" s="226" t="s">
        <v>201</v>
      </c>
      <c r="CN49" s="227">
        <v>5</v>
      </c>
      <c r="CO49" s="228">
        <v>5.31</v>
      </c>
      <c r="CP49" s="229"/>
      <c r="CQ49" s="227">
        <v>14</v>
      </c>
      <c r="CR49" s="228">
        <v>12.8</v>
      </c>
      <c r="CS49" s="229"/>
      <c r="CT49" s="227">
        <v>22</v>
      </c>
      <c r="CU49" s="228">
        <v>32.869999999999997</v>
      </c>
      <c r="CV49" s="228"/>
      <c r="CW49" s="226" t="s">
        <v>201</v>
      </c>
      <c r="CX49" s="227">
        <v>26</v>
      </c>
      <c r="CY49" s="228">
        <v>9.01</v>
      </c>
      <c r="CZ49" s="229"/>
      <c r="DA49" s="227">
        <v>23</v>
      </c>
      <c r="DB49" s="228">
        <v>13.14</v>
      </c>
      <c r="DC49" s="229"/>
      <c r="DD49" s="227">
        <v>24</v>
      </c>
      <c r="DE49" s="228">
        <v>35.94</v>
      </c>
      <c r="DF49" s="228"/>
      <c r="DG49" s="226" t="s">
        <v>201</v>
      </c>
      <c r="DH49" s="227">
        <v>10</v>
      </c>
      <c r="DI49" s="228">
        <v>3.23</v>
      </c>
      <c r="DJ49" s="229"/>
      <c r="DK49" s="227">
        <v>20</v>
      </c>
      <c r="DL49" s="228">
        <v>6.52</v>
      </c>
      <c r="DM49" s="229"/>
      <c r="DN49" s="227">
        <v>22</v>
      </c>
      <c r="DO49" s="228">
        <v>19.07</v>
      </c>
      <c r="DP49" s="228"/>
      <c r="DQ49" s="226" t="s">
        <v>201</v>
      </c>
      <c r="DR49" s="227">
        <v>19</v>
      </c>
      <c r="DS49" s="228">
        <v>5.29</v>
      </c>
      <c r="DT49" s="229"/>
      <c r="DU49" s="227">
        <v>22</v>
      </c>
      <c r="DV49" s="228">
        <v>13.24</v>
      </c>
      <c r="DW49" s="229"/>
      <c r="DX49" s="227">
        <v>24</v>
      </c>
      <c r="DY49" s="228">
        <v>18.96</v>
      </c>
      <c r="DZ49" s="228"/>
      <c r="EA49" s="226" t="s">
        <v>201</v>
      </c>
      <c r="EB49" s="227">
        <v>22</v>
      </c>
      <c r="EC49" s="228">
        <v>4.72</v>
      </c>
      <c r="ED49" s="229"/>
      <c r="EE49" s="227">
        <v>23</v>
      </c>
      <c r="EF49" s="228">
        <v>10.43</v>
      </c>
      <c r="EG49" s="229"/>
      <c r="EH49" s="227">
        <v>22</v>
      </c>
      <c r="EI49" s="228">
        <v>17.72</v>
      </c>
      <c r="EJ49" s="226" t="s">
        <v>201</v>
      </c>
      <c r="EK49" s="227">
        <v>21</v>
      </c>
      <c r="EL49" s="228">
        <v>6.55</v>
      </c>
      <c r="EM49" s="229"/>
      <c r="EN49" s="227">
        <v>21</v>
      </c>
      <c r="EO49" s="228">
        <v>11.73</v>
      </c>
      <c r="EP49" s="229"/>
      <c r="EQ49" s="227">
        <v>22</v>
      </c>
      <c r="ER49" s="228">
        <v>14.39</v>
      </c>
      <c r="ES49" s="228"/>
      <c r="ET49" s="226" t="s">
        <v>201</v>
      </c>
      <c r="EU49" s="227">
        <v>17</v>
      </c>
      <c r="EV49" s="228">
        <v>3.83</v>
      </c>
      <c r="EW49" s="229"/>
      <c r="EX49" s="227">
        <v>12</v>
      </c>
      <c r="EY49" s="228">
        <v>6.85</v>
      </c>
      <c r="EZ49" s="229"/>
      <c r="FA49" s="227">
        <v>19</v>
      </c>
      <c r="FB49" s="228">
        <v>12.56</v>
      </c>
      <c r="FC49" s="228"/>
      <c r="FD49" s="226" t="s">
        <v>201</v>
      </c>
      <c r="FE49" s="227">
        <v>25</v>
      </c>
      <c r="FF49" s="228">
        <v>3.77</v>
      </c>
      <c r="FG49" s="229"/>
      <c r="FH49" s="227">
        <v>16</v>
      </c>
      <c r="FI49" s="228">
        <v>6.22</v>
      </c>
      <c r="FJ49" s="229"/>
      <c r="FK49" s="227">
        <v>18</v>
      </c>
      <c r="FL49" s="228">
        <v>12.79</v>
      </c>
      <c r="FM49" s="228"/>
      <c r="FN49" s="226" t="s">
        <v>201</v>
      </c>
      <c r="FO49" s="227">
        <v>5</v>
      </c>
      <c r="FP49" s="228">
        <v>1.75</v>
      </c>
      <c r="FQ49" s="229"/>
      <c r="FR49" s="227">
        <v>14</v>
      </c>
      <c r="FS49" s="228">
        <v>8.44</v>
      </c>
      <c r="FT49" s="229"/>
      <c r="FU49" s="227">
        <v>18</v>
      </c>
      <c r="FV49" s="228">
        <v>10.32</v>
      </c>
      <c r="FW49" s="228"/>
      <c r="FX49" s="226" t="s">
        <v>201</v>
      </c>
      <c r="FY49" s="227">
        <v>23</v>
      </c>
      <c r="FZ49" s="228">
        <v>4.3899999999999997</v>
      </c>
      <c r="GA49" s="229"/>
      <c r="GB49" s="227">
        <v>20</v>
      </c>
      <c r="GC49" s="228">
        <v>14.06</v>
      </c>
      <c r="GD49" s="229"/>
      <c r="GE49" s="227">
        <v>20</v>
      </c>
      <c r="GF49" s="228">
        <v>14.06</v>
      </c>
      <c r="GG49" s="228"/>
      <c r="GH49" s="226" t="s">
        <v>201</v>
      </c>
      <c r="GI49" s="227">
        <v>20</v>
      </c>
      <c r="GJ49" s="228">
        <v>5.7</v>
      </c>
      <c r="GK49" s="229"/>
      <c r="GL49" s="227">
        <v>23</v>
      </c>
      <c r="GM49" s="228">
        <v>13.52</v>
      </c>
      <c r="GN49" s="229"/>
      <c r="GO49" s="227">
        <v>20</v>
      </c>
      <c r="GP49" s="228">
        <v>10.32</v>
      </c>
      <c r="GR49" s="226" t="s">
        <v>201</v>
      </c>
      <c r="GS49" s="227">
        <v>17</v>
      </c>
      <c r="GT49" s="228">
        <v>6.28</v>
      </c>
      <c r="GU49" s="229"/>
      <c r="GV49" s="227">
        <v>27</v>
      </c>
      <c r="GW49" s="228">
        <v>16.82</v>
      </c>
      <c r="GX49" s="229"/>
      <c r="GY49" s="227">
        <v>17</v>
      </c>
      <c r="GZ49" s="228">
        <v>6.28</v>
      </c>
      <c r="HB49" s="226" t="s">
        <v>201</v>
      </c>
      <c r="HC49" s="227">
        <v>24</v>
      </c>
      <c r="HD49" s="228">
        <v>7.72</v>
      </c>
      <c r="HE49" s="229"/>
      <c r="HF49" s="227">
        <v>27</v>
      </c>
      <c r="HG49" s="228">
        <v>14.88</v>
      </c>
      <c r="HH49" s="229"/>
      <c r="HI49" s="227">
        <v>19</v>
      </c>
      <c r="HJ49" s="228">
        <v>27.61</v>
      </c>
    </row>
    <row r="50" spans="1:218" ht="15.75">
      <c r="A50" s="226" t="s">
        <v>202</v>
      </c>
      <c r="B50" s="227">
        <v>18</v>
      </c>
      <c r="C50" s="228">
        <v>-3.44</v>
      </c>
      <c r="D50" s="229"/>
      <c r="E50" s="227">
        <v>9</v>
      </c>
      <c r="F50" s="228">
        <v>-5.73</v>
      </c>
      <c r="G50" s="229"/>
      <c r="H50" s="227">
        <v>6</v>
      </c>
      <c r="I50" s="228">
        <v>-16.579999999999998</v>
      </c>
      <c r="J50" s="228"/>
      <c r="K50" s="226" t="s">
        <v>202</v>
      </c>
      <c r="L50" s="227">
        <v>10</v>
      </c>
      <c r="M50" s="228">
        <v>-2.36</v>
      </c>
      <c r="N50" s="229"/>
      <c r="O50" s="227">
        <v>10</v>
      </c>
      <c r="P50" s="228">
        <v>-3.17</v>
      </c>
      <c r="Q50" s="229"/>
      <c r="R50" s="227">
        <v>6</v>
      </c>
      <c r="S50" s="228">
        <v>-15.66</v>
      </c>
      <c r="T50" s="228"/>
      <c r="U50" s="226" t="s">
        <v>202</v>
      </c>
      <c r="V50" s="227">
        <v>15</v>
      </c>
      <c r="W50" s="228">
        <v>-5.27</v>
      </c>
      <c r="X50" s="229"/>
      <c r="Y50" s="227">
        <v>11</v>
      </c>
      <c r="Z50" s="228">
        <v>-7.68</v>
      </c>
      <c r="AA50" s="229"/>
      <c r="AB50" s="227">
        <v>9</v>
      </c>
      <c r="AC50" s="228">
        <v>-14.81</v>
      </c>
      <c r="AD50" s="228"/>
      <c r="AE50" s="226" t="s">
        <v>202</v>
      </c>
      <c r="AF50" s="227">
        <v>11</v>
      </c>
      <c r="AG50" s="228">
        <v>-2.97</v>
      </c>
      <c r="AH50" s="229"/>
      <c r="AI50" s="227">
        <v>11</v>
      </c>
      <c r="AJ50" s="228">
        <v>-10.28</v>
      </c>
      <c r="AK50" s="229"/>
      <c r="AL50" s="227">
        <v>8</v>
      </c>
      <c r="AM50" s="228">
        <v>-14.16</v>
      </c>
      <c r="AN50" s="228"/>
      <c r="AO50" s="226" t="s">
        <v>202</v>
      </c>
      <c r="AP50" s="227">
        <v>9</v>
      </c>
      <c r="AQ50" s="228">
        <v>-5.27</v>
      </c>
      <c r="AR50" s="229"/>
      <c r="AS50" s="227">
        <v>18</v>
      </c>
      <c r="AT50" s="228">
        <v>-8.75</v>
      </c>
      <c r="AU50" s="229"/>
      <c r="AV50" s="227">
        <v>10</v>
      </c>
      <c r="AW50" s="228">
        <v>-14.59</v>
      </c>
      <c r="AX50" s="228"/>
      <c r="AY50" s="226" t="s">
        <v>202</v>
      </c>
      <c r="AZ50" s="227">
        <v>21</v>
      </c>
      <c r="BA50" s="228">
        <v>-5.59</v>
      </c>
      <c r="BB50" s="229"/>
      <c r="BC50" s="227">
        <v>22</v>
      </c>
      <c r="BD50" s="228">
        <v>-11.74</v>
      </c>
      <c r="BE50" s="229"/>
      <c r="BF50" s="227">
        <v>17</v>
      </c>
      <c r="BG50" s="228">
        <v>-12.22</v>
      </c>
      <c r="BH50" s="228"/>
      <c r="BI50" s="226" t="s">
        <v>202</v>
      </c>
      <c r="BJ50" s="227">
        <v>22</v>
      </c>
      <c r="BK50" s="228">
        <v>-7.2</v>
      </c>
      <c r="BL50" s="229"/>
      <c r="BM50" s="227">
        <v>15</v>
      </c>
      <c r="BN50" s="228">
        <v>-10.220000000000001</v>
      </c>
      <c r="BO50" s="229"/>
      <c r="BP50" s="227">
        <v>15</v>
      </c>
      <c r="BQ50" s="228">
        <v>-10.220000000000001</v>
      </c>
      <c r="BR50" s="228"/>
      <c r="BS50" s="226" t="s">
        <v>202</v>
      </c>
      <c r="BT50" s="227">
        <v>13</v>
      </c>
      <c r="BU50" s="228">
        <v>-5.71</v>
      </c>
      <c r="BV50" s="229"/>
      <c r="BW50" s="227">
        <v>15</v>
      </c>
      <c r="BX50" s="228">
        <v>-7.49</v>
      </c>
      <c r="BY50" s="229"/>
      <c r="BZ50" s="227">
        <v>10</v>
      </c>
      <c r="CA50" s="228">
        <v>-5.6</v>
      </c>
      <c r="CB50" s="228"/>
      <c r="CC50" s="226" t="s">
        <v>202</v>
      </c>
      <c r="CD50" s="227">
        <v>9</v>
      </c>
      <c r="CE50" s="228">
        <v>-2.52</v>
      </c>
      <c r="CF50" s="229"/>
      <c r="CG50" s="227">
        <v>12</v>
      </c>
      <c r="CH50" s="228">
        <v>-3.76</v>
      </c>
      <c r="CI50" s="229"/>
      <c r="CJ50" s="227">
        <v>9</v>
      </c>
      <c r="CK50" s="228">
        <v>-2.52</v>
      </c>
      <c r="CL50" s="228"/>
      <c r="CM50" s="226" t="s">
        <v>202</v>
      </c>
      <c r="CN50" s="227">
        <v>25</v>
      </c>
      <c r="CO50" s="228">
        <v>-5.86</v>
      </c>
      <c r="CP50" s="229"/>
      <c r="CQ50" s="227">
        <v>16</v>
      </c>
      <c r="CR50" s="228">
        <v>-8.41</v>
      </c>
      <c r="CS50" s="229"/>
      <c r="CT50" s="227">
        <v>8</v>
      </c>
      <c r="CU50" s="228">
        <v>-12.18</v>
      </c>
      <c r="CV50" s="228"/>
      <c r="CW50" s="226" t="s">
        <v>202</v>
      </c>
      <c r="CX50" s="227">
        <v>4</v>
      </c>
      <c r="CY50" s="228">
        <v>-4.3</v>
      </c>
      <c r="CZ50" s="229"/>
      <c r="DA50" s="227">
        <v>7</v>
      </c>
      <c r="DB50" s="228">
        <v>-9.1999999999999993</v>
      </c>
      <c r="DC50" s="229"/>
      <c r="DD50" s="227">
        <v>6</v>
      </c>
      <c r="DE50" s="228">
        <v>-12.94</v>
      </c>
      <c r="DF50" s="228"/>
      <c r="DG50" s="226" t="s">
        <v>202</v>
      </c>
      <c r="DH50" s="227">
        <v>20</v>
      </c>
      <c r="DI50" s="228">
        <v>-5.0199999999999996</v>
      </c>
      <c r="DJ50" s="229"/>
      <c r="DK50" s="227">
        <v>10</v>
      </c>
      <c r="DL50" s="228">
        <v>-8.89</v>
      </c>
      <c r="DM50" s="229"/>
      <c r="DN50" s="227">
        <v>8</v>
      </c>
      <c r="DO50" s="228">
        <v>-18.57</v>
      </c>
      <c r="DP50" s="228"/>
      <c r="DQ50" s="226" t="s">
        <v>202</v>
      </c>
      <c r="DR50" s="227">
        <v>11</v>
      </c>
      <c r="DS50" s="228">
        <v>-3.17</v>
      </c>
      <c r="DT50" s="229"/>
      <c r="DU50" s="227">
        <v>8</v>
      </c>
      <c r="DV50" s="228">
        <v>-8.56</v>
      </c>
      <c r="DW50" s="229"/>
      <c r="DX50" s="227">
        <v>6</v>
      </c>
      <c r="DY50" s="228">
        <v>-19.440000000000001</v>
      </c>
      <c r="DZ50" s="228"/>
      <c r="EA50" s="226" t="s">
        <v>202</v>
      </c>
      <c r="EB50" s="227">
        <v>8</v>
      </c>
      <c r="EC50" s="228">
        <v>-7.15</v>
      </c>
      <c r="ED50" s="229"/>
      <c r="EE50" s="227">
        <v>7</v>
      </c>
      <c r="EF50" s="228">
        <v>-11.09</v>
      </c>
      <c r="EG50" s="229"/>
      <c r="EH50" s="227">
        <v>8</v>
      </c>
      <c r="EI50" s="228">
        <v>-15.41</v>
      </c>
      <c r="EJ50" s="226" t="s">
        <v>202</v>
      </c>
      <c r="EK50" s="227">
        <v>9</v>
      </c>
      <c r="EL50" s="228">
        <v>-3.75</v>
      </c>
      <c r="EM50" s="229"/>
      <c r="EN50" s="227">
        <v>9</v>
      </c>
      <c r="EO50" s="228">
        <v>-6.77</v>
      </c>
      <c r="EP50" s="229"/>
      <c r="EQ50" s="227">
        <v>8</v>
      </c>
      <c r="ER50" s="228">
        <v>-14.5</v>
      </c>
      <c r="ES50" s="228"/>
      <c r="ET50" s="226" t="s">
        <v>202</v>
      </c>
      <c r="EU50" s="227">
        <v>13</v>
      </c>
      <c r="EV50" s="228">
        <v>-4.28</v>
      </c>
      <c r="EW50" s="229"/>
      <c r="EX50" s="227">
        <v>18</v>
      </c>
      <c r="EY50" s="228">
        <v>-9.89</v>
      </c>
      <c r="EZ50" s="229"/>
      <c r="FA50" s="227">
        <v>11</v>
      </c>
      <c r="FB50" s="228">
        <v>-12.9</v>
      </c>
      <c r="FC50" s="228"/>
      <c r="FD50" s="226" t="s">
        <v>202</v>
      </c>
      <c r="FE50" s="227">
        <v>5</v>
      </c>
      <c r="FF50" s="228">
        <v>-5.67</v>
      </c>
      <c r="FG50" s="229"/>
      <c r="FH50" s="227">
        <v>14</v>
      </c>
      <c r="FI50" s="228">
        <v>-9.6</v>
      </c>
      <c r="FJ50" s="229"/>
      <c r="FK50" s="227">
        <v>12</v>
      </c>
      <c r="FL50" s="228">
        <v>-11.86</v>
      </c>
      <c r="FM50" s="228"/>
      <c r="FN50" s="226" t="s">
        <v>202</v>
      </c>
      <c r="FO50" s="227">
        <v>25</v>
      </c>
      <c r="FP50" s="228">
        <v>-7.08</v>
      </c>
      <c r="FQ50" s="229"/>
      <c r="FR50" s="227">
        <v>16</v>
      </c>
      <c r="FS50" s="228">
        <v>-8.83</v>
      </c>
      <c r="FT50" s="229"/>
      <c r="FU50" s="227">
        <v>12</v>
      </c>
      <c r="FV50" s="228">
        <v>-13.38</v>
      </c>
      <c r="FW50" s="228"/>
      <c r="FX50" s="226" t="s">
        <v>202</v>
      </c>
      <c r="FY50" s="227">
        <v>7</v>
      </c>
      <c r="FZ50" s="228">
        <v>-4.17</v>
      </c>
      <c r="GA50" s="229"/>
      <c r="GB50" s="227">
        <v>10</v>
      </c>
      <c r="GC50" s="228">
        <v>-8.1</v>
      </c>
      <c r="GD50" s="229"/>
      <c r="GE50" s="227">
        <v>10</v>
      </c>
      <c r="GF50" s="228">
        <v>-8.1</v>
      </c>
      <c r="GG50" s="228"/>
      <c r="GH50" s="226" t="s">
        <v>202</v>
      </c>
      <c r="GI50" s="227">
        <v>10</v>
      </c>
      <c r="GJ50" s="228">
        <v>-3.53</v>
      </c>
      <c r="GK50" s="229"/>
      <c r="GL50" s="227">
        <v>7</v>
      </c>
      <c r="GM50" s="228">
        <v>-6.3</v>
      </c>
      <c r="GN50" s="229"/>
      <c r="GO50" s="227">
        <v>10</v>
      </c>
      <c r="GP50" s="228">
        <v>-8.44</v>
      </c>
      <c r="GR50" s="226" t="s">
        <v>202</v>
      </c>
      <c r="GS50" s="227">
        <v>13</v>
      </c>
      <c r="GT50" s="228">
        <v>-6.42</v>
      </c>
      <c r="GU50" s="229"/>
      <c r="GV50" s="227">
        <v>3</v>
      </c>
      <c r="GW50" s="228">
        <v>-3.13</v>
      </c>
      <c r="GX50" s="229"/>
      <c r="GY50" s="227">
        <v>13</v>
      </c>
      <c r="GZ50" s="228">
        <v>-6.42</v>
      </c>
      <c r="HB50" s="226" t="s">
        <v>202</v>
      </c>
      <c r="HC50" s="227">
        <v>6</v>
      </c>
      <c r="HD50" s="228">
        <v>-2.65</v>
      </c>
      <c r="HE50" s="229"/>
      <c r="HF50" s="227">
        <v>3</v>
      </c>
      <c r="HG50" s="228">
        <v>-6.33</v>
      </c>
      <c r="HH50" s="229"/>
      <c r="HI50" s="227">
        <v>11</v>
      </c>
      <c r="HJ50" s="228">
        <v>-8.5399999999999991</v>
      </c>
    </row>
    <row r="51" spans="1:218" ht="15.75">
      <c r="A51" s="226" t="s">
        <v>203</v>
      </c>
      <c r="B51" s="227">
        <v>3</v>
      </c>
      <c r="C51" s="228">
        <v>13.73</v>
      </c>
      <c r="D51" s="229"/>
      <c r="E51" s="227">
        <v>7</v>
      </c>
      <c r="F51" s="228">
        <v>17.170000000000002</v>
      </c>
      <c r="G51" s="229"/>
      <c r="H51" s="227">
        <v>13</v>
      </c>
      <c r="I51" s="228">
        <v>24.63</v>
      </c>
      <c r="J51" s="228"/>
      <c r="K51" s="226" t="s">
        <v>203</v>
      </c>
      <c r="L51" s="227">
        <v>5</v>
      </c>
      <c r="M51" s="228">
        <v>13.59</v>
      </c>
      <c r="N51" s="229"/>
      <c r="O51" s="227">
        <v>13</v>
      </c>
      <c r="P51" s="228">
        <v>16.97</v>
      </c>
      <c r="Q51" s="229"/>
      <c r="R51" s="227">
        <v>17</v>
      </c>
      <c r="S51" s="228">
        <v>17.8</v>
      </c>
      <c r="T51" s="228"/>
      <c r="U51" s="226" t="s">
        <v>203</v>
      </c>
      <c r="V51" s="227">
        <v>2</v>
      </c>
      <c r="W51" s="228">
        <v>12.71</v>
      </c>
      <c r="X51" s="229"/>
      <c r="Y51" s="227">
        <v>12</v>
      </c>
      <c r="Z51" s="228">
        <v>28.86</v>
      </c>
      <c r="AA51" s="229"/>
      <c r="AB51" s="227">
        <v>11</v>
      </c>
      <c r="AC51" s="228">
        <v>20.72</v>
      </c>
      <c r="AD51" s="228"/>
      <c r="AE51" s="226" t="s">
        <v>203</v>
      </c>
      <c r="AF51" s="227">
        <v>6</v>
      </c>
      <c r="AG51" s="228">
        <v>14.57</v>
      </c>
      <c r="AH51" s="229"/>
      <c r="AI51" s="227">
        <v>13</v>
      </c>
      <c r="AJ51" s="228">
        <v>21.57</v>
      </c>
      <c r="AK51" s="229"/>
      <c r="AL51" s="227">
        <v>12</v>
      </c>
      <c r="AM51" s="228">
        <v>18.02</v>
      </c>
      <c r="AN51" s="228"/>
      <c r="AO51" s="226" t="s">
        <v>203</v>
      </c>
      <c r="AP51" s="227">
        <v>7</v>
      </c>
      <c r="AQ51" s="228">
        <v>16</v>
      </c>
      <c r="AR51" s="229"/>
      <c r="AS51" s="227">
        <v>2</v>
      </c>
      <c r="AT51" s="228">
        <v>17.34</v>
      </c>
      <c r="AU51" s="229"/>
      <c r="AV51" s="227">
        <v>8</v>
      </c>
      <c r="AW51" s="228">
        <v>14.55</v>
      </c>
      <c r="AX51" s="228"/>
      <c r="AY51" s="226" t="s">
        <v>203</v>
      </c>
      <c r="AZ51" s="227">
        <v>1</v>
      </c>
      <c r="BA51" s="228">
        <v>10.78</v>
      </c>
      <c r="BB51" s="229"/>
      <c r="BC51" s="227">
        <v>3</v>
      </c>
      <c r="BD51" s="228">
        <v>12.29</v>
      </c>
      <c r="BE51" s="229"/>
      <c r="BF51" s="227">
        <v>5</v>
      </c>
      <c r="BG51" s="228">
        <v>11.72</v>
      </c>
      <c r="BH51" s="228"/>
      <c r="BI51" s="226" t="s">
        <v>203</v>
      </c>
      <c r="BJ51" s="227">
        <v>1</v>
      </c>
      <c r="BK51" s="228">
        <v>10.27</v>
      </c>
      <c r="BL51" s="229"/>
      <c r="BM51" s="227">
        <v>8</v>
      </c>
      <c r="BN51" s="228">
        <v>14.49</v>
      </c>
      <c r="BO51" s="229"/>
      <c r="BP51" s="227">
        <v>8</v>
      </c>
      <c r="BQ51" s="228">
        <v>14.49</v>
      </c>
      <c r="BR51" s="228"/>
      <c r="BS51" s="226" t="s">
        <v>203</v>
      </c>
      <c r="BT51" s="227">
        <v>1</v>
      </c>
      <c r="BU51" s="228">
        <v>12.18</v>
      </c>
      <c r="BV51" s="229"/>
      <c r="BW51" s="227">
        <v>5</v>
      </c>
      <c r="BX51" s="228">
        <v>13.16</v>
      </c>
      <c r="BY51" s="229"/>
      <c r="BZ51" s="227">
        <v>7</v>
      </c>
      <c r="CA51" s="228">
        <v>15.26</v>
      </c>
      <c r="CB51" s="228"/>
      <c r="CC51" s="226" t="s">
        <v>203</v>
      </c>
      <c r="CD51" s="227">
        <v>4</v>
      </c>
      <c r="CE51" s="228">
        <v>14.39</v>
      </c>
      <c r="CF51" s="229"/>
      <c r="CG51" s="227">
        <v>12</v>
      </c>
      <c r="CH51" s="228">
        <v>19.39</v>
      </c>
      <c r="CI51" s="229"/>
      <c r="CJ51" s="227">
        <v>4</v>
      </c>
      <c r="CK51" s="228">
        <v>14.39</v>
      </c>
      <c r="CL51" s="228"/>
      <c r="CM51" s="226" t="s">
        <v>203</v>
      </c>
      <c r="CN51" s="227">
        <v>1</v>
      </c>
      <c r="CO51" s="228">
        <v>13.87</v>
      </c>
      <c r="CP51" s="229"/>
      <c r="CQ51" s="227">
        <v>10</v>
      </c>
      <c r="CR51" s="228">
        <v>15.01</v>
      </c>
      <c r="CS51" s="229"/>
      <c r="CT51" s="227">
        <v>18</v>
      </c>
      <c r="CU51" s="228">
        <v>38.590000000000003</v>
      </c>
      <c r="CV51" s="228"/>
      <c r="CW51" s="226" t="s">
        <v>203</v>
      </c>
      <c r="CX51" s="227">
        <v>10</v>
      </c>
      <c r="CY51" s="228">
        <v>13.67</v>
      </c>
      <c r="CZ51" s="229"/>
      <c r="DA51" s="227">
        <v>15</v>
      </c>
      <c r="DB51" s="228">
        <v>17.57</v>
      </c>
      <c r="DC51" s="229"/>
      <c r="DD51" s="227">
        <v>22</v>
      </c>
      <c r="DE51" s="228">
        <v>38.42</v>
      </c>
      <c r="DF51" s="228"/>
      <c r="DG51" s="226" t="s">
        <v>203</v>
      </c>
      <c r="DH51" s="227">
        <v>0</v>
      </c>
      <c r="DI51" s="228">
        <v>0</v>
      </c>
      <c r="DJ51" s="229"/>
      <c r="DK51" s="227">
        <v>5</v>
      </c>
      <c r="DL51" s="228">
        <v>13.74</v>
      </c>
      <c r="DM51" s="229"/>
      <c r="DN51" s="227">
        <v>17</v>
      </c>
      <c r="DO51" s="228">
        <v>22.78</v>
      </c>
      <c r="DP51" s="228"/>
      <c r="DQ51" s="226" t="s">
        <v>203</v>
      </c>
      <c r="DR51" s="227">
        <v>0</v>
      </c>
      <c r="DS51" s="228">
        <v>0</v>
      </c>
      <c r="DT51" s="229"/>
      <c r="DU51" s="227">
        <v>14</v>
      </c>
      <c r="DV51" s="228">
        <v>17.59</v>
      </c>
      <c r="DW51" s="229"/>
      <c r="DX51" s="227">
        <v>17</v>
      </c>
      <c r="DY51" s="228">
        <v>24.9</v>
      </c>
      <c r="DZ51" s="228"/>
      <c r="EA51" s="226" t="s">
        <v>203</v>
      </c>
      <c r="EB51" s="227">
        <v>2</v>
      </c>
      <c r="EC51" s="228">
        <v>11.91</v>
      </c>
      <c r="ED51" s="229"/>
      <c r="EE51" s="227">
        <v>11</v>
      </c>
      <c r="EF51" s="228">
        <v>16.71</v>
      </c>
      <c r="EG51" s="229"/>
      <c r="EH51" s="227">
        <v>16</v>
      </c>
      <c r="EI51" s="228">
        <v>22.67</v>
      </c>
      <c r="EJ51" s="226" t="s">
        <v>203</v>
      </c>
      <c r="EK51" s="227">
        <v>4</v>
      </c>
      <c r="EL51" s="228">
        <v>15.4</v>
      </c>
      <c r="EM51" s="229"/>
      <c r="EN51" s="227">
        <v>10</v>
      </c>
      <c r="EO51" s="228">
        <v>18.829999999999998</v>
      </c>
      <c r="EP51" s="229"/>
      <c r="EQ51" s="227">
        <v>13</v>
      </c>
      <c r="ER51" s="228">
        <v>20.46</v>
      </c>
      <c r="ES51" s="228"/>
      <c r="ET51" s="226" t="s">
        <v>203</v>
      </c>
      <c r="EU51" s="227">
        <v>0</v>
      </c>
      <c r="EV51" s="228">
        <v>0</v>
      </c>
      <c r="EW51" s="229"/>
      <c r="EX51" s="227">
        <v>2</v>
      </c>
      <c r="EY51" s="228">
        <v>17.68</v>
      </c>
      <c r="EZ51" s="229"/>
      <c r="FA51" s="227">
        <v>9</v>
      </c>
      <c r="FB51" s="228">
        <v>19.27</v>
      </c>
      <c r="FC51" s="228"/>
      <c r="FD51" s="226" t="s">
        <v>203</v>
      </c>
      <c r="FE51" s="227">
        <v>3</v>
      </c>
      <c r="FF51" s="228">
        <v>11.77</v>
      </c>
      <c r="FG51" s="229"/>
      <c r="FH51" s="227">
        <v>3</v>
      </c>
      <c r="FI51" s="228">
        <v>13.74</v>
      </c>
      <c r="FJ51" s="229"/>
      <c r="FK51" s="227">
        <v>11</v>
      </c>
      <c r="FL51" s="228">
        <v>17.04</v>
      </c>
      <c r="FM51" s="228"/>
      <c r="FN51" s="226" t="s">
        <v>203</v>
      </c>
      <c r="FO51" s="227">
        <v>0</v>
      </c>
      <c r="FP51" s="228">
        <v>0</v>
      </c>
      <c r="FQ51" s="229"/>
      <c r="FR51" s="227">
        <v>5</v>
      </c>
      <c r="FS51" s="228">
        <v>13.51</v>
      </c>
      <c r="FT51" s="229"/>
      <c r="FU51" s="227">
        <v>10</v>
      </c>
      <c r="FV51" s="228">
        <v>15.39</v>
      </c>
      <c r="FW51" s="228"/>
      <c r="FX51" s="226" t="s">
        <v>203</v>
      </c>
      <c r="FY51" s="227">
        <v>1</v>
      </c>
      <c r="FZ51" s="228">
        <v>15.14</v>
      </c>
      <c r="GA51" s="229"/>
      <c r="GB51" s="227">
        <v>14</v>
      </c>
      <c r="GC51" s="228">
        <v>17.829999999999998</v>
      </c>
      <c r="GD51" s="229"/>
      <c r="GE51" s="227">
        <v>14</v>
      </c>
      <c r="GF51" s="228">
        <v>17.829999999999998</v>
      </c>
      <c r="GG51" s="228"/>
      <c r="GH51" s="226" t="s">
        <v>203</v>
      </c>
      <c r="GI51" s="227">
        <v>3</v>
      </c>
      <c r="GJ51" s="228">
        <v>13.76</v>
      </c>
      <c r="GK51" s="229"/>
      <c r="GL51" s="227">
        <v>13</v>
      </c>
      <c r="GM51" s="228">
        <v>20.49</v>
      </c>
      <c r="GN51" s="229"/>
      <c r="GO51" s="227">
        <v>10</v>
      </c>
      <c r="GP51" s="228">
        <v>15.46</v>
      </c>
      <c r="GR51" s="226" t="s">
        <v>203</v>
      </c>
      <c r="GS51" s="227">
        <v>4</v>
      </c>
      <c r="GT51" s="228">
        <v>11.6</v>
      </c>
      <c r="GU51" s="229"/>
      <c r="GV51" s="227">
        <v>19</v>
      </c>
      <c r="GW51" s="228">
        <v>21.88</v>
      </c>
      <c r="GX51" s="229"/>
      <c r="GY51" s="227">
        <v>4</v>
      </c>
      <c r="GZ51" s="228">
        <v>11.6</v>
      </c>
      <c r="HB51" s="226" t="s">
        <v>203</v>
      </c>
      <c r="HC51" s="227">
        <v>7</v>
      </c>
      <c r="HD51" s="228">
        <v>15.38</v>
      </c>
      <c r="HE51" s="229"/>
      <c r="HF51" s="227">
        <v>19</v>
      </c>
      <c r="HG51" s="228">
        <v>19.12</v>
      </c>
      <c r="HH51" s="229"/>
      <c r="HI51" s="227">
        <v>13</v>
      </c>
      <c r="HJ51" s="228">
        <v>37.299999999999997</v>
      </c>
    </row>
    <row r="52" spans="1:218" ht="15.75">
      <c r="A52" s="226" t="s">
        <v>204</v>
      </c>
      <c r="B52" s="227">
        <v>0</v>
      </c>
      <c r="C52" s="228">
        <v>0</v>
      </c>
      <c r="D52" s="229"/>
      <c r="E52" s="227">
        <v>1</v>
      </c>
      <c r="F52" s="228">
        <v>-13.09</v>
      </c>
      <c r="G52" s="229"/>
      <c r="H52" s="227">
        <v>3</v>
      </c>
      <c r="I52" s="228">
        <v>-25.49</v>
      </c>
      <c r="J52" s="228"/>
      <c r="K52" s="226" t="s">
        <v>204</v>
      </c>
      <c r="L52" s="227">
        <v>0</v>
      </c>
      <c r="M52" s="228">
        <v>0</v>
      </c>
      <c r="N52" s="229"/>
      <c r="O52" s="227">
        <v>0</v>
      </c>
      <c r="P52" s="228">
        <v>0</v>
      </c>
      <c r="Q52" s="229"/>
      <c r="R52" s="227">
        <v>3</v>
      </c>
      <c r="S52" s="228">
        <v>-25.84</v>
      </c>
      <c r="T52" s="228"/>
      <c r="U52" s="226" t="s">
        <v>204</v>
      </c>
      <c r="V52" s="227">
        <v>2</v>
      </c>
      <c r="W52" s="228">
        <v>-17.07</v>
      </c>
      <c r="X52" s="229"/>
      <c r="Y52" s="227">
        <v>1</v>
      </c>
      <c r="Z52" s="228">
        <v>-39.340000000000003</v>
      </c>
      <c r="AA52" s="229"/>
      <c r="AB52" s="227">
        <v>5</v>
      </c>
      <c r="AC52" s="228">
        <v>-24.45</v>
      </c>
      <c r="AD52" s="228"/>
      <c r="AE52" s="226" t="s">
        <v>204</v>
      </c>
      <c r="AF52" s="227">
        <v>0</v>
      </c>
      <c r="AG52" s="228">
        <v>0</v>
      </c>
      <c r="AH52" s="229"/>
      <c r="AI52" s="227">
        <v>4</v>
      </c>
      <c r="AJ52" s="228">
        <v>-19.260000000000002</v>
      </c>
      <c r="AK52" s="229"/>
      <c r="AL52" s="227">
        <v>4</v>
      </c>
      <c r="AM52" s="228">
        <v>-23.82</v>
      </c>
      <c r="AN52" s="228"/>
      <c r="AO52" s="226" t="s">
        <v>204</v>
      </c>
      <c r="AP52" s="227">
        <v>1</v>
      </c>
      <c r="AQ52" s="228">
        <v>-26.62</v>
      </c>
      <c r="AR52" s="229"/>
      <c r="AS52" s="227">
        <v>6</v>
      </c>
      <c r="AT52" s="228">
        <v>-19.75</v>
      </c>
      <c r="AU52" s="229"/>
      <c r="AV52" s="227">
        <v>5</v>
      </c>
      <c r="AW52" s="228">
        <v>-24.69</v>
      </c>
      <c r="AX52" s="228"/>
      <c r="AY52" s="226" t="s">
        <v>204</v>
      </c>
      <c r="AZ52" s="227">
        <v>3</v>
      </c>
      <c r="BA52" s="228">
        <v>-17.09</v>
      </c>
      <c r="BB52" s="229"/>
      <c r="BC52" s="227">
        <v>10</v>
      </c>
      <c r="BD52" s="228">
        <v>-18.78</v>
      </c>
      <c r="BE52" s="229"/>
      <c r="BF52" s="227">
        <v>10</v>
      </c>
      <c r="BG52" s="228">
        <v>-17.14</v>
      </c>
      <c r="BH52" s="228"/>
      <c r="BI52" s="226" t="s">
        <v>204</v>
      </c>
      <c r="BJ52" s="227">
        <v>7</v>
      </c>
      <c r="BK52" s="228">
        <v>-12.96</v>
      </c>
      <c r="BL52" s="229"/>
      <c r="BM52" s="227">
        <v>7</v>
      </c>
      <c r="BN52" s="228">
        <v>-14.57</v>
      </c>
      <c r="BO52" s="229"/>
      <c r="BP52" s="227">
        <v>7</v>
      </c>
      <c r="BQ52" s="228">
        <v>-14.57</v>
      </c>
      <c r="BR52" s="228"/>
      <c r="BS52" s="226" t="s">
        <v>204</v>
      </c>
      <c r="BT52" s="227">
        <v>3</v>
      </c>
      <c r="BU52" s="228">
        <v>-11.99</v>
      </c>
      <c r="BV52" s="229"/>
      <c r="BW52" s="227">
        <v>2</v>
      </c>
      <c r="BX52" s="228">
        <v>-18.73</v>
      </c>
      <c r="BY52" s="229"/>
      <c r="BZ52" s="227">
        <v>1</v>
      </c>
      <c r="CA52" s="228">
        <v>-10.91</v>
      </c>
      <c r="CB52" s="228"/>
      <c r="CC52" s="226" t="s">
        <v>204</v>
      </c>
      <c r="CD52" s="227">
        <v>1</v>
      </c>
      <c r="CE52" s="228">
        <v>-10.59</v>
      </c>
      <c r="CF52" s="229"/>
      <c r="CG52" s="227">
        <v>1</v>
      </c>
      <c r="CH52" s="228">
        <v>-10.85</v>
      </c>
      <c r="CI52" s="229"/>
      <c r="CJ52" s="227">
        <v>1</v>
      </c>
      <c r="CK52" s="228">
        <v>-10.59</v>
      </c>
      <c r="CL52" s="228"/>
      <c r="CM52" s="226" t="s">
        <v>204</v>
      </c>
      <c r="CN52" s="227">
        <v>4</v>
      </c>
      <c r="CO52" s="228">
        <v>-13.2</v>
      </c>
      <c r="CP52" s="229"/>
      <c r="CQ52" s="227">
        <v>8</v>
      </c>
      <c r="CR52" s="228">
        <v>-13.18</v>
      </c>
      <c r="CS52" s="229"/>
      <c r="CT52" s="227">
        <v>2</v>
      </c>
      <c r="CU52" s="228">
        <v>-31.2</v>
      </c>
      <c r="CV52" s="228"/>
      <c r="CW52" s="226" t="s">
        <v>204</v>
      </c>
      <c r="CX52" s="227">
        <v>1</v>
      </c>
      <c r="CY52" s="228">
        <v>-11.65</v>
      </c>
      <c r="CZ52" s="229"/>
      <c r="DA52" s="227">
        <v>4</v>
      </c>
      <c r="DB52" s="228">
        <v>-12.89</v>
      </c>
      <c r="DC52" s="229"/>
      <c r="DD52" s="227">
        <v>2</v>
      </c>
      <c r="DE52" s="228">
        <v>-33.909999999999997</v>
      </c>
      <c r="DF52" s="228"/>
      <c r="DG52" s="226" t="s">
        <v>204</v>
      </c>
      <c r="DH52" s="227">
        <v>1</v>
      </c>
      <c r="DI52" s="228">
        <v>-12.75</v>
      </c>
      <c r="DJ52" s="229"/>
      <c r="DK52" s="227">
        <v>2</v>
      </c>
      <c r="DL52" s="228">
        <v>-25.82</v>
      </c>
      <c r="DM52" s="229"/>
      <c r="DN52" s="227">
        <v>3</v>
      </c>
      <c r="DO52" s="228">
        <v>-42.95</v>
      </c>
      <c r="DP52" s="228"/>
      <c r="DQ52" s="226" t="s">
        <v>204</v>
      </c>
      <c r="DR52" s="227">
        <v>1</v>
      </c>
      <c r="DS52" s="228">
        <v>-12.49</v>
      </c>
      <c r="DT52" s="229"/>
      <c r="DU52" s="227">
        <v>2</v>
      </c>
      <c r="DV52" s="228">
        <v>-20.36</v>
      </c>
      <c r="DW52" s="229"/>
      <c r="DX52" s="227">
        <v>3</v>
      </c>
      <c r="DY52" s="228">
        <v>-37.85</v>
      </c>
      <c r="DZ52" s="228"/>
      <c r="EA52" s="226" t="s">
        <v>204</v>
      </c>
      <c r="EB52" s="227">
        <v>1</v>
      </c>
      <c r="EC52" s="228">
        <v>-28.3</v>
      </c>
      <c r="ED52" s="229"/>
      <c r="EE52" s="227">
        <v>3</v>
      </c>
      <c r="EF52" s="228">
        <v>-17.97</v>
      </c>
      <c r="EG52" s="229"/>
      <c r="EH52" s="227">
        <v>3</v>
      </c>
      <c r="EI52" s="228">
        <v>-37.58</v>
      </c>
      <c r="EJ52" s="226" t="s">
        <v>204</v>
      </c>
      <c r="EK52" s="227">
        <v>0</v>
      </c>
      <c r="EL52" s="228">
        <v>0</v>
      </c>
      <c r="EM52" s="229"/>
      <c r="EN52" s="227">
        <v>3</v>
      </c>
      <c r="EO52" s="228">
        <v>-15.66</v>
      </c>
      <c r="EP52" s="229"/>
      <c r="EQ52" s="227">
        <v>4</v>
      </c>
      <c r="ER52" s="228">
        <v>-26.81</v>
      </c>
      <c r="ES52" s="228"/>
      <c r="ET52" s="226" t="s">
        <v>204</v>
      </c>
      <c r="EU52" s="227">
        <v>1</v>
      </c>
      <c r="EV52" s="228">
        <v>-20.7</v>
      </c>
      <c r="EW52" s="229"/>
      <c r="EX52" s="227">
        <v>6</v>
      </c>
      <c r="EY52" s="228">
        <v>-17.510000000000002</v>
      </c>
      <c r="EZ52" s="229"/>
      <c r="FA52" s="227">
        <v>4</v>
      </c>
      <c r="FB52" s="228">
        <v>-28.29</v>
      </c>
      <c r="FC52" s="228"/>
      <c r="FD52" s="226" t="s">
        <v>204</v>
      </c>
      <c r="FE52" s="227">
        <v>1</v>
      </c>
      <c r="FF52" s="228">
        <v>-12.83</v>
      </c>
      <c r="FG52" s="229"/>
      <c r="FH52" s="227">
        <v>5</v>
      </c>
      <c r="FI52" s="228">
        <v>-17.739999999999998</v>
      </c>
      <c r="FJ52" s="229"/>
      <c r="FK52" s="227">
        <v>5</v>
      </c>
      <c r="FL52" s="228">
        <v>-21.3</v>
      </c>
      <c r="FM52" s="228"/>
      <c r="FN52" s="226" t="s">
        <v>204</v>
      </c>
      <c r="FO52" s="227">
        <v>5</v>
      </c>
      <c r="FP52" s="228">
        <v>-16.12</v>
      </c>
      <c r="FQ52" s="229"/>
      <c r="FR52" s="227">
        <v>3</v>
      </c>
      <c r="FS52" s="228">
        <v>-20.86</v>
      </c>
      <c r="FT52" s="229"/>
      <c r="FU52" s="227">
        <v>5</v>
      </c>
      <c r="FV52" s="228">
        <v>-22.65</v>
      </c>
      <c r="FW52" s="228"/>
      <c r="FX52" s="226" t="s">
        <v>204</v>
      </c>
      <c r="FY52" s="227">
        <v>0</v>
      </c>
      <c r="FZ52" s="228">
        <v>0</v>
      </c>
      <c r="GA52" s="229"/>
      <c r="GB52" s="227">
        <v>4</v>
      </c>
      <c r="GC52" s="228">
        <v>-15.61</v>
      </c>
      <c r="GD52" s="229"/>
      <c r="GE52" s="227">
        <v>4</v>
      </c>
      <c r="GF52" s="228">
        <v>-15.61</v>
      </c>
      <c r="GG52" s="228"/>
      <c r="GH52" s="226" t="s">
        <v>204</v>
      </c>
      <c r="GI52" s="227">
        <v>1</v>
      </c>
      <c r="GJ52" s="228">
        <v>-12.87</v>
      </c>
      <c r="GK52" s="229"/>
      <c r="GL52" s="227">
        <v>2</v>
      </c>
      <c r="GM52" s="228">
        <v>-11.39</v>
      </c>
      <c r="GN52" s="229"/>
      <c r="GO52" s="227">
        <v>3</v>
      </c>
      <c r="GP52" s="228">
        <v>-17.3</v>
      </c>
      <c r="GR52" s="226" t="s">
        <v>204</v>
      </c>
      <c r="GS52" s="227">
        <v>4</v>
      </c>
      <c r="GT52" s="228">
        <v>-15.14</v>
      </c>
      <c r="GU52" s="229"/>
      <c r="GV52" s="227">
        <v>0</v>
      </c>
      <c r="GW52" s="228">
        <v>0</v>
      </c>
      <c r="GX52" s="229"/>
      <c r="GY52" s="227">
        <v>4</v>
      </c>
      <c r="GZ52" s="228">
        <v>-15.14</v>
      </c>
      <c r="HB52" s="226" t="s">
        <v>204</v>
      </c>
      <c r="HC52" s="227">
        <v>0</v>
      </c>
      <c r="HD52" s="228">
        <v>0</v>
      </c>
      <c r="HE52" s="229"/>
      <c r="HF52" s="227">
        <v>1</v>
      </c>
      <c r="HG52" s="228">
        <v>-11.54</v>
      </c>
      <c r="HH52" s="229"/>
      <c r="HI52" s="227">
        <v>3</v>
      </c>
      <c r="HJ52" s="228">
        <v>-19.43</v>
      </c>
    </row>
    <row r="53" spans="1:218" ht="15.75">
      <c r="A53" s="222" t="s">
        <v>205</v>
      </c>
      <c r="B53" s="232">
        <v>0</v>
      </c>
      <c r="C53" s="221">
        <v>0</v>
      </c>
      <c r="D53" s="221"/>
      <c r="E53" s="232">
        <v>0</v>
      </c>
      <c r="F53" s="221">
        <v>0</v>
      </c>
      <c r="G53" s="220"/>
      <c r="H53" s="232">
        <v>6</v>
      </c>
      <c r="I53" s="221">
        <v>32.950000000000003</v>
      </c>
      <c r="J53" s="221"/>
      <c r="K53" s="222" t="s">
        <v>205</v>
      </c>
      <c r="L53" s="232">
        <v>0</v>
      </c>
      <c r="M53" s="221">
        <v>0</v>
      </c>
      <c r="N53" s="221"/>
      <c r="O53" s="232">
        <v>2</v>
      </c>
      <c r="P53" s="221">
        <v>28.3</v>
      </c>
      <c r="Q53" s="220"/>
      <c r="R53" s="232">
        <v>4</v>
      </c>
      <c r="S53" s="221">
        <v>29.55</v>
      </c>
      <c r="T53" s="221"/>
      <c r="U53" s="222" t="s">
        <v>205</v>
      </c>
      <c r="V53" s="232">
        <v>0</v>
      </c>
      <c r="W53" s="221">
        <v>0</v>
      </c>
      <c r="X53" s="221"/>
      <c r="Y53" s="232">
        <v>7</v>
      </c>
      <c r="Z53" s="221">
        <v>37.479999999999997</v>
      </c>
      <c r="AA53" s="220"/>
      <c r="AB53" s="232">
        <v>4</v>
      </c>
      <c r="AC53" s="221">
        <v>27.68</v>
      </c>
      <c r="AD53" s="221"/>
      <c r="AE53" s="222" t="s">
        <v>205</v>
      </c>
      <c r="AF53" s="232">
        <v>0</v>
      </c>
      <c r="AG53" s="221">
        <v>0</v>
      </c>
      <c r="AH53" s="221"/>
      <c r="AI53" s="232">
        <v>4</v>
      </c>
      <c r="AJ53" s="221">
        <v>33.369999999999997</v>
      </c>
      <c r="AK53" s="220"/>
      <c r="AL53" s="232">
        <v>1</v>
      </c>
      <c r="AM53" s="221">
        <v>34.090000000000003</v>
      </c>
      <c r="AN53" s="221"/>
      <c r="AO53" s="222" t="s">
        <v>205</v>
      </c>
      <c r="AP53" s="232">
        <v>0</v>
      </c>
      <c r="AQ53" s="221">
        <v>0</v>
      </c>
      <c r="AR53" s="221"/>
      <c r="AS53" s="232">
        <v>0</v>
      </c>
      <c r="AT53" s="221">
        <v>0</v>
      </c>
      <c r="AU53" s="220"/>
      <c r="AV53" s="232">
        <v>0</v>
      </c>
      <c r="AW53" s="221">
        <v>0</v>
      </c>
      <c r="AX53" s="221"/>
      <c r="AY53" s="222" t="s">
        <v>205</v>
      </c>
      <c r="AZ53" s="232">
        <v>0</v>
      </c>
      <c r="BA53" s="221">
        <v>0</v>
      </c>
      <c r="BB53" s="221"/>
      <c r="BC53" s="232">
        <v>0</v>
      </c>
      <c r="BD53" s="221">
        <v>0</v>
      </c>
      <c r="BE53" s="220"/>
      <c r="BF53" s="232">
        <v>0</v>
      </c>
      <c r="BG53" s="221">
        <v>0</v>
      </c>
      <c r="BH53" s="221"/>
      <c r="BI53" s="222" t="s">
        <v>205</v>
      </c>
      <c r="BJ53" s="232">
        <v>0</v>
      </c>
      <c r="BK53" s="221">
        <v>0</v>
      </c>
      <c r="BL53" s="221"/>
      <c r="BM53" s="232">
        <v>0</v>
      </c>
      <c r="BN53" s="221">
        <v>0</v>
      </c>
      <c r="BO53" s="220"/>
      <c r="BP53" s="232">
        <v>0</v>
      </c>
      <c r="BQ53" s="221">
        <v>0</v>
      </c>
      <c r="BR53" s="221"/>
      <c r="BS53" s="222" t="s">
        <v>205</v>
      </c>
      <c r="BT53" s="232">
        <v>0</v>
      </c>
      <c r="BU53" s="221">
        <v>0</v>
      </c>
      <c r="BV53" s="221"/>
      <c r="BW53" s="232">
        <v>0</v>
      </c>
      <c r="BX53" s="221">
        <v>0</v>
      </c>
      <c r="BY53" s="220"/>
      <c r="BZ53" s="232">
        <v>0</v>
      </c>
      <c r="CA53" s="221">
        <v>0</v>
      </c>
      <c r="CB53" s="221"/>
      <c r="CC53" s="222" t="s">
        <v>205</v>
      </c>
      <c r="CD53" s="232">
        <v>0</v>
      </c>
      <c r="CE53" s="221">
        <v>0</v>
      </c>
      <c r="CF53" s="221"/>
      <c r="CG53" s="232">
        <v>1</v>
      </c>
      <c r="CH53" s="221">
        <v>27.51</v>
      </c>
      <c r="CI53" s="220"/>
      <c r="CJ53" s="232">
        <v>0</v>
      </c>
      <c r="CK53" s="221">
        <v>0</v>
      </c>
      <c r="CL53" s="221"/>
      <c r="CM53" s="222" t="s">
        <v>205</v>
      </c>
      <c r="CN53" s="232">
        <v>0</v>
      </c>
      <c r="CO53" s="221">
        <v>0</v>
      </c>
      <c r="CP53" s="221"/>
      <c r="CQ53" s="232">
        <v>0</v>
      </c>
      <c r="CR53" s="221">
        <v>0</v>
      </c>
      <c r="CS53" s="220"/>
      <c r="CT53" s="232">
        <v>10</v>
      </c>
      <c r="CU53" s="221">
        <v>55.33</v>
      </c>
      <c r="CV53" s="221"/>
      <c r="CW53" s="222" t="s">
        <v>205</v>
      </c>
      <c r="CX53" s="232">
        <v>0</v>
      </c>
      <c r="CY53" s="221">
        <v>0</v>
      </c>
      <c r="CZ53" s="221"/>
      <c r="DA53" s="232">
        <v>2</v>
      </c>
      <c r="DB53" s="221">
        <v>30.23</v>
      </c>
      <c r="DC53" s="220"/>
      <c r="DD53" s="232">
        <v>12</v>
      </c>
      <c r="DE53" s="221">
        <v>54.85</v>
      </c>
      <c r="DF53" s="221"/>
      <c r="DG53" s="222" t="s">
        <v>205</v>
      </c>
      <c r="DH53" s="232">
        <v>0</v>
      </c>
      <c r="DI53" s="221">
        <v>0</v>
      </c>
      <c r="DJ53" s="221"/>
      <c r="DK53" s="232">
        <v>0</v>
      </c>
      <c r="DL53" s="221">
        <v>0</v>
      </c>
      <c r="DM53" s="220"/>
      <c r="DN53" s="232">
        <v>7</v>
      </c>
      <c r="DO53" s="221">
        <v>35.36</v>
      </c>
      <c r="DP53" s="221"/>
      <c r="DQ53" s="222" t="s">
        <v>205</v>
      </c>
      <c r="DR53" s="232">
        <v>0</v>
      </c>
      <c r="DS53" s="221">
        <v>0</v>
      </c>
      <c r="DT53" s="221"/>
      <c r="DU53" s="232">
        <v>2</v>
      </c>
      <c r="DV53" s="221">
        <v>30.8</v>
      </c>
      <c r="DW53" s="220"/>
      <c r="DX53" s="232">
        <v>6</v>
      </c>
      <c r="DY53" s="221">
        <v>36.549999999999997</v>
      </c>
      <c r="DZ53" s="221"/>
      <c r="EA53" s="222" t="s">
        <v>205</v>
      </c>
      <c r="EB53" s="232">
        <v>0</v>
      </c>
      <c r="EC53" s="221">
        <v>0</v>
      </c>
      <c r="ED53" s="221"/>
      <c r="EE53" s="232">
        <v>1</v>
      </c>
      <c r="EF53" s="221">
        <v>34.5</v>
      </c>
      <c r="EG53" s="220"/>
      <c r="EH53" s="232">
        <v>4</v>
      </c>
      <c r="EI53" s="221">
        <v>37.36</v>
      </c>
      <c r="EJ53" s="222" t="s">
        <v>205</v>
      </c>
      <c r="EK53" s="232">
        <v>0</v>
      </c>
      <c r="EL53" s="221">
        <v>0</v>
      </c>
      <c r="EM53" s="221"/>
      <c r="EN53" s="232">
        <v>2</v>
      </c>
      <c r="EO53" s="221">
        <v>31.27</v>
      </c>
      <c r="EP53" s="220"/>
      <c r="EQ53" s="232">
        <v>4</v>
      </c>
      <c r="ER53" s="221">
        <v>30.69</v>
      </c>
      <c r="ES53" s="221"/>
      <c r="ET53" s="222" t="s">
        <v>205</v>
      </c>
      <c r="EU53" s="232">
        <v>0</v>
      </c>
      <c r="EV53" s="221">
        <v>0</v>
      </c>
      <c r="EW53" s="221"/>
      <c r="EX53" s="232">
        <v>0</v>
      </c>
      <c r="EY53" s="221">
        <v>0</v>
      </c>
      <c r="EZ53" s="220"/>
      <c r="FA53" s="232">
        <v>2</v>
      </c>
      <c r="FB53" s="221">
        <v>28.02</v>
      </c>
      <c r="FC53" s="221"/>
      <c r="FD53" s="222" t="s">
        <v>205</v>
      </c>
      <c r="FE53" s="232">
        <v>0</v>
      </c>
      <c r="FF53" s="221">
        <v>0</v>
      </c>
      <c r="FG53" s="221"/>
      <c r="FH53" s="232">
        <v>0</v>
      </c>
      <c r="FI53" s="221">
        <v>0</v>
      </c>
      <c r="FJ53" s="220"/>
      <c r="FK53" s="232">
        <v>2</v>
      </c>
      <c r="FL53" s="221">
        <v>26.63</v>
      </c>
      <c r="FM53" s="221"/>
      <c r="FN53" s="222" t="s">
        <v>205</v>
      </c>
      <c r="FO53" s="232">
        <v>0</v>
      </c>
      <c r="FP53" s="221">
        <v>0</v>
      </c>
      <c r="FQ53" s="221"/>
      <c r="FR53" s="232">
        <v>0</v>
      </c>
      <c r="FS53" s="221">
        <v>0</v>
      </c>
      <c r="FT53" s="220"/>
      <c r="FU53" s="232">
        <v>0</v>
      </c>
      <c r="FV53" s="221">
        <v>0</v>
      </c>
      <c r="FW53" s="221"/>
      <c r="FX53" s="222" t="s">
        <v>205</v>
      </c>
      <c r="FY53" s="232">
        <v>0</v>
      </c>
      <c r="FZ53" s="221">
        <v>0</v>
      </c>
      <c r="GA53" s="221"/>
      <c r="GB53" s="232">
        <v>1</v>
      </c>
      <c r="GC53" s="221">
        <v>35.520000000000003</v>
      </c>
      <c r="GD53" s="220"/>
      <c r="GE53" s="232">
        <v>1</v>
      </c>
      <c r="GF53" s="221">
        <v>35.520000000000003</v>
      </c>
      <c r="GG53" s="221"/>
      <c r="GH53" s="222" t="s">
        <v>205</v>
      </c>
      <c r="GI53" s="232">
        <v>0</v>
      </c>
      <c r="GJ53" s="221">
        <v>0</v>
      </c>
      <c r="GK53" s="221"/>
      <c r="GL53" s="232">
        <v>2</v>
      </c>
      <c r="GM53" s="221">
        <v>30.84</v>
      </c>
      <c r="GN53" s="220"/>
      <c r="GO53" s="232">
        <v>0</v>
      </c>
      <c r="GP53" s="221">
        <v>0</v>
      </c>
      <c r="GR53" s="222" t="s">
        <v>205</v>
      </c>
      <c r="GS53" s="232">
        <v>0</v>
      </c>
      <c r="GT53" s="221">
        <v>0</v>
      </c>
      <c r="GU53" s="221"/>
      <c r="GV53" s="232">
        <v>7</v>
      </c>
      <c r="GW53" s="221">
        <v>30.76</v>
      </c>
      <c r="GX53" s="220"/>
      <c r="GY53" s="232">
        <v>0</v>
      </c>
      <c r="GZ53" s="221">
        <v>0</v>
      </c>
      <c r="HB53" s="222" t="s">
        <v>205</v>
      </c>
      <c r="HC53" s="232">
        <v>1</v>
      </c>
      <c r="HD53" s="221">
        <v>30.94</v>
      </c>
      <c r="HE53" s="221"/>
      <c r="HF53" s="232">
        <v>4</v>
      </c>
      <c r="HG53" s="221">
        <v>33.17</v>
      </c>
      <c r="HH53" s="220"/>
      <c r="HI53" s="232">
        <v>8</v>
      </c>
      <c r="HJ53" s="221">
        <v>51.17</v>
      </c>
    </row>
    <row r="54" spans="1:218" ht="15.75">
      <c r="A54" s="222" t="s">
        <v>206</v>
      </c>
      <c r="B54" s="232">
        <v>0</v>
      </c>
      <c r="C54" s="221">
        <v>0</v>
      </c>
      <c r="D54" s="221"/>
      <c r="E54" s="232">
        <v>0</v>
      </c>
      <c r="F54" s="221">
        <v>0</v>
      </c>
      <c r="G54" s="220"/>
      <c r="H54" s="232">
        <v>2</v>
      </c>
      <c r="I54" s="221">
        <v>-30.42</v>
      </c>
      <c r="J54" s="221"/>
      <c r="K54" s="222" t="s">
        <v>206</v>
      </c>
      <c r="L54" s="232">
        <v>0</v>
      </c>
      <c r="M54" s="221">
        <v>0</v>
      </c>
      <c r="N54" s="221"/>
      <c r="O54" s="232">
        <v>0</v>
      </c>
      <c r="P54" s="221">
        <v>0</v>
      </c>
      <c r="Q54" s="220"/>
      <c r="R54" s="232">
        <v>1</v>
      </c>
      <c r="S54" s="221">
        <v>-38.74</v>
      </c>
      <c r="T54" s="221"/>
      <c r="U54" s="222" t="s">
        <v>206</v>
      </c>
      <c r="V54" s="232">
        <v>0</v>
      </c>
      <c r="W54" s="221">
        <v>0</v>
      </c>
      <c r="X54" s="221"/>
      <c r="Y54" s="232">
        <v>1</v>
      </c>
      <c r="Z54" s="221">
        <v>-39.340000000000003</v>
      </c>
      <c r="AA54" s="220"/>
      <c r="AB54" s="232">
        <v>1</v>
      </c>
      <c r="AC54" s="221">
        <v>-50.67</v>
      </c>
      <c r="AD54" s="221"/>
      <c r="AE54" s="222" t="s">
        <v>206</v>
      </c>
      <c r="AF54" s="232">
        <v>0</v>
      </c>
      <c r="AG54" s="221">
        <v>0</v>
      </c>
      <c r="AH54" s="221"/>
      <c r="AI54" s="232">
        <v>1</v>
      </c>
      <c r="AJ54" s="221">
        <v>-40.44</v>
      </c>
      <c r="AK54" s="220"/>
      <c r="AL54" s="232">
        <v>1</v>
      </c>
      <c r="AM54" s="221">
        <v>-38.33</v>
      </c>
      <c r="AN54" s="221"/>
      <c r="AO54" s="222" t="s">
        <v>206</v>
      </c>
      <c r="AP54" s="232">
        <v>1</v>
      </c>
      <c r="AQ54" s="221">
        <v>-26.62</v>
      </c>
      <c r="AR54" s="221"/>
      <c r="AS54" s="232">
        <v>1</v>
      </c>
      <c r="AT54" s="221">
        <v>-36.43</v>
      </c>
      <c r="AU54" s="220"/>
      <c r="AV54" s="232">
        <v>1</v>
      </c>
      <c r="AW54" s="221">
        <v>-40.32</v>
      </c>
      <c r="AX54" s="221"/>
      <c r="AY54" s="222" t="s">
        <v>206</v>
      </c>
      <c r="AZ54" s="232">
        <v>0</v>
      </c>
      <c r="BA54" s="221">
        <v>0</v>
      </c>
      <c r="BB54" s="221"/>
      <c r="BC54" s="232">
        <v>1</v>
      </c>
      <c r="BD54" s="221">
        <v>-26.66</v>
      </c>
      <c r="BE54" s="220"/>
      <c r="BF54" s="232">
        <v>1</v>
      </c>
      <c r="BG54" s="221">
        <v>-25.47</v>
      </c>
      <c r="BH54" s="221"/>
      <c r="BI54" s="222" t="s">
        <v>206</v>
      </c>
      <c r="BJ54" s="232">
        <v>0</v>
      </c>
      <c r="BK54" s="221">
        <v>0</v>
      </c>
      <c r="BL54" s="221"/>
      <c r="BM54" s="232">
        <v>0</v>
      </c>
      <c r="BN54" s="221">
        <v>0</v>
      </c>
      <c r="BO54" s="220"/>
      <c r="BP54" s="232">
        <v>0</v>
      </c>
      <c r="BQ54" s="221">
        <v>0</v>
      </c>
      <c r="BR54" s="221"/>
      <c r="BS54" s="222" t="s">
        <v>206</v>
      </c>
      <c r="BT54" s="232">
        <v>0</v>
      </c>
      <c r="BU54" s="221">
        <v>0</v>
      </c>
      <c r="BV54" s="221"/>
      <c r="BW54" s="232">
        <v>0</v>
      </c>
      <c r="BX54" s="221">
        <v>0</v>
      </c>
      <c r="BY54" s="220"/>
      <c r="BZ54" s="232">
        <v>0</v>
      </c>
      <c r="CA54" s="221">
        <v>0</v>
      </c>
      <c r="CB54" s="221"/>
      <c r="CC54" s="222" t="s">
        <v>206</v>
      </c>
      <c r="CD54" s="232">
        <v>0</v>
      </c>
      <c r="CE54" s="221">
        <v>0</v>
      </c>
      <c r="CF54" s="221"/>
      <c r="CG54" s="232">
        <v>0</v>
      </c>
      <c r="CH54" s="221">
        <v>0</v>
      </c>
      <c r="CI54" s="220"/>
      <c r="CJ54" s="232">
        <v>0</v>
      </c>
      <c r="CK54" s="221">
        <v>0</v>
      </c>
      <c r="CL54" s="221"/>
      <c r="CM54" s="222" t="s">
        <v>206</v>
      </c>
      <c r="CN54" s="232">
        <v>0</v>
      </c>
      <c r="CO54" s="221">
        <v>0</v>
      </c>
      <c r="CP54" s="221"/>
      <c r="CQ54" s="232">
        <v>0</v>
      </c>
      <c r="CR54" s="221">
        <v>0</v>
      </c>
      <c r="CS54" s="220"/>
      <c r="CT54" s="232">
        <v>2</v>
      </c>
      <c r="CU54" s="221">
        <v>-31.2</v>
      </c>
      <c r="CV54" s="221"/>
      <c r="CW54" s="222" t="s">
        <v>206</v>
      </c>
      <c r="CX54" s="232">
        <v>0</v>
      </c>
      <c r="CY54" s="221">
        <v>0</v>
      </c>
      <c r="CZ54" s="221"/>
      <c r="DA54" s="232">
        <v>0</v>
      </c>
      <c r="DB54" s="221">
        <v>0</v>
      </c>
      <c r="DC54" s="220"/>
      <c r="DD54" s="232">
        <v>2</v>
      </c>
      <c r="DE54" s="221">
        <v>-33.909999999999997</v>
      </c>
      <c r="DF54" s="221"/>
      <c r="DG54" s="222" t="s">
        <v>206</v>
      </c>
      <c r="DH54" s="232">
        <v>0</v>
      </c>
      <c r="DI54" s="221">
        <v>0</v>
      </c>
      <c r="DJ54" s="221"/>
      <c r="DK54" s="232">
        <v>1</v>
      </c>
      <c r="DL54" s="221">
        <v>-29.99</v>
      </c>
      <c r="DM54" s="220"/>
      <c r="DN54" s="232">
        <v>3</v>
      </c>
      <c r="DO54" s="221">
        <v>-42.95</v>
      </c>
      <c r="DP54" s="221"/>
      <c r="DQ54" s="222" t="s">
        <v>206</v>
      </c>
      <c r="DR54" s="232">
        <v>0</v>
      </c>
      <c r="DS54" s="221">
        <v>0</v>
      </c>
      <c r="DT54" s="221"/>
      <c r="DU54" s="232">
        <v>0</v>
      </c>
      <c r="DV54" s="221">
        <v>0</v>
      </c>
      <c r="DW54" s="220"/>
      <c r="DX54" s="232">
        <v>2</v>
      </c>
      <c r="DY54" s="221">
        <v>-47.49</v>
      </c>
      <c r="DZ54" s="221"/>
      <c r="EA54" s="222" t="s">
        <v>206</v>
      </c>
      <c r="EB54" s="232">
        <v>1</v>
      </c>
      <c r="EC54" s="221">
        <v>-28.3</v>
      </c>
      <c r="ED54" s="221"/>
      <c r="EE54" s="232">
        <v>1</v>
      </c>
      <c r="EF54" s="221">
        <v>-28.56</v>
      </c>
      <c r="EG54" s="220"/>
      <c r="EH54" s="232">
        <v>2</v>
      </c>
      <c r="EI54" s="221">
        <v>-44.75</v>
      </c>
      <c r="EJ54" s="222" t="s">
        <v>206</v>
      </c>
      <c r="EK54" s="232">
        <v>0</v>
      </c>
      <c r="EL54" s="221">
        <v>0</v>
      </c>
      <c r="EM54" s="221"/>
      <c r="EN54" s="232">
        <v>0</v>
      </c>
      <c r="EO54" s="221">
        <v>0</v>
      </c>
      <c r="EP54" s="220"/>
      <c r="EQ54" s="232">
        <v>3</v>
      </c>
      <c r="ER54" s="221">
        <v>-32.25</v>
      </c>
      <c r="ES54" s="221"/>
      <c r="ET54" s="222" t="s">
        <v>206</v>
      </c>
      <c r="EU54" s="232">
        <v>0</v>
      </c>
      <c r="EV54" s="221">
        <v>0</v>
      </c>
      <c r="EW54" s="221"/>
      <c r="EX54" s="232">
        <v>1</v>
      </c>
      <c r="EY54" s="221">
        <v>-29.88</v>
      </c>
      <c r="EZ54" s="220"/>
      <c r="FA54" s="232">
        <v>3</v>
      </c>
      <c r="FB54" s="221">
        <v>-33.04</v>
      </c>
      <c r="FC54" s="221"/>
      <c r="FD54" s="222" t="s">
        <v>206</v>
      </c>
      <c r="FE54" s="232">
        <v>0</v>
      </c>
      <c r="FF54" s="221">
        <v>0</v>
      </c>
      <c r="FG54" s="221"/>
      <c r="FH54" s="232">
        <v>1</v>
      </c>
      <c r="FI54" s="221">
        <v>-28.34</v>
      </c>
      <c r="FJ54" s="220"/>
      <c r="FK54" s="232">
        <v>2</v>
      </c>
      <c r="FL54" s="221">
        <v>-35.229999999999997</v>
      </c>
      <c r="FM54" s="221"/>
      <c r="FN54" s="222" t="s">
        <v>206</v>
      </c>
      <c r="FO54" s="232">
        <v>1</v>
      </c>
      <c r="FP54" s="221">
        <v>-31.02</v>
      </c>
      <c r="FQ54" s="221"/>
      <c r="FR54" s="232">
        <v>1</v>
      </c>
      <c r="FS54" s="221">
        <v>-29.27</v>
      </c>
      <c r="FT54" s="220"/>
      <c r="FU54" s="232">
        <v>2</v>
      </c>
      <c r="FV54" s="221">
        <v>-37.479999999999997</v>
      </c>
      <c r="FW54" s="221"/>
      <c r="FX54" s="222" t="s">
        <v>206</v>
      </c>
      <c r="FY54" s="232">
        <v>0</v>
      </c>
      <c r="FZ54" s="221">
        <v>0</v>
      </c>
      <c r="GA54" s="221"/>
      <c r="GB54" s="232">
        <v>1</v>
      </c>
      <c r="GC54" s="221">
        <v>-25.96</v>
      </c>
      <c r="GD54" s="220"/>
      <c r="GE54" s="232">
        <v>1</v>
      </c>
      <c r="GF54" s="221">
        <v>-25.96</v>
      </c>
      <c r="GG54" s="221"/>
      <c r="GH54" s="222" t="s">
        <v>206</v>
      </c>
      <c r="GI54" s="232">
        <v>0</v>
      </c>
      <c r="GJ54" s="221">
        <v>0</v>
      </c>
      <c r="GK54" s="221"/>
      <c r="GL54" s="232">
        <v>0</v>
      </c>
      <c r="GM54" s="221">
        <v>0</v>
      </c>
      <c r="GN54" s="220"/>
      <c r="GO54" s="232">
        <v>0</v>
      </c>
      <c r="GP54" s="221">
        <v>0</v>
      </c>
      <c r="GR54" s="222" t="s">
        <v>206</v>
      </c>
      <c r="GS54" s="232">
        <v>0</v>
      </c>
      <c r="GT54" s="221">
        <v>0</v>
      </c>
      <c r="GU54" s="221"/>
      <c r="GV54" s="232">
        <v>0</v>
      </c>
      <c r="GW54" s="221">
        <v>0</v>
      </c>
      <c r="GX54" s="220"/>
      <c r="GY54" s="232">
        <v>0</v>
      </c>
      <c r="GZ54" s="221">
        <v>0</v>
      </c>
      <c r="HB54" s="222" t="s">
        <v>206</v>
      </c>
      <c r="HC54" s="232">
        <v>0</v>
      </c>
      <c r="HD54" s="221">
        <v>0</v>
      </c>
      <c r="HE54" s="221"/>
      <c r="HF54" s="232">
        <v>0</v>
      </c>
      <c r="HG54" s="221">
        <v>0</v>
      </c>
      <c r="HH54" s="220"/>
      <c r="HI54" s="232">
        <v>1</v>
      </c>
      <c r="HJ54" s="221">
        <v>-30.11</v>
      </c>
    </row>
    <row r="55" spans="1:218" ht="15.75">
      <c r="A55" s="222" t="s">
        <v>207</v>
      </c>
      <c r="B55" s="232">
        <v>0</v>
      </c>
      <c r="C55" s="221">
        <v>0</v>
      </c>
      <c r="D55" s="221"/>
      <c r="E55" s="232">
        <v>0</v>
      </c>
      <c r="F55" s="221">
        <v>0</v>
      </c>
      <c r="G55" s="220"/>
      <c r="H55" s="232">
        <v>0</v>
      </c>
      <c r="I55" s="221">
        <v>0</v>
      </c>
      <c r="J55" s="221"/>
      <c r="K55" s="222" t="s">
        <v>207</v>
      </c>
      <c r="L55" s="232">
        <v>0</v>
      </c>
      <c r="M55" s="221">
        <v>0</v>
      </c>
      <c r="N55" s="221"/>
      <c r="O55" s="232">
        <v>0</v>
      </c>
      <c r="P55" s="221">
        <v>0</v>
      </c>
      <c r="Q55" s="220"/>
      <c r="R55" s="232">
        <v>0</v>
      </c>
      <c r="S55" s="221">
        <v>0</v>
      </c>
      <c r="T55" s="221"/>
      <c r="U55" s="222" t="s">
        <v>207</v>
      </c>
      <c r="V55" s="232">
        <v>0</v>
      </c>
      <c r="W55" s="221">
        <v>0</v>
      </c>
      <c r="X55" s="221"/>
      <c r="Y55" s="232">
        <v>1</v>
      </c>
      <c r="Z55" s="221">
        <v>63.3</v>
      </c>
      <c r="AA55" s="220"/>
      <c r="AB55" s="232">
        <v>0</v>
      </c>
      <c r="AC55" s="221">
        <v>0</v>
      </c>
      <c r="AD55" s="221"/>
      <c r="AE55" s="222" t="s">
        <v>207</v>
      </c>
      <c r="AF55" s="232">
        <v>0</v>
      </c>
      <c r="AG55" s="221">
        <v>0</v>
      </c>
      <c r="AH55" s="221"/>
      <c r="AI55" s="232">
        <v>0</v>
      </c>
      <c r="AJ55" s="221">
        <v>0</v>
      </c>
      <c r="AK55" s="220"/>
      <c r="AL55" s="232">
        <v>0</v>
      </c>
      <c r="AM55" s="221">
        <v>0</v>
      </c>
      <c r="AN55" s="221"/>
      <c r="AO55" s="222" t="s">
        <v>207</v>
      </c>
      <c r="AP55" s="232">
        <v>0</v>
      </c>
      <c r="AQ55" s="221">
        <v>0</v>
      </c>
      <c r="AR55" s="221"/>
      <c r="AS55" s="232">
        <v>0</v>
      </c>
      <c r="AT55" s="221">
        <v>0</v>
      </c>
      <c r="AU55" s="220"/>
      <c r="AV55" s="232">
        <v>0</v>
      </c>
      <c r="AW55" s="221">
        <v>0</v>
      </c>
      <c r="AX55" s="221"/>
      <c r="AY55" s="222" t="s">
        <v>207</v>
      </c>
      <c r="AZ55" s="232">
        <v>0</v>
      </c>
      <c r="BA55" s="221">
        <v>0</v>
      </c>
      <c r="BB55" s="221"/>
      <c r="BC55" s="232">
        <v>0</v>
      </c>
      <c r="BD55" s="221">
        <v>0</v>
      </c>
      <c r="BE55" s="220"/>
      <c r="BF55" s="232">
        <v>0</v>
      </c>
      <c r="BG55" s="221">
        <v>0</v>
      </c>
      <c r="BH55" s="221"/>
      <c r="BI55" s="222" t="s">
        <v>207</v>
      </c>
      <c r="BJ55" s="232">
        <v>0</v>
      </c>
      <c r="BK55" s="221">
        <v>0</v>
      </c>
      <c r="BL55" s="221"/>
      <c r="BM55" s="232">
        <v>0</v>
      </c>
      <c r="BN55" s="221">
        <v>0</v>
      </c>
      <c r="BO55" s="220"/>
      <c r="BP55" s="232">
        <v>0</v>
      </c>
      <c r="BQ55" s="221">
        <v>0</v>
      </c>
      <c r="BR55" s="221"/>
      <c r="BS55" s="222" t="s">
        <v>207</v>
      </c>
      <c r="BT55" s="232">
        <v>0</v>
      </c>
      <c r="BU55" s="221">
        <v>0</v>
      </c>
      <c r="BV55" s="221"/>
      <c r="BW55" s="232">
        <v>0</v>
      </c>
      <c r="BX55" s="221">
        <v>0</v>
      </c>
      <c r="BY55" s="220"/>
      <c r="BZ55" s="232">
        <v>0</v>
      </c>
      <c r="CA55" s="221">
        <v>0</v>
      </c>
      <c r="CB55" s="221"/>
      <c r="CC55" s="222" t="s">
        <v>207</v>
      </c>
      <c r="CD55" s="232">
        <v>0</v>
      </c>
      <c r="CE55" s="221">
        <v>0</v>
      </c>
      <c r="CF55" s="221"/>
      <c r="CG55" s="232">
        <v>0</v>
      </c>
      <c r="CH55" s="221">
        <v>0</v>
      </c>
      <c r="CI55" s="220"/>
      <c r="CJ55" s="232">
        <v>0</v>
      </c>
      <c r="CK55" s="221">
        <v>0</v>
      </c>
      <c r="CL55" s="221"/>
      <c r="CM55" s="222" t="s">
        <v>207</v>
      </c>
      <c r="CN55" s="232">
        <v>0</v>
      </c>
      <c r="CO55" s="221">
        <v>0</v>
      </c>
      <c r="CP55" s="221"/>
      <c r="CQ55" s="232">
        <v>0</v>
      </c>
      <c r="CR55" s="221">
        <v>0</v>
      </c>
      <c r="CS55" s="220"/>
      <c r="CT55" s="232">
        <v>3</v>
      </c>
      <c r="CU55" s="221">
        <v>100.51</v>
      </c>
      <c r="CV55" s="221"/>
      <c r="CW55" s="222" t="s">
        <v>207</v>
      </c>
      <c r="CX55" s="232">
        <v>0</v>
      </c>
      <c r="CY55" s="221">
        <v>0</v>
      </c>
      <c r="CZ55" s="221"/>
      <c r="DA55" s="232">
        <v>0</v>
      </c>
      <c r="DB55" s="221">
        <v>0</v>
      </c>
      <c r="DC55" s="220"/>
      <c r="DD55" s="232">
        <v>4</v>
      </c>
      <c r="DE55" s="221">
        <v>93.89</v>
      </c>
      <c r="DF55" s="221"/>
      <c r="DG55" s="222" t="s">
        <v>207</v>
      </c>
      <c r="DH55" s="232">
        <v>0</v>
      </c>
      <c r="DI55" s="221">
        <v>0</v>
      </c>
      <c r="DJ55" s="221"/>
      <c r="DK55" s="232">
        <v>0</v>
      </c>
      <c r="DL55" s="221">
        <v>0</v>
      </c>
      <c r="DM55" s="220"/>
      <c r="DN55" s="232">
        <v>1</v>
      </c>
      <c r="DO55" s="221">
        <v>55.95</v>
      </c>
      <c r="DP55" s="221"/>
      <c r="DQ55" s="222" t="s">
        <v>207</v>
      </c>
      <c r="DR55" s="232">
        <v>0</v>
      </c>
      <c r="DS55" s="221">
        <v>0</v>
      </c>
      <c r="DT55" s="221"/>
      <c r="DU55" s="232">
        <v>0</v>
      </c>
      <c r="DV55" s="221">
        <v>0</v>
      </c>
      <c r="DW55" s="220"/>
      <c r="DX55" s="232">
        <v>1</v>
      </c>
      <c r="DY55" s="221">
        <v>53.66</v>
      </c>
      <c r="DZ55" s="221"/>
      <c r="EA55" s="222" t="s">
        <v>207</v>
      </c>
      <c r="EB55" s="232">
        <v>0</v>
      </c>
      <c r="EC55" s="221">
        <v>0</v>
      </c>
      <c r="ED55" s="221"/>
      <c r="EE55" s="232">
        <v>0</v>
      </c>
      <c r="EF55" s="221">
        <v>0</v>
      </c>
      <c r="EG55" s="220"/>
      <c r="EH55" s="232">
        <v>0</v>
      </c>
      <c r="EI55" s="221">
        <v>0</v>
      </c>
      <c r="EJ55" s="222" t="s">
        <v>207</v>
      </c>
      <c r="EK55" s="232">
        <v>0</v>
      </c>
      <c r="EL55" s="221">
        <v>0</v>
      </c>
      <c r="EM55" s="221"/>
      <c r="EN55" s="232">
        <v>0</v>
      </c>
      <c r="EO55" s="221">
        <v>0</v>
      </c>
      <c r="EP55" s="220"/>
      <c r="EQ55" s="232">
        <v>0</v>
      </c>
      <c r="ER55" s="221">
        <v>0</v>
      </c>
      <c r="ES55" s="221"/>
      <c r="ET55" s="222" t="s">
        <v>207</v>
      </c>
      <c r="EU55" s="232">
        <v>0</v>
      </c>
      <c r="EV55" s="221">
        <v>0</v>
      </c>
      <c r="EW55" s="221"/>
      <c r="EX55" s="232">
        <v>0</v>
      </c>
      <c r="EY55" s="221">
        <v>0</v>
      </c>
      <c r="EZ55" s="220"/>
      <c r="FA55" s="232">
        <v>0</v>
      </c>
      <c r="FB55" s="221">
        <v>0</v>
      </c>
      <c r="FC55" s="221"/>
      <c r="FD55" s="222" t="s">
        <v>207</v>
      </c>
      <c r="FE55" s="232">
        <v>0</v>
      </c>
      <c r="FF55" s="221">
        <v>0</v>
      </c>
      <c r="FG55" s="221"/>
      <c r="FH55" s="232">
        <v>0</v>
      </c>
      <c r="FI55" s="221">
        <v>0</v>
      </c>
      <c r="FJ55" s="220"/>
      <c r="FK55" s="232">
        <v>0</v>
      </c>
      <c r="FL55" s="221">
        <v>0</v>
      </c>
      <c r="FM55" s="221"/>
      <c r="FN55" s="222" t="s">
        <v>207</v>
      </c>
      <c r="FO55" s="232">
        <v>0</v>
      </c>
      <c r="FP55" s="221">
        <v>0</v>
      </c>
      <c r="FQ55" s="221"/>
      <c r="FR55" s="232">
        <v>0</v>
      </c>
      <c r="FS55" s="221">
        <v>0</v>
      </c>
      <c r="FT55" s="220"/>
      <c r="FU55" s="232">
        <v>0</v>
      </c>
      <c r="FV55" s="221">
        <v>0</v>
      </c>
      <c r="FW55" s="221"/>
      <c r="FX55" s="222" t="s">
        <v>207</v>
      </c>
      <c r="FY55" s="232">
        <v>0</v>
      </c>
      <c r="FZ55" s="221">
        <v>0</v>
      </c>
      <c r="GA55" s="221"/>
      <c r="GB55" s="232">
        <v>0</v>
      </c>
      <c r="GC55" s="221">
        <v>0</v>
      </c>
      <c r="GD55" s="220"/>
      <c r="GE55" s="232">
        <v>0</v>
      </c>
      <c r="GF55" s="221">
        <v>0</v>
      </c>
      <c r="GG55" s="221"/>
      <c r="GH55" s="222" t="s">
        <v>207</v>
      </c>
      <c r="GI55" s="232">
        <v>0</v>
      </c>
      <c r="GJ55" s="221">
        <v>0</v>
      </c>
      <c r="GK55" s="221"/>
      <c r="GL55" s="232">
        <v>0</v>
      </c>
      <c r="GM55" s="221">
        <v>0</v>
      </c>
      <c r="GN55" s="220"/>
      <c r="GO55" s="232">
        <v>0</v>
      </c>
      <c r="GP55" s="221">
        <v>0</v>
      </c>
      <c r="GR55" s="222" t="s">
        <v>207</v>
      </c>
      <c r="GS55" s="232">
        <v>0</v>
      </c>
      <c r="GT55" s="221">
        <v>0</v>
      </c>
      <c r="GU55" s="221"/>
      <c r="GV55" s="232">
        <v>0</v>
      </c>
      <c r="GW55" s="221">
        <v>0</v>
      </c>
      <c r="GX55" s="220"/>
      <c r="GY55" s="232">
        <v>0</v>
      </c>
      <c r="GZ55" s="221">
        <v>0</v>
      </c>
      <c r="HB55" s="222" t="s">
        <v>207</v>
      </c>
      <c r="HC55" s="232">
        <v>0</v>
      </c>
      <c r="HD55" s="221">
        <v>0</v>
      </c>
      <c r="HE55" s="221"/>
      <c r="HF55" s="232">
        <v>0</v>
      </c>
      <c r="HG55" s="221">
        <v>0</v>
      </c>
      <c r="HH55" s="220"/>
      <c r="HI55" s="232">
        <v>3</v>
      </c>
      <c r="HJ55" s="221">
        <v>81.790000000000006</v>
      </c>
    </row>
    <row r="56" spans="1:218" ht="15.75">
      <c r="A56" s="222" t="s">
        <v>208</v>
      </c>
      <c r="B56" s="232">
        <v>0</v>
      </c>
      <c r="C56" s="221">
        <v>0</v>
      </c>
      <c r="D56" s="221"/>
      <c r="E56" s="232">
        <v>0</v>
      </c>
      <c r="F56" s="221">
        <v>0</v>
      </c>
      <c r="G56" s="220"/>
      <c r="H56" s="232">
        <v>0</v>
      </c>
      <c r="I56" s="221">
        <v>0</v>
      </c>
      <c r="J56" s="221"/>
      <c r="K56" s="222" t="s">
        <v>208</v>
      </c>
      <c r="L56" s="232">
        <v>0</v>
      </c>
      <c r="M56" s="221">
        <v>0</v>
      </c>
      <c r="N56" s="221"/>
      <c r="O56" s="232">
        <v>0</v>
      </c>
      <c r="P56" s="221">
        <v>0</v>
      </c>
      <c r="Q56" s="220"/>
      <c r="R56" s="232">
        <v>0</v>
      </c>
      <c r="S56" s="221">
        <v>0</v>
      </c>
      <c r="T56" s="221"/>
      <c r="U56" s="222" t="s">
        <v>208</v>
      </c>
      <c r="V56" s="232">
        <v>0</v>
      </c>
      <c r="W56" s="221">
        <v>0</v>
      </c>
      <c r="X56" s="221"/>
      <c r="Y56" s="232">
        <v>0</v>
      </c>
      <c r="Z56" s="221">
        <v>0</v>
      </c>
      <c r="AA56" s="220"/>
      <c r="AB56" s="232">
        <v>1</v>
      </c>
      <c r="AC56" s="221">
        <v>-50.67</v>
      </c>
      <c r="AD56" s="221"/>
      <c r="AE56" s="222" t="s">
        <v>208</v>
      </c>
      <c r="AF56" s="232">
        <v>0</v>
      </c>
      <c r="AG56" s="221">
        <v>0</v>
      </c>
      <c r="AH56" s="221"/>
      <c r="AI56" s="232">
        <v>0</v>
      </c>
      <c r="AJ56" s="221">
        <v>0</v>
      </c>
      <c r="AK56" s="220"/>
      <c r="AL56" s="232">
        <v>0</v>
      </c>
      <c r="AM56" s="221">
        <v>0</v>
      </c>
      <c r="AN56" s="221"/>
      <c r="AO56" s="222" t="s">
        <v>208</v>
      </c>
      <c r="AP56" s="232">
        <v>0</v>
      </c>
      <c r="AQ56" s="221">
        <v>0</v>
      </c>
      <c r="AR56" s="221"/>
      <c r="AS56" s="232">
        <v>0</v>
      </c>
      <c r="AT56" s="221">
        <v>0</v>
      </c>
      <c r="AU56" s="220"/>
      <c r="AV56" s="232">
        <v>0</v>
      </c>
      <c r="AW56" s="221">
        <v>0</v>
      </c>
      <c r="AX56" s="221"/>
      <c r="AY56" s="222" t="s">
        <v>208</v>
      </c>
      <c r="AZ56" s="232">
        <v>0</v>
      </c>
      <c r="BA56" s="221">
        <v>0</v>
      </c>
      <c r="BB56" s="221"/>
      <c r="BC56" s="232">
        <v>0</v>
      </c>
      <c r="BD56" s="221">
        <v>0</v>
      </c>
      <c r="BE56" s="220"/>
      <c r="BF56" s="232">
        <v>0</v>
      </c>
      <c r="BG56" s="221">
        <v>0</v>
      </c>
      <c r="BH56" s="221"/>
      <c r="BI56" s="222" t="s">
        <v>208</v>
      </c>
      <c r="BJ56" s="232">
        <v>0</v>
      </c>
      <c r="BK56" s="221">
        <v>0</v>
      </c>
      <c r="BL56" s="221"/>
      <c r="BM56" s="232">
        <v>0</v>
      </c>
      <c r="BN56" s="221">
        <v>0</v>
      </c>
      <c r="BO56" s="220"/>
      <c r="BP56" s="232">
        <v>0</v>
      </c>
      <c r="BQ56" s="221">
        <v>0</v>
      </c>
      <c r="BR56" s="221"/>
      <c r="BS56" s="222" t="s">
        <v>208</v>
      </c>
      <c r="BT56" s="232">
        <v>0</v>
      </c>
      <c r="BU56" s="221">
        <v>0</v>
      </c>
      <c r="BV56" s="221"/>
      <c r="BW56" s="232">
        <v>0</v>
      </c>
      <c r="BX56" s="221">
        <v>0</v>
      </c>
      <c r="BY56" s="220"/>
      <c r="BZ56" s="232">
        <v>0</v>
      </c>
      <c r="CA56" s="221">
        <v>0</v>
      </c>
      <c r="CB56" s="221"/>
      <c r="CC56" s="222" t="s">
        <v>208</v>
      </c>
      <c r="CD56" s="232">
        <v>0</v>
      </c>
      <c r="CE56" s="221">
        <v>0</v>
      </c>
      <c r="CF56" s="221"/>
      <c r="CG56" s="232">
        <v>0</v>
      </c>
      <c r="CH56" s="221">
        <v>0</v>
      </c>
      <c r="CI56" s="220"/>
      <c r="CJ56" s="232">
        <v>0</v>
      </c>
      <c r="CK56" s="221">
        <v>0</v>
      </c>
      <c r="CL56" s="221"/>
      <c r="CM56" s="222" t="s">
        <v>208</v>
      </c>
      <c r="CN56" s="232">
        <v>0</v>
      </c>
      <c r="CO56" s="221">
        <v>0</v>
      </c>
      <c r="CP56" s="221"/>
      <c r="CQ56" s="232">
        <v>0</v>
      </c>
      <c r="CR56" s="221">
        <v>0</v>
      </c>
      <c r="CS56" s="220"/>
      <c r="CT56" s="232">
        <v>0</v>
      </c>
      <c r="CU56" s="221">
        <v>0</v>
      </c>
      <c r="CV56" s="221"/>
      <c r="CW56" s="222" t="s">
        <v>208</v>
      </c>
      <c r="CX56" s="232">
        <v>0</v>
      </c>
      <c r="CY56" s="221">
        <v>0</v>
      </c>
      <c r="CZ56" s="221"/>
      <c r="DA56" s="232">
        <v>0</v>
      </c>
      <c r="DB56" s="221">
        <v>0</v>
      </c>
      <c r="DC56" s="220"/>
      <c r="DD56" s="232">
        <v>0</v>
      </c>
      <c r="DE56" s="221">
        <v>0</v>
      </c>
      <c r="DF56" s="221"/>
      <c r="DG56" s="222" t="s">
        <v>208</v>
      </c>
      <c r="DH56" s="232">
        <v>0</v>
      </c>
      <c r="DI56" s="221">
        <v>0</v>
      </c>
      <c r="DJ56" s="221"/>
      <c r="DK56" s="232">
        <v>0</v>
      </c>
      <c r="DL56" s="221">
        <v>0</v>
      </c>
      <c r="DM56" s="220"/>
      <c r="DN56" s="232">
        <v>1</v>
      </c>
      <c r="DO56" s="221">
        <v>-57.17</v>
      </c>
      <c r="DP56" s="221"/>
      <c r="DQ56" s="222" t="s">
        <v>208</v>
      </c>
      <c r="DR56" s="232">
        <v>0</v>
      </c>
      <c r="DS56" s="221">
        <v>0</v>
      </c>
      <c r="DT56" s="221"/>
      <c r="DU56" s="232">
        <v>0</v>
      </c>
      <c r="DV56" s="221">
        <v>0</v>
      </c>
      <c r="DW56" s="220"/>
      <c r="DX56" s="232">
        <v>1</v>
      </c>
      <c r="DY56" s="221">
        <v>-53.31</v>
      </c>
      <c r="DZ56" s="221"/>
      <c r="EA56" s="222" t="s">
        <v>208</v>
      </c>
      <c r="EB56" s="232">
        <v>0</v>
      </c>
      <c r="EC56" s="221">
        <v>0</v>
      </c>
      <c r="ED56" s="221"/>
      <c r="EE56" s="232">
        <v>0</v>
      </c>
      <c r="EF56" s="221">
        <v>0</v>
      </c>
      <c r="EG56" s="220"/>
      <c r="EH56" s="232">
        <v>1</v>
      </c>
      <c r="EI56" s="221">
        <v>-56.14</v>
      </c>
      <c r="EJ56" s="222" t="s">
        <v>208</v>
      </c>
      <c r="EK56" s="232">
        <v>0</v>
      </c>
      <c r="EL56" s="221">
        <v>0</v>
      </c>
      <c r="EM56" s="221"/>
      <c r="EN56" s="232">
        <v>0</v>
      </c>
      <c r="EO56" s="221">
        <v>0</v>
      </c>
      <c r="EP56" s="220"/>
      <c r="EQ56" s="232">
        <v>0</v>
      </c>
      <c r="ER56" s="221">
        <v>0</v>
      </c>
      <c r="ES56" s="221"/>
      <c r="ET56" s="222" t="s">
        <v>208</v>
      </c>
      <c r="EU56" s="232">
        <v>0</v>
      </c>
      <c r="EV56" s="221">
        <v>0</v>
      </c>
      <c r="EW56" s="221"/>
      <c r="EX56" s="232">
        <v>0</v>
      </c>
      <c r="EY56" s="221">
        <v>0</v>
      </c>
      <c r="EZ56" s="220"/>
      <c r="FA56" s="232">
        <v>0</v>
      </c>
      <c r="FB56" s="221">
        <v>0</v>
      </c>
      <c r="FC56" s="221"/>
      <c r="FD56" s="222" t="s">
        <v>208</v>
      </c>
      <c r="FE56" s="232">
        <v>0</v>
      </c>
      <c r="FF56" s="221">
        <v>0</v>
      </c>
      <c r="FG56" s="221"/>
      <c r="FH56" s="232">
        <v>0</v>
      </c>
      <c r="FI56" s="221">
        <v>0</v>
      </c>
      <c r="FJ56" s="220"/>
      <c r="FK56" s="232">
        <v>0</v>
      </c>
      <c r="FL56" s="221">
        <v>0</v>
      </c>
      <c r="FM56" s="221"/>
      <c r="FN56" s="222" t="s">
        <v>208</v>
      </c>
      <c r="FO56" s="232">
        <v>0</v>
      </c>
      <c r="FP56" s="221">
        <v>0</v>
      </c>
      <c r="FQ56" s="221"/>
      <c r="FR56" s="232">
        <v>0</v>
      </c>
      <c r="FS56" s="221">
        <v>0</v>
      </c>
      <c r="FT56" s="220"/>
      <c r="FU56" s="232">
        <v>0</v>
      </c>
      <c r="FV56" s="221">
        <v>0</v>
      </c>
      <c r="FW56" s="221"/>
      <c r="FX56" s="222" t="s">
        <v>208</v>
      </c>
      <c r="FY56" s="232">
        <v>0</v>
      </c>
      <c r="FZ56" s="221">
        <v>0</v>
      </c>
      <c r="GA56" s="221"/>
      <c r="GB56" s="232">
        <v>0</v>
      </c>
      <c r="GC56" s="221">
        <v>0</v>
      </c>
      <c r="GD56" s="220"/>
      <c r="GE56" s="232">
        <v>0</v>
      </c>
      <c r="GF56" s="221">
        <v>0</v>
      </c>
      <c r="GG56" s="221"/>
      <c r="GH56" s="222" t="s">
        <v>208</v>
      </c>
      <c r="GI56" s="232">
        <v>0</v>
      </c>
      <c r="GJ56" s="221">
        <v>0</v>
      </c>
      <c r="GK56" s="221"/>
      <c r="GL56" s="232">
        <v>0</v>
      </c>
      <c r="GM56" s="221">
        <v>0</v>
      </c>
      <c r="GN56" s="220"/>
      <c r="GO56" s="232">
        <v>0</v>
      </c>
      <c r="GP56" s="221">
        <v>0</v>
      </c>
      <c r="GR56" s="222" t="s">
        <v>208</v>
      </c>
      <c r="GS56" s="232">
        <v>0</v>
      </c>
      <c r="GT56" s="221">
        <v>0</v>
      </c>
      <c r="GU56" s="221"/>
      <c r="GV56" s="232">
        <v>0</v>
      </c>
      <c r="GW56" s="221">
        <v>0</v>
      </c>
      <c r="GX56" s="220"/>
      <c r="GY56" s="232">
        <v>0</v>
      </c>
      <c r="GZ56" s="221">
        <v>0</v>
      </c>
      <c r="HB56" s="222" t="s">
        <v>208</v>
      </c>
      <c r="HC56" s="232">
        <v>0</v>
      </c>
      <c r="HD56" s="221">
        <v>0</v>
      </c>
      <c r="HE56" s="221"/>
      <c r="HF56" s="232">
        <v>0</v>
      </c>
      <c r="HG56" s="221">
        <v>0</v>
      </c>
      <c r="HH56" s="220"/>
      <c r="HI56" s="232">
        <v>0</v>
      </c>
      <c r="HJ56" s="221">
        <v>0</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44"/>
  <sheetViews>
    <sheetView workbookViewId="0">
      <selection activeCell="B1" sqref="B1"/>
    </sheetView>
  </sheetViews>
  <sheetFormatPr defaultColWidth="9.140625" defaultRowHeight="15"/>
  <cols>
    <col min="1" max="1" width="39.140625" style="31" customWidth="1"/>
    <col min="2" max="2" width="11.85546875" style="31" bestFit="1" customWidth="1"/>
    <col min="3" max="4" width="14.140625" style="31" bestFit="1" customWidth="1"/>
    <col min="5" max="5" width="12" style="31" bestFit="1" customWidth="1"/>
    <col min="6" max="7" width="9.140625" style="31"/>
    <col min="8" max="8" width="14.5703125" style="329" customWidth="1"/>
    <col min="9" max="16384" width="9.140625" style="31"/>
  </cols>
  <sheetData>
    <row r="1" spans="1:23" ht="15.75">
      <c r="A1" s="73" t="s">
        <v>25</v>
      </c>
      <c r="D1" s="74"/>
      <c r="E1" s="74"/>
    </row>
    <row r="2" spans="1:23" ht="15.75">
      <c r="A2" s="73" t="s">
        <v>135</v>
      </c>
      <c r="D2" s="75"/>
      <c r="E2" s="75"/>
      <c r="F2" s="75"/>
      <c r="H2" s="255"/>
      <c r="I2" s="127"/>
      <c r="J2" s="127"/>
      <c r="K2" s="127"/>
      <c r="L2" s="127"/>
      <c r="M2" s="127"/>
      <c r="N2" s="127"/>
      <c r="O2" s="127"/>
      <c r="P2" s="127"/>
      <c r="Q2" s="127"/>
      <c r="R2" s="127"/>
      <c r="S2" s="127"/>
      <c r="T2" s="127"/>
      <c r="U2" s="127"/>
      <c r="V2" s="1"/>
      <c r="W2" s="127"/>
    </row>
    <row r="3" spans="1:23" ht="15.75">
      <c r="A3" s="76" t="s">
        <v>1751</v>
      </c>
      <c r="B3" s="75"/>
      <c r="C3" s="50"/>
      <c r="D3" s="75"/>
      <c r="E3" s="75"/>
      <c r="F3" s="75"/>
      <c r="H3" s="255"/>
      <c r="I3" s="274"/>
      <c r="J3" s="274"/>
      <c r="K3" s="274"/>
      <c r="L3" s="127"/>
      <c r="M3" s="127"/>
      <c r="N3" s="127"/>
      <c r="O3" s="127"/>
      <c r="P3" s="127"/>
      <c r="Q3" s="127"/>
      <c r="R3" s="127"/>
      <c r="S3" s="127"/>
      <c r="T3" s="2"/>
      <c r="U3" s="2"/>
      <c r="V3" s="2"/>
      <c r="W3" s="2"/>
    </row>
    <row r="4" spans="1:23" ht="15.75">
      <c r="D4" s="74"/>
      <c r="E4" s="74"/>
      <c r="F4" s="77"/>
      <c r="H4" s="3"/>
      <c r="I4" s="4"/>
      <c r="J4" s="4"/>
      <c r="K4" s="274"/>
      <c r="L4" s="577"/>
      <c r="M4" s="274"/>
      <c r="N4" s="274"/>
      <c r="O4" s="4"/>
      <c r="P4" s="275"/>
      <c r="Q4" s="275"/>
      <c r="R4" s="275"/>
      <c r="S4" s="275"/>
      <c r="T4" s="127"/>
      <c r="U4" s="127"/>
      <c r="V4" s="127"/>
      <c r="W4" s="127"/>
    </row>
    <row r="5" spans="1:23" ht="15.75">
      <c r="A5" s="27" t="s">
        <v>136</v>
      </c>
      <c r="B5" s="23"/>
      <c r="C5" s="23"/>
      <c r="D5" s="78"/>
      <c r="E5" s="68"/>
      <c r="F5" s="32"/>
      <c r="H5" s="518"/>
      <c r="I5" s="519"/>
      <c r="J5" s="519"/>
      <c r="K5" s="563"/>
      <c r="L5" s="573"/>
      <c r="M5" s="519"/>
      <c r="N5" s="519"/>
      <c r="O5" s="519"/>
      <c r="P5" s="519"/>
      <c r="Q5" s="519"/>
      <c r="R5" s="519"/>
      <c r="S5" s="519"/>
      <c r="T5" s="519"/>
      <c r="U5" s="519"/>
      <c r="V5" s="519"/>
      <c r="W5" s="519"/>
    </row>
    <row r="6" spans="1:23" ht="15.75">
      <c r="A6" s="27"/>
      <c r="B6" s="102"/>
      <c r="C6" s="102"/>
      <c r="D6" s="68" t="s">
        <v>127</v>
      </c>
      <c r="E6" s="68" t="s">
        <v>13</v>
      </c>
      <c r="F6" s="74"/>
      <c r="H6" s="520"/>
      <c r="I6" s="519"/>
      <c r="J6" s="519"/>
      <c r="K6" s="563"/>
      <c r="L6" s="573"/>
      <c r="M6" s="519"/>
      <c r="N6" s="519"/>
      <c r="O6" s="519"/>
      <c r="P6" s="519"/>
      <c r="Q6" s="519"/>
      <c r="R6" s="519"/>
      <c r="S6" s="519"/>
      <c r="T6" s="519"/>
      <c r="U6" s="519"/>
      <c r="V6" s="519"/>
      <c r="W6" s="519"/>
    </row>
    <row r="7" spans="1:23" ht="15.75">
      <c r="A7" s="91"/>
      <c r="B7" s="32" t="s">
        <v>137</v>
      </c>
      <c r="C7" s="32" t="s">
        <v>137</v>
      </c>
      <c r="D7" s="68" t="s">
        <v>13</v>
      </c>
      <c r="E7" s="68" t="s">
        <v>138</v>
      </c>
      <c r="F7" s="74"/>
      <c r="G7" s="647"/>
      <c r="H7" s="477"/>
      <c r="I7" s="519"/>
      <c r="J7" s="519"/>
      <c r="K7" s="563"/>
      <c r="L7" s="573"/>
      <c r="M7" s="519"/>
      <c r="N7" s="519"/>
      <c r="O7" s="519"/>
      <c r="P7" s="519"/>
      <c r="Q7" s="519"/>
      <c r="R7" s="519"/>
      <c r="S7" s="519"/>
      <c r="T7" s="519"/>
      <c r="U7" s="519"/>
      <c r="V7" s="519"/>
      <c r="W7" s="519"/>
    </row>
    <row r="8" spans="1:23" ht="15.75">
      <c r="A8" s="91"/>
      <c r="B8" s="32" t="s">
        <v>13</v>
      </c>
      <c r="C8" s="32" t="s">
        <v>13</v>
      </c>
      <c r="D8" s="32" t="s">
        <v>138</v>
      </c>
      <c r="E8" s="32" t="s">
        <v>139</v>
      </c>
      <c r="F8" s="37"/>
      <c r="G8" s="647"/>
      <c r="H8" s="477"/>
      <c r="I8" s="519"/>
      <c r="J8" s="519"/>
      <c r="K8" s="563"/>
      <c r="L8" s="573"/>
      <c r="M8" s="519"/>
      <c r="N8" s="519"/>
      <c r="O8" s="519"/>
      <c r="P8" s="519"/>
      <c r="Q8" s="519"/>
      <c r="R8" s="519"/>
      <c r="S8" s="519"/>
      <c r="T8" s="519"/>
      <c r="U8" s="519"/>
      <c r="V8" s="519"/>
      <c r="W8" s="519"/>
    </row>
    <row r="9" spans="1:23" ht="15.75">
      <c r="A9" s="91"/>
      <c r="B9" s="32" t="s">
        <v>140</v>
      </c>
      <c r="C9" s="32" t="s">
        <v>141</v>
      </c>
      <c r="D9" s="32" t="s">
        <v>142</v>
      </c>
      <c r="E9" s="32" t="s">
        <v>143</v>
      </c>
      <c r="F9" s="37"/>
      <c r="G9" s="648"/>
      <c r="H9" s="477"/>
      <c r="I9" s="519"/>
      <c r="J9" s="519"/>
      <c r="K9" s="563"/>
      <c r="L9" s="573"/>
      <c r="M9" s="519"/>
      <c r="N9" s="519"/>
      <c r="O9" s="519"/>
      <c r="P9" s="519"/>
      <c r="Q9" s="519"/>
      <c r="R9" s="519"/>
      <c r="S9" s="519"/>
      <c r="T9" s="519"/>
      <c r="U9" s="519"/>
      <c r="V9" s="519"/>
      <c r="W9" s="519"/>
    </row>
    <row r="10" spans="1:23" ht="15.75">
      <c r="A10" s="91" t="s">
        <v>144</v>
      </c>
      <c r="B10" s="62">
        <v>9.8681459054174633E-3</v>
      </c>
      <c r="C10" s="34">
        <v>1.0439E-2</v>
      </c>
      <c r="D10" s="62">
        <v>3.5323079204804264E-2</v>
      </c>
      <c r="E10" s="34">
        <v>3.6500098668045267E-2</v>
      </c>
      <c r="F10" s="79"/>
      <c r="G10" s="648"/>
      <c r="H10" s="477"/>
      <c r="I10" s="519"/>
      <c r="J10" s="519"/>
      <c r="K10" s="563"/>
      <c r="L10" s="573"/>
      <c r="M10" s="519"/>
      <c r="N10" s="519"/>
      <c r="O10" s="519"/>
      <c r="P10" s="519"/>
      <c r="Q10" s="519"/>
      <c r="R10" s="519"/>
      <c r="S10" s="519"/>
      <c r="T10" s="519"/>
      <c r="U10" s="519"/>
      <c r="V10" s="519"/>
      <c r="W10" s="519"/>
    </row>
    <row r="11" spans="1:23" ht="15.75">
      <c r="A11" s="91" t="s">
        <v>1</v>
      </c>
      <c r="B11" s="62">
        <v>0.10184257736649172</v>
      </c>
      <c r="C11" s="34">
        <v>5.4549558590752945E-2</v>
      </c>
      <c r="D11" s="62">
        <v>0.13717825012623308</v>
      </c>
      <c r="E11" s="34">
        <v>0.14831212342783884</v>
      </c>
      <c r="F11" s="79"/>
      <c r="G11" s="648"/>
      <c r="H11" s="477"/>
      <c r="I11" s="519"/>
      <c r="J11" s="519"/>
      <c r="K11" s="563"/>
      <c r="L11" s="573"/>
      <c r="M11" s="519"/>
      <c r="N11" s="519"/>
      <c r="O11" s="519"/>
      <c r="P11" s="519"/>
      <c r="Q11" s="519"/>
      <c r="R11" s="519"/>
      <c r="S11" s="519"/>
      <c r="T11" s="519"/>
      <c r="U11" s="519"/>
      <c r="V11" s="519"/>
      <c r="W11" s="519"/>
    </row>
    <row r="12" spans="1:23" ht="15.75">
      <c r="A12" s="91" t="s">
        <v>145</v>
      </c>
      <c r="B12" s="62">
        <v>6.6552585922890373E-2</v>
      </c>
      <c r="C12" s="34">
        <v>7.3118159845021236E-2</v>
      </c>
      <c r="D12" s="62">
        <v>0.16069007941234803</v>
      </c>
      <c r="E12" s="34">
        <v>0.17597674711930877</v>
      </c>
      <c r="F12" s="79"/>
      <c r="G12" s="33"/>
      <c r="H12" s="518"/>
      <c r="I12" s="519"/>
      <c r="J12" s="519"/>
      <c r="K12" s="563"/>
      <c r="L12" s="573"/>
      <c r="M12" s="519"/>
      <c r="N12" s="519"/>
      <c r="O12" s="519"/>
      <c r="P12" s="519"/>
      <c r="Q12" s="519"/>
      <c r="R12" s="519"/>
      <c r="S12" s="519"/>
      <c r="T12" s="519"/>
      <c r="U12" s="519"/>
      <c r="V12" s="519"/>
      <c r="W12" s="519"/>
    </row>
    <row r="13" spans="1:23" ht="15.75">
      <c r="A13" s="91" t="s">
        <v>146</v>
      </c>
      <c r="B13" s="86">
        <v>407</v>
      </c>
      <c r="C13" s="86">
        <v>96</v>
      </c>
      <c r="D13" s="86">
        <v>503</v>
      </c>
      <c r="E13" s="86">
        <v>503</v>
      </c>
      <c r="F13" s="37"/>
      <c r="G13" s="35"/>
      <c r="H13" s="518"/>
      <c r="I13" s="519"/>
      <c r="J13" s="519"/>
      <c r="K13" s="563"/>
      <c r="L13" s="573"/>
      <c r="M13" s="519"/>
      <c r="N13" s="519"/>
      <c r="O13" s="519"/>
      <c r="P13" s="519"/>
      <c r="Q13" s="519"/>
      <c r="R13" s="519"/>
      <c r="S13" s="519"/>
      <c r="T13" s="519"/>
      <c r="U13" s="519"/>
      <c r="V13" s="519"/>
      <c r="W13" s="519"/>
    </row>
    <row r="14" spans="1:23" ht="15.75">
      <c r="A14" s="27"/>
      <c r="B14" s="517"/>
      <c r="C14" s="74"/>
      <c r="D14" s="74"/>
      <c r="E14" s="74"/>
      <c r="G14" s="35"/>
      <c r="H14" s="518"/>
      <c r="I14" s="519"/>
      <c r="J14" s="519"/>
      <c r="K14" s="563"/>
      <c r="L14" s="573"/>
      <c r="M14" s="519"/>
      <c r="N14" s="519"/>
      <c r="O14" s="519"/>
      <c r="P14" s="519"/>
      <c r="Q14" s="519"/>
      <c r="R14" s="519"/>
      <c r="S14" s="519"/>
      <c r="T14" s="519"/>
      <c r="U14" s="519"/>
      <c r="V14" s="519"/>
      <c r="W14" s="519"/>
    </row>
    <row r="15" spans="1:23" ht="15.75">
      <c r="A15" s="27" t="s">
        <v>147</v>
      </c>
      <c r="B15" s="59"/>
      <c r="C15" s="80"/>
      <c r="D15" s="79">
        <v>1.1695459423222218E-2</v>
      </c>
      <c r="E15" s="74"/>
      <c r="F15" s="59"/>
      <c r="G15" s="35"/>
      <c r="H15" s="518"/>
      <c r="I15" s="519"/>
      <c r="J15" s="519"/>
      <c r="K15" s="563"/>
      <c r="L15" s="573"/>
      <c r="M15" s="519"/>
      <c r="N15" s="519"/>
      <c r="O15" s="519"/>
      <c r="P15" s="519"/>
      <c r="Q15" s="519"/>
      <c r="R15" s="519"/>
      <c r="S15" s="519"/>
      <c r="T15" s="519"/>
      <c r="U15" s="519"/>
      <c r="V15" s="519"/>
      <c r="W15" s="519"/>
    </row>
    <row r="16" spans="1:23" ht="15.75">
      <c r="A16" s="66" t="s">
        <v>506</v>
      </c>
      <c r="B16" s="59"/>
      <c r="C16" s="80"/>
      <c r="D16" s="79">
        <v>1.4161750865009573E-2</v>
      </c>
      <c r="E16" s="74"/>
      <c r="F16" s="75"/>
      <c r="G16" s="35"/>
      <c r="H16" s="276"/>
      <c r="I16" s="1"/>
      <c r="J16" s="1"/>
      <c r="K16" s="105"/>
      <c r="L16" s="1"/>
      <c r="M16" s="1"/>
      <c r="N16" s="1"/>
      <c r="O16" s="1"/>
      <c r="P16" s="1"/>
      <c r="Q16" s="1"/>
      <c r="R16" s="1"/>
      <c r="S16" s="1"/>
      <c r="T16" s="1"/>
      <c r="U16" s="1"/>
      <c r="V16" s="1"/>
      <c r="W16" s="1"/>
    </row>
    <row r="17" spans="1:23" ht="15.75">
      <c r="A17" s="66"/>
      <c r="B17" s="59"/>
      <c r="C17" s="80"/>
      <c r="D17" s="79"/>
      <c r="E17" s="74"/>
      <c r="F17" s="75"/>
      <c r="G17" s="35"/>
      <c r="H17" s="276"/>
      <c r="I17" s="1"/>
      <c r="J17" s="1"/>
      <c r="K17" s="1"/>
      <c r="L17" s="1"/>
      <c r="M17" s="1"/>
      <c r="N17" s="1"/>
      <c r="O17" s="1"/>
      <c r="P17" s="1"/>
      <c r="Q17" s="1"/>
      <c r="R17" s="1"/>
      <c r="S17" s="1"/>
      <c r="T17" s="1"/>
      <c r="U17" s="1"/>
      <c r="V17" s="1"/>
      <c r="W17" s="1"/>
    </row>
    <row r="18" spans="1:23" ht="15.75">
      <c r="A18" s="66" t="s">
        <v>1839</v>
      </c>
      <c r="B18" s="59"/>
      <c r="C18" s="80"/>
      <c r="D18" s="81">
        <v>78.224599999999995</v>
      </c>
      <c r="E18" s="81"/>
      <c r="F18" s="75"/>
      <c r="G18" s="35"/>
      <c r="H18" s="276"/>
      <c r="I18" s="5"/>
      <c r="J18" s="5"/>
      <c r="K18" s="5"/>
      <c r="L18" s="5"/>
      <c r="M18" s="5"/>
      <c r="N18" s="5"/>
      <c r="O18" s="5"/>
      <c r="P18" s="5"/>
      <c r="Q18" s="5"/>
      <c r="R18" s="5"/>
      <c r="S18" s="5"/>
      <c r="T18" s="5"/>
      <c r="U18" s="5"/>
      <c r="V18" s="5"/>
      <c r="W18" s="5"/>
    </row>
    <row r="19" spans="1:23" ht="15.75">
      <c r="A19" s="66" t="s">
        <v>1840</v>
      </c>
      <c r="B19" s="80"/>
      <c r="C19" s="74"/>
      <c r="D19" s="81">
        <v>78.476100000000002</v>
      </c>
      <c r="E19" s="81"/>
      <c r="F19" s="30"/>
      <c r="G19" s="35"/>
      <c r="H19" s="1"/>
      <c r="I19" s="1"/>
      <c r="J19" s="1"/>
      <c r="K19" s="572"/>
      <c r="L19" s="1"/>
      <c r="M19" s="1"/>
      <c r="N19" s="1"/>
      <c r="O19" s="1"/>
      <c r="P19" s="1"/>
      <c r="Q19" s="1"/>
      <c r="R19" s="1"/>
      <c r="S19" s="1"/>
      <c r="T19" s="1"/>
      <c r="U19" s="1"/>
      <c r="V19" s="1"/>
      <c r="W19" s="1"/>
    </row>
    <row r="20" spans="1:23" ht="15.75">
      <c r="A20" s="66"/>
      <c r="B20" s="80"/>
      <c r="C20" s="74"/>
      <c r="D20" s="81"/>
      <c r="E20" s="59"/>
      <c r="F20" s="30"/>
      <c r="G20" s="35"/>
      <c r="H20" s="1"/>
      <c r="I20" s="1"/>
      <c r="J20" s="1"/>
      <c r="K20" s="1"/>
      <c r="L20" s="1"/>
      <c r="M20" s="1"/>
      <c r="N20" s="1"/>
      <c r="O20" s="1"/>
      <c r="P20" s="1"/>
      <c r="Q20" s="1"/>
      <c r="R20" s="1"/>
      <c r="S20" s="1"/>
      <c r="T20" s="1"/>
      <c r="U20" s="1"/>
      <c r="V20" s="1"/>
      <c r="W20" s="1"/>
    </row>
    <row r="21" spans="1:23" ht="15.75">
      <c r="A21" s="66" t="s">
        <v>1438</v>
      </c>
      <c r="B21" s="80"/>
      <c r="C21" s="74"/>
      <c r="D21" s="81">
        <v>74.832099999999997</v>
      </c>
      <c r="E21" s="59"/>
      <c r="F21" s="30"/>
      <c r="G21" s="35"/>
      <c r="H21" s="1"/>
      <c r="I21" s="1"/>
      <c r="J21" s="1"/>
      <c r="K21" s="1"/>
      <c r="L21" s="1"/>
      <c r="M21" s="1"/>
      <c r="N21" s="1"/>
      <c r="O21" s="1"/>
      <c r="P21" s="1"/>
      <c r="Q21" s="1"/>
      <c r="R21" s="1"/>
      <c r="S21" s="1"/>
      <c r="T21" s="1"/>
      <c r="U21" s="1"/>
      <c r="V21" s="1"/>
      <c r="W21" s="1"/>
    </row>
    <row r="22" spans="1:23" ht="15.75">
      <c r="A22" s="66" t="s">
        <v>1214</v>
      </c>
      <c r="B22" s="80"/>
      <c r="C22" s="74"/>
      <c r="D22" s="81">
        <v>70.303707179247738</v>
      </c>
      <c r="E22" s="59"/>
      <c r="F22" s="30"/>
      <c r="G22" s="35"/>
      <c r="H22" s="1"/>
      <c r="I22" s="1"/>
      <c r="J22" s="1"/>
      <c r="K22" s="1"/>
      <c r="L22" s="1"/>
      <c r="M22" s="1"/>
      <c r="N22" s="1"/>
      <c r="O22" s="1"/>
      <c r="P22" s="1"/>
      <c r="Q22" s="1"/>
      <c r="R22" s="1"/>
      <c r="S22" s="1"/>
      <c r="T22" s="1"/>
      <c r="U22" s="1"/>
      <c r="V22" s="1"/>
      <c r="W22" s="1"/>
    </row>
    <row r="23" spans="1:23" ht="15.75">
      <c r="A23" s="66" t="s">
        <v>1043</v>
      </c>
      <c r="B23" s="80"/>
      <c r="C23" s="74"/>
      <c r="D23" s="81">
        <v>66.922812613869823</v>
      </c>
      <c r="E23" s="59"/>
      <c r="F23" s="30"/>
      <c r="G23" s="35"/>
      <c r="H23" s="1"/>
      <c r="I23" s="1"/>
      <c r="J23" s="1"/>
      <c r="K23" s="1"/>
      <c r="L23" s="1"/>
      <c r="M23" s="1"/>
      <c r="N23" s="1"/>
      <c r="O23" s="1"/>
      <c r="P23" s="1"/>
      <c r="Q23" s="1"/>
      <c r="R23" s="1"/>
      <c r="S23" s="1"/>
      <c r="T23" s="1"/>
      <c r="U23" s="1"/>
      <c r="V23" s="1"/>
      <c r="W23" s="1"/>
    </row>
    <row r="24" spans="1:23" ht="15.75">
      <c r="A24" s="66" t="s">
        <v>857</v>
      </c>
      <c r="B24" s="80"/>
      <c r="C24" s="74"/>
      <c r="D24" s="81">
        <v>60.396655745334023</v>
      </c>
      <c r="E24" s="59"/>
      <c r="F24" s="30"/>
      <c r="G24" s="35"/>
      <c r="H24" s="330"/>
    </row>
    <row r="25" spans="1:23" ht="15.75">
      <c r="A25" s="66" t="s">
        <v>712</v>
      </c>
      <c r="B25" s="80"/>
      <c r="C25" s="74"/>
      <c r="D25" s="81">
        <v>58.343244472868037</v>
      </c>
      <c r="E25" s="59"/>
      <c r="F25" s="30"/>
      <c r="G25" s="35"/>
      <c r="H25" s="330"/>
    </row>
    <row r="26" spans="1:23" ht="15.75">
      <c r="A26" s="66" t="s">
        <v>535</v>
      </c>
      <c r="B26" s="80"/>
      <c r="C26" s="74"/>
      <c r="D26" s="81">
        <v>58.241</v>
      </c>
      <c r="E26" s="59"/>
      <c r="F26" s="30"/>
      <c r="G26" s="36"/>
      <c r="H26" s="330"/>
    </row>
    <row r="27" spans="1:23" ht="15.75">
      <c r="A27" s="66" t="s">
        <v>487</v>
      </c>
      <c r="B27" s="80"/>
      <c r="C27" s="74"/>
      <c r="D27" s="81">
        <v>53.747999999999998</v>
      </c>
      <c r="E27" s="59"/>
      <c r="F27" s="30"/>
      <c r="G27" s="36"/>
      <c r="H27" s="330"/>
    </row>
    <row r="28" spans="1:23" ht="15.75">
      <c r="A28" s="66" t="s">
        <v>398</v>
      </c>
      <c r="B28" s="80"/>
      <c r="C28" s="74"/>
      <c r="D28" s="81">
        <v>48.932000000000002</v>
      </c>
      <c r="E28" s="59"/>
      <c r="F28" s="30"/>
      <c r="G28" s="36"/>
      <c r="H28" s="330"/>
    </row>
    <row r="29" spans="1:23" ht="15.75">
      <c r="A29" s="66" t="s">
        <v>148</v>
      </c>
      <c r="B29" s="80"/>
      <c r="C29" s="74"/>
      <c r="D29" s="81">
        <v>45.700603485297869</v>
      </c>
      <c r="E29" s="59"/>
      <c r="F29" s="30"/>
    </row>
    <row r="30" spans="1:23" ht="15.75">
      <c r="A30" s="66" t="s">
        <v>149</v>
      </c>
      <c r="B30" s="80"/>
      <c r="C30" s="74"/>
      <c r="D30" s="81">
        <v>43.387999999999998</v>
      </c>
      <c r="E30" s="59"/>
      <c r="F30" s="30"/>
    </row>
    <row r="31" spans="1:23" ht="15.75">
      <c r="A31" s="66" t="s">
        <v>150</v>
      </c>
      <c r="B31" s="80"/>
      <c r="C31" s="74"/>
      <c r="D31" s="81">
        <v>39.443141092729952</v>
      </c>
      <c r="E31" s="59"/>
      <c r="F31" s="30"/>
    </row>
    <row r="32" spans="1:23" ht="15.75">
      <c r="A32" s="66" t="s">
        <v>151</v>
      </c>
      <c r="B32" s="80"/>
      <c r="C32" s="74"/>
      <c r="D32" s="81">
        <v>34.991999999999997</v>
      </c>
      <c r="E32" s="59"/>
      <c r="F32" s="83"/>
    </row>
    <row r="33" spans="1:6" ht="15.75">
      <c r="A33" s="66" t="s">
        <v>152</v>
      </c>
      <c r="B33" s="80"/>
      <c r="C33" s="74"/>
      <c r="D33" s="80">
        <v>31.24594206806924</v>
      </c>
      <c r="E33" s="59"/>
      <c r="F33" s="84"/>
    </row>
    <row r="34" spans="1:6" ht="15.75">
      <c r="A34" s="27" t="s">
        <v>153</v>
      </c>
      <c r="B34" s="80"/>
      <c r="C34" s="74"/>
      <c r="D34" s="80">
        <v>26.424999999999997</v>
      </c>
      <c r="E34" s="59"/>
      <c r="F34" s="84"/>
    </row>
    <row r="35" spans="1:6" ht="15.75">
      <c r="A35" s="27" t="s">
        <v>154</v>
      </c>
      <c r="B35" s="80"/>
      <c r="C35" s="74"/>
      <c r="D35" s="82">
        <v>22.73</v>
      </c>
      <c r="E35" s="59"/>
      <c r="F35" s="84"/>
    </row>
    <row r="36" spans="1:6" ht="15.75">
      <c r="A36" s="27" t="s">
        <v>155</v>
      </c>
      <c r="B36" s="80"/>
      <c r="C36" s="74"/>
      <c r="D36" s="80">
        <v>22.407</v>
      </c>
      <c r="E36" s="59"/>
      <c r="F36" s="85"/>
    </row>
    <row r="37" spans="1:6" ht="15.75">
      <c r="A37" s="27" t="s">
        <v>156</v>
      </c>
      <c r="B37" s="80"/>
      <c r="C37" s="74"/>
      <c r="D37" s="80">
        <v>28.387</v>
      </c>
      <c r="E37" s="59"/>
      <c r="F37" s="85"/>
    </row>
    <row r="38" spans="1:6" ht="15.75">
      <c r="A38" s="27" t="s">
        <v>157</v>
      </c>
      <c r="B38" s="80"/>
      <c r="C38" s="74"/>
      <c r="D38" s="80">
        <v>27.731000000000002</v>
      </c>
      <c r="E38" s="59"/>
    </row>
    <row r="39" spans="1:6" ht="15.75">
      <c r="A39" s="27" t="s">
        <v>158</v>
      </c>
      <c r="B39" s="80"/>
      <c r="C39" s="74"/>
      <c r="D39" s="80">
        <v>24.88</v>
      </c>
      <c r="E39" s="59"/>
    </row>
    <row r="40" spans="1:6" ht="15.75">
      <c r="A40" s="27" t="s">
        <v>159</v>
      </c>
      <c r="B40" s="80"/>
      <c r="C40" s="74"/>
      <c r="D40" s="80">
        <v>22.216000000000001</v>
      </c>
      <c r="E40" s="74"/>
    </row>
    <row r="41" spans="1:6" ht="15.75">
      <c r="A41" s="27" t="s">
        <v>160</v>
      </c>
      <c r="B41" s="80"/>
      <c r="C41" s="74"/>
      <c r="D41" s="80">
        <v>19.440000000000001</v>
      </c>
      <c r="E41" s="74"/>
    </row>
    <row r="42" spans="1:6" ht="15.75">
      <c r="A42" s="27" t="s">
        <v>161</v>
      </c>
      <c r="B42" s="80"/>
      <c r="C42" s="74"/>
      <c r="D42" s="80">
        <v>17.39</v>
      </c>
    </row>
    <row r="43" spans="1:6" ht="15.75">
      <c r="A43" s="27" t="s">
        <v>162</v>
      </c>
      <c r="B43" s="80"/>
      <c r="C43" s="74"/>
      <c r="D43" s="80">
        <v>16.079999999999998</v>
      </c>
    </row>
    <row r="44" spans="1:6">
      <c r="D44" s="74"/>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B102"/>
  <sheetViews>
    <sheetView workbookViewId="0">
      <selection activeCell="D1" sqref="D1"/>
    </sheetView>
  </sheetViews>
  <sheetFormatPr defaultColWidth="7.140625" defaultRowHeight="12.75"/>
  <cols>
    <col min="1" max="1" width="18.5703125" style="498" customWidth="1"/>
    <col min="2" max="2" width="17.7109375" style="498" bestFit="1" customWidth="1"/>
    <col min="3" max="3" width="8.42578125" style="498" bestFit="1" customWidth="1"/>
    <col min="4" max="4" width="8.85546875" style="498" bestFit="1" customWidth="1"/>
    <col min="5" max="5" width="11" style="498" bestFit="1" customWidth="1"/>
    <col min="6" max="6" width="8.85546875" style="498" bestFit="1" customWidth="1"/>
    <col min="7" max="7" width="11.140625" style="498" customWidth="1"/>
    <col min="8" max="10" width="8.42578125" style="498" bestFit="1" customWidth="1"/>
    <col min="11" max="13" width="8.42578125" style="503" bestFit="1" customWidth="1"/>
    <col min="14" max="14" width="8.85546875" style="503" bestFit="1" customWidth="1"/>
    <col min="15" max="17" width="8.42578125" style="503" bestFit="1" customWidth="1"/>
    <col min="18" max="20" width="8.85546875" style="503" bestFit="1" customWidth="1"/>
    <col min="21" max="22" width="8.42578125" style="503" bestFit="1" customWidth="1"/>
    <col min="23" max="23" width="7.28515625" style="503" bestFit="1" customWidth="1"/>
    <col min="24" max="24" width="8.42578125" style="503" bestFit="1" customWidth="1"/>
    <col min="25" max="26" width="6.7109375" style="503" bestFit="1" customWidth="1"/>
    <col min="27" max="27" width="7.28515625" style="503" bestFit="1" customWidth="1"/>
    <col min="28" max="29" width="7.7109375" style="503" bestFit="1" customWidth="1"/>
    <col min="30" max="32" width="7.28515625" style="503" bestFit="1" customWidth="1"/>
    <col min="33" max="33" width="6.7109375" style="503" bestFit="1" customWidth="1"/>
    <col min="34" max="36" width="7.28515625" style="503" bestFit="1" customWidth="1"/>
    <col min="37" max="37" width="7.7109375" style="503" bestFit="1" customWidth="1"/>
    <col min="38" max="42" width="7.28515625" style="503" bestFit="1" customWidth="1"/>
    <col min="43" max="43" width="6.7109375" style="503" bestFit="1" customWidth="1"/>
    <col min="44" max="46" width="7.28515625" style="503" bestFit="1" customWidth="1"/>
    <col min="47" max="47" width="7.140625" style="503"/>
    <col min="48" max="48" width="10.140625" style="503" bestFit="1" customWidth="1"/>
    <col min="49" max="50" width="7.28515625" style="503" bestFit="1" customWidth="1"/>
    <col min="51" max="51" width="6.7109375" style="503" bestFit="1" customWidth="1"/>
    <col min="52" max="54" width="7.28515625" style="503" bestFit="1" customWidth="1"/>
    <col min="55" max="55" width="6" style="503" bestFit="1" customWidth="1"/>
    <col min="56" max="56" width="6.140625" style="503" bestFit="1" customWidth="1"/>
    <col min="57" max="57" width="7.28515625" style="503" bestFit="1" customWidth="1"/>
    <col min="58" max="58" width="6.140625" style="503" bestFit="1" customWidth="1"/>
    <col min="59" max="62" width="6.7109375" style="503" bestFit="1" customWidth="1"/>
    <col min="63" max="66" width="7.28515625" style="503" bestFit="1" customWidth="1"/>
    <col min="67" max="67" width="6.7109375" style="503" bestFit="1" customWidth="1"/>
    <col min="68" max="69" width="6" style="503" bestFit="1" customWidth="1"/>
    <col min="70" max="70" width="8.42578125" style="503" bestFit="1" customWidth="1"/>
    <col min="71" max="71" width="13" style="503" bestFit="1" customWidth="1"/>
    <col min="72" max="72" width="8.42578125" style="503" bestFit="1" customWidth="1"/>
    <col min="73" max="74" width="7.28515625" style="503" bestFit="1" customWidth="1"/>
    <col min="75" max="75" width="7.7109375" style="503" bestFit="1" customWidth="1"/>
    <col min="76" max="78" width="7.28515625" style="503" bestFit="1" customWidth="1"/>
    <col min="79" max="80" width="7.7109375" style="503" bestFit="1" customWidth="1"/>
    <col min="81" max="81" width="7.28515625" style="503" bestFit="1" customWidth="1"/>
    <col min="82" max="82" width="6.7109375" style="503" bestFit="1" customWidth="1"/>
    <col min="83" max="83" width="7.28515625" style="503" bestFit="1" customWidth="1"/>
    <col min="84" max="84" width="7.7109375" style="503" bestFit="1" customWidth="1"/>
    <col min="85" max="85" width="7.28515625" style="503" bestFit="1" customWidth="1"/>
    <col min="86" max="87" width="7.7109375" style="503" bestFit="1" customWidth="1"/>
    <col min="88" max="88" width="7.28515625" style="503" bestFit="1" customWidth="1"/>
    <col min="89" max="89" width="7.7109375" style="503" bestFit="1" customWidth="1"/>
    <col min="90" max="91" width="7.28515625" style="503" bestFit="1" customWidth="1"/>
    <col min="92" max="92" width="5.5703125" style="503" bestFit="1" customWidth="1"/>
    <col min="93" max="93" width="8.42578125" style="503" bestFit="1" customWidth="1"/>
    <col min="94" max="94" width="11" style="503" bestFit="1" customWidth="1"/>
    <col min="95" max="95" width="7.28515625" style="503" bestFit="1" customWidth="1"/>
    <col min="96" max="96" width="7.7109375" style="503" bestFit="1" customWidth="1"/>
    <col min="97" max="97" width="7.28515625" style="503" bestFit="1" customWidth="1"/>
    <col min="98" max="98" width="6.7109375" style="503" bestFit="1" customWidth="1"/>
    <col min="99" max="102" width="7.28515625" style="503" bestFit="1" customWidth="1"/>
    <col min="103" max="103" width="6.7109375" style="503" bestFit="1" customWidth="1"/>
    <col min="104" max="104" width="7.7109375" style="503" bestFit="1" customWidth="1"/>
    <col min="105" max="105" width="7.28515625" style="503" bestFit="1" customWidth="1"/>
    <col min="106" max="106" width="7.7109375" style="503" bestFit="1" customWidth="1"/>
    <col min="107" max="109" width="7.28515625" style="503" bestFit="1" customWidth="1"/>
    <col min="110" max="112" width="7.7109375" style="503" bestFit="1" customWidth="1"/>
    <col min="113" max="113" width="6.7109375" style="503" bestFit="1" customWidth="1"/>
    <col min="114" max="115" width="5.5703125" style="503" bestFit="1" customWidth="1"/>
    <col min="116" max="116" width="5.5703125" style="503" customWidth="1"/>
    <col min="117" max="117" width="8.42578125" style="503" bestFit="1" customWidth="1"/>
    <col min="118" max="118" width="7.28515625" style="503" bestFit="1" customWidth="1"/>
    <col min="119" max="120" width="8.42578125" style="503" bestFit="1" customWidth="1"/>
    <col min="121" max="121" width="8.85546875" style="503" bestFit="1" customWidth="1"/>
    <col min="122" max="122" width="8.42578125" style="503" bestFit="1" customWidth="1"/>
    <col min="123" max="123" width="7.7109375" style="503" bestFit="1" customWidth="1"/>
    <col min="124" max="125" width="7.28515625" style="503" bestFit="1" customWidth="1"/>
    <col min="126" max="126" width="7.7109375" style="503" bestFit="1" customWidth="1"/>
    <col min="127" max="127" width="7.28515625" style="503" bestFit="1" customWidth="1"/>
    <col min="128" max="128" width="7.7109375" style="498" bestFit="1" customWidth="1"/>
    <col min="129" max="129" width="8.42578125" style="498" bestFit="1" customWidth="1"/>
    <col min="130" max="130" width="7.7109375" style="498" bestFit="1" customWidth="1"/>
    <col min="131" max="132" width="7.28515625" style="498" bestFit="1" customWidth="1"/>
    <col min="133" max="134" width="7.7109375" style="498" bestFit="1" customWidth="1"/>
    <col min="135" max="135" width="7.28515625" style="498" bestFit="1" customWidth="1"/>
    <col min="136" max="136" width="8.42578125" style="498" bestFit="1" customWidth="1"/>
    <col min="137" max="137" width="7.28515625" style="498" bestFit="1" customWidth="1"/>
    <col min="138" max="138" width="5.5703125" style="498" bestFit="1" customWidth="1"/>
    <col min="139" max="16384" width="7.140625" style="498"/>
  </cols>
  <sheetData>
    <row r="1" spans="1:158" s="486" customFormat="1">
      <c r="A1" s="21" t="s">
        <v>256</v>
      </c>
      <c r="B1" s="21"/>
      <c r="C1" s="21"/>
      <c r="D1" s="21"/>
      <c r="E1" s="594">
        <v>45930</v>
      </c>
      <c r="F1" s="21"/>
      <c r="G1" s="483" t="s">
        <v>974</v>
      </c>
      <c r="H1" s="483"/>
      <c r="I1" s="483"/>
      <c r="J1" s="482"/>
      <c r="K1" s="482"/>
      <c r="L1" s="484"/>
      <c r="M1" s="109"/>
      <c r="N1" s="11"/>
      <c r="O1" s="485"/>
      <c r="P1" s="485"/>
      <c r="Q1" s="485"/>
      <c r="R1" s="485"/>
      <c r="S1" s="485"/>
      <c r="T1" s="485"/>
      <c r="U1" s="485"/>
      <c r="V1" s="485"/>
      <c r="W1" s="485"/>
      <c r="X1" s="485"/>
      <c r="Y1" s="485"/>
      <c r="Z1" s="485"/>
      <c r="AA1" s="485"/>
      <c r="AB1" s="485"/>
      <c r="AC1" s="485"/>
      <c r="AD1" s="485"/>
      <c r="AE1" s="485"/>
      <c r="AF1" s="485"/>
      <c r="AG1" s="485"/>
      <c r="AH1" s="485"/>
      <c r="AI1" s="485"/>
      <c r="AJ1" s="485"/>
      <c r="AK1" s="485"/>
      <c r="AL1" s="485"/>
      <c r="AM1" s="485"/>
      <c r="AN1" s="485"/>
      <c r="AO1" s="485"/>
      <c r="AP1" s="485"/>
      <c r="AQ1" s="485"/>
      <c r="AR1" s="485"/>
      <c r="AS1" s="485"/>
      <c r="AT1" s="485"/>
      <c r="AU1" s="485"/>
      <c r="AV1" s="485"/>
      <c r="AW1" s="485"/>
      <c r="AX1" s="485"/>
      <c r="AY1" s="485"/>
      <c r="AZ1" s="485"/>
      <c r="BA1" s="485"/>
      <c r="BB1" s="485"/>
      <c r="BC1" s="485"/>
      <c r="BD1" s="485"/>
      <c r="BE1" s="485"/>
      <c r="BF1" s="485"/>
      <c r="BG1" s="485"/>
      <c r="BH1" s="485"/>
      <c r="BI1" s="485"/>
      <c r="BJ1" s="485"/>
      <c r="BK1" s="485"/>
      <c r="BL1" s="485"/>
      <c r="BM1" s="485"/>
      <c r="BN1" s="485"/>
      <c r="BO1" s="485"/>
      <c r="BP1" s="485"/>
      <c r="BQ1" s="485"/>
      <c r="BR1" s="485"/>
      <c r="BS1" s="485"/>
      <c r="BT1" s="485"/>
      <c r="BU1" s="485"/>
      <c r="BV1" s="485"/>
      <c r="BW1" s="485"/>
      <c r="BX1" s="485"/>
      <c r="BY1" s="485"/>
      <c r="BZ1" s="485"/>
      <c r="CA1" s="485"/>
      <c r="CB1" s="485"/>
      <c r="CC1" s="485"/>
      <c r="CD1" s="485"/>
      <c r="CE1" s="485"/>
      <c r="CF1" s="485"/>
      <c r="CG1" s="485"/>
      <c r="CH1" s="485"/>
      <c r="CI1" s="485"/>
      <c r="CJ1" s="485"/>
      <c r="CK1" s="485"/>
      <c r="CL1" s="485"/>
      <c r="CM1" s="485"/>
      <c r="CN1" s="485"/>
      <c r="CO1" s="485"/>
      <c r="CP1" s="485"/>
      <c r="CQ1" s="485"/>
      <c r="CR1" s="485"/>
      <c r="CS1" s="485"/>
      <c r="CT1" s="485"/>
      <c r="CU1" s="485"/>
      <c r="CV1" s="485"/>
      <c r="CW1" s="485"/>
      <c r="CX1" s="485"/>
      <c r="CY1" s="485"/>
      <c r="CZ1" s="485"/>
      <c r="DA1" s="485"/>
      <c r="DB1" s="485"/>
      <c r="DC1" s="485"/>
      <c r="DD1" s="485"/>
      <c r="DE1" s="485"/>
      <c r="DF1" s="485"/>
      <c r="DG1" s="485"/>
      <c r="DH1" s="485"/>
      <c r="DI1" s="485"/>
      <c r="DJ1" s="485"/>
      <c r="DK1" s="485"/>
      <c r="DL1" s="485"/>
      <c r="DM1" s="485"/>
      <c r="DN1" s="485"/>
      <c r="DO1" s="485"/>
      <c r="DP1" s="485"/>
      <c r="DQ1" s="485"/>
      <c r="DR1" s="485"/>
      <c r="DS1" s="485"/>
      <c r="DT1" s="485"/>
      <c r="DU1" s="485"/>
      <c r="DV1" s="485"/>
      <c r="DW1" s="485"/>
    </row>
    <row r="2" spans="1:158" s="487" customFormat="1">
      <c r="A2" s="487" t="s">
        <v>257</v>
      </c>
      <c r="N2" s="485"/>
      <c r="O2" s="485"/>
    </row>
    <row r="3" spans="1:158" s="486" customFormat="1">
      <c r="A3" s="488"/>
      <c r="B3" s="488"/>
      <c r="C3" s="488"/>
      <c r="D3" s="488"/>
      <c r="E3" s="488"/>
      <c r="F3" s="488"/>
      <c r="G3" s="488"/>
      <c r="H3" s="488"/>
      <c r="I3" s="488"/>
      <c r="J3" s="488"/>
      <c r="K3" s="488"/>
      <c r="L3" s="488"/>
      <c r="M3" s="488"/>
      <c r="N3" s="489"/>
      <c r="O3" s="489"/>
      <c r="P3" s="488"/>
      <c r="Q3" s="489"/>
      <c r="R3" s="489"/>
      <c r="S3" s="489"/>
      <c r="T3" s="489"/>
      <c r="U3" s="489"/>
      <c r="V3" s="489"/>
      <c r="W3" s="489"/>
      <c r="X3" s="489"/>
      <c r="Y3" s="489"/>
      <c r="Z3" s="489"/>
      <c r="AA3" s="489"/>
      <c r="AB3" s="489"/>
      <c r="AC3" s="489"/>
      <c r="AD3" s="489"/>
      <c r="AE3" s="489"/>
      <c r="AF3" s="489"/>
      <c r="AG3" s="489"/>
      <c r="AH3" s="489"/>
      <c r="AI3" s="489"/>
      <c r="AJ3" s="489"/>
      <c r="AK3" s="489"/>
      <c r="AL3" s="489"/>
      <c r="AM3" s="489"/>
      <c r="AN3" s="490"/>
      <c r="AO3" s="490"/>
      <c r="AP3" s="490"/>
      <c r="AQ3" s="485"/>
      <c r="AR3" s="491"/>
      <c r="AS3" s="485"/>
      <c r="AT3" s="485"/>
      <c r="AU3" s="485"/>
      <c r="AV3" s="485"/>
      <c r="AW3" s="485"/>
      <c r="AX3" s="485"/>
      <c r="AY3" s="485"/>
      <c r="AZ3" s="485"/>
      <c r="BA3" s="485"/>
      <c r="BB3" s="485"/>
      <c r="BC3" s="485"/>
      <c r="BD3" s="485"/>
      <c r="BE3" s="485"/>
      <c r="BF3" s="485"/>
      <c r="BG3" s="485"/>
      <c r="BH3" s="485"/>
      <c r="BI3" s="485"/>
      <c r="BJ3" s="485"/>
      <c r="BK3" s="485"/>
      <c r="BL3" s="485"/>
      <c r="BM3" s="485"/>
      <c r="BN3" s="485"/>
      <c r="BO3" s="485"/>
      <c r="BP3" s="485"/>
      <c r="BQ3" s="485"/>
      <c r="BR3" s="485"/>
      <c r="BS3" s="485"/>
      <c r="BT3" s="485"/>
      <c r="BU3" s="485"/>
      <c r="BV3" s="485"/>
      <c r="BW3" s="485"/>
      <c r="BX3" s="485"/>
      <c r="BY3" s="485"/>
      <c r="BZ3" s="485"/>
      <c r="CA3" s="485"/>
      <c r="CB3" s="485"/>
      <c r="CC3" s="485"/>
      <c r="CD3" s="485"/>
      <c r="CE3" s="485"/>
      <c r="CF3" s="485"/>
      <c r="CG3" s="485"/>
      <c r="CH3" s="485"/>
      <c r="CI3" s="485"/>
      <c r="CJ3" s="485"/>
      <c r="CK3" s="485"/>
      <c r="CL3" s="485"/>
      <c r="CM3" s="485"/>
      <c r="CN3" s="485"/>
      <c r="CO3" s="485"/>
      <c r="CP3" s="485"/>
      <c r="CQ3" s="485"/>
      <c r="CR3" s="485"/>
      <c r="CS3" s="485"/>
      <c r="CT3" s="485"/>
      <c r="CU3" s="485"/>
      <c r="CV3" s="485"/>
      <c r="CW3" s="485"/>
      <c r="CX3" s="485"/>
      <c r="CY3" s="485"/>
      <c r="CZ3" s="485"/>
      <c r="DA3" s="485"/>
      <c r="DB3" s="485"/>
      <c r="DC3" s="485"/>
      <c r="DD3" s="485"/>
      <c r="DE3" s="485"/>
      <c r="DF3" s="485"/>
      <c r="DG3" s="485"/>
      <c r="DH3" s="485"/>
      <c r="DI3" s="485"/>
      <c r="DJ3" s="485"/>
      <c r="DK3" s="485"/>
      <c r="DL3" s="485"/>
      <c r="DM3" s="485"/>
      <c r="DN3" s="485"/>
      <c r="DO3" s="485"/>
      <c r="DP3" s="485"/>
      <c r="DQ3" s="485"/>
      <c r="DR3" s="485"/>
      <c r="DS3" s="485"/>
      <c r="DT3" s="485"/>
      <c r="DU3" s="485"/>
      <c r="DV3" s="485"/>
      <c r="DW3" s="485"/>
      <c r="DX3" s="485"/>
      <c r="DY3" s="485"/>
      <c r="DZ3" s="485"/>
      <c r="EA3" s="485"/>
      <c r="EB3" s="485"/>
      <c r="EC3" s="485"/>
      <c r="ED3" s="485"/>
      <c r="EE3" s="485"/>
    </row>
    <row r="4" spans="1:158" s="486" customFormat="1">
      <c r="A4" s="488"/>
      <c r="B4" s="488"/>
      <c r="C4" s="488"/>
      <c r="D4" s="488"/>
      <c r="E4" s="488"/>
      <c r="F4" s="488"/>
      <c r="G4" s="488"/>
      <c r="H4" s="488"/>
      <c r="I4" s="488"/>
      <c r="J4" s="488"/>
      <c r="K4" s="488"/>
      <c r="L4" s="488"/>
      <c r="M4" s="488"/>
      <c r="N4" s="489"/>
      <c r="O4" s="489"/>
      <c r="P4" s="488"/>
      <c r="Q4" s="489"/>
      <c r="R4" s="489"/>
      <c r="S4" s="489"/>
      <c r="T4" s="489"/>
      <c r="U4" s="489"/>
      <c r="V4" s="489"/>
      <c r="W4" s="489"/>
      <c r="X4" s="489"/>
      <c r="Y4" s="489"/>
      <c r="Z4" s="489"/>
      <c r="AA4" s="489"/>
      <c r="AB4" s="489"/>
      <c r="AC4" s="489"/>
      <c r="AD4" s="489"/>
      <c r="AE4" s="489"/>
      <c r="AF4" s="489"/>
      <c r="AG4" s="489"/>
      <c r="AH4" s="489"/>
      <c r="AI4" s="489"/>
      <c r="AJ4" s="489"/>
      <c r="AK4" s="489"/>
      <c r="AL4" s="489"/>
      <c r="AM4" s="489"/>
      <c r="AN4" s="490"/>
      <c r="AO4" s="490"/>
      <c r="AP4" s="490"/>
      <c r="AQ4" s="485"/>
      <c r="AR4" s="491"/>
      <c r="AS4" s="485"/>
      <c r="AT4" s="485"/>
      <c r="AU4" s="485"/>
      <c r="AV4" s="485"/>
      <c r="AW4" s="485"/>
      <c r="AX4" s="485"/>
      <c r="AY4" s="485"/>
      <c r="AZ4" s="485"/>
      <c r="BA4" s="485"/>
      <c r="BB4" s="485"/>
      <c r="BC4" s="485"/>
      <c r="BD4" s="485"/>
      <c r="BE4" s="485"/>
      <c r="BF4" s="485"/>
      <c r="BG4" s="485"/>
      <c r="BH4" s="485"/>
      <c r="BI4" s="485"/>
      <c r="BJ4" s="485"/>
      <c r="BK4" s="485"/>
      <c r="BL4" s="485"/>
      <c r="BM4" s="485"/>
      <c r="BN4" s="485"/>
      <c r="BO4" s="485"/>
      <c r="BP4" s="485"/>
      <c r="BQ4" s="485"/>
      <c r="BR4" s="485"/>
      <c r="BS4" s="485"/>
      <c r="BT4" s="485"/>
      <c r="BU4" s="485"/>
      <c r="BV4" s="485"/>
      <c r="BW4" s="485"/>
      <c r="BX4" s="485"/>
      <c r="BY4" s="485"/>
      <c r="BZ4" s="485"/>
      <c r="CA4" s="485"/>
      <c r="CB4" s="485"/>
      <c r="CC4" s="485"/>
      <c r="CD4" s="485"/>
      <c r="CE4" s="485"/>
      <c r="CF4" s="485"/>
      <c r="CG4" s="485"/>
      <c r="CH4" s="485"/>
      <c r="CI4" s="485"/>
      <c r="CJ4" s="485"/>
      <c r="CK4" s="485"/>
      <c r="CL4" s="485"/>
      <c r="CM4" s="485"/>
      <c r="CN4" s="485"/>
      <c r="CO4" s="485"/>
      <c r="CP4" s="485"/>
      <c r="CQ4" s="485"/>
      <c r="CR4" s="485"/>
      <c r="CS4" s="485"/>
      <c r="CT4" s="485"/>
      <c r="CU4" s="485"/>
      <c r="CV4" s="485"/>
      <c r="CW4" s="485"/>
      <c r="CX4" s="485"/>
      <c r="CY4" s="485"/>
      <c r="CZ4" s="485"/>
      <c r="DA4" s="485"/>
      <c r="DB4" s="485"/>
      <c r="DC4" s="485"/>
      <c r="DD4" s="485"/>
      <c r="DE4" s="485"/>
      <c r="DF4" s="485"/>
      <c r="DG4" s="485"/>
      <c r="DH4" s="485"/>
      <c r="DI4" s="485"/>
      <c r="DJ4" s="485"/>
      <c r="DK4" s="485"/>
      <c r="DL4" s="485"/>
      <c r="DM4" s="485"/>
      <c r="DN4" s="485"/>
      <c r="DO4" s="485"/>
      <c r="DP4" s="485"/>
      <c r="DQ4" s="485"/>
      <c r="DR4" s="485"/>
      <c r="DS4" s="485"/>
      <c r="DT4" s="485"/>
      <c r="DU4" s="485"/>
      <c r="DV4" s="485"/>
      <c r="DW4" s="485"/>
      <c r="DX4" s="485"/>
      <c r="DY4" s="485"/>
      <c r="DZ4" s="485"/>
      <c r="EA4" s="485"/>
      <c r="EB4" s="485"/>
      <c r="EC4" s="485"/>
      <c r="ED4" s="485"/>
      <c r="EE4" s="485"/>
    </row>
    <row r="5" spans="1:158" s="492" customFormat="1">
      <c r="B5" s="492" t="s">
        <v>258</v>
      </c>
      <c r="W5" s="493"/>
      <c r="X5" s="493"/>
      <c r="Y5" s="493" t="s">
        <v>259</v>
      </c>
      <c r="Z5" s="493"/>
      <c r="AA5" s="493"/>
      <c r="AB5" s="493"/>
      <c r="AC5" s="493"/>
      <c r="AD5" s="493"/>
      <c r="AE5" s="493"/>
      <c r="AF5" s="493"/>
      <c r="AG5" s="493"/>
      <c r="AH5" s="493"/>
      <c r="AI5" s="493"/>
      <c r="AJ5" s="493"/>
      <c r="AK5" s="493"/>
      <c r="AL5" s="493"/>
      <c r="AV5" s="492" t="s">
        <v>260</v>
      </c>
      <c r="BS5" s="492" t="s">
        <v>261</v>
      </c>
      <c r="CP5" s="492" t="s">
        <v>262</v>
      </c>
      <c r="DM5" s="492" t="s">
        <v>263</v>
      </c>
      <c r="EB5" s="494"/>
      <c r="EC5" s="494"/>
      <c r="ED5" s="494"/>
      <c r="EE5" s="494"/>
      <c r="EF5" s="494"/>
      <c r="EG5" s="494"/>
      <c r="EH5" s="494"/>
    </row>
    <row r="6" spans="1:158" s="494" customFormat="1">
      <c r="B6" s="494">
        <v>2025</v>
      </c>
      <c r="C6" s="494">
        <v>2024</v>
      </c>
      <c r="D6" s="494">
        <v>2023</v>
      </c>
      <c r="E6" s="494">
        <v>2022</v>
      </c>
      <c r="F6" s="494">
        <v>2021</v>
      </c>
      <c r="G6" s="494">
        <v>2020</v>
      </c>
      <c r="H6" s="494">
        <v>2019</v>
      </c>
      <c r="I6" s="494">
        <v>2018</v>
      </c>
      <c r="J6" s="494">
        <v>2017</v>
      </c>
      <c r="K6" s="494">
        <v>2016</v>
      </c>
      <c r="L6" s="494">
        <v>2015</v>
      </c>
      <c r="M6" s="494">
        <v>2014</v>
      </c>
      <c r="N6" s="494">
        <v>2013</v>
      </c>
      <c r="O6" s="494">
        <v>2012</v>
      </c>
      <c r="P6" s="494">
        <v>2011</v>
      </c>
      <c r="Q6" s="494">
        <v>2010</v>
      </c>
      <c r="R6" s="494">
        <v>2009</v>
      </c>
      <c r="S6" s="494">
        <v>2008</v>
      </c>
      <c r="T6" s="494">
        <v>2007</v>
      </c>
      <c r="U6" s="494">
        <v>2006</v>
      </c>
      <c r="V6" s="494">
        <v>2005</v>
      </c>
      <c r="W6" s="495">
        <v>2004</v>
      </c>
      <c r="X6" s="495"/>
      <c r="Y6" s="495">
        <v>2025</v>
      </c>
      <c r="Z6" s="495">
        <v>2024</v>
      </c>
      <c r="AA6" s="495">
        <v>2023</v>
      </c>
      <c r="AB6" s="495">
        <v>2022</v>
      </c>
      <c r="AC6" s="495">
        <v>2021</v>
      </c>
      <c r="AD6" s="495">
        <v>2020</v>
      </c>
      <c r="AE6" s="495">
        <v>2019</v>
      </c>
      <c r="AF6" s="495">
        <v>2018</v>
      </c>
      <c r="AG6" s="495">
        <v>2017</v>
      </c>
      <c r="AH6" s="495">
        <v>2016</v>
      </c>
      <c r="AI6" s="495">
        <v>2015</v>
      </c>
      <c r="AJ6" s="495">
        <v>2014</v>
      </c>
      <c r="AK6" s="495">
        <v>2013</v>
      </c>
      <c r="AL6" s="495">
        <v>2012</v>
      </c>
      <c r="AM6" s="495">
        <v>2011</v>
      </c>
      <c r="AN6" s="495">
        <v>2010</v>
      </c>
      <c r="AO6" s="495">
        <v>2009</v>
      </c>
      <c r="AP6" s="495">
        <v>2008</v>
      </c>
      <c r="AQ6" s="494">
        <v>2007</v>
      </c>
      <c r="AR6" s="494">
        <v>2006</v>
      </c>
      <c r="AS6" s="494">
        <v>2005</v>
      </c>
      <c r="AT6" s="494">
        <v>2004</v>
      </c>
      <c r="AV6" s="494">
        <v>2025</v>
      </c>
      <c r="AW6" s="494">
        <v>2024</v>
      </c>
      <c r="AX6" s="494">
        <v>2023</v>
      </c>
      <c r="AY6" s="494">
        <v>2022</v>
      </c>
      <c r="AZ6" s="494">
        <v>2021</v>
      </c>
      <c r="BA6" s="494">
        <v>2020</v>
      </c>
      <c r="BB6" s="494">
        <v>2019</v>
      </c>
      <c r="BC6" s="494">
        <v>2018</v>
      </c>
      <c r="BD6" s="494">
        <v>2017</v>
      </c>
      <c r="BE6" s="494">
        <v>2016</v>
      </c>
      <c r="BF6" s="494">
        <v>2015</v>
      </c>
      <c r="BG6" s="494">
        <v>2014</v>
      </c>
      <c r="BH6" s="494">
        <v>2013</v>
      </c>
      <c r="BI6" s="494">
        <v>2012</v>
      </c>
      <c r="BJ6" s="494">
        <v>2011</v>
      </c>
      <c r="BK6" s="494">
        <v>2010</v>
      </c>
      <c r="BL6" s="494">
        <v>2009</v>
      </c>
      <c r="BM6" s="494">
        <v>2008</v>
      </c>
      <c r="BN6" s="494">
        <v>2007</v>
      </c>
      <c r="BO6" s="494">
        <v>2006</v>
      </c>
      <c r="BP6" s="494">
        <v>2005</v>
      </c>
      <c r="BQ6" s="494">
        <v>2004</v>
      </c>
      <c r="BS6" s="494">
        <v>2025</v>
      </c>
      <c r="BT6" s="494">
        <v>2024</v>
      </c>
      <c r="BU6" s="494">
        <v>2023</v>
      </c>
      <c r="BV6" s="494">
        <v>2022</v>
      </c>
      <c r="BW6" s="494">
        <v>2021</v>
      </c>
      <c r="BX6" s="494">
        <v>2020</v>
      </c>
      <c r="BY6" s="494">
        <v>2019</v>
      </c>
      <c r="BZ6" s="494">
        <v>2018</v>
      </c>
      <c r="CA6" s="494">
        <v>2017</v>
      </c>
      <c r="CB6" s="494">
        <v>2016</v>
      </c>
      <c r="CC6" s="494">
        <v>2015</v>
      </c>
      <c r="CD6" s="494">
        <v>2014</v>
      </c>
      <c r="CE6" s="494">
        <v>2013</v>
      </c>
      <c r="CF6" s="494">
        <v>2012</v>
      </c>
      <c r="CG6" s="494">
        <v>2011</v>
      </c>
      <c r="CH6" s="494">
        <v>2010</v>
      </c>
      <c r="CI6" s="494">
        <v>2009</v>
      </c>
      <c r="CJ6" s="494">
        <v>2008</v>
      </c>
      <c r="CK6" s="494">
        <v>2007</v>
      </c>
      <c r="CL6" s="494">
        <v>2006</v>
      </c>
      <c r="CM6" s="494">
        <v>2005</v>
      </c>
      <c r="CN6" s="494">
        <v>2004</v>
      </c>
      <c r="CP6" s="494">
        <v>2025</v>
      </c>
      <c r="CQ6" s="494">
        <v>2024</v>
      </c>
      <c r="CR6" s="494">
        <v>2023</v>
      </c>
      <c r="CS6" s="494">
        <v>2022</v>
      </c>
      <c r="CT6" s="494">
        <v>2021</v>
      </c>
      <c r="CU6" s="494">
        <v>2020</v>
      </c>
      <c r="CV6" s="494">
        <v>2019</v>
      </c>
      <c r="CW6" s="494">
        <v>2018</v>
      </c>
      <c r="CX6" s="494">
        <v>2017</v>
      </c>
      <c r="CY6" s="494">
        <v>2016</v>
      </c>
      <c r="CZ6" s="494">
        <v>2015</v>
      </c>
      <c r="DA6" s="494">
        <v>2014</v>
      </c>
      <c r="DB6" s="494">
        <v>2013</v>
      </c>
      <c r="DC6" s="494">
        <v>2012</v>
      </c>
      <c r="DD6" s="494">
        <v>2011</v>
      </c>
      <c r="DE6" s="494">
        <v>2010</v>
      </c>
      <c r="DF6" s="494">
        <v>2009</v>
      </c>
      <c r="DG6" s="494">
        <v>2008</v>
      </c>
      <c r="DH6" s="494">
        <v>2007</v>
      </c>
      <c r="DI6" s="494">
        <v>2006</v>
      </c>
      <c r="DJ6" s="494">
        <v>2005</v>
      </c>
      <c r="DK6" s="494">
        <v>2004</v>
      </c>
      <c r="DM6" s="494">
        <v>2025</v>
      </c>
      <c r="DN6" s="494">
        <v>2024</v>
      </c>
      <c r="DO6" s="494">
        <v>2023</v>
      </c>
      <c r="DP6" s="494">
        <v>2022</v>
      </c>
      <c r="DQ6" s="494">
        <v>2021</v>
      </c>
      <c r="DR6" s="494">
        <v>2020</v>
      </c>
      <c r="DS6" s="494">
        <v>2019</v>
      </c>
      <c r="DT6" s="494">
        <v>2018</v>
      </c>
      <c r="DU6" s="494">
        <v>2017</v>
      </c>
      <c r="DV6" s="494">
        <v>2016</v>
      </c>
      <c r="DW6" s="494">
        <v>2015</v>
      </c>
      <c r="DX6" s="494">
        <v>2014</v>
      </c>
      <c r="DY6" s="494">
        <v>2013</v>
      </c>
      <c r="DZ6" s="494">
        <v>2012</v>
      </c>
      <c r="EA6" s="494">
        <v>2011</v>
      </c>
      <c r="EB6" s="494">
        <v>2010</v>
      </c>
      <c r="EC6" s="494">
        <v>2009</v>
      </c>
      <c r="ED6" s="494">
        <v>2008</v>
      </c>
      <c r="EE6" s="494">
        <v>2007</v>
      </c>
      <c r="EF6" s="494">
        <v>2006</v>
      </c>
      <c r="EG6" s="494">
        <v>2005</v>
      </c>
      <c r="EH6" s="494">
        <v>2004</v>
      </c>
    </row>
    <row r="7" spans="1:158">
      <c r="A7" s="487" t="s">
        <v>264</v>
      </c>
      <c r="B7" s="496">
        <v>3720</v>
      </c>
      <c r="C7" s="496">
        <v>3120</v>
      </c>
      <c r="D7" s="496">
        <v>3127</v>
      </c>
      <c r="E7" s="496">
        <v>2224</v>
      </c>
      <c r="F7" s="496">
        <v>1466</v>
      </c>
      <c r="G7" s="496">
        <v>2705</v>
      </c>
      <c r="H7" s="496">
        <v>2476</v>
      </c>
      <c r="I7" s="496">
        <v>2734</v>
      </c>
      <c r="J7" s="496">
        <v>3019</v>
      </c>
      <c r="K7" s="496">
        <v>2636</v>
      </c>
      <c r="L7" s="496">
        <v>2748</v>
      </c>
      <c r="M7" s="496">
        <v>2750</v>
      </c>
      <c r="N7" s="496">
        <v>2513</v>
      </c>
      <c r="O7" s="496">
        <v>2459</v>
      </c>
      <c r="P7" s="496">
        <v>2473</v>
      </c>
      <c r="Q7" s="496">
        <v>2148</v>
      </c>
      <c r="R7" s="496">
        <v>2448</v>
      </c>
      <c r="S7" s="496">
        <v>2639</v>
      </c>
      <c r="T7" s="496">
        <v>2731</v>
      </c>
      <c r="U7" s="496">
        <v>2603</v>
      </c>
      <c r="V7" s="496">
        <v>2543</v>
      </c>
      <c r="W7" s="496">
        <v>2528</v>
      </c>
      <c r="X7" s="496"/>
      <c r="Y7" s="496">
        <v>52</v>
      </c>
      <c r="Z7" s="496">
        <v>46</v>
      </c>
      <c r="AA7" s="496">
        <v>48</v>
      </c>
      <c r="AB7" s="496">
        <v>59</v>
      </c>
      <c r="AC7" s="496">
        <v>113</v>
      </c>
      <c r="AD7" s="496">
        <v>31</v>
      </c>
      <c r="AE7" s="496">
        <v>37</v>
      </c>
      <c r="AF7" s="496">
        <v>51</v>
      </c>
      <c r="AG7" s="496">
        <v>57</v>
      </c>
      <c r="AH7" s="496">
        <v>50</v>
      </c>
      <c r="AI7" s="496">
        <v>48</v>
      </c>
      <c r="AJ7" s="496">
        <v>93</v>
      </c>
      <c r="AK7" s="496">
        <v>56</v>
      </c>
      <c r="AL7" s="496">
        <v>31</v>
      </c>
      <c r="AM7" s="496">
        <v>24</v>
      </c>
      <c r="AN7" s="496">
        <v>37</v>
      </c>
      <c r="AO7" s="496">
        <v>27</v>
      </c>
      <c r="AP7" s="496">
        <v>44</v>
      </c>
      <c r="AQ7" s="496">
        <v>50</v>
      </c>
      <c r="AR7" s="496">
        <v>30</v>
      </c>
      <c r="AS7" s="496">
        <v>27</v>
      </c>
      <c r="AT7" s="496">
        <v>25</v>
      </c>
      <c r="AU7" s="496"/>
      <c r="AV7" s="496">
        <v>178</v>
      </c>
      <c r="AW7" s="496">
        <v>154</v>
      </c>
      <c r="AX7" s="496">
        <v>168</v>
      </c>
      <c r="AY7" s="496">
        <v>198</v>
      </c>
      <c r="AZ7" s="496">
        <v>174</v>
      </c>
      <c r="BA7" s="496">
        <v>191</v>
      </c>
      <c r="BB7" s="496">
        <v>217</v>
      </c>
      <c r="BC7" s="496">
        <v>318</v>
      </c>
      <c r="BD7" s="496">
        <v>299</v>
      </c>
      <c r="BE7" s="496">
        <v>310</v>
      </c>
      <c r="BF7" s="496">
        <v>349</v>
      </c>
      <c r="BG7" s="496">
        <v>368</v>
      </c>
      <c r="BH7" s="496">
        <v>263</v>
      </c>
      <c r="BI7" s="496">
        <v>188</v>
      </c>
      <c r="BJ7" s="496">
        <v>136</v>
      </c>
      <c r="BK7" s="496">
        <v>86</v>
      </c>
      <c r="BL7" s="496">
        <v>82</v>
      </c>
      <c r="BM7" s="496">
        <v>178</v>
      </c>
      <c r="BN7" s="496">
        <v>199</v>
      </c>
      <c r="BO7" s="496">
        <v>222</v>
      </c>
      <c r="BP7" s="496">
        <v>200</v>
      </c>
      <c r="BQ7" s="496">
        <v>197</v>
      </c>
      <c r="BR7" s="496"/>
      <c r="BS7" s="496">
        <v>0</v>
      </c>
      <c r="BT7" s="496">
        <v>0</v>
      </c>
      <c r="BU7" s="496">
        <v>5</v>
      </c>
      <c r="BV7" s="496">
        <v>7</v>
      </c>
      <c r="BW7" s="496">
        <v>7</v>
      </c>
      <c r="BX7" s="496">
        <v>2</v>
      </c>
      <c r="BY7" s="496">
        <v>3</v>
      </c>
      <c r="BZ7" s="496">
        <v>3</v>
      </c>
      <c r="CA7" s="496">
        <v>11</v>
      </c>
      <c r="CB7" s="496">
        <v>7</v>
      </c>
      <c r="CC7" s="496">
        <v>3</v>
      </c>
      <c r="CD7" s="496">
        <v>6</v>
      </c>
      <c r="CE7" s="496">
        <v>4</v>
      </c>
      <c r="CF7" s="496">
        <v>4</v>
      </c>
      <c r="CG7" s="496">
        <v>2</v>
      </c>
      <c r="CH7" s="496">
        <v>10</v>
      </c>
      <c r="CI7" s="496">
        <v>5</v>
      </c>
      <c r="CJ7" s="496">
        <v>1</v>
      </c>
      <c r="CK7" s="496">
        <v>3</v>
      </c>
      <c r="CL7" s="496">
        <v>1</v>
      </c>
      <c r="CM7" s="496">
        <v>1</v>
      </c>
      <c r="CN7" s="496">
        <v>3</v>
      </c>
      <c r="CO7" s="496"/>
      <c r="CP7" s="496">
        <v>18</v>
      </c>
      <c r="CQ7" s="496">
        <v>15</v>
      </c>
      <c r="CR7" s="496">
        <v>65</v>
      </c>
      <c r="CS7" s="496">
        <v>17</v>
      </c>
      <c r="CT7" s="496">
        <v>32</v>
      </c>
      <c r="CU7" s="496">
        <v>25</v>
      </c>
      <c r="CV7" s="496">
        <v>27</v>
      </c>
      <c r="CW7" s="496">
        <v>36</v>
      </c>
      <c r="CX7" s="496">
        <v>47</v>
      </c>
      <c r="CY7" s="496">
        <v>55</v>
      </c>
      <c r="CZ7" s="496">
        <v>57</v>
      </c>
      <c r="DA7" s="496">
        <v>28</v>
      </c>
      <c r="DB7" s="496">
        <v>44</v>
      </c>
      <c r="DC7" s="496">
        <v>6</v>
      </c>
      <c r="DD7" s="496">
        <v>8</v>
      </c>
      <c r="DE7" s="496">
        <v>14</v>
      </c>
      <c r="DF7" s="496">
        <v>62</v>
      </c>
      <c r="DG7" s="496">
        <v>16</v>
      </c>
      <c r="DH7" s="496">
        <v>3</v>
      </c>
      <c r="DI7" s="496">
        <v>1</v>
      </c>
      <c r="DJ7" s="496">
        <v>1</v>
      </c>
      <c r="DK7" s="496">
        <v>1</v>
      </c>
      <c r="DL7" s="496"/>
      <c r="DM7" s="496">
        <v>0</v>
      </c>
      <c r="DN7" s="496">
        <v>0</v>
      </c>
      <c r="DO7" s="496">
        <v>0</v>
      </c>
      <c r="DP7" s="496">
        <v>0</v>
      </c>
      <c r="DQ7" s="496">
        <v>3</v>
      </c>
      <c r="DR7" s="496">
        <v>0</v>
      </c>
      <c r="DS7" s="496">
        <v>2</v>
      </c>
      <c r="DT7" s="496">
        <v>1</v>
      </c>
      <c r="DU7" s="496">
        <v>2</v>
      </c>
      <c r="DV7" s="496">
        <v>15</v>
      </c>
      <c r="DW7" s="496">
        <v>3</v>
      </c>
      <c r="DX7" s="496">
        <v>4</v>
      </c>
      <c r="DY7" s="496">
        <v>0</v>
      </c>
      <c r="DZ7" s="496">
        <v>8</v>
      </c>
      <c r="EA7" s="496">
        <v>1</v>
      </c>
      <c r="EB7" s="496">
        <v>3</v>
      </c>
      <c r="EC7" s="496">
        <v>30</v>
      </c>
      <c r="ED7" s="496">
        <v>4</v>
      </c>
      <c r="EE7" s="496">
        <v>2</v>
      </c>
      <c r="EF7" s="496">
        <v>0</v>
      </c>
      <c r="EG7" s="496">
        <v>1</v>
      </c>
      <c r="EH7" s="496">
        <v>4</v>
      </c>
      <c r="EI7" s="497"/>
      <c r="EJ7" s="497"/>
      <c r="EK7" s="497"/>
      <c r="EL7" s="497"/>
      <c r="EM7" s="497"/>
      <c r="EN7" s="497"/>
      <c r="EO7" s="497"/>
      <c r="EP7" s="497"/>
      <c r="EQ7" s="497"/>
      <c r="ER7" s="497"/>
      <c r="ES7" s="497"/>
      <c r="ET7" s="497"/>
      <c r="EU7" s="497"/>
      <c r="EV7" s="497"/>
      <c r="EW7" s="497"/>
      <c r="EX7" s="497"/>
      <c r="EY7" s="497"/>
      <c r="EZ7" s="497"/>
      <c r="FA7" s="497"/>
      <c r="FB7" s="497"/>
    </row>
    <row r="8" spans="1:158">
      <c r="A8" s="487" t="s">
        <v>265</v>
      </c>
      <c r="B8" s="496">
        <v>4185</v>
      </c>
      <c r="C8" s="496">
        <v>5386</v>
      </c>
      <c r="D8" s="496">
        <v>5186</v>
      </c>
      <c r="E8" s="496">
        <v>4656</v>
      </c>
      <c r="F8" s="496">
        <v>2439</v>
      </c>
      <c r="G8" s="496">
        <v>3682</v>
      </c>
      <c r="H8" s="496">
        <v>3650</v>
      </c>
      <c r="I8" s="496">
        <v>3493</v>
      </c>
      <c r="J8" s="496">
        <v>3359</v>
      </c>
      <c r="K8" s="496">
        <v>3699</v>
      </c>
      <c r="L8" s="496">
        <v>3383</v>
      </c>
      <c r="M8" s="496">
        <v>3374</v>
      </c>
      <c r="N8" s="496">
        <v>3227</v>
      </c>
      <c r="O8" s="496">
        <v>3017</v>
      </c>
      <c r="P8" s="496">
        <v>2254</v>
      </c>
      <c r="Q8" s="496">
        <v>2707</v>
      </c>
      <c r="R8" s="496">
        <v>2929</v>
      </c>
      <c r="S8" s="496">
        <v>3270</v>
      </c>
      <c r="T8" s="496">
        <v>3114</v>
      </c>
      <c r="U8" s="496">
        <v>3088</v>
      </c>
      <c r="V8" s="496">
        <v>2947</v>
      </c>
      <c r="W8" s="496">
        <v>2737</v>
      </c>
      <c r="X8" s="496"/>
      <c r="Y8" s="496">
        <v>99</v>
      </c>
      <c r="Z8" s="496">
        <v>90</v>
      </c>
      <c r="AA8" s="496">
        <v>111</v>
      </c>
      <c r="AB8" s="496">
        <v>84</v>
      </c>
      <c r="AC8" s="496">
        <v>64</v>
      </c>
      <c r="AD8" s="496">
        <v>47</v>
      </c>
      <c r="AE8" s="496">
        <v>42</v>
      </c>
      <c r="AF8" s="496">
        <v>38</v>
      </c>
      <c r="AG8" s="496">
        <v>35</v>
      </c>
      <c r="AH8" s="496">
        <v>46</v>
      </c>
      <c r="AI8" s="496">
        <v>46</v>
      </c>
      <c r="AJ8" s="496">
        <v>88</v>
      </c>
      <c r="AK8" s="496">
        <v>56</v>
      </c>
      <c r="AL8" s="496">
        <v>28</v>
      </c>
      <c r="AM8" s="496">
        <v>25</v>
      </c>
      <c r="AN8" s="496">
        <v>30</v>
      </c>
      <c r="AO8" s="496">
        <v>30</v>
      </c>
      <c r="AP8" s="496">
        <v>50</v>
      </c>
      <c r="AQ8" s="496">
        <v>30</v>
      </c>
      <c r="AR8" s="496">
        <v>43</v>
      </c>
      <c r="AS8" s="496">
        <v>36</v>
      </c>
      <c r="AT8" s="496">
        <v>30</v>
      </c>
      <c r="AU8" s="496"/>
      <c r="AV8" s="496">
        <v>286</v>
      </c>
      <c r="AW8" s="496">
        <v>305</v>
      </c>
      <c r="AX8" s="496">
        <v>424</v>
      </c>
      <c r="AY8" s="496">
        <v>362</v>
      </c>
      <c r="AZ8" s="496">
        <v>286</v>
      </c>
      <c r="BA8" s="496">
        <v>297</v>
      </c>
      <c r="BB8" s="496">
        <v>292</v>
      </c>
      <c r="BC8" s="496">
        <v>322</v>
      </c>
      <c r="BD8" s="496">
        <v>287</v>
      </c>
      <c r="BE8" s="496">
        <v>307</v>
      </c>
      <c r="BF8" s="496">
        <v>315</v>
      </c>
      <c r="BG8" s="496">
        <v>296</v>
      </c>
      <c r="BH8" s="496">
        <v>298</v>
      </c>
      <c r="BI8" s="496">
        <v>241</v>
      </c>
      <c r="BJ8" s="496">
        <v>181</v>
      </c>
      <c r="BK8" s="496">
        <v>135</v>
      </c>
      <c r="BL8" s="496">
        <v>85</v>
      </c>
      <c r="BM8" s="496">
        <v>204</v>
      </c>
      <c r="BN8" s="496">
        <v>246</v>
      </c>
      <c r="BO8" s="496">
        <v>237</v>
      </c>
      <c r="BP8" s="496">
        <v>239</v>
      </c>
      <c r="BQ8" s="496">
        <v>191</v>
      </c>
      <c r="BR8" s="496"/>
      <c r="BS8" s="496">
        <v>2</v>
      </c>
      <c r="BT8" s="496">
        <v>1</v>
      </c>
      <c r="BU8" s="496">
        <v>4</v>
      </c>
      <c r="BV8" s="496">
        <v>10</v>
      </c>
      <c r="BW8" s="496">
        <v>21</v>
      </c>
      <c r="BX8" s="496">
        <v>1</v>
      </c>
      <c r="BY8" s="496">
        <v>3</v>
      </c>
      <c r="BZ8" s="496">
        <v>4</v>
      </c>
      <c r="CA8" s="496">
        <v>10</v>
      </c>
      <c r="CB8" s="496">
        <v>2</v>
      </c>
      <c r="CC8" s="496">
        <v>6</v>
      </c>
      <c r="CD8" s="496">
        <v>4</v>
      </c>
      <c r="CE8" s="496">
        <v>5</v>
      </c>
      <c r="CF8" s="496">
        <v>5</v>
      </c>
      <c r="CG8" s="496">
        <v>10</v>
      </c>
      <c r="CH8" s="496">
        <v>4</v>
      </c>
      <c r="CI8" s="496">
        <v>2</v>
      </c>
      <c r="CJ8" s="496">
        <v>4</v>
      </c>
      <c r="CK8" s="496">
        <v>2</v>
      </c>
      <c r="CL8" s="496">
        <v>2</v>
      </c>
      <c r="CM8" s="496">
        <v>7</v>
      </c>
      <c r="CN8" s="496">
        <v>2</v>
      </c>
      <c r="CO8" s="496"/>
      <c r="CP8" s="496">
        <v>23</v>
      </c>
      <c r="CQ8" s="496">
        <v>21</v>
      </c>
      <c r="CR8" s="496">
        <v>100</v>
      </c>
      <c r="CS8" s="496">
        <v>25</v>
      </c>
      <c r="CT8" s="496">
        <v>14</v>
      </c>
      <c r="CU8" s="496">
        <v>29</v>
      </c>
      <c r="CV8" s="496">
        <v>31</v>
      </c>
      <c r="CW8" s="496">
        <v>20</v>
      </c>
      <c r="CX8" s="496">
        <v>35</v>
      </c>
      <c r="CY8" s="496">
        <v>64</v>
      </c>
      <c r="CZ8" s="496">
        <v>38</v>
      </c>
      <c r="DA8" s="496">
        <v>32</v>
      </c>
      <c r="DB8" s="496">
        <v>21</v>
      </c>
      <c r="DC8" s="496">
        <v>8</v>
      </c>
      <c r="DD8" s="496">
        <v>3</v>
      </c>
      <c r="DE8" s="496">
        <v>10</v>
      </c>
      <c r="DF8" s="496">
        <v>79</v>
      </c>
      <c r="DG8" s="496">
        <v>8</v>
      </c>
      <c r="DH8" s="496">
        <v>5</v>
      </c>
      <c r="DI8" s="496">
        <v>7</v>
      </c>
      <c r="DJ8" s="496">
        <v>4</v>
      </c>
      <c r="DK8" s="496">
        <v>7</v>
      </c>
      <c r="DL8" s="496"/>
      <c r="DM8" s="496">
        <v>0</v>
      </c>
      <c r="DN8" s="496">
        <v>0</v>
      </c>
      <c r="DO8" s="496">
        <v>0</v>
      </c>
      <c r="DP8" s="496">
        <v>0</v>
      </c>
      <c r="DQ8" s="496">
        <v>1</v>
      </c>
      <c r="DR8" s="496">
        <v>4</v>
      </c>
      <c r="DS8" s="496">
        <v>1</v>
      </c>
      <c r="DT8" s="496">
        <v>9</v>
      </c>
      <c r="DU8" s="496">
        <v>4</v>
      </c>
      <c r="DV8" s="496">
        <v>20</v>
      </c>
      <c r="DW8" s="496">
        <v>9</v>
      </c>
      <c r="DX8" s="496">
        <v>5</v>
      </c>
      <c r="DY8" s="496">
        <v>1</v>
      </c>
      <c r="DZ8" s="496">
        <v>2</v>
      </c>
      <c r="EA8" s="496">
        <v>5</v>
      </c>
      <c r="EB8" s="496">
        <v>8</v>
      </c>
      <c r="EC8" s="496">
        <v>52</v>
      </c>
      <c r="ED8" s="496">
        <v>16</v>
      </c>
      <c r="EE8" s="496">
        <v>2</v>
      </c>
      <c r="EF8" s="496">
        <v>2</v>
      </c>
      <c r="EG8" s="496">
        <v>2</v>
      </c>
      <c r="EH8" s="496">
        <v>0</v>
      </c>
      <c r="EI8" s="497"/>
      <c r="EJ8" s="497"/>
      <c r="EK8" s="497"/>
      <c r="EL8" s="497"/>
      <c r="EM8" s="497"/>
      <c r="EN8" s="497"/>
      <c r="EO8" s="497"/>
      <c r="EP8" s="497"/>
      <c r="EQ8" s="497"/>
      <c r="ER8" s="497"/>
      <c r="ES8" s="497"/>
      <c r="ET8" s="497"/>
      <c r="EU8" s="497"/>
      <c r="EV8" s="497"/>
      <c r="EW8" s="497"/>
      <c r="EX8" s="497"/>
      <c r="EY8" s="497"/>
      <c r="EZ8" s="497"/>
      <c r="FA8" s="497"/>
      <c r="FB8" s="497"/>
    </row>
    <row r="9" spans="1:158">
      <c r="A9" s="487" t="s">
        <v>266</v>
      </c>
      <c r="B9" s="496">
        <v>3585</v>
      </c>
      <c r="C9" s="496">
        <v>5306</v>
      </c>
      <c r="D9" s="496">
        <v>4654</v>
      </c>
      <c r="E9" s="496">
        <v>4438</v>
      </c>
      <c r="F9" s="496">
        <v>3179</v>
      </c>
      <c r="G9" s="496">
        <v>3869</v>
      </c>
      <c r="H9" s="496">
        <v>4314</v>
      </c>
      <c r="I9" s="496">
        <v>4392</v>
      </c>
      <c r="J9" s="496">
        <v>4041</v>
      </c>
      <c r="K9" s="496">
        <v>3955</v>
      </c>
      <c r="L9" s="496">
        <v>3871</v>
      </c>
      <c r="M9" s="496">
        <v>3678</v>
      </c>
      <c r="N9" s="496">
        <v>3449</v>
      </c>
      <c r="O9" s="496">
        <v>3671</v>
      </c>
      <c r="P9" s="496">
        <v>3678</v>
      </c>
      <c r="Q9" s="496">
        <v>3140</v>
      </c>
      <c r="R9" s="496">
        <v>3057</v>
      </c>
      <c r="S9" s="496">
        <v>2831</v>
      </c>
      <c r="T9" s="496">
        <v>3258</v>
      </c>
      <c r="U9" s="496">
        <v>3085</v>
      </c>
      <c r="V9" s="496">
        <v>3076</v>
      </c>
      <c r="W9" s="496">
        <v>2755</v>
      </c>
      <c r="X9" s="496"/>
      <c r="Y9" s="496">
        <v>47</v>
      </c>
      <c r="Z9" s="496">
        <v>67</v>
      </c>
      <c r="AA9" s="496">
        <v>44</v>
      </c>
      <c r="AB9" s="496">
        <v>72</v>
      </c>
      <c r="AC9" s="496">
        <v>65</v>
      </c>
      <c r="AD9" s="496">
        <v>24</v>
      </c>
      <c r="AE9" s="496">
        <v>31</v>
      </c>
      <c r="AF9" s="496">
        <v>36</v>
      </c>
      <c r="AG9" s="496">
        <v>38</v>
      </c>
      <c r="AH9" s="496">
        <v>48</v>
      </c>
      <c r="AI9" s="496">
        <v>77</v>
      </c>
      <c r="AJ9" s="496">
        <v>65</v>
      </c>
      <c r="AK9" s="496">
        <v>84</v>
      </c>
      <c r="AL9" s="496">
        <v>51</v>
      </c>
      <c r="AM9" s="496">
        <v>30</v>
      </c>
      <c r="AN9" s="496">
        <v>28</v>
      </c>
      <c r="AO9" s="496">
        <v>21</v>
      </c>
      <c r="AP9" s="496">
        <v>22</v>
      </c>
      <c r="AQ9" s="496">
        <v>31</v>
      </c>
      <c r="AR9" s="496">
        <v>30</v>
      </c>
      <c r="AS9" s="496">
        <v>29</v>
      </c>
      <c r="AT9" s="496">
        <v>26</v>
      </c>
      <c r="AU9" s="496"/>
      <c r="AV9" s="496">
        <v>93</v>
      </c>
      <c r="AW9" s="496">
        <v>130</v>
      </c>
      <c r="AX9" s="496">
        <v>124</v>
      </c>
      <c r="AY9" s="496">
        <v>158</v>
      </c>
      <c r="AZ9" s="496">
        <v>166</v>
      </c>
      <c r="BA9" s="496">
        <v>134</v>
      </c>
      <c r="BB9" s="496">
        <v>151</v>
      </c>
      <c r="BC9" s="496">
        <v>167</v>
      </c>
      <c r="BD9" s="496">
        <v>141</v>
      </c>
      <c r="BE9" s="496">
        <v>145</v>
      </c>
      <c r="BF9" s="496">
        <v>148</v>
      </c>
      <c r="BG9" s="496">
        <v>155</v>
      </c>
      <c r="BH9" s="496">
        <v>171</v>
      </c>
      <c r="BI9" s="496">
        <v>123</v>
      </c>
      <c r="BJ9" s="496">
        <v>96</v>
      </c>
      <c r="BK9" s="496">
        <v>63</v>
      </c>
      <c r="BL9" s="496">
        <v>26</v>
      </c>
      <c r="BM9" s="496">
        <v>93</v>
      </c>
      <c r="BN9" s="496">
        <v>176</v>
      </c>
      <c r="BO9" s="496">
        <v>167</v>
      </c>
      <c r="BP9" s="496">
        <v>155</v>
      </c>
      <c r="BQ9" s="496">
        <v>120</v>
      </c>
      <c r="BR9" s="496"/>
      <c r="BS9" s="496">
        <v>1</v>
      </c>
      <c r="BT9" s="496">
        <v>3</v>
      </c>
      <c r="BU9" s="496">
        <v>5</v>
      </c>
      <c r="BV9" s="496">
        <v>13</v>
      </c>
      <c r="BW9" s="496">
        <v>10</v>
      </c>
      <c r="BX9" s="496">
        <v>1</v>
      </c>
      <c r="BY9" s="496">
        <v>1</v>
      </c>
      <c r="BZ9" s="496">
        <v>9</v>
      </c>
      <c r="CA9" s="496">
        <v>3</v>
      </c>
      <c r="CB9" s="496">
        <v>4</v>
      </c>
      <c r="CC9" s="496">
        <v>3</v>
      </c>
      <c r="CD9" s="496">
        <v>3</v>
      </c>
      <c r="CE9" s="496">
        <v>7</v>
      </c>
      <c r="CF9" s="496">
        <v>6</v>
      </c>
      <c r="CG9" s="496">
        <v>6</v>
      </c>
      <c r="CH9" s="496">
        <v>6</v>
      </c>
      <c r="CI9" s="496">
        <v>5</v>
      </c>
      <c r="CJ9" s="496">
        <v>2</v>
      </c>
      <c r="CK9" s="496">
        <v>3</v>
      </c>
      <c r="CL9" s="496">
        <v>4</v>
      </c>
      <c r="CM9" s="496">
        <v>1</v>
      </c>
      <c r="CN9" s="496">
        <v>1</v>
      </c>
      <c r="CO9" s="496"/>
      <c r="CP9" s="496">
        <v>16</v>
      </c>
      <c r="CQ9" s="496">
        <v>15</v>
      </c>
      <c r="CR9" s="496">
        <v>53</v>
      </c>
      <c r="CS9" s="496">
        <v>29</v>
      </c>
      <c r="CT9" s="496">
        <v>13</v>
      </c>
      <c r="CU9" s="496">
        <v>53</v>
      </c>
      <c r="CV9" s="496">
        <v>45</v>
      </c>
      <c r="CW9" s="496">
        <v>92</v>
      </c>
      <c r="CX9" s="496">
        <v>76</v>
      </c>
      <c r="CY9" s="496">
        <v>70</v>
      </c>
      <c r="CZ9" s="496">
        <v>56</v>
      </c>
      <c r="DA9" s="496">
        <v>31</v>
      </c>
      <c r="DB9" s="496">
        <v>73</v>
      </c>
      <c r="DC9" s="496">
        <v>6</v>
      </c>
      <c r="DD9" s="496">
        <v>4</v>
      </c>
      <c r="DE9" s="496">
        <v>6</v>
      </c>
      <c r="DF9" s="496">
        <v>81</v>
      </c>
      <c r="DG9" s="496">
        <v>14</v>
      </c>
      <c r="DH9" s="496">
        <v>5</v>
      </c>
      <c r="DI9" s="496">
        <v>3</v>
      </c>
      <c r="DJ9" s="496">
        <v>5</v>
      </c>
      <c r="DK9" s="496">
        <v>2</v>
      </c>
      <c r="DL9" s="496"/>
      <c r="DM9" s="496">
        <v>0</v>
      </c>
      <c r="DN9" s="496">
        <v>0</v>
      </c>
      <c r="DO9" s="496">
        <v>0</v>
      </c>
      <c r="DP9" s="496">
        <v>0</v>
      </c>
      <c r="DQ9" s="496">
        <v>1</v>
      </c>
      <c r="DR9" s="496">
        <v>23</v>
      </c>
      <c r="DS9" s="496">
        <v>2</v>
      </c>
      <c r="DT9" s="496">
        <v>9</v>
      </c>
      <c r="DU9" s="496">
        <v>2</v>
      </c>
      <c r="DV9" s="496">
        <v>28</v>
      </c>
      <c r="DW9" s="496">
        <v>9</v>
      </c>
      <c r="DX9" s="496">
        <v>2</v>
      </c>
      <c r="DY9" s="496">
        <v>0</v>
      </c>
      <c r="DZ9" s="496">
        <v>1</v>
      </c>
      <c r="EA9" s="496">
        <v>9</v>
      </c>
      <c r="EB9" s="496">
        <v>7</v>
      </c>
      <c r="EC9" s="496">
        <v>63</v>
      </c>
      <c r="ED9" s="496">
        <v>25</v>
      </c>
      <c r="EE9" s="496">
        <v>2</v>
      </c>
      <c r="EF9" s="496">
        <v>4</v>
      </c>
      <c r="EG9" s="496">
        <v>2</v>
      </c>
      <c r="EH9" s="496">
        <v>3</v>
      </c>
      <c r="EI9" s="497"/>
      <c r="EJ9" s="497"/>
      <c r="EK9" s="497"/>
      <c r="EL9" s="497"/>
      <c r="EM9" s="497"/>
      <c r="EN9" s="497"/>
      <c r="EO9" s="497"/>
      <c r="EP9" s="497"/>
      <c r="EQ9" s="497"/>
      <c r="ER9" s="497"/>
      <c r="ES9" s="497"/>
      <c r="ET9" s="497"/>
      <c r="EU9" s="497"/>
      <c r="EV9" s="497"/>
      <c r="EW9" s="497"/>
      <c r="EX9" s="497"/>
      <c r="EY9" s="497"/>
      <c r="EZ9" s="497"/>
      <c r="FA9" s="497"/>
      <c r="FB9" s="497"/>
    </row>
    <row r="10" spans="1:158">
      <c r="A10" s="487" t="s">
        <v>267</v>
      </c>
      <c r="B10" s="496">
        <v>3632</v>
      </c>
      <c r="C10" s="496">
        <v>5367</v>
      </c>
      <c r="D10" s="496">
        <v>3169</v>
      </c>
      <c r="E10" s="496">
        <v>3588</v>
      </c>
      <c r="F10" s="496">
        <v>2019</v>
      </c>
      <c r="G10" s="496">
        <v>3092</v>
      </c>
      <c r="H10" s="496">
        <v>3107</v>
      </c>
      <c r="I10" s="496">
        <v>3388</v>
      </c>
      <c r="J10" s="496">
        <v>4017</v>
      </c>
      <c r="K10" s="496">
        <v>3145</v>
      </c>
      <c r="L10" s="496">
        <v>3184</v>
      </c>
      <c r="M10" s="496">
        <v>3213</v>
      </c>
      <c r="N10" s="496">
        <v>2946</v>
      </c>
      <c r="O10" s="496">
        <v>2820</v>
      </c>
      <c r="P10" s="496">
        <v>2524</v>
      </c>
      <c r="Q10" s="496">
        <v>2961</v>
      </c>
      <c r="R10" s="496">
        <v>2636</v>
      </c>
      <c r="S10" s="496">
        <v>2907</v>
      </c>
      <c r="T10" s="496">
        <v>2856</v>
      </c>
      <c r="U10" s="496">
        <v>2615</v>
      </c>
      <c r="V10" s="496">
        <v>2745</v>
      </c>
      <c r="W10" s="496">
        <v>2768</v>
      </c>
      <c r="X10" s="496"/>
      <c r="Y10" s="496">
        <v>52</v>
      </c>
      <c r="Z10" s="496">
        <v>57</v>
      </c>
      <c r="AA10" s="496">
        <v>39</v>
      </c>
      <c r="AB10" s="496">
        <v>53</v>
      </c>
      <c r="AC10" s="496">
        <v>39</v>
      </c>
      <c r="AD10" s="496">
        <v>11</v>
      </c>
      <c r="AE10" s="496">
        <v>32</v>
      </c>
      <c r="AF10" s="496">
        <v>34</v>
      </c>
      <c r="AG10" s="496">
        <v>27</v>
      </c>
      <c r="AH10" s="496">
        <v>27</v>
      </c>
      <c r="AI10" s="496">
        <v>35</v>
      </c>
      <c r="AJ10" s="496">
        <v>61</v>
      </c>
      <c r="AK10" s="496">
        <v>36</v>
      </c>
      <c r="AL10" s="496">
        <v>33</v>
      </c>
      <c r="AM10" s="496">
        <v>19</v>
      </c>
      <c r="AN10" s="496">
        <v>27</v>
      </c>
      <c r="AO10" s="496">
        <v>20</v>
      </c>
      <c r="AP10" s="496">
        <v>24</v>
      </c>
      <c r="AQ10" s="496">
        <v>22</v>
      </c>
      <c r="AR10" s="496">
        <v>26</v>
      </c>
      <c r="AS10" s="496">
        <v>23</v>
      </c>
      <c r="AT10" s="496">
        <v>22</v>
      </c>
      <c r="AU10" s="496"/>
      <c r="AV10" s="496">
        <v>107</v>
      </c>
      <c r="AW10" s="496">
        <v>124</v>
      </c>
      <c r="AX10" s="496">
        <v>91</v>
      </c>
      <c r="AY10" s="496">
        <v>127</v>
      </c>
      <c r="AZ10" s="496">
        <v>155</v>
      </c>
      <c r="BA10" s="496">
        <v>53</v>
      </c>
      <c r="BB10" s="496">
        <v>157</v>
      </c>
      <c r="BC10" s="496">
        <v>189</v>
      </c>
      <c r="BD10" s="496">
        <v>152</v>
      </c>
      <c r="BE10" s="496">
        <v>159</v>
      </c>
      <c r="BF10" s="496">
        <v>205</v>
      </c>
      <c r="BG10" s="496">
        <v>196</v>
      </c>
      <c r="BH10" s="496">
        <v>203</v>
      </c>
      <c r="BI10" s="496">
        <v>156</v>
      </c>
      <c r="BJ10" s="496">
        <v>127</v>
      </c>
      <c r="BK10" s="496">
        <v>105</v>
      </c>
      <c r="BL10" s="496">
        <v>59</v>
      </c>
      <c r="BM10" s="496">
        <v>157</v>
      </c>
      <c r="BN10" s="496">
        <v>182</v>
      </c>
      <c r="BO10" s="496">
        <v>191</v>
      </c>
      <c r="BP10" s="496">
        <v>179</v>
      </c>
      <c r="BQ10" s="496">
        <v>159</v>
      </c>
      <c r="BR10" s="496"/>
      <c r="BS10" s="496">
        <v>0</v>
      </c>
      <c r="BT10" s="496">
        <v>0</v>
      </c>
      <c r="BU10" s="496">
        <v>0</v>
      </c>
      <c r="BV10" s="496">
        <v>6</v>
      </c>
      <c r="BW10" s="496">
        <v>10</v>
      </c>
      <c r="BX10" s="496">
        <v>3</v>
      </c>
      <c r="BY10" s="496">
        <v>2</v>
      </c>
      <c r="BZ10" s="496">
        <v>2</v>
      </c>
      <c r="CA10" s="496">
        <v>2</v>
      </c>
      <c r="CB10" s="496">
        <v>3</v>
      </c>
      <c r="CC10" s="496">
        <v>3</v>
      </c>
      <c r="CD10" s="496">
        <v>6</v>
      </c>
      <c r="CE10" s="496">
        <v>4</v>
      </c>
      <c r="CF10" s="496">
        <v>1</v>
      </c>
      <c r="CG10" s="496">
        <v>9</v>
      </c>
      <c r="CH10" s="496">
        <v>9</v>
      </c>
      <c r="CI10" s="496">
        <v>7</v>
      </c>
      <c r="CJ10" s="496">
        <v>3</v>
      </c>
      <c r="CK10" s="496">
        <v>1</v>
      </c>
      <c r="CL10" s="496">
        <v>0</v>
      </c>
      <c r="CM10" s="496">
        <v>3</v>
      </c>
      <c r="CN10" s="496">
        <v>2</v>
      </c>
      <c r="CO10" s="496"/>
      <c r="CP10" s="496">
        <v>4</v>
      </c>
      <c r="CQ10" s="496">
        <v>6</v>
      </c>
      <c r="CR10" s="496">
        <v>30</v>
      </c>
      <c r="CS10" s="496">
        <v>26</v>
      </c>
      <c r="CT10" s="496">
        <v>16</v>
      </c>
      <c r="CU10" s="496">
        <v>120</v>
      </c>
      <c r="CV10" s="496">
        <v>29</v>
      </c>
      <c r="CW10" s="496">
        <v>16</v>
      </c>
      <c r="CX10" s="496">
        <v>14</v>
      </c>
      <c r="CY10" s="496">
        <v>24</v>
      </c>
      <c r="CZ10" s="496">
        <v>18</v>
      </c>
      <c r="DA10" s="496">
        <v>13</v>
      </c>
      <c r="DB10" s="496">
        <v>21</v>
      </c>
      <c r="DC10" s="496">
        <v>9</v>
      </c>
      <c r="DD10" s="496">
        <v>6</v>
      </c>
      <c r="DE10" s="496">
        <v>10</v>
      </c>
      <c r="DF10" s="496">
        <v>76</v>
      </c>
      <c r="DG10" s="496">
        <v>16</v>
      </c>
      <c r="DH10" s="496">
        <v>4</v>
      </c>
      <c r="DI10" s="496">
        <v>1</v>
      </c>
      <c r="DJ10" s="496">
        <v>2</v>
      </c>
      <c r="DK10" s="496">
        <v>4</v>
      </c>
      <c r="DL10" s="496"/>
      <c r="DM10" s="496">
        <v>0</v>
      </c>
      <c r="DN10" s="496">
        <v>0</v>
      </c>
      <c r="DO10" s="496">
        <v>0</v>
      </c>
      <c r="DP10" s="496">
        <v>0</v>
      </c>
      <c r="DQ10" s="496">
        <v>0</v>
      </c>
      <c r="DR10" s="496">
        <v>155</v>
      </c>
      <c r="DS10" s="496">
        <v>1</v>
      </c>
      <c r="DT10" s="496">
        <v>4</v>
      </c>
      <c r="DU10" s="496">
        <v>2</v>
      </c>
      <c r="DV10" s="496">
        <v>8</v>
      </c>
      <c r="DW10" s="496">
        <v>10</v>
      </c>
      <c r="DX10" s="496">
        <v>9</v>
      </c>
      <c r="DY10" s="496">
        <v>3</v>
      </c>
      <c r="DZ10" s="496">
        <v>0</v>
      </c>
      <c r="EA10" s="496">
        <v>2</v>
      </c>
      <c r="EB10" s="496">
        <v>6</v>
      </c>
      <c r="EC10" s="496">
        <v>37</v>
      </c>
      <c r="ED10" s="496">
        <v>12</v>
      </c>
      <c r="EE10" s="496">
        <v>2</v>
      </c>
      <c r="EF10" s="496">
        <v>2</v>
      </c>
      <c r="EG10" s="496">
        <v>0</v>
      </c>
      <c r="EH10" s="496">
        <v>3</v>
      </c>
      <c r="EI10" s="497"/>
      <c r="EJ10" s="497"/>
      <c r="EK10" s="497"/>
      <c r="EL10" s="497"/>
      <c r="EM10" s="497"/>
      <c r="EN10" s="497"/>
      <c r="EO10" s="497"/>
      <c r="EP10" s="497"/>
      <c r="EQ10" s="497"/>
      <c r="ER10" s="497"/>
      <c r="ES10" s="497"/>
      <c r="ET10" s="497"/>
      <c r="EU10" s="497"/>
      <c r="EV10" s="497"/>
      <c r="EW10" s="497"/>
      <c r="EX10" s="497"/>
      <c r="EY10" s="497"/>
      <c r="EZ10" s="497"/>
      <c r="FA10" s="497"/>
      <c r="FB10" s="497"/>
    </row>
    <row r="11" spans="1:158">
      <c r="A11" s="487" t="s">
        <v>268</v>
      </c>
      <c r="B11" s="496">
        <v>4886</v>
      </c>
      <c r="C11" s="496">
        <v>4419</v>
      </c>
      <c r="D11" s="496">
        <v>4093</v>
      </c>
      <c r="E11" s="496">
        <v>4041</v>
      </c>
      <c r="F11" s="496">
        <v>1853</v>
      </c>
      <c r="G11" s="496">
        <v>3118</v>
      </c>
      <c r="H11" s="496">
        <v>3929</v>
      </c>
      <c r="I11" s="496">
        <v>3648</v>
      </c>
      <c r="J11" s="496">
        <v>3536</v>
      </c>
      <c r="K11" s="496">
        <v>3542</v>
      </c>
      <c r="L11" s="496">
        <v>3441</v>
      </c>
      <c r="M11" s="496">
        <v>3602</v>
      </c>
      <c r="N11" s="496">
        <v>3310</v>
      </c>
      <c r="O11" s="496">
        <v>3271</v>
      </c>
      <c r="P11" s="496">
        <v>3097</v>
      </c>
      <c r="Q11" s="496">
        <v>2879</v>
      </c>
      <c r="R11" s="496">
        <v>2799</v>
      </c>
      <c r="S11" s="496">
        <v>3317</v>
      </c>
      <c r="T11" s="496">
        <v>3372</v>
      </c>
      <c r="U11" s="496">
        <v>3247</v>
      </c>
      <c r="V11" s="496">
        <v>3145</v>
      </c>
      <c r="W11" s="496">
        <v>2710</v>
      </c>
      <c r="X11" s="496"/>
      <c r="Y11" s="496">
        <v>72</v>
      </c>
      <c r="Z11" s="496">
        <v>90</v>
      </c>
      <c r="AA11" s="496">
        <v>87</v>
      </c>
      <c r="AB11" s="496">
        <v>85</v>
      </c>
      <c r="AC11" s="496">
        <v>47</v>
      </c>
      <c r="AD11" s="496">
        <v>22</v>
      </c>
      <c r="AE11" s="496">
        <v>40</v>
      </c>
      <c r="AF11" s="496">
        <v>43</v>
      </c>
      <c r="AG11" s="496">
        <v>48</v>
      </c>
      <c r="AH11" s="496">
        <v>37</v>
      </c>
      <c r="AI11" s="496">
        <v>33</v>
      </c>
      <c r="AJ11" s="496">
        <v>97</v>
      </c>
      <c r="AK11" s="496">
        <v>40</v>
      </c>
      <c r="AL11" s="496">
        <v>34</v>
      </c>
      <c r="AM11" s="496">
        <v>31</v>
      </c>
      <c r="AN11" s="496">
        <v>26</v>
      </c>
      <c r="AO11" s="496">
        <v>20</v>
      </c>
      <c r="AP11" s="496">
        <v>37</v>
      </c>
      <c r="AQ11" s="496">
        <v>31</v>
      </c>
      <c r="AR11" s="496">
        <v>34</v>
      </c>
      <c r="AS11" s="496">
        <v>25</v>
      </c>
      <c r="AT11" s="496">
        <v>29</v>
      </c>
      <c r="AU11" s="496"/>
      <c r="AV11" s="496">
        <v>130</v>
      </c>
      <c r="AW11" s="496">
        <v>155</v>
      </c>
      <c r="AX11" s="496">
        <v>140</v>
      </c>
      <c r="AY11" s="496">
        <v>156</v>
      </c>
      <c r="AZ11" s="496">
        <v>148</v>
      </c>
      <c r="BA11" s="496">
        <v>65</v>
      </c>
      <c r="BB11" s="496">
        <v>162</v>
      </c>
      <c r="BC11" s="496">
        <v>182</v>
      </c>
      <c r="BD11" s="496">
        <v>190</v>
      </c>
      <c r="BE11" s="496">
        <v>176</v>
      </c>
      <c r="BF11" s="496">
        <v>176</v>
      </c>
      <c r="BG11" s="496">
        <v>203</v>
      </c>
      <c r="BH11" s="496">
        <v>186</v>
      </c>
      <c r="BI11" s="496">
        <v>160</v>
      </c>
      <c r="BJ11" s="496">
        <v>166</v>
      </c>
      <c r="BK11" s="496">
        <v>94</v>
      </c>
      <c r="BL11" s="496">
        <v>54</v>
      </c>
      <c r="BM11" s="496">
        <v>130</v>
      </c>
      <c r="BN11" s="496">
        <v>160</v>
      </c>
      <c r="BO11" s="496">
        <v>178</v>
      </c>
      <c r="BP11" s="496">
        <v>162</v>
      </c>
      <c r="BQ11" s="496">
        <v>124</v>
      </c>
      <c r="BR11" s="496"/>
      <c r="BS11" s="496">
        <v>1</v>
      </c>
      <c r="BT11" s="496">
        <v>0</v>
      </c>
      <c r="BU11" s="496">
        <v>3</v>
      </c>
      <c r="BV11" s="496">
        <v>17</v>
      </c>
      <c r="BW11" s="496">
        <v>23</v>
      </c>
      <c r="BX11" s="496">
        <v>0</v>
      </c>
      <c r="BY11" s="496">
        <v>0</v>
      </c>
      <c r="BZ11" s="496">
        <v>3</v>
      </c>
      <c r="CA11" s="496">
        <v>3</v>
      </c>
      <c r="CB11" s="496">
        <v>3</v>
      </c>
      <c r="CC11" s="496">
        <v>2</v>
      </c>
      <c r="CD11" s="496">
        <v>4</v>
      </c>
      <c r="CE11" s="496">
        <v>9</v>
      </c>
      <c r="CF11" s="496">
        <v>14</v>
      </c>
      <c r="CG11" s="496">
        <v>7</v>
      </c>
      <c r="CH11" s="496">
        <v>5</v>
      </c>
      <c r="CI11" s="496">
        <v>12</v>
      </c>
      <c r="CJ11" s="496">
        <v>4</v>
      </c>
      <c r="CK11" s="496">
        <v>0</v>
      </c>
      <c r="CL11" s="496">
        <v>1</v>
      </c>
      <c r="CM11" s="496">
        <v>1</v>
      </c>
      <c r="CN11" s="496">
        <v>1</v>
      </c>
      <c r="CO11" s="496"/>
      <c r="CP11" s="496">
        <v>21</v>
      </c>
      <c r="CQ11" s="496">
        <v>11</v>
      </c>
      <c r="CR11" s="496">
        <v>20</v>
      </c>
      <c r="CS11" s="496">
        <v>9</v>
      </c>
      <c r="CT11" s="496">
        <v>6</v>
      </c>
      <c r="CU11" s="496">
        <v>114</v>
      </c>
      <c r="CV11" s="496">
        <v>16</v>
      </c>
      <c r="CW11" s="496">
        <v>23</v>
      </c>
      <c r="CX11" s="496">
        <v>18</v>
      </c>
      <c r="CY11" s="496">
        <v>24</v>
      </c>
      <c r="CZ11" s="496">
        <v>21</v>
      </c>
      <c r="DA11" s="496">
        <v>12</v>
      </c>
      <c r="DB11" s="496">
        <v>18</v>
      </c>
      <c r="DC11" s="496">
        <v>11</v>
      </c>
      <c r="DD11" s="496">
        <v>5</v>
      </c>
      <c r="DE11" s="496">
        <v>10</v>
      </c>
      <c r="DF11" s="496">
        <v>64</v>
      </c>
      <c r="DG11" s="496">
        <v>19</v>
      </c>
      <c r="DH11" s="496">
        <v>4</v>
      </c>
      <c r="DI11" s="496">
        <v>2</v>
      </c>
      <c r="DJ11" s="496">
        <v>7</v>
      </c>
      <c r="DK11" s="496">
        <v>1</v>
      </c>
      <c r="DL11" s="496"/>
      <c r="DM11" s="496">
        <v>0</v>
      </c>
      <c r="DN11" s="496">
        <v>0</v>
      </c>
      <c r="DO11" s="496">
        <v>0</v>
      </c>
      <c r="DP11" s="496">
        <v>0</v>
      </c>
      <c r="DQ11" s="496">
        <v>0</v>
      </c>
      <c r="DR11" s="496">
        <v>152</v>
      </c>
      <c r="DS11" s="496">
        <v>1</v>
      </c>
      <c r="DT11" s="496">
        <v>4</v>
      </c>
      <c r="DU11" s="496">
        <v>10</v>
      </c>
      <c r="DV11" s="496">
        <v>22</v>
      </c>
      <c r="DW11" s="496">
        <v>5</v>
      </c>
      <c r="DX11" s="496">
        <v>2</v>
      </c>
      <c r="DY11" s="496">
        <v>3</v>
      </c>
      <c r="DZ11" s="496">
        <v>3</v>
      </c>
      <c r="EA11" s="496">
        <v>3</v>
      </c>
      <c r="EB11" s="496">
        <v>3</v>
      </c>
      <c r="EC11" s="496">
        <v>20</v>
      </c>
      <c r="ED11" s="496">
        <v>14</v>
      </c>
      <c r="EE11" s="496">
        <v>1</v>
      </c>
      <c r="EF11" s="496">
        <v>4</v>
      </c>
      <c r="EG11" s="496">
        <v>3</v>
      </c>
      <c r="EH11" s="496">
        <v>3</v>
      </c>
      <c r="EI11" s="497"/>
      <c r="EJ11" s="497"/>
      <c r="EK11" s="497"/>
      <c r="EL11" s="497"/>
      <c r="EM11" s="497"/>
      <c r="EN11" s="497"/>
      <c r="EO11" s="497"/>
      <c r="EP11" s="497"/>
      <c r="EQ11" s="497"/>
      <c r="ER11" s="497"/>
      <c r="ES11" s="497"/>
      <c r="ET11" s="497"/>
      <c r="EU11" s="497"/>
      <c r="EV11" s="497"/>
      <c r="EW11" s="497"/>
      <c r="EX11" s="497"/>
      <c r="EY11" s="497"/>
      <c r="EZ11" s="497"/>
      <c r="FA11" s="497"/>
      <c r="FB11" s="497"/>
    </row>
    <row r="12" spans="1:158">
      <c r="A12" s="487" t="s">
        <v>269</v>
      </c>
      <c r="B12" s="496">
        <v>4970</v>
      </c>
      <c r="C12" s="496">
        <v>5293</v>
      </c>
      <c r="D12" s="496">
        <v>4904</v>
      </c>
      <c r="E12" s="496">
        <v>4698</v>
      </c>
      <c r="F12" s="496">
        <v>2723</v>
      </c>
      <c r="G12" s="496">
        <v>4017</v>
      </c>
      <c r="H12" s="496">
        <v>3961</v>
      </c>
      <c r="I12" s="496">
        <v>4079</v>
      </c>
      <c r="J12" s="496">
        <v>3778</v>
      </c>
      <c r="K12" s="496">
        <v>3636</v>
      </c>
      <c r="L12" s="496">
        <v>3518</v>
      </c>
      <c r="M12" s="496">
        <v>3262</v>
      </c>
      <c r="N12" s="496">
        <v>3003</v>
      </c>
      <c r="O12" s="496">
        <v>3134</v>
      </c>
      <c r="P12" s="496">
        <v>2958</v>
      </c>
      <c r="Q12" s="496">
        <v>2727</v>
      </c>
      <c r="R12" s="496">
        <v>2616</v>
      </c>
      <c r="S12" s="496">
        <v>2590</v>
      </c>
      <c r="T12" s="496">
        <v>2635</v>
      </c>
      <c r="U12" s="496">
        <v>2819</v>
      </c>
      <c r="V12" s="496">
        <v>2731</v>
      </c>
      <c r="W12" s="496">
        <v>2276</v>
      </c>
      <c r="X12" s="496"/>
      <c r="Y12" s="496">
        <v>58</v>
      </c>
      <c r="Z12" s="496">
        <v>39</v>
      </c>
      <c r="AA12" s="496">
        <v>41</v>
      </c>
      <c r="AB12" s="496">
        <v>46</v>
      </c>
      <c r="AC12" s="496">
        <v>59</v>
      </c>
      <c r="AD12" s="496">
        <v>13</v>
      </c>
      <c r="AE12" s="496">
        <v>29</v>
      </c>
      <c r="AF12" s="496">
        <v>25</v>
      </c>
      <c r="AG12" s="496">
        <v>26</v>
      </c>
      <c r="AH12" s="496">
        <v>28</v>
      </c>
      <c r="AI12" s="496">
        <v>28</v>
      </c>
      <c r="AJ12" s="496">
        <v>55</v>
      </c>
      <c r="AK12" s="496">
        <v>26</v>
      </c>
      <c r="AL12" s="496">
        <v>39</v>
      </c>
      <c r="AM12" s="496">
        <v>18</v>
      </c>
      <c r="AN12" s="496">
        <v>15</v>
      </c>
      <c r="AO12" s="496">
        <v>19</v>
      </c>
      <c r="AP12" s="496">
        <v>31</v>
      </c>
      <c r="AQ12" s="496">
        <v>39</v>
      </c>
      <c r="AR12" s="496">
        <v>29</v>
      </c>
      <c r="AS12" s="496">
        <v>17</v>
      </c>
      <c r="AT12" s="496">
        <v>22</v>
      </c>
      <c r="AU12" s="496"/>
      <c r="AV12" s="496">
        <v>60</v>
      </c>
      <c r="AW12" s="496">
        <v>74</v>
      </c>
      <c r="AX12" s="496">
        <v>58</v>
      </c>
      <c r="AY12" s="496">
        <v>63</v>
      </c>
      <c r="AZ12" s="496">
        <v>81</v>
      </c>
      <c r="BA12" s="496">
        <v>74</v>
      </c>
      <c r="BB12" s="496">
        <v>70</v>
      </c>
      <c r="BC12" s="496">
        <v>92</v>
      </c>
      <c r="BD12" s="496">
        <v>73</v>
      </c>
      <c r="BE12" s="496">
        <v>70</v>
      </c>
      <c r="BF12" s="496">
        <v>78</v>
      </c>
      <c r="BG12" s="496">
        <v>72</v>
      </c>
      <c r="BH12" s="496">
        <v>81</v>
      </c>
      <c r="BI12" s="496">
        <v>66</v>
      </c>
      <c r="BJ12" s="496">
        <v>66</v>
      </c>
      <c r="BK12" s="496">
        <v>52</v>
      </c>
      <c r="BL12" s="496">
        <v>34</v>
      </c>
      <c r="BM12" s="496">
        <v>65</v>
      </c>
      <c r="BN12" s="496">
        <v>106</v>
      </c>
      <c r="BO12" s="496">
        <v>114</v>
      </c>
      <c r="BP12" s="496">
        <v>120</v>
      </c>
      <c r="BQ12" s="496">
        <v>104</v>
      </c>
      <c r="BR12" s="496"/>
      <c r="BS12" s="496">
        <v>0</v>
      </c>
      <c r="BT12" s="496">
        <v>0</v>
      </c>
      <c r="BU12" s="496">
        <v>1</v>
      </c>
      <c r="BV12" s="496">
        <v>2</v>
      </c>
      <c r="BW12" s="496">
        <v>6</v>
      </c>
      <c r="BX12" s="496">
        <v>3</v>
      </c>
      <c r="BY12" s="496">
        <v>0</v>
      </c>
      <c r="BZ12" s="496">
        <v>3</v>
      </c>
      <c r="CA12" s="496">
        <v>1</v>
      </c>
      <c r="CB12" s="496">
        <v>1</v>
      </c>
      <c r="CC12" s="496">
        <v>2</v>
      </c>
      <c r="CD12" s="496">
        <v>2</v>
      </c>
      <c r="CE12" s="496">
        <v>6</v>
      </c>
      <c r="CF12" s="496">
        <v>2</v>
      </c>
      <c r="CG12" s="496">
        <v>1</v>
      </c>
      <c r="CH12" s="496">
        <v>2</v>
      </c>
      <c r="CI12" s="496">
        <v>8</v>
      </c>
      <c r="CJ12" s="496">
        <v>4</v>
      </c>
      <c r="CK12" s="496">
        <v>1</v>
      </c>
      <c r="CL12" s="496">
        <v>2</v>
      </c>
      <c r="CM12" s="496">
        <v>1</v>
      </c>
      <c r="CN12" s="496">
        <v>4</v>
      </c>
      <c r="CO12" s="496"/>
      <c r="CP12" s="496">
        <v>13</v>
      </c>
      <c r="CQ12" s="496">
        <v>4</v>
      </c>
      <c r="CR12" s="496">
        <v>15</v>
      </c>
      <c r="CS12" s="496">
        <v>16</v>
      </c>
      <c r="CT12" s="496">
        <v>6</v>
      </c>
      <c r="CU12" s="496">
        <v>71</v>
      </c>
      <c r="CV12" s="496">
        <v>14</v>
      </c>
      <c r="CW12" s="496">
        <v>42</v>
      </c>
      <c r="CX12" s="496">
        <v>21</v>
      </c>
      <c r="CY12" s="496">
        <v>75</v>
      </c>
      <c r="CZ12" s="496">
        <v>28</v>
      </c>
      <c r="DA12" s="496">
        <v>16</v>
      </c>
      <c r="DB12" s="496">
        <v>20</v>
      </c>
      <c r="DC12" s="496">
        <v>13</v>
      </c>
      <c r="DD12" s="496">
        <v>3</v>
      </c>
      <c r="DE12" s="496">
        <v>2</v>
      </c>
      <c r="DF12" s="496">
        <v>38</v>
      </c>
      <c r="DG12" s="496">
        <v>18</v>
      </c>
      <c r="DH12" s="496">
        <v>1</v>
      </c>
      <c r="DI12" s="496">
        <v>1</v>
      </c>
      <c r="DJ12" s="496">
        <v>4</v>
      </c>
      <c r="DK12" s="496">
        <v>2</v>
      </c>
      <c r="DL12" s="496"/>
      <c r="DM12" s="496">
        <v>0</v>
      </c>
      <c r="DN12" s="496">
        <v>0</v>
      </c>
      <c r="DO12" s="496">
        <v>0</v>
      </c>
      <c r="DP12" s="496">
        <v>0</v>
      </c>
      <c r="DQ12" s="496">
        <v>1</v>
      </c>
      <c r="DR12" s="496">
        <v>27</v>
      </c>
      <c r="DS12" s="496">
        <v>1</v>
      </c>
      <c r="DT12" s="496">
        <v>3</v>
      </c>
      <c r="DU12" s="496">
        <v>7</v>
      </c>
      <c r="DV12" s="496">
        <v>5</v>
      </c>
      <c r="DW12" s="496">
        <v>3</v>
      </c>
      <c r="DX12" s="496">
        <v>5</v>
      </c>
      <c r="DY12" s="496">
        <v>0</v>
      </c>
      <c r="DZ12" s="496">
        <v>1</v>
      </c>
      <c r="EA12" s="496">
        <v>2</v>
      </c>
      <c r="EB12" s="496">
        <v>3</v>
      </c>
      <c r="EC12" s="496">
        <v>15</v>
      </c>
      <c r="ED12" s="496">
        <v>18</v>
      </c>
      <c r="EE12" s="496">
        <v>6</v>
      </c>
      <c r="EF12" s="496">
        <v>4</v>
      </c>
      <c r="EG12" s="496">
        <v>5</v>
      </c>
      <c r="EH12" s="496">
        <v>6</v>
      </c>
      <c r="EI12" s="497"/>
      <c r="EJ12" s="497"/>
      <c r="EK12" s="497"/>
      <c r="EL12" s="497"/>
      <c r="EM12" s="497"/>
      <c r="EN12" s="497"/>
      <c r="EO12" s="497"/>
      <c r="EP12" s="497"/>
      <c r="EQ12" s="497"/>
      <c r="ER12" s="497"/>
      <c r="ES12" s="497"/>
      <c r="ET12" s="497"/>
      <c r="EU12" s="497"/>
      <c r="EV12" s="497"/>
      <c r="EW12" s="497"/>
      <c r="EX12" s="497"/>
      <c r="EY12" s="497"/>
      <c r="EZ12" s="497"/>
      <c r="FA12" s="497"/>
      <c r="FB12" s="497"/>
    </row>
    <row r="13" spans="1:158">
      <c r="A13" s="487" t="s">
        <v>270</v>
      </c>
      <c r="B13" s="496">
        <v>4698</v>
      </c>
      <c r="C13" s="496">
        <v>3882</v>
      </c>
      <c r="D13" s="496">
        <v>3951</v>
      </c>
      <c r="E13" s="496">
        <v>3451</v>
      </c>
      <c r="F13" s="496">
        <v>1631</v>
      </c>
      <c r="G13" s="496">
        <v>3223</v>
      </c>
      <c r="H13" s="496">
        <v>3123</v>
      </c>
      <c r="I13" s="496">
        <v>3253</v>
      </c>
      <c r="J13" s="496">
        <v>3037</v>
      </c>
      <c r="K13" s="496">
        <v>3054</v>
      </c>
      <c r="L13" s="496">
        <v>3432</v>
      </c>
      <c r="M13" s="496">
        <v>3141</v>
      </c>
      <c r="N13" s="496">
        <v>3172</v>
      </c>
      <c r="O13" s="496">
        <v>2698</v>
      </c>
      <c r="P13" s="496">
        <v>2522</v>
      </c>
      <c r="Q13" s="496">
        <v>2533</v>
      </c>
      <c r="R13" s="496">
        <v>2529</v>
      </c>
      <c r="S13" s="496">
        <v>2919</v>
      </c>
      <c r="T13" s="496">
        <v>2845</v>
      </c>
      <c r="U13" s="496">
        <v>2481</v>
      </c>
      <c r="V13" s="496">
        <v>2716</v>
      </c>
      <c r="W13" s="496">
        <v>2735</v>
      </c>
      <c r="X13" s="496"/>
      <c r="Y13" s="496">
        <v>45</v>
      </c>
      <c r="Z13" s="496">
        <v>39</v>
      </c>
      <c r="AA13" s="496">
        <v>34</v>
      </c>
      <c r="AB13" s="496">
        <v>42</v>
      </c>
      <c r="AC13" s="496">
        <v>54</v>
      </c>
      <c r="AD13" s="496">
        <v>25</v>
      </c>
      <c r="AE13" s="496">
        <v>25</v>
      </c>
      <c r="AF13" s="496">
        <v>22</v>
      </c>
      <c r="AG13" s="496">
        <v>25</v>
      </c>
      <c r="AH13" s="496">
        <v>24</v>
      </c>
      <c r="AI13" s="496">
        <v>22</v>
      </c>
      <c r="AJ13" s="496">
        <v>42</v>
      </c>
      <c r="AK13" s="496">
        <v>26</v>
      </c>
      <c r="AL13" s="496">
        <v>19</v>
      </c>
      <c r="AM13" s="496">
        <v>15</v>
      </c>
      <c r="AN13" s="496">
        <v>16</v>
      </c>
      <c r="AO13" s="496">
        <v>15</v>
      </c>
      <c r="AP13" s="496">
        <v>21</v>
      </c>
      <c r="AQ13" s="496">
        <v>26</v>
      </c>
      <c r="AR13" s="496">
        <v>27</v>
      </c>
      <c r="AS13" s="496">
        <v>27</v>
      </c>
      <c r="AT13" s="496">
        <v>33</v>
      </c>
      <c r="AU13" s="496"/>
      <c r="AV13" s="496">
        <v>104</v>
      </c>
      <c r="AW13" s="496">
        <v>116</v>
      </c>
      <c r="AX13" s="496">
        <v>92</v>
      </c>
      <c r="AY13" s="496">
        <v>145</v>
      </c>
      <c r="AZ13" s="496">
        <v>156</v>
      </c>
      <c r="BA13" s="496">
        <v>70</v>
      </c>
      <c r="BB13" s="496">
        <v>139</v>
      </c>
      <c r="BC13" s="496">
        <v>174</v>
      </c>
      <c r="BD13" s="496">
        <v>161</v>
      </c>
      <c r="BE13" s="496">
        <v>161</v>
      </c>
      <c r="BF13" s="496">
        <v>202</v>
      </c>
      <c r="BG13" s="496">
        <v>229</v>
      </c>
      <c r="BH13" s="496">
        <v>167</v>
      </c>
      <c r="BI13" s="496">
        <v>130</v>
      </c>
      <c r="BJ13" s="496">
        <v>115</v>
      </c>
      <c r="BK13" s="496">
        <v>81</v>
      </c>
      <c r="BL13" s="496">
        <v>54</v>
      </c>
      <c r="BM13" s="496">
        <v>128</v>
      </c>
      <c r="BN13" s="496">
        <v>142</v>
      </c>
      <c r="BO13" s="496">
        <v>133</v>
      </c>
      <c r="BP13" s="496">
        <v>151</v>
      </c>
      <c r="BQ13" s="496">
        <v>167</v>
      </c>
      <c r="BR13" s="496"/>
      <c r="BS13" s="496">
        <v>0</v>
      </c>
      <c r="BT13" s="496">
        <v>1</v>
      </c>
      <c r="BU13" s="496">
        <v>5</v>
      </c>
      <c r="BV13" s="496">
        <v>1</v>
      </c>
      <c r="BW13" s="496">
        <v>14</v>
      </c>
      <c r="BX13" s="496">
        <v>12</v>
      </c>
      <c r="BY13" s="496">
        <v>1</v>
      </c>
      <c r="BZ13" s="496">
        <v>5</v>
      </c>
      <c r="CA13" s="496">
        <v>1</v>
      </c>
      <c r="CB13" s="496">
        <v>3</v>
      </c>
      <c r="CC13" s="496">
        <v>5</v>
      </c>
      <c r="CD13" s="496">
        <v>8</v>
      </c>
      <c r="CE13" s="496">
        <v>5</v>
      </c>
      <c r="CF13" s="496">
        <v>5</v>
      </c>
      <c r="CG13" s="496">
        <v>4</v>
      </c>
      <c r="CH13" s="496">
        <v>2</v>
      </c>
      <c r="CI13" s="496">
        <v>2</v>
      </c>
      <c r="CJ13" s="496">
        <v>2</v>
      </c>
      <c r="CK13" s="496">
        <v>1</v>
      </c>
      <c r="CL13" s="496">
        <v>3</v>
      </c>
      <c r="CM13" s="496">
        <v>0</v>
      </c>
      <c r="CN13" s="496">
        <v>2</v>
      </c>
      <c r="CO13" s="496"/>
      <c r="CP13" s="496">
        <v>13</v>
      </c>
      <c r="CQ13" s="496">
        <v>5</v>
      </c>
      <c r="CR13" s="496">
        <v>23</v>
      </c>
      <c r="CS13" s="496">
        <v>35</v>
      </c>
      <c r="CT13" s="496">
        <v>12</v>
      </c>
      <c r="CU13" s="496">
        <v>27</v>
      </c>
      <c r="CV13" s="496">
        <v>31</v>
      </c>
      <c r="CW13" s="496">
        <v>23</v>
      </c>
      <c r="CX13" s="496">
        <v>23</v>
      </c>
      <c r="CY13" s="496">
        <v>22</v>
      </c>
      <c r="CZ13" s="496">
        <v>21</v>
      </c>
      <c r="DA13" s="496">
        <v>15</v>
      </c>
      <c r="DB13" s="496">
        <v>14</v>
      </c>
      <c r="DC13" s="496">
        <v>5</v>
      </c>
      <c r="DD13" s="496">
        <v>6</v>
      </c>
      <c r="DE13" s="496">
        <v>7</v>
      </c>
      <c r="DF13" s="496">
        <v>35</v>
      </c>
      <c r="DG13" s="496">
        <v>21</v>
      </c>
      <c r="DH13" s="496">
        <v>4</v>
      </c>
      <c r="DI13" s="496">
        <v>7</v>
      </c>
      <c r="DJ13" s="496">
        <v>0</v>
      </c>
      <c r="DK13" s="496">
        <v>4</v>
      </c>
      <c r="DL13" s="496"/>
      <c r="DM13" s="496">
        <v>0</v>
      </c>
      <c r="DN13" s="496">
        <v>0</v>
      </c>
      <c r="DO13" s="496">
        <v>0</v>
      </c>
      <c r="DP13" s="496">
        <v>0</v>
      </c>
      <c r="DQ13" s="496">
        <v>0</v>
      </c>
      <c r="DR13" s="496">
        <v>11</v>
      </c>
      <c r="DS13" s="496">
        <v>2</v>
      </c>
      <c r="DT13" s="496">
        <v>0</v>
      </c>
      <c r="DU13" s="496">
        <v>6</v>
      </c>
      <c r="DV13" s="496">
        <v>3</v>
      </c>
      <c r="DW13" s="496">
        <v>8</v>
      </c>
      <c r="DX13" s="496">
        <v>5</v>
      </c>
      <c r="DY13" s="496">
        <v>1</v>
      </c>
      <c r="DZ13" s="496">
        <v>2</v>
      </c>
      <c r="EA13" s="496">
        <v>0</v>
      </c>
      <c r="EB13" s="496">
        <v>7</v>
      </c>
      <c r="EC13" s="496">
        <v>11</v>
      </c>
      <c r="ED13" s="496">
        <v>14</v>
      </c>
      <c r="EE13" s="496">
        <v>1</v>
      </c>
      <c r="EF13" s="496">
        <v>5</v>
      </c>
      <c r="EG13" s="496">
        <v>1</v>
      </c>
      <c r="EH13" s="496">
        <v>1</v>
      </c>
      <c r="EI13" s="497"/>
      <c r="EJ13" s="497"/>
      <c r="EK13" s="497"/>
      <c r="EL13" s="497"/>
      <c r="EM13" s="497"/>
      <c r="EN13" s="497"/>
      <c r="EO13" s="497"/>
      <c r="EP13" s="497"/>
      <c r="EQ13" s="497"/>
      <c r="ER13" s="497"/>
      <c r="ES13" s="497"/>
      <c r="ET13" s="497"/>
      <c r="EU13" s="497"/>
      <c r="EV13" s="497"/>
      <c r="EW13" s="497"/>
      <c r="EX13" s="497"/>
      <c r="EY13" s="497"/>
      <c r="EZ13" s="497"/>
      <c r="FA13" s="497"/>
      <c r="FB13" s="497"/>
    </row>
    <row r="14" spans="1:158">
      <c r="A14" s="487" t="s">
        <v>271</v>
      </c>
      <c r="B14" s="496">
        <v>4498</v>
      </c>
      <c r="C14" s="496">
        <v>4105</v>
      </c>
      <c r="D14" s="496">
        <v>4465</v>
      </c>
      <c r="E14" s="496">
        <v>3728</v>
      </c>
      <c r="F14" s="496">
        <v>1741</v>
      </c>
      <c r="G14" s="496">
        <v>3228</v>
      </c>
      <c r="H14" s="496">
        <v>3540</v>
      </c>
      <c r="I14" s="496">
        <v>3552</v>
      </c>
      <c r="J14" s="496">
        <v>3454</v>
      </c>
      <c r="K14" s="496">
        <v>3669</v>
      </c>
      <c r="L14" s="496">
        <v>3311</v>
      </c>
      <c r="M14" s="496">
        <v>3325</v>
      </c>
      <c r="N14" s="496">
        <v>3213</v>
      </c>
      <c r="O14" s="496">
        <v>3179</v>
      </c>
      <c r="P14" s="496">
        <v>3121</v>
      </c>
      <c r="Q14" s="496">
        <v>2859</v>
      </c>
      <c r="R14" s="496">
        <v>2531</v>
      </c>
      <c r="S14" s="496">
        <v>2674</v>
      </c>
      <c r="T14" s="496">
        <v>3051</v>
      </c>
      <c r="U14" s="496">
        <v>3048</v>
      </c>
      <c r="V14" s="496">
        <v>2942</v>
      </c>
      <c r="W14" s="496">
        <v>2518</v>
      </c>
      <c r="X14" s="496"/>
      <c r="Y14" s="496">
        <v>61</v>
      </c>
      <c r="Z14" s="496">
        <v>67</v>
      </c>
      <c r="AA14" s="496">
        <v>81</v>
      </c>
      <c r="AB14" s="496">
        <v>74</v>
      </c>
      <c r="AC14" s="496">
        <v>55</v>
      </c>
      <c r="AD14" s="496">
        <v>19</v>
      </c>
      <c r="AE14" s="496">
        <v>34</v>
      </c>
      <c r="AF14" s="496">
        <v>31</v>
      </c>
      <c r="AG14" s="496">
        <v>25</v>
      </c>
      <c r="AH14" s="496">
        <v>29</v>
      </c>
      <c r="AI14" s="496">
        <v>21</v>
      </c>
      <c r="AJ14" s="496">
        <v>28</v>
      </c>
      <c r="AK14" s="496">
        <v>28</v>
      </c>
      <c r="AL14" s="496">
        <v>28</v>
      </c>
      <c r="AM14" s="496">
        <v>24</v>
      </c>
      <c r="AN14" s="496">
        <v>31</v>
      </c>
      <c r="AO14" s="496">
        <v>8</v>
      </c>
      <c r="AP14" s="496">
        <v>20</v>
      </c>
      <c r="AQ14" s="496">
        <v>19</v>
      </c>
      <c r="AR14" s="496">
        <v>32</v>
      </c>
      <c r="AS14" s="496">
        <v>27</v>
      </c>
      <c r="AT14" s="496">
        <v>29</v>
      </c>
      <c r="AU14" s="496"/>
      <c r="AV14" s="496">
        <v>113</v>
      </c>
      <c r="AW14" s="496">
        <v>119</v>
      </c>
      <c r="AX14" s="496">
        <v>134</v>
      </c>
      <c r="AY14" s="496">
        <v>149</v>
      </c>
      <c r="AZ14" s="496">
        <v>169</v>
      </c>
      <c r="BA14" s="496">
        <v>81</v>
      </c>
      <c r="BB14" s="496">
        <v>125</v>
      </c>
      <c r="BC14" s="496">
        <v>128</v>
      </c>
      <c r="BD14" s="496">
        <v>132</v>
      </c>
      <c r="BE14" s="496">
        <v>110</v>
      </c>
      <c r="BF14" s="496">
        <v>140</v>
      </c>
      <c r="BG14" s="496">
        <v>137</v>
      </c>
      <c r="BH14" s="496">
        <v>138</v>
      </c>
      <c r="BI14" s="496">
        <v>145</v>
      </c>
      <c r="BJ14" s="496">
        <v>108</v>
      </c>
      <c r="BK14" s="496">
        <v>87</v>
      </c>
      <c r="BL14" s="496">
        <v>51</v>
      </c>
      <c r="BM14" s="496">
        <v>92</v>
      </c>
      <c r="BN14" s="496">
        <v>134</v>
      </c>
      <c r="BO14" s="496">
        <v>155</v>
      </c>
      <c r="BP14" s="496">
        <v>132</v>
      </c>
      <c r="BQ14" s="496">
        <v>118</v>
      </c>
      <c r="BR14" s="496"/>
      <c r="BS14" s="496">
        <v>0</v>
      </c>
      <c r="BT14" s="496">
        <v>2</v>
      </c>
      <c r="BU14" s="496">
        <v>3</v>
      </c>
      <c r="BV14" s="496">
        <v>9</v>
      </c>
      <c r="BW14" s="496">
        <v>9</v>
      </c>
      <c r="BX14" s="496">
        <v>10</v>
      </c>
      <c r="BY14" s="496">
        <v>3</v>
      </c>
      <c r="BZ14" s="496">
        <v>5</v>
      </c>
      <c r="CA14" s="496">
        <v>2</v>
      </c>
      <c r="CB14" s="496">
        <v>3</v>
      </c>
      <c r="CC14" s="496">
        <v>5</v>
      </c>
      <c r="CD14" s="496">
        <v>2</v>
      </c>
      <c r="CE14" s="496">
        <v>7</v>
      </c>
      <c r="CF14" s="496">
        <v>9</v>
      </c>
      <c r="CG14" s="496">
        <v>7</v>
      </c>
      <c r="CH14" s="496">
        <v>3</v>
      </c>
      <c r="CI14" s="496">
        <v>6</v>
      </c>
      <c r="CJ14" s="496">
        <v>2</v>
      </c>
      <c r="CK14" s="496">
        <v>0</v>
      </c>
      <c r="CL14" s="496">
        <v>6</v>
      </c>
      <c r="CM14" s="496">
        <v>1</v>
      </c>
      <c r="CN14" s="496">
        <v>1</v>
      </c>
      <c r="CO14" s="496"/>
      <c r="CP14" s="496">
        <v>13</v>
      </c>
      <c r="CQ14" s="496">
        <v>13</v>
      </c>
      <c r="CR14" s="496">
        <v>15</v>
      </c>
      <c r="CS14" s="496">
        <v>12</v>
      </c>
      <c r="CT14" s="496">
        <v>7</v>
      </c>
      <c r="CU14" s="496">
        <v>23</v>
      </c>
      <c r="CV14" s="496">
        <v>20</v>
      </c>
      <c r="CW14" s="496">
        <v>15</v>
      </c>
      <c r="CX14" s="496">
        <v>16</v>
      </c>
      <c r="CY14" s="496">
        <v>21</v>
      </c>
      <c r="CZ14" s="496">
        <v>15</v>
      </c>
      <c r="DA14" s="496">
        <v>15</v>
      </c>
      <c r="DB14" s="496">
        <v>6</v>
      </c>
      <c r="DC14" s="496">
        <v>17</v>
      </c>
      <c r="DD14" s="496">
        <v>1</v>
      </c>
      <c r="DE14" s="496">
        <v>6</v>
      </c>
      <c r="DF14" s="496">
        <v>28</v>
      </c>
      <c r="DG14" s="496">
        <v>23</v>
      </c>
      <c r="DH14" s="496">
        <v>3</v>
      </c>
      <c r="DI14" s="496">
        <v>6</v>
      </c>
      <c r="DJ14" s="496">
        <v>5</v>
      </c>
      <c r="DK14" s="496">
        <v>8</v>
      </c>
      <c r="DL14" s="496"/>
      <c r="DM14" s="496">
        <v>0</v>
      </c>
      <c r="DN14" s="496">
        <v>0</v>
      </c>
      <c r="DO14" s="496">
        <v>2</v>
      </c>
      <c r="DP14" s="496">
        <v>0</v>
      </c>
      <c r="DQ14" s="496">
        <v>0</v>
      </c>
      <c r="DR14" s="496">
        <v>11</v>
      </c>
      <c r="DS14" s="496">
        <v>4</v>
      </c>
      <c r="DT14" s="496">
        <v>2</v>
      </c>
      <c r="DU14" s="496">
        <v>15</v>
      </c>
      <c r="DV14" s="496">
        <v>7</v>
      </c>
      <c r="DW14" s="496">
        <v>13</v>
      </c>
      <c r="DX14" s="496">
        <v>5</v>
      </c>
      <c r="DY14" s="496">
        <v>3</v>
      </c>
      <c r="DZ14" s="496">
        <v>4</v>
      </c>
      <c r="EA14" s="496">
        <v>8</v>
      </c>
      <c r="EB14" s="496">
        <v>3</v>
      </c>
      <c r="EC14" s="496">
        <v>13</v>
      </c>
      <c r="ED14" s="496">
        <v>20</v>
      </c>
      <c r="EE14" s="496">
        <v>3</v>
      </c>
      <c r="EF14" s="496">
        <v>3</v>
      </c>
      <c r="EG14" s="496">
        <v>2</v>
      </c>
      <c r="EH14" s="496">
        <v>2</v>
      </c>
      <c r="EI14" s="497"/>
      <c r="EJ14" s="497"/>
      <c r="EK14" s="497"/>
      <c r="EL14" s="497"/>
      <c r="EM14" s="497"/>
      <c r="EN14" s="497"/>
      <c r="EO14" s="497"/>
      <c r="EP14" s="497"/>
      <c r="EQ14" s="497"/>
      <c r="ER14" s="497"/>
      <c r="ES14" s="497"/>
      <c r="ET14" s="497"/>
      <c r="EU14" s="497"/>
      <c r="EV14" s="497"/>
      <c r="EW14" s="497"/>
      <c r="EX14" s="497"/>
      <c r="EY14" s="497"/>
      <c r="EZ14" s="497"/>
      <c r="FA14" s="497"/>
      <c r="FB14" s="497"/>
    </row>
    <row r="15" spans="1:158">
      <c r="A15" s="487" t="s">
        <v>1383</v>
      </c>
      <c r="B15" s="496">
        <v>4781</v>
      </c>
      <c r="C15" s="496">
        <v>4603</v>
      </c>
      <c r="D15" s="496">
        <v>4408</v>
      </c>
      <c r="E15" s="496">
        <v>4082</v>
      </c>
      <c r="F15" s="496">
        <v>2209</v>
      </c>
      <c r="G15" s="496">
        <v>3598</v>
      </c>
      <c r="H15" s="496">
        <v>4020</v>
      </c>
      <c r="I15" s="496">
        <v>3623</v>
      </c>
      <c r="J15" s="496">
        <v>3533</v>
      </c>
      <c r="K15" s="496">
        <v>3572</v>
      </c>
      <c r="L15" s="496">
        <v>3613</v>
      </c>
      <c r="M15" s="496">
        <v>3232</v>
      </c>
      <c r="N15" s="496">
        <v>3123</v>
      </c>
      <c r="O15" s="496">
        <v>3098</v>
      </c>
      <c r="P15" s="496">
        <v>2926</v>
      </c>
      <c r="Q15" s="496">
        <v>2976</v>
      </c>
      <c r="R15" s="496">
        <v>2674</v>
      </c>
      <c r="S15" s="496">
        <v>2750</v>
      </c>
      <c r="T15" s="496">
        <v>2745</v>
      </c>
      <c r="U15" s="496">
        <v>2848</v>
      </c>
      <c r="V15" s="496">
        <v>2821</v>
      </c>
      <c r="W15" s="496">
        <v>2581</v>
      </c>
      <c r="X15" s="496"/>
      <c r="Y15" s="496">
        <v>44</v>
      </c>
      <c r="Z15" s="496">
        <v>47</v>
      </c>
      <c r="AA15" s="496">
        <v>36</v>
      </c>
      <c r="AB15" s="496">
        <v>33</v>
      </c>
      <c r="AC15" s="496">
        <v>54</v>
      </c>
      <c r="AD15" s="496">
        <v>18</v>
      </c>
      <c r="AE15" s="496">
        <v>24</v>
      </c>
      <c r="AF15" s="496">
        <v>24</v>
      </c>
      <c r="AG15" s="496">
        <v>17</v>
      </c>
      <c r="AH15" s="496">
        <v>21</v>
      </c>
      <c r="AI15" s="496">
        <v>36</v>
      </c>
      <c r="AJ15" s="496">
        <v>30</v>
      </c>
      <c r="AK15" s="496">
        <v>23</v>
      </c>
      <c r="AL15" s="496">
        <v>28</v>
      </c>
      <c r="AM15" s="496">
        <v>25</v>
      </c>
      <c r="AN15" s="496">
        <v>33</v>
      </c>
      <c r="AO15" s="496">
        <v>17</v>
      </c>
      <c r="AP15" s="496">
        <v>37</v>
      </c>
      <c r="AQ15" s="496">
        <v>37</v>
      </c>
      <c r="AR15" s="496">
        <v>29</v>
      </c>
      <c r="AS15" s="496">
        <v>24</v>
      </c>
      <c r="AT15" s="496">
        <v>22</v>
      </c>
      <c r="AU15" s="496"/>
      <c r="AV15" s="496">
        <v>54</v>
      </c>
      <c r="AW15" s="496">
        <v>89</v>
      </c>
      <c r="AX15" s="496">
        <v>62</v>
      </c>
      <c r="AY15" s="496">
        <v>74</v>
      </c>
      <c r="AZ15" s="496">
        <v>70</v>
      </c>
      <c r="BA15" s="496">
        <v>61</v>
      </c>
      <c r="BB15" s="496">
        <v>67</v>
      </c>
      <c r="BC15" s="496">
        <v>71</v>
      </c>
      <c r="BD15" s="496">
        <v>74</v>
      </c>
      <c r="BE15" s="496">
        <v>75</v>
      </c>
      <c r="BF15" s="496">
        <v>65</v>
      </c>
      <c r="BG15" s="496">
        <v>86</v>
      </c>
      <c r="BH15" s="496">
        <v>78</v>
      </c>
      <c r="BI15" s="496">
        <v>73</v>
      </c>
      <c r="BJ15" s="496">
        <v>50</v>
      </c>
      <c r="BK15" s="496">
        <v>42</v>
      </c>
      <c r="BL15" s="496">
        <v>34</v>
      </c>
      <c r="BM15" s="496">
        <v>44</v>
      </c>
      <c r="BN15" s="496">
        <v>80</v>
      </c>
      <c r="BO15" s="496">
        <v>89</v>
      </c>
      <c r="BP15" s="496">
        <v>108</v>
      </c>
      <c r="BQ15" s="496">
        <v>106</v>
      </c>
      <c r="BR15" s="496"/>
      <c r="BS15" s="496">
        <v>0</v>
      </c>
      <c r="BT15" s="496">
        <v>0</v>
      </c>
      <c r="BU15" s="496">
        <v>1</v>
      </c>
      <c r="BV15" s="496">
        <v>2</v>
      </c>
      <c r="BW15" s="496">
        <v>3</v>
      </c>
      <c r="BX15" s="496">
        <v>13</v>
      </c>
      <c r="BY15" s="496">
        <v>8</v>
      </c>
      <c r="BZ15" s="496">
        <v>0</v>
      </c>
      <c r="CA15" s="496">
        <v>1</v>
      </c>
      <c r="CB15" s="496">
        <v>1</v>
      </c>
      <c r="CC15" s="496">
        <v>1</v>
      </c>
      <c r="CD15" s="496">
        <v>1</v>
      </c>
      <c r="CE15" s="496">
        <v>3</v>
      </c>
      <c r="CF15" s="496">
        <v>2</v>
      </c>
      <c r="CG15" s="496">
        <v>2</v>
      </c>
      <c r="CH15" s="496">
        <v>4</v>
      </c>
      <c r="CI15" s="496">
        <v>4</v>
      </c>
      <c r="CJ15" s="496">
        <v>0</v>
      </c>
      <c r="CK15" s="496">
        <v>0</v>
      </c>
      <c r="CL15" s="496">
        <v>1</v>
      </c>
      <c r="CM15" s="496">
        <v>1</v>
      </c>
      <c r="CN15" s="496">
        <v>4</v>
      </c>
      <c r="CO15" s="496"/>
      <c r="CP15" s="496">
        <v>17</v>
      </c>
      <c r="CQ15" s="496">
        <v>9</v>
      </c>
      <c r="CR15" s="496">
        <v>22</v>
      </c>
      <c r="CS15" s="496">
        <v>13</v>
      </c>
      <c r="CT15" s="496">
        <v>8</v>
      </c>
      <c r="CU15" s="496">
        <v>12</v>
      </c>
      <c r="CV15" s="496">
        <v>29</v>
      </c>
      <c r="CW15" s="496">
        <v>26</v>
      </c>
      <c r="CX15" s="496">
        <v>33</v>
      </c>
      <c r="CY15" s="496">
        <v>57</v>
      </c>
      <c r="CZ15" s="496">
        <v>43</v>
      </c>
      <c r="DA15" s="496">
        <v>25</v>
      </c>
      <c r="DB15" s="496">
        <v>20</v>
      </c>
      <c r="DC15" s="496">
        <v>23</v>
      </c>
      <c r="DD15" s="496">
        <v>6</v>
      </c>
      <c r="DE15" s="496">
        <v>9</v>
      </c>
      <c r="DF15" s="496">
        <v>16</v>
      </c>
      <c r="DG15" s="496">
        <v>28</v>
      </c>
      <c r="DH15" s="496">
        <v>3</v>
      </c>
      <c r="DI15" s="496">
        <v>1</v>
      </c>
      <c r="DJ15" s="496">
        <v>3</v>
      </c>
      <c r="DK15" s="496">
        <v>2</v>
      </c>
      <c r="DL15" s="496"/>
      <c r="DM15" s="496">
        <v>0</v>
      </c>
      <c r="DN15" s="496">
        <v>0</v>
      </c>
      <c r="DO15" s="496">
        <v>0</v>
      </c>
      <c r="DP15" s="496">
        <v>0</v>
      </c>
      <c r="DQ15" s="496">
        <v>0</v>
      </c>
      <c r="DR15" s="496">
        <v>18</v>
      </c>
      <c r="DS15" s="496">
        <v>8</v>
      </c>
      <c r="DT15" s="496">
        <v>1</v>
      </c>
      <c r="DU15" s="496">
        <v>0</v>
      </c>
      <c r="DV15" s="496">
        <v>5</v>
      </c>
      <c r="DW15" s="496">
        <v>5</v>
      </c>
      <c r="DX15" s="496">
        <v>0</v>
      </c>
      <c r="DY15" s="496">
        <v>0</v>
      </c>
      <c r="DZ15" s="496">
        <v>2</v>
      </c>
      <c r="EA15" s="496">
        <v>2</v>
      </c>
      <c r="EB15" s="496">
        <v>3</v>
      </c>
      <c r="EC15" s="496">
        <v>10</v>
      </c>
      <c r="ED15" s="496">
        <v>32</v>
      </c>
      <c r="EE15" s="496">
        <v>7</v>
      </c>
      <c r="EF15" s="496">
        <v>3</v>
      </c>
      <c r="EG15" s="496">
        <v>11</v>
      </c>
      <c r="EH15" s="496">
        <v>1</v>
      </c>
      <c r="EI15" s="497"/>
      <c r="EJ15" s="497"/>
      <c r="EK15" s="497"/>
      <c r="EL15" s="497"/>
      <c r="EM15" s="497"/>
      <c r="EN15" s="497"/>
      <c r="EO15" s="497"/>
      <c r="EP15" s="497"/>
      <c r="EQ15" s="497"/>
      <c r="ER15" s="497"/>
      <c r="ES15" s="497"/>
      <c r="ET15" s="497"/>
      <c r="EU15" s="497"/>
      <c r="EV15" s="497"/>
      <c r="EW15" s="497"/>
      <c r="EX15" s="497"/>
      <c r="EY15" s="497"/>
      <c r="EZ15" s="497"/>
      <c r="FA15" s="497"/>
      <c r="FB15" s="497"/>
    </row>
    <row r="16" spans="1:158">
      <c r="A16" s="487" t="s">
        <v>272</v>
      </c>
      <c r="B16" s="496"/>
      <c r="C16" s="496">
        <v>3806</v>
      </c>
      <c r="D16" s="496">
        <v>3512</v>
      </c>
      <c r="E16" s="496">
        <v>3267</v>
      </c>
      <c r="F16" s="496">
        <v>1460</v>
      </c>
      <c r="G16" s="496">
        <v>3032</v>
      </c>
      <c r="H16" s="496">
        <v>3192</v>
      </c>
      <c r="I16" s="496">
        <v>3654</v>
      </c>
      <c r="J16" s="496">
        <v>3077</v>
      </c>
      <c r="K16" s="496">
        <v>2951</v>
      </c>
      <c r="L16" s="496">
        <v>3108</v>
      </c>
      <c r="M16" s="496">
        <v>3121</v>
      </c>
      <c r="N16" s="496">
        <v>3175</v>
      </c>
      <c r="O16" s="496">
        <v>2471</v>
      </c>
      <c r="P16" s="496">
        <v>2936</v>
      </c>
      <c r="Q16" s="496">
        <v>3059</v>
      </c>
      <c r="R16" s="496">
        <v>2788</v>
      </c>
      <c r="S16" s="496">
        <v>2789</v>
      </c>
      <c r="T16" s="496">
        <v>2708</v>
      </c>
      <c r="U16" s="496">
        <v>2878</v>
      </c>
      <c r="V16" s="496">
        <v>2668</v>
      </c>
      <c r="W16" s="496">
        <v>2604</v>
      </c>
      <c r="X16" s="496"/>
      <c r="Y16" s="496"/>
      <c r="Z16" s="496">
        <v>40</v>
      </c>
      <c r="AA16" s="496">
        <v>67</v>
      </c>
      <c r="AB16" s="496">
        <v>59</v>
      </c>
      <c r="AC16" s="496">
        <v>59</v>
      </c>
      <c r="AD16" s="496">
        <v>33</v>
      </c>
      <c r="AE16" s="496">
        <v>41</v>
      </c>
      <c r="AF16" s="496">
        <v>38</v>
      </c>
      <c r="AG16" s="496">
        <v>41</v>
      </c>
      <c r="AH16" s="496">
        <v>35</v>
      </c>
      <c r="AI16" s="496">
        <v>42</v>
      </c>
      <c r="AJ16" s="496">
        <v>77</v>
      </c>
      <c r="AK16" s="496">
        <v>53</v>
      </c>
      <c r="AL16" s="496">
        <v>54</v>
      </c>
      <c r="AM16" s="496">
        <v>35</v>
      </c>
      <c r="AN16" s="496">
        <v>53</v>
      </c>
      <c r="AO16" s="496">
        <v>31</v>
      </c>
      <c r="AP16" s="496">
        <v>37</v>
      </c>
      <c r="AQ16" s="496">
        <v>39</v>
      </c>
      <c r="AR16" s="496">
        <v>33</v>
      </c>
      <c r="AS16" s="496">
        <v>37</v>
      </c>
      <c r="AT16" s="496">
        <v>30</v>
      </c>
      <c r="AU16" s="496"/>
      <c r="AV16" s="496"/>
      <c r="AW16" s="496">
        <v>135</v>
      </c>
      <c r="AX16" s="496">
        <v>137</v>
      </c>
      <c r="AY16" s="496">
        <v>149</v>
      </c>
      <c r="AZ16" s="496">
        <v>162</v>
      </c>
      <c r="BA16" s="496">
        <v>185</v>
      </c>
      <c r="BB16" s="496">
        <v>152</v>
      </c>
      <c r="BC16" s="496">
        <v>172</v>
      </c>
      <c r="BD16" s="496">
        <v>184</v>
      </c>
      <c r="BE16" s="496">
        <v>171</v>
      </c>
      <c r="BF16" s="496">
        <v>198</v>
      </c>
      <c r="BG16" s="496">
        <v>216</v>
      </c>
      <c r="BH16" s="496">
        <v>211</v>
      </c>
      <c r="BI16" s="496">
        <v>165</v>
      </c>
      <c r="BJ16" s="496">
        <v>140</v>
      </c>
      <c r="BK16" s="496">
        <v>119</v>
      </c>
      <c r="BL16" s="496">
        <v>87</v>
      </c>
      <c r="BM16" s="496">
        <v>97</v>
      </c>
      <c r="BN16" s="496">
        <v>159</v>
      </c>
      <c r="BO16" s="496">
        <v>158</v>
      </c>
      <c r="BP16" s="496">
        <v>155</v>
      </c>
      <c r="BQ16" s="496">
        <v>150</v>
      </c>
      <c r="BR16" s="496"/>
      <c r="BS16" s="496"/>
      <c r="BT16" s="496">
        <v>0</v>
      </c>
      <c r="BU16" s="496">
        <v>0</v>
      </c>
      <c r="BV16" s="496">
        <v>2</v>
      </c>
      <c r="BW16" s="496">
        <v>2</v>
      </c>
      <c r="BX16" s="496">
        <v>12</v>
      </c>
      <c r="BY16" s="496">
        <v>1</v>
      </c>
      <c r="BZ16" s="496">
        <v>1</v>
      </c>
      <c r="CA16" s="496">
        <v>5</v>
      </c>
      <c r="CB16" s="496">
        <v>3</v>
      </c>
      <c r="CC16" s="496">
        <v>2</v>
      </c>
      <c r="CD16" s="496">
        <v>3</v>
      </c>
      <c r="CE16" s="496">
        <v>7</v>
      </c>
      <c r="CF16" s="496">
        <v>7</v>
      </c>
      <c r="CG16" s="496">
        <v>1</v>
      </c>
      <c r="CH16" s="496">
        <v>9</v>
      </c>
      <c r="CI16" s="496">
        <v>4</v>
      </c>
      <c r="CJ16" s="496">
        <v>2</v>
      </c>
      <c r="CK16" s="496">
        <v>5</v>
      </c>
      <c r="CL16" s="496">
        <v>1</v>
      </c>
      <c r="CM16" s="496">
        <v>3</v>
      </c>
      <c r="CN16" s="496">
        <v>4</v>
      </c>
      <c r="CO16" s="496"/>
      <c r="CP16" s="496"/>
      <c r="CQ16" s="496">
        <v>7</v>
      </c>
      <c r="CR16" s="496">
        <v>18</v>
      </c>
      <c r="CS16" s="496">
        <v>62</v>
      </c>
      <c r="CT16" s="496">
        <v>19</v>
      </c>
      <c r="CU16" s="496">
        <v>13</v>
      </c>
      <c r="CV16" s="496">
        <v>17</v>
      </c>
      <c r="CW16" s="496">
        <v>13</v>
      </c>
      <c r="CX16" s="496">
        <v>19</v>
      </c>
      <c r="CY16" s="496">
        <v>21</v>
      </c>
      <c r="CZ16" s="496">
        <v>22</v>
      </c>
      <c r="DA16" s="496">
        <v>14</v>
      </c>
      <c r="DB16" s="496">
        <v>6</v>
      </c>
      <c r="DC16" s="496">
        <v>26</v>
      </c>
      <c r="DD16" s="496">
        <v>5</v>
      </c>
      <c r="DE16" s="496">
        <v>8</v>
      </c>
      <c r="DF16" s="496">
        <v>12</v>
      </c>
      <c r="DG16" s="496">
        <v>37</v>
      </c>
      <c r="DH16" s="496">
        <v>2</v>
      </c>
      <c r="DI16" s="496">
        <v>3</v>
      </c>
      <c r="DJ16" s="496">
        <v>5</v>
      </c>
      <c r="DK16" s="496">
        <v>0</v>
      </c>
      <c r="DL16" s="496"/>
      <c r="DM16" s="496"/>
      <c r="DN16" s="496">
        <v>0</v>
      </c>
      <c r="DO16" s="496">
        <v>0</v>
      </c>
      <c r="DP16" s="496">
        <v>0</v>
      </c>
      <c r="DQ16" s="496">
        <v>0</v>
      </c>
      <c r="DR16" s="496">
        <v>1</v>
      </c>
      <c r="DS16" s="496">
        <v>2</v>
      </c>
      <c r="DT16" s="496">
        <v>2</v>
      </c>
      <c r="DU16" s="496">
        <v>6</v>
      </c>
      <c r="DV16" s="496">
        <v>11</v>
      </c>
      <c r="DW16" s="496">
        <v>15</v>
      </c>
      <c r="DX16" s="496">
        <v>2</v>
      </c>
      <c r="DY16" s="496">
        <v>1</v>
      </c>
      <c r="DZ16" s="496">
        <v>5</v>
      </c>
      <c r="EA16" s="496">
        <v>3</v>
      </c>
      <c r="EB16" s="496">
        <v>3</v>
      </c>
      <c r="EC16" s="496">
        <v>7</v>
      </c>
      <c r="ED16" s="496">
        <v>44</v>
      </c>
      <c r="EE16" s="496">
        <v>5</v>
      </c>
      <c r="EF16" s="496">
        <v>5</v>
      </c>
      <c r="EG16" s="496">
        <v>5</v>
      </c>
      <c r="EH16" s="496">
        <v>0</v>
      </c>
      <c r="EI16" s="497"/>
      <c r="EJ16" s="497"/>
      <c r="EK16" s="497"/>
      <c r="EL16" s="497"/>
      <c r="EM16" s="497"/>
      <c r="EN16" s="497"/>
      <c r="EO16" s="497"/>
      <c r="EP16" s="497"/>
      <c r="EQ16" s="497"/>
      <c r="ER16" s="497"/>
      <c r="ES16" s="497"/>
      <c r="ET16" s="497"/>
      <c r="EU16" s="497"/>
      <c r="EV16" s="497"/>
      <c r="EW16" s="497"/>
      <c r="EX16" s="497"/>
      <c r="EY16" s="497"/>
      <c r="EZ16" s="497"/>
      <c r="FA16" s="497"/>
      <c r="FB16" s="497"/>
    </row>
    <row r="17" spans="1:158">
      <c r="A17" s="487" t="s">
        <v>273</v>
      </c>
      <c r="B17" s="496"/>
      <c r="C17" s="496">
        <v>4108</v>
      </c>
      <c r="D17" s="496">
        <v>3822</v>
      </c>
      <c r="E17" s="496">
        <v>3604</v>
      </c>
      <c r="F17" s="496">
        <v>3063</v>
      </c>
      <c r="G17" s="496">
        <v>3125</v>
      </c>
      <c r="H17" s="496">
        <v>3373</v>
      </c>
      <c r="I17" s="496">
        <v>3724</v>
      </c>
      <c r="J17" s="496">
        <v>3518</v>
      </c>
      <c r="K17" s="496">
        <v>3297</v>
      </c>
      <c r="L17" s="496">
        <v>3227</v>
      </c>
      <c r="M17" s="496">
        <v>2979</v>
      </c>
      <c r="N17" s="496">
        <v>3065</v>
      </c>
      <c r="O17" s="496">
        <v>3327</v>
      </c>
      <c r="P17" s="496">
        <v>2877</v>
      </c>
      <c r="Q17" s="496">
        <v>2720</v>
      </c>
      <c r="R17" s="496">
        <v>2426</v>
      </c>
      <c r="S17" s="496">
        <v>2645</v>
      </c>
      <c r="T17" s="496">
        <v>3034</v>
      </c>
      <c r="U17" s="496">
        <v>3149</v>
      </c>
      <c r="V17" s="496">
        <v>3155</v>
      </c>
      <c r="W17" s="496">
        <v>2721</v>
      </c>
      <c r="X17" s="496"/>
      <c r="Y17" s="496"/>
      <c r="Z17" s="496">
        <v>78</v>
      </c>
      <c r="AA17" s="496">
        <v>103</v>
      </c>
      <c r="AB17" s="496">
        <v>106</v>
      </c>
      <c r="AC17" s="496">
        <v>109</v>
      </c>
      <c r="AD17" s="496">
        <v>78</v>
      </c>
      <c r="AE17" s="496">
        <v>77</v>
      </c>
      <c r="AF17" s="496">
        <v>92</v>
      </c>
      <c r="AG17" s="496">
        <v>109</v>
      </c>
      <c r="AH17" s="496">
        <v>93</v>
      </c>
      <c r="AI17" s="496">
        <v>89</v>
      </c>
      <c r="AJ17" s="496">
        <v>101</v>
      </c>
      <c r="AK17" s="496">
        <v>104</v>
      </c>
      <c r="AL17" s="496">
        <v>228</v>
      </c>
      <c r="AM17" s="496">
        <v>72</v>
      </c>
      <c r="AN17" s="496">
        <v>97</v>
      </c>
      <c r="AO17" s="496">
        <v>59</v>
      </c>
      <c r="AP17" s="496">
        <v>46</v>
      </c>
      <c r="AQ17" s="496">
        <v>71</v>
      </c>
      <c r="AR17" s="496">
        <v>88</v>
      </c>
      <c r="AS17" s="496">
        <v>76</v>
      </c>
      <c r="AT17" s="496">
        <v>81</v>
      </c>
      <c r="AU17" s="496"/>
      <c r="AV17" s="496"/>
      <c r="AW17" s="496">
        <v>143</v>
      </c>
      <c r="AX17" s="496">
        <v>161</v>
      </c>
      <c r="AY17" s="496">
        <v>177</v>
      </c>
      <c r="AZ17" s="496">
        <v>190</v>
      </c>
      <c r="BA17" s="496">
        <v>125</v>
      </c>
      <c r="BB17" s="496">
        <v>150</v>
      </c>
      <c r="BC17" s="496">
        <v>165</v>
      </c>
      <c r="BD17" s="496">
        <v>185</v>
      </c>
      <c r="BE17" s="496">
        <v>189</v>
      </c>
      <c r="BF17" s="496">
        <v>166</v>
      </c>
      <c r="BG17" s="496">
        <v>173</v>
      </c>
      <c r="BH17" s="496">
        <v>190</v>
      </c>
      <c r="BI17" s="496">
        <v>197</v>
      </c>
      <c r="BJ17" s="496">
        <v>143</v>
      </c>
      <c r="BK17" s="496">
        <v>137</v>
      </c>
      <c r="BL17" s="496">
        <v>75</v>
      </c>
      <c r="BM17" s="496">
        <v>71</v>
      </c>
      <c r="BN17" s="496">
        <v>153</v>
      </c>
      <c r="BO17" s="496">
        <v>171</v>
      </c>
      <c r="BP17" s="496">
        <v>182</v>
      </c>
      <c r="BQ17" s="496">
        <v>142</v>
      </c>
      <c r="BR17" s="496"/>
      <c r="BS17" s="496"/>
      <c r="BT17" s="496">
        <v>0</v>
      </c>
      <c r="BU17" s="496">
        <v>0</v>
      </c>
      <c r="BV17" s="496">
        <v>6</v>
      </c>
      <c r="BW17" s="496">
        <v>13</v>
      </c>
      <c r="BX17" s="496">
        <v>16</v>
      </c>
      <c r="BY17" s="496">
        <v>2</v>
      </c>
      <c r="BZ17" s="496">
        <v>1</v>
      </c>
      <c r="CA17" s="496">
        <v>4</v>
      </c>
      <c r="CB17" s="496">
        <v>3</v>
      </c>
      <c r="CC17" s="496">
        <v>1</v>
      </c>
      <c r="CD17" s="496">
        <v>4</v>
      </c>
      <c r="CE17" s="496">
        <v>3</v>
      </c>
      <c r="CF17" s="496">
        <v>3</v>
      </c>
      <c r="CG17" s="496">
        <v>6</v>
      </c>
      <c r="CH17" s="496">
        <v>5</v>
      </c>
      <c r="CI17" s="496">
        <v>11</v>
      </c>
      <c r="CJ17" s="496">
        <v>2</v>
      </c>
      <c r="CK17" s="496">
        <v>5</v>
      </c>
      <c r="CL17" s="496">
        <v>1</v>
      </c>
      <c r="CM17" s="496">
        <v>4</v>
      </c>
      <c r="CN17" s="496">
        <v>4</v>
      </c>
      <c r="CO17" s="496"/>
      <c r="CP17" s="496"/>
      <c r="CQ17" s="496">
        <v>16</v>
      </c>
      <c r="CR17" s="496">
        <v>15</v>
      </c>
      <c r="CS17" s="496">
        <v>41</v>
      </c>
      <c r="CT17" s="496">
        <v>12</v>
      </c>
      <c r="CU17" s="496">
        <v>15</v>
      </c>
      <c r="CV17" s="496">
        <v>24</v>
      </c>
      <c r="CW17" s="496">
        <v>20</v>
      </c>
      <c r="CX17" s="496">
        <v>22</v>
      </c>
      <c r="CY17" s="496">
        <v>29</v>
      </c>
      <c r="CZ17" s="496">
        <v>35</v>
      </c>
      <c r="DA17" s="496">
        <v>17</v>
      </c>
      <c r="DB17" s="496">
        <v>15</v>
      </c>
      <c r="DC17" s="496">
        <v>27</v>
      </c>
      <c r="DD17" s="496">
        <v>6</v>
      </c>
      <c r="DE17" s="496">
        <v>2</v>
      </c>
      <c r="DF17" s="496">
        <v>22</v>
      </c>
      <c r="DG17" s="496">
        <v>53</v>
      </c>
      <c r="DH17" s="496">
        <v>5</v>
      </c>
      <c r="DI17" s="496">
        <v>9</v>
      </c>
      <c r="DJ17" s="496">
        <v>2</v>
      </c>
      <c r="DK17" s="496">
        <v>1</v>
      </c>
      <c r="DL17" s="496"/>
      <c r="DM17" s="496"/>
      <c r="DN17" s="496">
        <v>0</v>
      </c>
      <c r="DO17" s="496">
        <v>0</v>
      </c>
      <c r="DP17" s="496">
        <v>0</v>
      </c>
      <c r="DQ17" s="496">
        <v>0</v>
      </c>
      <c r="DR17" s="496">
        <v>1</v>
      </c>
      <c r="DS17" s="496">
        <v>4</v>
      </c>
      <c r="DT17" s="496">
        <v>1</v>
      </c>
      <c r="DU17" s="496">
        <v>6</v>
      </c>
      <c r="DV17" s="496">
        <v>12</v>
      </c>
      <c r="DW17" s="496">
        <v>16</v>
      </c>
      <c r="DX17" s="496">
        <v>5</v>
      </c>
      <c r="DY17" s="496">
        <v>8</v>
      </c>
      <c r="DZ17" s="496">
        <v>1</v>
      </c>
      <c r="EA17" s="496">
        <v>4</v>
      </c>
      <c r="EB17" s="496">
        <v>7</v>
      </c>
      <c r="EC17" s="496">
        <v>12</v>
      </c>
      <c r="ED17" s="496">
        <v>53</v>
      </c>
      <c r="EE17" s="496">
        <v>17</v>
      </c>
      <c r="EF17" s="496">
        <v>9</v>
      </c>
      <c r="EG17" s="496">
        <v>4</v>
      </c>
      <c r="EH17" s="496">
        <v>4</v>
      </c>
      <c r="EI17" s="497"/>
      <c r="EJ17" s="497"/>
      <c r="EK17" s="497"/>
      <c r="EL17" s="497"/>
      <c r="EM17" s="497"/>
      <c r="EN17" s="497"/>
      <c r="EO17" s="497"/>
      <c r="EP17" s="497"/>
      <c r="EQ17" s="497"/>
      <c r="ER17" s="497"/>
      <c r="ES17" s="497"/>
      <c r="ET17" s="497"/>
      <c r="EU17" s="497"/>
      <c r="EV17" s="497"/>
      <c r="EW17" s="497"/>
      <c r="EX17" s="497"/>
      <c r="EY17" s="497"/>
      <c r="EZ17" s="497"/>
      <c r="FA17" s="497"/>
      <c r="FB17" s="497"/>
    </row>
    <row r="18" spans="1:158">
      <c r="A18" s="487" t="s">
        <v>274</v>
      </c>
      <c r="B18" s="496"/>
      <c r="C18" s="496">
        <v>5374</v>
      </c>
      <c r="D18" s="496">
        <v>5405</v>
      </c>
      <c r="E18" s="496">
        <v>5528</v>
      </c>
      <c r="F18" s="496">
        <v>3089</v>
      </c>
      <c r="G18" s="496">
        <v>3557</v>
      </c>
      <c r="H18" s="496">
        <v>5106</v>
      </c>
      <c r="I18" s="496">
        <v>5934</v>
      </c>
      <c r="J18" s="496">
        <v>4506</v>
      </c>
      <c r="K18" s="496">
        <v>4252</v>
      </c>
      <c r="L18" s="496">
        <v>4422</v>
      </c>
      <c r="M18" s="496">
        <v>4286</v>
      </c>
      <c r="N18" s="496">
        <v>3945</v>
      </c>
      <c r="O18" s="496">
        <v>4002</v>
      </c>
      <c r="P18" s="496">
        <v>3716</v>
      </c>
      <c r="Q18" s="496">
        <v>3623</v>
      </c>
      <c r="R18" s="496">
        <v>3290</v>
      </c>
      <c r="S18" s="496">
        <v>3610</v>
      </c>
      <c r="T18" s="496">
        <v>3411</v>
      </c>
      <c r="U18" s="496">
        <v>3216</v>
      </c>
      <c r="V18" s="496">
        <v>3264</v>
      </c>
      <c r="W18" s="496">
        <v>3103</v>
      </c>
      <c r="X18" s="496"/>
      <c r="Y18" s="496"/>
      <c r="Z18" s="496">
        <v>111</v>
      </c>
      <c r="AA18" s="496">
        <v>118</v>
      </c>
      <c r="AB18" s="496">
        <v>135</v>
      </c>
      <c r="AC18" s="496">
        <v>168</v>
      </c>
      <c r="AD18" s="496">
        <v>13</v>
      </c>
      <c r="AE18" s="496">
        <v>135</v>
      </c>
      <c r="AF18" s="496">
        <v>179</v>
      </c>
      <c r="AG18" s="496">
        <v>144</v>
      </c>
      <c r="AH18" s="496">
        <v>162</v>
      </c>
      <c r="AI18" s="496">
        <v>138</v>
      </c>
      <c r="AJ18" s="496">
        <v>248</v>
      </c>
      <c r="AK18" s="496">
        <v>172</v>
      </c>
      <c r="AL18" s="496">
        <v>483</v>
      </c>
      <c r="AM18" s="496">
        <v>142</v>
      </c>
      <c r="AN18" s="496">
        <v>184</v>
      </c>
      <c r="AO18" s="496">
        <v>146</v>
      </c>
      <c r="AP18" s="496">
        <v>153</v>
      </c>
      <c r="AQ18" s="496">
        <v>233</v>
      </c>
      <c r="AR18" s="496">
        <v>221</v>
      </c>
      <c r="AS18" s="496">
        <v>196</v>
      </c>
      <c r="AT18" s="496">
        <v>172</v>
      </c>
      <c r="AU18" s="496"/>
      <c r="AV18" s="496"/>
      <c r="AW18" s="496">
        <v>128</v>
      </c>
      <c r="AX18" s="496">
        <v>121</v>
      </c>
      <c r="AY18" s="496">
        <v>144</v>
      </c>
      <c r="AZ18" s="496">
        <v>145</v>
      </c>
      <c r="BA18" s="496">
        <v>147</v>
      </c>
      <c r="BB18" s="496">
        <v>126</v>
      </c>
      <c r="BC18" s="496">
        <v>138</v>
      </c>
      <c r="BD18" s="496">
        <v>126</v>
      </c>
      <c r="BE18" s="496">
        <v>119</v>
      </c>
      <c r="BF18" s="496">
        <v>117</v>
      </c>
      <c r="BG18" s="496">
        <v>149</v>
      </c>
      <c r="BH18" s="496">
        <v>141</v>
      </c>
      <c r="BI18" s="496">
        <v>124</v>
      </c>
      <c r="BJ18" s="496">
        <v>106</v>
      </c>
      <c r="BK18" s="496">
        <v>86</v>
      </c>
      <c r="BL18" s="496">
        <v>58</v>
      </c>
      <c r="BM18" s="496">
        <v>51</v>
      </c>
      <c r="BN18" s="496">
        <v>120</v>
      </c>
      <c r="BO18" s="496">
        <v>154</v>
      </c>
      <c r="BP18" s="496">
        <v>166</v>
      </c>
      <c r="BQ18" s="496">
        <v>167</v>
      </c>
      <c r="BR18" s="496"/>
      <c r="BS18" s="496"/>
      <c r="BT18" s="496">
        <v>0</v>
      </c>
      <c r="BU18" s="496">
        <v>0</v>
      </c>
      <c r="BV18" s="496">
        <v>2</v>
      </c>
      <c r="BW18" s="496">
        <v>4</v>
      </c>
      <c r="BX18" s="496">
        <v>11</v>
      </c>
      <c r="BY18" s="496">
        <v>2</v>
      </c>
      <c r="BZ18" s="496">
        <v>1</v>
      </c>
      <c r="CA18" s="496">
        <v>3</v>
      </c>
      <c r="CB18" s="496">
        <v>9</v>
      </c>
      <c r="CC18" s="496">
        <v>2</v>
      </c>
      <c r="CD18" s="496">
        <v>0</v>
      </c>
      <c r="CE18" s="496">
        <v>4</v>
      </c>
      <c r="CF18" s="496">
        <v>5</v>
      </c>
      <c r="CG18" s="496">
        <v>4</v>
      </c>
      <c r="CH18" s="496">
        <v>6</v>
      </c>
      <c r="CI18" s="496">
        <v>13</v>
      </c>
      <c r="CJ18" s="496">
        <v>16</v>
      </c>
      <c r="CK18" s="496">
        <v>7</v>
      </c>
      <c r="CL18" s="496">
        <v>4</v>
      </c>
      <c r="CM18" s="496">
        <v>2</v>
      </c>
      <c r="CN18" s="496">
        <v>4</v>
      </c>
      <c r="CO18" s="496"/>
      <c r="CP18" s="496"/>
      <c r="CQ18" s="496">
        <v>10</v>
      </c>
      <c r="CR18" s="496">
        <v>8</v>
      </c>
      <c r="CS18" s="496">
        <v>31</v>
      </c>
      <c r="CT18" s="496">
        <v>19</v>
      </c>
      <c r="CU18" s="496">
        <v>24</v>
      </c>
      <c r="CV18" s="496">
        <v>26</v>
      </c>
      <c r="CW18" s="496">
        <v>40</v>
      </c>
      <c r="CX18" s="496">
        <v>54</v>
      </c>
      <c r="CY18" s="496">
        <v>59</v>
      </c>
      <c r="CZ18" s="496">
        <v>40</v>
      </c>
      <c r="DA18" s="496">
        <v>25</v>
      </c>
      <c r="DB18" s="496">
        <v>16</v>
      </c>
      <c r="DC18" s="496">
        <v>93</v>
      </c>
      <c r="DD18" s="496">
        <v>7</v>
      </c>
      <c r="DE18" s="496">
        <v>4</v>
      </c>
      <c r="DF18" s="496">
        <v>14</v>
      </c>
      <c r="DG18" s="496">
        <v>42</v>
      </c>
      <c r="DH18" s="496">
        <v>5</v>
      </c>
      <c r="DI18" s="496">
        <v>2</v>
      </c>
      <c r="DJ18" s="496">
        <v>6</v>
      </c>
      <c r="DK18" s="496">
        <v>3</v>
      </c>
      <c r="DL18" s="496"/>
      <c r="DM18" s="496"/>
      <c r="DN18" s="496">
        <v>0</v>
      </c>
      <c r="DO18" s="496">
        <v>0</v>
      </c>
      <c r="DP18" s="496">
        <v>0</v>
      </c>
      <c r="DQ18" s="496">
        <v>0</v>
      </c>
      <c r="DR18" s="496">
        <v>3</v>
      </c>
      <c r="DS18" s="496">
        <v>1</v>
      </c>
      <c r="DT18" s="496">
        <v>1</v>
      </c>
      <c r="DU18" s="496">
        <v>7</v>
      </c>
      <c r="DV18" s="496">
        <v>2</v>
      </c>
      <c r="DW18" s="496">
        <v>14</v>
      </c>
      <c r="DX18" s="496">
        <v>4</v>
      </c>
      <c r="DY18" s="496">
        <v>5</v>
      </c>
      <c r="DZ18" s="496">
        <v>2</v>
      </c>
      <c r="EA18" s="496">
        <v>2</v>
      </c>
      <c r="EB18" s="496">
        <v>4</v>
      </c>
      <c r="EC18" s="496">
        <v>7</v>
      </c>
      <c r="ED18" s="496">
        <v>59</v>
      </c>
      <c r="EE18" s="496">
        <v>18</v>
      </c>
      <c r="EF18" s="496">
        <v>3</v>
      </c>
      <c r="EG18" s="496">
        <v>4</v>
      </c>
      <c r="EH18" s="496">
        <v>2</v>
      </c>
      <c r="EI18" s="497"/>
      <c r="EJ18" s="497"/>
      <c r="EK18" s="497"/>
      <c r="EL18" s="497"/>
      <c r="EM18" s="497"/>
      <c r="EN18" s="497"/>
      <c r="EO18" s="497"/>
      <c r="EP18" s="497"/>
      <c r="EQ18" s="497"/>
      <c r="ER18" s="497"/>
      <c r="ES18" s="497"/>
      <c r="ET18" s="497"/>
      <c r="EU18" s="497"/>
      <c r="EV18" s="497"/>
      <c r="EW18" s="497"/>
      <c r="EX18" s="497"/>
      <c r="EY18" s="497"/>
      <c r="EZ18" s="497"/>
      <c r="FA18" s="497"/>
      <c r="FB18" s="497"/>
    </row>
    <row r="19" spans="1:158" s="501" customFormat="1">
      <c r="A19" s="499" t="s">
        <v>275</v>
      </c>
      <c r="B19" s="500">
        <f>SUM(B7:B18)</f>
        <v>38955</v>
      </c>
      <c r="C19" s="500">
        <f>SUM(C7:C18)</f>
        <v>54769</v>
      </c>
      <c r="D19" s="500">
        <f t="shared" ref="D19:BO19" si="0">SUM(D7:D18)</f>
        <v>50696</v>
      </c>
      <c r="E19" s="500">
        <f t="shared" si="0"/>
        <v>47305</v>
      </c>
      <c r="F19" s="500">
        <f t="shared" si="0"/>
        <v>26872</v>
      </c>
      <c r="G19" s="500">
        <f t="shared" si="0"/>
        <v>40246</v>
      </c>
      <c r="H19" s="500">
        <f t="shared" si="0"/>
        <v>43791</v>
      </c>
      <c r="I19" s="500">
        <f t="shared" si="0"/>
        <v>45474</v>
      </c>
      <c r="J19" s="500">
        <f t="shared" si="0"/>
        <v>42875</v>
      </c>
      <c r="K19" s="500">
        <f t="shared" si="0"/>
        <v>41408</v>
      </c>
      <c r="L19" s="500">
        <f t="shared" si="0"/>
        <v>41258</v>
      </c>
      <c r="M19" s="500">
        <f t="shared" si="0"/>
        <v>39963</v>
      </c>
      <c r="N19" s="500">
        <f t="shared" si="0"/>
        <v>38141</v>
      </c>
      <c r="O19" s="500">
        <f t="shared" si="0"/>
        <v>37147</v>
      </c>
      <c r="P19" s="500">
        <f t="shared" si="0"/>
        <v>35082</v>
      </c>
      <c r="Q19" s="500">
        <f t="shared" si="0"/>
        <v>34332</v>
      </c>
      <c r="R19" s="500">
        <f t="shared" si="0"/>
        <v>32723</v>
      </c>
      <c r="S19" s="500">
        <f t="shared" si="0"/>
        <v>34941</v>
      </c>
      <c r="T19" s="500">
        <f t="shared" si="0"/>
        <v>35760</v>
      </c>
      <c r="U19" s="500">
        <f t="shared" si="0"/>
        <v>35077</v>
      </c>
      <c r="V19" s="500">
        <f t="shared" si="0"/>
        <v>34753</v>
      </c>
      <c r="W19" s="500">
        <f t="shared" si="0"/>
        <v>32036</v>
      </c>
      <c r="X19" s="500"/>
      <c r="Y19" s="500">
        <f t="shared" ref="Y19:AC19" si="1">SUM(Y7:Y18)</f>
        <v>530</v>
      </c>
      <c r="Z19" s="500">
        <f t="shared" si="1"/>
        <v>771</v>
      </c>
      <c r="AA19" s="500">
        <f t="shared" si="1"/>
        <v>809</v>
      </c>
      <c r="AB19" s="500">
        <f t="shared" si="1"/>
        <v>848</v>
      </c>
      <c r="AC19" s="500">
        <f t="shared" si="1"/>
        <v>886</v>
      </c>
      <c r="AD19" s="500">
        <f t="shared" si="0"/>
        <v>334</v>
      </c>
      <c r="AE19" s="500">
        <f t="shared" si="0"/>
        <v>547</v>
      </c>
      <c r="AF19" s="500">
        <f t="shared" si="0"/>
        <v>613</v>
      </c>
      <c r="AG19" s="500">
        <f t="shared" si="0"/>
        <v>592</v>
      </c>
      <c r="AH19" s="500">
        <f t="shared" si="0"/>
        <v>600</v>
      </c>
      <c r="AI19" s="500">
        <f t="shared" si="0"/>
        <v>615</v>
      </c>
      <c r="AJ19" s="500">
        <f t="shared" si="0"/>
        <v>985</v>
      </c>
      <c r="AK19" s="500">
        <f t="shared" si="0"/>
        <v>704</v>
      </c>
      <c r="AL19" s="500">
        <f t="shared" si="0"/>
        <v>1056</v>
      </c>
      <c r="AM19" s="500">
        <f t="shared" si="0"/>
        <v>460</v>
      </c>
      <c r="AN19" s="500">
        <f t="shared" si="0"/>
        <v>577</v>
      </c>
      <c r="AO19" s="500">
        <f t="shared" si="0"/>
        <v>413</v>
      </c>
      <c r="AP19" s="500">
        <f t="shared" si="0"/>
        <v>522</v>
      </c>
      <c r="AQ19" s="500">
        <f t="shared" si="0"/>
        <v>628</v>
      </c>
      <c r="AR19" s="500">
        <f t="shared" si="0"/>
        <v>622</v>
      </c>
      <c r="AS19" s="500">
        <f t="shared" si="0"/>
        <v>544</v>
      </c>
      <c r="AT19" s="500">
        <f t="shared" si="0"/>
        <v>521</v>
      </c>
      <c r="AU19" s="500"/>
      <c r="AV19" s="500">
        <f t="shared" ref="AV19:AZ19" si="2">SUM(AV7:AV18)</f>
        <v>1125</v>
      </c>
      <c r="AW19" s="500">
        <f t="shared" si="2"/>
        <v>1672</v>
      </c>
      <c r="AX19" s="500">
        <f t="shared" si="2"/>
        <v>1712</v>
      </c>
      <c r="AY19" s="500">
        <f t="shared" si="2"/>
        <v>1902</v>
      </c>
      <c r="AZ19" s="500">
        <f t="shared" si="2"/>
        <v>1902</v>
      </c>
      <c r="BA19" s="500">
        <f t="shared" si="0"/>
        <v>1483</v>
      </c>
      <c r="BB19" s="500">
        <f t="shared" si="0"/>
        <v>1808</v>
      </c>
      <c r="BC19" s="500">
        <f t="shared" si="0"/>
        <v>2118</v>
      </c>
      <c r="BD19" s="500">
        <f t="shared" si="0"/>
        <v>2004</v>
      </c>
      <c r="BE19" s="500">
        <f t="shared" si="0"/>
        <v>1992</v>
      </c>
      <c r="BF19" s="500">
        <f t="shared" si="0"/>
        <v>2159</v>
      </c>
      <c r="BG19" s="500">
        <f t="shared" si="0"/>
        <v>2280</v>
      </c>
      <c r="BH19" s="500">
        <f t="shared" si="0"/>
        <v>2127</v>
      </c>
      <c r="BI19" s="500">
        <f t="shared" si="0"/>
        <v>1768</v>
      </c>
      <c r="BJ19" s="500">
        <f t="shared" si="0"/>
        <v>1434</v>
      </c>
      <c r="BK19" s="500">
        <f t="shared" si="0"/>
        <v>1087</v>
      </c>
      <c r="BL19" s="500">
        <f t="shared" si="0"/>
        <v>699</v>
      </c>
      <c r="BM19" s="500">
        <f t="shared" si="0"/>
        <v>1310</v>
      </c>
      <c r="BN19" s="500">
        <f t="shared" si="0"/>
        <v>1857</v>
      </c>
      <c r="BO19" s="500">
        <f t="shared" si="0"/>
        <v>1969</v>
      </c>
      <c r="BP19" s="500">
        <f t="shared" ref="BP19:EH19" si="3">SUM(BP7:BP18)</f>
        <v>1949</v>
      </c>
      <c r="BQ19" s="500">
        <f t="shared" si="3"/>
        <v>1745</v>
      </c>
      <c r="BR19" s="500"/>
      <c r="BS19" s="500">
        <f t="shared" ref="BS19:BW19" si="4">SUM(BS7:BS18)</f>
        <v>4</v>
      </c>
      <c r="BT19" s="500">
        <f t="shared" si="4"/>
        <v>7</v>
      </c>
      <c r="BU19" s="500">
        <f t="shared" si="4"/>
        <v>27</v>
      </c>
      <c r="BV19" s="500">
        <f t="shared" si="4"/>
        <v>77</v>
      </c>
      <c r="BW19" s="500">
        <f t="shared" si="4"/>
        <v>122</v>
      </c>
      <c r="BX19" s="500">
        <f t="shared" si="3"/>
        <v>84</v>
      </c>
      <c r="BY19" s="500">
        <f t="shared" si="3"/>
        <v>26</v>
      </c>
      <c r="BZ19" s="500">
        <f t="shared" si="3"/>
        <v>37</v>
      </c>
      <c r="CA19" s="500">
        <f t="shared" si="3"/>
        <v>46</v>
      </c>
      <c r="CB19" s="500">
        <f t="shared" si="3"/>
        <v>42</v>
      </c>
      <c r="CC19" s="500">
        <f t="shared" si="3"/>
        <v>35</v>
      </c>
      <c r="CD19" s="500">
        <f t="shared" si="3"/>
        <v>43</v>
      </c>
      <c r="CE19" s="500">
        <f t="shared" si="3"/>
        <v>64</v>
      </c>
      <c r="CF19" s="500">
        <f t="shared" si="3"/>
        <v>63</v>
      </c>
      <c r="CG19" s="500">
        <f t="shared" si="3"/>
        <v>59</v>
      </c>
      <c r="CH19" s="500">
        <f t="shared" si="3"/>
        <v>65</v>
      </c>
      <c r="CI19" s="500">
        <f t="shared" si="3"/>
        <v>79</v>
      </c>
      <c r="CJ19" s="500">
        <f t="shared" si="3"/>
        <v>42</v>
      </c>
      <c r="CK19" s="500">
        <f t="shared" si="3"/>
        <v>28</v>
      </c>
      <c r="CL19" s="500">
        <f t="shared" si="3"/>
        <v>26</v>
      </c>
      <c r="CM19" s="500">
        <f t="shared" si="3"/>
        <v>25</v>
      </c>
      <c r="CN19" s="500">
        <f t="shared" si="3"/>
        <v>32</v>
      </c>
      <c r="CO19" s="500"/>
      <c r="CP19" s="500">
        <f t="shared" ref="CP19:CR19" si="5">SUM(CP7:CP18)</f>
        <v>138</v>
      </c>
      <c r="CQ19" s="500">
        <f t="shared" si="5"/>
        <v>132</v>
      </c>
      <c r="CR19" s="500">
        <f t="shared" si="5"/>
        <v>384</v>
      </c>
      <c r="CS19" s="500">
        <f t="shared" si="3"/>
        <v>316</v>
      </c>
      <c r="CT19" s="500">
        <f t="shared" si="3"/>
        <v>164</v>
      </c>
      <c r="CU19" s="500">
        <f t="shared" si="3"/>
        <v>526</v>
      </c>
      <c r="CV19" s="500">
        <f t="shared" si="3"/>
        <v>309</v>
      </c>
      <c r="CW19" s="500">
        <f t="shared" si="3"/>
        <v>366</v>
      </c>
      <c r="CX19" s="500">
        <f t="shared" si="3"/>
        <v>378</v>
      </c>
      <c r="CY19" s="500">
        <f t="shared" si="3"/>
        <v>521</v>
      </c>
      <c r="CZ19" s="500">
        <f t="shared" si="3"/>
        <v>394</v>
      </c>
      <c r="DA19" s="500">
        <f t="shared" si="3"/>
        <v>243</v>
      </c>
      <c r="DB19" s="500">
        <f t="shared" si="3"/>
        <v>274</v>
      </c>
      <c r="DC19" s="500">
        <f t="shared" si="3"/>
        <v>244</v>
      </c>
      <c r="DD19" s="500">
        <f t="shared" si="3"/>
        <v>60</v>
      </c>
      <c r="DE19" s="500">
        <f t="shared" si="3"/>
        <v>88</v>
      </c>
      <c r="DF19" s="500">
        <f t="shared" si="3"/>
        <v>527</v>
      </c>
      <c r="DG19" s="500">
        <f t="shared" si="3"/>
        <v>295</v>
      </c>
      <c r="DH19" s="500">
        <f t="shared" si="3"/>
        <v>44</v>
      </c>
      <c r="DI19" s="500">
        <f t="shared" si="3"/>
        <v>43</v>
      </c>
      <c r="DJ19" s="500">
        <f t="shared" si="3"/>
        <v>44</v>
      </c>
      <c r="DK19" s="500">
        <f t="shared" si="3"/>
        <v>35</v>
      </c>
      <c r="DL19" s="500"/>
      <c r="DM19" s="500">
        <f t="shared" ref="DM19:DP19" si="6">SUM(DM7:DM18)</f>
        <v>0</v>
      </c>
      <c r="DN19" s="500">
        <f t="shared" si="6"/>
        <v>0</v>
      </c>
      <c r="DO19" s="500">
        <f t="shared" si="6"/>
        <v>2</v>
      </c>
      <c r="DP19" s="500">
        <f t="shared" si="6"/>
        <v>0</v>
      </c>
      <c r="DQ19" s="500">
        <f t="shared" si="3"/>
        <v>6</v>
      </c>
      <c r="DR19" s="500">
        <f t="shared" si="3"/>
        <v>406</v>
      </c>
      <c r="DS19" s="500">
        <f t="shared" si="3"/>
        <v>29</v>
      </c>
      <c r="DT19" s="500">
        <f t="shared" si="3"/>
        <v>37</v>
      </c>
      <c r="DU19" s="500">
        <f t="shared" si="3"/>
        <v>67</v>
      </c>
      <c r="DV19" s="500">
        <f t="shared" si="3"/>
        <v>138</v>
      </c>
      <c r="DW19" s="500">
        <f t="shared" si="3"/>
        <v>110</v>
      </c>
      <c r="DX19" s="500">
        <f t="shared" si="3"/>
        <v>48</v>
      </c>
      <c r="DY19" s="500">
        <f t="shared" si="3"/>
        <v>25</v>
      </c>
      <c r="DZ19" s="500">
        <f t="shared" si="3"/>
        <v>31</v>
      </c>
      <c r="EA19" s="500">
        <f t="shared" si="3"/>
        <v>41</v>
      </c>
      <c r="EB19" s="500">
        <f t="shared" si="3"/>
        <v>57</v>
      </c>
      <c r="EC19" s="500">
        <f t="shared" si="3"/>
        <v>277</v>
      </c>
      <c r="ED19" s="500">
        <f t="shared" si="3"/>
        <v>311</v>
      </c>
      <c r="EE19" s="500">
        <f t="shared" si="3"/>
        <v>66</v>
      </c>
      <c r="EF19" s="500">
        <f t="shared" si="3"/>
        <v>44</v>
      </c>
      <c r="EG19" s="500">
        <f t="shared" si="3"/>
        <v>40</v>
      </c>
      <c r="EH19" s="500">
        <f t="shared" si="3"/>
        <v>29</v>
      </c>
    </row>
    <row r="20" spans="1:158" s="501" customFormat="1">
      <c r="A20" s="499"/>
      <c r="B20" s="499"/>
      <c r="C20" s="499"/>
      <c r="D20" s="500"/>
      <c r="E20" s="500"/>
      <c r="F20" s="500"/>
      <c r="G20" s="500"/>
      <c r="H20" s="500"/>
      <c r="I20" s="500"/>
      <c r="J20" s="500"/>
      <c r="K20" s="500"/>
      <c r="L20" s="500"/>
      <c r="M20" s="500"/>
      <c r="N20" s="500"/>
      <c r="O20" s="500"/>
      <c r="P20" s="500"/>
      <c r="Q20" s="500"/>
      <c r="R20" s="500"/>
      <c r="S20" s="500"/>
      <c r="T20" s="500"/>
      <c r="U20" s="500"/>
      <c r="V20" s="500"/>
      <c r="W20" s="500"/>
      <c r="X20" s="500"/>
      <c r="Y20" s="500"/>
      <c r="Z20" s="500"/>
      <c r="AA20" s="500"/>
      <c r="AB20" s="500"/>
      <c r="AC20" s="500"/>
      <c r="AD20" s="500"/>
      <c r="AE20" s="500"/>
      <c r="AF20" s="500"/>
      <c r="AG20" s="500"/>
      <c r="AH20" s="500"/>
      <c r="AI20" s="500"/>
      <c r="AJ20" s="500"/>
      <c r="AK20" s="500"/>
      <c r="AL20" s="500"/>
      <c r="AM20" s="500"/>
      <c r="AN20" s="500"/>
      <c r="AO20" s="500"/>
      <c r="AP20" s="500"/>
      <c r="AQ20" s="500"/>
      <c r="AR20" s="500"/>
      <c r="AS20" s="500"/>
      <c r="AT20" s="500"/>
      <c r="AU20" s="500"/>
      <c r="AV20" s="500"/>
      <c r="AW20" s="500"/>
      <c r="AX20" s="500"/>
      <c r="AY20" s="500"/>
      <c r="AZ20" s="500"/>
      <c r="BA20" s="500"/>
      <c r="BB20" s="500"/>
      <c r="BC20" s="500"/>
      <c r="BD20" s="500"/>
      <c r="BE20" s="500"/>
      <c r="BF20" s="500"/>
      <c r="BG20" s="500"/>
      <c r="BH20" s="500"/>
      <c r="BI20" s="500"/>
      <c r="BJ20" s="500"/>
      <c r="BK20" s="500"/>
      <c r="BL20" s="500"/>
      <c r="BM20" s="500"/>
      <c r="BN20" s="500"/>
      <c r="BO20" s="500"/>
      <c r="BP20" s="500"/>
      <c r="BQ20" s="500"/>
      <c r="BR20" s="500"/>
      <c r="BS20" s="500"/>
      <c r="BT20" s="500"/>
      <c r="BU20" s="500"/>
      <c r="BV20" s="500"/>
      <c r="BW20" s="500"/>
      <c r="BX20" s="500"/>
      <c r="BY20" s="500"/>
      <c r="BZ20" s="500"/>
      <c r="CA20" s="500"/>
      <c r="CB20" s="500"/>
      <c r="CC20" s="500"/>
      <c r="CD20" s="500"/>
      <c r="CE20" s="500"/>
      <c r="CF20" s="500"/>
      <c r="CG20" s="500"/>
      <c r="CH20" s="500"/>
      <c r="CI20" s="500"/>
      <c r="CJ20" s="500"/>
      <c r="CK20" s="500"/>
      <c r="CL20" s="500"/>
      <c r="CM20" s="500"/>
      <c r="CN20" s="500"/>
      <c r="CO20" s="500"/>
      <c r="CP20" s="500"/>
      <c r="CQ20" s="500"/>
      <c r="CR20" s="500"/>
      <c r="CS20" s="500"/>
      <c r="CT20" s="500"/>
      <c r="CU20" s="500"/>
      <c r="CV20" s="500"/>
      <c r="CW20" s="500"/>
      <c r="CX20" s="500"/>
      <c r="CY20" s="500"/>
      <c r="CZ20" s="500"/>
      <c r="DA20" s="500"/>
      <c r="DB20" s="500"/>
      <c r="DC20" s="500"/>
      <c r="DD20" s="500"/>
      <c r="DE20" s="500"/>
      <c r="DF20" s="500"/>
      <c r="DG20" s="500"/>
      <c r="DH20" s="500"/>
      <c r="DI20" s="500"/>
      <c r="DJ20" s="500"/>
      <c r="DK20" s="500"/>
      <c r="DL20" s="500"/>
      <c r="DM20" s="500"/>
      <c r="DN20" s="500"/>
      <c r="DO20" s="500"/>
      <c r="DP20" s="500"/>
      <c r="DQ20" s="500"/>
      <c r="DR20" s="500"/>
      <c r="DS20" s="500"/>
      <c r="DT20" s="500"/>
      <c r="DU20" s="500"/>
      <c r="DV20" s="500"/>
      <c r="DW20" s="500"/>
      <c r="DX20" s="500"/>
      <c r="DY20" s="500"/>
      <c r="DZ20" s="500"/>
      <c r="EA20" s="500"/>
      <c r="EB20" s="500"/>
      <c r="EC20" s="500"/>
      <c r="ED20" s="500"/>
      <c r="EE20" s="500"/>
      <c r="EF20" s="500"/>
      <c r="EG20" s="500"/>
      <c r="EH20" s="500"/>
    </row>
    <row r="21" spans="1:158">
      <c r="A21" s="502"/>
      <c r="B21" s="502"/>
      <c r="C21" s="502"/>
      <c r="D21" s="502"/>
      <c r="E21" s="502"/>
      <c r="F21" s="502"/>
      <c r="G21" s="502"/>
      <c r="H21" s="502"/>
      <c r="I21" s="502"/>
      <c r="J21" s="502"/>
      <c r="K21" s="502"/>
      <c r="L21" s="502"/>
      <c r="T21" s="485"/>
      <c r="U21" s="485"/>
      <c r="AN21" s="496"/>
      <c r="AO21" s="496"/>
      <c r="BK21" s="496"/>
      <c r="DX21" s="503"/>
      <c r="DY21" s="503"/>
      <c r="DZ21" s="503"/>
      <c r="EA21" s="503"/>
      <c r="EB21" s="500"/>
      <c r="EC21" s="503"/>
      <c r="ED21" s="503"/>
      <c r="EE21" s="503"/>
      <c r="EF21" s="503"/>
      <c r="EG21" s="503"/>
      <c r="EH21" s="503"/>
    </row>
    <row r="22" spans="1:158">
      <c r="A22" s="504" t="s">
        <v>276</v>
      </c>
      <c r="B22" s="504"/>
      <c r="C22" s="504"/>
      <c r="D22" s="504"/>
      <c r="E22" s="504"/>
      <c r="F22" s="504"/>
      <c r="G22" s="504"/>
      <c r="H22" s="504"/>
      <c r="I22" s="504"/>
      <c r="J22" s="504"/>
      <c r="K22" s="504"/>
      <c r="L22" s="504"/>
      <c r="N22" s="505"/>
      <c r="O22" s="505"/>
      <c r="P22" s="505"/>
      <c r="T22" s="485"/>
      <c r="U22" s="485"/>
      <c r="V22" s="496"/>
      <c r="W22" s="496"/>
      <c r="X22" s="496"/>
      <c r="Y22" s="496"/>
      <c r="Z22" s="496"/>
      <c r="AA22" s="496"/>
      <c r="AB22" s="496"/>
      <c r="AC22" s="496"/>
      <c r="AD22" s="496"/>
      <c r="AE22" s="496"/>
      <c r="AF22" s="496"/>
      <c r="AG22" s="496"/>
      <c r="AH22" s="496"/>
      <c r="AI22" s="496"/>
      <c r="AK22" s="496"/>
      <c r="AL22" s="496"/>
      <c r="AM22" s="496"/>
      <c r="AN22" s="496"/>
      <c r="AO22" s="496"/>
      <c r="BG22" s="505"/>
      <c r="BK22" s="496"/>
      <c r="DX22" s="503"/>
      <c r="DY22" s="503"/>
      <c r="DZ22" s="503"/>
      <c r="EA22" s="503"/>
      <c r="EB22" s="500"/>
      <c r="EC22" s="503"/>
      <c r="ED22" s="503"/>
      <c r="EE22" s="503"/>
      <c r="EF22" s="503"/>
      <c r="EG22" s="503"/>
      <c r="EH22" s="503"/>
    </row>
    <row r="23" spans="1:158" s="497" customFormat="1">
      <c r="A23" s="499" t="s">
        <v>29</v>
      </c>
      <c r="B23" s="500">
        <f>B15</f>
        <v>4781</v>
      </c>
      <c r="C23" s="500">
        <f t="shared" ref="C23:AT23" si="7">C15</f>
        <v>4603</v>
      </c>
      <c r="D23" s="500">
        <f t="shared" si="7"/>
        <v>4408</v>
      </c>
      <c r="E23" s="500">
        <f t="shared" si="7"/>
        <v>4082</v>
      </c>
      <c r="F23" s="500">
        <f t="shared" si="7"/>
        <v>2209</v>
      </c>
      <c r="G23" s="500">
        <f t="shared" si="7"/>
        <v>3598</v>
      </c>
      <c r="H23" s="500">
        <f t="shared" si="7"/>
        <v>4020</v>
      </c>
      <c r="I23" s="500">
        <f t="shared" si="7"/>
        <v>3623</v>
      </c>
      <c r="J23" s="500">
        <f t="shared" si="7"/>
        <v>3533</v>
      </c>
      <c r="K23" s="500">
        <f t="shared" si="7"/>
        <v>3572</v>
      </c>
      <c r="L23" s="500">
        <f t="shared" si="7"/>
        <v>3613</v>
      </c>
      <c r="M23" s="500">
        <f t="shared" si="7"/>
        <v>3232</v>
      </c>
      <c r="N23" s="500">
        <f t="shared" si="7"/>
        <v>3123</v>
      </c>
      <c r="O23" s="500">
        <f t="shared" si="7"/>
        <v>3098</v>
      </c>
      <c r="P23" s="500">
        <f t="shared" si="7"/>
        <v>2926</v>
      </c>
      <c r="Q23" s="500">
        <f t="shared" si="7"/>
        <v>2976</v>
      </c>
      <c r="R23" s="500">
        <f t="shared" si="7"/>
        <v>2674</v>
      </c>
      <c r="S23" s="500">
        <f t="shared" si="7"/>
        <v>2750</v>
      </c>
      <c r="T23" s="500">
        <f t="shared" si="7"/>
        <v>2745</v>
      </c>
      <c r="U23" s="500">
        <f t="shared" si="7"/>
        <v>2848</v>
      </c>
      <c r="V23" s="500">
        <f t="shared" si="7"/>
        <v>2821</v>
      </c>
      <c r="W23" s="500">
        <f>W15</f>
        <v>2581</v>
      </c>
      <c r="X23" s="500"/>
      <c r="Y23" s="500">
        <f>Y15</f>
        <v>44</v>
      </c>
      <c r="Z23" s="500">
        <f t="shared" si="7"/>
        <v>47</v>
      </c>
      <c r="AA23" s="500">
        <f t="shared" si="7"/>
        <v>36</v>
      </c>
      <c r="AB23" s="500">
        <f t="shared" si="7"/>
        <v>33</v>
      </c>
      <c r="AC23" s="500">
        <f t="shared" si="7"/>
        <v>54</v>
      </c>
      <c r="AD23" s="500">
        <f t="shared" si="7"/>
        <v>18</v>
      </c>
      <c r="AE23" s="500">
        <f t="shared" si="7"/>
        <v>24</v>
      </c>
      <c r="AF23" s="500">
        <f t="shared" si="7"/>
        <v>24</v>
      </c>
      <c r="AG23" s="500">
        <f t="shared" si="7"/>
        <v>17</v>
      </c>
      <c r="AH23" s="500">
        <f t="shared" si="7"/>
        <v>21</v>
      </c>
      <c r="AI23" s="500">
        <f t="shared" si="7"/>
        <v>36</v>
      </c>
      <c r="AJ23" s="500">
        <f t="shared" si="7"/>
        <v>30</v>
      </c>
      <c r="AK23" s="500">
        <f t="shared" si="7"/>
        <v>23</v>
      </c>
      <c r="AL23" s="500">
        <f t="shared" si="7"/>
        <v>28</v>
      </c>
      <c r="AM23" s="500">
        <f t="shared" si="7"/>
        <v>25</v>
      </c>
      <c r="AN23" s="500">
        <f t="shared" si="7"/>
        <v>33</v>
      </c>
      <c r="AO23" s="500">
        <f t="shared" si="7"/>
        <v>17</v>
      </c>
      <c r="AP23" s="500">
        <f t="shared" si="7"/>
        <v>37</v>
      </c>
      <c r="AQ23" s="500">
        <f t="shared" si="7"/>
        <v>37</v>
      </c>
      <c r="AR23" s="500">
        <f t="shared" si="7"/>
        <v>29</v>
      </c>
      <c r="AS23" s="500">
        <f t="shared" si="7"/>
        <v>24</v>
      </c>
      <c r="AT23" s="500">
        <f t="shared" si="7"/>
        <v>22</v>
      </c>
      <c r="AU23" s="500"/>
      <c r="AV23" s="500">
        <f>AV15</f>
        <v>54</v>
      </c>
      <c r="AW23" s="500">
        <f t="shared" ref="AW23:DH23" si="8">AW15</f>
        <v>89</v>
      </c>
      <c r="AX23" s="500">
        <f t="shared" si="8"/>
        <v>62</v>
      </c>
      <c r="AY23" s="500">
        <f t="shared" si="8"/>
        <v>74</v>
      </c>
      <c r="AZ23" s="500">
        <f t="shared" si="8"/>
        <v>70</v>
      </c>
      <c r="BA23" s="500">
        <f t="shared" si="8"/>
        <v>61</v>
      </c>
      <c r="BB23" s="500">
        <f t="shared" si="8"/>
        <v>67</v>
      </c>
      <c r="BC23" s="500">
        <f t="shared" si="8"/>
        <v>71</v>
      </c>
      <c r="BD23" s="500">
        <f t="shared" si="8"/>
        <v>74</v>
      </c>
      <c r="BE23" s="500">
        <f t="shared" si="8"/>
        <v>75</v>
      </c>
      <c r="BF23" s="500">
        <f t="shared" si="8"/>
        <v>65</v>
      </c>
      <c r="BG23" s="500">
        <f t="shared" si="8"/>
        <v>86</v>
      </c>
      <c r="BH23" s="500">
        <f t="shared" si="8"/>
        <v>78</v>
      </c>
      <c r="BI23" s="500">
        <f t="shared" si="8"/>
        <v>73</v>
      </c>
      <c r="BJ23" s="500">
        <f t="shared" si="8"/>
        <v>50</v>
      </c>
      <c r="BK23" s="500">
        <f t="shared" si="8"/>
        <v>42</v>
      </c>
      <c r="BL23" s="500">
        <f t="shared" si="8"/>
        <v>34</v>
      </c>
      <c r="BM23" s="500">
        <f t="shared" si="8"/>
        <v>44</v>
      </c>
      <c r="BN23" s="500">
        <f t="shared" si="8"/>
        <v>80</v>
      </c>
      <c r="BO23" s="500">
        <f t="shared" si="8"/>
        <v>89</v>
      </c>
      <c r="BP23" s="500">
        <f t="shared" si="8"/>
        <v>108</v>
      </c>
      <c r="BQ23" s="500">
        <f t="shared" si="8"/>
        <v>106</v>
      </c>
      <c r="BR23" s="500"/>
      <c r="BS23" s="500">
        <f t="shared" si="8"/>
        <v>0</v>
      </c>
      <c r="BT23" s="500">
        <f t="shared" si="8"/>
        <v>0</v>
      </c>
      <c r="BU23" s="500">
        <f t="shared" si="8"/>
        <v>1</v>
      </c>
      <c r="BV23" s="500">
        <f t="shared" si="8"/>
        <v>2</v>
      </c>
      <c r="BW23" s="500">
        <f t="shared" si="8"/>
        <v>3</v>
      </c>
      <c r="BX23" s="500">
        <f t="shared" si="8"/>
        <v>13</v>
      </c>
      <c r="BY23" s="500">
        <f t="shared" si="8"/>
        <v>8</v>
      </c>
      <c r="BZ23" s="500">
        <f t="shared" si="8"/>
        <v>0</v>
      </c>
      <c r="CA23" s="500">
        <f t="shared" si="8"/>
        <v>1</v>
      </c>
      <c r="CB23" s="500">
        <f t="shared" si="8"/>
        <v>1</v>
      </c>
      <c r="CC23" s="500">
        <f t="shared" si="8"/>
        <v>1</v>
      </c>
      <c r="CD23" s="500">
        <f t="shared" si="8"/>
        <v>1</v>
      </c>
      <c r="CE23" s="500">
        <f t="shared" si="8"/>
        <v>3</v>
      </c>
      <c r="CF23" s="500">
        <f t="shared" si="8"/>
        <v>2</v>
      </c>
      <c r="CG23" s="500">
        <f t="shared" si="8"/>
        <v>2</v>
      </c>
      <c r="CH23" s="500">
        <f t="shared" si="8"/>
        <v>4</v>
      </c>
      <c r="CI23" s="500">
        <f t="shared" si="8"/>
        <v>4</v>
      </c>
      <c r="CJ23" s="500">
        <f t="shared" si="8"/>
        <v>0</v>
      </c>
      <c r="CK23" s="500">
        <f t="shared" si="8"/>
        <v>0</v>
      </c>
      <c r="CL23" s="500">
        <f t="shared" si="8"/>
        <v>1</v>
      </c>
      <c r="CM23" s="500">
        <f t="shared" si="8"/>
        <v>1</v>
      </c>
      <c r="CN23" s="500">
        <f t="shared" si="8"/>
        <v>4</v>
      </c>
      <c r="CO23" s="500"/>
      <c r="CP23" s="500">
        <f t="shared" si="8"/>
        <v>17</v>
      </c>
      <c r="CQ23" s="500">
        <f t="shared" si="8"/>
        <v>9</v>
      </c>
      <c r="CR23" s="500">
        <f t="shared" si="8"/>
        <v>22</v>
      </c>
      <c r="CS23" s="500">
        <f t="shared" si="8"/>
        <v>13</v>
      </c>
      <c r="CT23" s="500">
        <f t="shared" si="8"/>
        <v>8</v>
      </c>
      <c r="CU23" s="500">
        <f t="shared" si="8"/>
        <v>12</v>
      </c>
      <c r="CV23" s="500">
        <f t="shared" si="8"/>
        <v>29</v>
      </c>
      <c r="CW23" s="500">
        <f t="shared" si="8"/>
        <v>26</v>
      </c>
      <c r="CX23" s="500">
        <f t="shared" si="8"/>
        <v>33</v>
      </c>
      <c r="CY23" s="500">
        <f t="shared" si="8"/>
        <v>57</v>
      </c>
      <c r="CZ23" s="500">
        <f t="shared" si="8"/>
        <v>43</v>
      </c>
      <c r="DA23" s="500">
        <f t="shared" si="8"/>
        <v>25</v>
      </c>
      <c r="DB23" s="500">
        <f t="shared" si="8"/>
        <v>20</v>
      </c>
      <c r="DC23" s="500">
        <f t="shared" si="8"/>
        <v>23</v>
      </c>
      <c r="DD23" s="500">
        <f t="shared" si="8"/>
        <v>6</v>
      </c>
      <c r="DE23" s="500">
        <f t="shared" si="8"/>
        <v>9</v>
      </c>
      <c r="DF23" s="500">
        <f t="shared" si="8"/>
        <v>16</v>
      </c>
      <c r="DG23" s="500">
        <f t="shared" si="8"/>
        <v>28</v>
      </c>
      <c r="DH23" s="500">
        <f t="shared" si="8"/>
        <v>3</v>
      </c>
      <c r="DI23" s="500">
        <f t="shared" ref="DI23:EH23" si="9">DI15</f>
        <v>1</v>
      </c>
      <c r="DJ23" s="500">
        <f t="shared" si="9"/>
        <v>3</v>
      </c>
      <c r="DK23" s="500">
        <f t="shared" si="9"/>
        <v>2</v>
      </c>
      <c r="DL23" s="500"/>
      <c r="DM23" s="500">
        <f t="shared" si="9"/>
        <v>0</v>
      </c>
      <c r="DN23" s="500">
        <f t="shared" si="9"/>
        <v>0</v>
      </c>
      <c r="DO23" s="500">
        <f t="shared" si="9"/>
        <v>0</v>
      </c>
      <c r="DP23" s="500">
        <f t="shared" si="9"/>
        <v>0</v>
      </c>
      <c r="DQ23" s="500">
        <f t="shared" si="9"/>
        <v>0</v>
      </c>
      <c r="DR23" s="500">
        <f t="shared" si="9"/>
        <v>18</v>
      </c>
      <c r="DS23" s="500">
        <f t="shared" si="9"/>
        <v>8</v>
      </c>
      <c r="DT23" s="500">
        <f t="shared" si="9"/>
        <v>1</v>
      </c>
      <c r="DU23" s="500">
        <f t="shared" si="9"/>
        <v>0</v>
      </c>
      <c r="DV23" s="500">
        <f t="shared" si="9"/>
        <v>5</v>
      </c>
      <c r="DW23" s="500">
        <f t="shared" si="9"/>
        <v>5</v>
      </c>
      <c r="DX23" s="500">
        <f t="shared" si="9"/>
        <v>0</v>
      </c>
      <c r="DY23" s="500">
        <f t="shared" si="9"/>
        <v>0</v>
      </c>
      <c r="DZ23" s="500">
        <f t="shared" si="9"/>
        <v>2</v>
      </c>
      <c r="EA23" s="500">
        <f t="shared" si="9"/>
        <v>2</v>
      </c>
      <c r="EB23" s="500">
        <f t="shared" si="9"/>
        <v>3</v>
      </c>
      <c r="EC23" s="500">
        <f t="shared" si="9"/>
        <v>10</v>
      </c>
      <c r="ED23" s="500">
        <f t="shared" si="9"/>
        <v>32</v>
      </c>
      <c r="EE23" s="500">
        <f t="shared" si="9"/>
        <v>7</v>
      </c>
      <c r="EF23" s="500">
        <f t="shared" si="9"/>
        <v>3</v>
      </c>
      <c r="EG23" s="500">
        <f t="shared" si="9"/>
        <v>11</v>
      </c>
      <c r="EH23" s="500">
        <f t="shared" si="9"/>
        <v>1</v>
      </c>
      <c r="EI23" s="500"/>
    </row>
    <row r="24" spans="1:158" s="508" customFormat="1">
      <c r="A24" s="506" t="s">
        <v>277</v>
      </c>
      <c r="B24" s="507">
        <f>B23/C23-1</f>
        <v>3.8670432326743498E-2</v>
      </c>
      <c r="C24" s="507">
        <f t="shared" ref="C24:BN24" si="10">C23/D23-1</f>
        <v>4.423774954627957E-2</v>
      </c>
      <c r="D24" s="507">
        <f t="shared" si="10"/>
        <v>7.9862812346888745E-2</v>
      </c>
      <c r="E24" s="507">
        <f t="shared" si="10"/>
        <v>0.84789497510185607</v>
      </c>
      <c r="F24" s="507">
        <f t="shared" si="10"/>
        <v>-0.38604780433574204</v>
      </c>
      <c r="G24" s="507">
        <f t="shared" si="10"/>
        <v>-0.10497512437810941</v>
      </c>
      <c r="H24" s="507">
        <f t="shared" si="10"/>
        <v>0.10957769804029804</v>
      </c>
      <c r="I24" s="507">
        <f t="shared" si="10"/>
        <v>2.5474101330314136E-2</v>
      </c>
      <c r="J24" s="507">
        <f t="shared" si="10"/>
        <v>-1.0918253079507334E-2</v>
      </c>
      <c r="K24" s="507">
        <f t="shared" si="10"/>
        <v>-1.1347910323830646E-2</v>
      </c>
      <c r="L24" s="507">
        <f t="shared" si="10"/>
        <v>0.11788366336633671</v>
      </c>
      <c r="M24" s="507">
        <f t="shared" si="10"/>
        <v>3.490233749599736E-2</v>
      </c>
      <c r="N24" s="507">
        <f t="shared" si="10"/>
        <v>8.0697224015493507E-3</v>
      </c>
      <c r="O24" s="507">
        <f t="shared" si="10"/>
        <v>5.8783321941216604E-2</v>
      </c>
      <c r="P24" s="507">
        <f t="shared" si="10"/>
        <v>-1.6801075268817245E-2</v>
      </c>
      <c r="Q24" s="507">
        <f t="shared" si="10"/>
        <v>0.11293941660433804</v>
      </c>
      <c r="R24" s="507">
        <f t="shared" si="10"/>
        <v>-2.7636363636363681E-2</v>
      </c>
      <c r="S24" s="507">
        <f t="shared" si="10"/>
        <v>1.8214936247722413E-3</v>
      </c>
      <c r="T24" s="507">
        <f t="shared" si="10"/>
        <v>-3.6165730337078705E-2</v>
      </c>
      <c r="U24" s="507">
        <f t="shared" si="10"/>
        <v>9.5710740872030353E-3</v>
      </c>
      <c r="V24" s="507">
        <f t="shared" si="10"/>
        <v>9.2987214258039463E-2</v>
      </c>
      <c r="W24" s="507"/>
      <c r="X24" s="507"/>
      <c r="Y24" s="507">
        <f t="shared" si="10"/>
        <v>-6.3829787234042534E-2</v>
      </c>
      <c r="Z24" s="507">
        <f t="shared" si="10"/>
        <v>0.30555555555555558</v>
      </c>
      <c r="AA24" s="507">
        <f t="shared" si="10"/>
        <v>9.0909090909090828E-2</v>
      </c>
      <c r="AB24" s="507">
        <f t="shared" si="10"/>
        <v>-0.38888888888888884</v>
      </c>
      <c r="AC24" s="507">
        <f t="shared" si="10"/>
        <v>2</v>
      </c>
      <c r="AD24" s="507">
        <f t="shared" si="10"/>
        <v>-0.25</v>
      </c>
      <c r="AE24" s="507">
        <f t="shared" si="10"/>
        <v>0</v>
      </c>
      <c r="AF24" s="507">
        <f t="shared" si="10"/>
        <v>0.41176470588235303</v>
      </c>
      <c r="AG24" s="507">
        <f t="shared" si="10"/>
        <v>-0.19047619047619047</v>
      </c>
      <c r="AH24" s="507">
        <f t="shared" si="10"/>
        <v>-0.41666666666666663</v>
      </c>
      <c r="AI24" s="507">
        <f t="shared" si="10"/>
        <v>0.19999999999999996</v>
      </c>
      <c r="AJ24" s="507">
        <f t="shared" si="10"/>
        <v>0.30434782608695654</v>
      </c>
      <c r="AK24" s="507">
        <f t="shared" si="10"/>
        <v>-0.1785714285714286</v>
      </c>
      <c r="AL24" s="507">
        <f t="shared" si="10"/>
        <v>0.12000000000000011</v>
      </c>
      <c r="AM24" s="507">
        <f t="shared" si="10"/>
        <v>-0.24242424242424243</v>
      </c>
      <c r="AN24" s="507">
        <f t="shared" si="10"/>
        <v>0.94117647058823528</v>
      </c>
      <c r="AO24" s="507">
        <f t="shared" si="10"/>
        <v>-0.54054054054054057</v>
      </c>
      <c r="AP24" s="507">
        <f t="shared" si="10"/>
        <v>0</v>
      </c>
      <c r="AQ24" s="507">
        <f t="shared" si="10"/>
        <v>0.27586206896551735</v>
      </c>
      <c r="AR24" s="507">
        <f t="shared" si="10"/>
        <v>0.20833333333333326</v>
      </c>
      <c r="AS24" s="507">
        <f t="shared" si="10"/>
        <v>9.0909090909090828E-2</v>
      </c>
      <c r="AT24" s="507"/>
      <c r="AU24" s="507"/>
      <c r="AV24" s="507">
        <f t="shared" si="10"/>
        <v>-0.3932584269662921</v>
      </c>
      <c r="AW24" s="507">
        <f t="shared" si="10"/>
        <v>0.43548387096774199</v>
      </c>
      <c r="AX24" s="507">
        <f t="shared" si="10"/>
        <v>-0.16216216216216217</v>
      </c>
      <c r="AY24" s="507">
        <f t="shared" si="10"/>
        <v>5.7142857142857162E-2</v>
      </c>
      <c r="AZ24" s="507">
        <f t="shared" si="10"/>
        <v>0.14754098360655732</v>
      </c>
      <c r="BA24" s="507">
        <f t="shared" si="10"/>
        <v>-8.9552238805970186E-2</v>
      </c>
      <c r="BB24" s="507">
        <f t="shared" si="10"/>
        <v>-5.633802816901412E-2</v>
      </c>
      <c r="BC24" s="507">
        <f t="shared" si="10"/>
        <v>-4.0540540540540571E-2</v>
      </c>
      <c r="BD24" s="507">
        <f t="shared" si="10"/>
        <v>-1.3333333333333308E-2</v>
      </c>
      <c r="BE24" s="507">
        <f t="shared" si="10"/>
        <v>0.15384615384615374</v>
      </c>
      <c r="BF24" s="507">
        <f t="shared" si="10"/>
        <v>-0.2441860465116279</v>
      </c>
      <c r="BG24" s="507">
        <f t="shared" si="10"/>
        <v>0.10256410256410264</v>
      </c>
      <c r="BH24" s="507">
        <f t="shared" si="10"/>
        <v>6.8493150684931559E-2</v>
      </c>
      <c r="BI24" s="507">
        <f t="shared" si="10"/>
        <v>0.45999999999999996</v>
      </c>
      <c r="BJ24" s="507">
        <f t="shared" si="10"/>
        <v>0.19047619047619047</v>
      </c>
      <c r="BK24" s="507">
        <f t="shared" si="10"/>
        <v>0.23529411764705888</v>
      </c>
      <c r="BL24" s="507">
        <f t="shared" si="10"/>
        <v>-0.22727272727272729</v>
      </c>
      <c r="BM24" s="507">
        <f t="shared" si="10"/>
        <v>-0.44999999999999996</v>
      </c>
      <c r="BN24" s="507">
        <f t="shared" si="10"/>
        <v>-0.101123595505618</v>
      </c>
      <c r="BO24" s="507">
        <f t="shared" ref="BO24:DZ24" si="11">BO23/BP23-1</f>
        <v>-0.17592592592592593</v>
      </c>
      <c r="BP24" s="507">
        <f t="shared" si="11"/>
        <v>1.8867924528301883E-2</v>
      </c>
      <c r="BQ24" s="507" t="e">
        <f t="shared" si="11"/>
        <v>#DIV/0!</v>
      </c>
      <c r="BR24" s="507"/>
      <c r="BS24" s="507" t="e">
        <f t="shared" si="11"/>
        <v>#DIV/0!</v>
      </c>
      <c r="BT24" s="507">
        <f t="shared" si="11"/>
        <v>-1</v>
      </c>
      <c r="BU24" s="507">
        <f t="shared" si="11"/>
        <v>-0.5</v>
      </c>
      <c r="BV24" s="507">
        <f t="shared" si="11"/>
        <v>-0.33333333333333337</v>
      </c>
      <c r="BW24" s="507">
        <f t="shared" si="11"/>
        <v>-0.76923076923076916</v>
      </c>
      <c r="BX24" s="507">
        <f t="shared" si="11"/>
        <v>0.625</v>
      </c>
      <c r="BY24" s="507" t="e">
        <f t="shared" si="11"/>
        <v>#DIV/0!</v>
      </c>
      <c r="BZ24" s="507">
        <f t="shared" si="11"/>
        <v>-1</v>
      </c>
      <c r="CA24" s="507">
        <f t="shared" si="11"/>
        <v>0</v>
      </c>
      <c r="CB24" s="507">
        <f t="shared" si="11"/>
        <v>0</v>
      </c>
      <c r="CC24" s="507">
        <f t="shared" si="11"/>
        <v>0</v>
      </c>
      <c r="CD24" s="507">
        <f t="shared" si="11"/>
        <v>-0.66666666666666674</v>
      </c>
      <c r="CE24" s="507">
        <f t="shared" si="11"/>
        <v>0.5</v>
      </c>
      <c r="CF24" s="507">
        <f t="shared" si="11"/>
        <v>0</v>
      </c>
      <c r="CG24" s="507">
        <f t="shared" si="11"/>
        <v>-0.5</v>
      </c>
      <c r="CH24" s="507">
        <f t="shared" si="11"/>
        <v>0</v>
      </c>
      <c r="CI24" s="507" t="e">
        <f t="shared" si="11"/>
        <v>#DIV/0!</v>
      </c>
      <c r="CJ24" s="507" t="e">
        <f t="shared" si="11"/>
        <v>#DIV/0!</v>
      </c>
      <c r="CK24" s="507">
        <f t="shared" si="11"/>
        <v>-1</v>
      </c>
      <c r="CL24" s="507">
        <f t="shared" si="11"/>
        <v>0</v>
      </c>
      <c r="CM24" s="507">
        <f t="shared" si="11"/>
        <v>-0.75</v>
      </c>
      <c r="CN24" s="507"/>
      <c r="CO24" s="507"/>
      <c r="CP24" s="507">
        <f t="shared" si="11"/>
        <v>0.88888888888888884</v>
      </c>
      <c r="CQ24" s="507">
        <f t="shared" si="11"/>
        <v>-0.59090909090909083</v>
      </c>
      <c r="CR24" s="507">
        <f t="shared" si="11"/>
        <v>0.69230769230769229</v>
      </c>
      <c r="CS24" s="507">
        <f t="shared" si="11"/>
        <v>0.625</v>
      </c>
      <c r="CT24" s="507">
        <f t="shared" si="11"/>
        <v>-0.33333333333333337</v>
      </c>
      <c r="CU24" s="507">
        <f t="shared" si="11"/>
        <v>-0.5862068965517242</v>
      </c>
      <c r="CV24" s="507">
        <f t="shared" si="11"/>
        <v>0.11538461538461542</v>
      </c>
      <c r="CW24" s="507">
        <f t="shared" si="11"/>
        <v>-0.21212121212121215</v>
      </c>
      <c r="CX24" s="507">
        <f t="shared" si="11"/>
        <v>-0.42105263157894735</v>
      </c>
      <c r="CY24" s="507">
        <f t="shared" si="11"/>
        <v>0.32558139534883712</v>
      </c>
      <c r="CZ24" s="507">
        <f t="shared" si="11"/>
        <v>0.72</v>
      </c>
      <c r="DA24" s="507">
        <f t="shared" si="11"/>
        <v>0.25</v>
      </c>
      <c r="DB24" s="507">
        <f t="shared" si="11"/>
        <v>-0.13043478260869568</v>
      </c>
      <c r="DC24" s="507">
        <f t="shared" si="11"/>
        <v>2.8333333333333335</v>
      </c>
      <c r="DD24" s="507">
        <f t="shared" si="11"/>
        <v>-0.33333333333333337</v>
      </c>
      <c r="DE24" s="507">
        <f t="shared" si="11"/>
        <v>-0.4375</v>
      </c>
      <c r="DF24" s="507">
        <f t="shared" si="11"/>
        <v>-0.4285714285714286</v>
      </c>
      <c r="DG24" s="507">
        <f t="shared" si="11"/>
        <v>8.3333333333333339</v>
      </c>
      <c r="DH24" s="507">
        <f t="shared" si="11"/>
        <v>2</v>
      </c>
      <c r="DI24" s="507">
        <f t="shared" si="11"/>
        <v>-0.66666666666666674</v>
      </c>
      <c r="DJ24" s="507">
        <f t="shared" si="11"/>
        <v>0.5</v>
      </c>
      <c r="DK24" s="507"/>
      <c r="DL24" s="507"/>
      <c r="DM24" s="507" t="e">
        <f t="shared" si="11"/>
        <v>#DIV/0!</v>
      </c>
      <c r="DN24" s="507" t="e">
        <f t="shared" si="11"/>
        <v>#DIV/0!</v>
      </c>
      <c r="DO24" s="507" t="e">
        <f t="shared" si="11"/>
        <v>#DIV/0!</v>
      </c>
      <c r="DP24" s="507" t="e">
        <f t="shared" si="11"/>
        <v>#DIV/0!</v>
      </c>
      <c r="DQ24" s="507">
        <f t="shared" si="11"/>
        <v>-1</v>
      </c>
      <c r="DR24" s="507">
        <f t="shared" si="11"/>
        <v>1.25</v>
      </c>
      <c r="DS24" s="507">
        <f t="shared" si="11"/>
        <v>7</v>
      </c>
      <c r="DT24" s="507" t="e">
        <f t="shared" si="11"/>
        <v>#DIV/0!</v>
      </c>
      <c r="DU24" s="507">
        <f t="shared" si="11"/>
        <v>-1</v>
      </c>
      <c r="DV24" s="507">
        <f t="shared" si="11"/>
        <v>0</v>
      </c>
      <c r="DW24" s="507" t="e">
        <f t="shared" si="11"/>
        <v>#DIV/0!</v>
      </c>
      <c r="DX24" s="507" t="e">
        <f t="shared" si="11"/>
        <v>#DIV/0!</v>
      </c>
      <c r="DY24" s="507">
        <f t="shared" si="11"/>
        <v>-1</v>
      </c>
      <c r="DZ24" s="507">
        <f t="shared" si="11"/>
        <v>0</v>
      </c>
      <c r="EA24" s="507">
        <f t="shared" ref="EA24:EG24" si="12">EA23/EB23-1</f>
        <v>-0.33333333333333337</v>
      </c>
      <c r="EB24" s="507">
        <f t="shared" si="12"/>
        <v>-0.7</v>
      </c>
      <c r="EC24" s="507">
        <f t="shared" si="12"/>
        <v>-0.6875</v>
      </c>
      <c r="ED24" s="507">
        <f t="shared" si="12"/>
        <v>3.5714285714285712</v>
      </c>
      <c r="EE24" s="507">
        <f t="shared" si="12"/>
        <v>1.3333333333333335</v>
      </c>
      <c r="EF24" s="507">
        <f t="shared" si="12"/>
        <v>-0.72727272727272729</v>
      </c>
      <c r="EG24" s="507">
        <f t="shared" si="12"/>
        <v>10</v>
      </c>
      <c r="EH24" s="507"/>
    </row>
    <row r="25" spans="1:158" s="508" customFormat="1">
      <c r="A25" s="506"/>
      <c r="B25" s="506"/>
      <c r="C25" s="506"/>
      <c r="D25" s="506"/>
      <c r="E25" s="506"/>
      <c r="F25" s="506"/>
      <c r="G25" s="506"/>
      <c r="H25" s="506"/>
      <c r="I25" s="506"/>
      <c r="J25" s="506"/>
      <c r="K25" s="506"/>
      <c r="L25" s="506"/>
      <c r="M25" s="509"/>
      <c r="N25" s="509"/>
      <c r="O25" s="509"/>
      <c r="P25" s="509"/>
      <c r="Q25" s="509"/>
      <c r="R25" s="507"/>
      <c r="S25" s="507"/>
      <c r="T25" s="507"/>
      <c r="U25" s="507"/>
      <c r="V25" s="507"/>
      <c r="W25" s="507"/>
      <c r="X25" s="507"/>
      <c r="Y25" s="507"/>
      <c r="Z25" s="507"/>
      <c r="AA25" s="507"/>
      <c r="AB25" s="507"/>
      <c r="AC25" s="507"/>
      <c r="AD25" s="507"/>
      <c r="AE25" s="507"/>
      <c r="AF25" s="507"/>
      <c r="AG25" s="507"/>
      <c r="AH25" s="507"/>
      <c r="AI25" s="507"/>
      <c r="AJ25" s="507"/>
      <c r="AK25" s="507"/>
      <c r="AL25" s="507"/>
      <c r="AM25" s="507"/>
      <c r="AN25" s="510"/>
      <c r="AO25" s="510"/>
      <c r="AP25" s="507"/>
      <c r="AQ25" s="507"/>
      <c r="AR25" s="507"/>
      <c r="AS25" s="507"/>
      <c r="AT25" s="507"/>
      <c r="AU25" s="507"/>
      <c r="AV25" s="507"/>
      <c r="AW25" s="507"/>
      <c r="AX25" s="507"/>
      <c r="AY25" s="507"/>
      <c r="AZ25" s="507"/>
      <c r="BA25" s="507"/>
      <c r="BB25" s="507"/>
      <c r="BC25" s="507"/>
      <c r="BD25" s="507"/>
      <c r="BE25" s="507"/>
      <c r="BF25" s="507"/>
      <c r="BG25" s="509"/>
      <c r="BH25" s="507"/>
      <c r="BI25" s="507"/>
      <c r="BJ25" s="507"/>
      <c r="BK25" s="496"/>
      <c r="BL25" s="507"/>
      <c r="BM25" s="507"/>
      <c r="BN25" s="507"/>
      <c r="BO25" s="507"/>
      <c r="BP25" s="507"/>
      <c r="BQ25" s="507"/>
      <c r="BR25" s="507"/>
      <c r="BS25" s="507"/>
      <c r="BT25" s="507"/>
      <c r="BU25" s="507"/>
      <c r="BV25" s="507"/>
      <c r="BW25" s="507"/>
      <c r="BX25" s="507"/>
      <c r="BY25" s="507"/>
      <c r="BZ25" s="507"/>
      <c r="CA25" s="507"/>
      <c r="CB25" s="507"/>
      <c r="CC25" s="507"/>
      <c r="CD25" s="507"/>
      <c r="CE25" s="507"/>
      <c r="CF25" s="507"/>
      <c r="CG25" s="507"/>
      <c r="CH25" s="507"/>
      <c r="CI25" s="507"/>
      <c r="CJ25" s="507"/>
      <c r="CK25" s="507"/>
      <c r="CL25" s="507"/>
      <c r="CM25" s="507"/>
      <c r="CN25" s="507"/>
      <c r="CO25" s="507"/>
      <c r="CP25" s="507"/>
      <c r="CQ25" s="507"/>
      <c r="CR25" s="507"/>
      <c r="CS25" s="507"/>
      <c r="CT25" s="507"/>
      <c r="CU25" s="507"/>
      <c r="CV25" s="507"/>
      <c r="CW25" s="507"/>
      <c r="CX25" s="507"/>
      <c r="CY25" s="507"/>
      <c r="CZ25" s="507"/>
      <c r="DA25" s="507"/>
      <c r="DB25" s="507"/>
      <c r="DC25" s="507"/>
      <c r="DD25" s="507"/>
      <c r="DE25" s="500"/>
      <c r="DF25" s="500"/>
      <c r="DG25" s="507"/>
      <c r="DH25" s="507"/>
      <c r="DI25" s="507"/>
      <c r="DJ25" s="507"/>
      <c r="DK25" s="507"/>
      <c r="DL25" s="507"/>
      <c r="DM25" s="507"/>
      <c r="DN25" s="507"/>
      <c r="DO25" s="507"/>
      <c r="DP25" s="507"/>
      <c r="DQ25" s="507"/>
      <c r="DR25" s="507"/>
      <c r="DS25" s="507"/>
      <c r="DT25" s="507"/>
      <c r="DU25" s="507"/>
      <c r="DV25" s="507"/>
      <c r="DW25" s="507"/>
      <c r="DX25" s="507"/>
      <c r="DY25" s="507"/>
      <c r="DZ25" s="507"/>
      <c r="EA25" s="507"/>
      <c r="EB25" s="500"/>
      <c r="EC25" s="507"/>
      <c r="ED25" s="507"/>
      <c r="EE25" s="507"/>
      <c r="EF25" s="507"/>
      <c r="EG25" s="507"/>
      <c r="EH25" s="507"/>
    </row>
    <row r="26" spans="1:158" s="497" customFormat="1">
      <c r="A26" s="499" t="s">
        <v>278</v>
      </c>
      <c r="B26" s="500">
        <f>SUM(B13:B15)</f>
        <v>13977</v>
      </c>
      <c r="C26" s="500">
        <f t="shared" ref="C26:AT26" si="13">SUM(C13:C15)</f>
        <v>12590</v>
      </c>
      <c r="D26" s="500">
        <f t="shared" si="13"/>
        <v>12824</v>
      </c>
      <c r="E26" s="500">
        <f t="shared" si="13"/>
        <v>11261</v>
      </c>
      <c r="F26" s="500">
        <f t="shared" si="13"/>
        <v>5581</v>
      </c>
      <c r="G26" s="500">
        <f t="shared" si="13"/>
        <v>10049</v>
      </c>
      <c r="H26" s="500">
        <f t="shared" si="13"/>
        <v>10683</v>
      </c>
      <c r="I26" s="500">
        <f t="shared" si="13"/>
        <v>10428</v>
      </c>
      <c r="J26" s="500">
        <f t="shared" si="13"/>
        <v>10024</v>
      </c>
      <c r="K26" s="500">
        <f t="shared" si="13"/>
        <v>10295</v>
      </c>
      <c r="L26" s="500">
        <f t="shared" si="13"/>
        <v>10356</v>
      </c>
      <c r="M26" s="500">
        <f t="shared" si="13"/>
        <v>9698</v>
      </c>
      <c r="N26" s="500">
        <f t="shared" si="13"/>
        <v>9508</v>
      </c>
      <c r="O26" s="500">
        <f t="shared" si="13"/>
        <v>8975</v>
      </c>
      <c r="P26" s="500">
        <f t="shared" si="13"/>
        <v>8569</v>
      </c>
      <c r="Q26" s="500">
        <f t="shared" si="13"/>
        <v>8368</v>
      </c>
      <c r="R26" s="500">
        <f t="shared" si="13"/>
        <v>7734</v>
      </c>
      <c r="S26" s="500">
        <f t="shared" si="13"/>
        <v>8343</v>
      </c>
      <c r="T26" s="500">
        <f t="shared" si="13"/>
        <v>8641</v>
      </c>
      <c r="U26" s="500">
        <f t="shared" si="13"/>
        <v>8377</v>
      </c>
      <c r="V26" s="500">
        <f t="shared" si="13"/>
        <v>8479</v>
      </c>
      <c r="W26" s="500">
        <f t="shared" si="13"/>
        <v>7834</v>
      </c>
      <c r="X26" s="500"/>
      <c r="Y26" s="500">
        <f>SUM(Y13:Y15)</f>
        <v>150</v>
      </c>
      <c r="Z26" s="500">
        <f>SUM(Z13:Z15)</f>
        <v>153</v>
      </c>
      <c r="AA26" s="500">
        <f t="shared" si="13"/>
        <v>151</v>
      </c>
      <c r="AB26" s="500">
        <f t="shared" si="13"/>
        <v>149</v>
      </c>
      <c r="AC26" s="500">
        <f t="shared" si="13"/>
        <v>163</v>
      </c>
      <c r="AD26" s="500">
        <f t="shared" si="13"/>
        <v>62</v>
      </c>
      <c r="AE26" s="500">
        <f t="shared" si="13"/>
        <v>83</v>
      </c>
      <c r="AF26" s="500">
        <f t="shared" si="13"/>
        <v>77</v>
      </c>
      <c r="AG26" s="500">
        <f t="shared" si="13"/>
        <v>67</v>
      </c>
      <c r="AH26" s="500">
        <f t="shared" si="13"/>
        <v>74</v>
      </c>
      <c r="AI26" s="500">
        <f t="shared" si="13"/>
        <v>79</v>
      </c>
      <c r="AJ26" s="500">
        <f t="shared" si="13"/>
        <v>100</v>
      </c>
      <c r="AK26" s="500">
        <f t="shared" si="13"/>
        <v>77</v>
      </c>
      <c r="AL26" s="500">
        <f t="shared" si="13"/>
        <v>75</v>
      </c>
      <c r="AM26" s="500">
        <f t="shared" si="13"/>
        <v>64</v>
      </c>
      <c r="AN26" s="500">
        <f t="shared" si="13"/>
        <v>80</v>
      </c>
      <c r="AO26" s="500">
        <f t="shared" si="13"/>
        <v>40</v>
      </c>
      <c r="AP26" s="500">
        <f t="shared" si="13"/>
        <v>78</v>
      </c>
      <c r="AQ26" s="500">
        <f t="shared" si="13"/>
        <v>82</v>
      </c>
      <c r="AR26" s="500">
        <f t="shared" si="13"/>
        <v>88</v>
      </c>
      <c r="AS26" s="500">
        <f t="shared" si="13"/>
        <v>78</v>
      </c>
      <c r="AT26" s="500">
        <f t="shared" si="13"/>
        <v>84</v>
      </c>
      <c r="AU26" s="500"/>
      <c r="AV26" s="500">
        <f>SUM(AV13:AV15)</f>
        <v>271</v>
      </c>
      <c r="AW26" s="500">
        <f t="shared" ref="AW26:DH26" si="14">SUM(AW13:AW15)</f>
        <v>324</v>
      </c>
      <c r="AX26" s="500">
        <f t="shared" si="14"/>
        <v>288</v>
      </c>
      <c r="AY26" s="500">
        <f t="shared" si="14"/>
        <v>368</v>
      </c>
      <c r="AZ26" s="500">
        <f t="shared" si="14"/>
        <v>395</v>
      </c>
      <c r="BA26" s="500">
        <f t="shared" si="14"/>
        <v>212</v>
      </c>
      <c r="BB26" s="500">
        <f t="shared" si="14"/>
        <v>331</v>
      </c>
      <c r="BC26" s="500">
        <f t="shared" si="14"/>
        <v>373</v>
      </c>
      <c r="BD26" s="500">
        <f t="shared" si="14"/>
        <v>367</v>
      </c>
      <c r="BE26" s="500">
        <f t="shared" si="14"/>
        <v>346</v>
      </c>
      <c r="BF26" s="500">
        <f t="shared" si="14"/>
        <v>407</v>
      </c>
      <c r="BG26" s="500">
        <f t="shared" si="14"/>
        <v>452</v>
      </c>
      <c r="BH26" s="500">
        <f t="shared" si="14"/>
        <v>383</v>
      </c>
      <c r="BI26" s="500">
        <f t="shared" si="14"/>
        <v>348</v>
      </c>
      <c r="BJ26" s="500">
        <f t="shared" si="14"/>
        <v>273</v>
      </c>
      <c r="BK26" s="500">
        <f t="shared" si="14"/>
        <v>210</v>
      </c>
      <c r="BL26" s="500">
        <f t="shared" si="14"/>
        <v>139</v>
      </c>
      <c r="BM26" s="500">
        <f t="shared" si="14"/>
        <v>264</v>
      </c>
      <c r="BN26" s="500">
        <f t="shared" si="14"/>
        <v>356</v>
      </c>
      <c r="BO26" s="500">
        <f t="shared" si="14"/>
        <v>377</v>
      </c>
      <c r="BP26" s="500">
        <f t="shared" si="14"/>
        <v>391</v>
      </c>
      <c r="BQ26" s="500">
        <f t="shared" si="14"/>
        <v>391</v>
      </c>
      <c r="BR26" s="500"/>
      <c r="BS26" s="500">
        <f t="shared" si="14"/>
        <v>0</v>
      </c>
      <c r="BT26" s="500">
        <f t="shared" si="14"/>
        <v>3</v>
      </c>
      <c r="BU26" s="500">
        <f t="shared" si="14"/>
        <v>9</v>
      </c>
      <c r="BV26" s="500">
        <f t="shared" si="14"/>
        <v>12</v>
      </c>
      <c r="BW26" s="500">
        <f t="shared" si="14"/>
        <v>26</v>
      </c>
      <c r="BX26" s="500">
        <f t="shared" si="14"/>
        <v>35</v>
      </c>
      <c r="BY26" s="500">
        <f t="shared" si="14"/>
        <v>12</v>
      </c>
      <c r="BZ26" s="500">
        <f t="shared" si="14"/>
        <v>10</v>
      </c>
      <c r="CA26" s="500">
        <f t="shared" si="14"/>
        <v>4</v>
      </c>
      <c r="CB26" s="500">
        <f t="shared" si="14"/>
        <v>7</v>
      </c>
      <c r="CC26" s="500">
        <f t="shared" si="14"/>
        <v>11</v>
      </c>
      <c r="CD26" s="500">
        <f t="shared" si="14"/>
        <v>11</v>
      </c>
      <c r="CE26" s="500">
        <f t="shared" si="14"/>
        <v>15</v>
      </c>
      <c r="CF26" s="500">
        <f t="shared" si="14"/>
        <v>16</v>
      </c>
      <c r="CG26" s="500">
        <f t="shared" si="14"/>
        <v>13</v>
      </c>
      <c r="CH26" s="500">
        <f t="shared" si="14"/>
        <v>9</v>
      </c>
      <c r="CI26" s="500">
        <f t="shared" si="14"/>
        <v>12</v>
      </c>
      <c r="CJ26" s="500">
        <f t="shared" si="14"/>
        <v>4</v>
      </c>
      <c r="CK26" s="500">
        <f t="shared" si="14"/>
        <v>1</v>
      </c>
      <c r="CL26" s="500">
        <f t="shared" si="14"/>
        <v>10</v>
      </c>
      <c r="CM26" s="500">
        <f t="shared" si="14"/>
        <v>2</v>
      </c>
      <c r="CN26" s="500">
        <f t="shared" si="14"/>
        <v>7</v>
      </c>
      <c r="CO26" s="500"/>
      <c r="CP26" s="500">
        <f t="shared" si="14"/>
        <v>43</v>
      </c>
      <c r="CQ26" s="500">
        <f t="shared" si="14"/>
        <v>27</v>
      </c>
      <c r="CR26" s="500">
        <f t="shared" si="14"/>
        <v>60</v>
      </c>
      <c r="CS26" s="500">
        <f t="shared" si="14"/>
        <v>60</v>
      </c>
      <c r="CT26" s="500">
        <f t="shared" si="14"/>
        <v>27</v>
      </c>
      <c r="CU26" s="500">
        <f t="shared" si="14"/>
        <v>62</v>
      </c>
      <c r="CV26" s="500">
        <f t="shared" si="14"/>
        <v>80</v>
      </c>
      <c r="CW26" s="500">
        <f t="shared" si="14"/>
        <v>64</v>
      </c>
      <c r="CX26" s="500">
        <f t="shared" si="14"/>
        <v>72</v>
      </c>
      <c r="CY26" s="500">
        <f t="shared" si="14"/>
        <v>100</v>
      </c>
      <c r="CZ26" s="500">
        <f t="shared" si="14"/>
        <v>79</v>
      </c>
      <c r="DA26" s="500">
        <f t="shared" si="14"/>
        <v>55</v>
      </c>
      <c r="DB26" s="500">
        <f t="shared" si="14"/>
        <v>40</v>
      </c>
      <c r="DC26" s="500">
        <f t="shared" si="14"/>
        <v>45</v>
      </c>
      <c r="DD26" s="500">
        <f t="shared" si="14"/>
        <v>13</v>
      </c>
      <c r="DE26" s="500">
        <f t="shared" si="14"/>
        <v>22</v>
      </c>
      <c r="DF26" s="500">
        <f t="shared" si="14"/>
        <v>79</v>
      </c>
      <c r="DG26" s="500">
        <f t="shared" si="14"/>
        <v>72</v>
      </c>
      <c r="DH26" s="500">
        <f t="shared" si="14"/>
        <v>10</v>
      </c>
      <c r="DI26" s="500">
        <f t="shared" ref="DI26:EH26" si="15">SUM(DI13:DI15)</f>
        <v>14</v>
      </c>
      <c r="DJ26" s="500">
        <f t="shared" si="15"/>
        <v>8</v>
      </c>
      <c r="DK26" s="500">
        <f t="shared" si="15"/>
        <v>14</v>
      </c>
      <c r="DL26" s="500"/>
      <c r="DM26" s="500">
        <f t="shared" si="15"/>
        <v>0</v>
      </c>
      <c r="DN26" s="500">
        <f t="shared" si="15"/>
        <v>0</v>
      </c>
      <c r="DO26" s="500">
        <f t="shared" si="15"/>
        <v>2</v>
      </c>
      <c r="DP26" s="500">
        <f t="shared" si="15"/>
        <v>0</v>
      </c>
      <c r="DQ26" s="500">
        <f t="shared" si="15"/>
        <v>0</v>
      </c>
      <c r="DR26" s="500">
        <f t="shared" si="15"/>
        <v>40</v>
      </c>
      <c r="DS26" s="500">
        <f t="shared" si="15"/>
        <v>14</v>
      </c>
      <c r="DT26" s="500">
        <f t="shared" si="15"/>
        <v>3</v>
      </c>
      <c r="DU26" s="500">
        <f t="shared" si="15"/>
        <v>21</v>
      </c>
      <c r="DV26" s="500">
        <f t="shared" si="15"/>
        <v>15</v>
      </c>
      <c r="DW26" s="500">
        <f t="shared" si="15"/>
        <v>26</v>
      </c>
      <c r="DX26" s="500">
        <f t="shared" si="15"/>
        <v>10</v>
      </c>
      <c r="DY26" s="500">
        <f t="shared" si="15"/>
        <v>4</v>
      </c>
      <c r="DZ26" s="500">
        <f t="shared" si="15"/>
        <v>8</v>
      </c>
      <c r="EA26" s="500">
        <f t="shared" si="15"/>
        <v>10</v>
      </c>
      <c r="EB26" s="500">
        <f t="shared" si="15"/>
        <v>13</v>
      </c>
      <c r="EC26" s="500">
        <f t="shared" si="15"/>
        <v>34</v>
      </c>
      <c r="ED26" s="500">
        <f t="shared" si="15"/>
        <v>66</v>
      </c>
      <c r="EE26" s="500">
        <f t="shared" si="15"/>
        <v>11</v>
      </c>
      <c r="EF26" s="500">
        <f t="shared" si="15"/>
        <v>11</v>
      </c>
      <c r="EG26" s="500">
        <f t="shared" si="15"/>
        <v>14</v>
      </c>
      <c r="EH26" s="500">
        <f t="shared" si="15"/>
        <v>4</v>
      </c>
      <c r="EI26" s="500"/>
    </row>
    <row r="27" spans="1:158" s="508" customFormat="1">
      <c r="A27" s="506" t="s">
        <v>277</v>
      </c>
      <c r="B27" s="507">
        <f t="shared" ref="B27:U27" si="16">B26/C26-1</f>
        <v>0.11016679904686266</v>
      </c>
      <c r="C27" s="507">
        <f t="shared" si="16"/>
        <v>-1.8247036805988825E-2</v>
      </c>
      <c r="D27" s="507">
        <f t="shared" si="16"/>
        <v>0.13879762010478647</v>
      </c>
      <c r="E27" s="507">
        <f t="shared" si="16"/>
        <v>1.0177387564952518</v>
      </c>
      <c r="F27" s="507">
        <f t="shared" si="16"/>
        <v>-0.44462135535874214</v>
      </c>
      <c r="G27" s="507">
        <f t="shared" si="16"/>
        <v>-5.9346625479734127E-2</v>
      </c>
      <c r="H27" s="507">
        <f t="shared" si="16"/>
        <v>2.4453394706559273E-2</v>
      </c>
      <c r="I27" s="507">
        <f t="shared" si="16"/>
        <v>4.030327214684748E-2</v>
      </c>
      <c r="J27" s="507">
        <f t="shared" si="16"/>
        <v>-2.6323457989315235E-2</v>
      </c>
      <c r="K27" s="507">
        <f t="shared" si="16"/>
        <v>-5.8903051371185233E-3</v>
      </c>
      <c r="L27" s="507">
        <f t="shared" si="16"/>
        <v>6.784904103938949E-2</v>
      </c>
      <c r="M27" s="507">
        <f t="shared" si="16"/>
        <v>1.998317206562894E-2</v>
      </c>
      <c r="N27" s="507">
        <f t="shared" si="16"/>
        <v>5.9387186629526356E-2</v>
      </c>
      <c r="O27" s="507">
        <f t="shared" si="16"/>
        <v>4.738009102579066E-2</v>
      </c>
      <c r="P27" s="507">
        <f t="shared" si="16"/>
        <v>2.4020076481835462E-2</v>
      </c>
      <c r="Q27" s="507">
        <f t="shared" si="16"/>
        <v>8.1975691750711066E-2</v>
      </c>
      <c r="R27" s="507">
        <f t="shared" si="16"/>
        <v>-7.299532542250986E-2</v>
      </c>
      <c r="S27" s="507">
        <f t="shared" si="16"/>
        <v>-3.4486749218840429E-2</v>
      </c>
      <c r="T27" s="507">
        <f t="shared" si="16"/>
        <v>3.1514862122478116E-2</v>
      </c>
      <c r="U27" s="507">
        <f t="shared" si="16"/>
        <v>-1.2029720485906337E-2</v>
      </c>
      <c r="V27" s="507"/>
      <c r="W27" s="507"/>
      <c r="X27" s="507"/>
      <c r="Y27" s="507">
        <f t="shared" ref="Y27:AR27" si="17">Y26/Z26-1</f>
        <v>-1.9607843137254943E-2</v>
      </c>
      <c r="Z27" s="507">
        <f t="shared" si="17"/>
        <v>1.3245033112582849E-2</v>
      </c>
      <c r="AA27" s="507">
        <f t="shared" si="17"/>
        <v>1.3422818791946289E-2</v>
      </c>
      <c r="AB27" s="507">
        <f t="shared" si="17"/>
        <v>-8.5889570552147187E-2</v>
      </c>
      <c r="AC27" s="507">
        <f t="shared" si="17"/>
        <v>1.629032258064516</v>
      </c>
      <c r="AD27" s="507">
        <f t="shared" si="17"/>
        <v>-0.25301204819277112</v>
      </c>
      <c r="AE27" s="507">
        <f t="shared" si="17"/>
        <v>7.7922077922077948E-2</v>
      </c>
      <c r="AF27" s="507">
        <f t="shared" si="17"/>
        <v>0.14925373134328357</v>
      </c>
      <c r="AG27" s="507">
        <f t="shared" si="17"/>
        <v>-9.4594594594594628E-2</v>
      </c>
      <c r="AH27" s="507">
        <f t="shared" si="17"/>
        <v>-6.3291139240506333E-2</v>
      </c>
      <c r="AI27" s="507">
        <f t="shared" si="17"/>
        <v>-0.20999999999999996</v>
      </c>
      <c r="AJ27" s="507">
        <f t="shared" si="17"/>
        <v>0.29870129870129869</v>
      </c>
      <c r="AK27" s="507">
        <f t="shared" si="17"/>
        <v>2.6666666666666616E-2</v>
      </c>
      <c r="AL27" s="507">
        <f t="shared" si="17"/>
        <v>0.171875</v>
      </c>
      <c r="AM27" s="507">
        <f t="shared" si="17"/>
        <v>-0.19999999999999996</v>
      </c>
      <c r="AN27" s="507">
        <f t="shared" si="17"/>
        <v>1</v>
      </c>
      <c r="AO27" s="507">
        <f t="shared" si="17"/>
        <v>-0.48717948717948723</v>
      </c>
      <c r="AP27" s="507">
        <f t="shared" si="17"/>
        <v>-4.8780487804878092E-2</v>
      </c>
      <c r="AQ27" s="507">
        <f t="shared" si="17"/>
        <v>-6.8181818181818232E-2</v>
      </c>
      <c r="AR27" s="507">
        <f t="shared" si="17"/>
        <v>0.12820512820512819</v>
      </c>
      <c r="AS27" s="507"/>
      <c r="AT27" s="507"/>
      <c r="AU27" s="507"/>
      <c r="AV27" s="507">
        <f t="shared" ref="AV27:BO27" si="18">AV26/AW26-1</f>
        <v>-0.1635802469135802</v>
      </c>
      <c r="AW27" s="507">
        <f t="shared" si="18"/>
        <v>0.125</v>
      </c>
      <c r="AX27" s="507">
        <f t="shared" si="18"/>
        <v>-0.21739130434782605</v>
      </c>
      <c r="AY27" s="507">
        <f t="shared" si="18"/>
        <v>-6.8354430379746867E-2</v>
      </c>
      <c r="AZ27" s="507">
        <f t="shared" si="18"/>
        <v>0.8632075471698113</v>
      </c>
      <c r="BA27" s="507">
        <f t="shared" si="18"/>
        <v>-0.3595166163141994</v>
      </c>
      <c r="BB27" s="507">
        <f t="shared" si="18"/>
        <v>-0.11260053619302945</v>
      </c>
      <c r="BC27" s="507">
        <f t="shared" si="18"/>
        <v>1.6348773841961872E-2</v>
      </c>
      <c r="BD27" s="507">
        <f t="shared" si="18"/>
        <v>6.0693641618497107E-2</v>
      </c>
      <c r="BE27" s="507">
        <f t="shared" si="18"/>
        <v>-0.14987714987714984</v>
      </c>
      <c r="BF27" s="507">
        <f t="shared" si="18"/>
        <v>-9.9557522123893794E-2</v>
      </c>
      <c r="BG27" s="507">
        <f t="shared" si="18"/>
        <v>0.18015665796344638</v>
      </c>
      <c r="BH27" s="507">
        <f t="shared" si="18"/>
        <v>0.10057471264367823</v>
      </c>
      <c r="BI27" s="507">
        <f t="shared" si="18"/>
        <v>0.27472527472527464</v>
      </c>
      <c r="BJ27" s="507">
        <f t="shared" si="18"/>
        <v>0.30000000000000004</v>
      </c>
      <c r="BK27" s="507">
        <f t="shared" si="18"/>
        <v>0.51079136690647475</v>
      </c>
      <c r="BL27" s="507">
        <f t="shared" si="18"/>
        <v>-0.47348484848484851</v>
      </c>
      <c r="BM27" s="507">
        <f t="shared" si="18"/>
        <v>-0.2584269662921348</v>
      </c>
      <c r="BN27" s="507">
        <f t="shared" si="18"/>
        <v>-5.5702917771883298E-2</v>
      </c>
      <c r="BO27" s="507">
        <f t="shared" si="18"/>
        <v>-3.5805626598465423E-2</v>
      </c>
      <c r="BP27" s="507"/>
      <c r="BQ27" s="507"/>
      <c r="BR27" s="507"/>
      <c r="BS27" s="507">
        <f t="shared" ref="BS27:CL27" si="19">BS26/BT26-1</f>
        <v>-1</v>
      </c>
      <c r="BT27" s="507">
        <f t="shared" si="19"/>
        <v>-0.66666666666666674</v>
      </c>
      <c r="BU27" s="507">
        <f t="shared" si="19"/>
        <v>-0.25</v>
      </c>
      <c r="BV27" s="507">
        <f t="shared" si="19"/>
        <v>-0.53846153846153844</v>
      </c>
      <c r="BW27" s="507">
        <f t="shared" si="19"/>
        <v>-0.25714285714285712</v>
      </c>
      <c r="BX27" s="507">
        <f t="shared" si="19"/>
        <v>1.9166666666666665</v>
      </c>
      <c r="BY27" s="507">
        <f t="shared" si="19"/>
        <v>0.19999999999999996</v>
      </c>
      <c r="BZ27" s="507">
        <f t="shared" si="19"/>
        <v>1.5</v>
      </c>
      <c r="CA27" s="507">
        <f t="shared" si="19"/>
        <v>-0.4285714285714286</v>
      </c>
      <c r="CB27" s="507">
        <f t="shared" si="19"/>
        <v>-0.36363636363636365</v>
      </c>
      <c r="CC27" s="507">
        <f t="shared" si="19"/>
        <v>0</v>
      </c>
      <c r="CD27" s="507">
        <f t="shared" si="19"/>
        <v>-0.26666666666666672</v>
      </c>
      <c r="CE27" s="507">
        <f t="shared" si="19"/>
        <v>-6.25E-2</v>
      </c>
      <c r="CF27" s="507">
        <f t="shared" si="19"/>
        <v>0.23076923076923084</v>
      </c>
      <c r="CG27" s="507">
        <f t="shared" si="19"/>
        <v>0.44444444444444442</v>
      </c>
      <c r="CH27" s="507">
        <f t="shared" si="19"/>
        <v>-0.25</v>
      </c>
      <c r="CI27" s="507">
        <f t="shared" si="19"/>
        <v>2</v>
      </c>
      <c r="CJ27" s="507">
        <f t="shared" si="19"/>
        <v>3</v>
      </c>
      <c r="CK27" s="507">
        <f t="shared" si="19"/>
        <v>-0.9</v>
      </c>
      <c r="CL27" s="507">
        <f t="shared" si="19"/>
        <v>4</v>
      </c>
      <c r="CM27" s="507"/>
      <c r="CN27" s="507"/>
      <c r="CO27" s="507"/>
      <c r="CP27" s="507">
        <f t="shared" ref="CP27:DI27" si="20">CP26/CQ26-1</f>
        <v>0.59259259259259256</v>
      </c>
      <c r="CQ27" s="507">
        <f t="shared" si="20"/>
        <v>-0.55000000000000004</v>
      </c>
      <c r="CR27" s="507">
        <f t="shared" si="20"/>
        <v>0</v>
      </c>
      <c r="CS27" s="507">
        <f t="shared" si="20"/>
        <v>1.2222222222222223</v>
      </c>
      <c r="CT27" s="507">
        <f t="shared" si="20"/>
        <v>-0.56451612903225801</v>
      </c>
      <c r="CU27" s="507">
        <f t="shared" si="20"/>
        <v>-0.22499999999999998</v>
      </c>
      <c r="CV27" s="507">
        <f t="shared" si="20"/>
        <v>0.25</v>
      </c>
      <c r="CW27" s="507">
        <f t="shared" si="20"/>
        <v>-0.11111111111111116</v>
      </c>
      <c r="CX27" s="507">
        <f t="shared" si="20"/>
        <v>-0.28000000000000003</v>
      </c>
      <c r="CY27" s="507">
        <f t="shared" si="20"/>
        <v>0.26582278481012667</v>
      </c>
      <c r="CZ27" s="507">
        <f t="shared" si="20"/>
        <v>0.43636363636363629</v>
      </c>
      <c r="DA27" s="507">
        <f t="shared" si="20"/>
        <v>0.375</v>
      </c>
      <c r="DB27" s="507">
        <f t="shared" si="20"/>
        <v>-0.11111111111111116</v>
      </c>
      <c r="DC27" s="507">
        <f t="shared" si="20"/>
        <v>2.4615384615384617</v>
      </c>
      <c r="DD27" s="507">
        <f t="shared" si="20"/>
        <v>-0.40909090909090906</v>
      </c>
      <c r="DE27" s="507">
        <f t="shared" si="20"/>
        <v>-0.72151898734177222</v>
      </c>
      <c r="DF27" s="507">
        <f t="shared" si="20"/>
        <v>9.7222222222222321E-2</v>
      </c>
      <c r="DG27" s="507">
        <f t="shared" si="20"/>
        <v>6.2</v>
      </c>
      <c r="DH27" s="507">
        <f t="shared" si="20"/>
        <v>-0.2857142857142857</v>
      </c>
      <c r="DI27" s="507">
        <f t="shared" si="20"/>
        <v>0.75</v>
      </c>
      <c r="DJ27" s="507"/>
      <c r="DK27" s="507"/>
      <c r="DL27" s="507"/>
      <c r="DM27" s="507" t="e">
        <f t="shared" ref="DM27:EF27" si="21">DM26/DN26-1</f>
        <v>#DIV/0!</v>
      </c>
      <c r="DN27" s="507">
        <f t="shared" si="21"/>
        <v>-1</v>
      </c>
      <c r="DO27" s="507" t="e">
        <f t="shared" si="21"/>
        <v>#DIV/0!</v>
      </c>
      <c r="DP27" s="507" t="e">
        <f t="shared" si="21"/>
        <v>#DIV/0!</v>
      </c>
      <c r="DQ27" s="507">
        <f t="shared" si="21"/>
        <v>-1</v>
      </c>
      <c r="DR27" s="507">
        <f t="shared" si="21"/>
        <v>1.8571428571428572</v>
      </c>
      <c r="DS27" s="507">
        <f t="shared" si="21"/>
        <v>3.666666666666667</v>
      </c>
      <c r="DT27" s="507">
        <f t="shared" si="21"/>
        <v>-0.85714285714285721</v>
      </c>
      <c r="DU27" s="507">
        <f t="shared" si="21"/>
        <v>0.39999999999999991</v>
      </c>
      <c r="DV27" s="507">
        <f t="shared" si="21"/>
        <v>-0.42307692307692313</v>
      </c>
      <c r="DW27" s="507">
        <f t="shared" si="21"/>
        <v>1.6</v>
      </c>
      <c r="DX27" s="507">
        <f t="shared" si="21"/>
        <v>1.5</v>
      </c>
      <c r="DY27" s="507">
        <f t="shared" si="21"/>
        <v>-0.5</v>
      </c>
      <c r="DZ27" s="507">
        <f t="shared" si="21"/>
        <v>-0.19999999999999996</v>
      </c>
      <c r="EA27" s="507">
        <f t="shared" si="21"/>
        <v>-0.23076923076923073</v>
      </c>
      <c r="EB27" s="507">
        <f t="shared" si="21"/>
        <v>-0.61764705882352944</v>
      </c>
      <c r="EC27" s="507">
        <f t="shared" si="21"/>
        <v>-0.48484848484848486</v>
      </c>
      <c r="ED27" s="507">
        <f t="shared" si="21"/>
        <v>5</v>
      </c>
      <c r="EE27" s="507">
        <f t="shared" si="21"/>
        <v>0</v>
      </c>
      <c r="EF27" s="507">
        <f t="shared" si="21"/>
        <v>-0.2142857142857143</v>
      </c>
      <c r="EG27" s="507"/>
      <c r="EH27" s="507"/>
    </row>
    <row r="28" spans="1:158" s="508" customFormat="1" ht="9.75" customHeight="1">
      <c r="A28" s="506"/>
      <c r="B28" s="506"/>
      <c r="C28" s="506"/>
      <c r="D28" s="506"/>
      <c r="E28" s="506"/>
      <c r="F28" s="506"/>
      <c r="G28" s="506"/>
      <c r="H28" s="506"/>
      <c r="I28" s="506"/>
      <c r="J28" s="506"/>
      <c r="K28" s="506"/>
      <c r="L28" s="506"/>
      <c r="M28" s="509"/>
      <c r="N28" s="509"/>
      <c r="O28" s="509"/>
      <c r="P28" s="509"/>
      <c r="Q28" s="509"/>
      <c r="R28" s="509"/>
      <c r="S28" s="509"/>
      <c r="T28" s="509"/>
      <c r="U28" s="509"/>
      <c r="V28" s="509"/>
      <c r="W28" s="509"/>
      <c r="X28" s="509"/>
      <c r="Y28" s="509"/>
      <c r="Z28" s="509"/>
      <c r="AA28" s="509"/>
      <c r="AB28" s="509"/>
      <c r="AC28" s="509"/>
      <c r="AD28" s="509"/>
      <c r="AE28" s="509"/>
      <c r="AF28" s="509"/>
      <c r="AG28" s="509"/>
      <c r="AH28" s="509"/>
      <c r="AI28" s="509"/>
      <c r="AJ28" s="507"/>
      <c r="AK28" s="509"/>
      <c r="AL28" s="509"/>
      <c r="AM28" s="509"/>
      <c r="AN28" s="509"/>
      <c r="AO28" s="509"/>
      <c r="AP28" s="509"/>
      <c r="AQ28" s="509"/>
      <c r="AR28" s="509"/>
      <c r="AS28" s="509"/>
      <c r="AT28" s="509"/>
      <c r="AU28" s="509"/>
      <c r="AV28" s="509"/>
      <c r="AW28" s="509"/>
      <c r="AX28" s="509"/>
      <c r="AY28" s="509"/>
      <c r="AZ28" s="509"/>
      <c r="BA28" s="509"/>
      <c r="BB28" s="509"/>
      <c r="BC28" s="509"/>
      <c r="BD28" s="509"/>
      <c r="BE28" s="509"/>
      <c r="BF28" s="509"/>
      <c r="BG28" s="509"/>
      <c r="BH28" s="509"/>
      <c r="BI28" s="509"/>
      <c r="BJ28" s="509"/>
      <c r="BK28" s="509"/>
      <c r="BL28" s="509"/>
      <c r="BM28" s="509"/>
      <c r="BN28" s="509"/>
      <c r="BO28" s="509"/>
      <c r="BP28" s="509"/>
      <c r="BQ28" s="509"/>
      <c r="BR28" s="509"/>
      <c r="BS28" s="509"/>
      <c r="BT28" s="509"/>
      <c r="BU28" s="509"/>
      <c r="BV28" s="509"/>
      <c r="BW28" s="509"/>
      <c r="BX28" s="509"/>
      <c r="BY28" s="509"/>
      <c r="BZ28" s="509"/>
      <c r="CA28" s="509"/>
      <c r="CB28" s="509"/>
      <c r="CC28" s="509"/>
      <c r="CD28" s="509"/>
      <c r="CE28" s="509"/>
      <c r="CF28" s="509"/>
      <c r="CG28" s="509"/>
      <c r="CH28" s="509"/>
      <c r="CI28" s="509"/>
      <c r="CJ28" s="509"/>
      <c r="CK28" s="509"/>
      <c r="CL28" s="509"/>
      <c r="CM28" s="509"/>
      <c r="CN28" s="509"/>
      <c r="CO28" s="509"/>
      <c r="CP28" s="509"/>
      <c r="CQ28" s="509"/>
      <c r="CR28" s="509"/>
      <c r="CS28" s="509"/>
      <c r="CT28" s="509"/>
      <c r="CU28" s="509"/>
      <c r="CV28" s="509"/>
      <c r="CW28" s="509"/>
      <c r="CX28" s="509"/>
      <c r="CY28" s="509"/>
      <c r="CZ28" s="509"/>
      <c r="DA28" s="509"/>
      <c r="DB28" s="509"/>
      <c r="DC28" s="509"/>
      <c r="DD28" s="509"/>
      <c r="DE28" s="509"/>
      <c r="DF28" s="509"/>
      <c r="DG28" s="509"/>
      <c r="DH28" s="509"/>
      <c r="DI28" s="509"/>
      <c r="DJ28" s="509"/>
      <c r="DK28" s="509"/>
      <c r="DL28" s="509"/>
      <c r="DM28" s="509"/>
      <c r="DN28" s="509"/>
      <c r="DO28" s="509"/>
      <c r="DP28" s="509"/>
      <c r="DQ28" s="509"/>
      <c r="DR28" s="509"/>
      <c r="DS28" s="509"/>
      <c r="DT28" s="509"/>
      <c r="DU28" s="509"/>
      <c r="DV28" s="509"/>
      <c r="DW28" s="509"/>
      <c r="DX28" s="509"/>
      <c r="DY28" s="509"/>
      <c r="DZ28" s="509"/>
      <c r="EA28" s="509"/>
      <c r="EB28" s="509"/>
      <c r="EC28" s="509"/>
      <c r="ED28" s="509"/>
      <c r="EE28" s="509"/>
      <c r="EF28" s="509"/>
      <c r="EG28" s="509"/>
      <c r="EH28" s="509"/>
    </row>
    <row r="29" spans="1:158" s="497" customFormat="1">
      <c r="A29" s="499" t="s">
        <v>1</v>
      </c>
      <c r="B29" s="500">
        <f>SUM(B7:B15)</f>
        <v>38955</v>
      </c>
      <c r="C29" s="500">
        <f t="shared" ref="C29:AT29" si="22">SUM(C7:C15)</f>
        <v>41481</v>
      </c>
      <c r="D29" s="500">
        <f t="shared" si="22"/>
        <v>37957</v>
      </c>
      <c r="E29" s="500">
        <f t="shared" si="22"/>
        <v>34906</v>
      </c>
      <c r="F29" s="500">
        <f t="shared" si="22"/>
        <v>19260</v>
      </c>
      <c r="G29" s="500">
        <f t="shared" si="22"/>
        <v>30532</v>
      </c>
      <c r="H29" s="500">
        <f t="shared" si="22"/>
        <v>32120</v>
      </c>
      <c r="I29" s="500">
        <f t="shared" si="22"/>
        <v>32162</v>
      </c>
      <c r="J29" s="500">
        <f t="shared" si="22"/>
        <v>31774</v>
      </c>
      <c r="K29" s="500">
        <f t="shared" si="22"/>
        <v>30908</v>
      </c>
      <c r="L29" s="500">
        <f t="shared" si="22"/>
        <v>30501</v>
      </c>
      <c r="M29" s="500">
        <f t="shared" si="22"/>
        <v>29577</v>
      </c>
      <c r="N29" s="500">
        <f t="shared" si="22"/>
        <v>27956</v>
      </c>
      <c r="O29" s="500">
        <f t="shared" si="22"/>
        <v>27347</v>
      </c>
      <c r="P29" s="500">
        <f t="shared" si="22"/>
        <v>25553</v>
      </c>
      <c r="Q29" s="500">
        <f t="shared" si="22"/>
        <v>24930</v>
      </c>
      <c r="R29" s="500">
        <f t="shared" si="22"/>
        <v>24219</v>
      </c>
      <c r="S29" s="500">
        <f t="shared" si="22"/>
        <v>25897</v>
      </c>
      <c r="T29" s="500">
        <f t="shared" si="22"/>
        <v>26607</v>
      </c>
      <c r="U29" s="500">
        <f t="shared" si="22"/>
        <v>25834</v>
      </c>
      <c r="V29" s="500">
        <f t="shared" si="22"/>
        <v>25666</v>
      </c>
      <c r="W29" s="500">
        <f t="shared" si="22"/>
        <v>23608</v>
      </c>
      <c r="X29" s="500"/>
      <c r="Y29" s="500">
        <f t="shared" si="22"/>
        <v>530</v>
      </c>
      <c r="Z29" s="500">
        <f t="shared" si="22"/>
        <v>542</v>
      </c>
      <c r="AA29" s="500">
        <f t="shared" si="22"/>
        <v>521</v>
      </c>
      <c r="AB29" s="500">
        <f t="shared" si="22"/>
        <v>548</v>
      </c>
      <c r="AC29" s="500">
        <f t="shared" si="22"/>
        <v>550</v>
      </c>
      <c r="AD29" s="500">
        <f t="shared" si="22"/>
        <v>210</v>
      </c>
      <c r="AE29" s="500">
        <f t="shared" si="22"/>
        <v>294</v>
      </c>
      <c r="AF29" s="500">
        <f t="shared" si="22"/>
        <v>304</v>
      </c>
      <c r="AG29" s="500">
        <f t="shared" si="22"/>
        <v>298</v>
      </c>
      <c r="AH29" s="500">
        <f t="shared" si="22"/>
        <v>310</v>
      </c>
      <c r="AI29" s="500">
        <f t="shared" si="22"/>
        <v>346</v>
      </c>
      <c r="AJ29" s="500">
        <f t="shared" si="22"/>
        <v>559</v>
      </c>
      <c r="AK29" s="500">
        <f t="shared" si="22"/>
        <v>375</v>
      </c>
      <c r="AL29" s="500">
        <f t="shared" si="22"/>
        <v>291</v>
      </c>
      <c r="AM29" s="500">
        <f t="shared" si="22"/>
        <v>211</v>
      </c>
      <c r="AN29" s="500">
        <f t="shared" si="22"/>
        <v>243</v>
      </c>
      <c r="AO29" s="500">
        <f t="shared" si="22"/>
        <v>177</v>
      </c>
      <c r="AP29" s="500">
        <f t="shared" si="22"/>
        <v>286</v>
      </c>
      <c r="AQ29" s="500">
        <f t="shared" si="22"/>
        <v>285</v>
      </c>
      <c r="AR29" s="500">
        <f t="shared" si="22"/>
        <v>280</v>
      </c>
      <c r="AS29" s="500">
        <f t="shared" si="22"/>
        <v>235</v>
      </c>
      <c r="AT29" s="500">
        <f t="shared" si="22"/>
        <v>238</v>
      </c>
      <c r="AU29" s="500"/>
      <c r="AV29" s="500">
        <f>SUM(AV7:AV15)</f>
        <v>1125</v>
      </c>
      <c r="AW29" s="500">
        <f>SUM(AW7:AW15)</f>
        <v>1266</v>
      </c>
      <c r="AX29" s="500">
        <f t="shared" ref="AX29:DI29" si="23">SUM(AX7:AX15)</f>
        <v>1293</v>
      </c>
      <c r="AY29" s="500">
        <f t="shared" si="23"/>
        <v>1432</v>
      </c>
      <c r="AZ29" s="500">
        <f t="shared" si="23"/>
        <v>1405</v>
      </c>
      <c r="BA29" s="500">
        <f t="shared" si="23"/>
        <v>1026</v>
      </c>
      <c r="BB29" s="500">
        <f t="shared" si="23"/>
        <v>1380</v>
      </c>
      <c r="BC29" s="500">
        <f t="shared" si="23"/>
        <v>1643</v>
      </c>
      <c r="BD29" s="500">
        <f t="shared" si="23"/>
        <v>1509</v>
      </c>
      <c r="BE29" s="500">
        <f t="shared" si="23"/>
        <v>1513</v>
      </c>
      <c r="BF29" s="500">
        <f t="shared" si="23"/>
        <v>1678</v>
      </c>
      <c r="BG29" s="500">
        <f t="shared" si="23"/>
        <v>1742</v>
      </c>
      <c r="BH29" s="500">
        <f t="shared" si="23"/>
        <v>1585</v>
      </c>
      <c r="BI29" s="500">
        <f t="shared" si="23"/>
        <v>1282</v>
      </c>
      <c r="BJ29" s="500">
        <f t="shared" si="23"/>
        <v>1045</v>
      </c>
      <c r="BK29" s="500">
        <f t="shared" si="23"/>
        <v>745</v>
      </c>
      <c r="BL29" s="500">
        <f t="shared" si="23"/>
        <v>479</v>
      </c>
      <c r="BM29" s="500">
        <f t="shared" si="23"/>
        <v>1091</v>
      </c>
      <c r="BN29" s="500">
        <f t="shared" si="23"/>
        <v>1425</v>
      </c>
      <c r="BO29" s="500">
        <f t="shared" si="23"/>
        <v>1486</v>
      </c>
      <c r="BP29" s="500">
        <f t="shared" si="23"/>
        <v>1446</v>
      </c>
      <c r="BQ29" s="500">
        <f t="shared" si="23"/>
        <v>1286</v>
      </c>
      <c r="BR29" s="500"/>
      <c r="BS29" s="500">
        <f t="shared" si="23"/>
        <v>4</v>
      </c>
      <c r="BT29" s="500">
        <f t="shared" si="23"/>
        <v>7</v>
      </c>
      <c r="BU29" s="500">
        <f t="shared" si="23"/>
        <v>27</v>
      </c>
      <c r="BV29" s="500">
        <f t="shared" si="23"/>
        <v>67</v>
      </c>
      <c r="BW29" s="500">
        <f t="shared" si="23"/>
        <v>103</v>
      </c>
      <c r="BX29" s="500">
        <f t="shared" si="23"/>
        <v>45</v>
      </c>
      <c r="BY29" s="500">
        <f t="shared" si="23"/>
        <v>21</v>
      </c>
      <c r="BZ29" s="500">
        <f t="shared" si="23"/>
        <v>34</v>
      </c>
      <c r="CA29" s="500">
        <f t="shared" si="23"/>
        <v>34</v>
      </c>
      <c r="CB29" s="500">
        <f t="shared" si="23"/>
        <v>27</v>
      </c>
      <c r="CC29" s="500">
        <f t="shared" si="23"/>
        <v>30</v>
      </c>
      <c r="CD29" s="500">
        <f t="shared" si="23"/>
        <v>36</v>
      </c>
      <c r="CE29" s="500">
        <f t="shared" si="23"/>
        <v>50</v>
      </c>
      <c r="CF29" s="500">
        <f t="shared" si="23"/>
        <v>48</v>
      </c>
      <c r="CG29" s="500">
        <f t="shared" si="23"/>
        <v>48</v>
      </c>
      <c r="CH29" s="500">
        <f t="shared" si="23"/>
        <v>45</v>
      </c>
      <c r="CI29" s="500">
        <f t="shared" si="23"/>
        <v>51</v>
      </c>
      <c r="CJ29" s="500">
        <f t="shared" si="23"/>
        <v>22</v>
      </c>
      <c r="CK29" s="500">
        <f t="shared" si="23"/>
        <v>11</v>
      </c>
      <c r="CL29" s="500">
        <f t="shared" si="23"/>
        <v>20</v>
      </c>
      <c r="CM29" s="500">
        <f t="shared" si="23"/>
        <v>16</v>
      </c>
      <c r="CN29" s="500">
        <f t="shared" si="23"/>
        <v>20</v>
      </c>
      <c r="CO29" s="500"/>
      <c r="CP29" s="500">
        <f t="shared" si="23"/>
        <v>138</v>
      </c>
      <c r="CQ29" s="500">
        <f t="shared" si="23"/>
        <v>99</v>
      </c>
      <c r="CR29" s="500">
        <f t="shared" si="23"/>
        <v>343</v>
      </c>
      <c r="CS29" s="500">
        <f t="shared" si="23"/>
        <v>182</v>
      </c>
      <c r="CT29" s="500">
        <f t="shared" si="23"/>
        <v>114</v>
      </c>
      <c r="CU29" s="500">
        <f t="shared" si="23"/>
        <v>474</v>
      </c>
      <c r="CV29" s="500">
        <f t="shared" si="23"/>
        <v>242</v>
      </c>
      <c r="CW29" s="500">
        <f t="shared" si="23"/>
        <v>293</v>
      </c>
      <c r="CX29" s="500">
        <f t="shared" si="23"/>
        <v>283</v>
      </c>
      <c r="CY29" s="500">
        <f t="shared" si="23"/>
        <v>412</v>
      </c>
      <c r="CZ29" s="500">
        <f t="shared" si="23"/>
        <v>297</v>
      </c>
      <c r="DA29" s="500">
        <f t="shared" si="23"/>
        <v>187</v>
      </c>
      <c r="DB29" s="500">
        <f t="shared" si="23"/>
        <v>237</v>
      </c>
      <c r="DC29" s="500">
        <f t="shared" si="23"/>
        <v>98</v>
      </c>
      <c r="DD29" s="500">
        <f t="shared" si="23"/>
        <v>42</v>
      </c>
      <c r="DE29" s="500">
        <f t="shared" si="23"/>
        <v>74</v>
      </c>
      <c r="DF29" s="500">
        <f t="shared" si="23"/>
        <v>479</v>
      </c>
      <c r="DG29" s="500">
        <f t="shared" si="23"/>
        <v>163</v>
      </c>
      <c r="DH29" s="500">
        <f t="shared" si="23"/>
        <v>32</v>
      </c>
      <c r="DI29" s="500">
        <f t="shared" si="23"/>
        <v>29</v>
      </c>
      <c r="DJ29" s="500">
        <f t="shared" ref="DJ29:EH29" si="24">SUM(DJ7:DJ15)</f>
        <v>31</v>
      </c>
      <c r="DK29" s="500">
        <f t="shared" si="24"/>
        <v>31</v>
      </c>
      <c r="DL29" s="500"/>
      <c r="DM29" s="500">
        <f t="shared" si="24"/>
        <v>0</v>
      </c>
      <c r="DN29" s="500">
        <f t="shared" si="24"/>
        <v>0</v>
      </c>
      <c r="DO29" s="500">
        <f t="shared" si="24"/>
        <v>2</v>
      </c>
      <c r="DP29" s="500">
        <f t="shared" si="24"/>
        <v>0</v>
      </c>
      <c r="DQ29" s="500">
        <f t="shared" si="24"/>
        <v>6</v>
      </c>
      <c r="DR29" s="500">
        <f t="shared" si="24"/>
        <v>401</v>
      </c>
      <c r="DS29" s="500">
        <f t="shared" si="24"/>
        <v>22</v>
      </c>
      <c r="DT29" s="500">
        <f t="shared" si="24"/>
        <v>33</v>
      </c>
      <c r="DU29" s="500">
        <f t="shared" si="24"/>
        <v>48</v>
      </c>
      <c r="DV29" s="500">
        <f t="shared" si="24"/>
        <v>113</v>
      </c>
      <c r="DW29" s="500">
        <f t="shared" si="24"/>
        <v>65</v>
      </c>
      <c r="DX29" s="500">
        <f t="shared" si="24"/>
        <v>37</v>
      </c>
      <c r="DY29" s="500">
        <f t="shared" si="24"/>
        <v>11</v>
      </c>
      <c r="DZ29" s="500">
        <f t="shared" si="24"/>
        <v>23</v>
      </c>
      <c r="EA29" s="500">
        <f t="shared" si="24"/>
        <v>32</v>
      </c>
      <c r="EB29" s="500">
        <f t="shared" si="24"/>
        <v>43</v>
      </c>
      <c r="EC29" s="500">
        <f t="shared" si="24"/>
        <v>251</v>
      </c>
      <c r="ED29" s="500">
        <f t="shared" si="24"/>
        <v>155</v>
      </c>
      <c r="EE29" s="500">
        <f t="shared" si="24"/>
        <v>26</v>
      </c>
      <c r="EF29" s="500">
        <f t="shared" si="24"/>
        <v>27</v>
      </c>
      <c r="EG29" s="500">
        <f t="shared" si="24"/>
        <v>27</v>
      </c>
      <c r="EH29" s="500">
        <f t="shared" si="24"/>
        <v>23</v>
      </c>
      <c r="EI29" s="500"/>
    </row>
    <row r="30" spans="1:158" s="508" customFormat="1">
      <c r="A30" s="506" t="s">
        <v>277</v>
      </c>
      <c r="B30" s="507">
        <f>B29/C29-1</f>
        <v>-6.08953496781659E-2</v>
      </c>
      <c r="C30" s="507">
        <f>C29/D29-1</f>
        <v>9.284190004478754E-2</v>
      </c>
      <c r="D30" s="507">
        <f t="shared" ref="D30:U30" si="25">D29/E29-1</f>
        <v>8.7406176588552098E-2</v>
      </c>
      <c r="E30" s="507">
        <f t="shared" si="25"/>
        <v>0.81235721703011432</v>
      </c>
      <c r="F30" s="507">
        <f t="shared" si="25"/>
        <v>-0.36918642735490637</v>
      </c>
      <c r="G30" s="507">
        <f t="shared" si="25"/>
        <v>-4.9439601494395968E-2</v>
      </c>
      <c r="H30" s="507">
        <f t="shared" si="25"/>
        <v>-1.3058889372551397E-3</v>
      </c>
      <c r="I30" s="507">
        <f t="shared" si="25"/>
        <v>1.2211241895889735E-2</v>
      </c>
      <c r="J30" s="507">
        <f t="shared" si="25"/>
        <v>2.8018635951857052E-2</v>
      </c>
      <c r="K30" s="507">
        <f t="shared" si="25"/>
        <v>1.3343824792629855E-2</v>
      </c>
      <c r="L30" s="507">
        <f t="shared" si="25"/>
        <v>3.1240490922000097E-2</v>
      </c>
      <c r="M30" s="507">
        <f t="shared" si="25"/>
        <v>5.798397481757056E-2</v>
      </c>
      <c r="N30" s="507">
        <f t="shared" si="25"/>
        <v>2.2269353128313796E-2</v>
      </c>
      <c r="O30" s="507">
        <f t="shared" si="25"/>
        <v>7.0207020702070189E-2</v>
      </c>
      <c r="P30" s="507">
        <f t="shared" si="25"/>
        <v>2.4989971921379972E-2</v>
      </c>
      <c r="Q30" s="507">
        <f t="shared" si="25"/>
        <v>2.9357116313638132E-2</v>
      </c>
      <c r="R30" s="507">
        <f t="shared" si="25"/>
        <v>-6.4795150017376568E-2</v>
      </c>
      <c r="S30" s="507">
        <f t="shared" si="25"/>
        <v>-2.6684707031984112E-2</v>
      </c>
      <c r="T30" s="507">
        <f t="shared" si="25"/>
        <v>2.9921808469458799E-2</v>
      </c>
      <c r="U30" s="507">
        <f t="shared" si="25"/>
        <v>6.5456245616768438E-3</v>
      </c>
      <c r="V30" s="507">
        <f>V29/W29-1</f>
        <v>8.7173839376482487E-2</v>
      </c>
      <c r="W30" s="507"/>
      <c r="X30" s="507"/>
      <c r="Y30" s="507">
        <f>Y29/Z29-1</f>
        <v>-2.2140221402214055E-2</v>
      </c>
      <c r="Z30" s="507">
        <f>Z29/AA29-1</f>
        <v>4.0307101727447225E-2</v>
      </c>
      <c r="AA30" s="507">
        <f t="shared" ref="AA30:AS30" si="26">AA29/AB29-1</f>
        <v>-4.9270072992700698E-2</v>
      </c>
      <c r="AB30" s="507">
        <f t="shared" si="26"/>
        <v>-3.6363636363636598E-3</v>
      </c>
      <c r="AC30" s="507">
        <f t="shared" si="26"/>
        <v>1.6190476190476191</v>
      </c>
      <c r="AD30" s="507">
        <f t="shared" si="26"/>
        <v>-0.2857142857142857</v>
      </c>
      <c r="AE30" s="507">
        <f t="shared" si="26"/>
        <v>-3.289473684210531E-2</v>
      </c>
      <c r="AF30" s="507">
        <f t="shared" si="26"/>
        <v>2.0134228187919545E-2</v>
      </c>
      <c r="AG30" s="507">
        <f t="shared" si="26"/>
        <v>-3.8709677419354827E-2</v>
      </c>
      <c r="AH30" s="507">
        <f t="shared" si="26"/>
        <v>-0.10404624277456642</v>
      </c>
      <c r="AI30" s="507">
        <f t="shared" si="26"/>
        <v>-0.38103756708407877</v>
      </c>
      <c r="AJ30" s="507">
        <f t="shared" si="26"/>
        <v>0.49066666666666658</v>
      </c>
      <c r="AK30" s="507">
        <f t="shared" si="26"/>
        <v>0.28865979381443307</v>
      </c>
      <c r="AL30" s="507">
        <f t="shared" si="26"/>
        <v>0.37914691943127954</v>
      </c>
      <c r="AM30" s="507">
        <f t="shared" si="26"/>
        <v>-0.13168724279835387</v>
      </c>
      <c r="AN30" s="507">
        <f t="shared" si="26"/>
        <v>0.37288135593220328</v>
      </c>
      <c r="AO30" s="507">
        <f t="shared" si="26"/>
        <v>-0.38111888111888115</v>
      </c>
      <c r="AP30" s="507">
        <f t="shared" si="26"/>
        <v>3.5087719298245723E-3</v>
      </c>
      <c r="AQ30" s="507">
        <f t="shared" si="26"/>
        <v>1.7857142857142794E-2</v>
      </c>
      <c r="AR30" s="507">
        <f t="shared" si="26"/>
        <v>0.1914893617021276</v>
      </c>
      <c r="AS30" s="507">
        <f t="shared" si="26"/>
        <v>-1.2605042016806678E-2</v>
      </c>
      <c r="AT30" s="507"/>
      <c r="AU30" s="507"/>
      <c r="AV30" s="507">
        <f>AV29/AW29-1</f>
        <v>-0.11137440758293837</v>
      </c>
      <c r="AW30" s="507">
        <f>AW29/AX29-1</f>
        <v>-2.0881670533642649E-2</v>
      </c>
      <c r="AX30" s="507">
        <f t="shared" ref="AX30:BP30" si="27">AX29/AY29-1</f>
        <v>-9.7067039106145225E-2</v>
      </c>
      <c r="AY30" s="507">
        <f t="shared" si="27"/>
        <v>1.9217081850533724E-2</v>
      </c>
      <c r="AZ30" s="507">
        <f t="shared" si="27"/>
        <v>0.36939571150097472</v>
      </c>
      <c r="BA30" s="507">
        <f t="shared" si="27"/>
        <v>-0.25652173913043474</v>
      </c>
      <c r="BB30" s="507">
        <f t="shared" si="27"/>
        <v>-0.16007303712720633</v>
      </c>
      <c r="BC30" s="507">
        <f t="shared" si="27"/>
        <v>8.8800530152418844E-2</v>
      </c>
      <c r="BD30" s="507">
        <f t="shared" si="27"/>
        <v>-2.6437541308658163E-3</v>
      </c>
      <c r="BE30" s="507">
        <f t="shared" si="27"/>
        <v>-9.8331346841477929E-2</v>
      </c>
      <c r="BF30" s="507">
        <f t="shared" si="27"/>
        <v>-3.6739380022962065E-2</v>
      </c>
      <c r="BG30" s="507">
        <f t="shared" si="27"/>
        <v>9.9053627760252283E-2</v>
      </c>
      <c r="BH30" s="507">
        <f t="shared" si="27"/>
        <v>0.23634945397815921</v>
      </c>
      <c r="BI30" s="507">
        <f t="shared" si="27"/>
        <v>0.22679425837320566</v>
      </c>
      <c r="BJ30" s="507">
        <f t="shared" si="27"/>
        <v>0.40268456375838935</v>
      </c>
      <c r="BK30" s="507">
        <f t="shared" si="27"/>
        <v>0.55532359081419624</v>
      </c>
      <c r="BL30" s="507">
        <f t="shared" si="27"/>
        <v>-0.56095325389550865</v>
      </c>
      <c r="BM30" s="507">
        <f t="shared" si="27"/>
        <v>-0.2343859649122807</v>
      </c>
      <c r="BN30" s="507">
        <f t="shared" si="27"/>
        <v>-4.1049798115746938E-2</v>
      </c>
      <c r="BO30" s="507">
        <f t="shared" si="27"/>
        <v>2.7662517289073207E-2</v>
      </c>
      <c r="BP30" s="507">
        <f t="shared" si="27"/>
        <v>0.12441679626749602</v>
      </c>
      <c r="BQ30" s="507"/>
      <c r="BR30" s="507"/>
      <c r="BS30" s="507">
        <f>BS29/BT29-1</f>
        <v>-0.4285714285714286</v>
      </c>
      <c r="BT30" s="507">
        <f>BT29/BU29-1</f>
        <v>-0.7407407407407407</v>
      </c>
      <c r="BU30" s="507">
        <f t="shared" ref="BU30:CM30" si="28">BU29/BV29-1</f>
        <v>-0.59701492537313428</v>
      </c>
      <c r="BV30" s="507">
        <f t="shared" si="28"/>
        <v>-0.34951456310679607</v>
      </c>
      <c r="BW30" s="507">
        <f t="shared" si="28"/>
        <v>1.2888888888888888</v>
      </c>
      <c r="BX30" s="507">
        <f t="shared" si="28"/>
        <v>1.1428571428571428</v>
      </c>
      <c r="BY30" s="507">
        <f t="shared" si="28"/>
        <v>-0.38235294117647056</v>
      </c>
      <c r="BZ30" s="507">
        <f t="shared" si="28"/>
        <v>0</v>
      </c>
      <c r="CA30" s="507">
        <f t="shared" si="28"/>
        <v>0.2592592592592593</v>
      </c>
      <c r="CB30" s="507">
        <f t="shared" si="28"/>
        <v>-9.9999999999999978E-2</v>
      </c>
      <c r="CC30" s="507">
        <f t="shared" si="28"/>
        <v>-0.16666666666666663</v>
      </c>
      <c r="CD30" s="507">
        <f t="shared" si="28"/>
        <v>-0.28000000000000003</v>
      </c>
      <c r="CE30" s="507">
        <f t="shared" si="28"/>
        <v>4.1666666666666741E-2</v>
      </c>
      <c r="CF30" s="507">
        <f t="shared" si="28"/>
        <v>0</v>
      </c>
      <c r="CG30" s="507">
        <f t="shared" si="28"/>
        <v>6.6666666666666652E-2</v>
      </c>
      <c r="CH30" s="507">
        <f t="shared" si="28"/>
        <v>-0.11764705882352944</v>
      </c>
      <c r="CI30" s="507">
        <f t="shared" si="28"/>
        <v>1.3181818181818183</v>
      </c>
      <c r="CJ30" s="507">
        <f t="shared" si="28"/>
        <v>1</v>
      </c>
      <c r="CK30" s="507">
        <f t="shared" si="28"/>
        <v>-0.44999999999999996</v>
      </c>
      <c r="CL30" s="507">
        <f t="shared" si="28"/>
        <v>0.25</v>
      </c>
      <c r="CM30" s="507">
        <f t="shared" si="28"/>
        <v>-0.19999999999999996</v>
      </c>
      <c r="CN30" s="507"/>
      <c r="CO30" s="507"/>
      <c r="CP30" s="507">
        <f>CP29/CQ29-1</f>
        <v>0.39393939393939403</v>
      </c>
      <c r="CQ30" s="507">
        <f>CQ29/CR29-1</f>
        <v>-0.71137026239067058</v>
      </c>
      <c r="CR30" s="507">
        <f t="shared" ref="CR30:DJ30" si="29">CR29/CS29-1</f>
        <v>0.88461538461538458</v>
      </c>
      <c r="CS30" s="507">
        <f t="shared" si="29"/>
        <v>0.59649122807017552</v>
      </c>
      <c r="CT30" s="507">
        <f t="shared" si="29"/>
        <v>-0.759493670886076</v>
      </c>
      <c r="CU30" s="507">
        <f t="shared" si="29"/>
        <v>0.95867768595041314</v>
      </c>
      <c r="CV30" s="507">
        <f t="shared" si="29"/>
        <v>-0.17406143344709901</v>
      </c>
      <c r="CW30" s="507">
        <f t="shared" si="29"/>
        <v>3.5335689045936425E-2</v>
      </c>
      <c r="CX30" s="507">
        <f t="shared" si="29"/>
        <v>-0.31310679611650483</v>
      </c>
      <c r="CY30" s="507">
        <f t="shared" si="29"/>
        <v>0.38720538720538711</v>
      </c>
      <c r="CZ30" s="507">
        <f t="shared" si="29"/>
        <v>0.58823529411764697</v>
      </c>
      <c r="DA30" s="507">
        <f t="shared" si="29"/>
        <v>-0.21097046413502107</v>
      </c>
      <c r="DB30" s="507">
        <f t="shared" si="29"/>
        <v>1.4183673469387754</v>
      </c>
      <c r="DC30" s="507">
        <f t="shared" si="29"/>
        <v>1.3333333333333335</v>
      </c>
      <c r="DD30" s="507">
        <f t="shared" si="29"/>
        <v>-0.43243243243243246</v>
      </c>
      <c r="DE30" s="507">
        <f t="shared" si="29"/>
        <v>-0.8455114822546973</v>
      </c>
      <c r="DF30" s="507">
        <f t="shared" si="29"/>
        <v>1.9386503067484662</v>
      </c>
      <c r="DG30" s="507">
        <f t="shared" si="29"/>
        <v>4.09375</v>
      </c>
      <c r="DH30" s="507">
        <f t="shared" si="29"/>
        <v>0.10344827586206895</v>
      </c>
      <c r="DI30" s="507">
        <f t="shared" si="29"/>
        <v>-6.4516129032258118E-2</v>
      </c>
      <c r="DJ30" s="507">
        <f t="shared" si="29"/>
        <v>0</v>
      </c>
      <c r="DK30" s="507"/>
      <c r="DL30" s="507"/>
      <c r="DM30" s="507" t="e">
        <f>DM29/DN29-1</f>
        <v>#DIV/0!</v>
      </c>
      <c r="DN30" s="507">
        <f>DN29/DO29-1</f>
        <v>-1</v>
      </c>
      <c r="DO30" s="507" t="e">
        <f t="shared" ref="DO30:EG30" si="30">DO29/DP29-1</f>
        <v>#DIV/0!</v>
      </c>
      <c r="DP30" s="507">
        <f t="shared" si="30"/>
        <v>-1</v>
      </c>
      <c r="DQ30" s="507">
        <f t="shared" si="30"/>
        <v>-0.98503740648379057</v>
      </c>
      <c r="DR30" s="507">
        <f t="shared" si="30"/>
        <v>17.227272727272727</v>
      </c>
      <c r="DS30" s="507">
        <f t="shared" si="30"/>
        <v>-0.33333333333333337</v>
      </c>
      <c r="DT30" s="507">
        <f t="shared" si="30"/>
        <v>-0.3125</v>
      </c>
      <c r="DU30" s="507">
        <f t="shared" si="30"/>
        <v>-0.5752212389380531</v>
      </c>
      <c r="DV30" s="507">
        <f t="shared" si="30"/>
        <v>0.7384615384615385</v>
      </c>
      <c r="DW30" s="507">
        <f t="shared" si="30"/>
        <v>0.7567567567567568</v>
      </c>
      <c r="DX30" s="507">
        <f t="shared" si="30"/>
        <v>2.3636363636363638</v>
      </c>
      <c r="DY30" s="507">
        <f t="shared" si="30"/>
        <v>-0.52173913043478259</v>
      </c>
      <c r="DZ30" s="507">
        <f t="shared" si="30"/>
        <v>-0.28125</v>
      </c>
      <c r="EA30" s="507">
        <f t="shared" si="30"/>
        <v>-0.2558139534883721</v>
      </c>
      <c r="EB30" s="507">
        <f t="shared" si="30"/>
        <v>-0.82868525896414347</v>
      </c>
      <c r="EC30" s="507">
        <f t="shared" si="30"/>
        <v>0.61935483870967745</v>
      </c>
      <c r="ED30" s="507">
        <f t="shared" si="30"/>
        <v>4.9615384615384617</v>
      </c>
      <c r="EE30" s="507">
        <f t="shared" si="30"/>
        <v>-3.703703703703709E-2</v>
      </c>
      <c r="EF30" s="507">
        <f t="shared" si="30"/>
        <v>0</v>
      </c>
      <c r="EG30" s="507">
        <f t="shared" si="30"/>
        <v>0.17391304347826098</v>
      </c>
      <c r="EH30" s="507"/>
    </row>
    <row r="31" spans="1:158" s="508" customFormat="1">
      <c r="A31" s="506"/>
      <c r="B31" s="506"/>
      <c r="C31" s="506"/>
      <c r="D31" s="506"/>
      <c r="E31" s="506"/>
      <c r="F31" s="506"/>
      <c r="G31" s="506"/>
      <c r="H31" s="506"/>
      <c r="I31" s="506"/>
      <c r="J31" s="506"/>
      <c r="K31" s="506"/>
      <c r="L31" s="506"/>
      <c r="M31" s="509"/>
      <c r="N31" s="509"/>
      <c r="O31" s="509"/>
      <c r="P31" s="509"/>
      <c r="Q31" s="509"/>
      <c r="R31" s="509"/>
      <c r="S31" s="509"/>
      <c r="T31" s="509"/>
      <c r="U31" s="509"/>
      <c r="V31" s="509"/>
      <c r="W31" s="509"/>
      <c r="X31" s="509"/>
      <c r="Y31" s="509"/>
      <c r="Z31" s="509"/>
      <c r="AA31" s="509"/>
      <c r="AB31" s="509"/>
      <c r="AC31" s="509"/>
      <c r="AD31" s="509"/>
      <c r="AE31" s="509"/>
      <c r="AF31" s="509"/>
      <c r="AG31" s="509"/>
      <c r="AH31" s="509"/>
      <c r="AI31" s="509"/>
      <c r="AJ31" s="507"/>
      <c r="AK31" s="509"/>
      <c r="AL31" s="509"/>
      <c r="AM31" s="509"/>
      <c r="AN31" s="509"/>
      <c r="AO31" s="509"/>
      <c r="AP31" s="509"/>
      <c r="AQ31" s="509"/>
      <c r="AR31" s="509"/>
      <c r="AS31" s="509"/>
      <c r="AT31" s="509"/>
      <c r="AU31" s="509"/>
      <c r="AV31" s="509"/>
      <c r="AW31" s="509"/>
      <c r="AX31" s="509"/>
      <c r="AY31" s="509"/>
      <c r="AZ31" s="509"/>
      <c r="BA31" s="509"/>
      <c r="BB31" s="509"/>
      <c r="BC31" s="509"/>
      <c r="BD31" s="509"/>
      <c r="BE31" s="509"/>
      <c r="BF31" s="509"/>
      <c r="BG31" s="509"/>
      <c r="BH31" s="509"/>
      <c r="BI31" s="509"/>
      <c r="BJ31" s="509"/>
      <c r="BK31" s="509"/>
      <c r="BL31" s="509"/>
      <c r="BM31" s="509"/>
      <c r="BN31" s="509"/>
      <c r="BO31" s="509"/>
      <c r="BP31" s="509"/>
      <c r="BQ31" s="509"/>
      <c r="BR31" s="509"/>
      <c r="BS31" s="509"/>
      <c r="BT31" s="509"/>
      <c r="BU31" s="509"/>
      <c r="BV31" s="509"/>
      <c r="BW31" s="509"/>
      <c r="BX31" s="509"/>
      <c r="BY31" s="509"/>
      <c r="BZ31" s="509"/>
      <c r="CA31" s="509"/>
      <c r="CB31" s="509"/>
      <c r="CC31" s="509"/>
      <c r="CD31" s="509"/>
      <c r="CE31" s="509"/>
      <c r="CF31" s="509"/>
      <c r="CG31" s="509"/>
      <c r="CH31" s="509"/>
      <c r="CI31" s="509"/>
      <c r="CJ31" s="509"/>
      <c r="CK31" s="509"/>
      <c r="CL31" s="509"/>
      <c r="CM31" s="509"/>
      <c r="CN31" s="509"/>
      <c r="CO31" s="509"/>
      <c r="CP31" s="509"/>
      <c r="CQ31" s="509"/>
      <c r="CR31" s="509"/>
      <c r="CS31" s="509"/>
      <c r="CT31" s="509"/>
      <c r="CU31" s="509"/>
      <c r="CV31" s="509"/>
      <c r="CW31" s="509"/>
      <c r="CX31" s="509"/>
      <c r="CY31" s="509"/>
      <c r="CZ31" s="509"/>
      <c r="DA31" s="509"/>
      <c r="DB31" s="509"/>
      <c r="DC31" s="509"/>
      <c r="DD31" s="509"/>
      <c r="DE31" s="509"/>
      <c r="DF31" s="509"/>
      <c r="DG31" s="509"/>
      <c r="DH31" s="509"/>
      <c r="DI31" s="509"/>
      <c r="DJ31" s="509"/>
      <c r="DK31" s="509"/>
      <c r="DL31" s="509"/>
      <c r="DM31" s="509"/>
      <c r="DN31" s="509"/>
      <c r="DO31" s="509"/>
      <c r="DP31" s="509"/>
      <c r="DQ31" s="509"/>
      <c r="DR31" s="509"/>
      <c r="DS31" s="509"/>
      <c r="DT31" s="509"/>
      <c r="DU31" s="509"/>
      <c r="DV31" s="509"/>
      <c r="DW31" s="509"/>
      <c r="DX31" s="509"/>
      <c r="DY31" s="509"/>
      <c r="DZ31" s="509"/>
      <c r="EA31" s="509"/>
      <c r="EB31" s="509"/>
      <c r="EC31" s="509"/>
      <c r="ED31" s="509"/>
      <c r="EE31" s="509"/>
      <c r="EF31" s="509"/>
      <c r="EG31" s="509"/>
      <c r="EH31" s="509"/>
    </row>
    <row r="32" spans="1:158" s="497" customFormat="1">
      <c r="A32" s="499" t="s">
        <v>279</v>
      </c>
      <c r="B32" s="500">
        <f>SUM(B7:B15)+SUM(C16:C18)</f>
        <v>52243</v>
      </c>
      <c r="C32" s="500">
        <f t="shared" ref="C32:BN32" si="31">SUM(C7:C15)+SUM(D16:D18)</f>
        <v>54220</v>
      </c>
      <c r="D32" s="500">
        <f t="shared" si="31"/>
        <v>50356</v>
      </c>
      <c r="E32" s="500">
        <f t="shared" si="31"/>
        <v>42518</v>
      </c>
      <c r="F32" s="500">
        <f t="shared" si="31"/>
        <v>28974</v>
      </c>
      <c r="G32" s="500">
        <f t="shared" si="31"/>
        <v>42203</v>
      </c>
      <c r="H32" s="500">
        <f t="shared" si="31"/>
        <v>45432</v>
      </c>
      <c r="I32" s="500">
        <f t="shared" si="31"/>
        <v>43263</v>
      </c>
      <c r="J32" s="500">
        <f t="shared" si="31"/>
        <v>42274</v>
      </c>
      <c r="K32" s="500">
        <f t="shared" si="31"/>
        <v>41665</v>
      </c>
      <c r="L32" s="500">
        <f t="shared" si="31"/>
        <v>40887</v>
      </c>
      <c r="M32" s="500">
        <f t="shared" si="31"/>
        <v>39762</v>
      </c>
      <c r="N32" s="500">
        <f t="shared" si="31"/>
        <v>37756</v>
      </c>
      <c r="O32" s="500">
        <f t="shared" si="31"/>
        <v>36876</v>
      </c>
      <c r="P32" s="500">
        <f t="shared" si="31"/>
        <v>34955</v>
      </c>
      <c r="Q32" s="500">
        <f t="shared" si="31"/>
        <v>33434</v>
      </c>
      <c r="R32" s="500">
        <f t="shared" si="31"/>
        <v>33263</v>
      </c>
      <c r="S32" s="500">
        <f t="shared" si="31"/>
        <v>35050</v>
      </c>
      <c r="T32" s="500">
        <f t="shared" si="31"/>
        <v>35850</v>
      </c>
      <c r="U32" s="500">
        <f t="shared" si="31"/>
        <v>34921</v>
      </c>
      <c r="V32" s="500">
        <f t="shared" si="31"/>
        <v>34094</v>
      </c>
      <c r="W32" s="500"/>
      <c r="X32" s="500"/>
      <c r="Y32" s="500">
        <f>SUM(Y7:Y15)+SUM(Z16:Z18)</f>
        <v>759</v>
      </c>
      <c r="Z32" s="500">
        <f t="shared" si="31"/>
        <v>830</v>
      </c>
      <c r="AA32" s="500">
        <f t="shared" si="31"/>
        <v>821</v>
      </c>
      <c r="AB32" s="500">
        <f t="shared" si="31"/>
        <v>884</v>
      </c>
      <c r="AC32" s="500">
        <f t="shared" si="31"/>
        <v>674</v>
      </c>
      <c r="AD32" s="500">
        <f t="shared" si="31"/>
        <v>463</v>
      </c>
      <c r="AE32" s="500">
        <f t="shared" si="31"/>
        <v>603</v>
      </c>
      <c r="AF32" s="500">
        <f t="shared" si="31"/>
        <v>598</v>
      </c>
      <c r="AG32" s="500">
        <f t="shared" si="31"/>
        <v>588</v>
      </c>
      <c r="AH32" s="500">
        <f t="shared" si="31"/>
        <v>579</v>
      </c>
      <c r="AI32" s="500">
        <f t="shared" si="31"/>
        <v>772</v>
      </c>
      <c r="AJ32" s="500">
        <f t="shared" si="31"/>
        <v>888</v>
      </c>
      <c r="AK32" s="500">
        <f t="shared" si="31"/>
        <v>1140</v>
      </c>
      <c r="AL32" s="500">
        <f t="shared" si="31"/>
        <v>540</v>
      </c>
      <c r="AM32" s="500">
        <f t="shared" si="31"/>
        <v>545</v>
      </c>
      <c r="AN32" s="500">
        <f t="shared" si="31"/>
        <v>479</v>
      </c>
      <c r="AO32" s="500">
        <f t="shared" si="31"/>
        <v>413</v>
      </c>
      <c r="AP32" s="500">
        <f t="shared" si="31"/>
        <v>629</v>
      </c>
      <c r="AQ32" s="500">
        <f t="shared" si="31"/>
        <v>627</v>
      </c>
      <c r="AR32" s="500">
        <f t="shared" si="31"/>
        <v>589</v>
      </c>
      <c r="AS32" s="500">
        <f t="shared" si="31"/>
        <v>518</v>
      </c>
      <c r="AT32" s="500"/>
      <c r="AU32" s="500"/>
      <c r="AV32" s="500">
        <f t="shared" si="31"/>
        <v>1531</v>
      </c>
      <c r="AW32" s="500">
        <f t="shared" si="31"/>
        <v>1685</v>
      </c>
      <c r="AX32" s="500">
        <f t="shared" si="31"/>
        <v>1763</v>
      </c>
      <c r="AY32" s="500">
        <f t="shared" si="31"/>
        <v>1929</v>
      </c>
      <c r="AZ32" s="500">
        <f t="shared" si="31"/>
        <v>1862</v>
      </c>
      <c r="BA32" s="500">
        <f t="shared" si="31"/>
        <v>1454</v>
      </c>
      <c r="BB32" s="500">
        <f t="shared" si="31"/>
        <v>1855</v>
      </c>
      <c r="BC32" s="500">
        <f t="shared" si="31"/>
        <v>2138</v>
      </c>
      <c r="BD32" s="500">
        <f t="shared" si="31"/>
        <v>1988</v>
      </c>
      <c r="BE32" s="500">
        <f t="shared" si="31"/>
        <v>1994</v>
      </c>
      <c r="BF32" s="500">
        <f t="shared" si="31"/>
        <v>2216</v>
      </c>
      <c r="BG32" s="500">
        <f t="shared" si="31"/>
        <v>2284</v>
      </c>
      <c r="BH32" s="500">
        <f t="shared" si="31"/>
        <v>2071</v>
      </c>
      <c r="BI32" s="500">
        <f t="shared" si="31"/>
        <v>1671</v>
      </c>
      <c r="BJ32" s="500">
        <f t="shared" si="31"/>
        <v>1387</v>
      </c>
      <c r="BK32" s="500">
        <f t="shared" si="31"/>
        <v>965</v>
      </c>
      <c r="BL32" s="500">
        <f t="shared" si="31"/>
        <v>698</v>
      </c>
      <c r="BM32" s="500">
        <f t="shared" si="31"/>
        <v>1523</v>
      </c>
      <c r="BN32" s="500">
        <f t="shared" si="31"/>
        <v>1908</v>
      </c>
      <c r="BO32" s="500">
        <f t="shared" ref="BO32:BP32" si="32">SUM(BO7:BO15)+SUM(BP16:BP18)</f>
        <v>1989</v>
      </c>
      <c r="BP32" s="500">
        <f t="shared" si="32"/>
        <v>1905</v>
      </c>
      <c r="BQ32" s="500"/>
      <c r="BR32" s="500"/>
      <c r="BS32" s="500">
        <f t="shared" ref="BS32:CM32" si="33">SUM(BS7:BS15)+SUM(BT16:BT18)</f>
        <v>4</v>
      </c>
      <c r="BT32" s="500">
        <f t="shared" si="33"/>
        <v>7</v>
      </c>
      <c r="BU32" s="500">
        <f t="shared" si="33"/>
        <v>37</v>
      </c>
      <c r="BV32" s="500">
        <f t="shared" si="33"/>
        <v>86</v>
      </c>
      <c r="BW32" s="500">
        <f t="shared" si="33"/>
        <v>142</v>
      </c>
      <c r="BX32" s="500">
        <f t="shared" si="33"/>
        <v>50</v>
      </c>
      <c r="BY32" s="500">
        <f t="shared" si="33"/>
        <v>24</v>
      </c>
      <c r="BZ32" s="500">
        <f t="shared" si="33"/>
        <v>46</v>
      </c>
      <c r="CA32" s="500">
        <f t="shared" si="33"/>
        <v>49</v>
      </c>
      <c r="CB32" s="500">
        <f t="shared" si="33"/>
        <v>32</v>
      </c>
      <c r="CC32" s="500">
        <f t="shared" si="33"/>
        <v>37</v>
      </c>
      <c r="CD32" s="500">
        <f t="shared" si="33"/>
        <v>50</v>
      </c>
      <c r="CE32" s="500">
        <f t="shared" si="33"/>
        <v>65</v>
      </c>
      <c r="CF32" s="500">
        <f t="shared" si="33"/>
        <v>59</v>
      </c>
      <c r="CG32" s="500">
        <f t="shared" si="33"/>
        <v>68</v>
      </c>
      <c r="CH32" s="500">
        <f t="shared" si="33"/>
        <v>73</v>
      </c>
      <c r="CI32" s="500">
        <f t="shared" si="33"/>
        <v>71</v>
      </c>
      <c r="CJ32" s="500">
        <f t="shared" si="33"/>
        <v>39</v>
      </c>
      <c r="CK32" s="500">
        <f t="shared" si="33"/>
        <v>17</v>
      </c>
      <c r="CL32" s="500">
        <f t="shared" si="33"/>
        <v>29</v>
      </c>
      <c r="CM32" s="500">
        <f t="shared" si="33"/>
        <v>28</v>
      </c>
      <c r="CN32" s="500"/>
      <c r="CO32" s="500"/>
      <c r="CP32" s="500">
        <f t="shared" ref="CP32:DJ32" si="34">SUM(CP7:CP15)+SUM(CQ16:CQ18)</f>
        <v>171</v>
      </c>
      <c r="CQ32" s="500">
        <f t="shared" si="34"/>
        <v>140</v>
      </c>
      <c r="CR32" s="500">
        <f t="shared" si="34"/>
        <v>477</v>
      </c>
      <c r="CS32" s="500">
        <f t="shared" si="34"/>
        <v>232</v>
      </c>
      <c r="CT32" s="500">
        <f t="shared" si="34"/>
        <v>166</v>
      </c>
      <c r="CU32" s="500">
        <f t="shared" si="34"/>
        <v>541</v>
      </c>
      <c r="CV32" s="500">
        <f t="shared" si="34"/>
        <v>315</v>
      </c>
      <c r="CW32" s="500">
        <f t="shared" si="34"/>
        <v>388</v>
      </c>
      <c r="CX32" s="500">
        <f t="shared" si="34"/>
        <v>392</v>
      </c>
      <c r="CY32" s="500">
        <f t="shared" si="34"/>
        <v>509</v>
      </c>
      <c r="CZ32" s="500">
        <f t="shared" si="34"/>
        <v>353</v>
      </c>
      <c r="DA32" s="500">
        <f t="shared" si="34"/>
        <v>224</v>
      </c>
      <c r="DB32" s="500">
        <f t="shared" si="34"/>
        <v>383</v>
      </c>
      <c r="DC32" s="500">
        <f t="shared" si="34"/>
        <v>116</v>
      </c>
      <c r="DD32" s="500">
        <f t="shared" si="34"/>
        <v>56</v>
      </c>
      <c r="DE32" s="500">
        <f t="shared" si="34"/>
        <v>122</v>
      </c>
      <c r="DF32" s="500">
        <f t="shared" si="34"/>
        <v>611</v>
      </c>
      <c r="DG32" s="500">
        <f t="shared" si="34"/>
        <v>175</v>
      </c>
      <c r="DH32" s="500">
        <f t="shared" si="34"/>
        <v>46</v>
      </c>
      <c r="DI32" s="500">
        <f t="shared" si="34"/>
        <v>42</v>
      </c>
      <c r="DJ32" s="500">
        <f t="shared" si="34"/>
        <v>35</v>
      </c>
      <c r="DK32" s="500"/>
      <c r="DL32" s="500"/>
      <c r="DM32" s="500">
        <f t="shared" ref="DM32:EF32" si="35">SUM(DM7:DM15)+SUM(DN16:DN18)</f>
        <v>0</v>
      </c>
      <c r="DN32" s="500">
        <f t="shared" si="35"/>
        <v>0</v>
      </c>
      <c r="DO32" s="500">
        <f t="shared" si="35"/>
        <v>2</v>
      </c>
      <c r="DP32" s="500">
        <f t="shared" si="35"/>
        <v>0</v>
      </c>
      <c r="DQ32" s="500">
        <f t="shared" si="35"/>
        <v>11</v>
      </c>
      <c r="DR32" s="500">
        <f t="shared" si="35"/>
        <v>408</v>
      </c>
      <c r="DS32" s="500">
        <f t="shared" si="35"/>
        <v>26</v>
      </c>
      <c r="DT32" s="500">
        <f t="shared" si="35"/>
        <v>52</v>
      </c>
      <c r="DU32" s="500">
        <f t="shared" si="35"/>
        <v>73</v>
      </c>
      <c r="DV32" s="500">
        <f t="shared" si="35"/>
        <v>158</v>
      </c>
      <c r="DW32" s="500">
        <f t="shared" si="35"/>
        <v>76</v>
      </c>
      <c r="DX32" s="500">
        <f t="shared" si="35"/>
        <v>51</v>
      </c>
      <c r="DY32" s="500">
        <f t="shared" si="35"/>
        <v>19</v>
      </c>
      <c r="DZ32" s="500">
        <f t="shared" si="35"/>
        <v>32</v>
      </c>
      <c r="EA32" s="500">
        <f t="shared" si="35"/>
        <v>46</v>
      </c>
      <c r="EB32" s="500">
        <f t="shared" si="35"/>
        <v>69</v>
      </c>
      <c r="EC32" s="500">
        <f t="shared" si="35"/>
        <v>407</v>
      </c>
      <c r="ED32" s="500">
        <f t="shared" si="35"/>
        <v>195</v>
      </c>
      <c r="EE32" s="500">
        <f t="shared" si="35"/>
        <v>43</v>
      </c>
      <c r="EF32" s="500">
        <f t="shared" si="35"/>
        <v>40</v>
      </c>
      <c r="EG32" s="500">
        <f>SUM(EG7:EG15)+SUM(EH16:EH18)</f>
        <v>33</v>
      </c>
      <c r="EH32" s="500"/>
    </row>
    <row r="33" spans="1:138" s="508" customFormat="1">
      <c r="A33" s="506" t="s">
        <v>277</v>
      </c>
      <c r="B33" s="507">
        <f t="shared" ref="B33:T33" si="36">B32/C32-1</f>
        <v>-3.6462559940981243E-2</v>
      </c>
      <c r="C33" s="507">
        <f t="shared" si="36"/>
        <v>7.67336563666694E-2</v>
      </c>
      <c r="D33" s="507">
        <f t="shared" si="36"/>
        <v>0.18434545369020183</v>
      </c>
      <c r="E33" s="507">
        <f t="shared" si="36"/>
        <v>0.46745357907089113</v>
      </c>
      <c r="F33" s="507">
        <f t="shared" si="36"/>
        <v>-0.31346112835580409</v>
      </c>
      <c r="G33" s="507">
        <f t="shared" si="36"/>
        <v>-7.10732523331572E-2</v>
      </c>
      <c r="H33" s="507">
        <f t="shared" si="36"/>
        <v>5.013521947160382E-2</v>
      </c>
      <c r="I33" s="507">
        <f t="shared" si="36"/>
        <v>2.3394994559303495E-2</v>
      </c>
      <c r="J33" s="507">
        <f t="shared" si="36"/>
        <v>1.4616584663386556E-2</v>
      </c>
      <c r="K33" s="507">
        <f t="shared" si="36"/>
        <v>1.9028052926358008E-2</v>
      </c>
      <c r="L33" s="507">
        <f t="shared" si="36"/>
        <v>2.8293345405160597E-2</v>
      </c>
      <c r="M33" s="507">
        <f t="shared" si="36"/>
        <v>5.3130628244517419E-2</v>
      </c>
      <c r="N33" s="507">
        <f t="shared" si="36"/>
        <v>2.3863759626857606E-2</v>
      </c>
      <c r="O33" s="507">
        <f t="shared" si="36"/>
        <v>5.4956372478901505E-2</v>
      </c>
      <c r="P33" s="507">
        <f t="shared" si="36"/>
        <v>4.5492612310821245E-2</v>
      </c>
      <c r="Q33" s="507">
        <f t="shared" si="36"/>
        <v>5.1408471875658002E-3</v>
      </c>
      <c r="R33" s="507">
        <f t="shared" si="36"/>
        <v>-5.0984308131241107E-2</v>
      </c>
      <c r="S33" s="507">
        <f t="shared" si="36"/>
        <v>-2.231520223152017E-2</v>
      </c>
      <c r="T33" s="507">
        <f t="shared" si="36"/>
        <v>2.660290369691598E-2</v>
      </c>
      <c r="U33" s="507">
        <f>U32/V32-1</f>
        <v>2.4256467413621197E-2</v>
      </c>
      <c r="V33" s="507"/>
      <c r="W33" s="507"/>
      <c r="X33" s="507"/>
      <c r="Y33" s="507">
        <f t="shared" ref="Y33:AR33" si="37">Y32/Z32-1</f>
        <v>-8.5542168674698771E-2</v>
      </c>
      <c r="Z33" s="507">
        <f t="shared" si="37"/>
        <v>1.0962241169305775E-2</v>
      </c>
      <c r="AA33" s="507">
        <f t="shared" si="37"/>
        <v>-7.1266968325791824E-2</v>
      </c>
      <c r="AB33" s="507">
        <f t="shared" si="37"/>
        <v>0.31157270029673589</v>
      </c>
      <c r="AC33" s="507">
        <f t="shared" si="37"/>
        <v>0.45572354211663058</v>
      </c>
      <c r="AD33" s="507">
        <f t="shared" si="37"/>
        <v>-0.23217247097844118</v>
      </c>
      <c r="AE33" s="507">
        <f t="shared" si="37"/>
        <v>8.3612040133780319E-3</v>
      </c>
      <c r="AF33" s="507">
        <f t="shared" si="37"/>
        <v>1.7006802721088343E-2</v>
      </c>
      <c r="AG33" s="507">
        <f t="shared" si="37"/>
        <v>1.5544041450777257E-2</v>
      </c>
      <c r="AH33" s="507">
        <f t="shared" si="37"/>
        <v>-0.25</v>
      </c>
      <c r="AI33" s="507">
        <f t="shared" si="37"/>
        <v>-0.13063063063063063</v>
      </c>
      <c r="AJ33" s="507">
        <f t="shared" si="37"/>
        <v>-0.22105263157894739</v>
      </c>
      <c r="AK33" s="507">
        <f t="shared" si="37"/>
        <v>1.1111111111111112</v>
      </c>
      <c r="AL33" s="507">
        <f t="shared" si="37"/>
        <v>-9.1743119266054496E-3</v>
      </c>
      <c r="AM33" s="507">
        <f t="shared" si="37"/>
        <v>0.13778705636743216</v>
      </c>
      <c r="AN33" s="507">
        <f t="shared" si="37"/>
        <v>0.15980629539951563</v>
      </c>
      <c r="AO33" s="507">
        <f t="shared" si="37"/>
        <v>-0.34340222575516688</v>
      </c>
      <c r="AP33" s="507">
        <f t="shared" si="37"/>
        <v>3.1897926634769647E-3</v>
      </c>
      <c r="AQ33" s="507">
        <f t="shared" si="37"/>
        <v>6.4516129032258007E-2</v>
      </c>
      <c r="AR33" s="507">
        <f t="shared" si="37"/>
        <v>0.13706563706563712</v>
      </c>
      <c r="AS33" s="507"/>
      <c r="AT33" s="507"/>
      <c r="AU33" s="507"/>
      <c r="AV33" s="507">
        <f t="shared" ref="AV33:BO33" si="38">AV32/AW32-1</f>
        <v>-9.1394658753709224E-2</v>
      </c>
      <c r="AW33" s="507">
        <f t="shared" si="38"/>
        <v>-4.424276800907545E-2</v>
      </c>
      <c r="AX33" s="507">
        <f t="shared" si="38"/>
        <v>-8.6054950751684789E-2</v>
      </c>
      <c r="AY33" s="507">
        <f t="shared" si="38"/>
        <v>3.5982814178302958E-2</v>
      </c>
      <c r="AZ33" s="507">
        <f t="shared" si="38"/>
        <v>0.28060522696011003</v>
      </c>
      <c r="BA33" s="507">
        <f t="shared" si="38"/>
        <v>-0.21617250673854449</v>
      </c>
      <c r="BB33" s="507">
        <f t="shared" si="38"/>
        <v>-0.13236669784845645</v>
      </c>
      <c r="BC33" s="507">
        <f t="shared" si="38"/>
        <v>7.5452716297786715E-2</v>
      </c>
      <c r="BD33" s="507">
        <f t="shared" si="38"/>
        <v>-3.0090270812437314E-3</v>
      </c>
      <c r="BE33" s="507">
        <f t="shared" si="38"/>
        <v>-0.10018050541516244</v>
      </c>
      <c r="BF33" s="507">
        <f t="shared" si="38"/>
        <v>-2.9772329246935181E-2</v>
      </c>
      <c r="BG33" s="507">
        <f t="shared" si="38"/>
        <v>0.10284886528247217</v>
      </c>
      <c r="BH33" s="507">
        <f t="shared" si="38"/>
        <v>0.23937761819269898</v>
      </c>
      <c r="BI33" s="507">
        <f t="shared" si="38"/>
        <v>0.20475847152126891</v>
      </c>
      <c r="BJ33" s="507">
        <f t="shared" si="38"/>
        <v>0.43730569948186537</v>
      </c>
      <c r="BK33" s="507">
        <f t="shared" si="38"/>
        <v>0.38252148997134672</v>
      </c>
      <c r="BL33" s="507">
        <f t="shared" si="38"/>
        <v>-0.54169402495075514</v>
      </c>
      <c r="BM33" s="507">
        <f t="shared" si="38"/>
        <v>-0.20178197064989523</v>
      </c>
      <c r="BN33" s="507">
        <f t="shared" si="38"/>
        <v>-4.0723981900452455E-2</v>
      </c>
      <c r="BO33" s="507">
        <f t="shared" si="38"/>
        <v>4.4094488188976433E-2</v>
      </c>
      <c r="BP33" s="507"/>
      <c r="BQ33" s="507"/>
      <c r="BR33" s="507"/>
      <c r="BS33" s="507">
        <f t="shared" ref="BS33:CL33" si="39">BS32/BT32-1</f>
        <v>-0.4285714285714286</v>
      </c>
      <c r="BT33" s="507">
        <f t="shared" si="39"/>
        <v>-0.81081081081081074</v>
      </c>
      <c r="BU33" s="507">
        <f t="shared" si="39"/>
        <v>-0.56976744186046513</v>
      </c>
      <c r="BV33" s="507">
        <f t="shared" si="39"/>
        <v>-0.39436619718309862</v>
      </c>
      <c r="BW33" s="507">
        <f t="shared" si="39"/>
        <v>1.8399999999999999</v>
      </c>
      <c r="BX33" s="507">
        <f t="shared" si="39"/>
        <v>1.0833333333333335</v>
      </c>
      <c r="BY33" s="507">
        <f t="shared" si="39"/>
        <v>-0.47826086956521741</v>
      </c>
      <c r="BZ33" s="507">
        <f t="shared" si="39"/>
        <v>-6.1224489795918324E-2</v>
      </c>
      <c r="CA33" s="507">
        <f t="shared" si="39"/>
        <v>0.53125</v>
      </c>
      <c r="CB33" s="507">
        <f t="shared" si="39"/>
        <v>-0.13513513513513509</v>
      </c>
      <c r="CC33" s="507">
        <f t="shared" si="39"/>
        <v>-0.26</v>
      </c>
      <c r="CD33" s="507">
        <f t="shared" si="39"/>
        <v>-0.23076923076923073</v>
      </c>
      <c r="CE33" s="507">
        <f t="shared" si="39"/>
        <v>0.10169491525423724</v>
      </c>
      <c r="CF33" s="507">
        <f t="shared" si="39"/>
        <v>-0.13235294117647056</v>
      </c>
      <c r="CG33" s="507">
        <f t="shared" si="39"/>
        <v>-6.8493150684931559E-2</v>
      </c>
      <c r="CH33" s="507">
        <f t="shared" si="39"/>
        <v>2.8169014084507005E-2</v>
      </c>
      <c r="CI33" s="507">
        <f t="shared" si="39"/>
        <v>0.82051282051282048</v>
      </c>
      <c r="CJ33" s="507">
        <f t="shared" si="39"/>
        <v>1.2941176470588234</v>
      </c>
      <c r="CK33" s="507">
        <f t="shared" si="39"/>
        <v>-0.41379310344827591</v>
      </c>
      <c r="CL33" s="507">
        <f t="shared" si="39"/>
        <v>3.5714285714285809E-2</v>
      </c>
      <c r="CM33" s="507"/>
      <c r="CN33" s="507"/>
      <c r="CO33" s="507"/>
      <c r="CP33" s="507">
        <f t="shared" ref="CP33:DI33" si="40">CP32/CQ32-1</f>
        <v>0.22142857142857153</v>
      </c>
      <c r="CQ33" s="507">
        <f t="shared" si="40"/>
        <v>-0.70649895178197064</v>
      </c>
      <c r="CR33" s="507">
        <f t="shared" si="40"/>
        <v>1.0560344827586206</v>
      </c>
      <c r="CS33" s="507">
        <f t="shared" si="40"/>
        <v>0.39759036144578319</v>
      </c>
      <c r="CT33" s="507">
        <f t="shared" si="40"/>
        <v>-0.69316081330868762</v>
      </c>
      <c r="CU33" s="507">
        <f t="shared" si="40"/>
        <v>0.71746031746031735</v>
      </c>
      <c r="CV33" s="507">
        <f t="shared" si="40"/>
        <v>-0.18814432989690721</v>
      </c>
      <c r="CW33" s="507">
        <f t="shared" si="40"/>
        <v>-1.0204081632653073E-2</v>
      </c>
      <c r="CX33" s="507">
        <f t="shared" si="40"/>
        <v>-0.22986247544204319</v>
      </c>
      <c r="CY33" s="507">
        <f t="shared" si="40"/>
        <v>0.44192634560906519</v>
      </c>
      <c r="CZ33" s="507">
        <f t="shared" si="40"/>
        <v>0.57589285714285721</v>
      </c>
      <c r="DA33" s="507">
        <f t="shared" si="40"/>
        <v>-0.41514360313315923</v>
      </c>
      <c r="DB33" s="507">
        <f t="shared" si="40"/>
        <v>2.3017241379310347</v>
      </c>
      <c r="DC33" s="507">
        <f t="shared" si="40"/>
        <v>1.0714285714285716</v>
      </c>
      <c r="DD33" s="507">
        <f t="shared" si="40"/>
        <v>-0.54098360655737698</v>
      </c>
      <c r="DE33" s="507">
        <f t="shared" si="40"/>
        <v>-0.80032733224222585</v>
      </c>
      <c r="DF33" s="507">
        <f t="shared" si="40"/>
        <v>2.4914285714285715</v>
      </c>
      <c r="DG33" s="507">
        <f t="shared" si="40"/>
        <v>2.8043478260869565</v>
      </c>
      <c r="DH33" s="507">
        <f t="shared" si="40"/>
        <v>9.5238095238095344E-2</v>
      </c>
      <c r="DI33" s="507">
        <f t="shared" si="40"/>
        <v>0.19999999999999996</v>
      </c>
      <c r="DJ33" s="507"/>
      <c r="DK33" s="507"/>
      <c r="DL33" s="507"/>
      <c r="DM33" s="507" t="e">
        <f t="shared" ref="DM33:EF33" si="41">DM32/DN32-1</f>
        <v>#DIV/0!</v>
      </c>
      <c r="DN33" s="507">
        <f t="shared" si="41"/>
        <v>-1</v>
      </c>
      <c r="DO33" s="507" t="e">
        <f t="shared" si="41"/>
        <v>#DIV/0!</v>
      </c>
      <c r="DP33" s="507">
        <f t="shared" si="41"/>
        <v>-1</v>
      </c>
      <c r="DQ33" s="507">
        <f t="shared" si="41"/>
        <v>-0.97303921568627449</v>
      </c>
      <c r="DR33" s="507">
        <f t="shared" si="41"/>
        <v>14.692307692307692</v>
      </c>
      <c r="DS33" s="507">
        <f t="shared" si="41"/>
        <v>-0.5</v>
      </c>
      <c r="DT33" s="507">
        <f t="shared" si="41"/>
        <v>-0.28767123287671237</v>
      </c>
      <c r="DU33" s="507">
        <f t="shared" si="41"/>
        <v>-0.53797468354430378</v>
      </c>
      <c r="DV33" s="507">
        <f t="shared" si="41"/>
        <v>1.0789473684210527</v>
      </c>
      <c r="DW33" s="507">
        <f t="shared" si="41"/>
        <v>0.49019607843137258</v>
      </c>
      <c r="DX33" s="507">
        <f t="shared" si="41"/>
        <v>1.6842105263157894</v>
      </c>
      <c r="DY33" s="507">
        <f t="shared" si="41"/>
        <v>-0.40625</v>
      </c>
      <c r="DZ33" s="507">
        <f t="shared" si="41"/>
        <v>-0.30434782608695654</v>
      </c>
      <c r="EA33" s="507">
        <f t="shared" si="41"/>
        <v>-0.33333333333333337</v>
      </c>
      <c r="EB33" s="507">
        <f t="shared" si="41"/>
        <v>-0.83046683046683045</v>
      </c>
      <c r="EC33" s="507">
        <f t="shared" si="41"/>
        <v>1.0871794871794873</v>
      </c>
      <c r="ED33" s="507">
        <f t="shared" si="41"/>
        <v>3.5348837209302326</v>
      </c>
      <c r="EE33" s="507">
        <f t="shared" si="41"/>
        <v>7.4999999999999956E-2</v>
      </c>
      <c r="EF33" s="507">
        <f t="shared" si="41"/>
        <v>0.21212121212121215</v>
      </c>
      <c r="EG33" s="507"/>
      <c r="EH33" s="507"/>
    </row>
    <row r="34" spans="1:138" s="508" customFormat="1">
      <c r="A34" s="506"/>
      <c r="B34" s="507"/>
      <c r="C34" s="507"/>
      <c r="D34" s="507"/>
      <c r="E34" s="507"/>
      <c r="F34" s="507"/>
      <c r="G34" s="507"/>
      <c r="H34" s="507"/>
      <c r="I34" s="507"/>
      <c r="J34" s="507"/>
      <c r="K34" s="507"/>
      <c r="L34" s="507"/>
      <c r="M34" s="507"/>
      <c r="N34" s="507"/>
      <c r="O34" s="507"/>
      <c r="P34" s="507"/>
      <c r="Q34" s="507"/>
      <c r="R34" s="507"/>
      <c r="S34" s="507"/>
      <c r="T34" s="507"/>
      <c r="U34" s="507"/>
      <c r="V34" s="507"/>
      <c r="W34" s="507"/>
      <c r="X34" s="507"/>
      <c r="Y34" s="507"/>
      <c r="Z34" s="507"/>
      <c r="AA34" s="507"/>
      <c r="AB34" s="507"/>
      <c r="AC34" s="507"/>
      <c r="AD34" s="507"/>
      <c r="AE34" s="507"/>
      <c r="AF34" s="507"/>
      <c r="AG34" s="507"/>
      <c r="AH34" s="507"/>
      <c r="AI34" s="507"/>
      <c r="AJ34" s="507"/>
      <c r="AK34" s="507"/>
      <c r="AL34" s="507"/>
      <c r="AM34" s="507"/>
      <c r="AN34" s="507"/>
      <c r="AO34" s="507"/>
      <c r="AP34" s="507"/>
      <c r="AQ34" s="507"/>
      <c r="AR34" s="507"/>
      <c r="AS34" s="507"/>
      <c r="AT34" s="507"/>
      <c r="AU34" s="507"/>
      <c r="AV34" s="507"/>
      <c r="AW34" s="507"/>
      <c r="AX34" s="507"/>
      <c r="AY34" s="507"/>
      <c r="AZ34" s="507"/>
      <c r="BA34" s="507"/>
      <c r="BB34" s="507"/>
      <c r="BC34" s="507"/>
      <c r="BD34" s="507"/>
      <c r="BE34" s="507"/>
      <c r="BF34" s="507"/>
      <c r="BG34" s="507"/>
      <c r="BH34" s="507"/>
      <c r="BI34" s="507"/>
      <c r="BJ34" s="507"/>
      <c r="BK34" s="507"/>
      <c r="BL34" s="507"/>
      <c r="BM34" s="507"/>
      <c r="BN34" s="507"/>
      <c r="BO34" s="507"/>
      <c r="BP34" s="507"/>
      <c r="BQ34" s="507"/>
      <c r="BR34" s="507"/>
      <c r="BS34" s="507"/>
      <c r="BT34" s="507"/>
      <c r="BU34" s="507"/>
      <c r="BV34" s="507"/>
      <c r="BW34" s="507"/>
      <c r="BX34" s="507"/>
      <c r="BY34" s="507"/>
      <c r="BZ34" s="507"/>
      <c r="CA34" s="507"/>
      <c r="CB34" s="507"/>
      <c r="CC34" s="507"/>
      <c r="CD34" s="507"/>
      <c r="CE34" s="507"/>
      <c r="CF34" s="507"/>
      <c r="CG34" s="507"/>
      <c r="CH34" s="507"/>
      <c r="CI34" s="507"/>
      <c r="CJ34" s="507"/>
      <c r="CK34" s="507"/>
      <c r="CL34" s="507"/>
      <c r="CM34" s="507"/>
      <c r="CN34" s="507"/>
      <c r="CO34" s="507"/>
      <c r="CP34" s="507"/>
      <c r="CQ34" s="507"/>
      <c r="CR34" s="507"/>
      <c r="CS34" s="507"/>
      <c r="CT34" s="507"/>
      <c r="CU34" s="507"/>
      <c r="CV34" s="507"/>
      <c r="CW34" s="507"/>
      <c r="CX34" s="507"/>
      <c r="CY34" s="507"/>
      <c r="CZ34" s="507"/>
      <c r="DA34" s="507"/>
      <c r="DB34" s="507"/>
      <c r="DC34" s="507"/>
      <c r="DD34" s="507"/>
      <c r="DE34" s="507"/>
      <c r="DF34" s="507"/>
      <c r="DG34" s="507"/>
      <c r="DH34" s="507"/>
      <c r="DI34" s="507"/>
      <c r="DJ34" s="507"/>
      <c r="DK34" s="507"/>
      <c r="DL34" s="507"/>
      <c r="DM34" s="507"/>
      <c r="DN34" s="507"/>
      <c r="DO34" s="507"/>
      <c r="DP34" s="507"/>
      <c r="DQ34" s="507"/>
      <c r="DR34" s="507"/>
      <c r="DS34" s="507"/>
      <c r="DT34" s="507"/>
      <c r="DU34" s="507"/>
      <c r="DV34" s="507"/>
      <c r="DW34" s="507"/>
      <c r="DX34" s="507"/>
      <c r="DY34" s="507"/>
      <c r="DZ34" s="507"/>
      <c r="EA34" s="507"/>
      <c r="EB34" s="507"/>
      <c r="EC34" s="507"/>
    </row>
    <row r="35" spans="1:138" s="508" customFormat="1">
      <c r="A35" s="506"/>
      <c r="B35" s="507"/>
      <c r="C35" s="507"/>
      <c r="D35" s="507"/>
      <c r="E35" s="507"/>
      <c r="F35" s="507"/>
      <c r="G35" s="507"/>
      <c r="H35" s="507"/>
      <c r="I35" s="507"/>
      <c r="J35" s="507"/>
      <c r="K35" s="507"/>
      <c r="L35" s="507"/>
      <c r="M35" s="507"/>
      <c r="N35" s="507"/>
      <c r="O35" s="507"/>
      <c r="P35" s="507"/>
      <c r="Q35" s="507"/>
      <c r="R35" s="507"/>
      <c r="S35" s="507"/>
      <c r="T35" s="507"/>
      <c r="U35" s="507"/>
      <c r="V35" s="507"/>
      <c r="W35" s="507"/>
      <c r="X35" s="507"/>
      <c r="Y35" s="507"/>
      <c r="Z35" s="507"/>
      <c r="AA35" s="507"/>
      <c r="AB35" s="507"/>
      <c r="AC35" s="507"/>
      <c r="AD35" s="507"/>
      <c r="AE35" s="507"/>
      <c r="AF35" s="507"/>
      <c r="AG35" s="507"/>
      <c r="AH35" s="507"/>
      <c r="AI35" s="507"/>
      <c r="AJ35" s="507"/>
      <c r="AK35" s="507"/>
      <c r="AL35" s="507"/>
      <c r="AM35" s="507"/>
      <c r="AN35" s="507"/>
      <c r="AO35" s="507"/>
      <c r="AP35" s="507"/>
      <c r="AQ35" s="507"/>
      <c r="AR35" s="507"/>
      <c r="AS35" s="507"/>
      <c r="AT35" s="507"/>
      <c r="AU35" s="507"/>
      <c r="AV35" s="507"/>
      <c r="AW35" s="507"/>
      <c r="AX35" s="507"/>
      <c r="AY35" s="507"/>
      <c r="AZ35" s="507"/>
      <c r="BA35" s="507"/>
      <c r="BB35" s="507"/>
      <c r="BC35" s="507"/>
      <c r="BD35" s="507"/>
      <c r="BE35" s="507"/>
      <c r="BF35" s="507"/>
      <c r="BG35" s="507"/>
      <c r="BH35" s="507"/>
      <c r="BI35" s="507"/>
      <c r="BJ35" s="507"/>
      <c r="BK35" s="507"/>
      <c r="BL35" s="507"/>
      <c r="BM35" s="507"/>
      <c r="BN35" s="507"/>
      <c r="BO35" s="507"/>
      <c r="BP35" s="507"/>
      <c r="BQ35" s="507"/>
      <c r="BR35" s="507"/>
      <c r="BS35" s="507"/>
      <c r="BT35" s="507"/>
      <c r="BU35" s="507"/>
      <c r="BV35" s="507"/>
      <c r="BW35" s="507"/>
      <c r="BX35" s="507"/>
      <c r="BY35" s="507"/>
      <c r="BZ35" s="507"/>
      <c r="CA35" s="507"/>
      <c r="CB35" s="507"/>
      <c r="CC35" s="507"/>
      <c r="CD35" s="507"/>
      <c r="CE35" s="507"/>
      <c r="CF35" s="507"/>
      <c r="CG35" s="507"/>
      <c r="CH35" s="507"/>
      <c r="CI35" s="507"/>
      <c r="CJ35" s="507"/>
      <c r="CK35" s="507"/>
      <c r="CL35" s="507"/>
      <c r="CM35" s="507"/>
      <c r="CN35" s="507"/>
      <c r="CO35" s="507"/>
      <c r="CP35" s="507"/>
      <c r="CQ35" s="507"/>
      <c r="CR35" s="507"/>
      <c r="CS35" s="507"/>
      <c r="CT35" s="507"/>
      <c r="CU35" s="507"/>
      <c r="CV35" s="507"/>
      <c r="CW35" s="507"/>
      <c r="CX35" s="507"/>
      <c r="CY35" s="507"/>
      <c r="CZ35" s="507"/>
      <c r="DA35" s="507"/>
      <c r="DB35" s="507"/>
      <c r="DC35" s="507"/>
      <c r="DD35" s="507"/>
      <c r="DE35" s="507"/>
      <c r="DF35" s="507"/>
      <c r="DG35" s="507"/>
      <c r="DH35" s="507"/>
      <c r="DI35" s="507"/>
      <c r="DJ35" s="507"/>
      <c r="DK35" s="507"/>
      <c r="DL35" s="507"/>
      <c r="DM35" s="507"/>
      <c r="DN35" s="507"/>
      <c r="DO35" s="507"/>
      <c r="DP35" s="507"/>
      <c r="DQ35" s="507"/>
      <c r="DR35" s="507"/>
      <c r="DS35" s="507"/>
      <c r="DT35" s="507"/>
      <c r="DU35" s="507"/>
      <c r="DV35" s="507"/>
      <c r="DW35" s="507"/>
      <c r="DX35" s="507"/>
      <c r="DY35" s="507"/>
      <c r="DZ35" s="507"/>
      <c r="EA35" s="507"/>
      <c r="EB35" s="507"/>
      <c r="EC35" s="507"/>
    </row>
    <row r="36" spans="1:138" s="508" customFormat="1" ht="13.5" customHeight="1">
      <c r="A36" s="506"/>
      <c r="B36" s="506"/>
      <c r="C36" s="506"/>
      <c r="D36" s="506"/>
      <c r="E36" s="506"/>
      <c r="F36" s="506"/>
      <c r="G36" s="506"/>
      <c r="H36" s="506"/>
      <c r="I36" s="506"/>
      <c r="J36" s="506"/>
      <c r="K36" s="506"/>
      <c r="L36" s="507"/>
      <c r="M36" s="509"/>
      <c r="N36" s="509"/>
      <c r="O36" s="509"/>
      <c r="P36" s="509"/>
      <c r="Q36" s="507"/>
      <c r="R36" s="507"/>
      <c r="S36" s="507"/>
      <c r="T36" s="507"/>
      <c r="U36" s="507"/>
      <c r="V36" s="507"/>
      <c r="W36" s="507"/>
      <c r="X36" s="507"/>
      <c r="Y36" s="507"/>
      <c r="Z36" s="507"/>
      <c r="AA36" s="507"/>
      <c r="AB36" s="507"/>
      <c r="AC36" s="507"/>
      <c r="AD36" s="507"/>
      <c r="AE36" s="507"/>
      <c r="AF36" s="507"/>
      <c r="AG36" s="507"/>
      <c r="AH36" s="507"/>
      <c r="AI36" s="507"/>
      <c r="AJ36" s="507"/>
      <c r="AK36" s="507"/>
      <c r="AL36" s="507"/>
      <c r="AM36" s="507"/>
      <c r="AN36" s="507"/>
      <c r="AO36" s="507"/>
      <c r="AP36" s="507"/>
      <c r="AQ36" s="507"/>
      <c r="AR36" s="507"/>
      <c r="AS36" s="507"/>
      <c r="AT36" s="507"/>
      <c r="AU36" s="507"/>
      <c r="AV36" s="507"/>
      <c r="AW36" s="507"/>
      <c r="AX36" s="507"/>
      <c r="AY36" s="507"/>
      <c r="AZ36" s="507"/>
      <c r="BA36" s="507"/>
      <c r="BB36" s="507"/>
      <c r="BC36" s="507"/>
      <c r="BD36" s="507"/>
      <c r="BE36" s="507"/>
      <c r="BF36" s="507"/>
      <c r="BG36" s="507"/>
      <c r="BH36" s="507"/>
      <c r="BI36" s="507"/>
      <c r="BJ36" s="507"/>
      <c r="BK36" s="507"/>
      <c r="BL36" s="507"/>
      <c r="BM36" s="507"/>
      <c r="BN36" s="507"/>
      <c r="BO36" s="507"/>
      <c r="BP36" s="507"/>
      <c r="BQ36" s="507"/>
      <c r="BR36" s="507"/>
      <c r="BS36" s="507"/>
      <c r="BT36" s="507"/>
      <c r="BU36" s="507"/>
      <c r="BV36" s="507"/>
      <c r="BW36" s="507"/>
      <c r="BX36" s="507"/>
      <c r="BY36" s="507"/>
      <c r="BZ36" s="507"/>
      <c r="CA36" s="507"/>
      <c r="CB36" s="507"/>
      <c r="CC36" s="507"/>
      <c r="CD36" s="507"/>
      <c r="CE36" s="507"/>
      <c r="CF36" s="507"/>
      <c r="CG36" s="507"/>
      <c r="CH36" s="507"/>
      <c r="CI36" s="507"/>
      <c r="CJ36" s="500"/>
      <c r="CK36" s="507"/>
      <c r="CL36" s="507"/>
      <c r="CM36" s="507"/>
      <c r="CN36" s="507"/>
      <c r="CO36" s="507"/>
      <c r="CP36" s="507"/>
      <c r="CQ36" s="507"/>
      <c r="CR36" s="507"/>
      <c r="CS36" s="507"/>
      <c r="CT36" s="507"/>
      <c r="CU36" s="507"/>
      <c r="CV36" s="507"/>
      <c r="CW36" s="507"/>
      <c r="CX36" s="507"/>
      <c r="CY36" s="507"/>
      <c r="CZ36" s="507"/>
      <c r="DA36" s="507"/>
      <c r="DB36" s="507"/>
      <c r="DC36" s="507"/>
      <c r="DD36" s="507"/>
      <c r="DE36" s="500"/>
      <c r="DF36" s="507"/>
      <c r="DG36" s="507"/>
      <c r="DH36" s="507"/>
      <c r="DI36" s="507"/>
      <c r="DJ36" s="507"/>
      <c r="DK36" s="507"/>
      <c r="DL36" s="507"/>
      <c r="DM36" s="507"/>
      <c r="DN36" s="507"/>
      <c r="DO36" s="507"/>
      <c r="DP36" s="507"/>
      <c r="DQ36" s="507"/>
      <c r="DR36" s="507"/>
      <c r="DS36" s="507"/>
      <c r="DT36" s="507"/>
      <c r="DU36" s="503"/>
      <c r="DV36" s="507"/>
      <c r="DW36" s="507"/>
      <c r="DX36" s="507"/>
      <c r="DY36" s="507"/>
    </row>
    <row r="37" spans="1:138" s="508" customFormat="1" ht="18">
      <c r="A37" s="511" t="s">
        <v>280</v>
      </c>
      <c r="B37" s="506"/>
      <c r="C37" s="506"/>
      <c r="D37" s="506"/>
      <c r="E37" s="506"/>
      <c r="F37" s="506"/>
      <c r="G37" s="506"/>
      <c r="H37" s="506"/>
      <c r="I37" s="506"/>
      <c r="J37" s="506"/>
      <c r="K37" s="506"/>
      <c r="L37" s="507"/>
      <c r="M37" s="509"/>
      <c r="N37" s="509"/>
      <c r="O37" s="509"/>
      <c r="P37" s="509"/>
      <c r="Q37" s="507"/>
      <c r="R37" s="507"/>
      <c r="S37" s="507"/>
      <c r="T37" s="507"/>
      <c r="U37" s="507"/>
      <c r="V37" s="507"/>
      <c r="W37" s="507"/>
      <c r="X37" s="507"/>
      <c r="Y37" s="507"/>
      <c r="Z37" s="507"/>
      <c r="AA37" s="507"/>
      <c r="AB37" s="507"/>
      <c r="AC37" s="507"/>
      <c r="AD37" s="507"/>
      <c r="AE37" s="507"/>
      <c r="AF37" s="507"/>
      <c r="AG37" s="507"/>
      <c r="AH37" s="507"/>
      <c r="AI37" s="507"/>
      <c r="AJ37" s="507"/>
      <c r="AK37" s="507"/>
      <c r="AL37" s="507"/>
      <c r="AM37" s="507"/>
      <c r="AN37" s="507"/>
      <c r="AO37" s="507"/>
      <c r="AP37" s="507"/>
      <c r="AQ37" s="507"/>
      <c r="AR37" s="507"/>
      <c r="AS37" s="507"/>
      <c r="AT37" s="507"/>
      <c r="AU37" s="507"/>
      <c r="AV37" s="507"/>
      <c r="AW37" s="507"/>
      <c r="AX37" s="507"/>
      <c r="AY37" s="507"/>
      <c r="AZ37" s="507"/>
      <c r="BA37" s="507"/>
      <c r="BB37" s="507"/>
      <c r="BC37" s="507"/>
      <c r="BD37" s="507"/>
      <c r="BE37" s="507"/>
      <c r="BF37" s="507"/>
      <c r="BG37" s="507"/>
      <c r="BH37" s="507"/>
      <c r="BI37" s="507"/>
      <c r="BJ37" s="507"/>
      <c r="BK37" s="507"/>
      <c r="BL37" s="507"/>
      <c r="BM37" s="507"/>
      <c r="BN37" s="507"/>
      <c r="BO37" s="507"/>
      <c r="BP37" s="507"/>
      <c r="BQ37" s="507"/>
      <c r="BR37" s="507"/>
      <c r="BS37" s="507"/>
      <c r="BT37" s="507"/>
      <c r="BU37" s="507"/>
      <c r="BV37" s="507"/>
      <c r="BW37" s="507"/>
      <c r="BX37" s="507"/>
      <c r="BY37" s="507"/>
      <c r="BZ37" s="507"/>
      <c r="CA37" s="507"/>
      <c r="CB37" s="507"/>
      <c r="CC37" s="507"/>
      <c r="CD37" s="507"/>
      <c r="CE37" s="507"/>
      <c r="CF37" s="507"/>
      <c r="CG37" s="507"/>
      <c r="CH37" s="507"/>
      <c r="CI37" s="507"/>
      <c r="CJ37" s="500"/>
      <c r="CK37" s="507"/>
      <c r="CL37" s="507"/>
      <c r="CM37" s="507"/>
      <c r="CN37" s="507"/>
      <c r="CO37" s="507"/>
      <c r="CP37" s="507"/>
      <c r="CQ37" s="507"/>
      <c r="CR37" s="507"/>
      <c r="CS37" s="507"/>
      <c r="CT37" s="507"/>
      <c r="CU37" s="507"/>
      <c r="CV37" s="507"/>
      <c r="CW37" s="507"/>
      <c r="CX37" s="507"/>
      <c r="CY37" s="507"/>
      <c r="CZ37" s="507"/>
      <c r="DA37" s="507"/>
      <c r="DB37" s="507"/>
      <c r="DC37" s="507"/>
      <c r="DD37" s="507"/>
      <c r="DE37" s="500"/>
      <c r="DF37" s="507"/>
      <c r="DG37" s="507"/>
      <c r="DH37" s="507"/>
      <c r="DI37" s="507"/>
      <c r="DJ37" s="507"/>
      <c r="DK37" s="507"/>
      <c r="DL37" s="507"/>
      <c r="DM37" s="507"/>
      <c r="DN37" s="507"/>
      <c r="DO37" s="507"/>
      <c r="DP37" s="507"/>
      <c r="DQ37" s="507"/>
      <c r="DR37" s="507"/>
      <c r="DS37" s="507"/>
      <c r="DT37" s="507"/>
      <c r="DU37" s="503"/>
      <c r="DV37" s="507"/>
      <c r="DW37" s="507"/>
      <c r="DX37" s="507"/>
      <c r="DY37" s="507"/>
    </row>
    <row r="38" spans="1:138" s="508" customFormat="1" ht="13.5" customHeight="1">
      <c r="A38" s="506" t="s">
        <v>281</v>
      </c>
      <c r="B38" s="494">
        <v>2025</v>
      </c>
      <c r="C38" s="494">
        <v>2024</v>
      </c>
      <c r="D38" s="494">
        <v>2023</v>
      </c>
      <c r="E38" s="494">
        <v>2022</v>
      </c>
      <c r="F38" s="494">
        <v>2021</v>
      </c>
      <c r="G38" s="494">
        <v>2020</v>
      </c>
      <c r="H38" s="494">
        <v>2019</v>
      </c>
      <c r="I38" s="494">
        <v>2018</v>
      </c>
      <c r="J38" s="494">
        <v>2017</v>
      </c>
      <c r="K38" s="494">
        <v>2016</v>
      </c>
      <c r="L38" s="494">
        <v>2015</v>
      </c>
      <c r="M38" s="494">
        <v>2014</v>
      </c>
      <c r="N38" s="494">
        <v>2013</v>
      </c>
      <c r="O38" s="494">
        <v>2012</v>
      </c>
      <c r="P38" s="494">
        <v>2011</v>
      </c>
      <c r="Q38" s="494">
        <v>2010</v>
      </c>
      <c r="R38" s="494">
        <v>2009</v>
      </c>
      <c r="S38" s="494">
        <v>2008</v>
      </c>
      <c r="T38" s="494">
        <v>2007</v>
      </c>
      <c r="U38" s="494">
        <v>2006</v>
      </c>
      <c r="V38" s="494">
        <v>2005</v>
      </c>
      <c r="W38" s="495">
        <v>2004</v>
      </c>
      <c r="X38" s="507"/>
      <c r="Y38" s="507"/>
      <c r="Z38" s="507"/>
      <c r="AA38" s="507"/>
      <c r="AB38" s="507"/>
      <c r="AC38" s="507"/>
      <c r="AD38" s="507"/>
      <c r="AE38" s="507"/>
      <c r="AF38" s="507"/>
      <c r="AG38" s="494"/>
      <c r="AH38" s="507"/>
      <c r="AI38" s="507"/>
      <c r="AJ38" s="507"/>
      <c r="AK38" s="507"/>
      <c r="AL38" s="507"/>
      <c r="AM38" s="507"/>
      <c r="AN38" s="507"/>
      <c r="AO38" s="507"/>
      <c r="AP38" s="507"/>
      <c r="AQ38" s="507"/>
      <c r="AR38" s="507"/>
      <c r="AS38" s="507"/>
      <c r="AT38" s="507"/>
      <c r="AU38" s="507"/>
      <c r="AV38" s="507"/>
      <c r="AW38" s="507"/>
      <c r="AX38" s="507"/>
      <c r="AY38" s="507"/>
      <c r="AZ38" s="507"/>
      <c r="BA38" s="507"/>
      <c r="BB38" s="507"/>
      <c r="BC38" s="507"/>
      <c r="BD38" s="507"/>
      <c r="BE38" s="507"/>
      <c r="BF38" s="507"/>
      <c r="BG38" s="507"/>
      <c r="BH38" s="507"/>
      <c r="BI38" s="507"/>
      <c r="BJ38" s="507"/>
      <c r="BK38" s="507"/>
      <c r="BL38" s="507"/>
      <c r="BM38" s="507"/>
      <c r="BN38" s="507"/>
      <c r="BO38" s="507"/>
      <c r="BP38" s="507"/>
      <c r="BQ38" s="507"/>
      <c r="BR38" s="507"/>
      <c r="BS38" s="507"/>
      <c r="BT38" s="507"/>
      <c r="BU38" s="507"/>
      <c r="BV38" s="507"/>
      <c r="BW38" s="507"/>
      <c r="BX38" s="507"/>
      <c r="BY38" s="507"/>
      <c r="BZ38" s="507"/>
      <c r="CA38" s="507"/>
      <c r="CB38" s="507"/>
      <c r="CC38" s="507"/>
      <c r="CD38" s="507"/>
      <c r="CE38" s="507"/>
      <c r="CF38" s="507"/>
      <c r="CG38" s="507"/>
      <c r="CH38" s="507"/>
      <c r="CI38" s="507"/>
      <c r="CJ38" s="507"/>
      <c r="CK38" s="500"/>
      <c r="CL38" s="507"/>
      <c r="CM38" s="507"/>
      <c r="CN38" s="507"/>
      <c r="CO38" s="507"/>
      <c r="CP38" s="507"/>
      <c r="CQ38" s="507"/>
      <c r="CR38" s="507"/>
      <c r="CS38" s="507"/>
      <c r="CT38" s="507"/>
      <c r="CU38" s="507"/>
      <c r="CV38" s="507"/>
      <c r="CW38" s="507"/>
      <c r="CX38" s="507"/>
      <c r="CY38" s="507"/>
      <c r="CZ38" s="507"/>
      <c r="DA38" s="507"/>
      <c r="DB38" s="507"/>
      <c r="DC38" s="507"/>
      <c r="DD38" s="507"/>
      <c r="DE38" s="507"/>
      <c r="DF38" s="500"/>
      <c r="DG38" s="507"/>
      <c r="DH38" s="507"/>
      <c r="DI38" s="507"/>
      <c r="DJ38" s="507"/>
      <c r="DK38" s="507"/>
      <c r="DL38" s="507"/>
      <c r="DM38" s="507"/>
      <c r="DN38" s="507"/>
      <c r="DO38" s="507"/>
      <c r="DP38" s="507"/>
      <c r="DQ38" s="507"/>
      <c r="DR38" s="507"/>
      <c r="DS38" s="507"/>
      <c r="DT38" s="507"/>
      <c r="DU38" s="507"/>
      <c r="DV38" s="503"/>
      <c r="DW38" s="507"/>
      <c r="DX38" s="507"/>
      <c r="DY38" s="507"/>
      <c r="DZ38" s="507"/>
    </row>
    <row r="39" spans="1:138" s="508" customFormat="1">
      <c r="A39" s="506" t="s">
        <v>282</v>
      </c>
      <c r="B39" s="496">
        <f>Y23+AV23+BS23</f>
        <v>98</v>
      </c>
      <c r="C39" s="496">
        <f>Z23+AW23+BT23</f>
        <v>136</v>
      </c>
      <c r="D39" s="496">
        <f t="shared" ref="D39:W39" si="42">AA23+AX23+BU23</f>
        <v>99</v>
      </c>
      <c r="E39" s="496">
        <f t="shared" si="42"/>
        <v>109</v>
      </c>
      <c r="F39" s="496">
        <f t="shared" si="42"/>
        <v>127</v>
      </c>
      <c r="G39" s="496">
        <f t="shared" si="42"/>
        <v>92</v>
      </c>
      <c r="H39" s="496">
        <f t="shared" si="42"/>
        <v>99</v>
      </c>
      <c r="I39" s="496">
        <f t="shared" si="42"/>
        <v>95</v>
      </c>
      <c r="J39" s="496">
        <f t="shared" si="42"/>
        <v>92</v>
      </c>
      <c r="K39" s="496">
        <f t="shared" si="42"/>
        <v>97</v>
      </c>
      <c r="L39" s="496">
        <f t="shared" si="42"/>
        <v>102</v>
      </c>
      <c r="M39" s="496">
        <f t="shared" si="42"/>
        <v>117</v>
      </c>
      <c r="N39" s="496">
        <f t="shared" si="42"/>
        <v>104</v>
      </c>
      <c r="O39" s="496">
        <f t="shared" si="42"/>
        <v>103</v>
      </c>
      <c r="P39" s="496">
        <f t="shared" si="42"/>
        <v>77</v>
      </c>
      <c r="Q39" s="496">
        <f t="shared" si="42"/>
        <v>79</v>
      </c>
      <c r="R39" s="496">
        <f t="shared" si="42"/>
        <v>55</v>
      </c>
      <c r="S39" s="496">
        <f t="shared" si="42"/>
        <v>81</v>
      </c>
      <c r="T39" s="496">
        <f t="shared" si="42"/>
        <v>117</v>
      </c>
      <c r="U39" s="496">
        <f t="shared" si="42"/>
        <v>119</v>
      </c>
      <c r="V39" s="496">
        <f t="shared" si="42"/>
        <v>133</v>
      </c>
      <c r="W39" s="496">
        <f t="shared" si="42"/>
        <v>132</v>
      </c>
      <c r="X39" s="507"/>
      <c r="Y39" s="507"/>
      <c r="Z39" s="507"/>
      <c r="AA39" s="507"/>
      <c r="AB39" s="507"/>
      <c r="AC39" s="507"/>
      <c r="AD39" s="507"/>
      <c r="AE39" s="507"/>
      <c r="AF39" s="507"/>
      <c r="AG39" s="496"/>
      <c r="AH39" s="507"/>
      <c r="AI39" s="507"/>
      <c r="AJ39" s="507"/>
      <c r="AK39" s="507"/>
      <c r="AL39" s="507"/>
      <c r="AM39" s="507"/>
      <c r="AN39" s="507"/>
      <c r="AO39" s="507"/>
      <c r="AP39" s="507"/>
      <c r="AQ39" s="507"/>
      <c r="AR39" s="507"/>
      <c r="AS39" s="507"/>
      <c r="AT39" s="507"/>
      <c r="AU39" s="507"/>
      <c r="AV39" s="507"/>
      <c r="AW39" s="507"/>
      <c r="AX39" s="507"/>
      <c r="AY39" s="507"/>
      <c r="AZ39" s="507"/>
      <c r="BA39" s="507"/>
      <c r="BB39" s="507"/>
      <c r="BC39" s="507"/>
      <c r="BD39" s="507"/>
      <c r="BE39" s="507"/>
      <c r="BF39" s="507"/>
      <c r="BG39" s="507"/>
      <c r="BH39" s="507"/>
      <c r="BI39" s="507"/>
      <c r="BJ39" s="507"/>
      <c r="BK39" s="507"/>
      <c r="BL39" s="507"/>
      <c r="BM39" s="507"/>
      <c r="BN39" s="507"/>
      <c r="BO39" s="507"/>
      <c r="BP39" s="507"/>
      <c r="BQ39" s="507"/>
      <c r="BR39" s="507"/>
      <c r="BS39" s="507"/>
      <c r="BT39" s="507"/>
      <c r="BU39" s="507"/>
      <c r="BV39" s="507"/>
      <c r="BW39" s="507"/>
      <c r="BX39" s="507"/>
      <c r="BY39" s="507"/>
      <c r="BZ39" s="507"/>
      <c r="CA39" s="507"/>
      <c r="CB39" s="507"/>
      <c r="CC39" s="507"/>
      <c r="CD39" s="507"/>
      <c r="CE39" s="507"/>
      <c r="CF39" s="507"/>
      <c r="CG39" s="507"/>
      <c r="CH39" s="507"/>
      <c r="CI39" s="507"/>
      <c r="CJ39" s="507"/>
      <c r="CK39" s="500"/>
      <c r="CL39" s="507"/>
      <c r="CM39" s="507"/>
      <c r="CN39" s="507"/>
      <c r="CO39" s="507"/>
      <c r="CP39" s="507"/>
      <c r="CQ39" s="507"/>
      <c r="CR39" s="507"/>
      <c r="CS39" s="507"/>
      <c r="CT39" s="507"/>
      <c r="CU39" s="507"/>
      <c r="CV39" s="507"/>
      <c r="CW39" s="507"/>
      <c r="CX39" s="507"/>
      <c r="CY39" s="507"/>
      <c r="CZ39" s="507"/>
      <c r="DA39" s="507"/>
      <c r="DB39" s="507"/>
      <c r="DC39" s="507"/>
      <c r="DD39" s="507"/>
      <c r="DE39" s="507"/>
      <c r="DF39" s="500"/>
      <c r="DG39" s="507"/>
      <c r="DH39" s="507"/>
      <c r="DI39" s="507"/>
      <c r="DJ39" s="507"/>
      <c r="DK39" s="507"/>
      <c r="DL39" s="507"/>
      <c r="DM39" s="507"/>
      <c r="DN39" s="507"/>
      <c r="DO39" s="507"/>
      <c r="DP39" s="507"/>
      <c r="DQ39" s="507"/>
      <c r="DR39" s="507"/>
      <c r="DS39" s="507"/>
      <c r="DT39" s="507"/>
      <c r="DU39" s="507"/>
      <c r="DV39" s="503"/>
      <c r="DW39" s="507"/>
      <c r="DX39" s="507"/>
      <c r="DY39" s="507"/>
      <c r="DZ39" s="507"/>
    </row>
    <row r="40" spans="1:138" s="508" customFormat="1">
      <c r="A40" s="506" t="s">
        <v>283</v>
      </c>
      <c r="B40" s="496">
        <f t="shared" ref="B40:W40" si="43">CP23+DM23</f>
        <v>17</v>
      </c>
      <c r="C40" s="496">
        <f t="shared" si="43"/>
        <v>9</v>
      </c>
      <c r="D40" s="496">
        <f t="shared" si="43"/>
        <v>22</v>
      </c>
      <c r="E40" s="496">
        <f t="shared" si="43"/>
        <v>13</v>
      </c>
      <c r="F40" s="496">
        <f t="shared" si="43"/>
        <v>8</v>
      </c>
      <c r="G40" s="496">
        <f t="shared" si="43"/>
        <v>30</v>
      </c>
      <c r="H40" s="496">
        <f t="shared" si="43"/>
        <v>37</v>
      </c>
      <c r="I40" s="496">
        <f t="shared" si="43"/>
        <v>27</v>
      </c>
      <c r="J40" s="496">
        <f t="shared" si="43"/>
        <v>33</v>
      </c>
      <c r="K40" s="496">
        <f t="shared" si="43"/>
        <v>62</v>
      </c>
      <c r="L40" s="496">
        <f t="shared" si="43"/>
        <v>48</v>
      </c>
      <c r="M40" s="496">
        <f t="shared" si="43"/>
        <v>25</v>
      </c>
      <c r="N40" s="496">
        <f t="shared" si="43"/>
        <v>20</v>
      </c>
      <c r="O40" s="496">
        <f t="shared" si="43"/>
        <v>25</v>
      </c>
      <c r="P40" s="496">
        <f t="shared" si="43"/>
        <v>8</v>
      </c>
      <c r="Q40" s="496">
        <f t="shared" si="43"/>
        <v>12</v>
      </c>
      <c r="R40" s="496">
        <f t="shared" si="43"/>
        <v>26</v>
      </c>
      <c r="S40" s="496">
        <f t="shared" si="43"/>
        <v>60</v>
      </c>
      <c r="T40" s="496">
        <f t="shared" si="43"/>
        <v>10</v>
      </c>
      <c r="U40" s="496">
        <f t="shared" si="43"/>
        <v>4</v>
      </c>
      <c r="V40" s="496">
        <f t="shared" si="43"/>
        <v>14</v>
      </c>
      <c r="W40" s="496">
        <f t="shared" si="43"/>
        <v>3</v>
      </c>
      <c r="X40" s="507"/>
      <c r="Y40" s="507"/>
      <c r="Z40" s="507"/>
      <c r="AA40" s="507"/>
      <c r="AB40" s="507"/>
      <c r="AC40" s="507"/>
      <c r="AD40" s="507"/>
      <c r="AE40" s="507"/>
      <c r="AF40" s="507"/>
      <c r="AG40" s="496"/>
      <c r="AH40" s="507"/>
      <c r="AI40" s="510"/>
      <c r="AJ40" s="510"/>
      <c r="AK40" s="510"/>
      <c r="AL40" s="510"/>
      <c r="AM40" s="510"/>
      <c r="AN40" s="507"/>
      <c r="AO40" s="507"/>
      <c r="AP40" s="507"/>
      <c r="AQ40" s="507"/>
      <c r="AR40" s="507"/>
      <c r="AS40" s="507"/>
      <c r="AT40" s="507"/>
      <c r="AU40" s="507"/>
      <c r="AV40" s="507"/>
      <c r="AW40" s="507"/>
      <c r="AX40" s="507"/>
      <c r="AY40" s="507"/>
      <c r="AZ40" s="507"/>
      <c r="BA40" s="507"/>
      <c r="BB40" s="507"/>
      <c r="BC40" s="507"/>
      <c r="BD40" s="507"/>
      <c r="BE40" s="507"/>
      <c r="BF40" s="507"/>
      <c r="BG40" s="507"/>
      <c r="BH40" s="507"/>
      <c r="BI40" s="507"/>
      <c r="BJ40" s="507"/>
      <c r="BK40" s="507"/>
      <c r="BL40" s="507"/>
      <c r="BM40" s="507"/>
      <c r="BN40" s="507"/>
      <c r="BO40" s="507"/>
      <c r="BP40" s="507"/>
      <c r="BQ40" s="507"/>
      <c r="BR40" s="507"/>
      <c r="BS40" s="507"/>
      <c r="BT40" s="507"/>
      <c r="BU40" s="507"/>
      <c r="BV40" s="507"/>
      <c r="BW40" s="507"/>
      <c r="BX40" s="507"/>
      <c r="BY40" s="507"/>
      <c r="BZ40" s="507"/>
      <c r="CA40" s="507"/>
      <c r="CB40" s="507"/>
      <c r="CC40" s="507"/>
      <c r="CD40" s="507"/>
      <c r="CE40" s="507"/>
      <c r="CF40" s="507"/>
      <c r="CG40" s="507"/>
      <c r="CH40" s="507"/>
      <c r="CI40" s="507"/>
      <c r="CJ40" s="500"/>
      <c r="CK40" s="507"/>
      <c r="CL40" s="507"/>
      <c r="CM40" s="507"/>
      <c r="CN40" s="507"/>
      <c r="CO40" s="507"/>
      <c r="CP40" s="507"/>
      <c r="CQ40" s="507"/>
      <c r="CR40" s="507"/>
      <c r="CS40" s="507"/>
      <c r="CT40" s="507"/>
      <c r="CU40" s="507"/>
      <c r="CV40" s="507"/>
      <c r="CW40" s="507"/>
      <c r="CX40" s="507"/>
      <c r="CY40" s="507"/>
      <c r="CZ40" s="507"/>
      <c r="DA40" s="507"/>
      <c r="DB40" s="507"/>
      <c r="DC40" s="507"/>
      <c r="DD40" s="507"/>
      <c r="DE40" s="500"/>
      <c r="DF40" s="507"/>
      <c r="DG40" s="507"/>
      <c r="DH40" s="507"/>
      <c r="DI40" s="507"/>
      <c r="DJ40" s="507"/>
      <c r="DK40" s="507"/>
      <c r="DL40" s="507"/>
      <c r="DM40" s="507"/>
      <c r="DN40" s="507"/>
      <c r="DO40" s="507"/>
      <c r="DP40" s="507"/>
      <c r="DQ40" s="507"/>
      <c r="DR40" s="507"/>
      <c r="DS40" s="507"/>
      <c r="DT40" s="507"/>
      <c r="DU40" s="503"/>
      <c r="DV40" s="507"/>
      <c r="DW40" s="507"/>
      <c r="DX40" s="507"/>
      <c r="DY40" s="507"/>
    </row>
    <row r="41" spans="1:138" s="508" customFormat="1">
      <c r="A41" s="506" t="s">
        <v>284</v>
      </c>
      <c r="B41" s="512">
        <f t="shared" ref="B41:W41" si="44">B39/B40</f>
        <v>5.7647058823529411</v>
      </c>
      <c r="C41" s="512">
        <f t="shared" si="44"/>
        <v>15.111111111111111</v>
      </c>
      <c r="D41" s="512">
        <f t="shared" si="44"/>
        <v>4.5</v>
      </c>
      <c r="E41" s="512">
        <f t="shared" si="44"/>
        <v>8.384615384615385</v>
      </c>
      <c r="F41" s="512">
        <f t="shared" si="44"/>
        <v>15.875</v>
      </c>
      <c r="G41" s="512">
        <f t="shared" si="44"/>
        <v>3.0666666666666669</v>
      </c>
      <c r="H41" s="512">
        <f t="shared" si="44"/>
        <v>2.6756756756756759</v>
      </c>
      <c r="I41" s="512">
        <f t="shared" si="44"/>
        <v>3.5185185185185186</v>
      </c>
      <c r="J41" s="512">
        <f t="shared" si="44"/>
        <v>2.7878787878787881</v>
      </c>
      <c r="K41" s="512">
        <f t="shared" si="44"/>
        <v>1.564516129032258</v>
      </c>
      <c r="L41" s="512">
        <f t="shared" si="44"/>
        <v>2.125</v>
      </c>
      <c r="M41" s="512">
        <f t="shared" si="44"/>
        <v>4.68</v>
      </c>
      <c r="N41" s="512">
        <f t="shared" si="44"/>
        <v>5.2</v>
      </c>
      <c r="O41" s="512">
        <f t="shared" si="44"/>
        <v>4.12</v>
      </c>
      <c r="P41" s="512">
        <f t="shared" si="44"/>
        <v>9.625</v>
      </c>
      <c r="Q41" s="512">
        <f t="shared" si="44"/>
        <v>6.583333333333333</v>
      </c>
      <c r="R41" s="512">
        <f t="shared" si="44"/>
        <v>2.1153846153846154</v>
      </c>
      <c r="S41" s="512">
        <f t="shared" si="44"/>
        <v>1.35</v>
      </c>
      <c r="T41" s="512">
        <f t="shared" si="44"/>
        <v>11.7</v>
      </c>
      <c r="U41" s="512">
        <f t="shared" si="44"/>
        <v>29.75</v>
      </c>
      <c r="V41" s="512">
        <f t="shared" si="44"/>
        <v>9.5</v>
      </c>
      <c r="W41" s="512">
        <f t="shared" si="44"/>
        <v>44</v>
      </c>
      <c r="X41" s="507"/>
      <c r="Y41" s="507"/>
      <c r="Z41" s="507"/>
      <c r="AA41" s="507"/>
      <c r="AB41" s="507"/>
      <c r="AC41" s="507"/>
      <c r="AD41" s="507"/>
      <c r="AE41" s="507"/>
      <c r="AF41" s="507"/>
      <c r="AG41" s="512"/>
      <c r="AH41" s="507"/>
      <c r="AI41" s="510"/>
      <c r="AJ41" s="510"/>
      <c r="AK41" s="510"/>
      <c r="AL41" s="510"/>
      <c r="AM41" s="510"/>
      <c r="AN41" s="507"/>
      <c r="AO41" s="507"/>
      <c r="AP41" s="507"/>
      <c r="AQ41" s="507"/>
      <c r="AR41" s="507"/>
      <c r="AS41" s="507"/>
      <c r="AT41" s="507"/>
      <c r="AU41" s="507"/>
      <c r="AV41" s="507"/>
      <c r="AW41" s="507"/>
      <c r="AX41" s="507"/>
      <c r="AY41" s="507"/>
      <c r="AZ41" s="507"/>
      <c r="BA41" s="507"/>
      <c r="BB41" s="507"/>
      <c r="BC41" s="507"/>
      <c r="BD41" s="507"/>
      <c r="BE41" s="507"/>
      <c r="BF41" s="507"/>
      <c r="BG41" s="507"/>
      <c r="BH41" s="507"/>
      <c r="BI41" s="507"/>
      <c r="BJ41" s="507"/>
      <c r="BK41" s="507"/>
      <c r="BL41" s="507"/>
      <c r="BM41" s="507"/>
      <c r="BN41" s="507"/>
      <c r="BO41" s="507"/>
      <c r="BP41" s="507"/>
      <c r="BQ41" s="507"/>
      <c r="BR41" s="507"/>
      <c r="BS41" s="507"/>
      <c r="BT41" s="507"/>
      <c r="BU41" s="507"/>
      <c r="BV41" s="507"/>
      <c r="BW41" s="507"/>
      <c r="BX41" s="507"/>
      <c r="BY41" s="507"/>
      <c r="BZ41" s="507"/>
      <c r="CA41" s="507"/>
      <c r="CB41" s="507"/>
      <c r="CC41" s="507"/>
      <c r="CD41" s="507"/>
      <c r="CE41" s="507"/>
      <c r="CF41" s="507"/>
      <c r="CG41" s="507"/>
      <c r="CH41" s="507"/>
      <c r="CI41" s="507"/>
      <c r="CJ41" s="500"/>
      <c r="CK41" s="507"/>
      <c r="CL41" s="507"/>
      <c r="CM41" s="507"/>
      <c r="CN41" s="507"/>
      <c r="CO41" s="507"/>
      <c r="CP41" s="507"/>
      <c r="CQ41" s="507"/>
      <c r="CR41" s="507"/>
      <c r="CS41" s="507"/>
      <c r="CT41" s="507"/>
      <c r="CU41" s="507"/>
      <c r="CV41" s="507"/>
      <c r="CW41" s="507"/>
      <c r="CX41" s="507"/>
      <c r="CY41" s="507"/>
      <c r="CZ41" s="507"/>
      <c r="DA41" s="507"/>
      <c r="DB41" s="507"/>
      <c r="DC41" s="507"/>
      <c r="DD41" s="507"/>
      <c r="DE41" s="500"/>
      <c r="DF41" s="507"/>
      <c r="DG41" s="507"/>
      <c r="DH41" s="507"/>
      <c r="DI41" s="507"/>
      <c r="DJ41" s="507"/>
      <c r="DK41" s="507"/>
      <c r="DL41" s="507"/>
      <c r="DM41" s="507"/>
      <c r="DN41" s="507"/>
      <c r="DO41" s="507"/>
      <c r="DP41" s="507"/>
      <c r="DQ41" s="507"/>
      <c r="DR41" s="507"/>
      <c r="DS41" s="507"/>
      <c r="DT41" s="507"/>
      <c r="DU41" s="503"/>
      <c r="DV41" s="507"/>
      <c r="DW41" s="507"/>
      <c r="DX41" s="507"/>
      <c r="DY41" s="507"/>
    </row>
    <row r="42" spans="1:138" s="508" customFormat="1">
      <c r="A42" s="506" t="s">
        <v>285</v>
      </c>
      <c r="B42" s="513">
        <f>B39/C39-1</f>
        <v>-0.27941176470588236</v>
      </c>
      <c r="C42" s="513">
        <f>C39/D39-1</f>
        <v>0.3737373737373737</v>
      </c>
      <c r="D42" s="513">
        <f t="shared" ref="B42:V43" si="45">D39/E39-1</f>
        <v>-9.1743119266055051E-2</v>
      </c>
      <c r="E42" s="513">
        <f t="shared" si="45"/>
        <v>-0.1417322834645669</v>
      </c>
      <c r="F42" s="513">
        <f t="shared" si="45"/>
        <v>0.38043478260869557</v>
      </c>
      <c r="G42" s="513">
        <f t="shared" si="45"/>
        <v>-7.0707070707070718E-2</v>
      </c>
      <c r="H42" s="513">
        <f t="shared" si="45"/>
        <v>4.2105263157894646E-2</v>
      </c>
      <c r="I42" s="513">
        <f t="shared" si="45"/>
        <v>3.2608695652173836E-2</v>
      </c>
      <c r="J42" s="513">
        <f t="shared" si="45"/>
        <v>-5.1546391752577359E-2</v>
      </c>
      <c r="K42" s="513">
        <f t="shared" si="45"/>
        <v>-4.9019607843137303E-2</v>
      </c>
      <c r="L42" s="513">
        <f t="shared" si="45"/>
        <v>-0.12820512820512819</v>
      </c>
      <c r="M42" s="513">
        <f t="shared" si="45"/>
        <v>0.125</v>
      </c>
      <c r="N42" s="513">
        <f t="shared" si="45"/>
        <v>9.7087378640776656E-3</v>
      </c>
      <c r="O42" s="513">
        <f t="shared" si="45"/>
        <v>0.33766233766233755</v>
      </c>
      <c r="P42" s="513">
        <f t="shared" si="45"/>
        <v>-2.5316455696202556E-2</v>
      </c>
      <c r="Q42" s="513">
        <f t="shared" si="45"/>
        <v>0.43636363636363629</v>
      </c>
      <c r="R42" s="513">
        <f t="shared" si="45"/>
        <v>-0.32098765432098764</v>
      </c>
      <c r="S42" s="513">
        <f t="shared" si="45"/>
        <v>-0.30769230769230771</v>
      </c>
      <c r="T42" s="513">
        <f t="shared" si="45"/>
        <v>-1.6806722689075682E-2</v>
      </c>
      <c r="U42" s="513">
        <f t="shared" si="45"/>
        <v>-0.10526315789473684</v>
      </c>
      <c r="V42" s="513">
        <f t="shared" si="45"/>
        <v>7.575757575757569E-3</v>
      </c>
      <c r="W42" s="496"/>
      <c r="X42" s="507"/>
      <c r="Y42" s="507"/>
      <c r="Z42" s="507"/>
      <c r="AA42" s="507"/>
      <c r="AB42" s="507"/>
      <c r="AC42" s="507"/>
      <c r="AD42" s="507"/>
      <c r="AE42" s="507"/>
      <c r="AF42" s="507"/>
      <c r="AG42" s="513"/>
      <c r="AH42" s="507"/>
      <c r="AI42" s="510"/>
      <c r="AJ42" s="510"/>
      <c r="AK42" s="510"/>
      <c r="AL42" s="510"/>
      <c r="AM42" s="510"/>
      <c r="AN42" s="507"/>
      <c r="AO42" s="507"/>
      <c r="AP42" s="507"/>
      <c r="AQ42" s="507"/>
      <c r="AR42" s="507"/>
      <c r="AS42" s="507"/>
      <c r="AT42" s="507"/>
      <c r="AU42" s="507"/>
      <c r="AV42" s="507"/>
      <c r="AW42" s="507"/>
      <c r="AX42" s="507"/>
      <c r="AY42" s="507"/>
      <c r="AZ42" s="507"/>
      <c r="BA42" s="507"/>
      <c r="BB42" s="507"/>
      <c r="BC42" s="507"/>
      <c r="BD42" s="507"/>
      <c r="BE42" s="507"/>
      <c r="BF42" s="507"/>
      <c r="BG42" s="507"/>
      <c r="BH42" s="507"/>
      <c r="BI42" s="507"/>
      <c r="BJ42" s="507"/>
      <c r="BK42" s="507"/>
      <c r="BL42" s="507"/>
      <c r="BM42" s="507"/>
      <c r="BN42" s="507"/>
      <c r="BO42" s="507"/>
      <c r="BP42" s="507"/>
      <c r="BQ42" s="507"/>
      <c r="BR42" s="507"/>
      <c r="BS42" s="507"/>
      <c r="BT42" s="507"/>
      <c r="BU42" s="507"/>
      <c r="BV42" s="507"/>
      <c r="BW42" s="507"/>
      <c r="BX42" s="507"/>
      <c r="BY42" s="507"/>
      <c r="BZ42" s="507"/>
      <c r="CA42" s="507"/>
      <c r="CB42" s="507"/>
      <c r="CC42" s="507"/>
      <c r="CD42" s="507"/>
      <c r="CE42" s="507"/>
      <c r="CF42" s="507"/>
      <c r="CG42" s="507"/>
      <c r="CH42" s="507"/>
      <c r="CI42" s="507"/>
      <c r="CJ42" s="500"/>
      <c r="CK42" s="507"/>
      <c r="CL42" s="507"/>
      <c r="CM42" s="507"/>
      <c r="CN42" s="507"/>
      <c r="CO42" s="507"/>
      <c r="CP42" s="507"/>
      <c r="CQ42" s="507"/>
      <c r="CR42" s="507"/>
      <c r="CS42" s="507"/>
      <c r="CT42" s="507"/>
      <c r="CU42" s="507"/>
      <c r="CV42" s="507"/>
      <c r="CW42" s="507"/>
      <c r="CX42" s="507"/>
      <c r="CY42" s="507"/>
      <c r="CZ42" s="507"/>
      <c r="DA42" s="507"/>
      <c r="DB42" s="507"/>
      <c r="DC42" s="507"/>
      <c r="DD42" s="507"/>
      <c r="DE42" s="500"/>
      <c r="DF42" s="507"/>
      <c r="DG42" s="507"/>
      <c r="DH42" s="507"/>
      <c r="DI42" s="507"/>
      <c r="DJ42" s="507"/>
      <c r="DK42" s="507"/>
      <c r="DL42" s="507"/>
      <c r="DM42" s="507"/>
      <c r="DN42" s="507"/>
      <c r="DO42" s="507"/>
      <c r="DP42" s="507"/>
      <c r="DQ42" s="507"/>
      <c r="DR42" s="507"/>
      <c r="DS42" s="507"/>
      <c r="DT42" s="507"/>
      <c r="DU42" s="503"/>
      <c r="DV42" s="507"/>
      <c r="DW42" s="507"/>
      <c r="DX42" s="507"/>
      <c r="DY42" s="507"/>
    </row>
    <row r="43" spans="1:138" s="508" customFormat="1">
      <c r="A43" s="506" t="s">
        <v>286</v>
      </c>
      <c r="B43" s="513">
        <f t="shared" si="45"/>
        <v>0.88888888888888884</v>
      </c>
      <c r="C43" s="513">
        <f t="shared" si="45"/>
        <v>-0.59090909090909083</v>
      </c>
      <c r="D43" s="513">
        <f t="shared" si="45"/>
        <v>0.69230769230769229</v>
      </c>
      <c r="E43" s="513">
        <f t="shared" si="45"/>
        <v>0.625</v>
      </c>
      <c r="F43" s="513">
        <f t="shared" si="45"/>
        <v>-0.73333333333333339</v>
      </c>
      <c r="G43" s="513">
        <f t="shared" si="45"/>
        <v>-0.18918918918918914</v>
      </c>
      <c r="H43" s="513">
        <f t="shared" si="45"/>
        <v>0.37037037037037046</v>
      </c>
      <c r="I43" s="513">
        <f t="shared" si="45"/>
        <v>-0.18181818181818177</v>
      </c>
      <c r="J43" s="513">
        <f t="shared" si="45"/>
        <v>-0.467741935483871</v>
      </c>
      <c r="K43" s="513">
        <f>K40/L40-1</f>
        <v>0.29166666666666674</v>
      </c>
      <c r="L43" s="513">
        <f t="shared" si="45"/>
        <v>0.91999999999999993</v>
      </c>
      <c r="M43" s="513">
        <f>M40/N40-1</f>
        <v>0.25</v>
      </c>
      <c r="N43" s="513">
        <f t="shared" si="45"/>
        <v>-0.19999999999999996</v>
      </c>
      <c r="O43" s="513">
        <f t="shared" si="45"/>
        <v>2.125</v>
      </c>
      <c r="P43" s="513">
        <f t="shared" si="45"/>
        <v>-0.33333333333333337</v>
      </c>
      <c r="Q43" s="513">
        <f t="shared" si="45"/>
        <v>-0.53846153846153844</v>
      </c>
      <c r="R43" s="513">
        <f t="shared" si="45"/>
        <v>-0.56666666666666665</v>
      </c>
      <c r="S43" s="513">
        <f>S40/T40-1</f>
        <v>5</v>
      </c>
      <c r="T43" s="513">
        <f>T40/U40-1</f>
        <v>1.5</v>
      </c>
      <c r="U43" s="513">
        <f t="shared" si="45"/>
        <v>-0.7142857142857143</v>
      </c>
      <c r="V43" s="513">
        <f t="shared" si="45"/>
        <v>3.666666666666667</v>
      </c>
      <c r="W43" s="496"/>
      <c r="X43" s="507"/>
      <c r="Y43" s="507"/>
      <c r="Z43" s="507"/>
      <c r="AA43" s="507"/>
      <c r="AB43" s="507"/>
      <c r="AC43" s="507"/>
      <c r="AD43" s="507"/>
      <c r="AE43" s="507"/>
      <c r="AF43" s="507"/>
      <c r="AG43" s="513"/>
      <c r="AH43" s="507"/>
      <c r="AI43" s="510"/>
      <c r="AJ43" s="510"/>
      <c r="AK43" s="510"/>
      <c r="AL43" s="510"/>
      <c r="AM43" s="510"/>
      <c r="AN43" s="507"/>
      <c r="AO43" s="507"/>
      <c r="AP43" s="507"/>
      <c r="AQ43" s="507"/>
      <c r="AR43" s="507"/>
      <c r="AS43" s="507"/>
      <c r="AT43" s="507"/>
      <c r="AU43" s="507"/>
      <c r="AV43" s="507"/>
      <c r="AW43" s="507"/>
      <c r="AX43" s="507"/>
      <c r="AY43" s="507"/>
      <c r="AZ43" s="507"/>
      <c r="BA43" s="507"/>
      <c r="BB43" s="507"/>
      <c r="BC43" s="507"/>
      <c r="BD43" s="507"/>
      <c r="BE43" s="507"/>
      <c r="BF43" s="507"/>
      <c r="BG43" s="507"/>
      <c r="BH43" s="507"/>
      <c r="BI43" s="507"/>
      <c r="BJ43" s="507"/>
      <c r="BK43" s="507"/>
      <c r="BL43" s="507"/>
      <c r="BM43" s="507"/>
      <c r="BN43" s="507"/>
      <c r="BO43" s="507"/>
      <c r="BP43" s="507"/>
      <c r="BQ43" s="507"/>
      <c r="BR43" s="507"/>
      <c r="BS43" s="507"/>
      <c r="BT43" s="507"/>
      <c r="BU43" s="507"/>
      <c r="BV43" s="507"/>
      <c r="BW43" s="507"/>
      <c r="BX43" s="507"/>
      <c r="BY43" s="507"/>
      <c r="BZ43" s="507"/>
      <c r="CA43" s="507"/>
      <c r="CB43" s="507"/>
      <c r="CC43" s="507"/>
      <c r="CD43" s="507"/>
      <c r="CE43" s="507"/>
      <c r="CF43" s="507"/>
      <c r="CG43" s="507"/>
      <c r="CH43" s="507"/>
      <c r="CI43" s="507"/>
      <c r="CJ43" s="500"/>
      <c r="CK43" s="507"/>
      <c r="CL43" s="507"/>
      <c r="CM43" s="507"/>
      <c r="CN43" s="507"/>
      <c r="CO43" s="507"/>
      <c r="CP43" s="507"/>
      <c r="CQ43" s="507"/>
      <c r="CR43" s="507"/>
      <c r="CS43" s="507"/>
      <c r="CT43" s="507"/>
      <c r="CU43" s="507"/>
      <c r="CV43" s="507"/>
      <c r="CW43" s="507"/>
      <c r="CX43" s="507"/>
      <c r="CY43" s="507"/>
      <c r="CZ43" s="507"/>
      <c r="DA43" s="507"/>
      <c r="DB43" s="507"/>
      <c r="DC43" s="507"/>
      <c r="DD43" s="507"/>
      <c r="DE43" s="500"/>
      <c r="DF43" s="507"/>
      <c r="DG43" s="507"/>
      <c r="DH43" s="507"/>
      <c r="DI43" s="507"/>
      <c r="DJ43" s="507"/>
      <c r="DK43" s="507"/>
      <c r="DL43" s="507"/>
      <c r="DM43" s="507"/>
      <c r="DN43" s="507"/>
      <c r="DO43" s="507"/>
      <c r="DP43" s="507"/>
      <c r="DQ43" s="507"/>
      <c r="DR43" s="507"/>
      <c r="DS43" s="507"/>
      <c r="DT43" s="507"/>
      <c r="DU43" s="503"/>
      <c r="DV43" s="507"/>
      <c r="DW43" s="507"/>
      <c r="DX43" s="507"/>
      <c r="DY43" s="507"/>
    </row>
    <row r="44" spans="1:138" s="508" customFormat="1" ht="13.5" customHeight="1">
      <c r="A44" s="506"/>
      <c r="B44" s="514"/>
      <c r="C44" s="514"/>
      <c r="D44" s="514"/>
      <c r="E44" s="514"/>
      <c r="F44" s="514"/>
      <c r="G44" s="514"/>
      <c r="H44" s="514"/>
      <c r="I44" s="514"/>
      <c r="J44" s="514"/>
      <c r="K44" s="514"/>
      <c r="L44" s="514"/>
      <c r="M44" s="507"/>
      <c r="N44" s="507"/>
      <c r="O44" s="507"/>
      <c r="P44" s="507"/>
      <c r="Q44" s="507"/>
      <c r="R44" s="507"/>
      <c r="S44" s="507"/>
      <c r="T44" s="507"/>
      <c r="U44" s="507"/>
      <c r="V44" s="507"/>
      <c r="W44" s="507"/>
      <c r="X44" s="507"/>
      <c r="Y44" s="507"/>
      <c r="Z44" s="507"/>
      <c r="AA44" s="507"/>
      <c r="AB44" s="507"/>
      <c r="AC44" s="507"/>
      <c r="AD44" s="507"/>
      <c r="AE44" s="507"/>
      <c r="AF44" s="507"/>
      <c r="AG44" s="514"/>
      <c r="AH44" s="507"/>
      <c r="AI44" s="507"/>
      <c r="AJ44" s="507"/>
      <c r="AK44" s="507"/>
      <c r="AL44" s="507"/>
      <c r="AM44" s="507"/>
      <c r="AN44" s="507"/>
      <c r="AO44" s="507"/>
      <c r="AP44" s="507"/>
      <c r="AQ44" s="507"/>
      <c r="AR44" s="507"/>
      <c r="AS44" s="507"/>
      <c r="AT44" s="507"/>
      <c r="AU44" s="507"/>
      <c r="AV44" s="507"/>
      <c r="AW44" s="507"/>
      <c r="AX44" s="507"/>
      <c r="AY44" s="507"/>
      <c r="AZ44" s="507"/>
      <c r="BA44" s="507"/>
      <c r="BB44" s="507"/>
      <c r="BC44" s="507"/>
      <c r="BD44" s="507"/>
      <c r="BE44" s="507"/>
      <c r="BF44" s="507"/>
      <c r="BG44" s="507"/>
      <c r="BH44" s="507"/>
      <c r="BI44" s="507"/>
      <c r="BJ44" s="507"/>
      <c r="BK44" s="507"/>
      <c r="BL44" s="507"/>
      <c r="BM44" s="507"/>
      <c r="BN44" s="507"/>
      <c r="BO44" s="507"/>
      <c r="BP44" s="507"/>
      <c r="BQ44" s="507"/>
      <c r="BR44" s="507"/>
      <c r="BS44" s="507"/>
      <c r="BT44" s="507"/>
      <c r="BU44" s="507"/>
      <c r="BV44" s="507"/>
      <c r="BW44" s="507"/>
      <c r="BX44" s="507"/>
      <c r="BY44" s="507"/>
      <c r="BZ44" s="507"/>
      <c r="CA44" s="507"/>
      <c r="CB44" s="507"/>
      <c r="CC44" s="507"/>
      <c r="CD44" s="507"/>
      <c r="CE44" s="507"/>
      <c r="CF44" s="507"/>
      <c r="CG44" s="507"/>
      <c r="CH44" s="507"/>
      <c r="CI44" s="507"/>
      <c r="CJ44" s="507"/>
      <c r="CK44" s="500"/>
      <c r="CL44" s="507"/>
      <c r="CM44" s="507"/>
      <c r="CN44" s="507"/>
      <c r="CO44" s="507"/>
      <c r="CP44" s="507"/>
      <c r="CQ44" s="507"/>
      <c r="CR44" s="507"/>
      <c r="CS44" s="507"/>
      <c r="CT44" s="507"/>
      <c r="CU44" s="507"/>
      <c r="CV44" s="507"/>
      <c r="CW44" s="507"/>
      <c r="CX44" s="507"/>
      <c r="CY44" s="507"/>
      <c r="CZ44" s="507"/>
      <c r="DA44" s="507"/>
      <c r="DB44" s="507"/>
      <c r="DC44" s="507"/>
      <c r="DD44" s="507"/>
      <c r="DE44" s="507"/>
      <c r="DF44" s="500"/>
      <c r="DG44" s="507"/>
      <c r="DH44" s="507"/>
      <c r="DI44" s="507"/>
      <c r="DJ44" s="507"/>
      <c r="DK44" s="507"/>
      <c r="DL44" s="507"/>
      <c r="DM44" s="507"/>
      <c r="DN44" s="507"/>
      <c r="DO44" s="507"/>
      <c r="DP44" s="507"/>
      <c r="DQ44" s="507"/>
      <c r="DR44" s="507"/>
      <c r="DS44" s="507"/>
      <c r="DT44" s="507"/>
      <c r="DU44" s="507"/>
      <c r="DV44" s="503"/>
      <c r="DW44" s="507"/>
      <c r="DX44" s="507"/>
      <c r="DY44" s="507"/>
      <c r="DZ44" s="507"/>
    </row>
    <row r="45" spans="1:138" s="508" customFormat="1">
      <c r="A45" s="506" t="s">
        <v>287</v>
      </c>
      <c r="B45" s="496">
        <f>Y26+AV26+BS26</f>
        <v>421</v>
      </c>
      <c r="C45" s="496">
        <f>Z26+AW26+BT26</f>
        <v>480</v>
      </c>
      <c r="D45" s="496">
        <f t="shared" ref="D45:W45" si="46">AA26+AX26+BU26</f>
        <v>448</v>
      </c>
      <c r="E45" s="496">
        <f t="shared" si="46"/>
        <v>529</v>
      </c>
      <c r="F45" s="496">
        <f t="shared" si="46"/>
        <v>584</v>
      </c>
      <c r="G45" s="496">
        <f t="shared" si="46"/>
        <v>309</v>
      </c>
      <c r="H45" s="496">
        <f t="shared" si="46"/>
        <v>426</v>
      </c>
      <c r="I45" s="496">
        <f t="shared" si="46"/>
        <v>460</v>
      </c>
      <c r="J45" s="496">
        <f t="shared" si="46"/>
        <v>438</v>
      </c>
      <c r="K45" s="496">
        <f t="shared" si="46"/>
        <v>427</v>
      </c>
      <c r="L45" s="496">
        <f t="shared" si="46"/>
        <v>497</v>
      </c>
      <c r="M45" s="496">
        <f t="shared" si="46"/>
        <v>563</v>
      </c>
      <c r="N45" s="496">
        <f t="shared" si="46"/>
        <v>475</v>
      </c>
      <c r="O45" s="496">
        <f t="shared" si="46"/>
        <v>439</v>
      </c>
      <c r="P45" s="496">
        <f t="shared" si="46"/>
        <v>350</v>
      </c>
      <c r="Q45" s="496">
        <f t="shared" si="46"/>
        <v>299</v>
      </c>
      <c r="R45" s="496">
        <f t="shared" si="46"/>
        <v>191</v>
      </c>
      <c r="S45" s="496">
        <f t="shared" si="46"/>
        <v>346</v>
      </c>
      <c r="T45" s="496">
        <f t="shared" si="46"/>
        <v>439</v>
      </c>
      <c r="U45" s="496">
        <f t="shared" si="46"/>
        <v>475</v>
      </c>
      <c r="V45" s="496">
        <f t="shared" si="46"/>
        <v>471</v>
      </c>
      <c r="W45" s="496">
        <f t="shared" si="46"/>
        <v>482</v>
      </c>
      <c r="X45" s="507"/>
      <c r="Y45" s="507"/>
      <c r="Z45" s="507"/>
      <c r="AA45" s="507"/>
      <c r="AB45" s="507"/>
      <c r="AC45" s="507"/>
      <c r="AD45" s="507"/>
      <c r="AE45" s="507"/>
      <c r="AF45" s="507"/>
      <c r="AG45" s="496"/>
      <c r="AH45" s="507"/>
      <c r="AI45" s="507"/>
      <c r="AJ45" s="507"/>
      <c r="AK45" s="507"/>
      <c r="AL45" s="507"/>
      <c r="AM45" s="507"/>
      <c r="AN45" s="507"/>
      <c r="AO45" s="507"/>
      <c r="AP45" s="507"/>
      <c r="AQ45" s="507"/>
      <c r="AR45" s="507"/>
      <c r="AS45" s="507"/>
      <c r="AT45" s="507"/>
      <c r="AU45" s="507"/>
      <c r="AV45" s="507"/>
      <c r="AW45" s="507"/>
      <c r="AX45" s="507"/>
      <c r="AY45" s="507"/>
      <c r="AZ45" s="507"/>
      <c r="BA45" s="507"/>
      <c r="BB45" s="507"/>
      <c r="BC45" s="507"/>
      <c r="BD45" s="507"/>
      <c r="BE45" s="507"/>
      <c r="BF45" s="507"/>
      <c r="BG45" s="507"/>
      <c r="BH45" s="507"/>
      <c r="BI45" s="507"/>
      <c r="BJ45" s="507"/>
      <c r="BK45" s="507"/>
      <c r="BL45" s="507"/>
      <c r="BM45" s="507"/>
      <c r="BN45" s="507"/>
      <c r="BO45" s="507"/>
      <c r="BP45" s="507"/>
      <c r="BQ45" s="507"/>
      <c r="BR45" s="507"/>
      <c r="BS45" s="507"/>
      <c r="BT45" s="507"/>
      <c r="BU45" s="507"/>
      <c r="BV45" s="507"/>
      <c r="BW45" s="507"/>
      <c r="BX45" s="507"/>
      <c r="BY45" s="507"/>
      <c r="BZ45" s="507"/>
      <c r="CA45" s="507"/>
      <c r="CB45" s="507"/>
      <c r="CC45" s="507"/>
      <c r="CD45" s="507"/>
      <c r="CE45" s="507"/>
      <c r="CF45" s="507"/>
      <c r="CG45" s="507"/>
      <c r="CH45" s="507"/>
      <c r="CI45" s="507"/>
      <c r="CJ45" s="507"/>
      <c r="CK45" s="500"/>
      <c r="CL45" s="507"/>
      <c r="CM45" s="507"/>
      <c r="CN45" s="507"/>
      <c r="CO45" s="507"/>
      <c r="CP45" s="507"/>
      <c r="CQ45" s="507"/>
      <c r="CR45" s="507"/>
      <c r="CS45" s="507"/>
      <c r="CT45" s="507"/>
      <c r="CU45" s="507"/>
      <c r="CV45" s="507"/>
      <c r="CW45" s="507"/>
      <c r="CX45" s="507"/>
      <c r="CY45" s="507"/>
      <c r="CZ45" s="507"/>
      <c r="DA45" s="507"/>
      <c r="DB45" s="507"/>
      <c r="DC45" s="507"/>
      <c r="DD45" s="507"/>
      <c r="DE45" s="507"/>
      <c r="DF45" s="500"/>
      <c r="DG45" s="507"/>
      <c r="DH45" s="507"/>
      <c r="DI45" s="507"/>
      <c r="DJ45" s="507"/>
      <c r="DK45" s="507"/>
      <c r="DL45" s="507"/>
      <c r="DM45" s="507"/>
      <c r="DN45" s="507"/>
      <c r="DO45" s="507"/>
      <c r="DP45" s="507"/>
      <c r="DQ45" s="507"/>
      <c r="DR45" s="507"/>
      <c r="DS45" s="507"/>
      <c r="DT45" s="507"/>
      <c r="DU45" s="507"/>
      <c r="DV45" s="503"/>
      <c r="DW45" s="507"/>
      <c r="DX45" s="507"/>
      <c r="DY45" s="507"/>
      <c r="DZ45" s="507"/>
    </row>
    <row r="46" spans="1:138" s="508" customFormat="1">
      <c r="A46" s="506" t="s">
        <v>288</v>
      </c>
      <c r="B46" s="496">
        <f>CP26+DM26</f>
        <v>43</v>
      </c>
      <c r="C46" s="496">
        <f t="shared" ref="C46:W46" si="47">CQ26+DN26</f>
        <v>27</v>
      </c>
      <c r="D46" s="496">
        <f t="shared" si="47"/>
        <v>62</v>
      </c>
      <c r="E46" s="496">
        <f t="shared" si="47"/>
        <v>60</v>
      </c>
      <c r="F46" s="496">
        <f t="shared" si="47"/>
        <v>27</v>
      </c>
      <c r="G46" s="496">
        <f t="shared" si="47"/>
        <v>102</v>
      </c>
      <c r="H46" s="496">
        <f t="shared" si="47"/>
        <v>94</v>
      </c>
      <c r="I46" s="496">
        <f t="shared" si="47"/>
        <v>67</v>
      </c>
      <c r="J46" s="496">
        <f t="shared" si="47"/>
        <v>93</v>
      </c>
      <c r="K46" s="496">
        <f t="shared" si="47"/>
        <v>115</v>
      </c>
      <c r="L46" s="496">
        <f t="shared" si="47"/>
        <v>105</v>
      </c>
      <c r="M46" s="496">
        <f t="shared" si="47"/>
        <v>65</v>
      </c>
      <c r="N46" s="496">
        <f t="shared" si="47"/>
        <v>44</v>
      </c>
      <c r="O46" s="496">
        <f t="shared" si="47"/>
        <v>53</v>
      </c>
      <c r="P46" s="496">
        <f t="shared" si="47"/>
        <v>23</v>
      </c>
      <c r="Q46" s="496">
        <f t="shared" si="47"/>
        <v>35</v>
      </c>
      <c r="R46" s="496">
        <f t="shared" si="47"/>
        <v>113</v>
      </c>
      <c r="S46" s="496">
        <f t="shared" si="47"/>
        <v>138</v>
      </c>
      <c r="T46" s="496">
        <f t="shared" si="47"/>
        <v>21</v>
      </c>
      <c r="U46" s="496">
        <f t="shared" si="47"/>
        <v>25</v>
      </c>
      <c r="V46" s="496">
        <f t="shared" si="47"/>
        <v>22</v>
      </c>
      <c r="W46" s="496">
        <f t="shared" si="47"/>
        <v>18</v>
      </c>
      <c r="X46" s="507"/>
      <c r="Y46" s="507"/>
      <c r="Z46" s="507"/>
      <c r="AA46" s="507"/>
      <c r="AB46" s="507"/>
      <c r="AC46" s="507"/>
      <c r="AD46" s="507"/>
      <c r="AE46" s="507"/>
      <c r="AF46" s="507"/>
      <c r="AG46" s="496"/>
      <c r="AH46" s="507"/>
      <c r="AI46" s="510"/>
      <c r="AJ46" s="510"/>
      <c r="AK46" s="510"/>
      <c r="AL46" s="510"/>
      <c r="AM46" s="510"/>
      <c r="AN46" s="507"/>
      <c r="AO46" s="507"/>
      <c r="AP46" s="507"/>
      <c r="AQ46" s="507"/>
      <c r="AR46" s="507"/>
      <c r="AS46" s="507"/>
      <c r="AT46" s="507"/>
      <c r="AU46" s="507"/>
      <c r="AV46" s="507"/>
      <c r="AW46" s="507"/>
      <c r="AX46" s="507"/>
      <c r="AY46" s="507"/>
      <c r="AZ46" s="507"/>
      <c r="BA46" s="507"/>
      <c r="BB46" s="507"/>
      <c r="BC46" s="507"/>
      <c r="BD46" s="507"/>
      <c r="BE46" s="507"/>
      <c r="BF46" s="507"/>
      <c r="BG46" s="507"/>
      <c r="BH46" s="507"/>
      <c r="BI46" s="507"/>
      <c r="BJ46" s="507"/>
      <c r="BK46" s="507"/>
      <c r="BL46" s="507"/>
      <c r="BM46" s="507"/>
      <c r="BN46" s="507"/>
      <c r="BO46" s="507"/>
      <c r="BP46" s="507"/>
      <c r="BQ46" s="507"/>
      <c r="BR46" s="507"/>
      <c r="BS46" s="507"/>
      <c r="BT46" s="507"/>
      <c r="BU46" s="507"/>
      <c r="BV46" s="507"/>
      <c r="BW46" s="507"/>
      <c r="BX46" s="507"/>
      <c r="BY46" s="507"/>
      <c r="BZ46" s="507"/>
      <c r="CA46" s="507"/>
      <c r="CB46" s="507"/>
      <c r="CC46" s="507"/>
      <c r="CD46" s="507"/>
      <c r="CE46" s="507"/>
      <c r="CF46" s="507"/>
      <c r="CG46" s="507"/>
      <c r="CH46" s="507"/>
      <c r="CI46" s="507"/>
      <c r="CJ46" s="500"/>
      <c r="CK46" s="507"/>
      <c r="CL46" s="507"/>
      <c r="CM46" s="507"/>
      <c r="CN46" s="507"/>
      <c r="CO46" s="507"/>
      <c r="CP46" s="507"/>
      <c r="CQ46" s="507"/>
      <c r="CR46" s="507"/>
      <c r="CS46" s="507"/>
      <c r="CT46" s="507"/>
      <c r="CU46" s="507"/>
      <c r="CV46" s="507"/>
      <c r="CW46" s="507"/>
      <c r="CX46" s="507"/>
      <c r="CY46" s="507"/>
      <c r="CZ46" s="507"/>
      <c r="DA46" s="507"/>
      <c r="DB46" s="507"/>
      <c r="DC46" s="507"/>
      <c r="DD46" s="507"/>
      <c r="DE46" s="500"/>
      <c r="DF46" s="507"/>
      <c r="DG46" s="507"/>
      <c r="DH46" s="507"/>
      <c r="DI46" s="507"/>
      <c r="DJ46" s="507"/>
      <c r="DK46" s="507"/>
      <c r="DL46" s="507"/>
      <c r="DM46" s="507"/>
      <c r="DN46" s="507"/>
      <c r="DO46" s="507"/>
      <c r="DP46" s="507"/>
      <c r="DQ46" s="507"/>
      <c r="DR46" s="507"/>
      <c r="DS46" s="507"/>
      <c r="DT46" s="507"/>
      <c r="DU46" s="503"/>
      <c r="DV46" s="507"/>
      <c r="DW46" s="507"/>
      <c r="DX46" s="507"/>
      <c r="DY46" s="507"/>
    </row>
    <row r="47" spans="1:138" s="508" customFormat="1">
      <c r="A47" s="506" t="s">
        <v>284</v>
      </c>
      <c r="B47" s="512">
        <f t="shared" ref="B47:W47" si="48">B45/B46</f>
        <v>9.7906976744186043</v>
      </c>
      <c r="C47" s="512">
        <f t="shared" si="48"/>
        <v>17.777777777777779</v>
      </c>
      <c r="D47" s="512">
        <f t="shared" si="48"/>
        <v>7.225806451612903</v>
      </c>
      <c r="E47" s="512">
        <f t="shared" si="48"/>
        <v>8.8166666666666664</v>
      </c>
      <c r="F47" s="512">
        <f t="shared" si="48"/>
        <v>21.62962962962963</v>
      </c>
      <c r="G47" s="512">
        <f t="shared" si="48"/>
        <v>3.0294117647058822</v>
      </c>
      <c r="H47" s="512">
        <f t="shared" si="48"/>
        <v>4.5319148936170217</v>
      </c>
      <c r="I47" s="512">
        <f t="shared" si="48"/>
        <v>6.8656716417910451</v>
      </c>
      <c r="J47" s="512">
        <f t="shared" si="48"/>
        <v>4.709677419354839</v>
      </c>
      <c r="K47" s="512">
        <f t="shared" si="48"/>
        <v>3.7130434782608694</v>
      </c>
      <c r="L47" s="512">
        <f t="shared" si="48"/>
        <v>4.7333333333333334</v>
      </c>
      <c r="M47" s="512">
        <f t="shared" si="48"/>
        <v>8.661538461538461</v>
      </c>
      <c r="N47" s="512">
        <f t="shared" si="48"/>
        <v>10.795454545454545</v>
      </c>
      <c r="O47" s="512">
        <f t="shared" si="48"/>
        <v>8.2830188679245289</v>
      </c>
      <c r="P47" s="512">
        <f t="shared" si="48"/>
        <v>15.217391304347826</v>
      </c>
      <c r="Q47" s="512">
        <f t="shared" si="48"/>
        <v>8.5428571428571427</v>
      </c>
      <c r="R47" s="512">
        <f t="shared" si="48"/>
        <v>1.6902654867256637</v>
      </c>
      <c r="S47" s="512">
        <f t="shared" si="48"/>
        <v>2.5072463768115942</v>
      </c>
      <c r="T47" s="512">
        <f t="shared" si="48"/>
        <v>20.904761904761905</v>
      </c>
      <c r="U47" s="512">
        <f t="shared" si="48"/>
        <v>19</v>
      </c>
      <c r="V47" s="512">
        <f t="shared" si="48"/>
        <v>21.40909090909091</v>
      </c>
      <c r="W47" s="512">
        <f t="shared" si="48"/>
        <v>26.777777777777779</v>
      </c>
      <c r="X47" s="507"/>
      <c r="Y47" s="507"/>
      <c r="Z47" s="507"/>
      <c r="AA47" s="507"/>
      <c r="AB47" s="507"/>
      <c r="AC47" s="507"/>
      <c r="AD47" s="507"/>
      <c r="AE47" s="507"/>
      <c r="AF47" s="507"/>
      <c r="AG47" s="512"/>
      <c r="AH47" s="507"/>
      <c r="AI47" s="510"/>
      <c r="AJ47" s="510"/>
      <c r="AK47" s="510"/>
      <c r="AL47" s="510"/>
      <c r="AM47" s="510"/>
      <c r="AN47" s="507"/>
      <c r="AO47" s="507"/>
      <c r="AP47" s="507"/>
      <c r="AQ47" s="507"/>
      <c r="AR47" s="507"/>
      <c r="AS47" s="507"/>
      <c r="AT47" s="507"/>
      <c r="AU47" s="507"/>
      <c r="AV47" s="507"/>
      <c r="AW47" s="507"/>
      <c r="AX47" s="507"/>
      <c r="AY47" s="507"/>
      <c r="AZ47" s="507"/>
      <c r="BA47" s="507"/>
      <c r="BB47" s="507"/>
      <c r="BC47" s="507"/>
      <c r="BD47" s="507"/>
      <c r="BE47" s="507"/>
      <c r="BF47" s="507"/>
      <c r="BG47" s="507"/>
      <c r="BH47" s="507"/>
      <c r="BI47" s="507"/>
      <c r="BJ47" s="507"/>
      <c r="BK47" s="507"/>
      <c r="BL47" s="507"/>
      <c r="BM47" s="507"/>
      <c r="BN47" s="507"/>
      <c r="BO47" s="507"/>
      <c r="BP47" s="507"/>
      <c r="BQ47" s="507"/>
      <c r="BR47" s="507"/>
      <c r="BS47" s="507"/>
      <c r="BT47" s="507"/>
      <c r="BU47" s="507"/>
      <c r="BV47" s="507"/>
      <c r="BW47" s="507"/>
      <c r="BX47" s="507"/>
      <c r="BY47" s="507"/>
      <c r="BZ47" s="507"/>
      <c r="CA47" s="507"/>
      <c r="CB47" s="507"/>
      <c r="CC47" s="507"/>
      <c r="CD47" s="507"/>
      <c r="CE47" s="507"/>
      <c r="CF47" s="507"/>
      <c r="CG47" s="507"/>
      <c r="CH47" s="507"/>
      <c r="CI47" s="507"/>
      <c r="CJ47" s="500"/>
      <c r="CK47" s="507"/>
      <c r="CL47" s="507"/>
      <c r="CM47" s="507"/>
      <c r="CN47" s="507"/>
      <c r="CO47" s="507"/>
      <c r="CP47" s="507"/>
      <c r="CQ47" s="507"/>
      <c r="CR47" s="507"/>
      <c r="CS47" s="507"/>
      <c r="CT47" s="507"/>
      <c r="CU47" s="507"/>
      <c r="CV47" s="507"/>
      <c r="CW47" s="507"/>
      <c r="CX47" s="507"/>
      <c r="CY47" s="507"/>
      <c r="CZ47" s="507"/>
      <c r="DA47" s="507"/>
      <c r="DB47" s="507"/>
      <c r="DC47" s="507"/>
      <c r="DD47" s="507"/>
      <c r="DE47" s="500"/>
      <c r="DF47" s="507"/>
      <c r="DG47" s="507"/>
      <c r="DH47" s="507"/>
      <c r="DI47" s="507"/>
      <c r="DJ47" s="507"/>
      <c r="DK47" s="507"/>
      <c r="DL47" s="507"/>
      <c r="DM47" s="507"/>
      <c r="DN47" s="507"/>
      <c r="DO47" s="507"/>
      <c r="DP47" s="507"/>
      <c r="DQ47" s="507"/>
      <c r="DR47" s="507"/>
      <c r="DS47" s="507"/>
      <c r="DT47" s="507"/>
      <c r="DU47" s="503"/>
      <c r="DV47" s="507"/>
      <c r="DW47" s="507"/>
      <c r="DX47" s="507"/>
      <c r="DY47" s="507"/>
    </row>
    <row r="48" spans="1:138" s="508" customFormat="1">
      <c r="A48" s="506" t="s">
        <v>285</v>
      </c>
      <c r="B48" s="513">
        <f t="shared" ref="B48:V49" si="49">B45/C45-1</f>
        <v>-0.12291666666666667</v>
      </c>
      <c r="C48" s="513">
        <f t="shared" si="49"/>
        <v>7.1428571428571397E-2</v>
      </c>
      <c r="D48" s="513">
        <f t="shared" si="49"/>
        <v>-0.15311909262759926</v>
      </c>
      <c r="E48" s="513">
        <f t="shared" si="49"/>
        <v>-9.417808219178081E-2</v>
      </c>
      <c r="F48" s="513">
        <f t="shared" si="49"/>
        <v>0.88996763754045305</v>
      </c>
      <c r="G48" s="513">
        <f t="shared" si="49"/>
        <v>-0.27464788732394363</v>
      </c>
      <c r="H48" s="513">
        <f t="shared" si="49"/>
        <v>-7.3913043478260887E-2</v>
      </c>
      <c r="I48" s="513">
        <f t="shared" si="49"/>
        <v>5.0228310502283158E-2</v>
      </c>
      <c r="J48" s="513">
        <f t="shared" si="49"/>
        <v>2.5761124121779888E-2</v>
      </c>
      <c r="K48" s="513">
        <f t="shared" si="49"/>
        <v>-0.14084507042253525</v>
      </c>
      <c r="L48" s="513">
        <f t="shared" si="49"/>
        <v>-0.11722912966252219</v>
      </c>
      <c r="M48" s="513">
        <f t="shared" si="49"/>
        <v>0.1852631578947368</v>
      </c>
      <c r="N48" s="513">
        <f t="shared" si="49"/>
        <v>8.2004555808655955E-2</v>
      </c>
      <c r="O48" s="513">
        <f t="shared" si="49"/>
        <v>0.25428571428571423</v>
      </c>
      <c r="P48" s="513">
        <f t="shared" si="49"/>
        <v>0.17056856187290981</v>
      </c>
      <c r="Q48" s="513">
        <f t="shared" si="49"/>
        <v>0.5654450261780104</v>
      </c>
      <c r="R48" s="513">
        <f t="shared" si="49"/>
        <v>-0.44797687861271673</v>
      </c>
      <c r="S48" s="513">
        <f t="shared" si="49"/>
        <v>-0.21184510250569477</v>
      </c>
      <c r="T48" s="513">
        <f t="shared" si="49"/>
        <v>-7.5789473684210518E-2</v>
      </c>
      <c r="U48" s="513">
        <f t="shared" si="49"/>
        <v>8.4925690021231404E-3</v>
      </c>
      <c r="V48" s="513">
        <f t="shared" si="49"/>
        <v>-2.2821576763485507E-2</v>
      </c>
      <c r="W48" s="496"/>
      <c r="X48" s="507"/>
      <c r="Y48" s="507"/>
      <c r="Z48" s="507"/>
      <c r="AA48" s="507"/>
      <c r="AB48" s="507"/>
      <c r="AC48" s="507"/>
      <c r="AD48" s="507"/>
      <c r="AE48" s="507"/>
      <c r="AF48" s="507"/>
      <c r="AG48" s="513"/>
      <c r="AH48" s="507"/>
      <c r="AI48" s="510"/>
      <c r="AJ48" s="510"/>
      <c r="AK48" s="510"/>
      <c r="AL48" s="510"/>
      <c r="AM48" s="510"/>
      <c r="AN48" s="507"/>
      <c r="AO48" s="507"/>
      <c r="AP48" s="507"/>
      <c r="AQ48" s="507"/>
      <c r="AR48" s="507"/>
      <c r="AS48" s="507"/>
      <c r="AT48" s="507"/>
      <c r="AU48" s="507"/>
      <c r="AV48" s="507"/>
      <c r="AW48" s="507"/>
      <c r="AX48" s="507"/>
      <c r="AY48" s="507"/>
      <c r="AZ48" s="507"/>
      <c r="BA48" s="507"/>
      <c r="BB48" s="507"/>
      <c r="BC48" s="507"/>
      <c r="BD48" s="507"/>
      <c r="BE48" s="507"/>
      <c r="BF48" s="507"/>
      <c r="BG48" s="507"/>
      <c r="BH48" s="507"/>
      <c r="BI48" s="507"/>
      <c r="BJ48" s="507"/>
      <c r="BK48" s="507"/>
      <c r="BL48" s="507"/>
      <c r="BM48" s="507"/>
      <c r="BN48" s="507"/>
      <c r="BO48" s="507"/>
      <c r="BP48" s="507"/>
      <c r="BQ48" s="507"/>
      <c r="BR48" s="507"/>
      <c r="BS48" s="507"/>
      <c r="BT48" s="507"/>
      <c r="BU48" s="507"/>
      <c r="BV48" s="507"/>
      <c r="BW48" s="507"/>
      <c r="BX48" s="507"/>
      <c r="BY48" s="507"/>
      <c r="BZ48" s="507"/>
      <c r="CA48" s="507"/>
      <c r="CB48" s="507"/>
      <c r="CC48" s="507"/>
      <c r="CD48" s="507"/>
      <c r="CE48" s="507"/>
      <c r="CF48" s="507"/>
      <c r="CG48" s="507"/>
      <c r="CH48" s="507"/>
      <c r="CI48" s="507"/>
      <c r="CJ48" s="500"/>
      <c r="CK48" s="507"/>
      <c r="CL48" s="507"/>
      <c r="CM48" s="507"/>
      <c r="CN48" s="507"/>
      <c r="CO48" s="507"/>
      <c r="CP48" s="507"/>
      <c r="CQ48" s="507"/>
      <c r="CR48" s="507"/>
      <c r="CS48" s="507"/>
      <c r="CT48" s="507"/>
      <c r="CU48" s="507"/>
      <c r="CV48" s="507"/>
      <c r="CW48" s="507"/>
      <c r="CX48" s="507"/>
      <c r="CY48" s="507"/>
      <c r="CZ48" s="507"/>
      <c r="DA48" s="507"/>
      <c r="DB48" s="507"/>
      <c r="DC48" s="507"/>
      <c r="DD48" s="507"/>
      <c r="DE48" s="500"/>
      <c r="DF48" s="507"/>
      <c r="DG48" s="507"/>
      <c r="DH48" s="507"/>
      <c r="DI48" s="507"/>
      <c r="DJ48" s="507"/>
      <c r="DK48" s="507"/>
      <c r="DL48" s="507"/>
      <c r="DM48" s="507"/>
      <c r="DN48" s="507"/>
      <c r="DO48" s="507"/>
      <c r="DP48" s="507"/>
      <c r="DQ48" s="507"/>
      <c r="DR48" s="507"/>
      <c r="DS48" s="507"/>
      <c r="DT48" s="507"/>
      <c r="DU48" s="503"/>
      <c r="DV48" s="507"/>
      <c r="DW48" s="507"/>
      <c r="DX48" s="507"/>
      <c r="DY48" s="507"/>
    </row>
    <row r="49" spans="1:130" s="508" customFormat="1">
      <c r="A49" s="506" t="s">
        <v>286</v>
      </c>
      <c r="B49" s="513">
        <f t="shared" si="49"/>
        <v>0.59259259259259256</v>
      </c>
      <c r="C49" s="513">
        <f t="shared" si="49"/>
        <v>-0.56451612903225801</v>
      </c>
      <c r="D49" s="513">
        <f t="shared" si="49"/>
        <v>3.3333333333333437E-2</v>
      </c>
      <c r="E49" s="513">
        <f t="shared" si="49"/>
        <v>1.2222222222222223</v>
      </c>
      <c r="F49" s="513">
        <f t="shared" si="49"/>
        <v>-0.73529411764705888</v>
      </c>
      <c r="G49" s="513">
        <f t="shared" si="49"/>
        <v>8.5106382978723305E-2</v>
      </c>
      <c r="H49" s="513">
        <f t="shared" si="49"/>
        <v>0.40298507462686572</v>
      </c>
      <c r="I49" s="513">
        <f t="shared" si="49"/>
        <v>-0.27956989247311825</v>
      </c>
      <c r="J49" s="513">
        <f t="shared" si="49"/>
        <v>-0.19130434782608696</v>
      </c>
      <c r="K49" s="513">
        <f t="shared" si="49"/>
        <v>9.5238095238095344E-2</v>
      </c>
      <c r="L49" s="513">
        <f t="shared" si="49"/>
        <v>0.61538461538461542</v>
      </c>
      <c r="M49" s="513">
        <f t="shared" si="49"/>
        <v>0.47727272727272729</v>
      </c>
      <c r="N49" s="513">
        <f t="shared" si="49"/>
        <v>-0.16981132075471694</v>
      </c>
      <c r="O49" s="513">
        <f t="shared" si="49"/>
        <v>1.3043478260869565</v>
      </c>
      <c r="P49" s="513">
        <f t="shared" si="49"/>
        <v>-0.34285714285714286</v>
      </c>
      <c r="Q49" s="513">
        <f t="shared" si="49"/>
        <v>-0.69026548672566368</v>
      </c>
      <c r="R49" s="513">
        <f t="shared" si="49"/>
        <v>-0.1811594202898551</v>
      </c>
      <c r="S49" s="513">
        <f t="shared" si="49"/>
        <v>5.5714285714285712</v>
      </c>
      <c r="T49" s="513">
        <f t="shared" si="49"/>
        <v>-0.16000000000000003</v>
      </c>
      <c r="U49" s="513">
        <f t="shared" si="49"/>
        <v>0.13636363636363646</v>
      </c>
      <c r="V49" s="513">
        <f t="shared" si="49"/>
        <v>0.22222222222222232</v>
      </c>
      <c r="W49" s="496"/>
      <c r="X49" s="507"/>
      <c r="Y49" s="507"/>
      <c r="Z49" s="507"/>
      <c r="AA49" s="507"/>
      <c r="AB49" s="507"/>
      <c r="AC49" s="507"/>
      <c r="AD49" s="507"/>
      <c r="AE49" s="507"/>
      <c r="AF49" s="507"/>
      <c r="AG49" s="513"/>
      <c r="AH49" s="507"/>
      <c r="AI49" s="510"/>
      <c r="AJ49" s="510"/>
      <c r="AK49" s="510"/>
      <c r="AL49" s="510"/>
      <c r="AM49" s="510"/>
      <c r="AN49" s="507"/>
      <c r="AO49" s="507"/>
      <c r="AP49" s="507"/>
      <c r="AQ49" s="507"/>
      <c r="AR49" s="507"/>
      <c r="AS49" s="507"/>
      <c r="AT49" s="507"/>
      <c r="AU49" s="507"/>
      <c r="AV49" s="507"/>
      <c r="AW49" s="507"/>
      <c r="AX49" s="507"/>
      <c r="AY49" s="507"/>
      <c r="AZ49" s="507"/>
      <c r="BA49" s="507"/>
      <c r="BB49" s="507"/>
      <c r="BC49" s="507"/>
      <c r="BD49" s="507"/>
      <c r="BE49" s="507"/>
      <c r="BF49" s="507"/>
      <c r="BG49" s="507"/>
      <c r="BH49" s="507"/>
      <c r="BI49" s="507"/>
      <c r="BJ49" s="507"/>
      <c r="BK49" s="507"/>
      <c r="BL49" s="507"/>
      <c r="BM49" s="507"/>
      <c r="BN49" s="507"/>
      <c r="BO49" s="507"/>
      <c r="BP49" s="507"/>
      <c r="BQ49" s="507"/>
      <c r="BR49" s="507"/>
      <c r="BS49" s="507"/>
      <c r="BT49" s="507"/>
      <c r="BU49" s="507"/>
      <c r="BV49" s="507"/>
      <c r="BW49" s="507"/>
      <c r="BX49" s="507"/>
      <c r="BY49" s="507"/>
      <c r="BZ49" s="507"/>
      <c r="CA49" s="507"/>
      <c r="CB49" s="507"/>
      <c r="CC49" s="507"/>
      <c r="CD49" s="507"/>
      <c r="CE49" s="507"/>
      <c r="CF49" s="507"/>
      <c r="CG49" s="507"/>
      <c r="CH49" s="507"/>
      <c r="CI49" s="507"/>
      <c r="CJ49" s="500"/>
      <c r="CK49" s="507"/>
      <c r="CL49" s="507"/>
      <c r="CM49" s="507"/>
      <c r="CN49" s="507"/>
      <c r="CO49" s="507"/>
      <c r="CP49" s="507"/>
      <c r="CQ49" s="507"/>
      <c r="CR49" s="507"/>
      <c r="CS49" s="507"/>
      <c r="CT49" s="507"/>
      <c r="CU49" s="507"/>
      <c r="CV49" s="507"/>
      <c r="CW49" s="507"/>
      <c r="CX49" s="507"/>
      <c r="CY49" s="507"/>
      <c r="CZ49" s="507"/>
      <c r="DA49" s="507"/>
      <c r="DB49" s="507"/>
      <c r="DC49" s="507"/>
      <c r="DD49" s="507"/>
      <c r="DE49" s="500"/>
      <c r="DF49" s="507"/>
      <c r="DG49" s="507"/>
      <c r="DH49" s="507"/>
      <c r="DI49" s="507"/>
      <c r="DJ49" s="507"/>
      <c r="DK49" s="507"/>
      <c r="DL49" s="507"/>
      <c r="DM49" s="507"/>
      <c r="DN49" s="507"/>
      <c r="DO49" s="507"/>
      <c r="DP49" s="507"/>
      <c r="DQ49" s="507"/>
      <c r="DR49" s="507"/>
      <c r="DS49" s="507"/>
      <c r="DT49" s="507"/>
      <c r="DU49" s="503"/>
      <c r="DV49" s="507"/>
      <c r="DW49" s="507"/>
      <c r="DX49" s="507"/>
      <c r="DY49" s="507"/>
    </row>
    <row r="50" spans="1:130" s="508" customFormat="1" ht="14.25" customHeight="1">
      <c r="A50" s="506"/>
      <c r="B50" s="514"/>
      <c r="C50" s="514"/>
      <c r="D50" s="514"/>
      <c r="E50" s="514"/>
      <c r="F50" s="514"/>
      <c r="G50" s="514"/>
      <c r="H50" s="514"/>
      <c r="I50" s="514"/>
      <c r="J50" s="514"/>
      <c r="K50" s="514"/>
      <c r="L50" s="514"/>
      <c r="M50" s="507"/>
      <c r="N50" s="507"/>
      <c r="O50" s="507"/>
      <c r="P50" s="507"/>
      <c r="Q50" s="507"/>
      <c r="R50" s="507"/>
      <c r="S50" s="507"/>
      <c r="T50" s="507"/>
      <c r="U50" s="507"/>
      <c r="V50" s="507"/>
      <c r="W50" s="507"/>
      <c r="X50" s="507"/>
      <c r="Y50" s="507"/>
      <c r="Z50" s="507"/>
      <c r="AA50" s="507"/>
      <c r="AB50" s="507"/>
      <c r="AC50" s="507"/>
      <c r="AD50" s="507"/>
      <c r="AE50" s="507"/>
      <c r="AF50" s="507"/>
      <c r="AG50" s="514"/>
      <c r="AH50" s="507"/>
      <c r="AI50" s="507"/>
      <c r="AJ50" s="507"/>
      <c r="AK50" s="507"/>
      <c r="AL50" s="507"/>
      <c r="AM50" s="507"/>
      <c r="AN50" s="507"/>
      <c r="AO50" s="507"/>
      <c r="AP50" s="507"/>
      <c r="AQ50" s="507"/>
      <c r="AR50" s="507"/>
      <c r="AS50" s="507"/>
      <c r="AT50" s="507"/>
      <c r="AU50" s="507"/>
      <c r="AV50" s="507"/>
      <c r="AW50" s="507"/>
      <c r="AX50" s="507"/>
      <c r="AY50" s="507"/>
      <c r="AZ50" s="507"/>
      <c r="BA50" s="507"/>
      <c r="BB50" s="507"/>
      <c r="BC50" s="507"/>
      <c r="BD50" s="507"/>
      <c r="BE50" s="507"/>
      <c r="BF50" s="507"/>
      <c r="BG50" s="507"/>
      <c r="BH50" s="507"/>
      <c r="BI50" s="507"/>
      <c r="BJ50" s="507"/>
      <c r="BK50" s="507"/>
      <c r="BL50" s="507"/>
      <c r="BM50" s="507"/>
      <c r="BN50" s="507"/>
      <c r="BO50" s="507"/>
      <c r="BP50" s="507"/>
      <c r="BQ50" s="507"/>
      <c r="BR50" s="507"/>
      <c r="BS50" s="507"/>
      <c r="BT50" s="507"/>
      <c r="BU50" s="507"/>
      <c r="BV50" s="507"/>
      <c r="BW50" s="507"/>
      <c r="BX50" s="507"/>
      <c r="BY50" s="507"/>
      <c r="BZ50" s="507"/>
      <c r="CA50" s="507"/>
      <c r="CB50" s="507"/>
      <c r="CC50" s="507"/>
      <c r="CD50" s="507"/>
      <c r="CE50" s="507"/>
      <c r="CF50" s="507"/>
      <c r="CG50" s="507"/>
      <c r="CH50" s="507"/>
      <c r="CI50" s="507"/>
      <c r="CJ50" s="507"/>
      <c r="CK50" s="500"/>
      <c r="CL50" s="507"/>
      <c r="CM50" s="507"/>
      <c r="CN50" s="507"/>
      <c r="CO50" s="507"/>
      <c r="CP50" s="507"/>
      <c r="CQ50" s="507"/>
      <c r="CR50" s="507"/>
      <c r="CS50" s="507"/>
      <c r="CT50" s="507"/>
      <c r="CU50" s="507"/>
      <c r="CV50" s="507"/>
      <c r="CW50" s="507"/>
      <c r="CX50" s="507"/>
      <c r="CY50" s="507"/>
      <c r="CZ50" s="507"/>
      <c r="DA50" s="507"/>
      <c r="DB50" s="507"/>
      <c r="DC50" s="507"/>
      <c r="DD50" s="507"/>
      <c r="DE50" s="507"/>
      <c r="DF50" s="500"/>
      <c r="DG50" s="507"/>
      <c r="DH50" s="507"/>
      <c r="DI50" s="507"/>
      <c r="DJ50" s="507"/>
      <c r="DK50" s="507"/>
      <c r="DL50" s="507"/>
      <c r="DM50" s="507"/>
      <c r="DN50" s="507"/>
      <c r="DO50" s="507"/>
      <c r="DP50" s="507"/>
      <c r="DQ50" s="507"/>
      <c r="DR50" s="507"/>
      <c r="DS50" s="507"/>
      <c r="DT50" s="507"/>
      <c r="DU50" s="507"/>
      <c r="DV50" s="503"/>
      <c r="DW50" s="507"/>
      <c r="DX50" s="507"/>
      <c r="DY50" s="507"/>
      <c r="DZ50" s="507"/>
    </row>
    <row r="51" spans="1:130" s="508" customFormat="1">
      <c r="A51" s="506" t="s">
        <v>289</v>
      </c>
      <c r="B51" s="496">
        <f t="shared" ref="B51:W51" si="50">Y29+AV29+BS29</f>
        <v>1659</v>
      </c>
      <c r="C51" s="496">
        <f t="shared" si="50"/>
        <v>1815</v>
      </c>
      <c r="D51" s="496">
        <f t="shared" si="50"/>
        <v>1841</v>
      </c>
      <c r="E51" s="496">
        <f t="shared" si="50"/>
        <v>2047</v>
      </c>
      <c r="F51" s="496">
        <f t="shared" si="50"/>
        <v>2058</v>
      </c>
      <c r="G51" s="496">
        <f t="shared" si="50"/>
        <v>1281</v>
      </c>
      <c r="H51" s="496">
        <f t="shared" si="50"/>
        <v>1695</v>
      </c>
      <c r="I51" s="496">
        <f t="shared" si="50"/>
        <v>1981</v>
      </c>
      <c r="J51" s="496">
        <f t="shared" si="50"/>
        <v>1841</v>
      </c>
      <c r="K51" s="496">
        <f t="shared" si="50"/>
        <v>1850</v>
      </c>
      <c r="L51" s="496">
        <f t="shared" si="50"/>
        <v>2054</v>
      </c>
      <c r="M51" s="496">
        <f t="shared" si="50"/>
        <v>2337</v>
      </c>
      <c r="N51" s="496">
        <f t="shared" si="50"/>
        <v>2010</v>
      </c>
      <c r="O51" s="496">
        <f t="shared" si="50"/>
        <v>1621</v>
      </c>
      <c r="P51" s="496">
        <f t="shared" si="50"/>
        <v>1304</v>
      </c>
      <c r="Q51" s="496">
        <f t="shared" si="50"/>
        <v>1033</v>
      </c>
      <c r="R51" s="496">
        <f t="shared" si="50"/>
        <v>707</v>
      </c>
      <c r="S51" s="496">
        <f t="shared" si="50"/>
        <v>1399</v>
      </c>
      <c r="T51" s="496">
        <f t="shared" si="50"/>
        <v>1721</v>
      </c>
      <c r="U51" s="496">
        <f t="shared" si="50"/>
        <v>1786</v>
      </c>
      <c r="V51" s="496">
        <f t="shared" si="50"/>
        <v>1697</v>
      </c>
      <c r="W51" s="496">
        <f t="shared" si="50"/>
        <v>1544</v>
      </c>
      <c r="X51" s="507"/>
      <c r="Y51" s="507"/>
      <c r="Z51" s="507"/>
      <c r="AA51" s="507"/>
      <c r="AB51" s="507"/>
      <c r="AC51" s="507"/>
      <c r="AD51" s="507"/>
      <c r="AE51" s="507"/>
      <c r="AF51" s="507"/>
      <c r="AG51" s="496"/>
      <c r="AH51" s="507"/>
      <c r="AI51" s="507"/>
      <c r="AJ51" s="507"/>
      <c r="AK51" s="507"/>
      <c r="AL51" s="507"/>
      <c r="AM51" s="507"/>
      <c r="AN51" s="507"/>
      <c r="AO51" s="507"/>
      <c r="AP51" s="507"/>
      <c r="AQ51" s="507"/>
      <c r="AR51" s="507"/>
      <c r="AS51" s="507"/>
      <c r="AT51" s="507"/>
      <c r="AU51" s="507"/>
      <c r="AV51" s="507"/>
      <c r="AW51" s="507"/>
      <c r="AX51" s="507"/>
      <c r="AY51" s="507"/>
      <c r="AZ51" s="507"/>
      <c r="BA51" s="507"/>
      <c r="BB51" s="507"/>
      <c r="BC51" s="507"/>
      <c r="BD51" s="507"/>
      <c r="BE51" s="507"/>
      <c r="BF51" s="507"/>
      <c r="BG51" s="507"/>
      <c r="BH51" s="507"/>
      <c r="BI51" s="507"/>
      <c r="BJ51" s="507"/>
      <c r="BK51" s="507"/>
      <c r="BL51" s="507"/>
      <c r="BM51" s="507"/>
      <c r="BN51" s="507"/>
      <c r="BO51" s="507"/>
      <c r="BP51" s="507"/>
      <c r="BQ51" s="507"/>
      <c r="BR51" s="507"/>
      <c r="BS51" s="507"/>
      <c r="BT51" s="507"/>
      <c r="BU51" s="507"/>
      <c r="BV51" s="507"/>
      <c r="BW51" s="507"/>
      <c r="BX51" s="507"/>
      <c r="BY51" s="507"/>
      <c r="BZ51" s="507"/>
      <c r="CA51" s="507"/>
      <c r="CB51" s="507"/>
      <c r="CC51" s="507"/>
      <c r="CD51" s="507"/>
      <c r="CE51" s="507"/>
      <c r="CF51" s="507"/>
      <c r="CG51" s="507"/>
      <c r="CH51" s="507"/>
      <c r="CI51" s="507"/>
      <c r="CJ51" s="507"/>
      <c r="CK51" s="500"/>
      <c r="CL51" s="507"/>
      <c r="CM51" s="507"/>
      <c r="CN51" s="507"/>
      <c r="CO51" s="507"/>
      <c r="CP51" s="507"/>
      <c r="CQ51" s="507"/>
      <c r="CR51" s="507"/>
      <c r="CS51" s="507"/>
      <c r="CT51" s="507"/>
      <c r="CU51" s="507"/>
      <c r="CV51" s="507"/>
      <c r="CW51" s="507"/>
      <c r="CX51" s="507"/>
      <c r="CY51" s="507"/>
      <c r="CZ51" s="507"/>
      <c r="DA51" s="507"/>
      <c r="DB51" s="507"/>
      <c r="DC51" s="507"/>
      <c r="DD51" s="507"/>
      <c r="DE51" s="507"/>
      <c r="DF51" s="500"/>
      <c r="DG51" s="507"/>
      <c r="DH51" s="507"/>
      <c r="DI51" s="507"/>
      <c r="DJ51" s="507"/>
      <c r="DK51" s="507"/>
      <c r="DL51" s="507"/>
      <c r="DM51" s="507"/>
      <c r="DN51" s="507"/>
      <c r="DO51" s="507"/>
      <c r="DP51" s="507"/>
      <c r="DQ51" s="507"/>
      <c r="DR51" s="507"/>
      <c r="DS51" s="507"/>
      <c r="DT51" s="507"/>
      <c r="DU51" s="507"/>
      <c r="DV51" s="503"/>
      <c r="DW51" s="507"/>
      <c r="DX51" s="507"/>
      <c r="DY51" s="507"/>
      <c r="DZ51" s="507"/>
    </row>
    <row r="52" spans="1:130" s="508" customFormat="1">
      <c r="A52" s="506" t="s">
        <v>290</v>
      </c>
      <c r="B52" s="496">
        <f t="shared" ref="B52:W52" si="51">CP29+DM29</f>
        <v>138</v>
      </c>
      <c r="C52" s="496">
        <f t="shared" si="51"/>
        <v>99</v>
      </c>
      <c r="D52" s="496">
        <f t="shared" si="51"/>
        <v>345</v>
      </c>
      <c r="E52" s="496">
        <f t="shared" si="51"/>
        <v>182</v>
      </c>
      <c r="F52" s="496">
        <f t="shared" si="51"/>
        <v>120</v>
      </c>
      <c r="G52" s="496">
        <f t="shared" si="51"/>
        <v>875</v>
      </c>
      <c r="H52" s="496">
        <f t="shared" si="51"/>
        <v>264</v>
      </c>
      <c r="I52" s="496">
        <f t="shared" si="51"/>
        <v>326</v>
      </c>
      <c r="J52" s="496">
        <f t="shared" si="51"/>
        <v>331</v>
      </c>
      <c r="K52" s="496">
        <f t="shared" si="51"/>
        <v>525</v>
      </c>
      <c r="L52" s="496">
        <f t="shared" si="51"/>
        <v>362</v>
      </c>
      <c r="M52" s="496">
        <f t="shared" si="51"/>
        <v>224</v>
      </c>
      <c r="N52" s="496">
        <f t="shared" si="51"/>
        <v>248</v>
      </c>
      <c r="O52" s="496">
        <f t="shared" si="51"/>
        <v>121</v>
      </c>
      <c r="P52" s="496">
        <f t="shared" si="51"/>
        <v>74</v>
      </c>
      <c r="Q52" s="496">
        <f t="shared" si="51"/>
        <v>117</v>
      </c>
      <c r="R52" s="496">
        <f t="shared" si="51"/>
        <v>730</v>
      </c>
      <c r="S52" s="496">
        <f t="shared" si="51"/>
        <v>318</v>
      </c>
      <c r="T52" s="496">
        <f t="shared" si="51"/>
        <v>58</v>
      </c>
      <c r="U52" s="496">
        <f t="shared" si="51"/>
        <v>56</v>
      </c>
      <c r="V52" s="496">
        <f t="shared" si="51"/>
        <v>58</v>
      </c>
      <c r="W52" s="496">
        <f t="shared" si="51"/>
        <v>54</v>
      </c>
      <c r="X52" s="507"/>
      <c r="Y52" s="507"/>
      <c r="Z52" s="507"/>
      <c r="AA52" s="507"/>
      <c r="AB52" s="507"/>
      <c r="AC52" s="507"/>
      <c r="AD52" s="507"/>
      <c r="AE52" s="507"/>
      <c r="AF52" s="507"/>
      <c r="AG52" s="496"/>
      <c r="AH52" s="507"/>
      <c r="AI52" s="510"/>
      <c r="AJ52" s="510"/>
      <c r="AK52" s="510"/>
      <c r="AL52" s="510"/>
      <c r="AM52" s="510"/>
      <c r="AN52" s="507"/>
      <c r="AO52" s="507"/>
      <c r="AP52" s="507"/>
      <c r="AQ52" s="507"/>
      <c r="AR52" s="507"/>
      <c r="AS52" s="507"/>
      <c r="AT52" s="507"/>
      <c r="AU52" s="507"/>
      <c r="AV52" s="507"/>
      <c r="AW52" s="507"/>
      <c r="AX52" s="507"/>
      <c r="AY52" s="507"/>
      <c r="AZ52" s="507"/>
      <c r="BA52" s="507"/>
      <c r="BB52" s="507"/>
      <c r="BC52" s="507"/>
      <c r="BD52" s="507"/>
      <c r="BE52" s="507"/>
      <c r="BF52" s="507"/>
      <c r="BG52" s="507"/>
      <c r="BH52" s="507"/>
      <c r="BI52" s="507"/>
      <c r="BJ52" s="507"/>
      <c r="BK52" s="507"/>
      <c r="BL52" s="507"/>
      <c r="BM52" s="507"/>
      <c r="BN52" s="507"/>
      <c r="BO52" s="507"/>
      <c r="BP52" s="507"/>
      <c r="BQ52" s="507"/>
      <c r="BR52" s="507"/>
      <c r="BS52" s="507"/>
      <c r="BT52" s="507"/>
      <c r="BU52" s="507"/>
      <c r="BV52" s="507"/>
      <c r="BW52" s="507"/>
      <c r="BX52" s="507"/>
      <c r="BY52" s="507"/>
      <c r="BZ52" s="507"/>
      <c r="CA52" s="507"/>
      <c r="CB52" s="507"/>
      <c r="CC52" s="507"/>
      <c r="CD52" s="507"/>
      <c r="CE52" s="507"/>
      <c r="CF52" s="507"/>
      <c r="CG52" s="507"/>
      <c r="CH52" s="507"/>
      <c r="CI52" s="507"/>
      <c r="CJ52" s="500"/>
      <c r="CK52" s="507"/>
      <c r="CL52" s="507"/>
      <c r="CM52" s="507"/>
      <c r="CN52" s="507"/>
      <c r="CO52" s="507"/>
      <c r="CP52" s="507"/>
      <c r="CQ52" s="507"/>
      <c r="CR52" s="507"/>
      <c r="CS52" s="507"/>
      <c r="CT52" s="507"/>
      <c r="CU52" s="507"/>
      <c r="CV52" s="507"/>
      <c r="CW52" s="507"/>
      <c r="CX52" s="507"/>
      <c r="CY52" s="507"/>
      <c r="CZ52" s="507"/>
      <c r="DA52" s="507"/>
      <c r="DB52" s="507"/>
      <c r="DC52" s="507"/>
      <c r="DD52" s="507"/>
      <c r="DE52" s="500"/>
      <c r="DF52" s="507"/>
      <c r="DG52" s="507"/>
      <c r="DH52" s="507"/>
      <c r="DI52" s="507"/>
      <c r="DJ52" s="507"/>
      <c r="DK52" s="507"/>
      <c r="DL52" s="507"/>
      <c r="DM52" s="507"/>
      <c r="DN52" s="507"/>
      <c r="DO52" s="507"/>
      <c r="DP52" s="507"/>
      <c r="DQ52" s="507"/>
      <c r="DR52" s="507"/>
      <c r="DS52" s="507"/>
      <c r="DT52" s="507"/>
      <c r="DU52" s="503"/>
      <c r="DV52" s="507"/>
      <c r="DW52" s="507"/>
      <c r="DX52" s="507"/>
      <c r="DY52" s="507"/>
    </row>
    <row r="53" spans="1:130" s="508" customFormat="1">
      <c r="A53" s="506" t="s">
        <v>284</v>
      </c>
      <c r="B53" s="512">
        <f t="shared" ref="B53:R53" si="52">B51/B52</f>
        <v>12.021739130434783</v>
      </c>
      <c r="C53" s="512">
        <f t="shared" si="52"/>
        <v>18.333333333333332</v>
      </c>
      <c r="D53" s="512">
        <f t="shared" si="52"/>
        <v>5.3362318840579714</v>
      </c>
      <c r="E53" s="512">
        <f t="shared" si="52"/>
        <v>11.247252747252746</v>
      </c>
      <c r="F53" s="512">
        <f t="shared" si="52"/>
        <v>17.149999999999999</v>
      </c>
      <c r="G53" s="512">
        <f t="shared" si="52"/>
        <v>1.464</v>
      </c>
      <c r="H53" s="512">
        <f t="shared" si="52"/>
        <v>6.4204545454545459</v>
      </c>
      <c r="I53" s="512">
        <f t="shared" si="52"/>
        <v>6.0766871165644174</v>
      </c>
      <c r="J53" s="512">
        <f t="shared" si="52"/>
        <v>5.5619335347432024</v>
      </c>
      <c r="K53" s="512">
        <f t="shared" si="52"/>
        <v>3.5238095238095237</v>
      </c>
      <c r="L53" s="512">
        <f t="shared" si="52"/>
        <v>5.6740331491712706</v>
      </c>
      <c r="M53" s="512">
        <f t="shared" si="52"/>
        <v>10.433035714285714</v>
      </c>
      <c r="N53" s="512">
        <f t="shared" si="52"/>
        <v>8.1048387096774199</v>
      </c>
      <c r="O53" s="512">
        <f t="shared" si="52"/>
        <v>13.396694214876034</v>
      </c>
      <c r="P53" s="512">
        <f t="shared" si="52"/>
        <v>17.621621621621621</v>
      </c>
      <c r="Q53" s="512">
        <f t="shared" si="52"/>
        <v>8.8290598290598297</v>
      </c>
      <c r="R53" s="512">
        <f t="shared" si="52"/>
        <v>0.96849315068493147</v>
      </c>
      <c r="S53" s="512">
        <f>S51/S52</f>
        <v>4.39937106918239</v>
      </c>
      <c r="T53" s="512">
        <f t="shared" ref="T53:W53" si="53">T51/T52</f>
        <v>29.672413793103448</v>
      </c>
      <c r="U53" s="512">
        <f t="shared" si="53"/>
        <v>31.892857142857142</v>
      </c>
      <c r="V53" s="512">
        <f t="shared" si="53"/>
        <v>29.258620689655171</v>
      </c>
      <c r="W53" s="512">
        <f t="shared" si="53"/>
        <v>28.592592592592592</v>
      </c>
      <c r="X53" s="507"/>
      <c r="Y53" s="507"/>
      <c r="Z53" s="507"/>
      <c r="AA53" s="507"/>
      <c r="AB53" s="507"/>
      <c r="AC53" s="507"/>
      <c r="AD53" s="507"/>
      <c r="AE53" s="507"/>
      <c r="AF53" s="507"/>
      <c r="AG53" s="512"/>
      <c r="AH53" s="507"/>
      <c r="AI53" s="510"/>
      <c r="AJ53" s="510"/>
      <c r="AK53" s="510"/>
      <c r="AL53" s="510"/>
      <c r="AM53" s="510"/>
      <c r="AN53" s="507"/>
      <c r="AO53" s="507"/>
      <c r="AP53" s="507"/>
      <c r="AQ53" s="507"/>
      <c r="AR53" s="507"/>
      <c r="AS53" s="507"/>
      <c r="AT53" s="507"/>
      <c r="AU53" s="507"/>
      <c r="AV53" s="507"/>
      <c r="AW53" s="507"/>
      <c r="AX53" s="507"/>
      <c r="AY53" s="507"/>
      <c r="AZ53" s="507"/>
      <c r="BA53" s="507"/>
      <c r="BB53" s="507"/>
      <c r="BC53" s="507"/>
      <c r="BD53" s="507"/>
      <c r="BE53" s="507"/>
      <c r="BF53" s="507"/>
      <c r="BG53" s="507"/>
      <c r="BH53" s="507"/>
      <c r="BI53" s="507"/>
      <c r="BJ53" s="507"/>
      <c r="BK53" s="507"/>
      <c r="BL53" s="507"/>
      <c r="BM53" s="507"/>
      <c r="BN53" s="507"/>
      <c r="BO53" s="507"/>
      <c r="BP53" s="507"/>
      <c r="BQ53" s="507"/>
      <c r="BR53" s="507"/>
      <c r="BS53" s="507"/>
      <c r="BT53" s="507"/>
      <c r="BU53" s="507"/>
      <c r="BV53" s="507"/>
      <c r="BW53" s="507"/>
      <c r="BX53" s="507"/>
      <c r="BY53" s="507"/>
      <c r="BZ53" s="507"/>
      <c r="CA53" s="507"/>
      <c r="CB53" s="507"/>
      <c r="CC53" s="507"/>
      <c r="CD53" s="507"/>
      <c r="CE53" s="507"/>
      <c r="CF53" s="507"/>
      <c r="CG53" s="507"/>
      <c r="CH53" s="507"/>
      <c r="CI53" s="507"/>
      <c r="CJ53" s="500"/>
      <c r="CK53" s="507"/>
      <c r="CL53" s="507"/>
      <c r="CM53" s="507"/>
      <c r="CN53" s="507"/>
      <c r="CO53" s="507"/>
      <c r="CP53" s="507"/>
      <c r="CQ53" s="507"/>
      <c r="CR53" s="507"/>
      <c r="CS53" s="507"/>
      <c r="CT53" s="507"/>
      <c r="CU53" s="507"/>
      <c r="CV53" s="507"/>
      <c r="CW53" s="507"/>
      <c r="CX53" s="507"/>
      <c r="CY53" s="507"/>
      <c r="CZ53" s="507"/>
      <c r="DA53" s="507"/>
      <c r="DB53" s="507"/>
      <c r="DC53" s="507"/>
      <c r="DD53" s="507"/>
      <c r="DE53" s="500"/>
      <c r="DF53" s="507"/>
      <c r="DG53" s="507"/>
      <c r="DH53" s="507"/>
      <c r="DI53" s="507"/>
      <c r="DJ53" s="507"/>
      <c r="DK53" s="507"/>
      <c r="DL53" s="507"/>
      <c r="DM53" s="507"/>
      <c r="DN53" s="507"/>
      <c r="DO53" s="507"/>
      <c r="DP53" s="507"/>
      <c r="DQ53" s="507"/>
      <c r="DR53" s="507"/>
      <c r="DS53" s="507"/>
      <c r="DT53" s="507"/>
      <c r="DU53" s="503"/>
      <c r="DV53" s="507"/>
      <c r="DW53" s="507"/>
      <c r="DX53" s="507"/>
      <c r="DY53" s="507"/>
    </row>
    <row r="54" spans="1:130" s="508" customFormat="1">
      <c r="A54" s="506" t="s">
        <v>285</v>
      </c>
      <c r="B54" s="513">
        <f t="shared" ref="B54:V55" si="54">B51/C51-1</f>
        <v>-8.5950413223140454E-2</v>
      </c>
      <c r="C54" s="513">
        <f t="shared" si="54"/>
        <v>-1.41227593699077E-2</v>
      </c>
      <c r="D54" s="513">
        <f t="shared" si="54"/>
        <v>-0.10063507572056674</v>
      </c>
      <c r="E54" s="513">
        <f t="shared" si="54"/>
        <v>-5.3449951409134666E-3</v>
      </c>
      <c r="F54" s="513">
        <f t="shared" si="54"/>
        <v>0.60655737704918034</v>
      </c>
      <c r="G54" s="513">
        <f t="shared" si="54"/>
        <v>-0.24424778761061949</v>
      </c>
      <c r="H54" s="513">
        <f t="shared" si="54"/>
        <v>-0.14437152953054011</v>
      </c>
      <c r="I54" s="513">
        <f t="shared" si="54"/>
        <v>7.6045627376425839E-2</v>
      </c>
      <c r="J54" s="513">
        <f t="shared" si="54"/>
        <v>-4.8648648648648152E-3</v>
      </c>
      <c r="K54" s="513">
        <f t="shared" si="54"/>
        <v>-9.9318403115871479E-2</v>
      </c>
      <c r="L54" s="513">
        <f t="shared" si="54"/>
        <v>-0.12109542148053054</v>
      </c>
      <c r="M54" s="513">
        <f t="shared" si="54"/>
        <v>0.16268656716417906</v>
      </c>
      <c r="N54" s="513">
        <f t="shared" si="54"/>
        <v>0.23997532387415177</v>
      </c>
      <c r="O54" s="513">
        <f t="shared" si="54"/>
        <v>0.24309815950920255</v>
      </c>
      <c r="P54" s="513">
        <f t="shared" si="54"/>
        <v>0.26234269119070674</v>
      </c>
      <c r="Q54" s="513">
        <f t="shared" si="54"/>
        <v>0.46110325318246104</v>
      </c>
      <c r="R54" s="513">
        <f t="shared" si="54"/>
        <v>-0.49463902787705505</v>
      </c>
      <c r="S54" s="513">
        <f t="shared" si="54"/>
        <v>-0.18710052295177226</v>
      </c>
      <c r="T54" s="513">
        <f t="shared" si="54"/>
        <v>-3.6394176931690891E-2</v>
      </c>
      <c r="U54" s="513">
        <f t="shared" si="54"/>
        <v>5.2445492044784991E-2</v>
      </c>
      <c r="V54" s="513">
        <f t="shared" si="54"/>
        <v>9.9093264248704571E-2</v>
      </c>
      <c r="W54" s="496"/>
      <c r="X54" s="507"/>
      <c r="Y54" s="507"/>
      <c r="Z54" s="507"/>
      <c r="AA54" s="507"/>
      <c r="AB54" s="507"/>
      <c r="AC54" s="507"/>
      <c r="AD54" s="507"/>
      <c r="AE54" s="507"/>
      <c r="AF54" s="507"/>
      <c r="AG54" s="513"/>
      <c r="AH54" s="507"/>
      <c r="AI54" s="510"/>
      <c r="AJ54" s="510"/>
      <c r="AK54" s="510"/>
      <c r="AL54" s="510"/>
      <c r="AM54" s="510"/>
      <c r="AN54" s="507"/>
      <c r="AO54" s="507"/>
      <c r="AP54" s="507"/>
      <c r="AQ54" s="507"/>
      <c r="AR54" s="507"/>
      <c r="AS54" s="507"/>
      <c r="AT54" s="507"/>
      <c r="AU54" s="507"/>
      <c r="AV54" s="507"/>
      <c r="AW54" s="507"/>
      <c r="AX54" s="507"/>
      <c r="AY54" s="507"/>
      <c r="AZ54" s="507"/>
      <c r="BA54" s="507"/>
      <c r="BB54" s="507"/>
      <c r="BC54" s="507"/>
      <c r="BD54" s="507"/>
      <c r="BE54" s="507"/>
      <c r="BF54" s="507"/>
      <c r="BG54" s="507"/>
      <c r="BH54" s="507"/>
      <c r="BI54" s="507"/>
      <c r="BJ54" s="507"/>
      <c r="BK54" s="507"/>
      <c r="BL54" s="507"/>
      <c r="BM54" s="507"/>
      <c r="BN54" s="507"/>
      <c r="BO54" s="507"/>
      <c r="BP54" s="507"/>
      <c r="BQ54" s="507"/>
      <c r="BR54" s="507"/>
      <c r="BS54" s="507"/>
      <c r="BT54" s="507"/>
      <c r="BU54" s="507"/>
      <c r="BV54" s="507"/>
      <c r="BW54" s="507"/>
      <c r="BX54" s="507"/>
      <c r="BY54" s="507"/>
      <c r="BZ54" s="507"/>
      <c r="CA54" s="507"/>
      <c r="CB54" s="507"/>
      <c r="CC54" s="507"/>
      <c r="CD54" s="507"/>
      <c r="CE54" s="507"/>
      <c r="CF54" s="507"/>
      <c r="CG54" s="507"/>
      <c r="CH54" s="507"/>
      <c r="CI54" s="507"/>
      <c r="CJ54" s="500"/>
      <c r="CK54" s="507"/>
      <c r="CL54" s="507"/>
      <c r="CM54" s="507"/>
      <c r="CN54" s="507"/>
      <c r="CO54" s="507"/>
      <c r="CP54" s="507"/>
      <c r="CQ54" s="507"/>
      <c r="CR54" s="507"/>
      <c r="CS54" s="507"/>
      <c r="CT54" s="507"/>
      <c r="CU54" s="507"/>
      <c r="CV54" s="507"/>
      <c r="CW54" s="507"/>
      <c r="CX54" s="507"/>
      <c r="CY54" s="507"/>
      <c r="CZ54" s="507"/>
      <c r="DA54" s="507"/>
      <c r="DB54" s="507"/>
      <c r="DC54" s="507"/>
      <c r="DD54" s="507"/>
      <c r="DE54" s="500"/>
      <c r="DF54" s="507"/>
      <c r="DG54" s="507"/>
      <c r="DH54" s="507"/>
      <c r="DI54" s="507"/>
      <c r="DJ54" s="507"/>
      <c r="DK54" s="507"/>
      <c r="DL54" s="507"/>
      <c r="DM54" s="507"/>
      <c r="DN54" s="507"/>
      <c r="DO54" s="507"/>
      <c r="DP54" s="507"/>
      <c r="DQ54" s="507"/>
      <c r="DR54" s="507"/>
      <c r="DS54" s="507"/>
      <c r="DT54" s="507"/>
      <c r="DU54" s="503"/>
      <c r="DV54" s="507"/>
      <c r="DW54" s="507"/>
      <c r="DX54" s="507"/>
      <c r="DY54" s="507"/>
    </row>
    <row r="55" spans="1:130" s="508" customFormat="1">
      <c r="A55" s="506" t="s">
        <v>286</v>
      </c>
      <c r="B55" s="513">
        <f t="shared" si="54"/>
        <v>0.39393939393939403</v>
      </c>
      <c r="C55" s="513">
        <f t="shared" si="54"/>
        <v>-0.71304347826086956</v>
      </c>
      <c r="D55" s="513">
        <f t="shared" si="54"/>
        <v>0.89560439560439553</v>
      </c>
      <c r="E55" s="513">
        <f t="shared" si="54"/>
        <v>0.51666666666666661</v>
      </c>
      <c r="F55" s="513">
        <f t="shared" si="54"/>
        <v>-0.86285714285714288</v>
      </c>
      <c r="G55" s="513">
        <f t="shared" si="54"/>
        <v>2.3143939393939394</v>
      </c>
      <c r="H55" s="513">
        <f t="shared" si="54"/>
        <v>-0.19018404907975461</v>
      </c>
      <c r="I55" s="513">
        <f t="shared" si="54"/>
        <v>-1.5105740181268867E-2</v>
      </c>
      <c r="J55" s="513">
        <f t="shared" si="54"/>
        <v>-0.36952380952380948</v>
      </c>
      <c r="K55" s="513">
        <f t="shared" si="54"/>
        <v>0.45027624309392267</v>
      </c>
      <c r="L55" s="513">
        <f>L52/M52-1</f>
        <v>0.6160714285714286</v>
      </c>
      <c r="M55" s="513">
        <f t="shared" si="54"/>
        <v>-9.6774193548387122E-2</v>
      </c>
      <c r="N55" s="513">
        <f t="shared" si="54"/>
        <v>1.049586776859504</v>
      </c>
      <c r="O55" s="513">
        <f t="shared" si="54"/>
        <v>0.63513513513513509</v>
      </c>
      <c r="P55" s="513">
        <f t="shared" si="54"/>
        <v>-0.36752136752136755</v>
      </c>
      <c r="Q55" s="513">
        <f t="shared" si="54"/>
        <v>-0.83972602739726021</v>
      </c>
      <c r="R55" s="513">
        <f t="shared" si="54"/>
        <v>1.2955974842767297</v>
      </c>
      <c r="S55" s="513">
        <f t="shared" si="54"/>
        <v>4.4827586206896548</v>
      </c>
      <c r="T55" s="513">
        <f t="shared" si="54"/>
        <v>3.5714285714285809E-2</v>
      </c>
      <c r="U55" s="513">
        <f t="shared" si="54"/>
        <v>-3.4482758620689613E-2</v>
      </c>
      <c r="V55" s="513">
        <f t="shared" si="54"/>
        <v>7.4074074074074181E-2</v>
      </c>
      <c r="W55" s="496"/>
      <c r="X55" s="507"/>
      <c r="Y55" s="507"/>
      <c r="Z55" s="507"/>
      <c r="AA55" s="507"/>
      <c r="AB55" s="507"/>
      <c r="AC55" s="507"/>
      <c r="AD55" s="507"/>
      <c r="AE55" s="507"/>
      <c r="AF55" s="507"/>
      <c r="AG55" s="513"/>
      <c r="AH55" s="507"/>
      <c r="AI55" s="510"/>
      <c r="AJ55" s="510"/>
      <c r="AK55" s="510"/>
      <c r="AL55" s="510"/>
      <c r="AM55" s="510"/>
      <c r="AN55" s="507"/>
      <c r="AO55" s="507"/>
      <c r="AP55" s="507"/>
      <c r="AQ55" s="507"/>
      <c r="AR55" s="507"/>
      <c r="AS55" s="507"/>
      <c r="AT55" s="507"/>
      <c r="AU55" s="507"/>
      <c r="AV55" s="507"/>
      <c r="AW55" s="507"/>
      <c r="AX55" s="507"/>
      <c r="AY55" s="507"/>
      <c r="AZ55" s="507"/>
      <c r="BA55" s="507"/>
      <c r="BB55" s="507"/>
      <c r="BC55" s="507"/>
      <c r="BD55" s="507"/>
      <c r="BE55" s="507"/>
      <c r="BF55" s="507"/>
      <c r="BG55" s="507"/>
      <c r="BH55" s="507"/>
      <c r="BI55" s="507"/>
      <c r="BJ55" s="507"/>
      <c r="BK55" s="507"/>
      <c r="BL55" s="507"/>
      <c r="BM55" s="507"/>
      <c r="BN55" s="507"/>
      <c r="BO55" s="507"/>
      <c r="BP55" s="507"/>
      <c r="BQ55" s="507"/>
      <c r="BR55" s="507"/>
      <c r="BS55" s="507"/>
      <c r="BT55" s="507"/>
      <c r="BU55" s="507"/>
      <c r="BV55" s="507"/>
      <c r="BW55" s="507"/>
      <c r="BX55" s="507"/>
      <c r="BY55" s="507"/>
      <c r="BZ55" s="507"/>
      <c r="CA55" s="507"/>
      <c r="CB55" s="507"/>
      <c r="CC55" s="507"/>
      <c r="CD55" s="507"/>
      <c r="CE55" s="507"/>
      <c r="CF55" s="507"/>
      <c r="CG55" s="507"/>
      <c r="CH55" s="507"/>
      <c r="CI55" s="507"/>
      <c r="CJ55" s="500"/>
      <c r="CK55" s="507"/>
      <c r="CL55" s="507"/>
      <c r="CM55" s="507"/>
      <c r="CN55" s="507"/>
      <c r="CO55" s="507"/>
      <c r="CP55" s="507"/>
      <c r="CQ55" s="507"/>
      <c r="CR55" s="507"/>
      <c r="CS55" s="507"/>
      <c r="CT55" s="507"/>
      <c r="CU55" s="507"/>
      <c r="CV55" s="507"/>
      <c r="CW55" s="507"/>
      <c r="CX55" s="507"/>
      <c r="CY55" s="507"/>
      <c r="CZ55" s="507"/>
      <c r="DA55" s="507"/>
      <c r="DB55" s="507"/>
      <c r="DC55" s="507"/>
      <c r="DD55" s="507"/>
      <c r="DE55" s="500"/>
      <c r="DF55" s="507"/>
      <c r="DG55" s="507"/>
      <c r="DH55" s="507"/>
      <c r="DI55" s="507"/>
      <c r="DJ55" s="507"/>
      <c r="DK55" s="507"/>
      <c r="DL55" s="507"/>
      <c r="DM55" s="507"/>
      <c r="DN55" s="507"/>
      <c r="DO55" s="507"/>
      <c r="DP55" s="507"/>
      <c r="DQ55" s="507"/>
      <c r="DR55" s="507"/>
      <c r="DS55" s="507"/>
      <c r="DT55" s="507"/>
      <c r="DU55" s="503"/>
      <c r="DV55" s="507"/>
      <c r="DW55" s="507"/>
      <c r="DX55" s="507"/>
      <c r="DY55" s="507"/>
    </row>
    <row r="56" spans="1:130" s="508" customFormat="1">
      <c r="A56" s="506"/>
      <c r="B56" s="496"/>
      <c r="C56" s="496"/>
      <c r="D56" s="496"/>
      <c r="E56" s="496"/>
      <c r="F56" s="496"/>
      <c r="G56" s="496"/>
      <c r="H56" s="496"/>
      <c r="I56" s="496"/>
      <c r="J56" s="496"/>
      <c r="K56" s="496"/>
      <c r="L56" s="496"/>
      <c r="M56" s="496"/>
      <c r="N56" s="496"/>
      <c r="O56" s="496"/>
      <c r="P56" s="496"/>
      <c r="Q56" s="496"/>
      <c r="R56" s="496"/>
      <c r="S56" s="496"/>
      <c r="T56" s="496"/>
      <c r="U56" s="496"/>
      <c r="V56" s="496"/>
      <c r="W56" s="507"/>
      <c r="X56" s="510"/>
      <c r="Y56" s="510"/>
      <c r="Z56" s="510"/>
      <c r="AA56" s="510"/>
      <c r="AB56" s="510"/>
      <c r="AC56" s="510"/>
      <c r="AD56" s="510"/>
      <c r="AE56" s="510"/>
      <c r="AF56" s="510"/>
      <c r="AG56" s="496"/>
      <c r="AH56" s="510"/>
      <c r="AI56" s="510"/>
      <c r="AJ56" s="510"/>
      <c r="AK56" s="510"/>
      <c r="AL56" s="510"/>
      <c r="AM56" s="507"/>
      <c r="AN56" s="507"/>
      <c r="AO56" s="507"/>
      <c r="AP56" s="507"/>
      <c r="AQ56" s="507"/>
      <c r="AR56" s="507"/>
      <c r="AS56" s="507"/>
      <c r="AT56" s="507"/>
      <c r="AU56" s="507"/>
      <c r="AV56" s="507"/>
      <c r="AW56" s="507"/>
      <c r="AX56" s="507"/>
      <c r="AY56" s="507"/>
      <c r="AZ56" s="507"/>
      <c r="BA56" s="507"/>
      <c r="BB56" s="507"/>
      <c r="BC56" s="507"/>
      <c r="BD56" s="507"/>
      <c r="BE56" s="507"/>
      <c r="BF56" s="507"/>
      <c r="BG56" s="507"/>
      <c r="BH56" s="507"/>
      <c r="BI56" s="507"/>
      <c r="BJ56" s="507"/>
      <c r="BK56" s="507"/>
      <c r="BL56" s="507"/>
      <c r="BM56" s="507"/>
      <c r="BN56" s="507"/>
      <c r="BO56" s="507"/>
      <c r="BP56" s="507"/>
      <c r="BQ56" s="507"/>
      <c r="BR56" s="507"/>
      <c r="BS56" s="507"/>
      <c r="BT56" s="507"/>
      <c r="BU56" s="507"/>
      <c r="BV56" s="507"/>
      <c r="BW56" s="507"/>
      <c r="BX56" s="507"/>
      <c r="BY56" s="507"/>
      <c r="BZ56" s="507"/>
      <c r="CA56" s="507"/>
      <c r="CB56" s="507"/>
      <c r="CC56" s="507"/>
      <c r="CD56" s="507"/>
      <c r="CE56" s="507"/>
      <c r="CF56" s="507"/>
      <c r="CG56" s="507"/>
      <c r="CH56" s="507"/>
      <c r="CI56" s="500"/>
      <c r="CJ56" s="507"/>
      <c r="CK56" s="507"/>
      <c r="CL56" s="507"/>
      <c r="CM56" s="507"/>
      <c r="CN56" s="507"/>
      <c r="CO56" s="507"/>
      <c r="CP56" s="507"/>
      <c r="CQ56" s="507"/>
      <c r="CR56" s="507"/>
      <c r="CS56" s="507"/>
      <c r="CT56" s="507"/>
      <c r="CU56" s="507"/>
      <c r="CV56" s="507"/>
      <c r="CW56" s="507"/>
      <c r="CX56" s="507"/>
      <c r="CY56" s="507"/>
      <c r="CZ56" s="507"/>
      <c r="DA56" s="507"/>
      <c r="DB56" s="507"/>
      <c r="DC56" s="507"/>
      <c r="DD56" s="500"/>
      <c r="DE56" s="507"/>
      <c r="DF56" s="507"/>
      <c r="DG56" s="507"/>
      <c r="DH56" s="507"/>
      <c r="DI56" s="507"/>
      <c r="DJ56" s="507"/>
      <c r="DK56" s="507"/>
      <c r="DL56" s="507"/>
      <c r="DM56" s="507"/>
      <c r="DN56" s="507"/>
      <c r="DO56" s="503"/>
      <c r="DP56" s="503"/>
      <c r="DQ56" s="503"/>
      <c r="DR56" s="503"/>
      <c r="DS56" s="503"/>
      <c r="DT56" s="503"/>
      <c r="DU56" s="507"/>
      <c r="DV56" s="507"/>
      <c r="DW56" s="507"/>
      <c r="DX56" s="507"/>
    </row>
    <row r="57" spans="1:130" s="508" customFormat="1">
      <c r="A57" s="506" t="s">
        <v>291</v>
      </c>
      <c r="B57" s="496">
        <f t="shared" ref="B57:V57" si="55">Y32+AV32+BS32</f>
        <v>2294</v>
      </c>
      <c r="C57" s="496">
        <f t="shared" si="55"/>
        <v>2522</v>
      </c>
      <c r="D57" s="496">
        <f t="shared" si="55"/>
        <v>2621</v>
      </c>
      <c r="E57" s="496">
        <f t="shared" si="55"/>
        <v>2899</v>
      </c>
      <c r="F57" s="496">
        <f t="shared" si="55"/>
        <v>2678</v>
      </c>
      <c r="G57" s="496">
        <f t="shared" si="55"/>
        <v>1967</v>
      </c>
      <c r="H57" s="496">
        <f t="shared" si="55"/>
        <v>2482</v>
      </c>
      <c r="I57" s="496">
        <f t="shared" si="55"/>
        <v>2782</v>
      </c>
      <c r="J57" s="496">
        <f t="shared" si="55"/>
        <v>2625</v>
      </c>
      <c r="K57" s="496">
        <f t="shared" si="55"/>
        <v>2605</v>
      </c>
      <c r="L57" s="496">
        <f t="shared" si="55"/>
        <v>3025</v>
      </c>
      <c r="M57" s="496">
        <f t="shared" si="55"/>
        <v>3222</v>
      </c>
      <c r="N57" s="496">
        <f t="shared" si="55"/>
        <v>3276</v>
      </c>
      <c r="O57" s="496">
        <f t="shared" si="55"/>
        <v>2270</v>
      </c>
      <c r="P57" s="496">
        <f t="shared" si="55"/>
        <v>2000</v>
      </c>
      <c r="Q57" s="496">
        <f t="shared" si="55"/>
        <v>1517</v>
      </c>
      <c r="R57" s="496">
        <f t="shared" si="55"/>
        <v>1182</v>
      </c>
      <c r="S57" s="496">
        <f t="shared" si="55"/>
        <v>2191</v>
      </c>
      <c r="T57" s="496">
        <f t="shared" si="55"/>
        <v>2552</v>
      </c>
      <c r="U57" s="496">
        <f t="shared" si="55"/>
        <v>2607</v>
      </c>
      <c r="V57" s="496">
        <f t="shared" si="55"/>
        <v>2451</v>
      </c>
      <c r="W57" s="496"/>
      <c r="X57" s="507"/>
      <c r="Y57" s="507"/>
      <c r="Z57" s="507"/>
      <c r="AA57" s="507"/>
      <c r="AB57" s="507"/>
      <c r="AC57" s="507"/>
      <c r="AD57" s="507"/>
      <c r="AE57" s="507"/>
      <c r="AF57" s="507"/>
      <c r="AG57" s="496"/>
      <c r="AH57" s="507"/>
      <c r="AI57" s="507"/>
      <c r="AJ57" s="507" t="s">
        <v>292</v>
      </c>
      <c r="AK57" s="507"/>
      <c r="AL57" s="507"/>
      <c r="AM57" s="507"/>
      <c r="AN57" s="507"/>
      <c r="AO57" s="507"/>
      <c r="AP57" s="507"/>
      <c r="AQ57" s="507"/>
      <c r="AR57" s="507"/>
      <c r="AS57" s="507"/>
      <c r="AT57" s="507"/>
      <c r="AU57" s="507"/>
      <c r="AV57" s="507"/>
      <c r="AW57" s="507"/>
      <c r="AX57" s="507"/>
      <c r="AY57" s="507"/>
      <c r="AZ57" s="507"/>
      <c r="BA57" s="507"/>
      <c r="BB57" s="507"/>
      <c r="BC57" s="507"/>
      <c r="BD57" s="507"/>
      <c r="BE57" s="507"/>
      <c r="BF57" s="507"/>
      <c r="BG57" s="507"/>
      <c r="BH57" s="507"/>
      <c r="BI57" s="507"/>
      <c r="BJ57" s="507"/>
      <c r="BK57" s="507"/>
      <c r="BL57" s="507"/>
      <c r="BM57" s="507"/>
      <c r="BN57" s="507"/>
      <c r="BO57" s="507"/>
      <c r="BP57" s="507"/>
      <c r="BQ57" s="507"/>
      <c r="BR57" s="507"/>
      <c r="BS57" s="507"/>
      <c r="BT57" s="507"/>
      <c r="BU57" s="507"/>
      <c r="BV57" s="507"/>
      <c r="BW57" s="507"/>
      <c r="BX57" s="507"/>
      <c r="BY57" s="507"/>
      <c r="BZ57" s="507"/>
      <c r="CA57" s="507"/>
      <c r="CB57" s="507"/>
      <c r="CC57" s="507"/>
      <c r="CD57" s="507"/>
      <c r="CE57" s="507"/>
      <c r="CF57" s="507"/>
      <c r="CG57" s="507"/>
      <c r="CH57" s="507"/>
      <c r="CI57" s="507"/>
      <c r="CJ57" s="507"/>
      <c r="CK57" s="500"/>
      <c r="CL57" s="507"/>
      <c r="CM57" s="507"/>
      <c r="CN57" s="507"/>
      <c r="CO57" s="507"/>
      <c r="CP57" s="507"/>
      <c r="CQ57" s="507"/>
      <c r="CR57" s="507"/>
      <c r="CS57" s="507"/>
      <c r="CT57" s="507"/>
      <c r="CU57" s="507"/>
      <c r="CV57" s="507"/>
      <c r="CW57" s="507"/>
      <c r="CX57" s="507"/>
      <c r="CY57" s="507"/>
      <c r="CZ57" s="507"/>
      <c r="DA57" s="507"/>
      <c r="DB57" s="507"/>
      <c r="DC57" s="507"/>
      <c r="DD57" s="507"/>
      <c r="DE57" s="507"/>
      <c r="DF57" s="500"/>
      <c r="DG57" s="507"/>
      <c r="DH57" s="507"/>
      <c r="DI57" s="507"/>
      <c r="DJ57" s="507"/>
      <c r="DK57" s="507"/>
      <c r="DL57" s="507"/>
      <c r="DM57" s="507"/>
      <c r="DN57" s="507"/>
      <c r="DO57" s="507"/>
      <c r="DP57" s="507"/>
      <c r="DQ57" s="507"/>
      <c r="DR57" s="507"/>
      <c r="DS57" s="507"/>
      <c r="DT57" s="507"/>
      <c r="DU57" s="507"/>
      <c r="DV57" s="503"/>
      <c r="DW57" s="507"/>
      <c r="DX57" s="507"/>
      <c r="DY57" s="507"/>
      <c r="DZ57" s="507"/>
    </row>
    <row r="58" spans="1:130" s="508" customFormat="1">
      <c r="A58" s="506" t="s">
        <v>293</v>
      </c>
      <c r="B58" s="496">
        <f t="shared" ref="B58:V58" si="56">CP32+DM32</f>
        <v>171</v>
      </c>
      <c r="C58" s="496">
        <f t="shared" si="56"/>
        <v>140</v>
      </c>
      <c r="D58" s="496">
        <f t="shared" si="56"/>
        <v>479</v>
      </c>
      <c r="E58" s="496">
        <f t="shared" si="56"/>
        <v>232</v>
      </c>
      <c r="F58" s="496">
        <f t="shared" si="56"/>
        <v>177</v>
      </c>
      <c r="G58" s="496">
        <f t="shared" si="56"/>
        <v>949</v>
      </c>
      <c r="H58" s="496">
        <f t="shared" si="56"/>
        <v>341</v>
      </c>
      <c r="I58" s="496">
        <f t="shared" si="56"/>
        <v>440</v>
      </c>
      <c r="J58" s="496">
        <f t="shared" si="56"/>
        <v>465</v>
      </c>
      <c r="K58" s="496">
        <f t="shared" si="56"/>
        <v>667</v>
      </c>
      <c r="L58" s="496">
        <f t="shared" si="56"/>
        <v>429</v>
      </c>
      <c r="M58" s="496">
        <f t="shared" si="56"/>
        <v>275</v>
      </c>
      <c r="N58" s="496">
        <f t="shared" si="56"/>
        <v>402</v>
      </c>
      <c r="O58" s="496">
        <f t="shared" si="56"/>
        <v>148</v>
      </c>
      <c r="P58" s="496">
        <f t="shared" si="56"/>
        <v>102</v>
      </c>
      <c r="Q58" s="496">
        <f t="shared" si="56"/>
        <v>191</v>
      </c>
      <c r="R58" s="496">
        <f t="shared" si="56"/>
        <v>1018</v>
      </c>
      <c r="S58" s="496">
        <f t="shared" si="56"/>
        <v>370</v>
      </c>
      <c r="T58" s="496">
        <f t="shared" si="56"/>
        <v>89</v>
      </c>
      <c r="U58" s="496">
        <f t="shared" si="56"/>
        <v>82</v>
      </c>
      <c r="V58" s="496">
        <f t="shared" si="56"/>
        <v>68</v>
      </c>
      <c r="W58" s="496"/>
      <c r="X58" s="507"/>
      <c r="Y58" s="507"/>
      <c r="Z58" s="507"/>
      <c r="AA58" s="507"/>
      <c r="AB58" s="507"/>
      <c r="AC58" s="507"/>
      <c r="AD58" s="507"/>
      <c r="AE58" s="507"/>
      <c r="AF58" s="507"/>
      <c r="AG58" s="496"/>
      <c r="AH58" s="507"/>
      <c r="AI58" s="510"/>
      <c r="AJ58" s="510"/>
      <c r="AK58" s="510"/>
      <c r="AL58" s="510"/>
      <c r="AM58" s="510"/>
      <c r="AN58" s="507"/>
      <c r="AO58" s="507"/>
      <c r="AP58" s="507"/>
      <c r="AQ58" s="507"/>
      <c r="AR58" s="507"/>
      <c r="AS58" s="507"/>
      <c r="AT58" s="507"/>
      <c r="AU58" s="507"/>
      <c r="AV58" s="507"/>
      <c r="AW58" s="507"/>
      <c r="AX58" s="507"/>
      <c r="AY58" s="507"/>
      <c r="AZ58" s="507"/>
      <c r="BA58" s="507"/>
      <c r="BB58" s="507"/>
      <c r="BC58" s="507"/>
      <c r="BD58" s="507"/>
      <c r="BE58" s="507"/>
      <c r="BF58" s="507"/>
      <c r="BG58" s="507"/>
      <c r="BH58" s="507"/>
      <c r="BI58" s="507"/>
      <c r="BJ58" s="507"/>
      <c r="BK58" s="507"/>
      <c r="BL58" s="507"/>
      <c r="BM58" s="507"/>
      <c r="BN58" s="507"/>
      <c r="BO58" s="507"/>
      <c r="BP58" s="507"/>
      <c r="BQ58" s="507"/>
      <c r="BR58" s="507"/>
      <c r="BS58" s="507"/>
      <c r="BT58" s="507"/>
      <c r="BU58" s="507"/>
      <c r="BV58" s="507"/>
      <c r="BW58" s="507"/>
      <c r="BX58" s="507"/>
      <c r="BY58" s="507"/>
      <c r="BZ58" s="507"/>
      <c r="CA58" s="507"/>
      <c r="CB58" s="507"/>
      <c r="CC58" s="507"/>
      <c r="CD58" s="507"/>
      <c r="CE58" s="507"/>
      <c r="CF58" s="507"/>
      <c r="CG58" s="507"/>
      <c r="CH58" s="507"/>
      <c r="CI58" s="507"/>
      <c r="CJ58" s="500"/>
      <c r="CK58" s="507"/>
      <c r="CL58" s="507"/>
      <c r="CM58" s="507"/>
      <c r="CN58" s="507"/>
      <c r="CO58" s="507"/>
      <c r="CP58" s="507"/>
      <c r="CQ58" s="507"/>
      <c r="CR58" s="507"/>
      <c r="CS58" s="507"/>
      <c r="CT58" s="507"/>
      <c r="CU58" s="507"/>
      <c r="CV58" s="507"/>
      <c r="CW58" s="507"/>
      <c r="CX58" s="507"/>
      <c r="CY58" s="507"/>
      <c r="CZ58" s="507"/>
      <c r="DA58" s="507"/>
      <c r="DB58" s="507"/>
      <c r="DC58" s="507"/>
      <c r="DD58" s="507"/>
      <c r="DE58" s="500"/>
      <c r="DF58" s="507"/>
      <c r="DG58" s="507"/>
      <c r="DH58" s="507"/>
      <c r="DI58" s="507"/>
      <c r="DJ58" s="507"/>
      <c r="DK58" s="507"/>
      <c r="DL58" s="507"/>
      <c r="DM58" s="507"/>
      <c r="DN58" s="507"/>
      <c r="DO58" s="507"/>
      <c r="DP58" s="507"/>
      <c r="DQ58" s="507"/>
      <c r="DR58" s="507"/>
      <c r="DS58" s="507"/>
      <c r="DT58" s="507"/>
      <c r="DU58" s="503"/>
      <c r="DV58" s="507"/>
      <c r="DW58" s="507"/>
      <c r="DX58" s="507"/>
      <c r="DY58" s="507"/>
    </row>
    <row r="59" spans="1:130" s="508" customFormat="1">
      <c r="A59" s="506" t="s">
        <v>284</v>
      </c>
      <c r="B59" s="512">
        <f t="shared" ref="B59:V59" si="57">B57/B58</f>
        <v>13.415204678362572</v>
      </c>
      <c r="C59" s="512">
        <f t="shared" si="57"/>
        <v>18.014285714285716</v>
      </c>
      <c r="D59" s="512">
        <f t="shared" si="57"/>
        <v>5.4718162839248432</v>
      </c>
      <c r="E59" s="512">
        <f t="shared" si="57"/>
        <v>12.495689655172415</v>
      </c>
      <c r="F59" s="512">
        <f t="shared" si="57"/>
        <v>15.129943502824858</v>
      </c>
      <c r="G59" s="512">
        <f t="shared" si="57"/>
        <v>2.072708113804004</v>
      </c>
      <c r="H59" s="512">
        <f t="shared" si="57"/>
        <v>7.2785923753665687</v>
      </c>
      <c r="I59" s="512">
        <f t="shared" si="57"/>
        <v>6.3227272727272723</v>
      </c>
      <c r="J59" s="512">
        <f t="shared" si="57"/>
        <v>5.645161290322581</v>
      </c>
      <c r="K59" s="512">
        <f t="shared" si="57"/>
        <v>3.9055472263868065</v>
      </c>
      <c r="L59" s="512">
        <f t="shared" si="57"/>
        <v>7.0512820512820511</v>
      </c>
      <c r="M59" s="512">
        <f t="shared" si="57"/>
        <v>11.716363636363637</v>
      </c>
      <c r="N59" s="512">
        <f t="shared" si="57"/>
        <v>8.1492537313432845</v>
      </c>
      <c r="O59" s="512">
        <f t="shared" si="57"/>
        <v>15.337837837837839</v>
      </c>
      <c r="P59" s="512">
        <f t="shared" si="57"/>
        <v>19.607843137254903</v>
      </c>
      <c r="Q59" s="512">
        <f t="shared" si="57"/>
        <v>7.9424083769633507</v>
      </c>
      <c r="R59" s="512">
        <f t="shared" si="57"/>
        <v>1.1611001964636543</v>
      </c>
      <c r="S59" s="512">
        <f t="shared" si="57"/>
        <v>5.9216216216216218</v>
      </c>
      <c r="T59" s="512">
        <f t="shared" si="57"/>
        <v>28.674157303370787</v>
      </c>
      <c r="U59" s="512">
        <f t="shared" si="57"/>
        <v>31.792682926829269</v>
      </c>
      <c r="V59" s="512">
        <f t="shared" si="57"/>
        <v>36.044117647058826</v>
      </c>
      <c r="W59" s="512"/>
      <c r="X59" s="507"/>
      <c r="Y59" s="507"/>
      <c r="Z59" s="507"/>
      <c r="AA59" s="507"/>
      <c r="AB59" s="507"/>
      <c r="AC59" s="507"/>
      <c r="AD59" s="507"/>
      <c r="AE59" s="507"/>
      <c r="AF59" s="507"/>
      <c r="AG59" s="512"/>
      <c r="AH59" s="507"/>
      <c r="AI59" s="510"/>
      <c r="AJ59" s="510"/>
      <c r="AK59" s="510"/>
      <c r="AL59" s="510"/>
      <c r="AM59" s="510"/>
      <c r="AN59" s="507"/>
      <c r="AO59" s="507"/>
      <c r="AP59" s="507"/>
      <c r="AQ59" s="507"/>
      <c r="AR59" s="507"/>
      <c r="AS59" s="507"/>
      <c r="AT59" s="507"/>
      <c r="AU59" s="507"/>
      <c r="AV59" s="507"/>
      <c r="AW59" s="507"/>
      <c r="AX59" s="507"/>
      <c r="AY59" s="507"/>
      <c r="AZ59" s="507"/>
      <c r="BA59" s="507"/>
      <c r="BB59" s="507"/>
      <c r="BC59" s="507"/>
      <c r="BD59" s="507"/>
      <c r="BE59" s="507"/>
      <c r="BF59" s="507"/>
      <c r="BG59" s="507"/>
      <c r="BH59" s="507"/>
      <c r="BI59" s="507"/>
      <c r="BJ59" s="507"/>
      <c r="BK59" s="507"/>
      <c r="BL59" s="507"/>
      <c r="BM59" s="507"/>
      <c r="BN59" s="507"/>
      <c r="BO59" s="507"/>
      <c r="BP59" s="507"/>
      <c r="BQ59" s="507"/>
      <c r="BR59" s="507"/>
      <c r="BS59" s="507"/>
      <c r="BT59" s="507"/>
      <c r="BU59" s="507"/>
      <c r="BV59" s="507"/>
      <c r="BW59" s="507"/>
      <c r="BX59" s="507"/>
      <c r="BY59" s="507"/>
      <c r="BZ59" s="507"/>
      <c r="CA59" s="507"/>
      <c r="CB59" s="507"/>
      <c r="CC59" s="507"/>
      <c r="CD59" s="507"/>
      <c r="CE59" s="507"/>
      <c r="CF59" s="507"/>
      <c r="CG59" s="507"/>
      <c r="CH59" s="507"/>
      <c r="CI59" s="507"/>
      <c r="CJ59" s="500"/>
      <c r="CK59" s="507"/>
      <c r="CL59" s="507"/>
      <c r="CM59" s="507"/>
      <c r="CN59" s="507"/>
      <c r="CO59" s="507"/>
      <c r="CP59" s="507"/>
      <c r="CQ59" s="507"/>
      <c r="CR59" s="507"/>
      <c r="CS59" s="507"/>
      <c r="CT59" s="507"/>
      <c r="CU59" s="507"/>
      <c r="CV59" s="507"/>
      <c r="CW59" s="507"/>
      <c r="CX59" s="507"/>
      <c r="CY59" s="507"/>
      <c r="CZ59" s="507"/>
      <c r="DA59" s="507"/>
      <c r="DB59" s="507"/>
      <c r="DC59" s="507"/>
      <c r="DD59" s="507"/>
      <c r="DE59" s="500"/>
      <c r="DF59" s="507"/>
      <c r="DG59" s="507"/>
      <c r="DH59" s="507"/>
      <c r="DI59" s="507"/>
      <c r="DJ59" s="507"/>
      <c r="DK59" s="507"/>
      <c r="DL59" s="507"/>
      <c r="DM59" s="507"/>
      <c r="DN59" s="507"/>
      <c r="DO59" s="507"/>
      <c r="DP59" s="507"/>
      <c r="DQ59" s="507"/>
      <c r="DR59" s="507"/>
      <c r="DS59" s="507"/>
      <c r="DT59" s="507"/>
      <c r="DU59" s="503"/>
      <c r="DV59" s="507"/>
      <c r="DW59" s="507"/>
      <c r="DX59" s="507"/>
      <c r="DY59" s="507"/>
    </row>
    <row r="60" spans="1:130" s="508" customFormat="1">
      <c r="A60" s="506" t="s">
        <v>285</v>
      </c>
      <c r="B60" s="513">
        <f t="shared" ref="B60:U61" si="58">B57/C57-1</f>
        <v>-9.0404440919904849E-2</v>
      </c>
      <c r="C60" s="513">
        <f t="shared" si="58"/>
        <v>-3.777184280808854E-2</v>
      </c>
      <c r="D60" s="513">
        <f t="shared" si="58"/>
        <v>-9.5895136253880686E-2</v>
      </c>
      <c r="E60" s="513">
        <f t="shared" si="58"/>
        <v>8.2524271844660158E-2</v>
      </c>
      <c r="F60" s="513">
        <f t="shared" si="58"/>
        <v>0.36146415861718362</v>
      </c>
      <c r="G60" s="513">
        <f t="shared" si="58"/>
        <v>-0.20749395648670432</v>
      </c>
      <c r="H60" s="513">
        <f t="shared" si="58"/>
        <v>-0.10783608914450038</v>
      </c>
      <c r="I60" s="513">
        <f t="shared" si="58"/>
        <v>5.9809523809523757E-2</v>
      </c>
      <c r="J60" s="513">
        <f t="shared" si="58"/>
        <v>7.6775431861804133E-3</v>
      </c>
      <c r="K60" s="513">
        <f t="shared" si="58"/>
        <v>-0.1388429752066116</v>
      </c>
      <c r="L60" s="513">
        <f t="shared" si="58"/>
        <v>-6.1142147734326469E-2</v>
      </c>
      <c r="M60" s="513">
        <f t="shared" si="58"/>
        <v>-1.6483516483516536E-2</v>
      </c>
      <c r="N60" s="513">
        <f t="shared" si="58"/>
        <v>0.44317180616740082</v>
      </c>
      <c r="O60" s="513">
        <f t="shared" si="58"/>
        <v>0.13500000000000001</v>
      </c>
      <c r="P60" s="513">
        <f t="shared" si="58"/>
        <v>0.31839156229400123</v>
      </c>
      <c r="Q60" s="513">
        <f t="shared" si="58"/>
        <v>0.28341793570219975</v>
      </c>
      <c r="R60" s="513">
        <f t="shared" si="58"/>
        <v>-0.46052031036056595</v>
      </c>
      <c r="S60" s="513">
        <f t="shared" si="58"/>
        <v>-0.14145768025078365</v>
      </c>
      <c r="T60" s="513">
        <f t="shared" si="58"/>
        <v>-2.1097046413502074E-2</v>
      </c>
      <c r="U60" s="513">
        <f t="shared" si="58"/>
        <v>6.3647490820073482E-2</v>
      </c>
      <c r="V60" s="513"/>
      <c r="W60" s="496"/>
      <c r="X60" s="507"/>
      <c r="Y60" s="507"/>
      <c r="Z60" s="507"/>
      <c r="AA60" s="507"/>
      <c r="AB60" s="507"/>
      <c r="AC60" s="507"/>
      <c r="AD60" s="507"/>
      <c r="AE60" s="507"/>
      <c r="AF60" s="507"/>
      <c r="AG60" s="513"/>
      <c r="AH60" s="507"/>
      <c r="AI60" s="510"/>
      <c r="AJ60" s="510"/>
      <c r="AK60" s="510"/>
      <c r="AL60" s="510"/>
      <c r="AM60" s="510"/>
      <c r="AN60" s="507"/>
      <c r="AO60" s="507"/>
      <c r="AP60" s="507"/>
      <c r="AQ60" s="507"/>
      <c r="AR60" s="507"/>
      <c r="AS60" s="507"/>
      <c r="AT60" s="507"/>
      <c r="AU60" s="507"/>
      <c r="AV60" s="507"/>
      <c r="AW60" s="507"/>
      <c r="AX60" s="507"/>
      <c r="AY60" s="507"/>
      <c r="AZ60" s="507"/>
      <c r="BA60" s="507"/>
      <c r="BB60" s="507"/>
      <c r="BC60" s="507"/>
      <c r="BD60" s="507"/>
      <c r="BE60" s="507"/>
      <c r="BF60" s="507"/>
      <c r="BG60" s="507"/>
      <c r="BH60" s="507"/>
      <c r="BI60" s="507"/>
      <c r="BJ60" s="507"/>
      <c r="BK60" s="507"/>
      <c r="BL60" s="507"/>
      <c r="BM60" s="507"/>
      <c r="BN60" s="507"/>
      <c r="BO60" s="507"/>
      <c r="BP60" s="507"/>
      <c r="BQ60" s="507"/>
      <c r="BR60" s="507"/>
      <c r="BS60" s="507"/>
      <c r="BT60" s="507"/>
      <c r="BU60" s="507"/>
      <c r="BV60" s="507"/>
      <c r="BW60" s="507"/>
      <c r="BX60" s="507"/>
      <c r="BY60" s="507"/>
      <c r="BZ60" s="507"/>
      <c r="CA60" s="507"/>
      <c r="CB60" s="507"/>
      <c r="CC60" s="507"/>
      <c r="CD60" s="507"/>
      <c r="CE60" s="507"/>
      <c r="CF60" s="507"/>
      <c r="CG60" s="507"/>
      <c r="CH60" s="507"/>
      <c r="CI60" s="507"/>
      <c r="CJ60" s="500"/>
      <c r="CK60" s="507"/>
      <c r="CL60" s="507"/>
      <c r="CM60" s="507"/>
      <c r="CN60" s="507"/>
      <c r="CO60" s="507"/>
      <c r="CP60" s="507"/>
      <c r="CQ60" s="507"/>
      <c r="CR60" s="507"/>
      <c r="CS60" s="507"/>
      <c r="CT60" s="507"/>
      <c r="CU60" s="507"/>
      <c r="CV60" s="507"/>
      <c r="CW60" s="507"/>
      <c r="CX60" s="507"/>
      <c r="CY60" s="507"/>
      <c r="CZ60" s="507"/>
      <c r="DA60" s="507"/>
      <c r="DB60" s="507"/>
      <c r="DC60" s="507"/>
      <c r="DD60" s="507"/>
      <c r="DE60" s="500"/>
      <c r="DF60" s="507"/>
      <c r="DG60" s="507"/>
      <c r="DH60" s="507"/>
      <c r="DI60" s="507"/>
      <c r="DJ60" s="507"/>
      <c r="DK60" s="507"/>
      <c r="DL60" s="507"/>
      <c r="DM60" s="507"/>
      <c r="DN60" s="507"/>
      <c r="DO60" s="507"/>
      <c r="DP60" s="507"/>
      <c r="DQ60" s="507"/>
      <c r="DR60" s="507"/>
      <c r="DS60" s="507"/>
      <c r="DT60" s="507"/>
      <c r="DU60" s="503"/>
      <c r="DV60" s="507"/>
      <c r="DW60" s="507"/>
      <c r="DX60" s="507"/>
      <c r="DY60" s="507"/>
    </row>
    <row r="61" spans="1:130" s="508" customFormat="1">
      <c r="A61" s="506" t="s">
        <v>286</v>
      </c>
      <c r="B61" s="513">
        <f t="shared" si="58"/>
        <v>0.22142857142857153</v>
      </c>
      <c r="C61" s="513">
        <f t="shared" si="58"/>
        <v>-0.70772442588726514</v>
      </c>
      <c r="D61" s="513">
        <f t="shared" si="58"/>
        <v>1.0646551724137931</v>
      </c>
      <c r="E61" s="513">
        <f t="shared" si="58"/>
        <v>0.31073446327683607</v>
      </c>
      <c r="F61" s="513">
        <f t="shared" si="58"/>
        <v>-0.81348788198103272</v>
      </c>
      <c r="G61" s="513">
        <f t="shared" si="58"/>
        <v>1.7829912023460412</v>
      </c>
      <c r="H61" s="513">
        <f t="shared" si="58"/>
        <v>-0.22499999999999998</v>
      </c>
      <c r="I61" s="513">
        <f t="shared" si="58"/>
        <v>-5.3763440860215006E-2</v>
      </c>
      <c r="J61" s="513">
        <f t="shared" si="58"/>
        <v>-0.30284857571214396</v>
      </c>
      <c r="K61" s="513">
        <f t="shared" si="58"/>
        <v>0.55477855477855487</v>
      </c>
      <c r="L61" s="513">
        <f t="shared" si="58"/>
        <v>0.56000000000000005</v>
      </c>
      <c r="M61" s="513">
        <f t="shared" si="58"/>
        <v>-0.3159203980099502</v>
      </c>
      <c r="N61" s="513">
        <f t="shared" si="58"/>
        <v>1.7162162162162162</v>
      </c>
      <c r="O61" s="513">
        <f t="shared" si="58"/>
        <v>0.4509803921568627</v>
      </c>
      <c r="P61" s="513">
        <f t="shared" si="58"/>
        <v>-0.46596858638743455</v>
      </c>
      <c r="Q61" s="513">
        <f t="shared" si="58"/>
        <v>-0.81237721021610998</v>
      </c>
      <c r="R61" s="513">
        <f t="shared" si="58"/>
        <v>1.7513513513513512</v>
      </c>
      <c r="S61" s="513">
        <f t="shared" si="58"/>
        <v>3.1573033707865168</v>
      </c>
      <c r="T61" s="513">
        <f t="shared" si="58"/>
        <v>8.5365853658536661E-2</v>
      </c>
      <c r="U61" s="513">
        <f t="shared" si="58"/>
        <v>0.20588235294117641</v>
      </c>
      <c r="V61" s="513"/>
      <c r="W61" s="496"/>
      <c r="X61" s="507"/>
      <c r="Y61" s="507"/>
      <c r="Z61" s="507"/>
      <c r="AA61" s="507"/>
      <c r="AB61" s="507"/>
      <c r="AC61" s="507"/>
      <c r="AD61" s="507"/>
      <c r="AE61" s="507"/>
      <c r="AF61" s="507"/>
      <c r="AG61" s="513"/>
      <c r="AH61" s="507"/>
      <c r="AI61" s="510"/>
      <c r="AJ61" s="510"/>
      <c r="AK61" s="510"/>
      <c r="AL61" s="510"/>
      <c r="AM61" s="510"/>
      <c r="AN61" s="507"/>
      <c r="AO61" s="507"/>
      <c r="AP61" s="507"/>
      <c r="AQ61" s="507"/>
      <c r="AR61" s="507"/>
      <c r="AS61" s="507"/>
      <c r="AT61" s="507"/>
      <c r="AU61" s="507"/>
      <c r="AV61" s="507"/>
      <c r="AW61" s="507"/>
      <c r="AX61" s="507"/>
      <c r="AY61" s="507"/>
      <c r="AZ61" s="507"/>
      <c r="BA61" s="507"/>
      <c r="BB61" s="507"/>
      <c r="BC61" s="507"/>
      <c r="BD61" s="507"/>
      <c r="BE61" s="507"/>
      <c r="BF61" s="507"/>
      <c r="BG61" s="507"/>
      <c r="BH61" s="507"/>
      <c r="BI61" s="507"/>
      <c r="BJ61" s="507"/>
      <c r="BK61" s="507"/>
      <c r="BL61" s="507"/>
      <c r="BM61" s="507"/>
      <c r="BN61" s="507"/>
      <c r="BO61" s="507"/>
      <c r="BP61" s="507"/>
      <c r="BQ61" s="507"/>
      <c r="BR61" s="507"/>
      <c r="BS61" s="507"/>
      <c r="BT61" s="507"/>
      <c r="BU61" s="507"/>
      <c r="BV61" s="507"/>
      <c r="BW61" s="507"/>
      <c r="BX61" s="507"/>
      <c r="BY61" s="507"/>
      <c r="BZ61" s="507"/>
      <c r="CA61" s="507"/>
      <c r="CB61" s="507"/>
      <c r="CC61" s="507"/>
      <c r="CD61" s="507"/>
      <c r="CE61" s="507"/>
      <c r="CF61" s="507"/>
      <c r="CG61" s="507"/>
      <c r="CH61" s="507"/>
      <c r="CI61" s="507"/>
      <c r="CJ61" s="500"/>
      <c r="CK61" s="507"/>
      <c r="CL61" s="507"/>
      <c r="CM61" s="507"/>
      <c r="CN61" s="507"/>
      <c r="CO61" s="507"/>
      <c r="CP61" s="507"/>
      <c r="CQ61" s="507"/>
      <c r="CR61" s="507"/>
      <c r="CS61" s="507"/>
      <c r="CT61" s="507"/>
      <c r="CU61" s="507"/>
      <c r="CV61" s="507"/>
      <c r="CW61" s="507"/>
      <c r="CX61" s="507"/>
      <c r="CY61" s="507"/>
      <c r="CZ61" s="507"/>
      <c r="DA61" s="507"/>
      <c r="DB61" s="507"/>
      <c r="DC61" s="507"/>
      <c r="DD61" s="507"/>
      <c r="DE61" s="500"/>
      <c r="DF61" s="507"/>
      <c r="DG61" s="507"/>
      <c r="DH61" s="507"/>
      <c r="DI61" s="507"/>
      <c r="DJ61" s="507"/>
      <c r="DK61" s="507"/>
      <c r="DL61" s="507"/>
      <c r="DM61" s="507"/>
      <c r="DN61" s="507"/>
      <c r="DO61" s="507"/>
      <c r="DP61" s="507"/>
      <c r="DQ61" s="507"/>
      <c r="DR61" s="507"/>
      <c r="DS61" s="507"/>
      <c r="DT61" s="507"/>
      <c r="DU61" s="503"/>
      <c r="DV61" s="507"/>
      <c r="DW61" s="507"/>
      <c r="DX61" s="507"/>
      <c r="DY61" s="507"/>
    </row>
    <row r="62" spans="1:130" s="508" customFormat="1">
      <c r="A62" s="506"/>
      <c r="B62" s="506"/>
      <c r="C62" s="506"/>
      <c r="D62" s="506"/>
      <c r="E62" s="506"/>
      <c r="F62" s="506"/>
      <c r="G62" s="506"/>
      <c r="H62" s="506"/>
      <c r="I62" s="515"/>
      <c r="J62" s="515"/>
      <c r="K62" s="515"/>
      <c r="L62" s="515"/>
      <c r="M62" s="515"/>
      <c r="N62" s="515"/>
      <c r="O62" s="515"/>
      <c r="P62" s="515"/>
      <c r="Q62" s="515"/>
      <c r="R62" s="515"/>
      <c r="S62" s="515"/>
      <c r="T62" s="515"/>
      <c r="U62" s="515"/>
      <c r="V62" s="500"/>
      <c r="W62" s="507"/>
      <c r="X62" s="507"/>
      <c r="Y62" s="507"/>
      <c r="Z62" s="507"/>
      <c r="AA62" s="507"/>
      <c r="AB62" s="507"/>
      <c r="AC62" s="507"/>
      <c r="AD62" s="507"/>
      <c r="AE62" s="507"/>
      <c r="AF62" s="507"/>
      <c r="AG62" s="507"/>
      <c r="AH62" s="510"/>
      <c r="AI62" s="510"/>
      <c r="AJ62" s="510"/>
      <c r="AK62" s="510"/>
      <c r="AL62" s="510"/>
      <c r="AM62" s="507"/>
      <c r="AN62" s="507"/>
      <c r="AO62" s="507"/>
      <c r="AP62" s="507"/>
      <c r="AQ62" s="507"/>
      <c r="AR62" s="507"/>
      <c r="AS62" s="507"/>
      <c r="AT62" s="507"/>
      <c r="AU62" s="507"/>
      <c r="AV62" s="507"/>
      <c r="AW62" s="507"/>
      <c r="AX62" s="507"/>
      <c r="AY62" s="507"/>
      <c r="AZ62" s="507"/>
      <c r="BA62" s="507"/>
      <c r="BB62" s="507"/>
      <c r="BC62" s="507"/>
      <c r="BD62" s="507"/>
      <c r="BE62" s="507"/>
      <c r="BF62" s="507"/>
      <c r="BG62" s="507"/>
      <c r="BH62" s="507"/>
      <c r="BI62" s="507"/>
      <c r="BJ62" s="507"/>
      <c r="BK62" s="507"/>
      <c r="BL62" s="507"/>
      <c r="BM62" s="507"/>
      <c r="BN62" s="507"/>
      <c r="BO62" s="507"/>
      <c r="BP62" s="507"/>
      <c r="BQ62" s="507"/>
      <c r="BR62" s="507"/>
      <c r="BS62" s="507"/>
      <c r="BT62" s="507"/>
      <c r="BU62" s="507"/>
      <c r="BV62" s="507"/>
      <c r="BW62" s="507"/>
      <c r="BX62" s="507"/>
      <c r="BY62" s="507"/>
      <c r="BZ62" s="507"/>
      <c r="CA62" s="507"/>
      <c r="CB62" s="507"/>
      <c r="CC62" s="507"/>
      <c r="CD62" s="507"/>
      <c r="CE62" s="507"/>
      <c r="CF62" s="507"/>
      <c r="CG62" s="507"/>
      <c r="CH62" s="507"/>
      <c r="CI62" s="500"/>
      <c r="CJ62" s="507"/>
      <c r="CK62" s="507"/>
      <c r="CL62" s="507"/>
      <c r="CM62" s="507"/>
      <c r="CN62" s="507"/>
      <c r="CO62" s="507"/>
      <c r="CP62" s="507"/>
      <c r="CQ62" s="507"/>
      <c r="CR62" s="507"/>
      <c r="CS62" s="507"/>
      <c r="CT62" s="507"/>
      <c r="CU62" s="507"/>
      <c r="CV62" s="507"/>
      <c r="CW62" s="507"/>
      <c r="CX62" s="507"/>
      <c r="CY62" s="507"/>
      <c r="CZ62" s="507"/>
      <c r="DA62" s="507"/>
      <c r="DB62" s="507"/>
      <c r="DC62" s="507"/>
      <c r="DD62" s="500"/>
      <c r="DE62" s="507"/>
      <c r="DF62" s="507"/>
      <c r="DG62" s="507"/>
      <c r="DH62" s="507"/>
      <c r="DI62" s="507"/>
      <c r="DJ62" s="507"/>
      <c r="DK62" s="507"/>
      <c r="DL62" s="507"/>
      <c r="DM62" s="507"/>
      <c r="DN62" s="507"/>
      <c r="DO62" s="507"/>
      <c r="DP62" s="507"/>
      <c r="DQ62" s="507"/>
      <c r="DR62" s="507"/>
      <c r="DS62" s="507"/>
      <c r="DT62" s="503"/>
      <c r="DU62" s="507"/>
      <c r="DV62" s="507"/>
      <c r="DW62" s="507"/>
      <c r="DX62" s="507"/>
    </row>
    <row r="63" spans="1:130" s="508" customFormat="1">
      <c r="A63" s="506"/>
      <c r="B63" s="506"/>
      <c r="C63" s="506"/>
      <c r="D63" s="506"/>
      <c r="E63" s="506"/>
      <c r="F63" s="506"/>
      <c r="G63" s="506"/>
      <c r="H63" s="506"/>
      <c r="I63" s="515"/>
      <c r="J63" s="515"/>
      <c r="K63" s="515"/>
      <c r="L63" s="515"/>
      <c r="M63" s="515"/>
      <c r="N63" s="515"/>
      <c r="O63" s="515"/>
      <c r="P63" s="515"/>
      <c r="Q63" s="515"/>
      <c r="R63" s="515"/>
      <c r="S63" s="515"/>
      <c r="T63" s="515"/>
      <c r="U63" s="515"/>
      <c r="V63" s="500"/>
      <c r="W63" s="507"/>
      <c r="X63" s="507"/>
      <c r="Y63" s="507"/>
      <c r="Z63" s="507"/>
      <c r="AA63" s="507"/>
      <c r="AB63" s="507"/>
      <c r="AC63" s="507"/>
      <c r="AD63" s="507"/>
      <c r="AE63" s="507"/>
      <c r="AF63" s="507"/>
      <c r="AG63" s="507"/>
      <c r="AH63" s="510"/>
      <c r="AI63" s="510"/>
      <c r="AJ63" s="510"/>
      <c r="AK63" s="510"/>
      <c r="AL63" s="510"/>
      <c r="AM63" s="507"/>
      <c r="AN63" s="507"/>
      <c r="AO63" s="507"/>
      <c r="AP63" s="507"/>
      <c r="AQ63" s="507"/>
      <c r="AR63" s="507"/>
      <c r="AS63" s="507"/>
      <c r="AT63" s="507"/>
      <c r="AU63" s="507"/>
      <c r="AV63" s="507"/>
      <c r="AW63" s="507"/>
      <c r="AX63" s="507"/>
      <c r="AY63" s="507"/>
      <c r="AZ63" s="507"/>
      <c r="BA63" s="507"/>
      <c r="BB63" s="507"/>
      <c r="BC63" s="507"/>
      <c r="BD63" s="507"/>
      <c r="BE63" s="507"/>
      <c r="BF63" s="507"/>
      <c r="BG63" s="507"/>
      <c r="BH63" s="507"/>
      <c r="BI63" s="507"/>
      <c r="BJ63" s="507"/>
      <c r="BK63" s="507"/>
      <c r="BL63" s="507"/>
      <c r="BM63" s="507"/>
      <c r="BN63" s="507"/>
      <c r="BO63" s="507"/>
      <c r="BP63" s="507"/>
      <c r="BQ63" s="507"/>
      <c r="BR63" s="507"/>
      <c r="BS63" s="507"/>
      <c r="BT63" s="507"/>
      <c r="BU63" s="507"/>
      <c r="BV63" s="507"/>
      <c r="BW63" s="507"/>
      <c r="BX63" s="507"/>
      <c r="BY63" s="507"/>
      <c r="BZ63" s="507"/>
      <c r="CA63" s="507"/>
      <c r="CB63" s="507"/>
      <c r="CC63" s="507"/>
      <c r="CD63" s="507"/>
      <c r="CE63" s="507"/>
      <c r="CF63" s="507"/>
      <c r="CG63" s="507"/>
      <c r="CH63" s="507"/>
      <c r="CI63" s="500"/>
      <c r="CJ63" s="507"/>
      <c r="CK63" s="507"/>
      <c r="CL63" s="507"/>
      <c r="CM63" s="507"/>
      <c r="CN63" s="507"/>
      <c r="CO63" s="507"/>
      <c r="CP63" s="507"/>
      <c r="CQ63" s="507"/>
      <c r="CR63" s="507"/>
      <c r="CS63" s="507"/>
      <c r="CT63" s="507"/>
      <c r="CU63" s="507"/>
      <c r="CV63" s="507"/>
      <c r="CW63" s="507"/>
      <c r="CX63" s="507"/>
      <c r="CY63" s="507"/>
      <c r="CZ63" s="507"/>
      <c r="DA63" s="507"/>
      <c r="DB63" s="507"/>
      <c r="DC63" s="507"/>
      <c r="DD63" s="500"/>
      <c r="DE63" s="507"/>
      <c r="DF63" s="507"/>
      <c r="DG63" s="507"/>
      <c r="DH63" s="507"/>
      <c r="DI63" s="507"/>
      <c r="DJ63" s="507"/>
      <c r="DK63" s="507"/>
      <c r="DL63" s="507"/>
      <c r="DM63" s="507"/>
      <c r="DN63" s="507"/>
      <c r="DO63" s="507"/>
      <c r="DP63" s="507"/>
      <c r="DQ63" s="507"/>
      <c r="DR63" s="507"/>
      <c r="DS63" s="507"/>
      <c r="DT63" s="503"/>
      <c r="DU63" s="507"/>
      <c r="DV63" s="507"/>
      <c r="DW63" s="507"/>
      <c r="DX63" s="507"/>
    </row>
    <row r="64" spans="1:130" s="508" customFormat="1">
      <c r="A64" s="506"/>
      <c r="B64" s="506"/>
      <c r="C64" s="506"/>
      <c r="D64" s="506"/>
      <c r="E64" s="506"/>
      <c r="F64" s="506"/>
      <c r="G64" s="506"/>
      <c r="H64" s="506"/>
      <c r="I64" s="515"/>
      <c r="J64" s="515"/>
      <c r="K64" s="515"/>
      <c r="L64" s="515"/>
      <c r="M64" s="515"/>
      <c r="N64" s="515"/>
      <c r="O64" s="515"/>
      <c r="P64" s="515"/>
      <c r="Q64" s="515"/>
      <c r="R64" s="515"/>
      <c r="S64" s="515"/>
      <c r="T64" s="515"/>
      <c r="U64" s="515"/>
      <c r="V64" s="500"/>
      <c r="W64" s="507"/>
      <c r="X64" s="507"/>
      <c r="Y64" s="507"/>
      <c r="Z64" s="507"/>
      <c r="AA64" s="507"/>
      <c r="AB64" s="507"/>
      <c r="AC64" s="507"/>
      <c r="AD64" s="507"/>
      <c r="AE64" s="507"/>
      <c r="AF64" s="507"/>
      <c r="AG64" s="507"/>
      <c r="AH64" s="510"/>
      <c r="AI64" s="510"/>
      <c r="AJ64" s="510"/>
      <c r="AK64" s="510"/>
      <c r="AL64" s="510"/>
      <c r="AM64" s="507"/>
      <c r="AN64" s="507"/>
      <c r="AO64" s="507"/>
      <c r="AP64" s="507"/>
      <c r="AQ64" s="507"/>
      <c r="AR64" s="507"/>
      <c r="AS64" s="507"/>
      <c r="AT64" s="507"/>
      <c r="AU64" s="507"/>
      <c r="AV64" s="507"/>
      <c r="AW64" s="507"/>
      <c r="AX64" s="507"/>
      <c r="AY64" s="507"/>
      <c r="AZ64" s="507"/>
      <c r="BA64" s="507"/>
      <c r="BB64" s="507"/>
      <c r="BC64" s="507"/>
      <c r="BD64" s="507"/>
      <c r="BE64" s="507"/>
      <c r="BF64" s="507"/>
      <c r="BG64" s="507"/>
      <c r="BH64" s="507"/>
      <c r="BI64" s="507"/>
      <c r="BJ64" s="507"/>
      <c r="BK64" s="507"/>
      <c r="BL64" s="507"/>
      <c r="BM64" s="507"/>
      <c r="BN64" s="507"/>
      <c r="BO64" s="507"/>
      <c r="BP64" s="507"/>
      <c r="BQ64" s="507"/>
      <c r="BR64" s="507"/>
      <c r="BS64" s="507"/>
      <c r="BT64" s="507"/>
      <c r="BU64" s="507"/>
      <c r="BV64" s="507"/>
      <c r="BW64" s="507"/>
      <c r="BX64" s="507"/>
      <c r="BY64" s="507"/>
      <c r="BZ64" s="507"/>
      <c r="CA64" s="507"/>
      <c r="CB64" s="507"/>
      <c r="CC64" s="507"/>
      <c r="CD64" s="507"/>
      <c r="CE64" s="507"/>
      <c r="CF64" s="507"/>
      <c r="CG64" s="507"/>
      <c r="CH64" s="507"/>
      <c r="CI64" s="500"/>
      <c r="CJ64" s="507"/>
      <c r="CK64" s="507"/>
      <c r="CL64" s="507"/>
      <c r="CM64" s="507"/>
      <c r="CN64" s="507"/>
      <c r="CO64" s="507"/>
      <c r="CP64" s="507"/>
      <c r="CQ64" s="507"/>
      <c r="CR64" s="507"/>
      <c r="CS64" s="507"/>
      <c r="CT64" s="507"/>
      <c r="CU64" s="507"/>
      <c r="CV64" s="507"/>
      <c r="CW64" s="507"/>
      <c r="CX64" s="507"/>
      <c r="CY64" s="507"/>
      <c r="CZ64" s="507"/>
      <c r="DA64" s="507"/>
      <c r="DB64" s="507"/>
      <c r="DC64" s="507"/>
      <c r="DD64" s="500"/>
      <c r="DE64" s="507"/>
      <c r="DF64" s="507"/>
      <c r="DG64" s="507"/>
      <c r="DH64" s="507"/>
      <c r="DI64" s="507"/>
      <c r="DJ64" s="507"/>
      <c r="DK64" s="507"/>
      <c r="DL64" s="507"/>
      <c r="DM64" s="507"/>
      <c r="DN64" s="507"/>
      <c r="DO64" s="507"/>
      <c r="DP64" s="507"/>
      <c r="DQ64" s="507"/>
      <c r="DR64" s="507"/>
      <c r="DS64" s="507"/>
      <c r="DT64" s="503"/>
      <c r="DU64" s="507"/>
      <c r="DV64" s="507"/>
      <c r="DW64" s="507"/>
      <c r="DX64" s="507"/>
    </row>
    <row r="65" spans="11:127">
      <c r="K65" s="498"/>
      <c r="L65" s="498"/>
      <c r="M65" s="498"/>
      <c r="N65" s="498"/>
      <c r="O65" s="498"/>
      <c r="P65" s="498"/>
      <c r="Q65" s="498"/>
      <c r="R65" s="498"/>
      <c r="S65" s="498"/>
      <c r="T65" s="498"/>
      <c r="U65" s="498"/>
      <c r="V65" s="498"/>
      <c r="W65" s="498"/>
      <c r="X65" s="498"/>
      <c r="Y65" s="498"/>
      <c r="Z65" s="498"/>
      <c r="AA65" s="498"/>
      <c r="AB65" s="498"/>
      <c r="AC65" s="498"/>
      <c r="AD65" s="498"/>
      <c r="AE65" s="498"/>
      <c r="AF65" s="498"/>
      <c r="AG65" s="498"/>
      <c r="AH65" s="496"/>
      <c r="AI65" s="496"/>
      <c r="AJ65" s="496"/>
      <c r="AL65" s="498"/>
      <c r="AM65" s="498"/>
      <c r="AN65" s="498"/>
      <c r="AO65" s="498"/>
      <c r="AP65" s="498"/>
      <c r="AQ65" s="498"/>
      <c r="AR65" s="498"/>
      <c r="AS65" s="498"/>
      <c r="AT65" s="498"/>
      <c r="AU65" s="498"/>
      <c r="AV65" s="498"/>
      <c r="AW65" s="498"/>
      <c r="AX65" s="498"/>
      <c r="AY65" s="498"/>
      <c r="AZ65" s="498"/>
      <c r="BA65" s="498"/>
      <c r="BB65" s="498"/>
      <c r="BC65" s="498"/>
      <c r="BD65" s="498"/>
      <c r="BE65" s="498"/>
      <c r="BF65" s="498"/>
      <c r="BG65" s="498"/>
      <c r="BH65" s="498"/>
      <c r="BI65" s="498"/>
      <c r="BJ65" s="498"/>
      <c r="BK65" s="498"/>
      <c r="BL65" s="498"/>
      <c r="BM65" s="498"/>
      <c r="BN65" s="498"/>
      <c r="BO65" s="498"/>
      <c r="BP65" s="498"/>
      <c r="BQ65" s="498"/>
      <c r="BR65" s="498"/>
      <c r="BS65" s="498"/>
      <c r="BT65" s="498"/>
      <c r="BU65" s="498"/>
      <c r="BV65" s="498"/>
      <c r="BW65" s="498"/>
      <c r="BX65" s="498"/>
      <c r="BY65" s="498"/>
      <c r="BZ65" s="498"/>
      <c r="CA65" s="498"/>
      <c r="CB65" s="498"/>
      <c r="CC65" s="498"/>
      <c r="CD65" s="498"/>
      <c r="CE65" s="498"/>
      <c r="CF65" s="498"/>
      <c r="CG65" s="498"/>
      <c r="CH65" s="498"/>
      <c r="CI65" s="498"/>
      <c r="CJ65" s="498"/>
      <c r="CK65" s="498"/>
      <c r="CL65" s="498"/>
      <c r="CM65" s="498"/>
      <c r="CN65" s="498"/>
      <c r="CO65" s="498"/>
      <c r="CP65" s="498"/>
      <c r="CQ65" s="498"/>
      <c r="CR65" s="498"/>
      <c r="CS65" s="498"/>
      <c r="CT65" s="498"/>
      <c r="CU65" s="498"/>
      <c r="CV65" s="498"/>
      <c r="CW65" s="498"/>
      <c r="CX65" s="498"/>
      <c r="CY65" s="498"/>
      <c r="CZ65" s="498"/>
      <c r="DA65" s="498"/>
      <c r="DB65" s="498"/>
      <c r="DC65" s="498"/>
      <c r="DD65" s="498"/>
      <c r="DE65" s="498"/>
      <c r="DF65" s="498"/>
      <c r="DG65" s="498"/>
      <c r="DH65" s="498"/>
      <c r="DI65" s="498"/>
      <c r="DJ65" s="498"/>
      <c r="DK65" s="498"/>
      <c r="DL65" s="498"/>
      <c r="DM65" s="498"/>
      <c r="DN65" s="498"/>
      <c r="DO65" s="498"/>
      <c r="DP65" s="498"/>
      <c r="DQ65" s="498"/>
      <c r="DR65" s="498"/>
      <c r="DS65" s="498"/>
      <c r="DT65" s="498"/>
      <c r="DU65" s="498"/>
      <c r="DV65" s="498"/>
      <c r="DW65" s="498"/>
    </row>
    <row r="66" spans="11:127">
      <c r="K66" s="498"/>
      <c r="L66" s="498"/>
      <c r="M66" s="498"/>
      <c r="N66" s="498"/>
      <c r="O66" s="498"/>
      <c r="P66" s="498"/>
      <c r="Q66" s="498"/>
      <c r="R66" s="498"/>
      <c r="S66" s="498"/>
      <c r="T66" s="498"/>
      <c r="U66" s="498"/>
      <c r="V66" s="498"/>
      <c r="W66" s="498"/>
      <c r="X66" s="498"/>
      <c r="Y66" s="498"/>
      <c r="Z66" s="498"/>
      <c r="AA66" s="498"/>
      <c r="AB66" s="498"/>
      <c r="AC66" s="498"/>
      <c r="AD66" s="498"/>
      <c r="AE66" s="498"/>
      <c r="AF66" s="498"/>
      <c r="AG66" s="498"/>
    </row>
    <row r="67" spans="11:127">
      <c r="K67" s="498"/>
      <c r="L67" s="498"/>
      <c r="M67" s="498"/>
      <c r="N67" s="498"/>
      <c r="O67" s="498"/>
      <c r="P67" s="498"/>
      <c r="Q67" s="498"/>
      <c r="R67" s="498"/>
      <c r="S67" s="498"/>
      <c r="T67" s="498"/>
      <c r="U67" s="498"/>
      <c r="V67" s="498"/>
      <c r="W67" s="498"/>
      <c r="X67" s="498"/>
      <c r="Y67" s="498"/>
      <c r="Z67" s="498"/>
      <c r="AA67" s="498"/>
      <c r="AB67" s="498"/>
      <c r="AC67" s="498"/>
      <c r="AD67" s="498"/>
      <c r="AE67" s="498"/>
      <c r="AF67" s="498"/>
      <c r="AG67" s="498"/>
    </row>
    <row r="68" spans="11:127">
      <c r="K68" s="498"/>
      <c r="L68" s="498"/>
      <c r="M68" s="498"/>
      <c r="N68" s="498"/>
      <c r="O68" s="498"/>
      <c r="P68" s="498"/>
      <c r="Q68" s="498"/>
      <c r="R68" s="498"/>
      <c r="S68" s="498"/>
      <c r="T68" s="498"/>
      <c r="U68" s="498"/>
      <c r="V68" s="498"/>
      <c r="W68" s="498"/>
      <c r="X68" s="498"/>
      <c r="Y68" s="498"/>
      <c r="Z68" s="498"/>
      <c r="AA68" s="498"/>
      <c r="AB68" s="498"/>
      <c r="AC68" s="498"/>
      <c r="AD68" s="498"/>
      <c r="AE68" s="498"/>
      <c r="AF68" s="498"/>
      <c r="AG68" s="498"/>
    </row>
    <row r="69" spans="11:127">
      <c r="K69" s="498"/>
      <c r="L69" s="498"/>
      <c r="M69" s="498"/>
      <c r="N69" s="498"/>
      <c r="O69" s="498"/>
      <c r="P69" s="498"/>
      <c r="Q69" s="498"/>
      <c r="R69" s="498"/>
      <c r="S69" s="498"/>
      <c r="T69" s="498"/>
      <c r="U69" s="498"/>
      <c r="V69" s="498"/>
      <c r="W69" s="498"/>
      <c r="X69" s="498"/>
      <c r="Y69" s="498"/>
      <c r="Z69" s="498"/>
      <c r="AA69" s="498"/>
      <c r="AB69" s="498"/>
      <c r="AC69" s="498"/>
      <c r="AD69" s="498"/>
      <c r="AE69" s="498"/>
      <c r="AF69" s="498"/>
      <c r="AG69" s="498"/>
    </row>
    <row r="70" spans="11:127">
      <c r="K70" s="498"/>
      <c r="L70" s="498"/>
      <c r="M70" s="498"/>
      <c r="N70" s="498"/>
      <c r="O70" s="498"/>
      <c r="P70" s="498"/>
      <c r="Q70" s="498"/>
      <c r="R70" s="498"/>
      <c r="S70" s="498"/>
      <c r="T70" s="498"/>
      <c r="U70" s="498"/>
      <c r="V70" s="498"/>
      <c r="W70" s="498"/>
      <c r="X70" s="498"/>
      <c r="Y70" s="498"/>
      <c r="Z70" s="498"/>
      <c r="AA70" s="498"/>
      <c r="AB70" s="498"/>
      <c r="AC70" s="498"/>
      <c r="AD70" s="498"/>
      <c r="AE70" s="498"/>
      <c r="AF70" s="498"/>
      <c r="AG70" s="498"/>
    </row>
    <row r="71" spans="11:127">
      <c r="K71" s="498"/>
      <c r="L71" s="498"/>
      <c r="M71" s="498"/>
      <c r="N71" s="498"/>
      <c r="O71" s="498"/>
      <c r="P71" s="498"/>
      <c r="Q71" s="498"/>
      <c r="R71" s="498"/>
      <c r="S71" s="498"/>
      <c r="T71" s="498"/>
      <c r="U71" s="498"/>
      <c r="V71" s="498"/>
      <c r="W71" s="498"/>
      <c r="X71" s="498"/>
      <c r="Y71" s="498"/>
      <c r="Z71" s="498"/>
      <c r="AA71" s="498"/>
      <c r="AB71" s="498"/>
      <c r="AC71" s="498"/>
      <c r="AD71" s="498"/>
      <c r="AE71" s="498"/>
      <c r="AF71" s="498"/>
      <c r="AG71" s="498"/>
    </row>
    <row r="72" spans="11:127">
      <c r="K72" s="498"/>
      <c r="L72" s="498"/>
      <c r="M72" s="498"/>
      <c r="N72" s="498"/>
      <c r="O72" s="498"/>
      <c r="P72" s="498"/>
      <c r="Q72" s="498"/>
      <c r="R72" s="498"/>
      <c r="S72" s="498"/>
      <c r="T72" s="498"/>
      <c r="U72" s="498"/>
      <c r="V72" s="498"/>
      <c r="W72" s="498"/>
      <c r="X72" s="498"/>
      <c r="Y72" s="498"/>
      <c r="Z72" s="498"/>
      <c r="AA72" s="498"/>
      <c r="AB72" s="498"/>
      <c r="AC72" s="498"/>
      <c r="AD72" s="498"/>
      <c r="AE72" s="498"/>
      <c r="AF72" s="498"/>
      <c r="AG72" s="498"/>
    </row>
    <row r="73" spans="11:127">
      <c r="K73" s="498"/>
      <c r="L73" s="498"/>
      <c r="M73" s="498"/>
      <c r="N73" s="498"/>
      <c r="O73" s="498"/>
      <c r="P73" s="498"/>
      <c r="Q73" s="498"/>
      <c r="R73" s="498"/>
      <c r="S73" s="498"/>
      <c r="T73" s="498"/>
      <c r="U73" s="498"/>
      <c r="V73" s="498"/>
      <c r="W73" s="498"/>
      <c r="X73" s="498"/>
      <c r="Y73" s="498"/>
      <c r="Z73" s="498"/>
      <c r="AA73" s="498"/>
      <c r="AB73" s="498"/>
      <c r="AC73" s="498"/>
      <c r="AD73" s="498"/>
      <c r="AE73" s="498"/>
      <c r="AF73" s="498"/>
      <c r="AG73" s="498"/>
    </row>
    <row r="74" spans="11:127">
      <c r="K74" s="498"/>
      <c r="L74" s="498"/>
      <c r="M74" s="498"/>
      <c r="N74" s="498"/>
      <c r="O74" s="498"/>
      <c r="P74" s="498"/>
      <c r="Q74" s="498"/>
      <c r="R74" s="498"/>
      <c r="S74" s="498"/>
      <c r="T74" s="498"/>
      <c r="U74" s="498"/>
      <c r="V74" s="498"/>
      <c r="W74" s="498"/>
      <c r="X74" s="498"/>
      <c r="Y74" s="498"/>
      <c r="Z74" s="498"/>
      <c r="AA74" s="498"/>
      <c r="AB74" s="498"/>
      <c r="AC74" s="498"/>
      <c r="AD74" s="498"/>
      <c r="AE74" s="498"/>
      <c r="AF74" s="498"/>
      <c r="AG74" s="498"/>
    </row>
    <row r="75" spans="11:127">
      <c r="K75" s="498"/>
      <c r="L75" s="498"/>
      <c r="M75" s="498"/>
      <c r="N75" s="498"/>
      <c r="O75" s="498"/>
      <c r="P75" s="498"/>
      <c r="Q75" s="498"/>
      <c r="R75" s="498"/>
      <c r="S75" s="498"/>
      <c r="T75" s="498"/>
      <c r="U75" s="498"/>
      <c r="V75" s="498"/>
      <c r="W75" s="498"/>
      <c r="X75" s="498"/>
      <c r="Y75" s="498"/>
      <c r="Z75" s="498"/>
      <c r="AA75" s="498"/>
      <c r="AB75" s="498"/>
      <c r="AC75" s="498"/>
      <c r="AD75" s="498"/>
      <c r="AE75" s="498"/>
      <c r="AF75" s="498"/>
      <c r="AG75" s="498"/>
    </row>
    <row r="76" spans="11:127">
      <c r="K76" s="498"/>
      <c r="L76" s="498"/>
      <c r="M76" s="498"/>
      <c r="N76" s="498"/>
      <c r="O76" s="498"/>
      <c r="P76" s="498"/>
      <c r="Q76" s="498"/>
      <c r="R76" s="498"/>
      <c r="S76" s="498"/>
      <c r="T76" s="498"/>
      <c r="U76" s="498"/>
      <c r="V76" s="498"/>
      <c r="W76" s="498"/>
      <c r="X76" s="498"/>
      <c r="Y76" s="498"/>
      <c r="Z76" s="498"/>
      <c r="AA76" s="498"/>
      <c r="AB76" s="498"/>
      <c r="AC76" s="498"/>
      <c r="AD76" s="498"/>
      <c r="AE76" s="498"/>
      <c r="AF76" s="498"/>
      <c r="AG76" s="498"/>
    </row>
    <row r="77" spans="11:127">
      <c r="K77" s="498"/>
      <c r="L77" s="498"/>
      <c r="M77" s="498"/>
      <c r="N77" s="498"/>
      <c r="O77" s="498"/>
      <c r="P77" s="498"/>
      <c r="Q77" s="498"/>
      <c r="R77" s="498"/>
      <c r="S77" s="498"/>
      <c r="T77" s="498"/>
      <c r="U77" s="498"/>
      <c r="V77" s="498"/>
      <c r="W77" s="498"/>
      <c r="X77" s="498"/>
      <c r="Y77" s="498"/>
      <c r="Z77" s="498"/>
      <c r="AA77" s="498"/>
      <c r="AB77" s="498"/>
      <c r="AC77" s="498"/>
      <c r="AD77" s="498"/>
      <c r="AE77" s="498"/>
      <c r="AF77" s="498"/>
      <c r="AG77" s="498"/>
    </row>
    <row r="78" spans="11:127">
      <c r="K78" s="498"/>
      <c r="L78" s="498"/>
      <c r="M78" s="498"/>
      <c r="N78" s="498"/>
      <c r="O78" s="498"/>
      <c r="P78" s="498"/>
      <c r="Q78" s="498"/>
      <c r="R78" s="498"/>
      <c r="S78" s="498"/>
      <c r="T78" s="498"/>
      <c r="U78" s="498"/>
      <c r="V78" s="498"/>
      <c r="W78" s="498"/>
      <c r="X78" s="498"/>
      <c r="Y78" s="498"/>
      <c r="Z78" s="498"/>
      <c r="AA78" s="498"/>
      <c r="AB78" s="498"/>
      <c r="AC78" s="498"/>
      <c r="AD78" s="498"/>
      <c r="AE78" s="498"/>
      <c r="AF78" s="498"/>
      <c r="AG78" s="498"/>
    </row>
    <row r="79" spans="11:127">
      <c r="K79" s="498"/>
      <c r="L79" s="498"/>
      <c r="M79" s="498"/>
      <c r="N79" s="498"/>
      <c r="O79" s="498"/>
      <c r="P79" s="498"/>
      <c r="Q79" s="498"/>
      <c r="R79" s="498"/>
      <c r="S79" s="498"/>
      <c r="T79" s="498"/>
      <c r="U79" s="498"/>
      <c r="V79" s="498"/>
      <c r="W79" s="498"/>
      <c r="X79" s="498"/>
      <c r="Y79" s="498"/>
      <c r="Z79" s="498"/>
      <c r="AA79" s="498"/>
      <c r="AB79" s="498"/>
      <c r="AC79" s="498"/>
      <c r="AD79" s="498"/>
      <c r="AE79" s="498"/>
      <c r="AF79" s="498"/>
      <c r="AG79" s="498"/>
    </row>
    <row r="80" spans="11:127">
      <c r="K80" s="498"/>
      <c r="L80" s="498"/>
      <c r="M80" s="498"/>
      <c r="N80" s="498"/>
      <c r="O80" s="498"/>
      <c r="P80" s="498"/>
      <c r="Q80" s="498"/>
      <c r="R80" s="498"/>
      <c r="S80" s="498"/>
      <c r="T80" s="498"/>
      <c r="U80" s="498"/>
      <c r="V80" s="498"/>
      <c r="W80" s="498"/>
      <c r="X80" s="498"/>
      <c r="Y80" s="498"/>
      <c r="Z80" s="498"/>
      <c r="AA80" s="498"/>
      <c r="AB80" s="498"/>
      <c r="AC80" s="498"/>
      <c r="AD80" s="498"/>
      <c r="AE80" s="498"/>
      <c r="AF80" s="498"/>
      <c r="AG80" s="498"/>
    </row>
    <row r="81" s="498" customFormat="1"/>
    <row r="82" s="498" customFormat="1"/>
    <row r="83" s="498" customFormat="1"/>
    <row r="84" s="498" customFormat="1"/>
    <row r="85" s="498" customFormat="1"/>
    <row r="86" s="498" customFormat="1"/>
    <row r="87" s="498" customFormat="1"/>
    <row r="88" s="498" customFormat="1"/>
    <row r="89" s="498" customFormat="1"/>
    <row r="90" s="498" customFormat="1"/>
    <row r="91" s="498" customFormat="1"/>
    <row r="92" s="498" customFormat="1"/>
    <row r="93" s="498" customFormat="1"/>
    <row r="94" s="498" customFormat="1"/>
    <row r="95" s="498" customFormat="1"/>
    <row r="96" s="498" customFormat="1"/>
    <row r="97" s="498" customFormat="1"/>
    <row r="98" s="498" customFormat="1"/>
    <row r="99" s="498" customFormat="1"/>
    <row r="100" s="498" customFormat="1"/>
    <row r="101" s="498" customFormat="1"/>
    <row r="102" s="498" customFormat="1"/>
  </sheetData>
  <phoneticPr fontId="35" type="noConversion"/>
  <hyperlinks>
    <hyperlink ref="G1" r:id="rId1" xr:uid="{E1B801F2-B134-47BD-AB07-56ADF1620846}"/>
  </hyperlinks>
  <pageMargins left="0.7" right="0.7" top="0.75" bottom="0.75" header="0.3" footer="0.3"/>
  <pageSetup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3157"/>
  <sheetViews>
    <sheetView workbookViewId="0">
      <selection activeCell="D1" sqref="D1"/>
    </sheetView>
  </sheetViews>
  <sheetFormatPr defaultColWidth="9.140625" defaultRowHeight="15"/>
  <cols>
    <col min="1" max="1" width="9.140625" style="70" customWidth="1"/>
    <col min="2" max="2" width="12.7109375" style="178" bestFit="1" customWidth="1"/>
    <col min="3" max="3" width="9.7109375" style="179" bestFit="1" customWidth="1"/>
    <col min="4" max="4" width="28.28515625" style="160" bestFit="1" customWidth="1"/>
    <col min="5" max="5" width="23" style="160" bestFit="1" customWidth="1"/>
    <col min="6" max="6" width="19" style="160" bestFit="1" customWidth="1"/>
    <col min="7" max="7" width="8.42578125" style="70" bestFit="1" customWidth="1"/>
    <col min="8" max="8" width="12.5703125" style="70" bestFit="1" customWidth="1"/>
    <col min="9" max="9" width="8.7109375" style="248" customWidth="1"/>
    <col min="10" max="10" width="11.42578125" style="31" customWidth="1"/>
    <col min="11" max="11" width="12.5703125" style="31" customWidth="1"/>
    <col min="12" max="12" width="18.140625" style="31" bestFit="1" customWidth="1"/>
    <col min="13" max="13" width="10.28515625" style="31" bestFit="1" customWidth="1"/>
    <col min="14" max="14" width="9.85546875" style="31" bestFit="1" customWidth="1"/>
    <col min="15" max="15" width="12.28515625" style="31" bestFit="1" customWidth="1"/>
    <col min="16" max="16384" width="9.140625" style="31"/>
  </cols>
  <sheetData>
    <row r="1" spans="1:16" ht="15.75">
      <c r="A1" s="159" t="s">
        <v>25</v>
      </c>
      <c r="D1" s="175"/>
      <c r="E1" s="175"/>
      <c r="L1" s="66"/>
      <c r="M1" s="66"/>
      <c r="N1" s="123"/>
      <c r="O1" s="123"/>
      <c r="P1" s="123"/>
    </row>
    <row r="2" spans="1:16" ht="15.75">
      <c r="A2" s="26" t="s">
        <v>375</v>
      </c>
      <c r="G2" s="180"/>
      <c r="J2" s="66" t="s">
        <v>798</v>
      </c>
      <c r="K2" s="154"/>
      <c r="L2" s="63"/>
      <c r="M2" s="72"/>
      <c r="N2" s="123"/>
      <c r="O2" s="123"/>
    </row>
    <row r="3" spans="1:16" ht="15.75">
      <c r="A3" s="26" t="s">
        <v>353</v>
      </c>
      <c r="B3" s="26" t="s">
        <v>51</v>
      </c>
      <c r="C3" s="67" t="s">
        <v>41</v>
      </c>
      <c r="D3" s="175" t="s">
        <v>354</v>
      </c>
      <c r="E3" s="175" t="s">
        <v>454</v>
      </c>
      <c r="F3" s="175" t="s">
        <v>455</v>
      </c>
      <c r="G3" s="181" t="s">
        <v>1</v>
      </c>
      <c r="H3" s="92" t="s">
        <v>1462</v>
      </c>
      <c r="J3" s="176">
        <v>1995</v>
      </c>
      <c r="K3" s="393">
        <v>77</v>
      </c>
      <c r="L3" s="263" t="s">
        <v>796</v>
      </c>
      <c r="M3" s="72"/>
      <c r="N3" s="123"/>
      <c r="O3" s="123"/>
    </row>
    <row r="4" spans="1:16" ht="15.75">
      <c r="A4" s="26" t="s">
        <v>57</v>
      </c>
      <c r="B4" s="26">
        <v>45922</v>
      </c>
      <c r="C4" s="67">
        <v>6693.75333712464</v>
      </c>
      <c r="D4" s="175">
        <f t="shared" ref="D4:D10" si="0">B4-B5</f>
        <v>3</v>
      </c>
      <c r="E4" s="87">
        <f t="shared" ref="E4:E7" si="1">C4/C5-1</f>
        <v>4.4098036263422458E-3</v>
      </c>
      <c r="F4" s="175">
        <v>3</v>
      </c>
      <c r="G4" s="181">
        <v>28</v>
      </c>
      <c r="H4" s="181">
        <v>38</v>
      </c>
      <c r="I4" s="92"/>
      <c r="J4" s="176">
        <v>2021</v>
      </c>
      <c r="K4" s="393">
        <v>70</v>
      </c>
      <c r="L4" s="263" t="s">
        <v>824</v>
      </c>
      <c r="M4" s="72"/>
      <c r="N4" s="123"/>
      <c r="O4" s="123"/>
    </row>
    <row r="5" spans="1:16" ht="15.75">
      <c r="A5" s="26" t="s">
        <v>54</v>
      </c>
      <c r="B5" s="26">
        <v>45919</v>
      </c>
      <c r="C5" s="67">
        <v>6664.3647970752299</v>
      </c>
      <c r="D5" s="175">
        <f t="shared" si="0"/>
        <v>1</v>
      </c>
      <c r="E5" s="87">
        <f t="shared" si="1"/>
        <v>4.8857188095188242E-3</v>
      </c>
      <c r="F5" s="175">
        <v>2</v>
      </c>
      <c r="G5" s="181">
        <v>27</v>
      </c>
      <c r="H5" s="181">
        <v>37</v>
      </c>
      <c r="I5" s="92"/>
      <c r="J5" s="176">
        <v>2017</v>
      </c>
      <c r="K5" s="393">
        <v>62</v>
      </c>
      <c r="L5" s="263"/>
      <c r="M5" s="87"/>
      <c r="N5" s="28"/>
      <c r="O5" s="28"/>
    </row>
    <row r="6" spans="1:16" ht="15.75">
      <c r="A6" s="26" t="s">
        <v>58</v>
      </c>
      <c r="B6" s="26">
        <v>45918</v>
      </c>
      <c r="C6" s="67">
        <v>6631.9628912335002</v>
      </c>
      <c r="D6" s="175">
        <f t="shared" si="0"/>
        <v>3</v>
      </c>
      <c r="E6" s="87">
        <f t="shared" si="1"/>
        <v>2.5223627717356756E-3</v>
      </c>
      <c r="F6" s="175">
        <v>1</v>
      </c>
      <c r="G6" s="181">
        <v>26</v>
      </c>
      <c r="H6" s="181">
        <v>36</v>
      </c>
      <c r="I6" s="92"/>
      <c r="J6" s="176">
        <v>1964</v>
      </c>
      <c r="K6" s="393">
        <v>62</v>
      </c>
      <c r="L6" s="66"/>
      <c r="M6" s="87"/>
      <c r="N6" s="28"/>
      <c r="O6" s="28"/>
    </row>
    <row r="7" spans="1:16" ht="15.75">
      <c r="A7" s="26" t="s">
        <v>57</v>
      </c>
      <c r="B7" s="26">
        <v>45915</v>
      </c>
      <c r="C7" s="67">
        <v>6615.2767634007696</v>
      </c>
      <c r="D7" s="175">
        <f t="shared" si="0"/>
        <v>4</v>
      </c>
      <c r="E7" s="87">
        <f t="shared" si="1"/>
        <v>4.221026460252908E-3</v>
      </c>
      <c r="F7" s="175">
        <v>1</v>
      </c>
      <c r="G7" s="181">
        <v>25</v>
      </c>
      <c r="H7" s="181">
        <v>35</v>
      </c>
      <c r="I7" s="92"/>
      <c r="J7" s="176">
        <v>1928</v>
      </c>
      <c r="K7" s="393">
        <v>59</v>
      </c>
      <c r="L7" s="63"/>
      <c r="M7" s="90"/>
      <c r="N7" s="154"/>
      <c r="O7" s="154"/>
    </row>
    <row r="8" spans="1:16" ht="15.75">
      <c r="A8" s="26" t="s">
        <v>58</v>
      </c>
      <c r="B8" s="26">
        <v>45911</v>
      </c>
      <c r="C8" s="67">
        <v>6587.47087453322</v>
      </c>
      <c r="D8" s="175">
        <f t="shared" si="0"/>
        <v>1</v>
      </c>
      <c r="E8" s="87">
        <f>C8/C9-1</f>
        <v>8.4854810965773186E-3</v>
      </c>
      <c r="F8" s="175">
        <v>3</v>
      </c>
      <c r="G8" s="181">
        <v>24</v>
      </c>
      <c r="H8" s="181">
        <v>34</v>
      </c>
      <c r="I8" s="70"/>
      <c r="J8" s="176">
        <v>2024</v>
      </c>
      <c r="K8" s="393">
        <v>57</v>
      </c>
      <c r="L8" s="63"/>
      <c r="M8" s="90"/>
      <c r="N8" s="154"/>
      <c r="O8" s="154"/>
    </row>
    <row r="9" spans="1:16" ht="15.75">
      <c r="A9" s="26" t="s">
        <v>56</v>
      </c>
      <c r="B9" s="26">
        <v>45910</v>
      </c>
      <c r="C9" s="67">
        <v>6532.0433442138701</v>
      </c>
      <c r="D9" s="175">
        <f t="shared" si="0"/>
        <v>1</v>
      </c>
      <c r="E9" s="87">
        <f t="shared" ref="E9:E10" si="2">C9/C10-1</f>
        <v>2.9838409519666875E-3</v>
      </c>
      <c r="F9" s="175">
        <v>2</v>
      </c>
      <c r="G9" s="181">
        <v>23</v>
      </c>
      <c r="H9" s="181">
        <v>33</v>
      </c>
      <c r="I9" s="70"/>
      <c r="J9" s="176">
        <v>2014</v>
      </c>
      <c r="K9" s="393">
        <v>53</v>
      </c>
      <c r="L9" s="63"/>
      <c r="M9" s="90"/>
      <c r="N9" s="154"/>
      <c r="O9" s="154"/>
    </row>
    <row r="10" spans="1:16" ht="15.75">
      <c r="A10" s="26" t="s">
        <v>55</v>
      </c>
      <c r="B10" s="26">
        <v>45909</v>
      </c>
      <c r="C10" s="67">
        <v>6512.6107495551296</v>
      </c>
      <c r="D10" s="175">
        <f t="shared" si="0"/>
        <v>5</v>
      </c>
      <c r="E10" s="87">
        <f t="shared" si="2"/>
        <v>1.6191477469675863E-3</v>
      </c>
      <c r="F10" s="175">
        <v>1</v>
      </c>
      <c r="G10" s="181">
        <v>22</v>
      </c>
      <c r="H10" s="181">
        <v>32</v>
      </c>
      <c r="I10" s="70"/>
      <c r="J10" s="176"/>
      <c r="K10" s="393"/>
      <c r="L10" s="63"/>
      <c r="M10" s="90"/>
      <c r="N10" s="154"/>
      <c r="O10" s="154"/>
    </row>
    <row r="11" spans="1:16" ht="15.75">
      <c r="A11" s="26" t="s">
        <v>58</v>
      </c>
      <c r="B11" s="26">
        <v>45904</v>
      </c>
      <c r="C11" s="67">
        <v>6502.0829166500398</v>
      </c>
      <c r="D11" s="175">
        <f t="shared" ref="D11" si="3">B11-B12</f>
        <v>7</v>
      </c>
      <c r="E11" s="762">
        <f t="shared" ref="E11" si="4">C11/C12-1</f>
        <v>3.4373528668973918E-5</v>
      </c>
      <c r="F11" s="175">
        <v>1</v>
      </c>
      <c r="G11" s="181">
        <v>21</v>
      </c>
      <c r="H11" s="181">
        <v>31</v>
      </c>
      <c r="I11" s="70"/>
      <c r="J11" s="176"/>
      <c r="K11" s="393"/>
      <c r="L11" s="63"/>
      <c r="M11" s="72"/>
      <c r="N11" s="123"/>
      <c r="O11" s="123"/>
    </row>
    <row r="12" spans="1:16" ht="15.75">
      <c r="A12" s="26" t="s">
        <v>58</v>
      </c>
      <c r="B12" s="26">
        <v>45897</v>
      </c>
      <c r="C12" s="67">
        <v>6501.8594247987003</v>
      </c>
      <c r="D12" s="175">
        <f t="shared" ref="D12" si="5">B12-B13</f>
        <v>1</v>
      </c>
      <c r="E12" s="87">
        <f t="shared" ref="E12" si="6">C12/C13-1</f>
        <v>3.1561432854270155E-3</v>
      </c>
      <c r="F12" s="175">
        <v>2</v>
      </c>
      <c r="G12" s="181">
        <v>20</v>
      </c>
      <c r="H12" s="181">
        <v>30</v>
      </c>
      <c r="I12" s="70"/>
      <c r="J12" s="176"/>
      <c r="K12" s="393"/>
      <c r="L12" s="63"/>
      <c r="M12" s="72"/>
      <c r="N12" s="123"/>
      <c r="O12" s="123"/>
    </row>
    <row r="13" spans="1:16" ht="15.75">
      <c r="A13" s="26" t="s">
        <v>56</v>
      </c>
      <c r="B13" s="26">
        <v>45896</v>
      </c>
      <c r="C13" s="67">
        <v>6481.4031876478602</v>
      </c>
      <c r="D13" s="175">
        <f>B13-B14</f>
        <v>13</v>
      </c>
      <c r="E13" s="87">
        <f t="shared" ref="E13" si="7">C13/C14-1</f>
        <v>1.9893219109918814E-3</v>
      </c>
      <c r="F13" s="175">
        <v>1</v>
      </c>
      <c r="G13" s="181">
        <v>19</v>
      </c>
      <c r="H13" s="181">
        <v>29</v>
      </c>
      <c r="I13" s="70"/>
      <c r="J13" s="176"/>
      <c r="K13" s="393"/>
      <c r="L13" s="72"/>
      <c r="M13" s="72"/>
      <c r="N13" s="123"/>
      <c r="O13" s="123"/>
    </row>
    <row r="14" spans="1:16" ht="15.75">
      <c r="A14" s="26" t="s">
        <v>58</v>
      </c>
      <c r="B14" s="26">
        <v>45883</v>
      </c>
      <c r="C14" s="67">
        <v>6468.5351888646301</v>
      </c>
      <c r="D14" s="175">
        <f t="shared" ref="D14" si="8">B14-B15</f>
        <v>1</v>
      </c>
      <c r="E14" s="87">
        <f t="shared" ref="E14:E16" si="9">C14/C15-1</f>
        <v>3.0162775400999209E-4</v>
      </c>
      <c r="F14" s="175">
        <v>3</v>
      </c>
      <c r="G14" s="181">
        <v>18</v>
      </c>
      <c r="H14" s="181">
        <v>28</v>
      </c>
      <c r="I14" s="92"/>
      <c r="J14" s="141"/>
      <c r="K14" s="69"/>
      <c r="L14" s="72"/>
      <c r="M14" s="72"/>
      <c r="N14" s="123"/>
      <c r="O14" s="123"/>
    </row>
    <row r="15" spans="1:16" ht="15.75">
      <c r="A15" s="26" t="s">
        <v>56</v>
      </c>
      <c r="B15" s="26">
        <v>45882</v>
      </c>
      <c r="C15" s="67">
        <v>6466.5846874492399</v>
      </c>
      <c r="D15" s="175">
        <f>B15-B16</f>
        <v>1</v>
      </c>
      <c r="E15" s="87">
        <f t="shared" si="9"/>
        <v>3.2304157301532577E-3</v>
      </c>
      <c r="F15" s="175">
        <v>2</v>
      </c>
      <c r="G15" s="181">
        <v>17</v>
      </c>
      <c r="H15" s="181">
        <v>27</v>
      </c>
      <c r="I15" s="92"/>
      <c r="J15" s="141"/>
      <c r="K15" s="69"/>
      <c r="L15" s="72"/>
      <c r="M15" s="72"/>
      <c r="N15" s="123"/>
      <c r="O15" s="123"/>
    </row>
    <row r="16" spans="1:16" ht="15.75">
      <c r="A16" s="26" t="s">
        <v>55</v>
      </c>
      <c r="B16" s="26">
        <v>45881</v>
      </c>
      <c r="C16" s="67">
        <v>6445.7621958589098</v>
      </c>
      <c r="D16" s="175">
        <f>B16-B17</f>
        <v>15</v>
      </c>
      <c r="E16" s="87">
        <f t="shared" si="9"/>
        <v>8.7633424730451104E-3</v>
      </c>
      <c r="F16" s="175">
        <v>1</v>
      </c>
      <c r="G16" s="181">
        <v>16</v>
      </c>
      <c r="H16" s="181">
        <v>26</v>
      </c>
      <c r="I16" s="92"/>
      <c r="J16" s="141"/>
      <c r="K16" s="69"/>
      <c r="L16" s="72"/>
      <c r="M16" s="72"/>
      <c r="N16" s="123"/>
      <c r="O16" s="123"/>
    </row>
    <row r="17" spans="1:15" ht="15.75">
      <c r="A17" s="26" t="s">
        <v>57</v>
      </c>
      <c r="B17" s="26">
        <v>45866</v>
      </c>
      <c r="C17" s="67">
        <v>6389.7664838382498</v>
      </c>
      <c r="D17" s="175">
        <f t="shared" ref="D17" si="10">B17-B18</f>
        <v>3</v>
      </c>
      <c r="E17" s="87">
        <f t="shared" ref="E17" si="11">C17/C18-1</f>
        <v>1.7562157319805927E-4</v>
      </c>
      <c r="F17" s="175">
        <v>6</v>
      </c>
      <c r="G17" s="181">
        <v>15</v>
      </c>
      <c r="H17" s="181">
        <v>25</v>
      </c>
      <c r="I17" s="92"/>
      <c r="J17" s="141"/>
      <c r="K17" s="69"/>
      <c r="L17" s="72"/>
      <c r="M17" s="72"/>
      <c r="N17" s="123"/>
      <c r="O17" s="123"/>
    </row>
    <row r="18" spans="1:15" ht="15.75">
      <c r="A18" s="26" t="s">
        <v>54</v>
      </c>
      <c r="B18" s="26">
        <v>45863</v>
      </c>
      <c r="C18" s="67">
        <v>6388.6445000405502</v>
      </c>
      <c r="D18" s="175">
        <v>1</v>
      </c>
      <c r="E18" s="87">
        <v>3.9751395524514344E-3</v>
      </c>
      <c r="F18" s="175">
        <v>5</v>
      </c>
      <c r="G18" s="181">
        <v>14</v>
      </c>
      <c r="H18" s="181">
        <v>24</v>
      </c>
      <c r="I18" s="92"/>
      <c r="J18" s="141"/>
      <c r="K18" s="69"/>
      <c r="L18" s="72"/>
      <c r="M18" s="72"/>
      <c r="N18" s="123"/>
      <c r="O18" s="123"/>
    </row>
    <row r="19" spans="1:15" ht="15.75">
      <c r="A19" s="26" t="s">
        <v>58</v>
      </c>
      <c r="B19" s="26">
        <v>45862</v>
      </c>
      <c r="C19" s="67">
        <v>6363.3492985577896</v>
      </c>
      <c r="D19" s="175">
        <v>1</v>
      </c>
      <c r="E19" s="87">
        <v>6.9752610307194374E-4</v>
      </c>
      <c r="F19" s="175">
        <v>4</v>
      </c>
      <c r="G19" s="181">
        <v>13</v>
      </c>
      <c r="H19" s="181">
        <v>23</v>
      </c>
      <c r="I19" s="92"/>
      <c r="J19" s="141"/>
      <c r="K19" s="69"/>
      <c r="L19" s="72"/>
      <c r="M19" s="72"/>
      <c r="N19" s="123"/>
      <c r="O19" s="123"/>
    </row>
    <row r="20" spans="1:15" ht="15.75">
      <c r="A20" s="26" t="s">
        <v>56</v>
      </c>
      <c r="B20" s="26">
        <v>45861</v>
      </c>
      <c r="C20" s="67">
        <v>6358.9137902019402</v>
      </c>
      <c r="D20" s="175">
        <v>1</v>
      </c>
      <c r="E20" s="87">
        <v>7.8118939611304672E-3</v>
      </c>
      <c r="F20" s="175">
        <v>3</v>
      </c>
      <c r="G20" s="181">
        <v>12</v>
      </c>
      <c r="H20" s="181">
        <v>22</v>
      </c>
      <c r="I20" s="92"/>
      <c r="J20" s="141"/>
      <c r="K20" s="69"/>
      <c r="L20" s="72"/>
      <c r="M20" s="72"/>
      <c r="N20" s="123"/>
      <c r="O20" s="123"/>
    </row>
    <row r="21" spans="1:15" ht="15.75">
      <c r="A21" s="26" t="s">
        <v>55</v>
      </c>
      <c r="B21" s="26">
        <v>45860</v>
      </c>
      <c r="C21" s="67">
        <v>6309.6236790862804</v>
      </c>
      <c r="D21" s="175">
        <v>1</v>
      </c>
      <c r="E21" s="87">
        <v>6.3887671705131766E-4</v>
      </c>
      <c r="F21" s="175">
        <v>2</v>
      </c>
      <c r="G21" s="181">
        <v>11</v>
      </c>
      <c r="H21" s="181">
        <v>21</v>
      </c>
      <c r="I21" s="92"/>
      <c r="J21" s="141"/>
      <c r="K21" s="69"/>
    </row>
    <row r="22" spans="1:15" ht="15.75">
      <c r="A22" s="26" t="s">
        <v>57</v>
      </c>
      <c r="B22" s="26">
        <v>45859</v>
      </c>
      <c r="C22" s="67">
        <v>6305.5951811379</v>
      </c>
      <c r="D22" s="175">
        <v>4</v>
      </c>
      <c r="E22" s="87">
        <v>1.3074159967076948E-3</v>
      </c>
      <c r="F22" s="175">
        <v>1</v>
      </c>
      <c r="G22" s="181">
        <v>10</v>
      </c>
      <c r="H22" s="181">
        <v>20</v>
      </c>
      <c r="I22" s="92"/>
      <c r="J22" s="141"/>
    </row>
    <row r="23" spans="1:15" ht="15.75">
      <c r="A23" s="26" t="s">
        <v>58</v>
      </c>
      <c r="B23" s="26">
        <v>45855</v>
      </c>
      <c r="C23" s="67">
        <v>6297.3619094404403</v>
      </c>
      <c r="D23" s="175">
        <v>7</v>
      </c>
      <c r="E23" s="87">
        <v>2.6914614890902744E-3</v>
      </c>
      <c r="F23" s="175">
        <v>1</v>
      </c>
      <c r="G23" s="181">
        <v>9</v>
      </c>
      <c r="H23" s="181">
        <v>19</v>
      </c>
      <c r="I23" s="92"/>
      <c r="J23" s="141"/>
    </row>
    <row r="24" spans="1:15" ht="15.75">
      <c r="A24" s="26" t="s">
        <v>58</v>
      </c>
      <c r="B24" s="26">
        <v>45848</v>
      </c>
      <c r="C24" s="67">
        <v>6280.4582977980799</v>
      </c>
      <c r="D24" s="175">
        <v>7</v>
      </c>
      <c r="E24" s="87">
        <v>1.7649880928427564E-4</v>
      </c>
      <c r="F24" s="175">
        <v>1</v>
      </c>
      <c r="G24" s="181">
        <v>8</v>
      </c>
      <c r="H24" s="181">
        <v>18</v>
      </c>
      <c r="I24" s="92"/>
      <c r="J24" s="141"/>
    </row>
    <row r="25" spans="1:15" ht="15.75">
      <c r="A25" s="26" t="s">
        <v>58</v>
      </c>
      <c r="B25" s="26">
        <v>45841</v>
      </c>
      <c r="C25" s="67">
        <v>6279.35</v>
      </c>
      <c r="D25" s="175">
        <v>1</v>
      </c>
      <c r="E25" s="87">
        <v>1.2152902518135056E-2</v>
      </c>
      <c r="F25" s="175">
        <v>2</v>
      </c>
      <c r="G25" s="181">
        <v>7</v>
      </c>
      <c r="H25" s="181">
        <v>17</v>
      </c>
      <c r="I25" s="92"/>
      <c r="J25" s="141"/>
    </row>
    <row r="26" spans="1:15" ht="15.75">
      <c r="A26" s="26" t="s">
        <v>56</v>
      </c>
      <c r="B26" s="26">
        <v>45840</v>
      </c>
      <c r="C26" s="67">
        <v>6203.9539523896101</v>
      </c>
      <c r="D26" s="175">
        <v>2</v>
      </c>
      <c r="E26" s="87">
        <v>-1.6116155054057835E-4</v>
      </c>
      <c r="F26" s="175">
        <v>1</v>
      </c>
      <c r="G26" s="181">
        <v>6</v>
      </c>
      <c r="H26" s="181">
        <v>16</v>
      </c>
      <c r="I26" s="92"/>
      <c r="J26" s="141"/>
    </row>
    <row r="27" spans="1:15" ht="15.75">
      <c r="A27" s="26" t="s">
        <v>57</v>
      </c>
      <c r="B27" s="26">
        <v>45838</v>
      </c>
      <c r="C27" s="67">
        <v>6204.9539523896101</v>
      </c>
      <c r="D27" s="175">
        <v>3</v>
      </c>
      <c r="E27" s="87">
        <v>5.165007425739665E-3</v>
      </c>
      <c r="F27" s="175">
        <v>1</v>
      </c>
      <c r="G27" s="181">
        <v>5</v>
      </c>
      <c r="H27" s="92">
        <v>15</v>
      </c>
      <c r="I27" s="92"/>
      <c r="J27" s="160"/>
    </row>
    <row r="28" spans="1:15" ht="15.75">
      <c r="A28" s="26" t="s">
        <v>54</v>
      </c>
      <c r="B28" s="26">
        <v>45835</v>
      </c>
      <c r="C28" s="67">
        <v>6173.07</v>
      </c>
      <c r="D28" s="175">
        <v>128</v>
      </c>
      <c r="E28" s="87">
        <v>4.706583329013414E-3</v>
      </c>
      <c r="F28" s="175">
        <v>1</v>
      </c>
      <c r="G28" s="181">
        <v>4</v>
      </c>
      <c r="H28" s="181">
        <v>14</v>
      </c>
      <c r="I28" s="92"/>
      <c r="J28" s="160"/>
    </row>
    <row r="29" spans="1:15" ht="15.75">
      <c r="A29" s="26" t="s">
        <v>56</v>
      </c>
      <c r="B29" s="26">
        <v>45707</v>
      </c>
      <c r="C29" s="67">
        <v>6144.1520364543003</v>
      </c>
      <c r="D29" s="175">
        <v>1</v>
      </c>
      <c r="E29" s="87">
        <v>2.3766710626444976E-3</v>
      </c>
      <c r="F29" s="175">
        <v>2</v>
      </c>
      <c r="G29" s="181">
        <v>3</v>
      </c>
      <c r="H29" s="181">
        <v>13</v>
      </c>
      <c r="I29" s="92"/>
      <c r="J29" s="160"/>
    </row>
    <row r="30" spans="1:15" ht="15.75">
      <c r="A30" s="26" t="s">
        <v>55</v>
      </c>
      <c r="B30" s="26">
        <v>45706</v>
      </c>
      <c r="C30" s="67">
        <v>6129.5840314606803</v>
      </c>
      <c r="D30" s="175">
        <v>26</v>
      </c>
      <c r="E30" s="87">
        <v>1.7777754158767589E-3</v>
      </c>
      <c r="F30" s="175">
        <v>1</v>
      </c>
      <c r="G30" s="181">
        <v>2</v>
      </c>
      <c r="H30" s="181">
        <v>12</v>
      </c>
      <c r="I30" s="92"/>
      <c r="J30" s="160"/>
    </row>
    <row r="31" spans="1:15" ht="15.75">
      <c r="A31" s="26" t="s">
        <v>58</v>
      </c>
      <c r="B31" s="26">
        <v>45680</v>
      </c>
      <c r="C31" s="67">
        <v>6118.7063457422501</v>
      </c>
      <c r="D31" s="175">
        <v>48</v>
      </c>
      <c r="E31" s="87">
        <v>4.6691436902221994E-3</v>
      </c>
      <c r="F31" s="175">
        <v>1</v>
      </c>
      <c r="G31" s="181">
        <v>1</v>
      </c>
      <c r="H31" s="181">
        <v>11</v>
      </c>
      <c r="I31" s="92"/>
      <c r="J31" s="160"/>
    </row>
    <row r="32" spans="1:15" ht="15.75">
      <c r="A32" s="178" t="s">
        <v>54</v>
      </c>
      <c r="B32" s="178">
        <v>45632</v>
      </c>
      <c r="C32" s="179">
        <v>6090.27</v>
      </c>
      <c r="D32" s="160">
        <v>2</v>
      </c>
      <c r="E32" s="90">
        <v>6.2149880653450396E-4</v>
      </c>
      <c r="F32" s="160">
        <v>1</v>
      </c>
      <c r="G32" s="180">
        <v>57</v>
      </c>
      <c r="H32" s="180">
        <v>10</v>
      </c>
      <c r="I32" s="92"/>
      <c r="J32" s="160"/>
    </row>
    <row r="33" spans="1:10">
      <c r="A33" s="178" t="s">
        <v>56</v>
      </c>
      <c r="B33" s="178">
        <v>45630</v>
      </c>
      <c r="C33" s="179">
        <v>6086.4872554347603</v>
      </c>
      <c r="D33" s="160">
        <v>1</v>
      </c>
      <c r="E33" s="90">
        <v>6.0506143836549509E-3</v>
      </c>
      <c r="F33" s="160">
        <v>4</v>
      </c>
      <c r="G33" s="180">
        <v>56</v>
      </c>
      <c r="H33" s="180">
        <v>9</v>
      </c>
      <c r="I33" s="331"/>
      <c r="J33" s="160"/>
    </row>
    <row r="34" spans="1:10">
      <c r="A34" s="178" t="s">
        <v>55</v>
      </c>
      <c r="B34" s="178">
        <v>45629</v>
      </c>
      <c r="C34" s="179">
        <v>6049.8817538753501</v>
      </c>
      <c r="D34" s="160">
        <v>1</v>
      </c>
      <c r="E34" s="90">
        <v>4.5174237043088539E-4</v>
      </c>
      <c r="F34" s="160">
        <v>3</v>
      </c>
      <c r="G34" s="180">
        <v>55</v>
      </c>
      <c r="H34" s="180">
        <v>8</v>
      </c>
      <c r="I34" s="331"/>
      <c r="J34" s="160"/>
    </row>
    <row r="35" spans="1:10">
      <c r="A35" s="178" t="s">
        <v>57</v>
      </c>
      <c r="B35" s="178">
        <v>45628</v>
      </c>
      <c r="C35" s="179">
        <v>6047.15</v>
      </c>
      <c r="D35" s="160">
        <v>3</v>
      </c>
      <c r="E35" s="90">
        <v>2.4477199589678644E-3</v>
      </c>
      <c r="F35" s="160">
        <v>2</v>
      </c>
      <c r="G35" s="180">
        <v>54</v>
      </c>
      <c r="H35" s="180">
        <v>7</v>
      </c>
      <c r="I35" s="331"/>
    </row>
    <row r="36" spans="1:10">
      <c r="A36" s="178" t="s">
        <v>54</v>
      </c>
      <c r="B36" s="178">
        <v>45625</v>
      </c>
      <c r="C36" s="179">
        <v>6032.3844122739101</v>
      </c>
      <c r="D36" s="160">
        <v>3</v>
      </c>
      <c r="E36" s="90">
        <v>1.785532190242245E-3</v>
      </c>
      <c r="F36" s="160">
        <v>1</v>
      </c>
      <c r="G36" s="180">
        <v>53</v>
      </c>
      <c r="H36" s="180">
        <v>6</v>
      </c>
      <c r="I36" s="331"/>
    </row>
    <row r="37" spans="1:10">
      <c r="A37" s="178" t="s">
        <v>55</v>
      </c>
      <c r="B37" s="178">
        <v>45622</v>
      </c>
      <c r="C37" s="179">
        <v>6021.6325934405104</v>
      </c>
      <c r="D37" s="160">
        <v>15</v>
      </c>
      <c r="E37" s="90">
        <v>3.3801749324329222E-3</v>
      </c>
      <c r="F37" s="160">
        <v>1</v>
      </c>
      <c r="G37" s="180">
        <v>52</v>
      </c>
      <c r="H37" s="180">
        <v>5</v>
      </c>
      <c r="I37" s="331"/>
    </row>
    <row r="38" spans="1:10">
      <c r="A38" s="178" t="s">
        <v>57</v>
      </c>
      <c r="B38" s="178">
        <v>45607</v>
      </c>
      <c r="C38" s="179">
        <v>6001.3469907814397</v>
      </c>
      <c r="D38" s="160">
        <v>3</v>
      </c>
      <c r="E38" s="90">
        <v>9.6855175371013402E-4</v>
      </c>
      <c r="F38" s="160">
        <v>4</v>
      </c>
      <c r="G38" s="180">
        <v>51</v>
      </c>
      <c r="H38" s="180">
        <v>4</v>
      </c>
      <c r="I38" s="331"/>
    </row>
    <row r="39" spans="1:10">
      <c r="A39" s="178" t="s">
        <v>54</v>
      </c>
      <c r="B39" s="178">
        <v>45604</v>
      </c>
      <c r="C39" s="179">
        <v>5995.54</v>
      </c>
      <c r="D39" s="160">
        <v>1</v>
      </c>
      <c r="E39" s="90">
        <v>3.756312345667423E-3</v>
      </c>
      <c r="F39" s="160">
        <v>3</v>
      </c>
      <c r="G39" s="180">
        <v>50</v>
      </c>
      <c r="H39" s="180">
        <v>3</v>
      </c>
      <c r="I39" s="331"/>
    </row>
    <row r="40" spans="1:10">
      <c r="A40" s="178" t="s">
        <v>58</v>
      </c>
      <c r="B40" s="178">
        <v>45603</v>
      </c>
      <c r="C40" s="179">
        <v>5973.1031588624201</v>
      </c>
      <c r="D40" s="160">
        <v>1</v>
      </c>
      <c r="E40" s="90">
        <v>7.4310325114927966E-3</v>
      </c>
      <c r="F40" s="160">
        <v>2</v>
      </c>
      <c r="G40" s="180">
        <v>49</v>
      </c>
      <c r="H40" s="180">
        <v>2</v>
      </c>
      <c r="I40" s="331"/>
    </row>
    <row r="41" spans="1:10">
      <c r="A41" s="178" t="s">
        <v>56</v>
      </c>
      <c r="B41" s="178">
        <v>45602</v>
      </c>
      <c r="C41" s="179">
        <v>5929.0442383650498</v>
      </c>
      <c r="D41" s="160">
        <v>19</v>
      </c>
      <c r="E41" s="90">
        <v>1.0976977025914048E-2</v>
      </c>
      <c r="F41" s="160">
        <v>1</v>
      </c>
      <c r="G41" s="180">
        <v>48</v>
      </c>
      <c r="H41" s="180">
        <v>1</v>
      </c>
      <c r="I41" s="331"/>
    </row>
    <row r="42" spans="1:10">
      <c r="A42" s="178" t="s">
        <v>54</v>
      </c>
      <c r="B42" s="178">
        <v>45583</v>
      </c>
      <c r="C42" s="179">
        <v>5864.6679134148799</v>
      </c>
      <c r="D42" s="160">
        <v>4</v>
      </c>
      <c r="E42" s="90">
        <v>8.2216502000465042E-4</v>
      </c>
      <c r="F42" s="160">
        <v>1</v>
      </c>
      <c r="G42" s="180">
        <v>47</v>
      </c>
      <c r="H42" s="180"/>
      <c r="I42" s="331"/>
    </row>
    <row r="43" spans="1:10">
      <c r="A43" s="178" t="s">
        <v>57</v>
      </c>
      <c r="B43" s="178">
        <v>45579</v>
      </c>
      <c r="C43" s="179">
        <v>5859.8501495994096</v>
      </c>
      <c r="D43" s="160">
        <v>3</v>
      </c>
      <c r="E43" s="90">
        <v>7.7070477493261791E-3</v>
      </c>
      <c r="F43" s="160">
        <v>1</v>
      </c>
      <c r="G43" s="180">
        <v>46</v>
      </c>
      <c r="H43" s="180"/>
      <c r="I43" s="331"/>
    </row>
    <row r="44" spans="1:10">
      <c r="A44" s="178" t="s">
        <v>54</v>
      </c>
      <c r="B44" s="178">
        <v>45576</v>
      </c>
      <c r="C44" s="179">
        <v>5815.0334094488599</v>
      </c>
      <c r="D44" s="160">
        <v>2</v>
      </c>
      <c r="E44" s="90">
        <v>3.9695722883426043E-3</v>
      </c>
      <c r="F44" s="160">
        <v>1</v>
      </c>
      <c r="G44" s="180">
        <v>45</v>
      </c>
      <c r="H44" s="180"/>
      <c r="I44" s="331"/>
    </row>
    <row r="45" spans="1:10">
      <c r="A45" s="178" t="s">
        <v>56</v>
      </c>
      <c r="B45" s="178">
        <v>45574</v>
      </c>
      <c r="C45" s="179">
        <v>5792.0414820886299</v>
      </c>
      <c r="D45" s="160">
        <v>9</v>
      </c>
      <c r="E45" s="90">
        <v>5.1291412155911598E-3</v>
      </c>
      <c r="F45" s="160">
        <v>1</v>
      </c>
      <c r="G45" s="180">
        <v>44</v>
      </c>
      <c r="H45" s="180"/>
      <c r="I45" s="331"/>
    </row>
    <row r="46" spans="1:10">
      <c r="A46" s="178" t="s">
        <v>57</v>
      </c>
      <c r="B46" s="178">
        <v>45565</v>
      </c>
      <c r="C46" s="179">
        <v>5762.4848833691203</v>
      </c>
      <c r="D46" s="160">
        <v>3</v>
      </c>
      <c r="E46" s="90">
        <v>2.9736629945906756E-3</v>
      </c>
      <c r="F46" s="160">
        <v>1</v>
      </c>
      <c r="G46" s="180">
        <v>43</v>
      </c>
      <c r="H46" s="180"/>
      <c r="I46" s="331"/>
    </row>
    <row r="47" spans="1:10">
      <c r="A47" s="178" t="s">
        <v>58</v>
      </c>
      <c r="B47" s="178">
        <v>45562</v>
      </c>
      <c r="C47" s="179">
        <v>5745.4</v>
      </c>
      <c r="D47" s="160">
        <v>3</v>
      </c>
      <c r="E47" s="90">
        <v>2.1756171101650068E-3</v>
      </c>
      <c r="F47" s="160">
        <v>1</v>
      </c>
      <c r="G47" s="180">
        <v>42</v>
      </c>
      <c r="H47" s="180"/>
      <c r="I47" s="331"/>
    </row>
    <row r="48" spans="1:10">
      <c r="A48" s="178" t="s">
        <v>55</v>
      </c>
      <c r="B48" s="178">
        <v>45559</v>
      </c>
      <c r="C48" s="179">
        <v>5732.9273451765002</v>
      </c>
      <c r="D48" s="160">
        <v>1</v>
      </c>
      <c r="E48" s="90">
        <v>2.5112686079300506E-3</v>
      </c>
      <c r="F48" s="160">
        <v>2</v>
      </c>
      <c r="G48" s="180">
        <v>41</v>
      </c>
      <c r="H48" s="180"/>
      <c r="I48" s="331"/>
    </row>
    <row r="49" spans="1:9">
      <c r="A49" s="178" t="s">
        <v>57</v>
      </c>
      <c r="B49" s="178">
        <v>45558</v>
      </c>
      <c r="C49" s="179">
        <v>5718.5664886711402</v>
      </c>
      <c r="D49" s="160">
        <v>4</v>
      </c>
      <c r="E49" s="90">
        <v>8.6204242594090097E-4</v>
      </c>
      <c r="F49" s="160">
        <v>1</v>
      </c>
      <c r="G49" s="180">
        <v>40</v>
      </c>
      <c r="H49" s="180"/>
      <c r="I49" s="331"/>
    </row>
    <row r="50" spans="1:9">
      <c r="A50" s="178" t="s">
        <v>58</v>
      </c>
      <c r="B50" s="178">
        <v>45554</v>
      </c>
      <c r="C50" s="711">
        <v>5713.6410876469899</v>
      </c>
      <c r="D50" s="160">
        <v>65</v>
      </c>
      <c r="E50" s="90">
        <v>8.1951253851839656E-3</v>
      </c>
      <c r="F50" s="160">
        <v>1</v>
      </c>
      <c r="G50" s="180">
        <v>39</v>
      </c>
      <c r="H50" s="180"/>
      <c r="I50" s="331"/>
    </row>
    <row r="51" spans="1:9">
      <c r="A51" s="178" t="s">
        <v>55</v>
      </c>
      <c r="B51" s="178">
        <v>45489</v>
      </c>
      <c r="C51" s="711">
        <v>5667.1976919786002</v>
      </c>
      <c r="D51" s="160">
        <v>6</v>
      </c>
      <c r="E51" s="90">
        <v>5.9080578655608118E-3</v>
      </c>
      <c r="F51" s="160">
        <v>1</v>
      </c>
      <c r="G51" s="180">
        <v>38</v>
      </c>
      <c r="H51" s="180"/>
      <c r="I51" s="331"/>
    </row>
    <row r="52" spans="1:9">
      <c r="A52" s="178" t="s">
        <v>56</v>
      </c>
      <c r="B52" s="178">
        <v>45483</v>
      </c>
      <c r="C52" s="711">
        <v>5633.9122126169696</v>
      </c>
      <c r="D52" s="160">
        <v>1</v>
      </c>
      <c r="E52" s="90">
        <v>1.0207615315434015E-2</v>
      </c>
      <c r="F52" s="160">
        <v>6</v>
      </c>
      <c r="G52" s="180">
        <v>37</v>
      </c>
      <c r="H52" s="180"/>
      <c r="I52" s="331"/>
    </row>
    <row r="53" spans="1:9">
      <c r="A53" s="178" t="s">
        <v>55</v>
      </c>
      <c r="B53" s="178">
        <v>45482</v>
      </c>
      <c r="C53" s="711">
        <v>5576.9845002186003</v>
      </c>
      <c r="D53" s="160">
        <v>1</v>
      </c>
      <c r="E53" s="90">
        <v>7.4186386715568986E-4</v>
      </c>
      <c r="F53" s="160">
        <v>5</v>
      </c>
      <c r="G53" s="180">
        <v>36</v>
      </c>
      <c r="H53" s="180"/>
      <c r="I53" s="331"/>
    </row>
    <row r="54" spans="1:9">
      <c r="A54" s="178" t="s">
        <v>57</v>
      </c>
      <c r="B54" s="178">
        <v>45481</v>
      </c>
      <c r="C54" s="179">
        <v>5572.8502040151698</v>
      </c>
      <c r="D54" s="160">
        <v>3</v>
      </c>
      <c r="E54" s="90">
        <v>1.01663710230393E-3</v>
      </c>
      <c r="F54" s="160">
        <v>4</v>
      </c>
      <c r="G54" s="180">
        <v>35</v>
      </c>
      <c r="H54" s="180"/>
      <c r="I54" s="331"/>
    </row>
    <row r="55" spans="1:9">
      <c r="A55" s="178" t="s">
        <v>54</v>
      </c>
      <c r="B55" s="178">
        <v>45478</v>
      </c>
      <c r="C55" s="711">
        <v>5567.1903917073696</v>
      </c>
      <c r="D55" s="160">
        <v>2</v>
      </c>
      <c r="E55" s="90">
        <v>5.4490074575705982E-3</v>
      </c>
      <c r="F55" s="160">
        <v>3</v>
      </c>
      <c r="G55" s="180">
        <v>34</v>
      </c>
      <c r="H55" s="180"/>
      <c r="I55" s="331"/>
    </row>
    <row r="56" spans="1:9">
      <c r="A56" s="178" t="s">
        <v>56</v>
      </c>
      <c r="B56" s="178">
        <v>45476</v>
      </c>
      <c r="C56" s="711">
        <v>5537.01913315808</v>
      </c>
      <c r="D56" s="160">
        <v>1</v>
      </c>
      <c r="E56" s="90">
        <v>5.0840385278765332E-3</v>
      </c>
      <c r="F56" s="160">
        <v>2</v>
      </c>
      <c r="G56" s="180">
        <v>33</v>
      </c>
      <c r="H56" s="180"/>
      <c r="I56" s="331"/>
    </row>
    <row r="57" spans="1:9">
      <c r="A57" s="178" t="s">
        <v>55</v>
      </c>
      <c r="B57" s="178">
        <v>45475</v>
      </c>
      <c r="C57" s="711">
        <v>5509.0111084323098</v>
      </c>
      <c r="D57" s="160">
        <v>14</v>
      </c>
      <c r="E57" s="90">
        <v>4.0066541141472456E-3</v>
      </c>
      <c r="F57" s="160">
        <v>1</v>
      </c>
      <c r="G57" s="180">
        <v>32</v>
      </c>
      <c r="H57" s="180"/>
      <c r="I57" s="331"/>
    </row>
    <row r="58" spans="1:9">
      <c r="A58" s="178" t="s">
        <v>55</v>
      </c>
      <c r="B58" s="178">
        <v>45461</v>
      </c>
      <c r="C58" s="711">
        <v>5487.0264911670401</v>
      </c>
      <c r="D58" s="160">
        <v>1</v>
      </c>
      <c r="E58" s="90">
        <v>2.5201450683522975E-3</v>
      </c>
      <c r="F58" s="160">
        <v>2</v>
      </c>
      <c r="G58" s="180">
        <v>31</v>
      </c>
      <c r="H58" s="180"/>
      <c r="I58" s="331"/>
    </row>
    <row r="59" spans="1:9">
      <c r="A59" s="178" t="s">
        <v>57</v>
      </c>
      <c r="B59" s="178">
        <v>45460</v>
      </c>
      <c r="C59" s="711">
        <v>5473.2331496370398</v>
      </c>
      <c r="D59" s="160">
        <v>4</v>
      </c>
      <c r="E59" s="90">
        <v>7.2675414554281836E-3</v>
      </c>
      <c r="F59" s="160">
        <v>1</v>
      </c>
      <c r="G59" s="180">
        <v>30</v>
      </c>
      <c r="H59" s="180"/>
      <c r="I59" s="331"/>
    </row>
    <row r="60" spans="1:9">
      <c r="A60" s="178" t="s">
        <v>58</v>
      </c>
      <c r="B60" s="178">
        <v>45456</v>
      </c>
      <c r="C60" s="711">
        <v>5433.7431957041099</v>
      </c>
      <c r="D60" s="160">
        <v>1</v>
      </c>
      <c r="E60" s="90">
        <v>2.3459298834680453E-3</v>
      </c>
      <c r="F60" s="160">
        <v>4</v>
      </c>
      <c r="G60" s="180">
        <v>29</v>
      </c>
      <c r="H60" s="180"/>
      <c r="I60" s="331"/>
    </row>
    <row r="61" spans="1:9">
      <c r="A61" s="178" t="s">
        <v>56</v>
      </c>
      <c r="B61" s="178">
        <v>45455</v>
      </c>
      <c r="C61" s="711">
        <v>5421.0258491655004</v>
      </c>
      <c r="D61" s="160">
        <v>1</v>
      </c>
      <c r="E61" s="90">
        <v>8.5036234047370929E-3</v>
      </c>
      <c r="F61" s="160">
        <v>3</v>
      </c>
      <c r="G61" s="180">
        <v>28</v>
      </c>
      <c r="H61" s="180"/>
      <c r="I61" s="331"/>
    </row>
    <row r="62" spans="1:9">
      <c r="A62" s="178" t="s">
        <v>55</v>
      </c>
      <c r="B62" s="178">
        <v>45454</v>
      </c>
      <c r="C62" s="711">
        <v>5375.3161846498497</v>
      </c>
      <c r="D62" s="160">
        <v>1</v>
      </c>
      <c r="E62" s="90">
        <v>2.7099917766042481E-3</v>
      </c>
      <c r="F62" s="160">
        <v>2</v>
      </c>
      <c r="G62" s="180">
        <v>27</v>
      </c>
      <c r="H62" s="180"/>
      <c r="I62" s="331"/>
    </row>
    <row r="63" spans="1:9">
      <c r="A63" s="178" t="s">
        <v>57</v>
      </c>
      <c r="B63" s="178">
        <v>45453</v>
      </c>
      <c r="C63" s="711">
        <v>5360.7884919206299</v>
      </c>
      <c r="D63" s="160">
        <v>5</v>
      </c>
      <c r="E63" s="90">
        <v>1.2625718310130818E-3</v>
      </c>
      <c r="F63" s="160">
        <v>1</v>
      </c>
      <c r="G63" s="180">
        <v>26</v>
      </c>
      <c r="H63" s="180"/>
      <c r="I63" s="331"/>
    </row>
    <row r="64" spans="1:9">
      <c r="A64" s="178" t="s">
        <v>56</v>
      </c>
      <c r="B64" s="178">
        <v>45448</v>
      </c>
      <c r="C64" s="711">
        <v>5354.0286461695396</v>
      </c>
      <c r="D64" s="160">
        <v>15</v>
      </c>
      <c r="E64" s="90">
        <v>6.1293181913002481E-3</v>
      </c>
      <c r="F64" s="160">
        <v>1</v>
      </c>
      <c r="G64" s="180">
        <v>25</v>
      </c>
      <c r="H64" s="180"/>
      <c r="I64" s="331"/>
    </row>
    <row r="65" spans="1:9">
      <c r="A65" s="178" t="s">
        <v>55</v>
      </c>
      <c r="B65" s="178">
        <v>45433</v>
      </c>
      <c r="C65" s="711">
        <v>5321.4120186800401</v>
      </c>
      <c r="D65" s="160">
        <v>6</v>
      </c>
      <c r="E65" s="90">
        <v>2.4985027720252351E-3</v>
      </c>
      <c r="F65" s="160">
        <v>1</v>
      </c>
      <c r="G65" s="180">
        <v>24</v>
      </c>
      <c r="H65" s="180"/>
      <c r="I65" s="331"/>
    </row>
    <row r="66" spans="1:9">
      <c r="A66" s="178" t="s">
        <v>56</v>
      </c>
      <c r="B66" s="178">
        <v>45427</v>
      </c>
      <c r="C66" s="711">
        <v>5308.1495922095801</v>
      </c>
      <c r="D66" s="160">
        <v>48</v>
      </c>
      <c r="E66" s="90">
        <v>1.0238211365083405E-2</v>
      </c>
      <c r="F66" s="160">
        <v>1</v>
      </c>
      <c r="G66" s="180">
        <v>23</v>
      </c>
      <c r="H66" s="180"/>
      <c r="I66" s="331"/>
    </row>
    <row r="67" spans="1:9">
      <c r="A67" s="178" t="s">
        <v>58</v>
      </c>
      <c r="B67" s="178">
        <v>45379</v>
      </c>
      <c r="C67" s="711">
        <v>5254.35</v>
      </c>
      <c r="D67" s="160">
        <v>1</v>
      </c>
      <c r="E67" s="90">
        <v>1.1159140271608248E-3</v>
      </c>
      <c r="F67" s="160">
        <v>2</v>
      </c>
      <c r="G67" s="180">
        <v>22</v>
      </c>
      <c r="H67" s="180"/>
      <c r="I67" s="331"/>
    </row>
    <row r="68" spans="1:9">
      <c r="A68" s="178" t="s">
        <v>56</v>
      </c>
      <c r="B68" s="178">
        <v>45378</v>
      </c>
      <c r="C68" s="712">
        <v>5248.49313289155</v>
      </c>
      <c r="D68" s="160">
        <v>6</v>
      </c>
      <c r="E68" s="90">
        <v>1.3279198936360093E-3</v>
      </c>
      <c r="F68" s="160">
        <v>1</v>
      </c>
      <c r="G68" s="180">
        <v>21</v>
      </c>
      <c r="H68" s="180"/>
      <c r="I68" s="331"/>
    </row>
    <row r="69" spans="1:9">
      <c r="A69" s="178" t="s">
        <v>58</v>
      </c>
      <c r="B69" s="178">
        <v>45372</v>
      </c>
      <c r="C69" s="711">
        <v>5241.5327972169798</v>
      </c>
      <c r="D69" s="160">
        <v>1</v>
      </c>
      <c r="E69" s="90">
        <v>3.2365130778990725E-3</v>
      </c>
      <c r="F69" s="160">
        <v>3</v>
      </c>
      <c r="G69" s="180">
        <v>20</v>
      </c>
      <c r="H69" s="180"/>
      <c r="I69" s="331"/>
    </row>
    <row r="70" spans="1:9">
      <c r="A70" s="178" t="s">
        <v>56</v>
      </c>
      <c r="B70" s="178">
        <v>45371</v>
      </c>
      <c r="C70" s="712">
        <v>5224.6232357872595</v>
      </c>
      <c r="D70" s="160">
        <v>1</v>
      </c>
      <c r="E70" s="90">
        <v>8.9048753705049943E-3</v>
      </c>
      <c r="F70" s="160">
        <v>2</v>
      </c>
      <c r="G70" s="180">
        <v>19</v>
      </c>
      <c r="H70" s="180"/>
      <c r="I70" s="331"/>
    </row>
    <row r="71" spans="1:9">
      <c r="A71" s="178" t="s">
        <v>55</v>
      </c>
      <c r="B71" s="178">
        <v>45370</v>
      </c>
      <c r="C71" s="712">
        <v>5178.5092562553</v>
      </c>
      <c r="D71" s="160">
        <v>7</v>
      </c>
      <c r="E71" s="90">
        <v>6.2637132670073647E-4</v>
      </c>
      <c r="F71" s="160">
        <v>1</v>
      </c>
      <c r="G71" s="180">
        <v>18</v>
      </c>
      <c r="H71" s="180"/>
      <c r="I71" s="331"/>
    </row>
    <row r="72" spans="1:9">
      <c r="A72" s="178" t="s">
        <v>55</v>
      </c>
      <c r="B72" s="178">
        <v>45363</v>
      </c>
      <c r="C72" s="179">
        <v>5175.2676170120003</v>
      </c>
      <c r="D72" s="160">
        <v>5</v>
      </c>
      <c r="E72" s="90">
        <v>3.4723844823045802E-3</v>
      </c>
      <c r="F72" s="160">
        <v>1</v>
      </c>
      <c r="G72" s="180">
        <v>17</v>
      </c>
      <c r="H72" s="180"/>
      <c r="I72" s="331"/>
    </row>
    <row r="73" spans="1:9">
      <c r="A73" s="178" t="s">
        <v>58</v>
      </c>
      <c r="B73" s="178">
        <v>45358</v>
      </c>
      <c r="C73" s="179">
        <v>5157.3592826691902</v>
      </c>
      <c r="D73" s="160">
        <v>6</v>
      </c>
      <c r="E73" s="90">
        <v>3.9476283548611768E-3</v>
      </c>
      <c r="F73" s="160">
        <v>1</v>
      </c>
      <c r="G73" s="180">
        <v>16</v>
      </c>
      <c r="H73" s="180"/>
      <c r="I73" s="331"/>
    </row>
    <row r="74" spans="1:9">
      <c r="A74" s="178" t="s">
        <v>54</v>
      </c>
      <c r="B74" s="178">
        <v>45352</v>
      </c>
      <c r="C74" s="179">
        <v>5137.08</v>
      </c>
      <c r="D74" s="160">
        <v>1</v>
      </c>
      <c r="E74" s="90">
        <v>8.0079164060835595E-3</v>
      </c>
      <c r="F74" s="160">
        <v>1</v>
      </c>
      <c r="G74" s="180">
        <v>15</v>
      </c>
      <c r="H74" s="180"/>
      <c r="I74" s="331"/>
    </row>
    <row r="75" spans="1:9">
      <c r="A75" s="178" t="s">
        <v>58</v>
      </c>
      <c r="B75" s="178">
        <v>45351</v>
      </c>
      <c r="C75" s="179">
        <v>5096.2694998622301</v>
      </c>
      <c r="D75" s="160">
        <v>6</v>
      </c>
      <c r="E75" s="90">
        <v>1.4678415984370474E-3</v>
      </c>
      <c r="F75" s="160">
        <v>1</v>
      </c>
      <c r="G75" s="180">
        <v>14</v>
      </c>
      <c r="H75" s="180"/>
      <c r="I75" s="331"/>
    </row>
    <row r="76" spans="1:9">
      <c r="A76" s="178" t="s">
        <v>54</v>
      </c>
      <c r="B76" s="178">
        <v>45345</v>
      </c>
      <c r="C76" s="179">
        <v>5088.7999476129999</v>
      </c>
      <c r="D76" s="160">
        <v>1</v>
      </c>
      <c r="E76" s="90">
        <v>3.4745502212385482E-4</v>
      </c>
      <c r="F76" s="160">
        <v>2</v>
      </c>
      <c r="G76" s="180">
        <v>13</v>
      </c>
      <c r="H76" s="180"/>
      <c r="I76" s="331"/>
    </row>
    <row r="77" spans="1:9">
      <c r="A77" s="178" t="s">
        <v>58</v>
      </c>
      <c r="B77" s="178">
        <v>45344</v>
      </c>
      <c r="C77" s="179">
        <v>5087.0324326465698</v>
      </c>
      <c r="D77" s="160">
        <v>13</v>
      </c>
      <c r="E77" s="90">
        <v>1.2020800219601391E-2</v>
      </c>
      <c r="F77" s="160">
        <v>1</v>
      </c>
      <c r="G77" s="180">
        <v>12</v>
      </c>
      <c r="H77" s="180"/>
      <c r="I77" s="331"/>
    </row>
    <row r="78" spans="1:9">
      <c r="A78" s="178" t="s">
        <v>58</v>
      </c>
      <c r="B78" s="178">
        <v>45337</v>
      </c>
      <c r="C78" s="179">
        <v>5029.7299999999996</v>
      </c>
      <c r="D78" s="160">
        <v>6</v>
      </c>
      <c r="E78" s="90">
        <v>6.2098028345403122E-4</v>
      </c>
      <c r="F78" s="160">
        <v>3</v>
      </c>
      <c r="G78" s="180">
        <v>11</v>
      </c>
      <c r="H78" s="180"/>
      <c r="I78" s="331"/>
    </row>
    <row r="79" spans="1:9">
      <c r="A79" s="178" t="s">
        <v>54</v>
      </c>
      <c r="B79" s="178">
        <v>45331</v>
      </c>
      <c r="C79" s="179">
        <v>5026.6085751821702</v>
      </c>
      <c r="D79" s="160">
        <v>1</v>
      </c>
      <c r="E79" s="90">
        <v>5.7430472565898061E-3</v>
      </c>
      <c r="F79" s="160">
        <v>3</v>
      </c>
      <c r="G79" s="180">
        <v>10</v>
      </c>
      <c r="H79" s="180"/>
      <c r="I79" s="331"/>
    </row>
    <row r="80" spans="1:9">
      <c r="A80" s="178" t="s">
        <v>58</v>
      </c>
      <c r="B80" s="178">
        <v>45330</v>
      </c>
      <c r="C80" s="179">
        <v>4997.9053684670998</v>
      </c>
      <c r="D80" s="160">
        <v>1</v>
      </c>
      <c r="E80" s="90">
        <v>5.7046839922070269E-4</v>
      </c>
      <c r="F80" s="160">
        <v>2</v>
      </c>
      <c r="G80" s="180">
        <v>9</v>
      </c>
      <c r="H80" s="180"/>
      <c r="I80" s="331"/>
    </row>
    <row r="81" spans="1:9">
      <c r="A81" s="178" t="s">
        <v>56</v>
      </c>
      <c r="B81" s="178">
        <v>45329</v>
      </c>
      <c r="C81" s="179">
        <v>4995.0558469540701</v>
      </c>
      <c r="D81" s="160">
        <v>5</v>
      </c>
      <c r="E81" s="90">
        <v>7.3492221390569767E-3</v>
      </c>
      <c r="F81" s="160">
        <v>1</v>
      </c>
      <c r="G81" s="180">
        <v>8</v>
      </c>
      <c r="H81" s="180"/>
      <c r="I81" s="331"/>
    </row>
    <row r="82" spans="1:9">
      <c r="A82" s="178" t="s">
        <v>54</v>
      </c>
      <c r="B82" s="178">
        <v>45324</v>
      </c>
      <c r="C82" s="179">
        <v>4958.6138919602399</v>
      </c>
      <c r="D82" s="160">
        <v>4</v>
      </c>
      <c r="E82" s="90">
        <v>6.2267694501461079E-3</v>
      </c>
      <c r="F82" s="160">
        <v>1</v>
      </c>
      <c r="G82" s="180">
        <v>7</v>
      </c>
      <c r="H82" s="180"/>
      <c r="I82" s="331"/>
    </row>
    <row r="83" spans="1:9">
      <c r="A83" s="178" t="s">
        <v>57</v>
      </c>
      <c r="B83" s="178">
        <v>45320</v>
      </c>
      <c r="C83" s="179">
        <v>4927.9288153602602</v>
      </c>
      <c r="D83" s="160">
        <v>4</v>
      </c>
      <c r="E83" s="90">
        <v>6.9007281926933839E-3</v>
      </c>
      <c r="F83" s="160">
        <v>1</v>
      </c>
      <c r="G83" s="180">
        <v>6</v>
      </c>
      <c r="H83" s="180"/>
      <c r="I83" s="331"/>
    </row>
    <row r="84" spans="1:9">
      <c r="A84" s="178" t="s">
        <v>58</v>
      </c>
      <c r="B84" s="178">
        <v>45316</v>
      </c>
      <c r="C84" s="179">
        <v>4894.15557798384</v>
      </c>
      <c r="D84" s="160">
        <v>1</v>
      </c>
      <c r="E84" s="90">
        <v>5.2593848237851848E-3</v>
      </c>
      <c r="F84" s="160">
        <v>5</v>
      </c>
      <c r="G84" s="180">
        <v>5</v>
      </c>
      <c r="H84" s="180"/>
      <c r="I84" s="331"/>
    </row>
    <row r="85" spans="1:9">
      <c r="A85" s="178" t="s">
        <v>56</v>
      </c>
      <c r="B85" s="178">
        <v>45315</v>
      </c>
      <c r="C85" s="179">
        <v>4868.55</v>
      </c>
      <c r="D85" s="160">
        <v>1</v>
      </c>
      <c r="E85" s="90">
        <v>8.1266394047152524E-4</v>
      </c>
      <c r="F85" s="160">
        <v>4</v>
      </c>
      <c r="G85" s="180">
        <v>4</v>
      </c>
      <c r="H85" s="180"/>
      <c r="I85" s="331"/>
    </row>
    <row r="86" spans="1:9">
      <c r="A86" s="178" t="s">
        <v>55</v>
      </c>
      <c r="B86" s="178">
        <v>45314</v>
      </c>
      <c r="C86" s="179">
        <v>4864.59671766262</v>
      </c>
      <c r="D86" s="160">
        <v>1</v>
      </c>
      <c r="E86" s="90">
        <v>2.9207137640621106E-3</v>
      </c>
      <c r="F86" s="160">
        <v>2</v>
      </c>
      <c r="G86" s="180">
        <v>3</v>
      </c>
      <c r="H86" s="180"/>
      <c r="I86" s="331"/>
    </row>
    <row r="87" spans="1:9">
      <c r="A87" s="178" t="s">
        <v>57</v>
      </c>
      <c r="B87" s="178">
        <v>45313</v>
      </c>
      <c r="C87" s="179">
        <v>4850.43</v>
      </c>
      <c r="D87" s="160">
        <v>3</v>
      </c>
      <c r="E87" s="90">
        <v>2.194301015948863E-3</v>
      </c>
      <c r="F87" s="160">
        <v>1</v>
      </c>
      <c r="G87" s="180">
        <v>2</v>
      </c>
      <c r="H87" s="180"/>
      <c r="I87" s="331"/>
    </row>
    <row r="88" spans="1:9">
      <c r="A88" s="178" t="s">
        <v>54</v>
      </c>
      <c r="B88" s="178" t="s">
        <v>1235</v>
      </c>
      <c r="C88" s="179">
        <v>4839.8100000000004</v>
      </c>
      <c r="D88" s="160">
        <v>746</v>
      </c>
      <c r="E88" s="90">
        <v>9.0168787631135228E-3</v>
      </c>
      <c r="F88" s="160">
        <v>1</v>
      </c>
      <c r="G88" s="180">
        <v>1</v>
      </c>
      <c r="H88" s="180"/>
      <c r="I88" s="331"/>
    </row>
    <row r="89" spans="1:9">
      <c r="A89" s="178" t="s">
        <v>57</v>
      </c>
      <c r="B89" s="178">
        <v>44564</v>
      </c>
      <c r="C89" s="179">
        <v>4796.5600000000004</v>
      </c>
      <c r="D89" s="160">
        <v>5</v>
      </c>
      <c r="E89" s="90">
        <v>7.3061468567514609E-4</v>
      </c>
      <c r="F89" s="160">
        <v>1</v>
      </c>
      <c r="G89" s="180">
        <v>1</v>
      </c>
      <c r="H89" s="180"/>
      <c r="I89" s="331"/>
    </row>
    <row r="90" spans="1:9">
      <c r="A90" s="178" t="s">
        <v>56</v>
      </c>
      <c r="B90" s="178">
        <v>44559</v>
      </c>
      <c r="C90" s="179">
        <v>4793.0581213472497</v>
      </c>
      <c r="D90" s="160">
        <v>2</v>
      </c>
      <c r="E90" s="90">
        <v>3.8949943243471452E-4</v>
      </c>
      <c r="F90" s="160">
        <v>1</v>
      </c>
      <c r="G90" s="180">
        <v>70</v>
      </c>
      <c r="H90" s="180"/>
      <c r="I90" s="331"/>
    </row>
    <row r="91" spans="1:9">
      <c r="A91" s="178" t="s">
        <v>57</v>
      </c>
      <c r="B91" s="178">
        <v>44557</v>
      </c>
      <c r="C91" s="179">
        <v>4791.1919548001697</v>
      </c>
      <c r="D91" s="160">
        <v>4</v>
      </c>
      <c r="E91" s="90">
        <v>1.3839369671561741E-2</v>
      </c>
      <c r="F91" s="160">
        <v>2</v>
      </c>
      <c r="G91" s="180">
        <v>69</v>
      </c>
      <c r="H91" s="180"/>
      <c r="I91" s="331"/>
    </row>
    <row r="92" spans="1:9">
      <c r="A92" s="178" t="s">
        <v>58</v>
      </c>
      <c r="B92" s="178">
        <v>44553</v>
      </c>
      <c r="C92" s="179">
        <v>4725.79</v>
      </c>
      <c r="D92" s="160">
        <v>13</v>
      </c>
      <c r="E92" s="90">
        <v>2.9214332207394555E-3</v>
      </c>
      <c r="F92" s="160">
        <v>1</v>
      </c>
      <c r="G92" s="180">
        <v>68</v>
      </c>
      <c r="H92" s="180"/>
      <c r="I92" s="331"/>
    </row>
    <row r="93" spans="1:9">
      <c r="A93" s="178" t="s">
        <v>54</v>
      </c>
      <c r="B93" s="178">
        <v>44540</v>
      </c>
      <c r="C93" s="179">
        <v>4712.0241361517201</v>
      </c>
      <c r="D93" s="160">
        <v>22</v>
      </c>
      <c r="E93" s="90">
        <v>1.5904190748050606E-3</v>
      </c>
      <c r="F93" s="160">
        <v>1</v>
      </c>
      <c r="G93" s="180">
        <v>67</v>
      </c>
      <c r="H93" s="180"/>
      <c r="I93" s="331"/>
    </row>
    <row r="94" spans="1:9">
      <c r="A94" s="178" t="s">
        <v>58</v>
      </c>
      <c r="B94" s="178">
        <v>44518</v>
      </c>
      <c r="C94" s="179">
        <v>4704.5419429075</v>
      </c>
      <c r="D94" s="160">
        <v>10</v>
      </c>
      <c r="E94" s="90">
        <v>6.0401520951725018E-4</v>
      </c>
      <c r="F94" s="160">
        <v>8</v>
      </c>
      <c r="G94" s="180">
        <v>66</v>
      </c>
      <c r="H94" s="180"/>
      <c r="I94" s="331"/>
    </row>
    <row r="95" spans="1:9">
      <c r="A95" s="178" t="s">
        <v>57</v>
      </c>
      <c r="B95" s="178">
        <v>44508</v>
      </c>
      <c r="C95" s="179">
        <v>4701.7020433626903</v>
      </c>
      <c r="D95" s="160">
        <v>3</v>
      </c>
      <c r="E95" s="90">
        <v>8.8813554414568507E-4</v>
      </c>
      <c r="F95" s="160">
        <v>8</v>
      </c>
      <c r="G95" s="180">
        <v>65</v>
      </c>
      <c r="H95" s="180"/>
      <c r="I95" s="331"/>
    </row>
    <row r="96" spans="1:9">
      <c r="A96" s="178" t="s">
        <v>54</v>
      </c>
      <c r="B96" s="178">
        <v>44505</v>
      </c>
      <c r="C96" s="179">
        <v>4697.53</v>
      </c>
      <c r="D96" s="160">
        <v>1</v>
      </c>
      <c r="E96" s="90">
        <v>3.7337497727563118E-3</v>
      </c>
      <c r="F96" s="160">
        <v>7</v>
      </c>
      <c r="G96" s="180">
        <v>64</v>
      </c>
      <c r="H96" s="180"/>
      <c r="I96" s="331"/>
    </row>
    <row r="97" spans="1:9">
      <c r="A97" s="178" t="s">
        <v>58</v>
      </c>
      <c r="B97" s="178">
        <v>44504</v>
      </c>
      <c r="C97" s="179">
        <v>4680.0558425613499</v>
      </c>
      <c r="D97" s="160">
        <v>1</v>
      </c>
      <c r="E97" s="90">
        <v>4.1810898116432238E-3</v>
      </c>
      <c r="F97" s="160">
        <v>6</v>
      </c>
      <c r="G97" s="180">
        <v>63</v>
      </c>
      <c r="H97" s="180"/>
      <c r="I97" s="331"/>
    </row>
    <row r="98" spans="1:9">
      <c r="A98" s="178" t="s">
        <v>56</v>
      </c>
      <c r="B98" s="178">
        <v>44503</v>
      </c>
      <c r="C98" s="561">
        <v>4660.5695825632401</v>
      </c>
      <c r="D98" s="160">
        <v>1</v>
      </c>
      <c r="E98" s="90">
        <v>6.4604752835661916E-3</v>
      </c>
      <c r="F98" s="160">
        <v>5</v>
      </c>
      <c r="G98" s="180">
        <v>62</v>
      </c>
      <c r="H98" s="180"/>
      <c r="I98" s="331"/>
    </row>
    <row r="99" spans="1:9">
      <c r="A99" s="178" t="s">
        <v>55</v>
      </c>
      <c r="B99" s="178">
        <v>44502</v>
      </c>
      <c r="C99" s="179">
        <v>4630.6533609778799</v>
      </c>
      <c r="D99" s="160">
        <v>1</v>
      </c>
      <c r="E99" s="90">
        <v>3.6804414425444243E-3</v>
      </c>
      <c r="F99" s="160">
        <v>4</v>
      </c>
      <c r="G99" s="180">
        <v>61</v>
      </c>
      <c r="H99" s="180"/>
      <c r="I99" s="331"/>
    </row>
    <row r="100" spans="1:9">
      <c r="A100" s="178" t="s">
        <v>57</v>
      </c>
      <c r="B100" s="178">
        <v>44501</v>
      </c>
      <c r="C100" s="179">
        <v>4613.67300763822</v>
      </c>
      <c r="D100" s="160">
        <v>3</v>
      </c>
      <c r="E100" s="90">
        <v>1.800721685988993E-3</v>
      </c>
      <c r="F100" s="160">
        <v>3</v>
      </c>
      <c r="G100" s="180">
        <v>60</v>
      </c>
      <c r="H100" s="180"/>
      <c r="I100" s="331"/>
    </row>
    <row r="101" spans="1:9">
      <c r="A101" s="178" t="s">
        <v>54</v>
      </c>
      <c r="B101" s="178">
        <v>44498</v>
      </c>
      <c r="C101" s="561">
        <v>4605.38</v>
      </c>
      <c r="D101" s="160">
        <v>1</v>
      </c>
      <c r="E101" s="90">
        <v>1.9504158440108998E-3</v>
      </c>
      <c r="F101" s="160">
        <v>2</v>
      </c>
      <c r="G101" s="180">
        <v>59</v>
      </c>
      <c r="H101" s="180"/>
      <c r="I101" s="331"/>
    </row>
    <row r="102" spans="1:9">
      <c r="A102" s="178" t="s">
        <v>58</v>
      </c>
      <c r="B102" s="178">
        <v>44497</v>
      </c>
      <c r="C102" s="561">
        <v>4596.4150792038699</v>
      </c>
      <c r="D102" s="160">
        <v>2</v>
      </c>
      <c r="E102" s="90">
        <v>4.7272657269659124E-3</v>
      </c>
      <c r="F102" s="160">
        <v>1</v>
      </c>
      <c r="G102" s="180">
        <v>58</v>
      </c>
      <c r="H102" s="180"/>
      <c r="I102" s="331"/>
    </row>
    <row r="103" spans="1:9">
      <c r="A103" s="178" t="s">
        <v>55</v>
      </c>
      <c r="B103" s="178">
        <v>44495</v>
      </c>
      <c r="C103" s="561">
        <v>4574.7888367279002</v>
      </c>
      <c r="D103" s="160">
        <v>1</v>
      </c>
      <c r="E103" s="90">
        <v>1.8199659902653487E-3</v>
      </c>
      <c r="F103" s="160">
        <v>2</v>
      </c>
      <c r="G103" s="180">
        <v>57</v>
      </c>
      <c r="H103" s="180"/>
      <c r="I103" s="331"/>
    </row>
    <row r="104" spans="1:9">
      <c r="A104" s="178" t="s">
        <v>56</v>
      </c>
      <c r="B104" s="178">
        <v>44494</v>
      </c>
      <c r="C104" s="561">
        <v>4566.4780020688404</v>
      </c>
      <c r="D104" s="160">
        <v>4</v>
      </c>
      <c r="E104" s="90">
        <v>3.6697708961339615E-3</v>
      </c>
      <c r="F104" s="160">
        <v>1</v>
      </c>
      <c r="G104" s="180">
        <v>56</v>
      </c>
      <c r="H104" s="180"/>
      <c r="I104" s="331"/>
    </row>
    <row r="105" spans="1:9">
      <c r="A105" s="178" t="s">
        <v>58</v>
      </c>
      <c r="B105" s="178">
        <v>44490</v>
      </c>
      <c r="C105" s="561">
        <v>4549.7813468982204</v>
      </c>
      <c r="D105" s="160">
        <v>49</v>
      </c>
      <c r="E105" s="90">
        <v>2.8290357963085544E-3</v>
      </c>
      <c r="F105" s="160">
        <v>1</v>
      </c>
      <c r="G105" s="180">
        <v>55</v>
      </c>
      <c r="H105" s="180"/>
      <c r="I105" s="331"/>
    </row>
    <row r="106" spans="1:9">
      <c r="A106" s="178" t="s">
        <v>58</v>
      </c>
      <c r="B106" s="178">
        <v>44441</v>
      </c>
      <c r="C106" s="561">
        <v>4536.9461637949198</v>
      </c>
      <c r="D106" s="160">
        <v>3</v>
      </c>
      <c r="E106" s="90">
        <v>1.80014828590358E-3</v>
      </c>
      <c r="F106" s="160">
        <v>1</v>
      </c>
      <c r="G106" s="180">
        <v>54</v>
      </c>
      <c r="I106" s="331"/>
    </row>
    <row r="107" spans="1:9">
      <c r="A107" s="178" t="s">
        <v>57</v>
      </c>
      <c r="B107" s="178">
        <v>44438</v>
      </c>
      <c r="C107" s="561">
        <v>4528.7936636441</v>
      </c>
      <c r="D107" s="160">
        <v>3</v>
      </c>
      <c r="E107" s="90">
        <v>4.3076035426616865E-3</v>
      </c>
      <c r="F107" s="160">
        <v>2</v>
      </c>
      <c r="G107" s="180">
        <v>53</v>
      </c>
      <c r="H107" s="180"/>
      <c r="I107" s="331"/>
    </row>
    <row r="108" spans="1:9">
      <c r="A108" s="178" t="s">
        <v>54</v>
      </c>
      <c r="B108" s="178">
        <v>44435</v>
      </c>
      <c r="C108" s="561">
        <v>4509.3690893795201</v>
      </c>
      <c r="D108" s="160">
        <v>2</v>
      </c>
      <c r="E108" s="90">
        <v>2.9309687803955597E-3</v>
      </c>
      <c r="F108" s="160">
        <v>1</v>
      </c>
      <c r="G108" s="180">
        <v>52</v>
      </c>
      <c r="H108" s="180"/>
      <c r="I108" s="331"/>
    </row>
    <row r="109" spans="1:9">
      <c r="A109" s="178" t="s">
        <v>56</v>
      </c>
      <c r="B109" s="178">
        <v>44433</v>
      </c>
      <c r="C109" s="561">
        <v>4496.1908942378104</v>
      </c>
      <c r="D109" s="160">
        <v>1</v>
      </c>
      <c r="E109" s="90">
        <v>2.2194020246082413E-3</v>
      </c>
      <c r="F109" s="160">
        <v>2</v>
      </c>
      <c r="G109" s="180">
        <v>51</v>
      </c>
      <c r="I109" s="331"/>
    </row>
    <row r="110" spans="1:9">
      <c r="A110" s="178" t="s">
        <v>55</v>
      </c>
      <c r="B110" s="178">
        <v>44432</v>
      </c>
      <c r="C110" s="561">
        <v>4486.2341371110397</v>
      </c>
      <c r="D110" s="160">
        <v>8</v>
      </c>
      <c r="E110" s="90">
        <v>1.4566609859698598E-3</v>
      </c>
      <c r="F110" s="160">
        <v>1</v>
      </c>
      <c r="G110" s="180">
        <v>50</v>
      </c>
      <c r="I110" s="331"/>
    </row>
    <row r="111" spans="1:9">
      <c r="A111" s="178" t="s">
        <v>57</v>
      </c>
      <c r="B111" s="178">
        <v>44424</v>
      </c>
      <c r="C111" s="561">
        <v>4479.7087201898303</v>
      </c>
      <c r="D111" s="160">
        <v>3</v>
      </c>
      <c r="E111" s="90">
        <v>2.6198450538401641E-3</v>
      </c>
      <c r="F111" s="160">
        <v>5</v>
      </c>
      <c r="G111" s="180">
        <v>49</v>
      </c>
      <c r="H111" s="180"/>
      <c r="I111" s="331"/>
    </row>
    <row r="112" spans="1:9">
      <c r="A112" s="178" t="s">
        <v>54</v>
      </c>
      <c r="B112" s="178">
        <v>44421</v>
      </c>
      <c r="C112" s="561">
        <v>4468.0032439905199</v>
      </c>
      <c r="D112" s="160">
        <v>1</v>
      </c>
      <c r="E112" s="90">
        <v>1.6076204900214996E-3</v>
      </c>
      <c r="F112" s="160">
        <v>4</v>
      </c>
      <c r="G112" s="180">
        <v>48</v>
      </c>
      <c r="I112" s="331"/>
    </row>
    <row r="113" spans="1:9">
      <c r="A113" s="178" t="s">
        <v>58</v>
      </c>
      <c r="B113" s="178">
        <v>44420</v>
      </c>
      <c r="C113" s="561">
        <v>4460.8319191946803</v>
      </c>
      <c r="D113" s="160">
        <v>1</v>
      </c>
      <c r="E113" s="90">
        <v>2.951712522766714E-3</v>
      </c>
      <c r="F113" s="160">
        <v>3</v>
      </c>
      <c r="G113" s="180">
        <v>47</v>
      </c>
      <c r="I113" s="331"/>
    </row>
    <row r="114" spans="1:9">
      <c r="A114" s="178" t="s">
        <v>56</v>
      </c>
      <c r="B114" s="178">
        <v>44419</v>
      </c>
      <c r="C114" s="561">
        <v>4447.7035768493397</v>
      </c>
      <c r="D114" s="160">
        <v>1</v>
      </c>
      <c r="E114" s="90">
        <v>2.4681784109550353E-3</v>
      </c>
      <c r="F114" s="160">
        <v>2</v>
      </c>
      <c r="G114" s="180">
        <v>46</v>
      </c>
      <c r="I114" s="331"/>
    </row>
    <row r="115" spans="1:9">
      <c r="A115" s="178" t="s">
        <v>55</v>
      </c>
      <c r="B115" s="178">
        <v>44418</v>
      </c>
      <c r="C115" s="561">
        <v>4436.7528791782097</v>
      </c>
      <c r="D115" s="160">
        <v>4</v>
      </c>
      <c r="E115" s="90">
        <v>5.2491407276367141E-5</v>
      </c>
      <c r="F115" s="160">
        <v>1</v>
      </c>
      <c r="G115" s="180">
        <v>45</v>
      </c>
      <c r="I115" s="331"/>
    </row>
    <row r="116" spans="1:9">
      <c r="A116" s="178" t="s">
        <v>54</v>
      </c>
      <c r="B116" s="178">
        <v>44414</v>
      </c>
      <c r="C116" s="561">
        <v>4436.5200000000004</v>
      </c>
      <c r="D116" s="160">
        <v>1</v>
      </c>
      <c r="E116" s="90">
        <v>1.6746079912692835E-3</v>
      </c>
      <c r="F116" s="160">
        <v>2</v>
      </c>
      <c r="G116" s="180">
        <v>44</v>
      </c>
      <c r="I116" s="331"/>
    </row>
    <row r="117" spans="1:9">
      <c r="A117" s="178" t="s">
        <v>58</v>
      </c>
      <c r="B117" s="178">
        <v>44413</v>
      </c>
      <c r="C117" s="561">
        <v>4429.1029887409004</v>
      </c>
      <c r="D117" s="160">
        <v>2</v>
      </c>
      <c r="E117" s="90">
        <v>1.3450504906371563E-3</v>
      </c>
      <c r="F117" s="160">
        <v>1</v>
      </c>
      <c r="G117" s="180">
        <v>43</v>
      </c>
      <c r="I117" s="331"/>
    </row>
    <row r="118" spans="1:9">
      <c r="A118" s="178" t="s">
        <v>55</v>
      </c>
      <c r="B118" s="178">
        <v>44411</v>
      </c>
      <c r="C118" s="561">
        <v>4423.1536237890596</v>
      </c>
      <c r="D118" s="160">
        <v>8</v>
      </c>
      <c r="E118" s="90">
        <v>1.9222606709834444E-4</v>
      </c>
      <c r="F118" s="160">
        <v>1</v>
      </c>
      <c r="G118" s="180">
        <v>42</v>
      </c>
      <c r="I118" s="331"/>
    </row>
    <row r="119" spans="1:9">
      <c r="A119" s="178" t="s">
        <v>57</v>
      </c>
      <c r="B119" s="178">
        <v>44403</v>
      </c>
      <c r="C119" s="561">
        <v>4422.3035417717101</v>
      </c>
      <c r="D119" s="160">
        <v>3</v>
      </c>
      <c r="E119" s="90">
        <v>2.3825055139254925E-3</v>
      </c>
      <c r="F119" s="160">
        <v>1</v>
      </c>
      <c r="G119" s="180">
        <v>41</v>
      </c>
      <c r="I119" s="331"/>
    </row>
    <row r="120" spans="1:9">
      <c r="A120" s="178" t="s">
        <v>54</v>
      </c>
      <c r="B120" s="178">
        <v>44400</v>
      </c>
      <c r="C120" s="561">
        <v>4411.7924220000004</v>
      </c>
      <c r="D120" s="160">
        <v>11</v>
      </c>
      <c r="E120" s="90">
        <v>6.1958986741388333E-3</v>
      </c>
      <c r="F120" s="160">
        <v>1</v>
      </c>
      <c r="G120" s="180">
        <v>40</v>
      </c>
      <c r="I120" s="331"/>
    </row>
    <row r="121" spans="1:9">
      <c r="A121" s="178" t="s">
        <v>57</v>
      </c>
      <c r="B121" s="178">
        <v>44389</v>
      </c>
      <c r="C121" s="561">
        <v>4384.6257252821297</v>
      </c>
      <c r="D121" s="160">
        <v>3</v>
      </c>
      <c r="E121" s="90">
        <v>3.4499487720232036E-3</v>
      </c>
      <c r="F121" s="160">
        <v>1</v>
      </c>
      <c r="G121" s="180">
        <v>39</v>
      </c>
      <c r="I121" s="331"/>
    </row>
    <row r="122" spans="1:9">
      <c r="A122" s="178" t="s">
        <v>54</v>
      </c>
      <c r="B122" s="178">
        <v>44386</v>
      </c>
      <c r="C122" s="561">
        <v>4369.5509981816604</v>
      </c>
      <c r="D122" s="160">
        <v>2</v>
      </c>
      <c r="E122" s="90">
        <v>2.6198765607035046E-3</v>
      </c>
      <c r="F122" s="160">
        <v>1</v>
      </c>
      <c r="G122" s="180">
        <v>38</v>
      </c>
      <c r="I122" s="331"/>
    </row>
    <row r="123" spans="1:9">
      <c r="A123" s="178" t="s">
        <v>55</v>
      </c>
      <c r="B123" s="178">
        <v>44384</v>
      </c>
      <c r="C123" s="179">
        <v>4358.13322709158</v>
      </c>
      <c r="D123" s="160">
        <v>5</v>
      </c>
      <c r="E123" s="90">
        <v>1.3313181617691239E-3</v>
      </c>
      <c r="F123" s="160">
        <v>1</v>
      </c>
      <c r="G123" s="180">
        <v>37</v>
      </c>
      <c r="I123" s="331"/>
    </row>
    <row r="124" spans="1:9">
      <c r="A124" s="178" t="s">
        <v>54</v>
      </c>
      <c r="B124" s="178">
        <v>44379</v>
      </c>
      <c r="C124" s="179">
        <v>4352.3388792954001</v>
      </c>
      <c r="D124" s="160">
        <v>1</v>
      </c>
      <c r="E124" s="90">
        <v>7.4998259255318889E-3</v>
      </c>
      <c r="F124" s="160">
        <v>7</v>
      </c>
      <c r="G124" s="180">
        <v>36</v>
      </c>
      <c r="I124" s="331"/>
    </row>
    <row r="125" spans="1:9">
      <c r="A125" s="178" t="s">
        <v>58</v>
      </c>
      <c r="B125" s="178">
        <v>44378</v>
      </c>
      <c r="C125" s="179">
        <v>4319.9400806815602</v>
      </c>
      <c r="D125" s="160">
        <v>1</v>
      </c>
      <c r="E125" s="90">
        <v>5.2224470947084267E-3</v>
      </c>
      <c r="F125" s="160">
        <v>6</v>
      </c>
      <c r="G125" s="180">
        <v>35</v>
      </c>
      <c r="I125" s="331"/>
    </row>
    <row r="126" spans="1:9">
      <c r="A126" s="178" t="s">
        <v>56</v>
      </c>
      <c r="B126" s="178">
        <v>44377</v>
      </c>
      <c r="C126" s="179">
        <v>4297.4966318818697</v>
      </c>
      <c r="D126" s="160">
        <v>1</v>
      </c>
      <c r="E126" s="90">
        <v>1.3269429234123997E-3</v>
      </c>
      <c r="F126" s="160">
        <v>5</v>
      </c>
      <c r="G126" s="180">
        <v>34</v>
      </c>
      <c r="I126" s="331"/>
    </row>
    <row r="127" spans="1:9">
      <c r="A127" s="178" t="s">
        <v>55</v>
      </c>
      <c r="B127" s="178">
        <v>44376</v>
      </c>
      <c r="C127" s="179">
        <v>4291.8016560456899</v>
      </c>
      <c r="D127" s="160">
        <v>1</v>
      </c>
      <c r="E127" s="90">
        <v>2.7825227844413547E-4</v>
      </c>
      <c r="F127" s="160">
        <v>4</v>
      </c>
      <c r="G127" s="180">
        <v>33</v>
      </c>
      <c r="I127" s="331"/>
    </row>
    <row r="128" spans="1:9">
      <c r="A128" s="178" t="s">
        <v>57</v>
      </c>
      <c r="B128" s="178">
        <v>44375</v>
      </c>
      <c r="C128" s="179">
        <v>4290.6077846537</v>
      </c>
      <c r="D128" s="160">
        <v>3</v>
      </c>
      <c r="E128" s="90">
        <v>2.313957376801179E-3</v>
      </c>
      <c r="F128" s="160">
        <v>3</v>
      </c>
      <c r="G128" s="180">
        <v>32</v>
      </c>
      <c r="I128" s="331"/>
    </row>
    <row r="129" spans="1:9">
      <c r="A129" s="178" t="s">
        <v>54</v>
      </c>
      <c r="B129" s="178">
        <v>44372</v>
      </c>
      <c r="C129" s="179">
        <v>4280.7024217071003</v>
      </c>
      <c r="D129" s="160">
        <v>1</v>
      </c>
      <c r="E129" s="90">
        <v>3.3321665023382518E-3</v>
      </c>
      <c r="F129" s="160">
        <v>2</v>
      </c>
      <c r="G129" s="180">
        <v>31</v>
      </c>
      <c r="I129" s="331"/>
    </row>
    <row r="130" spans="1:9">
      <c r="A130" s="178" t="s">
        <v>58</v>
      </c>
      <c r="B130" s="178">
        <v>44371</v>
      </c>
      <c r="C130" s="179">
        <v>4266.4857807059298</v>
      </c>
      <c r="D130" s="160">
        <v>10</v>
      </c>
      <c r="E130" s="90">
        <v>2.6639366356189242E-3</v>
      </c>
      <c r="F130" s="160">
        <v>1</v>
      </c>
      <c r="G130" s="180">
        <v>30</v>
      </c>
      <c r="I130" s="331"/>
    </row>
    <row r="131" spans="1:9">
      <c r="A131" s="178" t="s">
        <v>57</v>
      </c>
      <c r="B131" s="178">
        <v>44361</v>
      </c>
      <c r="C131" s="179">
        <v>4255.1503298521702</v>
      </c>
      <c r="D131" s="160">
        <v>3</v>
      </c>
      <c r="E131" s="90">
        <v>1.8153394728348538E-3</v>
      </c>
      <c r="F131" s="160">
        <v>3</v>
      </c>
      <c r="G131" s="180">
        <v>29</v>
      </c>
      <c r="I131" s="331"/>
    </row>
    <row r="132" spans="1:9">
      <c r="A132" s="178" t="s">
        <v>54</v>
      </c>
      <c r="B132" s="178">
        <v>44358</v>
      </c>
      <c r="C132" s="179">
        <v>4247.4397847524197</v>
      </c>
      <c r="D132" s="160">
        <v>1</v>
      </c>
      <c r="E132" s="90">
        <v>1.9474574121196575E-3</v>
      </c>
      <c r="F132" s="160">
        <v>2</v>
      </c>
      <c r="G132" s="180">
        <v>28</v>
      </c>
      <c r="I132" s="331"/>
    </row>
    <row r="133" spans="1:9">
      <c r="A133" s="178" t="s">
        <v>58</v>
      </c>
      <c r="B133" s="178">
        <v>44357</v>
      </c>
      <c r="C133" s="179">
        <v>4239.1841541500798</v>
      </c>
      <c r="D133" s="160">
        <v>34</v>
      </c>
      <c r="E133" s="90">
        <v>1.5555814747625352E-3</v>
      </c>
      <c r="F133" s="160">
        <v>1</v>
      </c>
      <c r="G133" s="180">
        <v>27</v>
      </c>
      <c r="I133" s="331"/>
    </row>
    <row r="134" spans="1:9">
      <c r="A134" s="178" t="s">
        <v>54</v>
      </c>
      <c r="B134" s="178">
        <v>44323</v>
      </c>
      <c r="C134" s="179">
        <v>4232.6000000000004</v>
      </c>
      <c r="D134" s="160">
        <v>8</v>
      </c>
      <c r="E134" s="90">
        <v>5.0160873010767215E-3</v>
      </c>
      <c r="F134" s="160">
        <v>1</v>
      </c>
      <c r="G134" s="180">
        <v>26</v>
      </c>
      <c r="I134" s="331"/>
    </row>
    <row r="135" spans="1:9">
      <c r="A135" s="178" t="s">
        <v>58</v>
      </c>
      <c r="B135" s="178">
        <v>44315</v>
      </c>
      <c r="C135" s="179">
        <v>4211.4748743639002</v>
      </c>
      <c r="D135" s="160">
        <v>3</v>
      </c>
      <c r="E135" s="90">
        <v>5.6971307184510156E-3</v>
      </c>
      <c r="F135" s="160">
        <v>1</v>
      </c>
      <c r="G135" s="180">
        <v>25</v>
      </c>
      <c r="I135" s="331"/>
    </row>
    <row r="136" spans="1:9">
      <c r="A136" s="178" t="s">
        <v>58</v>
      </c>
      <c r="B136" s="178">
        <v>44312</v>
      </c>
      <c r="C136" s="179">
        <v>4187.6174702370899</v>
      </c>
      <c r="D136" s="160">
        <v>10</v>
      </c>
      <c r="E136" s="90">
        <v>5.1338562738689753E-4</v>
      </c>
      <c r="F136" s="160">
        <v>1</v>
      </c>
      <c r="G136" s="180">
        <v>24</v>
      </c>
      <c r="I136" s="331"/>
    </row>
    <row r="137" spans="1:9">
      <c r="A137" s="178" t="s">
        <v>54</v>
      </c>
      <c r="B137" s="178">
        <v>44302</v>
      </c>
      <c r="C137" s="179">
        <v>4185.4687107571099</v>
      </c>
      <c r="D137" s="160">
        <v>1</v>
      </c>
      <c r="E137" s="90">
        <v>3.6077687310323014E-3</v>
      </c>
      <c r="F137" s="160">
        <v>2</v>
      </c>
      <c r="G137" s="180">
        <v>23</v>
      </c>
      <c r="I137" s="331"/>
    </row>
    <row r="138" spans="1:9">
      <c r="A138" s="178" t="s">
        <v>58</v>
      </c>
      <c r="B138" s="178">
        <v>44301</v>
      </c>
      <c r="C138" s="179">
        <v>4170.4227898208101</v>
      </c>
      <c r="D138" s="160">
        <v>2</v>
      </c>
      <c r="E138" s="90">
        <v>6.9608542036212473E-3</v>
      </c>
      <c r="F138" s="160">
        <v>1</v>
      </c>
      <c r="G138" s="180">
        <v>22</v>
      </c>
      <c r="I138" s="331"/>
    </row>
    <row r="139" spans="1:9">
      <c r="A139" s="178" t="s">
        <v>55</v>
      </c>
      <c r="B139" s="178">
        <v>44299</v>
      </c>
      <c r="C139" s="179">
        <v>4141.5937594903698</v>
      </c>
      <c r="D139" s="160">
        <v>4</v>
      </c>
      <c r="E139" s="90">
        <v>3.0981576237691932E-3</v>
      </c>
      <c r="F139" s="160">
        <v>1</v>
      </c>
      <c r="G139" s="180">
        <v>21</v>
      </c>
      <c r="I139" s="331"/>
    </row>
    <row r="140" spans="1:9">
      <c r="A140" s="178" t="s">
        <v>54</v>
      </c>
      <c r="B140" s="178">
        <v>44295</v>
      </c>
      <c r="C140" s="179">
        <v>4128.80207984965</v>
      </c>
      <c r="D140" s="160">
        <v>1</v>
      </c>
      <c r="E140" s="90">
        <v>7.7209509241964458E-3</v>
      </c>
      <c r="F140" s="160">
        <v>3</v>
      </c>
      <c r="G140" s="180">
        <v>20</v>
      </c>
      <c r="I140" s="331"/>
    </row>
    <row r="141" spans="1:9">
      <c r="A141" s="178" t="s">
        <v>58</v>
      </c>
      <c r="B141" s="178">
        <v>44294</v>
      </c>
      <c r="C141" s="179">
        <v>4097.1680464349402</v>
      </c>
      <c r="D141" s="160">
        <v>1</v>
      </c>
      <c r="E141" s="90">
        <v>4.2194410565583595E-3</v>
      </c>
      <c r="F141" s="160">
        <v>2</v>
      </c>
      <c r="G141" s="180">
        <v>19</v>
      </c>
      <c r="I141" s="331"/>
    </row>
    <row r="142" spans="1:9">
      <c r="A142" s="178" t="s">
        <v>56</v>
      </c>
      <c r="B142" s="178">
        <v>44293</v>
      </c>
      <c r="C142" s="179">
        <v>4079.9529255520401</v>
      </c>
      <c r="D142" s="160">
        <v>2</v>
      </c>
      <c r="E142" s="90">
        <v>5.0006542718716851E-4</v>
      </c>
      <c r="F142" s="160">
        <v>1</v>
      </c>
      <c r="G142" s="180">
        <v>18</v>
      </c>
      <c r="I142" s="331"/>
    </row>
    <row r="143" spans="1:9">
      <c r="A143" s="178" t="s">
        <v>57</v>
      </c>
      <c r="B143" s="178">
        <v>44291</v>
      </c>
      <c r="C143" s="179">
        <v>4077.9137018946699</v>
      </c>
      <c r="D143" s="160">
        <v>4</v>
      </c>
      <c r="E143" s="90">
        <v>1.4440348243786927E-2</v>
      </c>
      <c r="F143" s="160">
        <v>2</v>
      </c>
      <c r="G143" s="180">
        <v>17</v>
      </c>
      <c r="I143" s="331"/>
    </row>
    <row r="144" spans="1:9">
      <c r="A144" s="178" t="s">
        <v>58</v>
      </c>
      <c r="B144" s="178">
        <v>44287</v>
      </c>
      <c r="C144" s="179">
        <v>4019.8654449760502</v>
      </c>
      <c r="D144" s="160">
        <v>6</v>
      </c>
      <c r="E144" s="90">
        <v>1.1404743050716704E-2</v>
      </c>
      <c r="F144" s="160">
        <v>1</v>
      </c>
      <c r="G144" s="180">
        <v>16</v>
      </c>
      <c r="I144" s="331"/>
    </row>
    <row r="145" spans="1:9">
      <c r="A145" s="178" t="s">
        <v>54</v>
      </c>
      <c r="B145" s="178">
        <v>44281</v>
      </c>
      <c r="C145" s="179">
        <v>3974.5368731917001</v>
      </c>
      <c r="D145" s="160">
        <v>9</v>
      </c>
      <c r="E145" s="90">
        <v>1.058264643691853E-4</v>
      </c>
      <c r="F145" s="160">
        <v>1</v>
      </c>
      <c r="G145" s="180">
        <v>15</v>
      </c>
      <c r="I145" s="331"/>
    </row>
    <row r="146" spans="1:9">
      <c r="A146" s="178" t="s">
        <v>56</v>
      </c>
      <c r="B146" s="178">
        <v>44272</v>
      </c>
      <c r="C146" s="179">
        <v>3974.1163065139899</v>
      </c>
      <c r="D146" s="160">
        <v>2</v>
      </c>
      <c r="E146" s="90">
        <v>1.3049069228452392E-3</v>
      </c>
      <c r="F146" s="160">
        <v>1</v>
      </c>
      <c r="G146" s="180">
        <v>14</v>
      </c>
      <c r="I146" s="331"/>
    </row>
    <row r="147" spans="1:9">
      <c r="A147" s="178" t="s">
        <v>57</v>
      </c>
      <c r="B147" s="178">
        <v>44270</v>
      </c>
      <c r="C147" s="179">
        <v>3968.93721286858</v>
      </c>
      <c r="D147" s="160">
        <v>3</v>
      </c>
      <c r="E147" s="90">
        <v>6.4905383952487128E-3</v>
      </c>
      <c r="F147" s="160">
        <v>3</v>
      </c>
      <c r="G147" s="180">
        <v>13</v>
      </c>
      <c r="I147" s="331"/>
    </row>
    <row r="148" spans="1:9">
      <c r="A148" s="178" t="s">
        <v>54</v>
      </c>
      <c r="B148" s="178">
        <v>44267</v>
      </c>
      <c r="C148" s="179">
        <v>3943.3427950516698</v>
      </c>
      <c r="D148" s="160">
        <v>1</v>
      </c>
      <c r="E148" s="90">
        <v>0</v>
      </c>
      <c r="F148" s="160">
        <v>2</v>
      </c>
      <c r="G148" s="180">
        <v>12</v>
      </c>
      <c r="I148" s="331"/>
    </row>
    <row r="149" spans="1:9">
      <c r="A149" s="178" t="s">
        <v>58</v>
      </c>
      <c r="B149" s="178">
        <v>44266</v>
      </c>
      <c r="C149" s="179">
        <v>3943.3427950516698</v>
      </c>
      <c r="D149" s="160">
        <v>27</v>
      </c>
      <c r="E149" s="90">
        <v>2.1625112944179126E-3</v>
      </c>
      <c r="F149" s="160">
        <v>1</v>
      </c>
      <c r="G149" s="180">
        <v>11</v>
      </c>
      <c r="I149" s="331"/>
    </row>
    <row r="150" spans="1:9">
      <c r="A150" s="178" t="s">
        <v>54</v>
      </c>
      <c r="B150" s="178">
        <v>44239</v>
      </c>
      <c r="C150" s="179">
        <v>3934.8336727925998</v>
      </c>
      <c r="D150" s="160">
        <v>1</v>
      </c>
      <c r="E150" s="90">
        <v>4.7132011432022836E-3</v>
      </c>
      <c r="F150" s="160">
        <v>2</v>
      </c>
      <c r="G150" s="180">
        <v>10</v>
      </c>
      <c r="I150" s="331"/>
    </row>
    <row r="151" spans="1:9">
      <c r="A151" s="178" t="s">
        <v>58</v>
      </c>
      <c r="B151" s="178">
        <v>44238</v>
      </c>
      <c r="C151" s="179">
        <v>3916.3750096200502</v>
      </c>
      <c r="D151" s="160">
        <v>3</v>
      </c>
      <c r="E151" s="90">
        <v>2.0084708134926466E-4</v>
      </c>
      <c r="F151" s="160">
        <v>1</v>
      </c>
      <c r="G151" s="180">
        <v>9</v>
      </c>
      <c r="I151" s="331"/>
    </row>
    <row r="152" spans="1:9">
      <c r="A152" s="178" t="s">
        <v>57</v>
      </c>
      <c r="B152" s="178">
        <v>44235</v>
      </c>
      <c r="C152" s="179">
        <v>3915.5885750829798</v>
      </c>
      <c r="D152" s="160">
        <v>3</v>
      </c>
      <c r="E152" s="90">
        <v>7.3985437404475718E-3</v>
      </c>
      <c r="F152" s="160">
        <v>2</v>
      </c>
      <c r="G152" s="180">
        <v>8</v>
      </c>
      <c r="I152" s="331"/>
    </row>
    <row r="153" spans="1:9">
      <c r="A153" s="178" t="s">
        <v>54</v>
      </c>
      <c r="B153" s="178">
        <v>44232</v>
      </c>
      <c r="C153" s="179">
        <v>3886.8316808802301</v>
      </c>
      <c r="D153" s="160">
        <v>1</v>
      </c>
      <c r="E153" s="90">
        <v>3.8977499672125937E-3</v>
      </c>
      <c r="F153" s="160">
        <v>1</v>
      </c>
      <c r="G153" s="180">
        <v>7</v>
      </c>
      <c r="I153" s="331"/>
    </row>
    <row r="154" spans="1:9">
      <c r="A154" s="178" t="s">
        <v>58</v>
      </c>
      <c r="B154" s="178">
        <v>44231</v>
      </c>
      <c r="C154" s="179">
        <v>3871.7406040676701</v>
      </c>
      <c r="D154" s="160">
        <v>10</v>
      </c>
      <c r="E154" s="90">
        <v>4.2498981766854182E-3</v>
      </c>
      <c r="F154" s="160">
        <v>1</v>
      </c>
      <c r="G154" s="180">
        <v>6</v>
      </c>
      <c r="I154" s="331"/>
    </row>
    <row r="155" spans="1:9">
      <c r="A155" s="178" t="s">
        <v>57</v>
      </c>
      <c r="B155" s="178">
        <v>44221</v>
      </c>
      <c r="C155" s="179">
        <v>3855.3557347600399</v>
      </c>
      <c r="D155" s="160">
        <v>4</v>
      </c>
      <c r="E155" s="90">
        <v>5.9236792449701703E-4</v>
      </c>
      <c r="F155" s="160">
        <v>1</v>
      </c>
      <c r="G155" s="180">
        <v>5</v>
      </c>
      <c r="I155" s="331"/>
    </row>
    <row r="156" spans="1:9">
      <c r="A156" s="178" t="s">
        <v>58</v>
      </c>
      <c r="B156" s="178">
        <v>44217</v>
      </c>
      <c r="C156" s="179">
        <v>3853.0732977277298</v>
      </c>
      <c r="D156" s="160">
        <v>1</v>
      </c>
      <c r="E156" s="90">
        <v>3.1864235151402021E-4</v>
      </c>
      <c r="F156" s="160">
        <v>2</v>
      </c>
      <c r="G156" s="180">
        <v>4</v>
      </c>
      <c r="I156" s="331"/>
    </row>
    <row r="157" spans="1:9">
      <c r="A157" s="178" t="s">
        <v>56</v>
      </c>
      <c r="B157" s="178">
        <v>44216</v>
      </c>
      <c r="C157" s="179">
        <v>3851.84593648086</v>
      </c>
      <c r="D157" s="160">
        <v>12</v>
      </c>
      <c r="E157" s="90">
        <v>7.1025511866564806E-3</v>
      </c>
      <c r="F157" s="160">
        <v>1</v>
      </c>
      <c r="G157" s="180">
        <v>3</v>
      </c>
      <c r="I157" s="331"/>
    </row>
    <row r="158" spans="1:9">
      <c r="A158" s="178" t="s">
        <v>55</v>
      </c>
      <c r="B158" s="178">
        <v>44204</v>
      </c>
      <c r="C158" s="179">
        <v>3824.6809443013299</v>
      </c>
      <c r="D158" s="160">
        <v>1</v>
      </c>
      <c r="E158" s="90">
        <v>5.4920356494752021E-3</v>
      </c>
      <c r="F158" s="160">
        <v>1</v>
      </c>
      <c r="G158" s="180">
        <v>2</v>
      </c>
      <c r="I158" s="331"/>
    </row>
    <row r="159" spans="1:9">
      <c r="A159" s="178" t="s">
        <v>56</v>
      </c>
      <c r="B159" s="178">
        <v>44203</v>
      </c>
      <c r="C159" s="179">
        <v>3803.79039186607</v>
      </c>
      <c r="D159" s="160">
        <v>7</v>
      </c>
      <c r="E159" s="90">
        <v>1.2704872876722062E-2</v>
      </c>
      <c r="F159" s="160">
        <v>1</v>
      </c>
      <c r="G159" s="180">
        <v>1</v>
      </c>
      <c r="I159" s="331"/>
    </row>
    <row r="160" spans="1:9">
      <c r="A160" s="178" t="s">
        <v>58</v>
      </c>
      <c r="B160" s="178">
        <v>44196</v>
      </c>
      <c r="C160" s="179">
        <v>3756.07</v>
      </c>
      <c r="D160" s="160">
        <v>3</v>
      </c>
      <c r="E160" s="90">
        <v>5.5454621584616337E-3</v>
      </c>
      <c r="F160" s="160">
        <v>1</v>
      </c>
      <c r="G160" s="180">
        <v>33</v>
      </c>
      <c r="I160" s="331"/>
    </row>
    <row r="161" spans="1:9">
      <c r="A161" s="178" t="s">
        <v>57</v>
      </c>
      <c r="B161" s="178">
        <v>44193</v>
      </c>
      <c r="C161" s="179">
        <v>3735.3557261721198</v>
      </c>
      <c r="D161" s="160">
        <v>11</v>
      </c>
      <c r="E161" s="90">
        <v>3.4583195020090329E-3</v>
      </c>
      <c r="F161" s="160">
        <v>1</v>
      </c>
      <c r="G161" s="180">
        <v>32</v>
      </c>
      <c r="I161" s="331"/>
    </row>
    <row r="162" spans="1:9">
      <c r="A162" s="178" t="s">
        <v>58</v>
      </c>
      <c r="B162" s="178">
        <v>44182</v>
      </c>
      <c r="C162" s="179">
        <v>3722.48219340678</v>
      </c>
      <c r="D162" s="160">
        <v>9</v>
      </c>
      <c r="E162" s="90">
        <v>5.4653837325742138E-3</v>
      </c>
      <c r="F162" s="160">
        <v>1</v>
      </c>
      <c r="G162" s="180">
        <v>31</v>
      </c>
      <c r="I162" s="331"/>
    </row>
    <row r="163" spans="1:9">
      <c r="A163" s="178" t="s">
        <v>55</v>
      </c>
      <c r="B163" s="178">
        <v>44173</v>
      </c>
      <c r="C163" s="179">
        <v>3702.2479874820401</v>
      </c>
      <c r="D163" s="160">
        <v>4</v>
      </c>
      <c r="E163" s="90">
        <v>8.4522913558582324E-4</v>
      </c>
      <c r="F163" s="160">
        <v>1</v>
      </c>
      <c r="G163" s="180">
        <v>30</v>
      </c>
      <c r="I163" s="331"/>
    </row>
    <row r="164" spans="1:9">
      <c r="A164" s="178" t="s">
        <v>54</v>
      </c>
      <c r="B164" s="178">
        <v>44169</v>
      </c>
      <c r="C164" s="179">
        <v>3699.12138231364</v>
      </c>
      <c r="D164" s="160">
        <v>1</v>
      </c>
      <c r="E164" s="90">
        <v>8.8376930396418807E-3</v>
      </c>
      <c r="F164" s="160">
        <v>2</v>
      </c>
      <c r="G164" s="180">
        <v>29</v>
      </c>
      <c r="I164" s="331"/>
    </row>
    <row r="165" spans="1:9">
      <c r="A165" s="178" t="s">
        <v>58</v>
      </c>
      <c r="B165" s="178">
        <v>44168</v>
      </c>
      <c r="C165" s="179">
        <v>3666.7160712127402</v>
      </c>
      <c r="D165" s="160">
        <v>2</v>
      </c>
      <c r="E165" s="90">
        <v>1.1639145246136184E-3</v>
      </c>
      <c r="F165" s="160">
        <v>1</v>
      </c>
      <c r="G165" s="180">
        <v>28</v>
      </c>
      <c r="I165" s="331"/>
    </row>
    <row r="166" spans="1:9">
      <c r="A166" s="178" t="s">
        <v>55</v>
      </c>
      <c r="B166" s="178">
        <v>44166</v>
      </c>
      <c r="C166" s="179">
        <v>3662.45328863438</v>
      </c>
      <c r="D166" s="160">
        <v>4</v>
      </c>
      <c r="E166" s="90">
        <v>6.6237933758614975E-3</v>
      </c>
      <c r="F166" s="160">
        <v>1</v>
      </c>
      <c r="G166" s="180">
        <v>27</v>
      </c>
      <c r="I166" s="331"/>
    </row>
    <row r="167" spans="1:9">
      <c r="A167" s="178" t="s">
        <v>54</v>
      </c>
      <c r="B167" s="178">
        <v>44162</v>
      </c>
      <c r="C167" s="179">
        <v>3638.3535862507301</v>
      </c>
      <c r="D167" s="160">
        <v>3</v>
      </c>
      <c r="E167" s="90">
        <v>8.0969856239887505E-4</v>
      </c>
      <c r="F167" s="160">
        <v>1</v>
      </c>
      <c r="G167" s="180">
        <v>26</v>
      </c>
      <c r="I167" s="331"/>
    </row>
    <row r="168" spans="1:9">
      <c r="A168" s="178" t="s">
        <v>55</v>
      </c>
      <c r="B168" s="178">
        <v>44159</v>
      </c>
      <c r="C168" s="179">
        <v>3635.41</v>
      </c>
      <c r="D168" s="160">
        <v>8</v>
      </c>
      <c r="E168" s="90">
        <v>2.3442601324628054E-3</v>
      </c>
      <c r="F168" s="160">
        <v>1</v>
      </c>
      <c r="G168" s="180">
        <v>25</v>
      </c>
      <c r="I168" s="331"/>
    </row>
    <row r="169" spans="1:9">
      <c r="A169" s="178" t="s">
        <v>57</v>
      </c>
      <c r="B169" s="178">
        <v>44151</v>
      </c>
      <c r="C169" s="179">
        <v>3626.9075851440198</v>
      </c>
      <c r="D169" s="160">
        <v>3</v>
      </c>
      <c r="E169" s="90">
        <v>1.1646377170318134E-2</v>
      </c>
      <c r="F169" s="160">
        <v>2</v>
      </c>
      <c r="G169" s="180">
        <v>24</v>
      </c>
      <c r="I169" s="331"/>
    </row>
    <row r="170" spans="1:9">
      <c r="A170" s="178" t="s">
        <v>54</v>
      </c>
      <c r="B170" s="178">
        <v>44148</v>
      </c>
      <c r="C170" s="179">
        <v>3585.1535348635002</v>
      </c>
      <c r="D170" s="160">
        <v>72</v>
      </c>
      <c r="E170" s="90">
        <v>1.2034036787980096E-3</v>
      </c>
      <c r="F170" s="160">
        <v>1</v>
      </c>
      <c r="G170" s="180">
        <v>23</v>
      </c>
      <c r="I170" s="331"/>
    </row>
    <row r="171" spans="1:9">
      <c r="A171" s="178" t="s">
        <v>56</v>
      </c>
      <c r="B171" s="178">
        <v>44076</v>
      </c>
      <c r="C171" s="179">
        <v>3580.8443336192199</v>
      </c>
      <c r="D171" s="160">
        <v>1</v>
      </c>
      <c r="E171" s="90">
        <v>1.5366710826003827E-2</v>
      </c>
      <c r="F171" s="160">
        <v>2</v>
      </c>
      <c r="G171" s="180">
        <v>22</v>
      </c>
      <c r="I171" s="331"/>
    </row>
    <row r="172" spans="1:9">
      <c r="A172" s="178" t="s">
        <v>55</v>
      </c>
      <c r="B172" s="178">
        <v>44075</v>
      </c>
      <c r="C172" s="179">
        <v>3526.6513028639602</v>
      </c>
      <c r="D172" s="160">
        <v>4</v>
      </c>
      <c r="E172" s="90">
        <v>5.3125642394586947E-3</v>
      </c>
      <c r="F172" s="160">
        <v>1</v>
      </c>
      <c r="G172" s="180">
        <v>21</v>
      </c>
      <c r="I172" s="331"/>
    </row>
    <row r="173" spans="1:9">
      <c r="A173" s="178" t="s">
        <v>54</v>
      </c>
      <c r="B173" s="178">
        <v>44071</v>
      </c>
      <c r="C173" s="179">
        <v>3508.0147491561002</v>
      </c>
      <c r="D173" s="160">
        <v>1</v>
      </c>
      <c r="E173" s="90">
        <v>6.7338556022116247E-3</v>
      </c>
      <c r="F173" s="160">
        <v>6</v>
      </c>
      <c r="G173" s="180">
        <v>20</v>
      </c>
      <c r="I173" s="331"/>
    </row>
    <row r="174" spans="1:9">
      <c r="A174" s="178" t="s">
        <v>58</v>
      </c>
      <c r="B174" s="178">
        <v>44070</v>
      </c>
      <c r="C174" s="179">
        <v>3484.55029066015</v>
      </c>
      <c r="D174" s="160">
        <v>1</v>
      </c>
      <c r="E174" s="90">
        <v>1.6724329710016139E-3</v>
      </c>
      <c r="F174" s="160">
        <v>5</v>
      </c>
      <c r="G174" s="180">
        <v>19</v>
      </c>
      <c r="I174" s="331"/>
    </row>
    <row r="175" spans="1:9">
      <c r="A175" s="178" t="s">
        <v>56</v>
      </c>
      <c r="B175" s="178">
        <v>44069</v>
      </c>
      <c r="C175" s="179">
        <v>3478.73234399077</v>
      </c>
      <c r="D175" s="160">
        <v>1</v>
      </c>
      <c r="E175" s="90">
        <v>1.0195727230945195E-2</v>
      </c>
      <c r="F175" s="160">
        <v>4</v>
      </c>
      <c r="G175" s="180">
        <v>18</v>
      </c>
      <c r="I175" s="331"/>
    </row>
    <row r="176" spans="1:9">
      <c r="A176" s="178" t="s">
        <v>55</v>
      </c>
      <c r="B176" s="178">
        <v>44068</v>
      </c>
      <c r="C176" s="179">
        <v>3443.6221122478401</v>
      </c>
      <c r="D176" s="160">
        <v>1</v>
      </c>
      <c r="E176" s="90">
        <v>3.5963294924394873E-3</v>
      </c>
      <c r="F176" s="160">
        <v>3</v>
      </c>
      <c r="G176" s="180">
        <v>17</v>
      </c>
      <c r="I176" s="331"/>
    </row>
    <row r="177" spans="1:9">
      <c r="A177" s="178" t="s">
        <v>57</v>
      </c>
      <c r="B177" s="178">
        <v>44067</v>
      </c>
      <c r="C177" s="179">
        <v>3431.28209126614</v>
      </c>
      <c r="D177" s="160">
        <v>3</v>
      </c>
      <c r="E177" s="90">
        <v>1.0044973907042065E-2</v>
      </c>
      <c r="F177" s="160">
        <v>2</v>
      </c>
      <c r="G177" s="180">
        <v>16</v>
      </c>
      <c r="I177" s="331"/>
    </row>
    <row r="178" spans="1:9">
      <c r="A178" s="178" t="s">
        <v>54</v>
      </c>
      <c r="B178" s="178">
        <v>44064</v>
      </c>
      <c r="C178" s="179">
        <v>3397.1577305051101</v>
      </c>
      <c r="D178" s="160">
        <v>3</v>
      </c>
      <c r="E178" s="90">
        <v>2.1764629283049786E-3</v>
      </c>
      <c r="F178" s="160">
        <v>1</v>
      </c>
      <c r="G178" s="180">
        <v>15</v>
      </c>
      <c r="I178" s="331"/>
    </row>
    <row r="179" spans="1:9">
      <c r="A179" s="178" t="s">
        <v>55</v>
      </c>
      <c r="B179" s="178">
        <v>44061</v>
      </c>
      <c r="C179" s="179">
        <v>3389.78</v>
      </c>
      <c r="D179" s="160">
        <v>181</v>
      </c>
      <c r="E179" s="90">
        <v>1.071210293653202E-3</v>
      </c>
      <c r="F179" s="160">
        <v>1</v>
      </c>
      <c r="G179" s="180">
        <v>14</v>
      </c>
      <c r="I179" s="331"/>
    </row>
    <row r="180" spans="1:9">
      <c r="A180" s="178" t="s">
        <v>56</v>
      </c>
      <c r="B180" s="178">
        <v>43880</v>
      </c>
      <c r="C180" s="179">
        <v>3386.1527183522198</v>
      </c>
      <c r="D180" s="160">
        <v>5</v>
      </c>
      <c r="E180" s="90">
        <v>1.7736874807954273E-3</v>
      </c>
      <c r="F180" s="160">
        <v>1</v>
      </c>
      <c r="G180" s="180">
        <v>13</v>
      </c>
      <c r="I180" s="331"/>
    </row>
    <row r="181" spans="1:9">
      <c r="A181" s="178" t="s">
        <v>54</v>
      </c>
      <c r="B181" s="178">
        <v>43875</v>
      </c>
      <c r="C181" s="179">
        <v>3380.1573755321201</v>
      </c>
      <c r="D181" s="160">
        <v>2</v>
      </c>
      <c r="E181" s="90">
        <v>2.08668541990642E-4</v>
      </c>
      <c r="F181" s="160">
        <v>1</v>
      </c>
      <c r="G181" s="180">
        <v>12</v>
      </c>
      <c r="I181" s="331"/>
    </row>
    <row r="182" spans="1:9">
      <c r="A182" s="178" t="s">
        <v>56</v>
      </c>
      <c r="B182" s="178">
        <v>43873</v>
      </c>
      <c r="C182" s="179">
        <v>3379.4521901708699</v>
      </c>
      <c r="D182" s="160">
        <v>1</v>
      </c>
      <c r="E182" s="90">
        <v>6.4641344188083316E-3</v>
      </c>
      <c r="F182" s="160">
        <v>3</v>
      </c>
      <c r="G182" s="180">
        <v>11</v>
      </c>
      <c r="I182" s="331"/>
    </row>
    <row r="183" spans="1:9">
      <c r="A183" s="178" t="s">
        <v>55</v>
      </c>
      <c r="B183" s="178">
        <v>43872</v>
      </c>
      <c r="C183" s="179">
        <v>3357.7472605343901</v>
      </c>
      <c r="D183" s="160">
        <v>1</v>
      </c>
      <c r="E183" s="90">
        <v>1.6865009383832952E-3</v>
      </c>
      <c r="F183" s="160">
        <v>2</v>
      </c>
      <c r="G183" s="180">
        <v>10</v>
      </c>
      <c r="I183" s="331"/>
    </row>
    <row r="184" spans="1:9">
      <c r="A184" s="178" t="s">
        <v>57</v>
      </c>
      <c r="B184" s="178">
        <v>43871</v>
      </c>
      <c r="C184" s="179">
        <v>3352.0939509405798</v>
      </c>
      <c r="D184" s="160">
        <v>4</v>
      </c>
      <c r="E184" s="90">
        <v>1.886880470756358E-3</v>
      </c>
      <c r="F184" s="160">
        <v>1</v>
      </c>
      <c r="G184" s="180">
        <v>9</v>
      </c>
      <c r="I184" s="331"/>
    </row>
    <row r="185" spans="1:9">
      <c r="A185" s="178" t="s">
        <v>58</v>
      </c>
      <c r="B185" s="178">
        <v>43867</v>
      </c>
      <c r="C185" s="179">
        <v>3345.7808623719402</v>
      </c>
      <c r="D185" s="160">
        <v>1</v>
      </c>
      <c r="E185" s="90">
        <v>3.3246152198682655E-3</v>
      </c>
      <c r="F185" s="160">
        <v>2</v>
      </c>
      <c r="G185" s="180">
        <v>8</v>
      </c>
      <c r="I185" s="331"/>
    </row>
    <row r="186" spans="1:9">
      <c r="A186" s="178" t="s">
        <v>56</v>
      </c>
      <c r="B186" s="178">
        <v>43866</v>
      </c>
      <c r="C186" s="179">
        <v>3334.6942869917998</v>
      </c>
      <c r="D186" s="160">
        <v>19</v>
      </c>
      <c r="E186" s="90">
        <v>1.5231842494694003E-3</v>
      </c>
      <c r="F186" s="160">
        <v>1</v>
      </c>
      <c r="G186" s="180">
        <v>7</v>
      </c>
      <c r="I186" s="331"/>
    </row>
    <row r="187" spans="1:9">
      <c r="A187" s="178" t="s">
        <v>54</v>
      </c>
      <c r="B187" s="178">
        <v>43847</v>
      </c>
      <c r="C187" s="179">
        <v>3329.62265820215</v>
      </c>
      <c r="D187" s="160">
        <v>1</v>
      </c>
      <c r="E187" s="90">
        <v>3.8641895414395222E-3</v>
      </c>
      <c r="F187" s="160">
        <v>3</v>
      </c>
      <c r="G187" s="180">
        <v>6</v>
      </c>
      <c r="I187" s="331"/>
    </row>
    <row r="188" spans="1:9">
      <c r="A188" s="178" t="s">
        <v>58</v>
      </c>
      <c r="B188" s="178">
        <v>43846</v>
      </c>
      <c r="C188" s="179">
        <v>3316.8058915649799</v>
      </c>
      <c r="D188" s="160">
        <v>1</v>
      </c>
      <c r="E188" s="165">
        <v>8.3645049324243548E-3</v>
      </c>
      <c r="F188" s="160">
        <v>2</v>
      </c>
      <c r="G188" s="180">
        <v>5</v>
      </c>
      <c r="I188" s="331"/>
    </row>
    <row r="189" spans="1:9">
      <c r="A189" s="178" t="s">
        <v>56</v>
      </c>
      <c r="B189" s="178">
        <v>43845</v>
      </c>
      <c r="C189" s="179">
        <v>3289.29258749271</v>
      </c>
      <c r="D189" s="160">
        <v>2</v>
      </c>
      <c r="E189" s="90">
        <v>3.5249410062720976E-4</v>
      </c>
      <c r="F189" s="160">
        <v>1</v>
      </c>
      <c r="G189" s="180">
        <v>4</v>
      </c>
      <c r="I189" s="331"/>
    </row>
    <row r="190" spans="1:9">
      <c r="A190" s="178" t="s">
        <v>57</v>
      </c>
      <c r="B190" s="178">
        <v>43843</v>
      </c>
      <c r="C190" s="179">
        <v>3288.1335398178499</v>
      </c>
      <c r="D190" s="160">
        <v>4</v>
      </c>
      <c r="E190" s="90">
        <v>4.1009341883966322E-3</v>
      </c>
      <c r="F190" s="160">
        <v>1</v>
      </c>
      <c r="G190" s="180">
        <v>3</v>
      </c>
      <c r="I190" s="331"/>
    </row>
    <row r="191" spans="1:9">
      <c r="A191" s="178" t="s">
        <v>58</v>
      </c>
      <c r="B191" s="178">
        <v>43839</v>
      </c>
      <c r="C191" s="179">
        <v>3274.70419343411</v>
      </c>
      <c r="D191" s="160">
        <v>7</v>
      </c>
      <c r="E191" s="90">
        <v>5.1740928142169906E-3</v>
      </c>
      <c r="F191" s="160">
        <v>1</v>
      </c>
      <c r="G191" s="180">
        <v>2</v>
      </c>
      <c r="I191" s="331"/>
    </row>
    <row r="192" spans="1:9">
      <c r="A192" s="178" t="s">
        <v>57</v>
      </c>
      <c r="B192" s="178">
        <v>43832</v>
      </c>
      <c r="C192" s="179">
        <v>3257.84778661159</v>
      </c>
      <c r="D192" s="160">
        <v>6</v>
      </c>
      <c r="E192" s="90">
        <v>5.5023693099394144E-3</v>
      </c>
      <c r="F192" s="160">
        <v>1</v>
      </c>
      <c r="G192" s="180">
        <v>1</v>
      </c>
      <c r="I192" s="331"/>
    </row>
    <row r="193" spans="1:9">
      <c r="A193" s="178" t="s">
        <v>54</v>
      </c>
      <c r="B193" s="178">
        <v>43826</v>
      </c>
      <c r="C193" s="179">
        <v>3240.02</v>
      </c>
      <c r="D193" s="160">
        <v>1</v>
      </c>
      <c r="E193" s="90">
        <v>3.4835027388657736E-5</v>
      </c>
      <c r="F193" s="160">
        <v>1</v>
      </c>
      <c r="G193" s="180">
        <v>35</v>
      </c>
      <c r="I193" s="331"/>
    </row>
    <row r="194" spans="1:9">
      <c r="A194" s="178" t="s">
        <v>58</v>
      </c>
      <c r="B194" s="178">
        <v>43825</v>
      </c>
      <c r="C194" s="179">
        <v>3239.90713774612</v>
      </c>
      <c r="D194" s="160">
        <v>3</v>
      </c>
      <c r="E194" s="90">
        <v>4.9308942601200556E-3</v>
      </c>
      <c r="F194" s="160">
        <v>1</v>
      </c>
      <c r="G194" s="180">
        <v>34</v>
      </c>
      <c r="I194" s="331"/>
    </row>
    <row r="195" spans="1:9">
      <c r="A195" s="178" t="s">
        <v>57</v>
      </c>
      <c r="B195" s="178">
        <v>43822</v>
      </c>
      <c r="C195" s="179">
        <v>3224.00988590514</v>
      </c>
      <c r="D195" s="160">
        <v>3</v>
      </c>
      <c r="E195" s="90">
        <v>8.6467202886586492E-4</v>
      </c>
      <c r="F195" s="160">
        <v>3</v>
      </c>
      <c r="G195" s="180">
        <v>33</v>
      </c>
      <c r="I195" s="331"/>
    </row>
    <row r="196" spans="1:9">
      <c r="A196" s="178" t="s">
        <v>54</v>
      </c>
      <c r="B196" s="178">
        <v>43819</v>
      </c>
      <c r="C196" s="179">
        <v>3221.2245831094301</v>
      </c>
      <c r="D196" s="160">
        <v>1</v>
      </c>
      <c r="E196" s="90">
        <v>4.9462567845304228E-3</v>
      </c>
      <c r="F196" s="160">
        <v>2</v>
      </c>
      <c r="G196" s="180">
        <v>32</v>
      </c>
      <c r="I196" s="331"/>
    </row>
    <row r="197" spans="1:9">
      <c r="A197" s="178" t="s">
        <v>58</v>
      </c>
      <c r="B197" s="178">
        <v>43818</v>
      </c>
      <c r="C197" s="179">
        <v>3205.37</v>
      </c>
      <c r="D197" s="160">
        <v>2</v>
      </c>
      <c r="E197" s="90">
        <v>4.0254801138033258E-3</v>
      </c>
      <c r="F197" s="160">
        <v>1</v>
      </c>
      <c r="G197" s="180">
        <v>31</v>
      </c>
      <c r="I197" s="331"/>
    </row>
    <row r="198" spans="1:9">
      <c r="A198" s="178" t="s">
        <v>55</v>
      </c>
      <c r="B198" s="178">
        <v>43816</v>
      </c>
      <c r="C198" s="179">
        <v>3192.5185799434898</v>
      </c>
      <c r="D198" s="160">
        <v>1</v>
      </c>
      <c r="E198" s="90">
        <v>3.3513334305967923E-4</v>
      </c>
      <c r="F198" s="160">
        <v>4</v>
      </c>
      <c r="G198" s="180">
        <v>30</v>
      </c>
      <c r="I198" s="331"/>
    </row>
    <row r="199" spans="1:9">
      <c r="A199" s="178" t="s">
        <v>57</v>
      </c>
      <c r="B199" s="178">
        <v>43815</v>
      </c>
      <c r="C199" s="179">
        <v>3191.4490189645599</v>
      </c>
      <c r="D199" s="160">
        <v>3</v>
      </c>
      <c r="E199" s="90">
        <v>7.1476232103162562E-3</v>
      </c>
      <c r="F199" s="160">
        <v>3</v>
      </c>
      <c r="G199" s="180">
        <v>29</v>
      </c>
      <c r="I199" s="331"/>
    </row>
    <row r="200" spans="1:9">
      <c r="A200" s="178" t="s">
        <v>54</v>
      </c>
      <c r="B200" s="178">
        <v>43812</v>
      </c>
      <c r="C200" s="179">
        <v>3168.7996331577601</v>
      </c>
      <c r="D200" s="160">
        <v>1</v>
      </c>
      <c r="E200" s="90">
        <v>7.2733909503686078E-5</v>
      </c>
      <c r="F200" s="160">
        <v>2</v>
      </c>
      <c r="G200" s="180">
        <v>28</v>
      </c>
      <c r="I200" s="331"/>
    </row>
    <row r="201" spans="1:9">
      <c r="A201" s="178" t="s">
        <v>58</v>
      </c>
      <c r="B201" s="178">
        <v>43811</v>
      </c>
      <c r="C201" s="179">
        <v>3168.5691707344399</v>
      </c>
      <c r="D201" s="160">
        <v>15</v>
      </c>
      <c r="E201" s="90">
        <v>4.7377494274079002E-3</v>
      </c>
      <c r="F201" s="160">
        <v>1</v>
      </c>
      <c r="G201" s="180">
        <v>27</v>
      </c>
      <c r="I201" s="331"/>
    </row>
    <row r="202" spans="1:9">
      <c r="A202" s="178"/>
      <c r="E202" s="90"/>
      <c r="G202" s="180"/>
      <c r="I202" s="331"/>
    </row>
    <row r="203" spans="1:9">
      <c r="A203" s="178"/>
      <c r="E203" s="90"/>
      <c r="G203" s="180"/>
      <c r="I203" s="331"/>
    </row>
    <row r="204" spans="1:9">
      <c r="A204" s="178"/>
      <c r="E204" s="90"/>
      <c r="G204" s="180"/>
      <c r="I204" s="331"/>
    </row>
    <row r="205" spans="1:9">
      <c r="A205" s="178"/>
      <c r="E205" s="90"/>
      <c r="G205" s="180"/>
      <c r="I205" s="331"/>
    </row>
    <row r="206" spans="1:9">
      <c r="A206" s="178"/>
      <c r="E206" s="90"/>
      <c r="G206" s="180"/>
      <c r="I206" s="331"/>
    </row>
    <row r="207" spans="1:9">
      <c r="A207" s="178"/>
      <c r="E207" s="90"/>
      <c r="G207" s="180"/>
      <c r="I207" s="331"/>
    </row>
    <row r="208" spans="1:9">
      <c r="A208" s="178"/>
      <c r="E208" s="90"/>
      <c r="G208" s="180"/>
      <c r="I208" s="331"/>
    </row>
    <row r="209" spans="1:9">
      <c r="A209" s="178"/>
      <c r="E209" s="90"/>
      <c r="G209" s="180"/>
      <c r="I209" s="331"/>
    </row>
    <row r="210" spans="1:9">
      <c r="A210" s="178"/>
      <c r="E210" s="90"/>
      <c r="G210" s="180"/>
      <c r="I210" s="331"/>
    </row>
    <row r="211" spans="1:9">
      <c r="A211" s="178"/>
      <c r="E211" s="90"/>
      <c r="G211" s="180"/>
      <c r="I211" s="331"/>
    </row>
    <row r="212" spans="1:9">
      <c r="A212" s="178"/>
      <c r="E212" s="90"/>
      <c r="G212" s="180"/>
      <c r="I212" s="331"/>
    </row>
    <row r="213" spans="1:9">
      <c r="A213" s="178"/>
      <c r="E213" s="90"/>
      <c r="G213" s="180"/>
      <c r="I213" s="331"/>
    </row>
    <row r="214" spans="1:9">
      <c r="A214" s="178"/>
      <c r="E214" s="90"/>
      <c r="G214" s="180"/>
      <c r="I214" s="331"/>
    </row>
    <row r="215" spans="1:9">
      <c r="A215" s="178"/>
      <c r="E215" s="90"/>
      <c r="G215" s="180"/>
      <c r="I215" s="331"/>
    </row>
    <row r="216" spans="1:9">
      <c r="A216" s="178"/>
      <c r="E216" s="90"/>
      <c r="G216" s="180"/>
      <c r="I216" s="331"/>
    </row>
    <row r="217" spans="1:9">
      <c r="A217" s="178"/>
      <c r="E217" s="90"/>
      <c r="G217" s="180"/>
      <c r="I217" s="331"/>
    </row>
    <row r="218" spans="1:9">
      <c r="A218" s="178"/>
      <c r="E218" s="90"/>
      <c r="G218" s="180"/>
      <c r="I218" s="331"/>
    </row>
    <row r="219" spans="1:9">
      <c r="A219" s="178"/>
      <c r="E219" s="90"/>
      <c r="G219" s="180"/>
      <c r="I219" s="331"/>
    </row>
    <row r="220" spans="1:9">
      <c r="A220" s="178"/>
      <c r="E220" s="90"/>
      <c r="G220" s="180"/>
      <c r="I220" s="331"/>
    </row>
    <row r="221" spans="1:9">
      <c r="A221" s="178"/>
      <c r="E221" s="90"/>
      <c r="G221" s="180"/>
      <c r="I221" s="331"/>
    </row>
    <row r="222" spans="1:9">
      <c r="A222" s="178"/>
      <c r="E222" s="90"/>
      <c r="G222" s="180"/>
      <c r="I222" s="331"/>
    </row>
    <row r="223" spans="1:9">
      <c r="A223" s="178"/>
      <c r="E223" s="90"/>
      <c r="G223" s="180"/>
      <c r="I223" s="331"/>
    </row>
    <row r="224" spans="1:9">
      <c r="A224" s="178"/>
      <c r="E224" s="90"/>
      <c r="G224" s="180"/>
      <c r="I224" s="331"/>
    </row>
    <row r="225" spans="1:9">
      <c r="A225" s="178"/>
      <c r="E225" s="90"/>
      <c r="G225" s="180"/>
      <c r="I225" s="331"/>
    </row>
    <row r="226" spans="1:9">
      <c r="A226" s="178"/>
      <c r="E226" s="90"/>
      <c r="G226" s="180"/>
      <c r="I226" s="331"/>
    </row>
    <row r="227" spans="1:9">
      <c r="A227" s="178"/>
      <c r="E227" s="90"/>
      <c r="G227" s="180"/>
      <c r="I227" s="331"/>
    </row>
    <row r="228" spans="1:9">
      <c r="A228" s="178"/>
      <c r="E228" s="165"/>
      <c r="G228" s="180"/>
      <c r="I228" s="331"/>
    </row>
    <row r="229" spans="1:9">
      <c r="A229" s="178"/>
      <c r="E229" s="90"/>
      <c r="G229" s="180"/>
      <c r="I229" s="331"/>
    </row>
    <row r="230" spans="1:9">
      <c r="A230" s="178"/>
      <c r="E230" s="90"/>
      <c r="G230" s="180"/>
      <c r="I230" s="331"/>
    </row>
    <row r="231" spans="1:9">
      <c r="A231" s="178"/>
      <c r="E231" s="90"/>
      <c r="G231" s="180"/>
      <c r="I231" s="331"/>
    </row>
    <row r="232" spans="1:9">
      <c r="A232" s="178"/>
      <c r="E232" s="90"/>
      <c r="G232" s="180"/>
      <c r="I232" s="331"/>
    </row>
    <row r="233" spans="1:9">
      <c r="A233" s="178"/>
      <c r="E233" s="90"/>
      <c r="G233" s="180"/>
      <c r="I233" s="331"/>
    </row>
    <row r="234" spans="1:9">
      <c r="A234" s="178"/>
      <c r="E234" s="90"/>
      <c r="G234" s="180"/>
      <c r="I234" s="331"/>
    </row>
    <row r="235" spans="1:9">
      <c r="A235" s="178"/>
      <c r="E235" s="90"/>
      <c r="G235" s="180"/>
      <c r="I235" s="331"/>
    </row>
    <row r="236" spans="1:9">
      <c r="A236" s="178"/>
      <c r="E236" s="90"/>
      <c r="G236" s="180"/>
      <c r="I236" s="331"/>
    </row>
    <row r="237" spans="1:9">
      <c r="A237" s="178"/>
      <c r="E237" s="90"/>
      <c r="G237" s="180"/>
      <c r="I237" s="331"/>
    </row>
    <row r="238" spans="1:9">
      <c r="A238" s="178"/>
      <c r="E238" s="90"/>
      <c r="G238" s="180"/>
      <c r="I238" s="331"/>
    </row>
    <row r="239" spans="1:9">
      <c r="A239" s="178"/>
      <c r="E239" s="90"/>
      <c r="G239" s="180"/>
      <c r="I239" s="331"/>
    </row>
    <row r="240" spans="1:9">
      <c r="A240" s="178"/>
      <c r="E240" s="90"/>
      <c r="G240" s="180"/>
      <c r="I240" s="331"/>
    </row>
    <row r="241" spans="1:9">
      <c r="A241" s="178"/>
      <c r="E241" s="90"/>
      <c r="G241" s="180"/>
      <c r="I241" s="331"/>
    </row>
    <row r="242" spans="1:9">
      <c r="A242" s="178"/>
      <c r="E242" s="90"/>
      <c r="G242" s="180"/>
      <c r="I242" s="331"/>
    </row>
    <row r="243" spans="1:9">
      <c r="A243" s="178"/>
      <c r="E243" s="90"/>
      <c r="G243" s="180"/>
      <c r="I243" s="331"/>
    </row>
    <row r="244" spans="1:9">
      <c r="A244" s="178"/>
      <c r="E244" s="90"/>
      <c r="G244" s="180"/>
      <c r="I244" s="331"/>
    </row>
    <row r="245" spans="1:9">
      <c r="A245" s="178"/>
      <c r="E245" s="90"/>
      <c r="G245" s="180"/>
      <c r="I245" s="331"/>
    </row>
    <row r="246" spans="1:9">
      <c r="A246" s="178"/>
      <c r="E246" s="90"/>
      <c r="G246" s="180"/>
      <c r="I246" s="331"/>
    </row>
    <row r="247" spans="1:9">
      <c r="A247" s="178"/>
      <c r="E247" s="90"/>
      <c r="G247" s="180"/>
      <c r="I247" s="331"/>
    </row>
    <row r="248" spans="1:9">
      <c r="A248" s="178"/>
      <c r="E248" s="90"/>
      <c r="G248" s="180"/>
      <c r="I248" s="331"/>
    </row>
    <row r="249" spans="1:9">
      <c r="A249" s="178"/>
      <c r="E249" s="90"/>
      <c r="G249" s="180"/>
      <c r="I249" s="331"/>
    </row>
    <row r="250" spans="1:9">
      <c r="A250" s="178"/>
      <c r="E250" s="90"/>
      <c r="G250" s="180"/>
      <c r="I250" s="331"/>
    </row>
    <row r="251" spans="1:9">
      <c r="A251" s="178"/>
      <c r="E251" s="90"/>
      <c r="G251" s="180"/>
      <c r="I251" s="331"/>
    </row>
    <row r="252" spans="1:9">
      <c r="A252" s="178"/>
      <c r="E252" s="90"/>
      <c r="G252" s="180"/>
      <c r="I252" s="331"/>
    </row>
    <row r="253" spans="1:9">
      <c r="A253" s="178"/>
      <c r="E253" s="90"/>
      <c r="G253" s="180"/>
      <c r="I253" s="331"/>
    </row>
    <row r="254" spans="1:9">
      <c r="A254" s="178"/>
      <c r="E254" s="90"/>
      <c r="G254" s="180"/>
      <c r="I254" s="331"/>
    </row>
    <row r="255" spans="1:9">
      <c r="A255" s="178"/>
      <c r="E255" s="90"/>
      <c r="G255" s="180"/>
      <c r="I255" s="331"/>
    </row>
    <row r="256" spans="1:9">
      <c r="A256" s="178"/>
      <c r="E256" s="90"/>
      <c r="G256" s="180"/>
      <c r="I256" s="331"/>
    </row>
    <row r="257" spans="1:9">
      <c r="A257" s="178"/>
      <c r="E257" s="90"/>
      <c r="G257" s="180"/>
      <c r="I257" s="331"/>
    </row>
    <row r="258" spans="1:9">
      <c r="A258" s="178"/>
      <c r="E258" s="90"/>
      <c r="G258" s="180"/>
      <c r="I258" s="331"/>
    </row>
    <row r="259" spans="1:9">
      <c r="A259" s="178"/>
      <c r="E259" s="90"/>
      <c r="G259" s="180"/>
      <c r="I259" s="331"/>
    </row>
    <row r="260" spans="1:9">
      <c r="A260" s="178"/>
      <c r="E260" s="90"/>
      <c r="G260" s="180"/>
      <c r="H260" s="180"/>
      <c r="I260" s="331"/>
    </row>
    <row r="261" spans="1:9">
      <c r="A261" s="178"/>
      <c r="E261" s="90"/>
      <c r="G261" s="180"/>
      <c r="H261" s="180"/>
      <c r="I261" s="331"/>
    </row>
    <row r="262" spans="1:9">
      <c r="A262" s="178"/>
      <c r="E262" s="90"/>
      <c r="G262" s="180"/>
      <c r="H262" s="180"/>
      <c r="I262" s="331"/>
    </row>
    <row r="263" spans="1:9">
      <c r="A263" s="178"/>
      <c r="E263" s="90"/>
      <c r="G263" s="180"/>
      <c r="H263" s="180"/>
      <c r="I263" s="331"/>
    </row>
    <row r="264" spans="1:9">
      <c r="A264" s="178"/>
      <c r="E264" s="90"/>
      <c r="G264" s="180"/>
      <c r="H264" s="180"/>
      <c r="I264" s="331"/>
    </row>
    <row r="265" spans="1:9">
      <c r="A265" s="178"/>
      <c r="E265" s="90"/>
      <c r="G265" s="180"/>
      <c r="H265" s="180"/>
      <c r="I265" s="331"/>
    </row>
    <row r="266" spans="1:9">
      <c r="A266" s="178"/>
      <c r="E266" s="90"/>
      <c r="G266" s="180"/>
      <c r="H266" s="180"/>
      <c r="I266" s="331"/>
    </row>
    <row r="267" spans="1:9">
      <c r="A267" s="178"/>
      <c r="E267" s="90"/>
      <c r="G267" s="180"/>
      <c r="H267" s="180"/>
      <c r="I267" s="331"/>
    </row>
    <row r="268" spans="1:9">
      <c r="A268" s="178"/>
      <c r="E268" s="90"/>
      <c r="G268" s="180"/>
      <c r="H268" s="180"/>
      <c r="I268" s="331"/>
    </row>
    <row r="269" spans="1:9">
      <c r="A269" s="178"/>
      <c r="E269" s="90"/>
      <c r="G269" s="180"/>
      <c r="H269" s="180"/>
      <c r="I269" s="331"/>
    </row>
    <row r="270" spans="1:9">
      <c r="A270" s="178"/>
      <c r="E270" s="90"/>
      <c r="G270" s="180"/>
      <c r="H270" s="180"/>
      <c r="I270" s="331"/>
    </row>
    <row r="271" spans="1:9">
      <c r="A271" s="178"/>
      <c r="E271" s="90"/>
      <c r="G271" s="180"/>
      <c r="H271" s="180"/>
      <c r="I271" s="331"/>
    </row>
    <row r="272" spans="1:9">
      <c r="A272" s="178"/>
      <c r="E272" s="90"/>
      <c r="G272" s="180"/>
      <c r="H272" s="180"/>
      <c r="I272" s="331"/>
    </row>
    <row r="273" spans="1:9">
      <c r="A273" s="178"/>
      <c r="E273" s="90"/>
      <c r="G273" s="180"/>
      <c r="H273" s="180"/>
      <c r="I273" s="331"/>
    </row>
    <row r="274" spans="1:9">
      <c r="A274" s="178"/>
      <c r="E274" s="90"/>
      <c r="G274" s="180"/>
      <c r="H274" s="180"/>
      <c r="I274" s="331"/>
    </row>
    <row r="275" spans="1:9">
      <c r="A275" s="178"/>
      <c r="E275" s="90"/>
      <c r="G275" s="180"/>
      <c r="H275" s="180"/>
      <c r="I275" s="331"/>
    </row>
    <row r="276" spans="1:9">
      <c r="A276" s="178"/>
      <c r="E276" s="90"/>
      <c r="G276" s="180"/>
      <c r="H276" s="180"/>
      <c r="I276" s="331"/>
    </row>
    <row r="277" spans="1:9">
      <c r="A277" s="178"/>
      <c r="E277" s="90"/>
      <c r="G277" s="180"/>
      <c r="H277" s="180"/>
      <c r="I277" s="331"/>
    </row>
    <row r="278" spans="1:9">
      <c r="A278" s="178"/>
      <c r="E278" s="90"/>
      <c r="G278" s="180"/>
      <c r="H278" s="180"/>
      <c r="I278" s="331"/>
    </row>
    <row r="279" spans="1:9">
      <c r="A279" s="178"/>
      <c r="E279" s="90"/>
      <c r="G279" s="180"/>
      <c r="H279" s="180"/>
      <c r="I279" s="331"/>
    </row>
    <row r="280" spans="1:9">
      <c r="A280" s="178"/>
      <c r="E280" s="90"/>
      <c r="G280" s="180"/>
      <c r="H280" s="180"/>
      <c r="I280" s="331"/>
    </row>
    <row r="281" spans="1:9">
      <c r="A281" s="178"/>
      <c r="E281" s="90"/>
      <c r="G281" s="180"/>
      <c r="H281" s="180"/>
      <c r="I281" s="331"/>
    </row>
    <row r="282" spans="1:9">
      <c r="A282" s="178"/>
      <c r="E282" s="90"/>
      <c r="G282" s="180"/>
      <c r="H282" s="180"/>
      <c r="I282" s="331"/>
    </row>
    <row r="283" spans="1:9">
      <c r="A283" s="178"/>
      <c r="E283" s="90"/>
      <c r="G283" s="180"/>
      <c r="H283" s="180"/>
      <c r="I283" s="331"/>
    </row>
    <row r="284" spans="1:9">
      <c r="A284" s="178"/>
      <c r="E284" s="90"/>
      <c r="G284" s="180"/>
      <c r="H284" s="180"/>
      <c r="I284" s="331"/>
    </row>
    <row r="285" spans="1:9">
      <c r="A285" s="178"/>
      <c r="E285" s="90"/>
      <c r="G285" s="180"/>
      <c r="H285" s="180"/>
      <c r="I285" s="331"/>
    </row>
    <row r="286" spans="1:9">
      <c r="A286" s="178"/>
      <c r="E286" s="90"/>
      <c r="G286" s="180"/>
      <c r="H286" s="180"/>
      <c r="I286" s="331"/>
    </row>
    <row r="287" spans="1:9">
      <c r="A287" s="178"/>
      <c r="E287" s="90"/>
      <c r="G287" s="180"/>
      <c r="H287" s="180"/>
      <c r="I287" s="331"/>
    </row>
    <row r="288" spans="1:9">
      <c r="A288" s="178"/>
      <c r="E288" s="90"/>
      <c r="G288" s="180"/>
      <c r="H288" s="180"/>
      <c r="I288" s="331"/>
    </row>
    <row r="289" spans="1:9">
      <c r="A289" s="178"/>
      <c r="E289" s="90"/>
      <c r="G289" s="180"/>
      <c r="H289" s="180"/>
      <c r="I289" s="331"/>
    </row>
    <row r="290" spans="1:9">
      <c r="A290" s="178"/>
      <c r="E290" s="90"/>
      <c r="G290" s="180"/>
      <c r="H290" s="180"/>
      <c r="I290" s="331"/>
    </row>
    <row r="291" spans="1:9">
      <c r="A291" s="178"/>
      <c r="E291" s="90"/>
      <c r="G291" s="180"/>
      <c r="H291" s="180"/>
      <c r="I291" s="331"/>
    </row>
    <row r="292" spans="1:9">
      <c r="A292" s="178"/>
      <c r="E292" s="90"/>
      <c r="G292" s="180"/>
      <c r="H292" s="180"/>
      <c r="I292" s="331"/>
    </row>
    <row r="293" spans="1:9">
      <c r="A293" s="178"/>
      <c r="E293" s="90"/>
      <c r="G293" s="180"/>
      <c r="H293" s="180"/>
      <c r="I293" s="331"/>
    </row>
    <row r="294" spans="1:9">
      <c r="A294" s="178"/>
      <c r="E294" s="90"/>
      <c r="G294" s="180"/>
      <c r="H294" s="180"/>
      <c r="I294" s="331"/>
    </row>
    <row r="295" spans="1:9">
      <c r="A295" s="178"/>
      <c r="E295" s="90"/>
      <c r="G295" s="180"/>
      <c r="H295" s="180"/>
      <c r="I295" s="331"/>
    </row>
    <row r="296" spans="1:9">
      <c r="A296" s="178"/>
      <c r="E296" s="90"/>
      <c r="G296" s="180"/>
      <c r="H296" s="180"/>
      <c r="I296" s="331"/>
    </row>
    <row r="297" spans="1:9">
      <c r="A297" s="178"/>
      <c r="E297" s="90"/>
      <c r="G297" s="180"/>
      <c r="H297" s="180"/>
      <c r="I297" s="331"/>
    </row>
    <row r="298" spans="1:9">
      <c r="A298" s="178"/>
      <c r="E298" s="90"/>
      <c r="G298" s="180"/>
      <c r="H298" s="180"/>
      <c r="I298" s="331"/>
    </row>
    <row r="299" spans="1:9">
      <c r="A299" s="178"/>
      <c r="E299" s="90"/>
      <c r="G299" s="180"/>
      <c r="H299" s="180"/>
      <c r="I299" s="331"/>
    </row>
    <row r="300" spans="1:9">
      <c r="A300" s="178"/>
      <c r="E300" s="90"/>
      <c r="G300" s="180"/>
      <c r="H300" s="180"/>
      <c r="I300" s="331"/>
    </row>
    <row r="301" spans="1:9">
      <c r="A301" s="178"/>
      <c r="C301" s="182"/>
      <c r="E301" s="90"/>
      <c r="G301" s="180"/>
      <c r="H301" s="180"/>
      <c r="I301" s="331"/>
    </row>
    <row r="302" spans="1:9">
      <c r="A302" s="178"/>
      <c r="C302" s="182"/>
      <c r="E302" s="90"/>
      <c r="G302" s="180"/>
      <c r="H302" s="180"/>
      <c r="I302" s="331"/>
    </row>
    <row r="303" spans="1:9">
      <c r="A303" s="178"/>
      <c r="E303" s="90"/>
      <c r="G303" s="180"/>
      <c r="H303" s="180"/>
      <c r="I303" s="331"/>
    </row>
    <row r="304" spans="1:9">
      <c r="A304" s="178"/>
      <c r="E304" s="90"/>
      <c r="G304" s="180"/>
      <c r="H304" s="180"/>
      <c r="I304" s="331"/>
    </row>
    <row r="305" spans="1:9">
      <c r="A305" s="178"/>
      <c r="E305" s="90"/>
      <c r="G305" s="180"/>
      <c r="H305" s="180"/>
      <c r="I305" s="331"/>
    </row>
    <row r="306" spans="1:9">
      <c r="A306" s="178"/>
      <c r="E306" s="90"/>
      <c r="G306" s="180"/>
      <c r="H306" s="180"/>
      <c r="I306" s="331"/>
    </row>
    <row r="307" spans="1:9">
      <c r="A307" s="178"/>
      <c r="E307" s="90"/>
      <c r="G307" s="180"/>
      <c r="H307" s="180"/>
      <c r="I307" s="331"/>
    </row>
    <row r="308" spans="1:9">
      <c r="A308" s="178"/>
      <c r="E308" s="90"/>
      <c r="G308" s="180"/>
      <c r="H308" s="180"/>
      <c r="I308" s="331"/>
    </row>
    <row r="309" spans="1:9">
      <c r="A309" s="178"/>
      <c r="E309" s="90"/>
      <c r="G309" s="180"/>
      <c r="H309" s="180"/>
      <c r="I309" s="331"/>
    </row>
    <row r="310" spans="1:9">
      <c r="A310" s="178"/>
      <c r="E310" s="90"/>
      <c r="G310" s="180"/>
      <c r="H310" s="180"/>
      <c r="I310" s="331"/>
    </row>
    <row r="311" spans="1:9">
      <c r="A311" s="178"/>
      <c r="E311" s="90"/>
      <c r="G311" s="180"/>
      <c r="H311" s="180"/>
      <c r="I311" s="331"/>
    </row>
    <row r="312" spans="1:9">
      <c r="A312" s="178"/>
      <c r="E312" s="90"/>
      <c r="G312" s="180"/>
      <c r="H312" s="180"/>
      <c r="I312" s="331"/>
    </row>
    <row r="313" spans="1:9">
      <c r="A313" s="178"/>
      <c r="E313" s="90"/>
      <c r="G313" s="180"/>
      <c r="H313" s="180"/>
      <c r="I313" s="331"/>
    </row>
    <row r="314" spans="1:9">
      <c r="A314" s="178"/>
      <c r="E314" s="90"/>
      <c r="G314" s="180"/>
      <c r="H314" s="180"/>
      <c r="I314" s="331"/>
    </row>
    <row r="315" spans="1:9">
      <c r="A315" s="178"/>
      <c r="E315" s="90"/>
      <c r="G315" s="180"/>
      <c r="H315" s="180"/>
      <c r="I315" s="331"/>
    </row>
    <row r="316" spans="1:9">
      <c r="A316" s="178"/>
      <c r="E316" s="90"/>
      <c r="G316" s="180"/>
      <c r="H316" s="180"/>
      <c r="I316" s="331"/>
    </row>
    <row r="317" spans="1:9">
      <c r="A317" s="178"/>
      <c r="C317" s="182"/>
      <c r="E317" s="90"/>
      <c r="G317" s="180"/>
      <c r="H317" s="180"/>
      <c r="I317" s="331"/>
    </row>
    <row r="318" spans="1:9">
      <c r="A318" s="178"/>
      <c r="C318" s="182"/>
      <c r="E318" s="90"/>
      <c r="G318" s="180"/>
      <c r="H318" s="180"/>
      <c r="I318" s="331"/>
    </row>
    <row r="319" spans="1:9">
      <c r="A319" s="178"/>
      <c r="C319" s="182"/>
      <c r="E319" s="90"/>
      <c r="G319" s="180"/>
      <c r="H319" s="180"/>
      <c r="I319" s="331"/>
    </row>
    <row r="320" spans="1:9">
      <c r="A320" s="178"/>
      <c r="C320" s="182"/>
      <c r="E320" s="90"/>
      <c r="G320" s="180"/>
      <c r="H320" s="180"/>
      <c r="I320" s="331"/>
    </row>
    <row r="321" spans="1:9">
      <c r="A321" s="178"/>
      <c r="E321" s="90"/>
      <c r="G321" s="180"/>
      <c r="H321" s="180"/>
      <c r="I321" s="331"/>
    </row>
    <row r="322" spans="1:9">
      <c r="A322" s="178"/>
      <c r="E322" s="90"/>
      <c r="G322" s="180"/>
      <c r="H322" s="180"/>
      <c r="I322" s="331"/>
    </row>
    <row r="323" spans="1:9">
      <c r="A323" s="178"/>
      <c r="E323" s="90"/>
      <c r="G323" s="180"/>
      <c r="H323" s="180"/>
      <c r="I323" s="331"/>
    </row>
    <row r="324" spans="1:9">
      <c r="A324" s="178"/>
      <c r="E324" s="90"/>
      <c r="G324" s="180"/>
      <c r="H324" s="180"/>
      <c r="I324" s="331"/>
    </row>
    <row r="325" spans="1:9">
      <c r="A325" s="178"/>
      <c r="E325" s="90"/>
      <c r="G325" s="180"/>
      <c r="H325" s="180"/>
      <c r="I325" s="331"/>
    </row>
    <row r="326" spans="1:9">
      <c r="A326" s="178"/>
      <c r="E326" s="90"/>
      <c r="G326" s="180"/>
      <c r="H326" s="180"/>
      <c r="I326" s="331"/>
    </row>
    <row r="327" spans="1:9">
      <c r="A327" s="178"/>
      <c r="E327" s="90"/>
      <c r="G327" s="180"/>
      <c r="H327" s="180"/>
      <c r="I327" s="331"/>
    </row>
    <row r="328" spans="1:9">
      <c r="A328" s="178"/>
      <c r="E328" s="90"/>
      <c r="G328" s="180"/>
      <c r="H328" s="180"/>
      <c r="I328" s="331"/>
    </row>
    <row r="329" spans="1:9">
      <c r="A329" s="178"/>
      <c r="E329" s="90"/>
      <c r="G329" s="180"/>
      <c r="H329" s="180"/>
      <c r="I329" s="331"/>
    </row>
    <row r="330" spans="1:9">
      <c r="A330" s="178"/>
      <c r="E330" s="90"/>
      <c r="G330" s="180"/>
      <c r="H330" s="180"/>
      <c r="I330" s="331"/>
    </row>
    <row r="331" spans="1:9">
      <c r="A331" s="178"/>
      <c r="E331" s="90"/>
      <c r="G331" s="180"/>
      <c r="H331" s="180"/>
      <c r="I331" s="331"/>
    </row>
    <row r="332" spans="1:9">
      <c r="A332" s="178"/>
      <c r="E332" s="90"/>
      <c r="G332" s="180"/>
      <c r="H332" s="180"/>
      <c r="I332" s="331"/>
    </row>
    <row r="333" spans="1:9">
      <c r="A333" s="178"/>
      <c r="E333" s="90"/>
      <c r="G333" s="180"/>
      <c r="H333" s="180"/>
      <c r="I333" s="331"/>
    </row>
    <row r="334" spans="1:9">
      <c r="A334" s="178"/>
      <c r="E334" s="90"/>
      <c r="G334" s="180"/>
      <c r="H334" s="180"/>
      <c r="I334" s="331"/>
    </row>
    <row r="335" spans="1:9">
      <c r="E335" s="90"/>
      <c r="G335" s="180"/>
      <c r="H335" s="180"/>
      <c r="I335" s="331"/>
    </row>
    <row r="336" spans="1:9">
      <c r="E336" s="90"/>
      <c r="G336" s="180"/>
      <c r="H336" s="180"/>
      <c r="I336" s="331"/>
    </row>
    <row r="337" spans="5:9">
      <c r="E337" s="90"/>
      <c r="G337" s="180"/>
      <c r="H337" s="180"/>
      <c r="I337" s="331"/>
    </row>
    <row r="338" spans="5:9">
      <c r="E338" s="90"/>
      <c r="G338" s="180"/>
      <c r="H338" s="180"/>
      <c r="I338" s="331"/>
    </row>
    <row r="339" spans="5:9">
      <c r="E339" s="90"/>
      <c r="G339" s="180"/>
      <c r="H339" s="180"/>
      <c r="I339" s="331"/>
    </row>
    <row r="340" spans="5:9">
      <c r="E340" s="90"/>
      <c r="G340" s="180"/>
      <c r="H340" s="180"/>
      <c r="I340" s="331"/>
    </row>
    <row r="341" spans="5:9">
      <c r="E341" s="90"/>
      <c r="G341" s="180"/>
      <c r="H341" s="180"/>
      <c r="I341" s="331"/>
    </row>
    <row r="342" spans="5:9">
      <c r="E342" s="90"/>
      <c r="G342" s="180"/>
      <c r="H342" s="180"/>
      <c r="I342" s="331"/>
    </row>
    <row r="343" spans="5:9">
      <c r="E343" s="90"/>
      <c r="G343" s="180"/>
      <c r="H343" s="180"/>
      <c r="I343" s="331"/>
    </row>
    <row r="344" spans="5:9">
      <c r="E344" s="90"/>
      <c r="G344" s="180"/>
      <c r="H344" s="180"/>
      <c r="I344" s="331"/>
    </row>
    <row r="345" spans="5:9">
      <c r="E345" s="90"/>
      <c r="G345" s="180"/>
      <c r="H345" s="180"/>
      <c r="I345" s="331"/>
    </row>
    <row r="346" spans="5:9">
      <c r="E346" s="90"/>
      <c r="G346" s="180"/>
      <c r="H346" s="180"/>
      <c r="I346" s="331"/>
    </row>
    <row r="347" spans="5:9">
      <c r="E347" s="90"/>
      <c r="G347" s="180"/>
      <c r="H347" s="180"/>
      <c r="I347" s="331"/>
    </row>
    <row r="348" spans="5:9">
      <c r="E348" s="90"/>
      <c r="G348" s="180"/>
      <c r="H348" s="180"/>
      <c r="I348" s="331"/>
    </row>
    <row r="349" spans="5:9">
      <c r="E349" s="90"/>
      <c r="G349" s="180"/>
      <c r="H349" s="180"/>
      <c r="I349" s="331"/>
    </row>
    <row r="350" spans="5:9">
      <c r="E350" s="90"/>
      <c r="G350" s="180"/>
      <c r="H350" s="180"/>
      <c r="I350" s="331"/>
    </row>
    <row r="351" spans="5:9">
      <c r="E351" s="90"/>
      <c r="G351" s="180"/>
      <c r="H351" s="180"/>
      <c r="I351" s="331"/>
    </row>
    <row r="352" spans="5:9">
      <c r="E352" s="90"/>
      <c r="G352" s="180"/>
      <c r="H352" s="180"/>
      <c r="I352" s="331"/>
    </row>
    <row r="353" spans="5:9">
      <c r="E353" s="165"/>
      <c r="G353" s="180"/>
      <c r="H353" s="180"/>
      <c r="I353" s="331"/>
    </row>
    <row r="354" spans="5:9">
      <c r="E354" s="90"/>
      <c r="G354" s="180"/>
      <c r="H354" s="180"/>
      <c r="I354" s="331"/>
    </row>
    <row r="355" spans="5:9">
      <c r="E355" s="90"/>
      <c r="G355" s="180"/>
      <c r="H355" s="180"/>
      <c r="I355" s="331"/>
    </row>
    <row r="356" spans="5:9">
      <c r="E356" s="90"/>
      <c r="G356" s="180"/>
      <c r="H356" s="180"/>
      <c r="I356" s="331"/>
    </row>
    <row r="357" spans="5:9">
      <c r="E357" s="90"/>
      <c r="G357" s="180"/>
      <c r="H357" s="180"/>
      <c r="I357" s="331"/>
    </row>
    <row r="358" spans="5:9">
      <c r="E358" s="90"/>
      <c r="G358" s="180"/>
      <c r="H358" s="180"/>
      <c r="I358" s="331"/>
    </row>
    <row r="359" spans="5:9">
      <c r="E359" s="90"/>
      <c r="G359" s="180"/>
      <c r="H359" s="180"/>
      <c r="I359" s="331"/>
    </row>
    <row r="360" spans="5:9">
      <c r="E360" s="90"/>
      <c r="G360" s="180"/>
      <c r="H360" s="180"/>
      <c r="I360" s="331"/>
    </row>
    <row r="361" spans="5:9">
      <c r="E361" s="90"/>
      <c r="G361" s="180"/>
      <c r="H361" s="180"/>
      <c r="I361" s="331"/>
    </row>
    <row r="362" spans="5:9">
      <c r="E362" s="90"/>
      <c r="G362" s="180"/>
      <c r="H362" s="180"/>
      <c r="I362" s="331"/>
    </row>
    <row r="363" spans="5:9">
      <c r="E363" s="90"/>
      <c r="G363" s="180"/>
      <c r="H363" s="180"/>
      <c r="I363" s="331"/>
    </row>
    <row r="364" spans="5:9">
      <c r="E364" s="90"/>
      <c r="G364" s="180"/>
      <c r="H364" s="180"/>
      <c r="I364" s="331"/>
    </row>
    <row r="365" spans="5:9">
      <c r="E365" s="90"/>
      <c r="G365" s="180"/>
      <c r="H365" s="180"/>
      <c r="I365" s="331"/>
    </row>
    <row r="366" spans="5:9">
      <c r="E366" s="90"/>
      <c r="G366" s="180"/>
      <c r="H366" s="180"/>
      <c r="I366" s="331"/>
    </row>
    <row r="367" spans="5:9">
      <c r="E367" s="90"/>
      <c r="G367" s="180"/>
      <c r="H367" s="180"/>
      <c r="I367" s="331"/>
    </row>
    <row r="368" spans="5:9">
      <c r="E368" s="90"/>
      <c r="G368" s="180"/>
      <c r="H368" s="180"/>
      <c r="I368" s="331"/>
    </row>
    <row r="369" spans="5:9">
      <c r="E369" s="90"/>
      <c r="G369" s="180"/>
      <c r="H369" s="180"/>
      <c r="I369" s="331"/>
    </row>
    <row r="370" spans="5:9">
      <c r="E370" s="90"/>
      <c r="G370" s="180"/>
      <c r="H370" s="180"/>
      <c r="I370" s="331"/>
    </row>
    <row r="371" spans="5:9">
      <c r="E371" s="90"/>
      <c r="G371" s="180"/>
      <c r="H371" s="180"/>
      <c r="I371" s="331"/>
    </row>
    <row r="372" spans="5:9">
      <c r="E372" s="90"/>
      <c r="G372" s="180"/>
      <c r="H372" s="180"/>
      <c r="I372" s="331"/>
    </row>
    <row r="373" spans="5:9">
      <c r="E373" s="90"/>
      <c r="G373" s="180"/>
      <c r="H373" s="180"/>
      <c r="I373" s="331"/>
    </row>
    <row r="374" spans="5:9">
      <c r="E374" s="90"/>
      <c r="G374" s="180"/>
      <c r="H374" s="180"/>
      <c r="I374" s="331"/>
    </row>
    <row r="375" spans="5:9">
      <c r="E375" s="90"/>
      <c r="G375" s="180"/>
      <c r="H375" s="180"/>
      <c r="I375" s="331"/>
    </row>
    <row r="376" spans="5:9">
      <c r="E376" s="90"/>
      <c r="G376" s="180"/>
      <c r="H376" s="180"/>
      <c r="I376" s="331"/>
    </row>
    <row r="377" spans="5:9">
      <c r="E377" s="90"/>
      <c r="G377" s="180"/>
      <c r="H377" s="180"/>
      <c r="I377" s="331"/>
    </row>
    <row r="378" spans="5:9">
      <c r="E378" s="90"/>
      <c r="G378" s="180"/>
      <c r="H378" s="180"/>
      <c r="I378" s="331"/>
    </row>
    <row r="379" spans="5:9">
      <c r="E379" s="90"/>
      <c r="G379" s="180"/>
      <c r="H379" s="180"/>
      <c r="I379" s="331"/>
    </row>
    <row r="380" spans="5:9">
      <c r="E380" s="90"/>
      <c r="G380" s="180"/>
      <c r="H380" s="180"/>
      <c r="I380" s="331"/>
    </row>
    <row r="381" spans="5:9">
      <c r="E381" s="90"/>
      <c r="G381" s="180"/>
      <c r="I381" s="331"/>
    </row>
    <row r="382" spans="5:9">
      <c r="E382" s="90"/>
      <c r="G382" s="180"/>
      <c r="I382" s="331"/>
    </row>
    <row r="383" spans="5:9">
      <c r="E383" s="304"/>
      <c r="G383" s="180"/>
      <c r="I383" s="331"/>
    </row>
    <row r="384" spans="5:9">
      <c r="E384" s="90"/>
      <c r="G384" s="180"/>
      <c r="I384" s="331"/>
    </row>
    <row r="385" spans="5:9">
      <c r="E385" s="90"/>
      <c r="G385" s="180"/>
      <c r="I385" s="331"/>
    </row>
    <row r="386" spans="5:9">
      <c r="E386" s="90"/>
      <c r="G386" s="180"/>
      <c r="I386" s="331"/>
    </row>
    <row r="387" spans="5:9">
      <c r="E387" s="90"/>
      <c r="G387" s="180"/>
      <c r="I387" s="331"/>
    </row>
    <row r="388" spans="5:9">
      <c r="E388" s="90"/>
      <c r="G388" s="180"/>
      <c r="I388" s="331"/>
    </row>
    <row r="389" spans="5:9">
      <c r="E389" s="90"/>
      <c r="G389" s="180"/>
      <c r="I389" s="331"/>
    </row>
    <row r="390" spans="5:9">
      <c r="E390" s="90"/>
      <c r="G390" s="180"/>
      <c r="I390" s="331"/>
    </row>
    <row r="391" spans="5:9">
      <c r="E391" s="90"/>
      <c r="G391" s="180"/>
      <c r="I391" s="331"/>
    </row>
    <row r="392" spans="5:9">
      <c r="E392" s="90"/>
      <c r="G392" s="180"/>
      <c r="I392" s="331"/>
    </row>
    <row r="393" spans="5:9">
      <c r="E393" s="90"/>
      <c r="G393" s="180"/>
      <c r="I393" s="331"/>
    </row>
    <row r="394" spans="5:9">
      <c r="E394" s="90"/>
      <c r="G394" s="180"/>
      <c r="I394" s="331"/>
    </row>
    <row r="395" spans="5:9">
      <c r="E395" s="90"/>
      <c r="G395" s="180"/>
      <c r="I395" s="331"/>
    </row>
    <row r="396" spans="5:9">
      <c r="E396" s="90"/>
      <c r="G396" s="180"/>
      <c r="I396" s="331"/>
    </row>
    <row r="397" spans="5:9">
      <c r="E397" s="90"/>
      <c r="G397" s="180"/>
      <c r="I397" s="331"/>
    </row>
    <row r="398" spans="5:9">
      <c r="E398" s="90"/>
      <c r="G398" s="180"/>
      <c r="I398" s="331"/>
    </row>
    <row r="399" spans="5:9">
      <c r="E399" s="90"/>
      <c r="G399" s="180"/>
      <c r="I399" s="331"/>
    </row>
    <row r="400" spans="5:9">
      <c r="E400" s="90"/>
      <c r="G400" s="180"/>
      <c r="I400" s="331"/>
    </row>
    <row r="401" spans="5:9">
      <c r="E401" s="90"/>
      <c r="G401" s="180"/>
      <c r="I401" s="331"/>
    </row>
    <row r="402" spans="5:9">
      <c r="E402" s="90"/>
      <c r="G402" s="180"/>
      <c r="I402" s="331"/>
    </row>
    <row r="403" spans="5:9">
      <c r="E403" s="90"/>
      <c r="G403" s="180"/>
      <c r="I403" s="331"/>
    </row>
    <row r="404" spans="5:9">
      <c r="E404" s="90"/>
      <c r="G404" s="180"/>
      <c r="I404" s="331"/>
    </row>
    <row r="405" spans="5:9">
      <c r="E405" s="90"/>
      <c r="G405" s="180"/>
      <c r="I405" s="331"/>
    </row>
    <row r="406" spans="5:9">
      <c r="E406" s="90"/>
      <c r="G406" s="180"/>
      <c r="I406" s="331"/>
    </row>
    <row r="407" spans="5:9">
      <c r="E407" s="90"/>
      <c r="G407" s="180"/>
      <c r="I407" s="331"/>
    </row>
    <row r="408" spans="5:9">
      <c r="E408" s="90"/>
      <c r="G408" s="180"/>
      <c r="I408" s="331"/>
    </row>
    <row r="409" spans="5:9">
      <c r="E409" s="90"/>
      <c r="G409" s="180"/>
      <c r="I409" s="331"/>
    </row>
    <row r="410" spans="5:9">
      <c r="E410" s="90"/>
      <c r="G410" s="180"/>
      <c r="I410" s="331"/>
    </row>
    <row r="411" spans="5:9">
      <c r="E411" s="90"/>
      <c r="G411" s="180"/>
      <c r="I411" s="331"/>
    </row>
    <row r="412" spans="5:9">
      <c r="E412" s="90"/>
      <c r="G412" s="180"/>
      <c r="I412" s="331"/>
    </row>
    <row r="413" spans="5:9">
      <c r="E413" s="90"/>
      <c r="G413" s="180"/>
      <c r="I413" s="331"/>
    </row>
    <row r="414" spans="5:9">
      <c r="E414" s="90"/>
      <c r="G414" s="180"/>
      <c r="I414" s="331"/>
    </row>
    <row r="415" spans="5:9">
      <c r="E415" s="90"/>
      <c r="G415" s="180"/>
      <c r="I415" s="331"/>
    </row>
    <row r="416" spans="5:9">
      <c r="E416" s="90"/>
      <c r="G416" s="180"/>
      <c r="I416" s="331"/>
    </row>
    <row r="417" spans="5:9">
      <c r="E417" s="90"/>
      <c r="G417" s="180"/>
      <c r="I417" s="331"/>
    </row>
    <row r="418" spans="5:9">
      <c r="E418" s="90"/>
      <c r="G418" s="180"/>
      <c r="I418" s="331"/>
    </row>
    <row r="419" spans="5:9">
      <c r="E419" s="90"/>
      <c r="G419" s="180"/>
      <c r="I419" s="331"/>
    </row>
    <row r="420" spans="5:9">
      <c r="E420" s="90"/>
      <c r="G420" s="180"/>
      <c r="I420" s="331"/>
    </row>
    <row r="421" spans="5:9">
      <c r="E421" s="90"/>
      <c r="G421" s="180"/>
      <c r="I421" s="331"/>
    </row>
    <row r="422" spans="5:9">
      <c r="E422" s="90"/>
      <c r="G422" s="180"/>
      <c r="I422" s="331"/>
    </row>
    <row r="423" spans="5:9">
      <c r="E423" s="90"/>
      <c r="G423" s="180"/>
      <c r="I423" s="331"/>
    </row>
    <row r="424" spans="5:9">
      <c r="E424" s="90"/>
      <c r="G424" s="180"/>
      <c r="I424" s="331"/>
    </row>
    <row r="425" spans="5:9">
      <c r="E425" s="90"/>
      <c r="G425" s="180"/>
      <c r="I425" s="331"/>
    </row>
    <row r="426" spans="5:9">
      <c r="E426" s="90"/>
      <c r="G426" s="180"/>
      <c r="I426" s="331"/>
    </row>
    <row r="427" spans="5:9">
      <c r="E427" s="90"/>
      <c r="G427" s="180"/>
      <c r="I427" s="331"/>
    </row>
    <row r="428" spans="5:9">
      <c r="E428" s="90"/>
      <c r="G428" s="180"/>
      <c r="I428" s="331"/>
    </row>
    <row r="429" spans="5:9">
      <c r="E429" s="90"/>
      <c r="G429" s="180"/>
      <c r="I429" s="331"/>
    </row>
    <row r="430" spans="5:9">
      <c r="E430" s="90"/>
      <c r="G430" s="180"/>
      <c r="I430" s="331"/>
    </row>
    <row r="431" spans="5:9">
      <c r="E431" s="90"/>
      <c r="G431" s="180"/>
      <c r="I431" s="331"/>
    </row>
    <row r="432" spans="5:9">
      <c r="E432" s="90"/>
      <c r="G432" s="180"/>
      <c r="I432" s="331"/>
    </row>
    <row r="433" spans="5:9">
      <c r="E433" s="90"/>
      <c r="G433" s="180"/>
      <c r="I433" s="331"/>
    </row>
    <row r="434" spans="5:9">
      <c r="E434" s="90"/>
      <c r="G434" s="180"/>
      <c r="I434" s="331"/>
    </row>
    <row r="435" spans="5:9">
      <c r="E435" s="90"/>
      <c r="G435" s="180"/>
      <c r="I435" s="331"/>
    </row>
    <row r="436" spans="5:9">
      <c r="E436" s="90"/>
      <c r="G436" s="180"/>
      <c r="I436" s="331"/>
    </row>
    <row r="437" spans="5:9">
      <c r="E437" s="90"/>
      <c r="G437" s="180"/>
      <c r="I437" s="331"/>
    </row>
    <row r="438" spans="5:9">
      <c r="E438" s="90"/>
      <c r="G438" s="180"/>
      <c r="I438" s="331"/>
    </row>
    <row r="439" spans="5:9">
      <c r="E439" s="90"/>
      <c r="G439" s="180"/>
      <c r="I439" s="331"/>
    </row>
    <row r="440" spans="5:9">
      <c r="E440" s="90"/>
      <c r="G440" s="180"/>
      <c r="I440" s="331"/>
    </row>
    <row r="441" spans="5:9">
      <c r="E441" s="90"/>
      <c r="G441" s="180"/>
      <c r="I441" s="331"/>
    </row>
    <row r="442" spans="5:9">
      <c r="E442" s="90"/>
      <c r="G442" s="180"/>
      <c r="I442" s="331"/>
    </row>
    <row r="443" spans="5:9">
      <c r="E443" s="90"/>
      <c r="G443" s="180"/>
      <c r="I443" s="331"/>
    </row>
    <row r="444" spans="5:9">
      <c r="E444" s="90"/>
      <c r="G444" s="180"/>
      <c r="I444" s="331"/>
    </row>
    <row r="445" spans="5:9">
      <c r="E445" s="90"/>
      <c r="G445" s="180"/>
      <c r="I445" s="331"/>
    </row>
    <row r="446" spans="5:9">
      <c r="E446" s="90"/>
      <c r="G446" s="180"/>
      <c r="I446" s="331"/>
    </row>
    <row r="447" spans="5:9">
      <c r="E447" s="90"/>
      <c r="G447" s="180"/>
      <c r="I447" s="331"/>
    </row>
    <row r="448" spans="5:9">
      <c r="E448" s="90"/>
      <c r="G448" s="180"/>
      <c r="I448" s="331"/>
    </row>
    <row r="449" spans="5:9">
      <c r="E449" s="90"/>
      <c r="G449" s="180"/>
      <c r="I449" s="331"/>
    </row>
    <row r="450" spans="5:9">
      <c r="E450" s="90"/>
      <c r="G450" s="180"/>
      <c r="I450" s="331"/>
    </row>
    <row r="451" spans="5:9">
      <c r="E451" s="90"/>
      <c r="G451" s="180"/>
      <c r="I451" s="331"/>
    </row>
    <row r="452" spans="5:9">
      <c r="E452" s="90"/>
      <c r="G452" s="180"/>
      <c r="I452" s="331"/>
    </row>
    <row r="453" spans="5:9">
      <c r="E453" s="90"/>
      <c r="G453" s="180"/>
      <c r="I453" s="331"/>
    </row>
    <row r="454" spans="5:9">
      <c r="E454" s="90"/>
      <c r="G454" s="180"/>
      <c r="I454" s="331"/>
    </row>
    <row r="455" spans="5:9">
      <c r="E455" s="90"/>
      <c r="G455" s="180"/>
      <c r="I455" s="331"/>
    </row>
    <row r="456" spans="5:9">
      <c r="E456" s="90"/>
      <c r="G456" s="180"/>
      <c r="I456" s="331"/>
    </row>
    <row r="457" spans="5:9">
      <c r="E457" s="90"/>
      <c r="G457" s="180"/>
      <c r="I457" s="331"/>
    </row>
    <row r="458" spans="5:9">
      <c r="E458" s="90"/>
      <c r="G458" s="180"/>
      <c r="I458" s="331"/>
    </row>
    <row r="459" spans="5:9">
      <c r="E459" s="90"/>
      <c r="G459" s="180"/>
      <c r="I459" s="331"/>
    </row>
    <row r="460" spans="5:9">
      <c r="E460" s="90"/>
      <c r="G460" s="180"/>
      <c r="I460" s="331"/>
    </row>
    <row r="461" spans="5:9">
      <c r="E461" s="90"/>
      <c r="G461" s="180"/>
      <c r="I461" s="331"/>
    </row>
    <row r="462" spans="5:9">
      <c r="E462" s="90"/>
      <c r="G462" s="180"/>
      <c r="I462" s="331"/>
    </row>
    <row r="463" spans="5:9">
      <c r="E463" s="90"/>
      <c r="G463" s="180"/>
      <c r="I463" s="331"/>
    </row>
    <row r="464" spans="5:9">
      <c r="E464" s="90"/>
      <c r="G464" s="180"/>
      <c r="I464" s="331"/>
    </row>
    <row r="465" spans="5:9">
      <c r="E465" s="90"/>
      <c r="G465" s="180"/>
      <c r="I465" s="331"/>
    </row>
    <row r="466" spans="5:9">
      <c r="E466" s="90"/>
      <c r="G466" s="180"/>
      <c r="I466" s="331"/>
    </row>
    <row r="467" spans="5:9">
      <c r="E467" s="90"/>
      <c r="G467" s="180"/>
      <c r="I467" s="331"/>
    </row>
    <row r="468" spans="5:9">
      <c r="E468" s="90"/>
      <c r="G468" s="180"/>
      <c r="I468" s="331"/>
    </row>
    <row r="469" spans="5:9">
      <c r="E469" s="90"/>
      <c r="G469" s="180"/>
      <c r="I469" s="331"/>
    </row>
    <row r="470" spans="5:9">
      <c r="E470" s="90"/>
      <c r="G470" s="180"/>
      <c r="I470" s="331"/>
    </row>
    <row r="471" spans="5:9">
      <c r="E471" s="90"/>
      <c r="G471" s="180"/>
      <c r="I471" s="331"/>
    </row>
    <row r="472" spans="5:9">
      <c r="E472" s="90"/>
      <c r="G472" s="180"/>
      <c r="I472" s="331"/>
    </row>
    <row r="473" spans="5:9">
      <c r="E473" s="90"/>
      <c r="G473" s="180"/>
      <c r="I473" s="331"/>
    </row>
    <row r="474" spans="5:9">
      <c r="E474" s="90"/>
      <c r="G474" s="180"/>
      <c r="I474" s="331"/>
    </row>
    <row r="475" spans="5:9">
      <c r="E475" s="90"/>
      <c r="G475" s="180"/>
      <c r="I475" s="331"/>
    </row>
    <row r="476" spans="5:9">
      <c r="E476" s="90"/>
      <c r="G476" s="180"/>
      <c r="I476" s="331"/>
    </row>
    <row r="477" spans="5:9">
      <c r="E477" s="90"/>
      <c r="G477" s="180"/>
      <c r="I477" s="331"/>
    </row>
    <row r="478" spans="5:9">
      <c r="E478" s="90"/>
      <c r="G478" s="180"/>
      <c r="I478" s="331"/>
    </row>
    <row r="479" spans="5:9">
      <c r="E479" s="90"/>
      <c r="G479" s="180"/>
      <c r="I479" s="331"/>
    </row>
    <row r="480" spans="5:9">
      <c r="E480" s="90"/>
      <c r="G480" s="180"/>
      <c r="I480" s="331"/>
    </row>
    <row r="481" spans="5:9">
      <c r="E481" s="90"/>
      <c r="G481" s="180"/>
      <c r="I481" s="331"/>
    </row>
    <row r="482" spans="5:9">
      <c r="E482" s="90"/>
      <c r="G482" s="180"/>
      <c r="I482" s="331"/>
    </row>
    <row r="483" spans="5:9">
      <c r="E483" s="90"/>
      <c r="G483" s="180"/>
      <c r="I483" s="331"/>
    </row>
    <row r="484" spans="5:9">
      <c r="E484" s="90"/>
      <c r="G484" s="180"/>
      <c r="I484" s="331"/>
    </row>
    <row r="485" spans="5:9">
      <c r="E485" s="90"/>
      <c r="G485" s="180"/>
      <c r="I485" s="331"/>
    </row>
    <row r="486" spans="5:9">
      <c r="E486" s="90"/>
      <c r="G486" s="180"/>
      <c r="I486" s="331"/>
    </row>
    <row r="487" spans="5:9">
      <c r="E487" s="90"/>
      <c r="G487" s="180"/>
      <c r="I487" s="331"/>
    </row>
    <row r="488" spans="5:9">
      <c r="E488" s="90"/>
      <c r="G488" s="180"/>
      <c r="I488" s="331"/>
    </row>
    <row r="489" spans="5:9">
      <c r="E489" s="90"/>
      <c r="G489" s="180"/>
      <c r="I489" s="331"/>
    </row>
    <row r="490" spans="5:9">
      <c r="E490" s="90"/>
      <c r="G490" s="180"/>
      <c r="I490" s="331"/>
    </row>
    <row r="491" spans="5:9">
      <c r="E491" s="90"/>
      <c r="G491" s="180"/>
      <c r="I491" s="331"/>
    </row>
    <row r="492" spans="5:9">
      <c r="E492" s="90"/>
      <c r="G492" s="180"/>
      <c r="I492" s="331"/>
    </row>
    <row r="493" spans="5:9">
      <c r="E493" s="90"/>
      <c r="G493" s="180"/>
      <c r="I493" s="331"/>
    </row>
    <row r="494" spans="5:9">
      <c r="E494" s="90"/>
      <c r="G494" s="180"/>
      <c r="I494" s="331"/>
    </row>
    <row r="495" spans="5:9">
      <c r="E495" s="90"/>
      <c r="G495" s="180"/>
      <c r="I495" s="331"/>
    </row>
    <row r="496" spans="5:9">
      <c r="E496" s="90"/>
      <c r="G496" s="180"/>
      <c r="I496" s="331"/>
    </row>
    <row r="497" spans="5:9">
      <c r="E497" s="90"/>
      <c r="G497" s="180"/>
      <c r="I497" s="331"/>
    </row>
    <row r="498" spans="5:9">
      <c r="E498" s="90"/>
      <c r="G498" s="180"/>
      <c r="I498" s="331"/>
    </row>
    <row r="499" spans="5:9">
      <c r="E499" s="90"/>
      <c r="G499" s="180"/>
      <c r="I499" s="331"/>
    </row>
    <row r="500" spans="5:9">
      <c r="E500" s="90"/>
      <c r="G500" s="180"/>
      <c r="I500" s="331"/>
    </row>
    <row r="501" spans="5:9">
      <c r="E501" s="90"/>
      <c r="G501" s="180"/>
      <c r="I501" s="331"/>
    </row>
    <row r="502" spans="5:9">
      <c r="E502" s="90"/>
      <c r="G502" s="180"/>
      <c r="I502" s="331"/>
    </row>
    <row r="503" spans="5:9">
      <c r="E503" s="90"/>
      <c r="G503" s="180"/>
      <c r="I503" s="331"/>
    </row>
    <row r="504" spans="5:9">
      <c r="E504" s="90"/>
      <c r="G504" s="180"/>
      <c r="I504" s="331"/>
    </row>
    <row r="505" spans="5:9">
      <c r="E505" s="90"/>
      <c r="G505" s="180"/>
      <c r="I505" s="331"/>
    </row>
    <row r="506" spans="5:9">
      <c r="E506" s="90"/>
      <c r="G506" s="180"/>
      <c r="I506" s="331"/>
    </row>
    <row r="507" spans="5:9">
      <c r="E507" s="90"/>
      <c r="G507" s="180"/>
      <c r="I507" s="331"/>
    </row>
    <row r="508" spans="5:9">
      <c r="E508" s="90"/>
      <c r="G508" s="180"/>
      <c r="I508" s="331"/>
    </row>
    <row r="509" spans="5:9">
      <c r="E509" s="90"/>
      <c r="G509" s="180"/>
      <c r="I509" s="331"/>
    </row>
    <row r="510" spans="5:9">
      <c r="E510" s="90"/>
      <c r="G510" s="180"/>
      <c r="I510" s="331"/>
    </row>
    <row r="511" spans="5:9">
      <c r="E511" s="90"/>
      <c r="G511" s="180"/>
      <c r="I511" s="331"/>
    </row>
    <row r="512" spans="5:9">
      <c r="E512" s="90"/>
      <c r="G512" s="180"/>
      <c r="I512" s="331"/>
    </row>
    <row r="513" spans="5:9">
      <c r="E513" s="90"/>
      <c r="G513" s="180"/>
      <c r="I513" s="331"/>
    </row>
    <row r="514" spans="5:9">
      <c r="E514" s="90"/>
      <c r="G514" s="180"/>
      <c r="I514" s="331"/>
    </row>
    <row r="515" spans="5:9">
      <c r="E515" s="90"/>
      <c r="G515" s="180"/>
      <c r="I515" s="331"/>
    </row>
    <row r="516" spans="5:9">
      <c r="E516" s="90"/>
      <c r="G516" s="180"/>
      <c r="I516" s="331"/>
    </row>
    <row r="517" spans="5:9">
      <c r="E517" s="90"/>
      <c r="G517" s="180"/>
      <c r="I517" s="331"/>
    </row>
    <row r="518" spans="5:9">
      <c r="E518" s="90"/>
      <c r="G518" s="180"/>
      <c r="I518" s="331"/>
    </row>
    <row r="519" spans="5:9">
      <c r="E519" s="90"/>
      <c r="G519" s="180"/>
      <c r="I519" s="331"/>
    </row>
    <row r="520" spans="5:9">
      <c r="E520" s="90"/>
      <c r="G520" s="180"/>
      <c r="I520" s="331"/>
    </row>
    <row r="521" spans="5:9">
      <c r="E521" s="90"/>
      <c r="G521" s="180"/>
      <c r="I521" s="331"/>
    </row>
    <row r="522" spans="5:9">
      <c r="E522" s="90"/>
      <c r="G522" s="180"/>
      <c r="I522" s="331"/>
    </row>
    <row r="523" spans="5:9">
      <c r="E523" s="90"/>
      <c r="G523" s="180"/>
      <c r="I523" s="331"/>
    </row>
    <row r="524" spans="5:9">
      <c r="E524" s="90"/>
      <c r="G524" s="180"/>
      <c r="I524" s="331"/>
    </row>
    <row r="525" spans="5:9">
      <c r="E525" s="90"/>
      <c r="G525" s="180"/>
      <c r="I525" s="331"/>
    </row>
    <row r="526" spans="5:9">
      <c r="E526" s="90"/>
      <c r="G526" s="180"/>
      <c r="I526" s="331"/>
    </row>
    <row r="527" spans="5:9">
      <c r="E527" s="90"/>
      <c r="G527" s="180"/>
      <c r="I527" s="331"/>
    </row>
    <row r="528" spans="5:9">
      <c r="E528" s="90"/>
      <c r="G528" s="180"/>
      <c r="I528" s="331"/>
    </row>
    <row r="529" spans="5:9">
      <c r="E529" s="90"/>
      <c r="G529" s="180"/>
      <c r="I529" s="331"/>
    </row>
    <row r="530" spans="5:9">
      <c r="E530" s="90"/>
      <c r="G530" s="180"/>
      <c r="I530" s="331"/>
    </row>
    <row r="531" spans="5:9">
      <c r="E531" s="90"/>
      <c r="G531" s="180"/>
      <c r="I531" s="331"/>
    </row>
    <row r="532" spans="5:9">
      <c r="E532" s="90"/>
      <c r="G532" s="180"/>
      <c r="I532" s="331"/>
    </row>
    <row r="533" spans="5:9">
      <c r="E533" s="90"/>
      <c r="G533" s="180"/>
      <c r="I533" s="331"/>
    </row>
    <row r="534" spans="5:9">
      <c r="E534" s="90"/>
      <c r="G534" s="180"/>
      <c r="I534" s="331"/>
    </row>
    <row r="535" spans="5:9">
      <c r="E535" s="90"/>
      <c r="G535" s="180"/>
      <c r="I535" s="331"/>
    </row>
    <row r="536" spans="5:9">
      <c r="E536" s="90"/>
      <c r="G536" s="180"/>
      <c r="I536" s="331"/>
    </row>
    <row r="537" spans="5:9">
      <c r="E537" s="90"/>
      <c r="G537" s="180"/>
      <c r="I537" s="331"/>
    </row>
    <row r="538" spans="5:9">
      <c r="E538" s="90"/>
      <c r="G538" s="180"/>
      <c r="I538" s="331"/>
    </row>
    <row r="539" spans="5:9">
      <c r="E539" s="90"/>
      <c r="G539" s="180"/>
      <c r="I539" s="331"/>
    </row>
    <row r="540" spans="5:9">
      <c r="E540" s="90"/>
      <c r="G540" s="180"/>
      <c r="I540" s="331"/>
    </row>
    <row r="541" spans="5:9">
      <c r="E541" s="90"/>
      <c r="G541" s="180"/>
      <c r="I541" s="331"/>
    </row>
    <row r="542" spans="5:9">
      <c r="E542" s="90"/>
      <c r="G542" s="180"/>
      <c r="I542" s="331"/>
    </row>
    <row r="543" spans="5:9">
      <c r="E543" s="90"/>
      <c r="G543" s="180"/>
      <c r="I543" s="331"/>
    </row>
    <row r="544" spans="5:9">
      <c r="E544" s="90"/>
      <c r="G544" s="180"/>
      <c r="I544" s="331"/>
    </row>
    <row r="545" spans="5:9">
      <c r="E545" s="90"/>
      <c r="G545" s="180"/>
      <c r="I545" s="331"/>
    </row>
    <row r="546" spans="5:9">
      <c r="E546" s="90"/>
      <c r="G546" s="180"/>
      <c r="I546" s="331"/>
    </row>
    <row r="547" spans="5:9">
      <c r="E547" s="90"/>
      <c r="G547" s="180"/>
      <c r="I547" s="331"/>
    </row>
    <row r="548" spans="5:9">
      <c r="E548" s="90"/>
      <c r="G548" s="180"/>
      <c r="I548" s="331"/>
    </row>
    <row r="549" spans="5:9">
      <c r="E549" s="90"/>
      <c r="G549" s="180"/>
      <c r="I549" s="331"/>
    </row>
    <row r="550" spans="5:9">
      <c r="E550" s="90"/>
      <c r="G550" s="180"/>
      <c r="I550" s="331"/>
    </row>
    <row r="551" spans="5:9">
      <c r="E551" s="90"/>
      <c r="G551" s="180"/>
      <c r="I551" s="331"/>
    </row>
    <row r="552" spans="5:9">
      <c r="E552" s="90"/>
      <c r="G552" s="180"/>
      <c r="I552" s="331"/>
    </row>
    <row r="553" spans="5:9">
      <c r="E553" s="90"/>
      <c r="G553" s="180"/>
      <c r="I553" s="331"/>
    </row>
    <row r="554" spans="5:9">
      <c r="E554" s="90"/>
      <c r="G554" s="180"/>
      <c r="I554" s="331"/>
    </row>
    <row r="555" spans="5:9">
      <c r="E555" s="90"/>
      <c r="G555" s="180"/>
      <c r="I555" s="331"/>
    </row>
    <row r="556" spans="5:9">
      <c r="E556" s="90"/>
      <c r="G556" s="180"/>
      <c r="I556" s="331"/>
    </row>
    <row r="557" spans="5:9">
      <c r="E557" s="90"/>
      <c r="G557" s="180"/>
      <c r="I557" s="331"/>
    </row>
    <row r="558" spans="5:9">
      <c r="E558" s="90"/>
      <c r="G558" s="180"/>
      <c r="I558" s="331"/>
    </row>
    <row r="559" spans="5:9">
      <c r="E559" s="90"/>
      <c r="G559" s="180"/>
      <c r="I559" s="331"/>
    </row>
    <row r="560" spans="5:9">
      <c r="E560" s="90"/>
      <c r="G560" s="180"/>
      <c r="I560" s="331"/>
    </row>
    <row r="561" spans="5:9">
      <c r="E561" s="90"/>
      <c r="G561" s="180"/>
      <c r="I561" s="331"/>
    </row>
    <row r="562" spans="5:9">
      <c r="E562" s="90"/>
      <c r="G562" s="180"/>
      <c r="I562" s="331"/>
    </row>
    <row r="563" spans="5:9">
      <c r="E563" s="90"/>
      <c r="G563" s="180"/>
      <c r="I563" s="331"/>
    </row>
    <row r="564" spans="5:9">
      <c r="E564" s="90"/>
      <c r="G564" s="180"/>
      <c r="I564" s="331"/>
    </row>
    <row r="565" spans="5:9">
      <c r="E565" s="90"/>
      <c r="G565" s="180"/>
      <c r="I565" s="331"/>
    </row>
    <row r="566" spans="5:9">
      <c r="E566" s="90"/>
      <c r="G566" s="180"/>
      <c r="I566" s="331"/>
    </row>
    <row r="567" spans="5:9">
      <c r="E567" s="90"/>
      <c r="G567" s="180"/>
      <c r="I567" s="331"/>
    </row>
    <row r="568" spans="5:9">
      <c r="E568" s="90"/>
      <c r="G568" s="180"/>
      <c r="I568" s="331"/>
    </row>
    <row r="569" spans="5:9">
      <c r="E569" s="90"/>
      <c r="G569" s="180"/>
      <c r="I569" s="331"/>
    </row>
    <row r="570" spans="5:9">
      <c r="E570" s="90"/>
      <c r="G570" s="180"/>
      <c r="I570" s="331"/>
    </row>
    <row r="571" spans="5:9">
      <c r="E571" s="90"/>
      <c r="G571" s="180"/>
      <c r="I571" s="331"/>
    </row>
    <row r="572" spans="5:9">
      <c r="E572" s="90"/>
      <c r="G572" s="180"/>
      <c r="I572" s="331"/>
    </row>
    <row r="573" spans="5:9">
      <c r="E573" s="90"/>
      <c r="G573" s="180"/>
      <c r="I573" s="331"/>
    </row>
    <row r="574" spans="5:9">
      <c r="E574" s="90"/>
      <c r="G574" s="180"/>
      <c r="I574" s="331"/>
    </row>
    <row r="575" spans="5:9">
      <c r="E575" s="90"/>
      <c r="G575" s="180"/>
      <c r="I575" s="331"/>
    </row>
    <row r="576" spans="5:9">
      <c r="E576" s="90"/>
      <c r="G576" s="180"/>
      <c r="I576" s="331"/>
    </row>
    <row r="577" spans="5:9">
      <c r="E577" s="90"/>
      <c r="G577" s="180"/>
      <c r="I577" s="331"/>
    </row>
    <row r="578" spans="5:9">
      <c r="E578" s="90"/>
      <c r="G578" s="180"/>
      <c r="I578" s="331"/>
    </row>
    <row r="579" spans="5:9">
      <c r="E579" s="90"/>
      <c r="G579" s="180"/>
      <c r="I579" s="331"/>
    </row>
    <row r="580" spans="5:9">
      <c r="E580" s="90"/>
      <c r="G580" s="180"/>
      <c r="I580" s="331"/>
    </row>
    <row r="581" spans="5:9">
      <c r="E581" s="90"/>
      <c r="G581" s="180"/>
      <c r="I581" s="331"/>
    </row>
    <row r="582" spans="5:9">
      <c r="E582" s="90"/>
      <c r="G582" s="180"/>
      <c r="I582" s="331"/>
    </row>
    <row r="583" spans="5:9">
      <c r="E583" s="90"/>
      <c r="G583" s="180"/>
      <c r="I583" s="331"/>
    </row>
    <row r="584" spans="5:9">
      <c r="E584" s="90"/>
      <c r="G584" s="180"/>
      <c r="I584" s="331"/>
    </row>
    <row r="585" spans="5:9">
      <c r="E585" s="90"/>
      <c r="G585" s="180"/>
      <c r="I585" s="331"/>
    </row>
    <row r="586" spans="5:9">
      <c r="E586" s="90"/>
      <c r="G586" s="180"/>
      <c r="I586" s="331"/>
    </row>
    <row r="587" spans="5:9">
      <c r="E587" s="90"/>
      <c r="G587" s="180"/>
      <c r="I587" s="331"/>
    </row>
    <row r="588" spans="5:9">
      <c r="E588" s="90"/>
      <c r="G588" s="180"/>
      <c r="I588" s="331"/>
    </row>
    <row r="589" spans="5:9">
      <c r="E589" s="90"/>
      <c r="G589" s="180"/>
      <c r="I589" s="331"/>
    </row>
    <row r="590" spans="5:9">
      <c r="E590" s="90"/>
      <c r="G590" s="180"/>
      <c r="I590" s="331"/>
    </row>
    <row r="591" spans="5:9">
      <c r="E591" s="90"/>
      <c r="G591" s="180"/>
      <c r="I591" s="331"/>
    </row>
    <row r="592" spans="5:9">
      <c r="E592" s="90"/>
      <c r="G592" s="180"/>
      <c r="I592" s="331"/>
    </row>
    <row r="593" spans="5:9">
      <c r="E593" s="90"/>
      <c r="G593" s="180"/>
      <c r="I593" s="331"/>
    </row>
    <row r="594" spans="5:9">
      <c r="E594" s="90"/>
      <c r="G594" s="180"/>
      <c r="I594" s="331"/>
    </row>
    <row r="595" spans="5:9">
      <c r="E595" s="90"/>
      <c r="G595" s="180"/>
      <c r="I595" s="331"/>
    </row>
    <row r="596" spans="5:9">
      <c r="E596" s="90"/>
      <c r="G596" s="180"/>
      <c r="I596" s="331"/>
    </row>
    <row r="597" spans="5:9">
      <c r="E597" s="90"/>
      <c r="G597" s="180"/>
      <c r="I597" s="331"/>
    </row>
    <row r="598" spans="5:9">
      <c r="E598" s="90"/>
      <c r="G598" s="180"/>
      <c r="I598" s="331"/>
    </row>
    <row r="599" spans="5:9">
      <c r="E599" s="90"/>
      <c r="G599" s="180"/>
      <c r="I599" s="331"/>
    </row>
    <row r="600" spans="5:9">
      <c r="E600" s="90"/>
      <c r="G600" s="180"/>
      <c r="I600" s="331"/>
    </row>
    <row r="601" spans="5:9">
      <c r="E601" s="90"/>
      <c r="G601" s="180"/>
      <c r="I601" s="331"/>
    </row>
    <row r="602" spans="5:9">
      <c r="E602" s="90"/>
      <c r="G602" s="180"/>
      <c r="I602" s="331"/>
    </row>
    <row r="603" spans="5:9">
      <c r="E603" s="90"/>
      <c r="G603" s="180"/>
      <c r="I603" s="331"/>
    </row>
    <row r="604" spans="5:9">
      <c r="E604" s="90"/>
      <c r="G604" s="180"/>
      <c r="I604" s="331"/>
    </row>
    <row r="605" spans="5:9">
      <c r="E605" s="90"/>
      <c r="G605" s="180"/>
      <c r="I605" s="331"/>
    </row>
    <row r="606" spans="5:9">
      <c r="E606" s="90"/>
      <c r="G606" s="180"/>
      <c r="I606" s="331"/>
    </row>
    <row r="607" spans="5:9">
      <c r="E607" s="90"/>
      <c r="G607" s="180"/>
      <c r="I607" s="331"/>
    </row>
    <row r="608" spans="5:9">
      <c r="E608" s="90"/>
      <c r="G608" s="180"/>
      <c r="I608" s="331"/>
    </row>
    <row r="609" spans="5:9">
      <c r="E609" s="90"/>
      <c r="G609" s="180"/>
      <c r="I609" s="331"/>
    </row>
    <row r="610" spans="5:9">
      <c r="E610" s="90"/>
      <c r="G610" s="180"/>
      <c r="I610" s="331"/>
    </row>
    <row r="611" spans="5:9">
      <c r="E611" s="90"/>
      <c r="G611" s="180"/>
      <c r="I611" s="331"/>
    </row>
    <row r="612" spans="5:9">
      <c r="E612" s="90"/>
      <c r="G612" s="180"/>
      <c r="I612" s="331"/>
    </row>
    <row r="613" spans="5:9">
      <c r="E613" s="90"/>
      <c r="G613" s="180"/>
      <c r="I613" s="331"/>
    </row>
    <row r="614" spans="5:9">
      <c r="E614" s="90"/>
      <c r="G614" s="180"/>
      <c r="I614" s="331"/>
    </row>
    <row r="615" spans="5:9">
      <c r="E615" s="90"/>
      <c r="G615" s="180"/>
      <c r="I615" s="331"/>
    </row>
    <row r="616" spans="5:9">
      <c r="E616" s="90"/>
      <c r="G616" s="180"/>
      <c r="I616" s="331"/>
    </row>
    <row r="617" spans="5:9">
      <c r="E617" s="90"/>
      <c r="G617" s="180"/>
      <c r="I617" s="331"/>
    </row>
    <row r="618" spans="5:9">
      <c r="E618" s="90"/>
      <c r="G618" s="180"/>
      <c r="I618" s="331"/>
    </row>
    <row r="619" spans="5:9">
      <c r="E619" s="90"/>
      <c r="G619" s="180"/>
      <c r="I619" s="331"/>
    </row>
    <row r="620" spans="5:9">
      <c r="E620" s="90"/>
      <c r="G620" s="180"/>
      <c r="I620" s="331"/>
    </row>
    <row r="621" spans="5:9">
      <c r="E621" s="90"/>
      <c r="G621" s="180"/>
      <c r="I621" s="331"/>
    </row>
    <row r="622" spans="5:9">
      <c r="E622" s="90"/>
      <c r="G622" s="180"/>
      <c r="I622" s="331"/>
    </row>
    <row r="623" spans="5:9">
      <c r="E623" s="90"/>
      <c r="G623" s="180"/>
      <c r="I623" s="331"/>
    </row>
    <row r="624" spans="5:9">
      <c r="E624" s="90"/>
      <c r="G624" s="180"/>
      <c r="I624" s="331"/>
    </row>
    <row r="625" spans="5:9">
      <c r="E625" s="90"/>
      <c r="G625" s="180"/>
      <c r="I625" s="331"/>
    </row>
    <row r="626" spans="5:9">
      <c r="E626" s="90"/>
      <c r="G626" s="180"/>
      <c r="I626" s="331"/>
    </row>
    <row r="627" spans="5:9">
      <c r="E627" s="90"/>
      <c r="G627" s="180"/>
      <c r="I627" s="331"/>
    </row>
    <row r="628" spans="5:9">
      <c r="E628" s="90"/>
      <c r="G628" s="180"/>
      <c r="I628" s="331"/>
    </row>
    <row r="629" spans="5:9">
      <c r="E629" s="90"/>
      <c r="G629" s="180"/>
      <c r="I629" s="331"/>
    </row>
    <row r="630" spans="5:9">
      <c r="E630" s="90"/>
      <c r="G630" s="180"/>
      <c r="I630" s="331"/>
    </row>
    <row r="631" spans="5:9">
      <c r="E631" s="90"/>
      <c r="G631" s="180"/>
      <c r="I631" s="331"/>
    </row>
    <row r="632" spans="5:9">
      <c r="E632" s="90"/>
      <c r="G632" s="180"/>
      <c r="I632" s="331"/>
    </row>
    <row r="633" spans="5:9">
      <c r="E633" s="90"/>
      <c r="G633" s="180"/>
      <c r="I633" s="331"/>
    </row>
    <row r="634" spans="5:9">
      <c r="E634" s="90"/>
      <c r="G634" s="180"/>
      <c r="I634" s="331"/>
    </row>
    <row r="635" spans="5:9">
      <c r="E635" s="90"/>
      <c r="G635" s="180"/>
      <c r="I635" s="331"/>
    </row>
    <row r="636" spans="5:9">
      <c r="E636" s="90"/>
      <c r="G636" s="180"/>
      <c r="I636" s="331"/>
    </row>
    <row r="637" spans="5:9">
      <c r="E637" s="90"/>
      <c r="G637" s="180"/>
      <c r="I637" s="331"/>
    </row>
    <row r="638" spans="5:9">
      <c r="E638" s="90"/>
      <c r="G638" s="180"/>
      <c r="I638" s="331"/>
    </row>
    <row r="639" spans="5:9">
      <c r="E639" s="90"/>
      <c r="G639" s="180"/>
      <c r="I639" s="331"/>
    </row>
    <row r="640" spans="5:9">
      <c r="E640" s="90"/>
      <c r="G640" s="180"/>
      <c r="I640" s="331"/>
    </row>
    <row r="641" spans="5:9">
      <c r="E641" s="90"/>
      <c r="G641" s="180"/>
      <c r="I641" s="331"/>
    </row>
    <row r="642" spans="5:9">
      <c r="E642" s="90"/>
      <c r="G642" s="180"/>
      <c r="I642" s="331"/>
    </row>
    <row r="643" spans="5:9">
      <c r="E643" s="90"/>
      <c r="G643" s="180"/>
      <c r="I643" s="331"/>
    </row>
    <row r="644" spans="5:9">
      <c r="E644" s="90"/>
      <c r="G644" s="180"/>
      <c r="I644" s="331"/>
    </row>
    <row r="645" spans="5:9">
      <c r="E645" s="90"/>
      <c r="G645" s="180"/>
      <c r="I645" s="331"/>
    </row>
    <row r="646" spans="5:9">
      <c r="E646" s="90"/>
      <c r="G646" s="180"/>
      <c r="I646" s="331"/>
    </row>
    <row r="647" spans="5:9">
      <c r="E647" s="90"/>
      <c r="G647" s="180"/>
      <c r="I647" s="331"/>
    </row>
    <row r="648" spans="5:9">
      <c r="E648" s="90"/>
      <c r="G648" s="180"/>
      <c r="I648" s="331"/>
    </row>
    <row r="649" spans="5:9">
      <c r="E649" s="90"/>
      <c r="G649" s="180"/>
      <c r="I649" s="331"/>
    </row>
    <row r="650" spans="5:9">
      <c r="E650" s="90"/>
      <c r="G650" s="180"/>
      <c r="I650" s="331"/>
    </row>
    <row r="651" spans="5:9">
      <c r="E651" s="90"/>
      <c r="G651" s="180"/>
      <c r="I651" s="331"/>
    </row>
    <row r="652" spans="5:9">
      <c r="E652" s="90"/>
      <c r="G652" s="180"/>
      <c r="I652" s="331"/>
    </row>
    <row r="653" spans="5:9">
      <c r="E653" s="90"/>
      <c r="G653" s="180"/>
      <c r="I653" s="331"/>
    </row>
    <row r="654" spans="5:9">
      <c r="E654" s="90"/>
      <c r="G654" s="180"/>
      <c r="I654" s="331"/>
    </row>
    <row r="655" spans="5:9">
      <c r="E655" s="90"/>
      <c r="G655" s="180"/>
      <c r="I655" s="331"/>
    </row>
    <row r="656" spans="5:9">
      <c r="E656" s="90"/>
      <c r="G656" s="180"/>
      <c r="I656" s="331"/>
    </row>
    <row r="657" spans="5:9">
      <c r="E657" s="90"/>
      <c r="G657" s="180"/>
      <c r="I657" s="331"/>
    </row>
    <row r="658" spans="5:9">
      <c r="E658" s="90"/>
      <c r="G658" s="180"/>
      <c r="I658" s="331"/>
    </row>
    <row r="659" spans="5:9">
      <c r="E659" s="90"/>
      <c r="G659" s="180"/>
      <c r="I659" s="331"/>
    </row>
    <row r="660" spans="5:9">
      <c r="E660" s="90"/>
      <c r="G660" s="180"/>
      <c r="I660" s="331"/>
    </row>
    <row r="661" spans="5:9">
      <c r="E661" s="90"/>
      <c r="G661" s="180"/>
      <c r="I661" s="331"/>
    </row>
    <row r="662" spans="5:9">
      <c r="E662" s="90"/>
      <c r="G662" s="180"/>
      <c r="I662" s="331"/>
    </row>
    <row r="663" spans="5:9">
      <c r="E663" s="90"/>
      <c r="G663" s="180"/>
      <c r="I663" s="331"/>
    </row>
    <row r="664" spans="5:9">
      <c r="E664" s="90"/>
      <c r="G664" s="180"/>
      <c r="I664" s="331"/>
    </row>
    <row r="665" spans="5:9">
      <c r="E665" s="90"/>
      <c r="G665" s="180"/>
      <c r="I665" s="331"/>
    </row>
    <row r="666" spans="5:9">
      <c r="E666" s="90"/>
      <c r="G666" s="180"/>
      <c r="I666" s="331"/>
    </row>
    <row r="667" spans="5:9">
      <c r="E667" s="90"/>
      <c r="G667" s="180"/>
      <c r="I667" s="331"/>
    </row>
    <row r="668" spans="5:9">
      <c r="E668" s="90"/>
      <c r="G668" s="180"/>
      <c r="I668" s="331"/>
    </row>
    <row r="669" spans="5:9">
      <c r="E669" s="90"/>
      <c r="G669" s="180"/>
      <c r="I669" s="331"/>
    </row>
    <row r="670" spans="5:9">
      <c r="E670" s="90"/>
      <c r="G670" s="180"/>
      <c r="I670" s="331"/>
    </row>
    <row r="671" spans="5:9">
      <c r="E671" s="90"/>
      <c r="G671" s="180"/>
      <c r="I671" s="331"/>
    </row>
    <row r="672" spans="5:9">
      <c r="E672" s="90"/>
      <c r="G672" s="180"/>
      <c r="I672" s="331"/>
    </row>
    <row r="673" spans="5:9">
      <c r="E673" s="90"/>
      <c r="G673" s="180"/>
      <c r="I673" s="331"/>
    </row>
    <row r="674" spans="5:9">
      <c r="E674" s="90"/>
      <c r="G674" s="180"/>
      <c r="I674" s="331"/>
    </row>
    <row r="675" spans="5:9">
      <c r="E675" s="90"/>
      <c r="G675" s="180"/>
      <c r="I675" s="331"/>
    </row>
    <row r="676" spans="5:9">
      <c r="E676" s="90"/>
      <c r="G676" s="180"/>
      <c r="I676" s="331"/>
    </row>
    <row r="677" spans="5:9">
      <c r="E677" s="90"/>
      <c r="G677" s="180"/>
      <c r="I677" s="331"/>
    </row>
    <row r="678" spans="5:9">
      <c r="E678" s="90"/>
      <c r="G678" s="180"/>
      <c r="I678" s="331"/>
    </row>
    <row r="679" spans="5:9">
      <c r="E679" s="90"/>
      <c r="G679" s="180"/>
      <c r="I679" s="331"/>
    </row>
    <row r="680" spans="5:9">
      <c r="E680" s="90"/>
      <c r="G680" s="180"/>
      <c r="I680" s="331"/>
    </row>
    <row r="681" spans="5:9">
      <c r="E681" s="90"/>
      <c r="G681" s="180"/>
      <c r="I681" s="331"/>
    </row>
    <row r="682" spans="5:9">
      <c r="E682" s="90"/>
      <c r="G682" s="180"/>
      <c r="I682" s="331"/>
    </row>
    <row r="683" spans="5:9">
      <c r="E683" s="90"/>
      <c r="G683" s="180"/>
      <c r="I683" s="331"/>
    </row>
    <row r="684" spans="5:9">
      <c r="E684" s="90"/>
      <c r="G684" s="180"/>
      <c r="I684" s="331"/>
    </row>
    <row r="685" spans="5:9">
      <c r="E685" s="90"/>
      <c r="G685" s="180"/>
      <c r="I685" s="331"/>
    </row>
    <row r="686" spans="5:9">
      <c r="E686" s="90"/>
      <c r="G686" s="180"/>
      <c r="I686" s="331"/>
    </row>
    <row r="687" spans="5:9">
      <c r="E687" s="90"/>
      <c r="G687" s="180"/>
      <c r="I687" s="331"/>
    </row>
    <row r="688" spans="5:9">
      <c r="E688" s="90"/>
      <c r="G688" s="180"/>
      <c r="I688" s="331"/>
    </row>
    <row r="689" spans="5:9">
      <c r="E689" s="90"/>
      <c r="G689" s="180"/>
      <c r="I689" s="331"/>
    </row>
    <row r="690" spans="5:9">
      <c r="E690" s="90"/>
      <c r="G690" s="180"/>
      <c r="I690" s="331"/>
    </row>
    <row r="691" spans="5:9">
      <c r="E691" s="90"/>
      <c r="G691" s="180"/>
      <c r="I691" s="331"/>
    </row>
    <row r="692" spans="5:9">
      <c r="E692" s="90"/>
      <c r="G692" s="180"/>
      <c r="I692" s="331"/>
    </row>
    <row r="693" spans="5:9">
      <c r="E693" s="90"/>
      <c r="G693" s="180"/>
      <c r="I693" s="331"/>
    </row>
    <row r="694" spans="5:9">
      <c r="E694" s="90"/>
      <c r="G694" s="180"/>
      <c r="I694" s="331"/>
    </row>
    <row r="695" spans="5:9">
      <c r="E695" s="90"/>
      <c r="G695" s="180"/>
      <c r="I695" s="331"/>
    </row>
    <row r="696" spans="5:9">
      <c r="E696" s="90"/>
      <c r="G696" s="180"/>
      <c r="I696" s="331"/>
    </row>
    <row r="697" spans="5:9">
      <c r="E697" s="90"/>
      <c r="G697" s="180"/>
      <c r="I697" s="331"/>
    </row>
    <row r="698" spans="5:9">
      <c r="E698" s="90"/>
      <c r="G698" s="180"/>
      <c r="I698" s="331"/>
    </row>
    <row r="699" spans="5:9">
      <c r="E699" s="90"/>
      <c r="G699" s="180"/>
      <c r="I699" s="331"/>
    </row>
    <row r="700" spans="5:9">
      <c r="E700" s="90"/>
      <c r="G700" s="180"/>
      <c r="I700" s="331"/>
    </row>
    <row r="701" spans="5:9">
      <c r="E701" s="90"/>
      <c r="G701" s="180"/>
      <c r="I701" s="331"/>
    </row>
    <row r="702" spans="5:9">
      <c r="E702" s="90"/>
      <c r="G702" s="180"/>
      <c r="I702" s="331"/>
    </row>
    <row r="703" spans="5:9">
      <c r="E703" s="90"/>
      <c r="G703" s="180"/>
      <c r="I703" s="331"/>
    </row>
    <row r="704" spans="5:9">
      <c r="E704" s="90"/>
      <c r="G704" s="180"/>
      <c r="I704" s="331"/>
    </row>
    <row r="705" spans="5:9">
      <c r="E705" s="90"/>
      <c r="G705" s="180"/>
      <c r="I705" s="331"/>
    </row>
    <row r="706" spans="5:9">
      <c r="E706" s="90"/>
      <c r="G706" s="180"/>
      <c r="I706" s="331"/>
    </row>
    <row r="707" spans="5:9">
      <c r="E707" s="90"/>
      <c r="G707" s="180"/>
      <c r="I707" s="331"/>
    </row>
    <row r="708" spans="5:9">
      <c r="E708" s="90"/>
      <c r="G708" s="180"/>
      <c r="I708" s="331"/>
    </row>
    <row r="709" spans="5:9">
      <c r="E709" s="90"/>
      <c r="G709" s="180"/>
      <c r="I709" s="331"/>
    </row>
    <row r="710" spans="5:9">
      <c r="E710" s="90"/>
      <c r="G710" s="180"/>
      <c r="I710" s="331"/>
    </row>
    <row r="711" spans="5:9">
      <c r="E711" s="90"/>
      <c r="G711" s="180"/>
      <c r="I711" s="331"/>
    </row>
    <row r="712" spans="5:9">
      <c r="E712" s="90"/>
      <c r="G712" s="180"/>
      <c r="I712" s="331"/>
    </row>
    <row r="713" spans="5:9">
      <c r="E713" s="90"/>
      <c r="G713" s="180"/>
      <c r="I713" s="331"/>
    </row>
    <row r="714" spans="5:9">
      <c r="E714" s="90"/>
      <c r="G714" s="180"/>
      <c r="I714" s="331"/>
    </row>
    <row r="715" spans="5:9">
      <c r="E715" s="90"/>
      <c r="G715" s="180"/>
      <c r="I715" s="331"/>
    </row>
    <row r="716" spans="5:9">
      <c r="E716" s="90"/>
      <c r="G716" s="180"/>
      <c r="I716" s="331"/>
    </row>
    <row r="717" spans="5:9">
      <c r="E717" s="90"/>
      <c r="G717" s="180"/>
      <c r="I717" s="331"/>
    </row>
    <row r="718" spans="5:9">
      <c r="E718" s="90"/>
      <c r="G718" s="180"/>
      <c r="I718" s="331"/>
    </row>
    <row r="719" spans="5:9">
      <c r="E719" s="90"/>
      <c r="G719" s="180"/>
      <c r="I719" s="331"/>
    </row>
    <row r="720" spans="5:9">
      <c r="E720" s="90"/>
      <c r="G720" s="180"/>
      <c r="I720" s="331"/>
    </row>
    <row r="721" spans="5:9">
      <c r="E721" s="90"/>
      <c r="G721" s="180"/>
      <c r="I721" s="331"/>
    </row>
    <row r="722" spans="5:9">
      <c r="E722" s="90"/>
      <c r="G722" s="180"/>
      <c r="I722" s="331"/>
    </row>
    <row r="723" spans="5:9">
      <c r="E723" s="90"/>
      <c r="G723" s="180"/>
      <c r="I723" s="331"/>
    </row>
    <row r="724" spans="5:9">
      <c r="E724" s="90"/>
      <c r="G724" s="180"/>
      <c r="I724" s="331"/>
    </row>
    <row r="725" spans="5:9">
      <c r="E725" s="90"/>
      <c r="G725" s="180"/>
      <c r="I725" s="331"/>
    </row>
    <row r="726" spans="5:9">
      <c r="E726" s="90"/>
      <c r="G726" s="180"/>
      <c r="I726" s="331"/>
    </row>
    <row r="727" spans="5:9">
      <c r="E727" s="90"/>
      <c r="G727" s="180"/>
      <c r="I727" s="331"/>
    </row>
    <row r="728" spans="5:9">
      <c r="E728" s="90"/>
      <c r="G728" s="180"/>
      <c r="I728" s="331"/>
    </row>
    <row r="729" spans="5:9">
      <c r="E729" s="90"/>
      <c r="G729" s="180"/>
      <c r="I729" s="331"/>
    </row>
    <row r="730" spans="5:9">
      <c r="E730" s="90"/>
      <c r="G730" s="180"/>
      <c r="I730" s="331"/>
    </row>
    <row r="731" spans="5:9">
      <c r="E731" s="90"/>
      <c r="G731" s="180"/>
      <c r="I731" s="331"/>
    </row>
    <row r="732" spans="5:9">
      <c r="E732" s="90"/>
      <c r="G732" s="180"/>
      <c r="I732" s="331"/>
    </row>
    <row r="733" spans="5:9">
      <c r="E733" s="90"/>
      <c r="G733" s="180"/>
      <c r="I733" s="331"/>
    </row>
    <row r="734" spans="5:9">
      <c r="E734" s="90"/>
      <c r="G734" s="180"/>
      <c r="I734" s="331"/>
    </row>
    <row r="735" spans="5:9">
      <c r="E735" s="90"/>
      <c r="G735" s="180"/>
      <c r="I735" s="331"/>
    </row>
    <row r="736" spans="5:9">
      <c r="E736" s="90"/>
      <c r="G736" s="180"/>
      <c r="I736" s="331"/>
    </row>
    <row r="737" spans="5:9">
      <c r="E737" s="90"/>
      <c r="G737" s="180"/>
      <c r="I737" s="331"/>
    </row>
    <row r="738" spans="5:9">
      <c r="E738" s="90"/>
      <c r="G738" s="180"/>
      <c r="I738" s="331"/>
    </row>
    <row r="739" spans="5:9">
      <c r="E739" s="90"/>
      <c r="G739" s="180"/>
      <c r="I739" s="331"/>
    </row>
    <row r="740" spans="5:9">
      <c r="E740" s="90"/>
      <c r="G740" s="180"/>
      <c r="I740" s="331"/>
    </row>
    <row r="741" spans="5:9">
      <c r="E741" s="90"/>
      <c r="G741" s="180"/>
      <c r="I741" s="331"/>
    </row>
    <row r="742" spans="5:9">
      <c r="E742" s="90"/>
      <c r="G742" s="180"/>
      <c r="I742" s="331"/>
    </row>
    <row r="743" spans="5:9">
      <c r="E743" s="90"/>
      <c r="G743" s="180"/>
      <c r="I743" s="331"/>
    </row>
    <row r="744" spans="5:9">
      <c r="E744" s="90"/>
      <c r="G744" s="180"/>
      <c r="I744" s="331"/>
    </row>
    <row r="745" spans="5:9">
      <c r="E745" s="90"/>
      <c r="G745" s="180"/>
      <c r="I745" s="331"/>
    </row>
    <row r="746" spans="5:9">
      <c r="E746" s="90"/>
      <c r="G746" s="180"/>
      <c r="I746" s="331"/>
    </row>
    <row r="747" spans="5:9">
      <c r="E747" s="90"/>
      <c r="G747" s="180"/>
      <c r="I747" s="331"/>
    </row>
    <row r="748" spans="5:9">
      <c r="E748" s="90"/>
      <c r="G748" s="180"/>
      <c r="I748" s="331"/>
    </row>
    <row r="749" spans="5:9">
      <c r="E749" s="90"/>
      <c r="G749" s="180"/>
      <c r="I749" s="331"/>
    </row>
    <row r="750" spans="5:9">
      <c r="E750" s="90"/>
      <c r="G750" s="180"/>
      <c r="I750" s="331"/>
    </row>
    <row r="751" spans="5:9">
      <c r="E751" s="90"/>
      <c r="G751" s="180"/>
      <c r="I751" s="331"/>
    </row>
    <row r="752" spans="5:9">
      <c r="E752" s="90"/>
      <c r="G752" s="180"/>
      <c r="I752" s="331"/>
    </row>
    <row r="753" spans="5:9">
      <c r="E753" s="90"/>
      <c r="G753" s="180"/>
      <c r="I753" s="331"/>
    </row>
    <row r="754" spans="5:9">
      <c r="E754" s="90"/>
      <c r="G754" s="180"/>
      <c r="I754" s="331"/>
    </row>
    <row r="755" spans="5:9">
      <c r="E755" s="90"/>
      <c r="G755" s="180"/>
      <c r="I755" s="331"/>
    </row>
    <row r="756" spans="5:9">
      <c r="E756" s="90"/>
      <c r="G756" s="180"/>
      <c r="I756" s="331"/>
    </row>
    <row r="757" spans="5:9">
      <c r="E757" s="90"/>
      <c r="G757" s="180"/>
      <c r="I757" s="331"/>
    </row>
    <row r="758" spans="5:9">
      <c r="E758" s="90"/>
      <c r="G758" s="180"/>
      <c r="I758" s="331"/>
    </row>
    <row r="759" spans="5:9">
      <c r="E759" s="90"/>
      <c r="G759" s="180"/>
      <c r="I759" s="331"/>
    </row>
    <row r="760" spans="5:9">
      <c r="E760" s="90"/>
      <c r="G760" s="180"/>
      <c r="I760" s="331"/>
    </row>
    <row r="761" spans="5:9">
      <c r="E761" s="90"/>
      <c r="G761" s="180"/>
      <c r="I761" s="331"/>
    </row>
    <row r="762" spans="5:9">
      <c r="E762" s="90"/>
      <c r="G762" s="180"/>
      <c r="I762" s="331"/>
    </row>
    <row r="763" spans="5:9">
      <c r="E763" s="90"/>
      <c r="G763" s="180"/>
      <c r="I763" s="331"/>
    </row>
    <row r="764" spans="5:9">
      <c r="E764" s="90"/>
      <c r="G764" s="180"/>
      <c r="I764" s="331"/>
    </row>
    <row r="765" spans="5:9">
      <c r="E765" s="90"/>
      <c r="G765" s="180"/>
      <c r="I765" s="331"/>
    </row>
    <row r="766" spans="5:9">
      <c r="E766" s="90"/>
      <c r="G766" s="180"/>
      <c r="I766" s="331"/>
    </row>
    <row r="767" spans="5:9">
      <c r="E767" s="90"/>
      <c r="G767" s="180"/>
      <c r="I767" s="331"/>
    </row>
    <row r="768" spans="5:9">
      <c r="E768" s="90"/>
      <c r="G768" s="180"/>
      <c r="I768" s="331"/>
    </row>
    <row r="769" spans="5:9">
      <c r="E769" s="90"/>
      <c r="G769" s="180"/>
      <c r="I769" s="331"/>
    </row>
    <row r="770" spans="5:9">
      <c r="E770" s="90"/>
      <c r="G770" s="180"/>
      <c r="I770" s="331"/>
    </row>
    <row r="771" spans="5:9">
      <c r="E771" s="90"/>
      <c r="G771" s="180"/>
      <c r="I771" s="331"/>
    </row>
    <row r="772" spans="5:9">
      <c r="E772" s="90"/>
      <c r="G772" s="180"/>
      <c r="I772" s="331"/>
    </row>
    <row r="773" spans="5:9">
      <c r="E773" s="90"/>
      <c r="G773" s="180"/>
      <c r="I773" s="331"/>
    </row>
    <row r="774" spans="5:9">
      <c r="E774" s="90"/>
      <c r="G774" s="180"/>
      <c r="I774" s="331"/>
    </row>
    <row r="775" spans="5:9">
      <c r="E775" s="90"/>
      <c r="G775" s="180"/>
      <c r="I775" s="331"/>
    </row>
    <row r="776" spans="5:9">
      <c r="E776" s="90"/>
      <c r="G776" s="180"/>
      <c r="I776" s="331"/>
    </row>
    <row r="777" spans="5:9">
      <c r="E777" s="90"/>
      <c r="G777" s="180"/>
      <c r="I777" s="331"/>
    </row>
    <row r="778" spans="5:9">
      <c r="E778" s="90"/>
      <c r="G778" s="180"/>
      <c r="I778" s="331"/>
    </row>
    <row r="779" spans="5:9">
      <c r="E779" s="90"/>
      <c r="G779" s="180"/>
      <c r="I779" s="331"/>
    </row>
    <row r="780" spans="5:9">
      <c r="E780" s="90"/>
      <c r="G780" s="180"/>
      <c r="I780" s="331"/>
    </row>
    <row r="781" spans="5:9">
      <c r="E781" s="90"/>
      <c r="G781" s="180"/>
      <c r="I781" s="331"/>
    </row>
    <row r="782" spans="5:9">
      <c r="E782" s="90"/>
      <c r="G782" s="180"/>
      <c r="I782" s="331"/>
    </row>
    <row r="783" spans="5:9">
      <c r="E783" s="90"/>
      <c r="G783" s="180"/>
      <c r="I783" s="331"/>
    </row>
    <row r="784" spans="5:9">
      <c r="E784" s="90"/>
      <c r="G784" s="180"/>
      <c r="I784" s="331"/>
    </row>
    <row r="785" spans="5:9">
      <c r="E785" s="90"/>
      <c r="G785" s="180"/>
      <c r="I785" s="331"/>
    </row>
    <row r="786" spans="5:9">
      <c r="E786" s="90"/>
      <c r="G786" s="180"/>
      <c r="I786" s="331"/>
    </row>
    <row r="787" spans="5:9">
      <c r="E787" s="90"/>
      <c r="G787" s="180"/>
      <c r="I787" s="331"/>
    </row>
    <row r="788" spans="5:9">
      <c r="E788" s="90"/>
      <c r="G788" s="180"/>
      <c r="I788" s="331"/>
    </row>
    <row r="789" spans="5:9">
      <c r="E789" s="90"/>
      <c r="G789" s="180"/>
      <c r="I789" s="331"/>
    </row>
    <row r="790" spans="5:9">
      <c r="E790" s="90"/>
      <c r="G790" s="180"/>
      <c r="I790" s="331"/>
    </row>
    <row r="791" spans="5:9">
      <c r="E791" s="90"/>
      <c r="G791" s="180"/>
      <c r="I791" s="331"/>
    </row>
    <row r="792" spans="5:9">
      <c r="E792" s="90"/>
      <c r="G792" s="180"/>
      <c r="I792" s="331"/>
    </row>
    <row r="793" spans="5:9">
      <c r="E793" s="90"/>
      <c r="G793" s="180"/>
      <c r="I793" s="331"/>
    </row>
    <row r="794" spans="5:9">
      <c r="E794" s="90"/>
      <c r="G794" s="180"/>
      <c r="I794" s="331"/>
    </row>
    <row r="795" spans="5:9">
      <c r="E795" s="90"/>
      <c r="G795" s="180"/>
      <c r="I795" s="331"/>
    </row>
    <row r="796" spans="5:9">
      <c r="E796" s="90"/>
      <c r="G796" s="180"/>
      <c r="I796" s="331"/>
    </row>
    <row r="797" spans="5:9">
      <c r="E797" s="90"/>
      <c r="G797" s="180"/>
      <c r="I797" s="331"/>
    </row>
    <row r="798" spans="5:9">
      <c r="E798" s="90"/>
      <c r="G798" s="180"/>
      <c r="I798" s="331"/>
    </row>
    <row r="799" spans="5:9">
      <c r="E799" s="90"/>
      <c r="G799" s="180"/>
      <c r="I799" s="331"/>
    </row>
    <row r="800" spans="5:9">
      <c r="E800" s="90"/>
      <c r="G800" s="180"/>
      <c r="I800" s="331"/>
    </row>
    <row r="801" spans="5:9">
      <c r="E801" s="90"/>
      <c r="G801" s="180"/>
      <c r="I801" s="331"/>
    </row>
    <row r="802" spans="5:9">
      <c r="E802" s="90"/>
      <c r="G802" s="180"/>
      <c r="I802" s="331"/>
    </row>
    <row r="803" spans="5:9">
      <c r="E803" s="90"/>
      <c r="G803" s="180"/>
      <c r="I803" s="331"/>
    </row>
    <row r="804" spans="5:9">
      <c r="E804" s="90"/>
      <c r="G804" s="180"/>
      <c r="I804" s="331"/>
    </row>
    <row r="805" spans="5:9">
      <c r="E805" s="90"/>
      <c r="G805" s="180"/>
      <c r="I805" s="331"/>
    </row>
    <row r="806" spans="5:9">
      <c r="E806" s="90"/>
      <c r="G806" s="180"/>
      <c r="I806" s="331"/>
    </row>
    <row r="807" spans="5:9">
      <c r="E807" s="90"/>
      <c r="G807" s="180"/>
      <c r="I807" s="331"/>
    </row>
    <row r="808" spans="5:9">
      <c r="E808" s="90"/>
      <c r="G808" s="180"/>
      <c r="I808" s="331"/>
    </row>
    <row r="809" spans="5:9">
      <c r="E809" s="90"/>
      <c r="G809" s="180"/>
      <c r="I809" s="331"/>
    </row>
    <row r="810" spans="5:9">
      <c r="E810" s="90"/>
      <c r="G810" s="180"/>
      <c r="I810" s="331"/>
    </row>
    <row r="811" spans="5:9">
      <c r="E811" s="90"/>
      <c r="G811" s="180"/>
      <c r="I811" s="331"/>
    </row>
    <row r="812" spans="5:9">
      <c r="E812" s="90"/>
      <c r="G812" s="180"/>
      <c r="I812" s="331"/>
    </row>
    <row r="813" spans="5:9">
      <c r="E813" s="90"/>
      <c r="G813" s="180"/>
      <c r="I813" s="331"/>
    </row>
    <row r="814" spans="5:9">
      <c r="E814" s="90"/>
      <c r="G814" s="180"/>
      <c r="I814" s="331"/>
    </row>
    <row r="815" spans="5:9">
      <c r="E815" s="90"/>
      <c r="G815" s="180"/>
      <c r="I815" s="331"/>
    </row>
    <row r="816" spans="5:9">
      <c r="E816" s="90"/>
      <c r="G816" s="180"/>
      <c r="I816" s="331"/>
    </row>
    <row r="817" spans="5:9">
      <c r="E817" s="90"/>
      <c r="G817" s="180"/>
      <c r="I817" s="331"/>
    </row>
    <row r="818" spans="5:9">
      <c r="E818" s="90"/>
      <c r="G818" s="180"/>
      <c r="I818" s="331"/>
    </row>
    <row r="819" spans="5:9">
      <c r="E819" s="90"/>
      <c r="G819" s="180"/>
      <c r="I819" s="331"/>
    </row>
    <row r="820" spans="5:9">
      <c r="E820" s="90"/>
      <c r="G820" s="180"/>
      <c r="I820" s="331"/>
    </row>
    <row r="821" spans="5:9">
      <c r="E821" s="90"/>
      <c r="G821" s="180"/>
      <c r="I821" s="331"/>
    </row>
    <row r="822" spans="5:9">
      <c r="E822" s="90"/>
      <c r="G822" s="180"/>
      <c r="I822" s="331"/>
    </row>
    <row r="823" spans="5:9">
      <c r="E823" s="90"/>
      <c r="G823" s="180"/>
      <c r="I823" s="331"/>
    </row>
    <row r="824" spans="5:9">
      <c r="E824" s="90"/>
      <c r="G824" s="180"/>
      <c r="I824" s="331"/>
    </row>
    <row r="825" spans="5:9">
      <c r="E825" s="90"/>
      <c r="G825" s="180"/>
      <c r="I825" s="331"/>
    </row>
    <row r="826" spans="5:9">
      <c r="E826" s="90"/>
      <c r="G826" s="180"/>
      <c r="I826" s="331"/>
    </row>
    <row r="827" spans="5:9">
      <c r="E827" s="90"/>
      <c r="G827" s="180"/>
      <c r="I827" s="331"/>
    </row>
    <row r="828" spans="5:9">
      <c r="E828" s="90"/>
      <c r="G828" s="180"/>
      <c r="I828" s="331"/>
    </row>
    <row r="829" spans="5:9">
      <c r="E829" s="90"/>
      <c r="G829" s="180"/>
      <c r="I829" s="331"/>
    </row>
    <row r="830" spans="5:9">
      <c r="E830" s="90"/>
      <c r="G830" s="180"/>
      <c r="I830" s="331"/>
    </row>
    <row r="831" spans="5:9">
      <c r="E831" s="90"/>
      <c r="G831" s="180"/>
      <c r="I831" s="331"/>
    </row>
    <row r="832" spans="5:9">
      <c r="E832" s="90"/>
      <c r="G832" s="180"/>
      <c r="I832" s="331"/>
    </row>
    <row r="833" spans="5:9">
      <c r="E833" s="90"/>
      <c r="G833" s="180"/>
      <c r="I833" s="331"/>
    </row>
    <row r="834" spans="5:9">
      <c r="E834" s="90"/>
      <c r="G834" s="180"/>
      <c r="I834" s="331"/>
    </row>
    <row r="835" spans="5:9">
      <c r="E835" s="90"/>
      <c r="G835" s="180"/>
      <c r="I835" s="331"/>
    </row>
    <row r="836" spans="5:9">
      <c r="E836" s="90"/>
      <c r="G836" s="180"/>
      <c r="I836" s="331"/>
    </row>
    <row r="837" spans="5:9">
      <c r="E837" s="90"/>
      <c r="G837" s="180"/>
      <c r="I837" s="331"/>
    </row>
    <row r="838" spans="5:9">
      <c r="E838" s="90"/>
      <c r="G838" s="180"/>
      <c r="I838" s="331"/>
    </row>
    <row r="839" spans="5:9">
      <c r="E839" s="90"/>
      <c r="G839" s="180"/>
      <c r="I839" s="331"/>
    </row>
    <row r="840" spans="5:9">
      <c r="E840" s="90"/>
      <c r="G840" s="180"/>
      <c r="I840" s="331"/>
    </row>
    <row r="841" spans="5:9">
      <c r="E841" s="90"/>
      <c r="G841" s="180"/>
      <c r="I841" s="331"/>
    </row>
    <row r="842" spans="5:9">
      <c r="E842" s="90"/>
      <c r="G842" s="180"/>
      <c r="I842" s="331"/>
    </row>
    <row r="843" spans="5:9">
      <c r="E843" s="90"/>
      <c r="G843" s="180"/>
      <c r="I843" s="331"/>
    </row>
    <row r="844" spans="5:9">
      <c r="E844" s="90"/>
      <c r="G844" s="180"/>
      <c r="I844" s="331"/>
    </row>
    <row r="845" spans="5:9">
      <c r="E845" s="90"/>
      <c r="G845" s="180"/>
      <c r="I845" s="331"/>
    </row>
    <row r="846" spans="5:9">
      <c r="E846" s="90"/>
      <c r="G846" s="180"/>
      <c r="I846" s="331"/>
    </row>
    <row r="847" spans="5:9">
      <c r="E847" s="90"/>
      <c r="G847" s="180"/>
      <c r="I847" s="331"/>
    </row>
    <row r="848" spans="5:9">
      <c r="E848" s="90"/>
      <c r="G848" s="180"/>
      <c r="I848" s="331"/>
    </row>
    <row r="849" spans="5:9">
      <c r="E849" s="90"/>
      <c r="G849" s="180"/>
      <c r="I849" s="331"/>
    </row>
    <row r="850" spans="5:9">
      <c r="E850" s="90"/>
      <c r="G850" s="180"/>
      <c r="I850" s="331"/>
    </row>
    <row r="851" spans="5:9">
      <c r="E851" s="90"/>
      <c r="G851" s="180"/>
      <c r="I851" s="331"/>
    </row>
    <row r="852" spans="5:9">
      <c r="E852" s="90"/>
      <c r="G852" s="180"/>
      <c r="I852" s="331"/>
    </row>
    <row r="853" spans="5:9">
      <c r="E853" s="90"/>
      <c r="G853" s="180"/>
      <c r="I853" s="331"/>
    </row>
    <row r="854" spans="5:9">
      <c r="E854" s="90"/>
      <c r="G854" s="180"/>
      <c r="I854" s="331"/>
    </row>
    <row r="855" spans="5:9">
      <c r="E855" s="90"/>
      <c r="G855" s="180"/>
      <c r="I855" s="331"/>
    </row>
    <row r="856" spans="5:9">
      <c r="E856" s="90"/>
      <c r="G856" s="180"/>
      <c r="I856" s="331"/>
    </row>
    <row r="857" spans="5:9">
      <c r="E857" s="90"/>
      <c r="G857" s="180"/>
      <c r="I857" s="331"/>
    </row>
    <row r="858" spans="5:9">
      <c r="E858" s="90"/>
      <c r="G858" s="180"/>
      <c r="I858" s="331"/>
    </row>
    <row r="859" spans="5:9">
      <c r="E859" s="90"/>
      <c r="G859" s="180"/>
      <c r="I859" s="331"/>
    </row>
    <row r="860" spans="5:9">
      <c r="E860" s="90"/>
      <c r="G860" s="180"/>
      <c r="I860" s="331"/>
    </row>
    <row r="861" spans="5:9">
      <c r="E861" s="90"/>
      <c r="G861" s="180"/>
      <c r="I861" s="331"/>
    </row>
    <row r="862" spans="5:9">
      <c r="E862" s="90"/>
      <c r="G862" s="180"/>
      <c r="I862" s="331"/>
    </row>
    <row r="863" spans="5:9">
      <c r="E863" s="90"/>
      <c r="G863" s="180"/>
      <c r="I863" s="331"/>
    </row>
    <row r="864" spans="5:9">
      <c r="E864" s="90"/>
      <c r="G864" s="180"/>
      <c r="I864" s="331"/>
    </row>
    <row r="865" spans="5:9">
      <c r="E865" s="90"/>
      <c r="G865" s="180"/>
      <c r="I865" s="331"/>
    </row>
    <row r="866" spans="5:9">
      <c r="E866" s="90"/>
      <c r="G866" s="180"/>
      <c r="I866" s="331"/>
    </row>
    <row r="867" spans="5:9">
      <c r="E867" s="90"/>
      <c r="G867" s="180"/>
      <c r="I867" s="331"/>
    </row>
    <row r="868" spans="5:9">
      <c r="E868" s="90"/>
      <c r="G868" s="180"/>
      <c r="I868" s="331"/>
    </row>
    <row r="869" spans="5:9">
      <c r="E869" s="90"/>
      <c r="G869" s="180"/>
      <c r="I869" s="331"/>
    </row>
    <row r="870" spans="5:9">
      <c r="E870" s="90"/>
      <c r="G870" s="180"/>
      <c r="I870" s="331"/>
    </row>
    <row r="871" spans="5:9">
      <c r="E871" s="90"/>
      <c r="G871" s="180"/>
      <c r="I871" s="331"/>
    </row>
    <row r="872" spans="5:9">
      <c r="E872" s="90"/>
      <c r="G872" s="180"/>
      <c r="I872" s="331"/>
    </row>
    <row r="873" spans="5:9">
      <c r="E873" s="90"/>
      <c r="G873" s="180"/>
      <c r="I873" s="331"/>
    </row>
    <row r="874" spans="5:9">
      <c r="E874" s="90"/>
      <c r="G874" s="180"/>
      <c r="I874" s="331"/>
    </row>
    <row r="875" spans="5:9">
      <c r="E875" s="90"/>
      <c r="G875" s="180"/>
      <c r="I875" s="331"/>
    </row>
    <row r="876" spans="5:9">
      <c r="E876" s="90"/>
      <c r="G876" s="180"/>
      <c r="I876" s="331"/>
    </row>
    <row r="877" spans="5:9">
      <c r="E877" s="90"/>
      <c r="G877" s="180"/>
      <c r="I877" s="331"/>
    </row>
    <row r="878" spans="5:9">
      <c r="E878" s="90"/>
      <c r="G878" s="180"/>
      <c r="I878" s="331"/>
    </row>
    <row r="879" spans="5:9">
      <c r="E879" s="90"/>
      <c r="G879" s="180"/>
      <c r="I879" s="331"/>
    </row>
    <row r="880" spans="5:9">
      <c r="E880" s="90"/>
      <c r="G880" s="180"/>
      <c r="I880" s="331"/>
    </row>
    <row r="881" spans="5:9">
      <c r="E881" s="90"/>
      <c r="G881" s="180"/>
      <c r="I881" s="331"/>
    </row>
    <row r="882" spans="5:9">
      <c r="E882" s="90"/>
      <c r="G882" s="180"/>
      <c r="I882" s="331"/>
    </row>
    <row r="883" spans="5:9">
      <c r="E883" s="90"/>
      <c r="G883" s="180"/>
      <c r="I883" s="331"/>
    </row>
    <row r="884" spans="5:9">
      <c r="E884" s="90"/>
      <c r="G884" s="180"/>
      <c r="I884" s="331"/>
    </row>
    <row r="885" spans="5:9">
      <c r="E885" s="90"/>
      <c r="G885" s="180"/>
      <c r="I885" s="331"/>
    </row>
    <row r="886" spans="5:9">
      <c r="E886" s="90"/>
      <c r="G886" s="180"/>
      <c r="I886" s="331"/>
    </row>
    <row r="887" spans="5:9">
      <c r="E887" s="90"/>
      <c r="G887" s="180"/>
      <c r="I887" s="331"/>
    </row>
    <row r="888" spans="5:9">
      <c r="E888" s="90"/>
      <c r="G888" s="180"/>
      <c r="I888" s="331"/>
    </row>
    <row r="889" spans="5:9">
      <c r="E889" s="90"/>
      <c r="G889" s="180"/>
      <c r="I889" s="331"/>
    </row>
    <row r="890" spans="5:9">
      <c r="E890" s="90"/>
      <c r="G890" s="180"/>
      <c r="I890" s="331"/>
    </row>
    <row r="891" spans="5:9">
      <c r="E891" s="90"/>
      <c r="G891" s="180"/>
      <c r="I891" s="331"/>
    </row>
    <row r="892" spans="5:9">
      <c r="E892" s="90"/>
      <c r="G892" s="180"/>
      <c r="I892" s="331"/>
    </row>
    <row r="893" spans="5:9">
      <c r="E893" s="90"/>
      <c r="G893" s="180"/>
      <c r="I893" s="331"/>
    </row>
    <row r="894" spans="5:9">
      <c r="E894" s="90"/>
      <c r="G894" s="180"/>
      <c r="I894" s="331"/>
    </row>
    <row r="895" spans="5:9">
      <c r="E895" s="90"/>
      <c r="G895" s="180"/>
      <c r="I895" s="331"/>
    </row>
    <row r="896" spans="5:9">
      <c r="E896" s="90"/>
      <c r="G896" s="180"/>
      <c r="I896" s="331"/>
    </row>
    <row r="897" spans="5:9">
      <c r="E897" s="90"/>
      <c r="G897" s="180"/>
      <c r="I897" s="331"/>
    </row>
    <row r="898" spans="5:9">
      <c r="E898" s="90"/>
      <c r="G898" s="180"/>
      <c r="I898" s="331"/>
    </row>
    <row r="899" spans="5:9">
      <c r="E899" s="90"/>
      <c r="G899" s="180"/>
      <c r="I899" s="331"/>
    </row>
    <row r="900" spans="5:9">
      <c r="E900" s="90"/>
      <c r="G900" s="180"/>
      <c r="I900" s="331"/>
    </row>
    <row r="901" spans="5:9">
      <c r="E901" s="90"/>
      <c r="G901" s="180"/>
      <c r="I901" s="331"/>
    </row>
    <row r="902" spans="5:9">
      <c r="E902" s="90"/>
      <c r="G902" s="180"/>
      <c r="I902" s="331"/>
    </row>
    <row r="903" spans="5:9">
      <c r="E903" s="90"/>
      <c r="G903" s="180"/>
      <c r="I903" s="331"/>
    </row>
    <row r="904" spans="5:9">
      <c r="E904" s="90"/>
      <c r="G904" s="180"/>
      <c r="I904" s="331"/>
    </row>
    <row r="905" spans="5:9">
      <c r="E905" s="90"/>
      <c r="G905" s="180"/>
      <c r="I905" s="331"/>
    </row>
    <row r="906" spans="5:9">
      <c r="E906" s="90"/>
      <c r="G906" s="180"/>
      <c r="I906" s="331"/>
    </row>
    <row r="907" spans="5:9">
      <c r="E907" s="90"/>
      <c r="G907" s="180"/>
      <c r="I907" s="331"/>
    </row>
    <row r="908" spans="5:9">
      <c r="E908" s="90"/>
      <c r="G908" s="180"/>
      <c r="I908" s="331"/>
    </row>
    <row r="909" spans="5:9">
      <c r="E909" s="90"/>
      <c r="G909" s="180"/>
      <c r="I909" s="331"/>
    </row>
    <row r="910" spans="5:9">
      <c r="E910" s="90"/>
      <c r="G910" s="180"/>
      <c r="I910" s="331"/>
    </row>
    <row r="911" spans="5:9">
      <c r="E911" s="90"/>
      <c r="G911" s="180"/>
      <c r="I911" s="331"/>
    </row>
    <row r="912" spans="5:9">
      <c r="E912" s="90"/>
      <c r="G912" s="180"/>
      <c r="I912" s="331"/>
    </row>
    <row r="913" spans="5:9">
      <c r="E913" s="90"/>
      <c r="G913" s="180"/>
      <c r="I913" s="331"/>
    </row>
    <row r="914" spans="5:9">
      <c r="E914" s="90"/>
      <c r="G914" s="180"/>
      <c r="I914" s="331"/>
    </row>
    <row r="915" spans="5:9">
      <c r="E915" s="90"/>
      <c r="G915" s="180"/>
      <c r="I915" s="331"/>
    </row>
    <row r="916" spans="5:9">
      <c r="E916" s="90"/>
      <c r="G916" s="180"/>
      <c r="I916" s="331"/>
    </row>
    <row r="917" spans="5:9">
      <c r="E917" s="90"/>
      <c r="G917" s="180"/>
      <c r="I917" s="331"/>
    </row>
    <row r="918" spans="5:9">
      <c r="E918" s="90"/>
      <c r="G918" s="180"/>
      <c r="I918" s="331"/>
    </row>
    <row r="919" spans="5:9">
      <c r="E919" s="90"/>
      <c r="G919" s="180"/>
      <c r="I919" s="331"/>
    </row>
    <row r="920" spans="5:9">
      <c r="E920" s="90"/>
      <c r="G920" s="180"/>
      <c r="I920" s="331"/>
    </row>
    <row r="921" spans="5:9">
      <c r="E921" s="90"/>
      <c r="G921" s="180"/>
      <c r="I921" s="331"/>
    </row>
    <row r="922" spans="5:9">
      <c r="E922" s="90"/>
      <c r="G922" s="180"/>
      <c r="I922" s="331"/>
    </row>
    <row r="923" spans="5:9">
      <c r="E923" s="90"/>
      <c r="G923" s="180"/>
      <c r="I923" s="331"/>
    </row>
    <row r="924" spans="5:9">
      <c r="E924" s="90"/>
      <c r="G924" s="180"/>
      <c r="I924" s="331"/>
    </row>
    <row r="925" spans="5:9">
      <c r="E925" s="90"/>
      <c r="G925" s="180"/>
      <c r="I925" s="331"/>
    </row>
    <row r="926" spans="5:9">
      <c r="E926" s="90"/>
      <c r="G926" s="180"/>
      <c r="I926" s="331"/>
    </row>
    <row r="927" spans="5:9">
      <c r="E927" s="90"/>
      <c r="G927" s="180"/>
      <c r="I927" s="331"/>
    </row>
    <row r="928" spans="5:9">
      <c r="E928" s="90"/>
      <c r="G928" s="180"/>
      <c r="I928" s="331"/>
    </row>
    <row r="929" spans="5:9">
      <c r="E929" s="90"/>
      <c r="G929" s="180"/>
      <c r="I929" s="331"/>
    </row>
    <row r="930" spans="5:9">
      <c r="E930" s="90"/>
      <c r="G930" s="180"/>
      <c r="I930" s="331"/>
    </row>
    <row r="931" spans="5:9">
      <c r="E931" s="90"/>
      <c r="G931" s="180"/>
      <c r="I931" s="331"/>
    </row>
    <row r="932" spans="5:9">
      <c r="E932" s="90"/>
      <c r="G932" s="180"/>
      <c r="I932" s="331"/>
    </row>
    <row r="933" spans="5:9">
      <c r="E933" s="90"/>
      <c r="G933" s="180"/>
      <c r="I933" s="331"/>
    </row>
    <row r="934" spans="5:9">
      <c r="E934" s="90"/>
      <c r="G934" s="180"/>
      <c r="I934" s="331"/>
    </row>
    <row r="935" spans="5:9">
      <c r="E935" s="90"/>
      <c r="G935" s="180"/>
      <c r="I935" s="331"/>
    </row>
    <row r="936" spans="5:9">
      <c r="E936" s="90"/>
      <c r="G936" s="180"/>
      <c r="I936" s="331"/>
    </row>
    <row r="937" spans="5:9">
      <c r="E937" s="90"/>
      <c r="G937" s="180"/>
      <c r="I937" s="331"/>
    </row>
    <row r="938" spans="5:9">
      <c r="E938" s="90"/>
      <c r="G938" s="180"/>
      <c r="I938" s="331"/>
    </row>
    <row r="939" spans="5:9">
      <c r="E939" s="90"/>
      <c r="G939" s="180"/>
      <c r="I939" s="331"/>
    </row>
    <row r="940" spans="5:9">
      <c r="E940" s="90"/>
      <c r="G940" s="180"/>
      <c r="I940" s="331"/>
    </row>
    <row r="941" spans="5:9">
      <c r="E941" s="90"/>
      <c r="G941" s="180"/>
      <c r="I941" s="331"/>
    </row>
    <row r="942" spans="5:9">
      <c r="E942" s="90"/>
      <c r="G942" s="180"/>
      <c r="I942" s="331"/>
    </row>
    <row r="943" spans="5:9">
      <c r="E943" s="90"/>
      <c r="G943" s="180"/>
      <c r="I943" s="331"/>
    </row>
    <row r="944" spans="5:9">
      <c r="E944" s="90"/>
      <c r="G944" s="180"/>
      <c r="I944" s="331"/>
    </row>
    <row r="945" spans="5:9">
      <c r="E945" s="90"/>
      <c r="G945" s="180"/>
      <c r="I945" s="331"/>
    </row>
    <row r="946" spans="5:9">
      <c r="E946" s="90"/>
      <c r="G946" s="180"/>
      <c r="I946" s="331"/>
    </row>
    <row r="947" spans="5:9">
      <c r="E947" s="90"/>
      <c r="G947" s="180"/>
      <c r="I947" s="331"/>
    </row>
    <row r="948" spans="5:9">
      <c r="E948" s="90"/>
      <c r="G948" s="180"/>
      <c r="I948" s="331"/>
    </row>
    <row r="949" spans="5:9">
      <c r="E949" s="90"/>
      <c r="G949" s="180"/>
      <c r="I949" s="331"/>
    </row>
    <row r="950" spans="5:9">
      <c r="E950" s="90"/>
      <c r="G950" s="180"/>
      <c r="I950" s="331"/>
    </row>
    <row r="951" spans="5:9">
      <c r="E951" s="90"/>
      <c r="G951" s="180"/>
      <c r="I951" s="331"/>
    </row>
    <row r="952" spans="5:9">
      <c r="E952" s="90"/>
      <c r="G952" s="180"/>
      <c r="I952" s="331"/>
    </row>
    <row r="953" spans="5:9">
      <c r="E953" s="90"/>
      <c r="G953" s="180"/>
      <c r="I953" s="331"/>
    </row>
    <row r="954" spans="5:9">
      <c r="E954" s="90"/>
      <c r="G954" s="180"/>
      <c r="I954" s="331"/>
    </row>
    <row r="955" spans="5:9">
      <c r="E955" s="90"/>
      <c r="G955" s="180"/>
      <c r="I955" s="331"/>
    </row>
    <row r="956" spans="5:9">
      <c r="E956" s="90"/>
      <c r="G956" s="180"/>
      <c r="I956" s="331"/>
    </row>
    <row r="957" spans="5:9">
      <c r="E957" s="90"/>
      <c r="G957" s="180"/>
      <c r="I957" s="331"/>
    </row>
    <row r="958" spans="5:9">
      <c r="E958" s="90"/>
      <c r="G958" s="180"/>
      <c r="I958" s="331"/>
    </row>
    <row r="959" spans="5:9">
      <c r="E959" s="90"/>
      <c r="G959" s="180"/>
      <c r="I959" s="331"/>
    </row>
    <row r="960" spans="5:9">
      <c r="E960" s="90"/>
      <c r="G960" s="180"/>
      <c r="I960" s="331"/>
    </row>
    <row r="961" spans="5:9">
      <c r="E961" s="90"/>
      <c r="G961" s="180"/>
      <c r="I961" s="331"/>
    </row>
    <row r="962" spans="5:9">
      <c r="E962" s="90"/>
      <c r="G962" s="180"/>
      <c r="I962" s="331"/>
    </row>
    <row r="963" spans="5:9">
      <c r="E963" s="90"/>
      <c r="G963" s="180"/>
      <c r="I963" s="331"/>
    </row>
    <row r="964" spans="5:9">
      <c r="E964" s="90"/>
      <c r="G964" s="180"/>
      <c r="I964" s="331"/>
    </row>
    <row r="965" spans="5:9">
      <c r="E965" s="90"/>
      <c r="G965" s="180"/>
      <c r="I965" s="331"/>
    </row>
    <row r="966" spans="5:9">
      <c r="E966" s="90"/>
      <c r="G966" s="180"/>
      <c r="I966" s="331"/>
    </row>
    <row r="967" spans="5:9">
      <c r="E967" s="90"/>
      <c r="G967" s="180"/>
      <c r="I967" s="331"/>
    </row>
    <row r="968" spans="5:9">
      <c r="E968" s="90"/>
      <c r="G968" s="180"/>
      <c r="I968" s="331"/>
    </row>
    <row r="969" spans="5:9">
      <c r="E969" s="90"/>
      <c r="G969" s="180"/>
      <c r="I969" s="331"/>
    </row>
    <row r="970" spans="5:9">
      <c r="E970" s="90"/>
      <c r="G970" s="180"/>
      <c r="I970" s="331"/>
    </row>
    <row r="971" spans="5:9">
      <c r="E971" s="90"/>
      <c r="G971" s="180"/>
      <c r="I971" s="331"/>
    </row>
    <row r="972" spans="5:9">
      <c r="E972" s="90"/>
      <c r="G972" s="180"/>
      <c r="I972" s="331"/>
    </row>
    <row r="973" spans="5:9">
      <c r="E973" s="90"/>
      <c r="G973" s="180"/>
      <c r="I973" s="331"/>
    </row>
    <row r="974" spans="5:9">
      <c r="E974" s="90"/>
      <c r="G974" s="180"/>
      <c r="I974" s="331"/>
    </row>
    <row r="975" spans="5:9">
      <c r="E975" s="90"/>
      <c r="G975" s="180"/>
      <c r="I975" s="331"/>
    </row>
    <row r="976" spans="5:9">
      <c r="E976" s="90"/>
      <c r="G976" s="180"/>
      <c r="I976" s="331"/>
    </row>
    <row r="977" spans="5:9">
      <c r="E977" s="90"/>
      <c r="G977" s="180"/>
      <c r="I977" s="331"/>
    </row>
    <row r="978" spans="5:9">
      <c r="E978" s="90"/>
      <c r="G978" s="180"/>
      <c r="I978" s="331"/>
    </row>
    <row r="979" spans="5:9">
      <c r="E979" s="90"/>
      <c r="G979" s="180"/>
      <c r="I979" s="331"/>
    </row>
    <row r="980" spans="5:9">
      <c r="E980" s="90"/>
      <c r="G980" s="180"/>
      <c r="I980" s="331"/>
    </row>
    <row r="981" spans="5:9">
      <c r="E981" s="90"/>
      <c r="G981" s="180"/>
      <c r="I981" s="331"/>
    </row>
    <row r="982" spans="5:9">
      <c r="E982" s="90"/>
      <c r="G982" s="180"/>
      <c r="I982" s="331"/>
    </row>
    <row r="983" spans="5:9">
      <c r="E983" s="90"/>
      <c r="G983" s="180"/>
      <c r="I983" s="331"/>
    </row>
    <row r="984" spans="5:9">
      <c r="E984" s="90"/>
      <c r="G984" s="180"/>
      <c r="I984" s="331"/>
    </row>
    <row r="985" spans="5:9">
      <c r="E985" s="90"/>
      <c r="G985" s="180"/>
      <c r="I985" s="331"/>
    </row>
    <row r="986" spans="5:9">
      <c r="E986" s="90"/>
      <c r="G986" s="180"/>
      <c r="I986" s="331"/>
    </row>
    <row r="987" spans="5:9">
      <c r="E987" s="90"/>
      <c r="G987" s="180"/>
      <c r="I987" s="331"/>
    </row>
    <row r="988" spans="5:9">
      <c r="E988" s="90"/>
      <c r="G988" s="180"/>
      <c r="I988" s="331"/>
    </row>
    <row r="989" spans="5:9">
      <c r="E989" s="90"/>
      <c r="G989" s="180"/>
      <c r="I989" s="331"/>
    </row>
    <row r="990" spans="5:9">
      <c r="E990" s="90"/>
      <c r="G990" s="180"/>
      <c r="I990" s="331"/>
    </row>
    <row r="991" spans="5:9">
      <c r="E991" s="90"/>
      <c r="G991" s="180"/>
      <c r="I991" s="331"/>
    </row>
    <row r="992" spans="5:9">
      <c r="E992" s="90"/>
      <c r="G992" s="180"/>
      <c r="I992" s="331"/>
    </row>
    <row r="993" spans="5:9">
      <c r="E993" s="90"/>
      <c r="G993" s="180"/>
      <c r="I993" s="331"/>
    </row>
    <row r="994" spans="5:9">
      <c r="E994" s="90"/>
      <c r="G994" s="180"/>
      <c r="I994" s="331"/>
    </row>
    <row r="995" spans="5:9">
      <c r="E995" s="90"/>
      <c r="G995" s="180"/>
      <c r="I995" s="331"/>
    </row>
    <row r="996" spans="5:9">
      <c r="E996" s="90"/>
      <c r="G996" s="180"/>
      <c r="I996" s="331"/>
    </row>
    <row r="997" spans="5:9">
      <c r="E997" s="90"/>
      <c r="G997" s="180"/>
      <c r="I997" s="331"/>
    </row>
    <row r="998" spans="5:9">
      <c r="E998" s="90"/>
      <c r="G998" s="180"/>
      <c r="I998" s="331"/>
    </row>
    <row r="999" spans="5:9">
      <c r="E999" s="90"/>
      <c r="G999" s="180"/>
      <c r="I999" s="331"/>
    </row>
    <row r="1000" spans="5:9">
      <c r="E1000" s="90"/>
      <c r="G1000" s="180"/>
      <c r="I1000" s="331"/>
    </row>
    <row r="1001" spans="5:9">
      <c r="E1001" s="90"/>
      <c r="G1001" s="180"/>
      <c r="I1001" s="331"/>
    </row>
    <row r="1002" spans="5:9">
      <c r="E1002" s="90"/>
      <c r="G1002" s="180"/>
      <c r="I1002" s="331"/>
    </row>
    <row r="1003" spans="5:9">
      <c r="E1003" s="90"/>
      <c r="G1003" s="180"/>
      <c r="I1003" s="331"/>
    </row>
    <row r="1004" spans="5:9">
      <c r="E1004" s="90"/>
      <c r="G1004" s="180"/>
      <c r="I1004" s="331"/>
    </row>
    <row r="1005" spans="5:9">
      <c r="E1005" s="90"/>
      <c r="G1005" s="180"/>
      <c r="I1005" s="331"/>
    </row>
    <row r="1006" spans="5:9">
      <c r="E1006" s="90"/>
      <c r="G1006" s="180"/>
      <c r="I1006" s="331"/>
    </row>
    <row r="1007" spans="5:9">
      <c r="E1007" s="90"/>
      <c r="G1007" s="180"/>
      <c r="I1007" s="331"/>
    </row>
    <row r="1008" spans="5:9">
      <c r="E1008" s="90"/>
      <c r="G1008" s="180"/>
      <c r="I1008" s="331"/>
    </row>
    <row r="1009" spans="5:9">
      <c r="E1009" s="90"/>
      <c r="G1009" s="180"/>
      <c r="I1009" s="331"/>
    </row>
    <row r="1010" spans="5:9">
      <c r="E1010" s="90"/>
      <c r="G1010" s="180"/>
      <c r="I1010" s="331"/>
    </row>
    <row r="1011" spans="5:9">
      <c r="E1011" s="90"/>
      <c r="G1011" s="180"/>
      <c r="I1011" s="331"/>
    </row>
    <row r="1012" spans="5:9">
      <c r="E1012" s="90"/>
      <c r="G1012" s="180"/>
      <c r="I1012" s="331"/>
    </row>
    <row r="1013" spans="5:9">
      <c r="E1013" s="90"/>
      <c r="G1013" s="180"/>
      <c r="I1013" s="331"/>
    </row>
    <row r="1014" spans="5:9">
      <c r="E1014" s="90"/>
      <c r="G1014" s="180"/>
      <c r="I1014" s="331"/>
    </row>
    <row r="1015" spans="5:9">
      <c r="E1015" s="90"/>
      <c r="G1015" s="180"/>
      <c r="I1015" s="331"/>
    </row>
    <row r="1016" spans="5:9">
      <c r="E1016" s="90"/>
      <c r="G1016" s="180"/>
      <c r="I1016" s="331"/>
    </row>
    <row r="1017" spans="5:9">
      <c r="E1017" s="90"/>
      <c r="G1017" s="180"/>
      <c r="I1017" s="331"/>
    </row>
    <row r="1018" spans="5:9">
      <c r="E1018" s="90"/>
      <c r="G1018" s="180"/>
      <c r="I1018" s="331"/>
    </row>
    <row r="1019" spans="5:9">
      <c r="E1019" s="90"/>
      <c r="G1019" s="180"/>
      <c r="I1019" s="331"/>
    </row>
    <row r="1020" spans="5:9">
      <c r="E1020" s="90"/>
      <c r="G1020" s="180"/>
      <c r="I1020" s="331"/>
    </row>
    <row r="1021" spans="5:9">
      <c r="E1021" s="90"/>
      <c r="G1021" s="180"/>
      <c r="I1021" s="331"/>
    </row>
    <row r="1022" spans="5:9">
      <c r="E1022" s="90"/>
      <c r="G1022" s="180"/>
      <c r="I1022" s="331"/>
    </row>
    <row r="1023" spans="5:9">
      <c r="E1023" s="90"/>
      <c r="G1023" s="180"/>
      <c r="I1023" s="331"/>
    </row>
    <row r="1024" spans="5:9">
      <c r="E1024" s="90"/>
      <c r="G1024" s="180"/>
      <c r="I1024" s="331"/>
    </row>
    <row r="1025" spans="5:9">
      <c r="E1025" s="90"/>
      <c r="G1025" s="180"/>
      <c r="I1025" s="331"/>
    </row>
    <row r="1026" spans="5:9">
      <c r="E1026" s="90"/>
      <c r="G1026" s="180"/>
      <c r="I1026" s="331"/>
    </row>
    <row r="1027" spans="5:9">
      <c r="E1027" s="90"/>
      <c r="G1027" s="180"/>
      <c r="I1027" s="331"/>
    </row>
    <row r="1028" spans="5:9">
      <c r="E1028" s="90"/>
      <c r="G1028" s="180"/>
      <c r="I1028" s="331"/>
    </row>
    <row r="1029" spans="5:9">
      <c r="E1029" s="90"/>
      <c r="G1029" s="180"/>
      <c r="I1029" s="331"/>
    </row>
    <row r="1030" spans="5:9">
      <c r="E1030" s="90"/>
      <c r="G1030" s="180"/>
      <c r="I1030" s="331"/>
    </row>
    <row r="1031" spans="5:9">
      <c r="E1031" s="90"/>
      <c r="G1031" s="180"/>
      <c r="I1031" s="331"/>
    </row>
    <row r="1032" spans="5:9">
      <c r="E1032" s="90"/>
      <c r="G1032" s="180"/>
      <c r="I1032" s="331"/>
    </row>
    <row r="1033" spans="5:9">
      <c r="E1033" s="90"/>
      <c r="G1033" s="180"/>
      <c r="I1033" s="331"/>
    </row>
    <row r="1034" spans="5:9">
      <c r="E1034" s="90"/>
      <c r="G1034" s="180"/>
      <c r="I1034" s="331"/>
    </row>
    <row r="1035" spans="5:9">
      <c r="E1035" s="90"/>
      <c r="G1035" s="180"/>
      <c r="I1035" s="331"/>
    </row>
    <row r="1036" spans="5:9">
      <c r="E1036" s="90"/>
      <c r="G1036" s="180"/>
      <c r="I1036" s="331"/>
    </row>
    <row r="1037" spans="5:9">
      <c r="E1037" s="90"/>
      <c r="G1037" s="180"/>
      <c r="I1037" s="331"/>
    </row>
    <row r="1038" spans="5:9">
      <c r="E1038" s="90"/>
      <c r="G1038" s="180"/>
      <c r="I1038" s="331"/>
    </row>
    <row r="1039" spans="5:9">
      <c r="E1039" s="90"/>
      <c r="G1039" s="180"/>
      <c r="I1039" s="331"/>
    </row>
    <row r="1040" spans="5:9">
      <c r="E1040" s="90"/>
      <c r="G1040" s="180"/>
      <c r="I1040" s="331"/>
    </row>
    <row r="1041" spans="5:9">
      <c r="E1041" s="90"/>
      <c r="G1041" s="180"/>
      <c r="I1041" s="331"/>
    </row>
    <row r="1042" spans="5:9">
      <c r="E1042" s="90"/>
      <c r="G1042" s="180"/>
      <c r="I1042" s="331"/>
    </row>
    <row r="1043" spans="5:9">
      <c r="E1043" s="90"/>
      <c r="G1043" s="180"/>
      <c r="I1043" s="331"/>
    </row>
    <row r="1044" spans="5:9">
      <c r="E1044" s="90"/>
      <c r="G1044" s="180"/>
      <c r="I1044" s="331"/>
    </row>
    <row r="1045" spans="5:9">
      <c r="E1045" s="90"/>
      <c r="G1045" s="180"/>
      <c r="I1045" s="331"/>
    </row>
    <row r="1046" spans="5:9">
      <c r="E1046" s="90"/>
      <c r="G1046" s="180"/>
      <c r="I1046" s="331"/>
    </row>
    <row r="1047" spans="5:9">
      <c r="E1047" s="90"/>
      <c r="G1047" s="180"/>
      <c r="I1047" s="331"/>
    </row>
    <row r="1048" spans="5:9">
      <c r="E1048" s="90"/>
      <c r="G1048" s="180"/>
      <c r="I1048" s="331"/>
    </row>
    <row r="1049" spans="5:9">
      <c r="E1049" s="90"/>
      <c r="G1049" s="180"/>
      <c r="I1049" s="331"/>
    </row>
    <row r="1050" spans="5:9">
      <c r="E1050" s="90"/>
      <c r="G1050" s="180"/>
      <c r="I1050" s="331"/>
    </row>
    <row r="1051" spans="5:9">
      <c r="E1051" s="90"/>
      <c r="G1051" s="180"/>
      <c r="I1051" s="331"/>
    </row>
    <row r="1052" spans="5:9">
      <c r="E1052" s="90"/>
      <c r="G1052" s="180"/>
      <c r="I1052" s="331"/>
    </row>
    <row r="1053" spans="5:9">
      <c r="E1053" s="90"/>
      <c r="G1053" s="180"/>
      <c r="I1053" s="331"/>
    </row>
    <row r="1054" spans="5:9">
      <c r="E1054" s="90"/>
      <c r="G1054" s="180"/>
      <c r="I1054" s="331"/>
    </row>
    <row r="1055" spans="5:9">
      <c r="E1055" s="90"/>
      <c r="G1055" s="180"/>
      <c r="I1055" s="331"/>
    </row>
    <row r="1056" spans="5:9">
      <c r="E1056" s="90"/>
      <c r="G1056" s="180"/>
      <c r="I1056" s="331"/>
    </row>
    <row r="1057" spans="5:9">
      <c r="E1057" s="90"/>
      <c r="G1057" s="180"/>
      <c r="I1057" s="331"/>
    </row>
    <row r="1058" spans="5:9">
      <c r="E1058" s="90"/>
      <c r="G1058" s="180"/>
      <c r="I1058" s="331"/>
    </row>
    <row r="1059" spans="5:9">
      <c r="E1059" s="90"/>
      <c r="G1059" s="180"/>
      <c r="I1059" s="331"/>
    </row>
    <row r="1060" spans="5:9">
      <c r="E1060" s="90"/>
      <c r="G1060" s="180"/>
      <c r="I1060" s="331"/>
    </row>
    <row r="1061" spans="5:9">
      <c r="E1061" s="90"/>
      <c r="G1061" s="180"/>
      <c r="I1061" s="331"/>
    </row>
    <row r="1062" spans="5:9">
      <c r="E1062" s="90"/>
      <c r="G1062" s="180"/>
      <c r="I1062" s="331"/>
    </row>
    <row r="1063" spans="5:9">
      <c r="E1063" s="90"/>
      <c r="G1063" s="180"/>
      <c r="I1063" s="331"/>
    </row>
    <row r="1064" spans="5:9">
      <c r="E1064" s="90"/>
      <c r="G1064" s="180"/>
      <c r="I1064" s="331"/>
    </row>
    <row r="1065" spans="5:9">
      <c r="E1065" s="90"/>
      <c r="G1065" s="180"/>
      <c r="I1065" s="331"/>
    </row>
    <row r="1066" spans="5:9">
      <c r="E1066" s="90"/>
      <c r="G1066" s="180"/>
      <c r="I1066" s="331"/>
    </row>
    <row r="1067" spans="5:9">
      <c r="E1067" s="90"/>
      <c r="G1067" s="180"/>
      <c r="I1067" s="331"/>
    </row>
    <row r="1068" spans="5:9">
      <c r="E1068" s="90"/>
      <c r="G1068" s="180"/>
      <c r="I1068" s="331"/>
    </row>
    <row r="1069" spans="5:9">
      <c r="E1069" s="90"/>
      <c r="G1069" s="180"/>
      <c r="I1069" s="331"/>
    </row>
    <row r="1070" spans="5:9">
      <c r="E1070" s="90"/>
      <c r="G1070" s="180"/>
      <c r="I1070" s="331"/>
    </row>
    <row r="1071" spans="5:9">
      <c r="E1071" s="90"/>
      <c r="G1071" s="180"/>
      <c r="I1071" s="331"/>
    </row>
    <row r="1072" spans="5:9">
      <c r="E1072" s="90"/>
      <c r="G1072" s="180"/>
      <c r="I1072" s="331"/>
    </row>
    <row r="1073" spans="5:9">
      <c r="E1073" s="90"/>
      <c r="G1073" s="180"/>
      <c r="I1073" s="331"/>
    </row>
    <row r="1074" spans="5:9">
      <c r="E1074" s="90"/>
      <c r="G1074" s="180"/>
      <c r="I1074" s="331"/>
    </row>
    <row r="1075" spans="5:9">
      <c r="E1075" s="90"/>
      <c r="G1075" s="180"/>
      <c r="I1075" s="331"/>
    </row>
    <row r="1076" spans="5:9">
      <c r="E1076" s="90"/>
      <c r="G1076" s="180"/>
      <c r="I1076" s="331"/>
    </row>
    <row r="1077" spans="5:9">
      <c r="E1077" s="90"/>
      <c r="G1077" s="180"/>
      <c r="I1077" s="331"/>
    </row>
    <row r="1078" spans="5:9">
      <c r="E1078" s="90"/>
      <c r="G1078" s="180"/>
      <c r="I1078" s="331"/>
    </row>
    <row r="1079" spans="5:9">
      <c r="E1079" s="90"/>
      <c r="G1079" s="180"/>
      <c r="I1079" s="331"/>
    </row>
    <row r="1080" spans="5:9">
      <c r="E1080" s="90"/>
      <c r="G1080" s="180"/>
      <c r="I1080" s="331"/>
    </row>
    <row r="1081" spans="5:9">
      <c r="E1081" s="90"/>
      <c r="G1081" s="180"/>
      <c r="I1081" s="331"/>
    </row>
    <row r="1082" spans="5:9">
      <c r="E1082" s="90"/>
      <c r="G1082" s="180"/>
      <c r="I1082" s="331"/>
    </row>
    <row r="1083" spans="5:9">
      <c r="E1083" s="90"/>
      <c r="G1083" s="180"/>
      <c r="I1083" s="331"/>
    </row>
    <row r="1084" spans="5:9">
      <c r="E1084" s="90"/>
      <c r="G1084" s="180"/>
      <c r="I1084" s="331"/>
    </row>
    <row r="1085" spans="5:9">
      <c r="E1085" s="90"/>
      <c r="G1085" s="180"/>
      <c r="I1085" s="331"/>
    </row>
    <row r="1086" spans="5:9">
      <c r="E1086" s="90"/>
      <c r="G1086" s="180"/>
      <c r="I1086" s="331"/>
    </row>
    <row r="1087" spans="5:9">
      <c r="E1087" s="90"/>
      <c r="G1087" s="180"/>
      <c r="I1087" s="331"/>
    </row>
    <row r="1088" spans="5:9">
      <c r="E1088" s="90"/>
      <c r="G1088" s="180"/>
      <c r="I1088" s="331"/>
    </row>
    <row r="1089" spans="5:9">
      <c r="E1089" s="90"/>
      <c r="G1089" s="180"/>
      <c r="I1089" s="331"/>
    </row>
    <row r="1090" spans="5:9">
      <c r="E1090" s="90"/>
      <c r="G1090" s="180"/>
      <c r="I1090" s="331"/>
    </row>
    <row r="1091" spans="5:9">
      <c r="E1091" s="90"/>
      <c r="G1091" s="180"/>
      <c r="I1091" s="331"/>
    </row>
    <row r="1092" spans="5:9">
      <c r="E1092" s="90"/>
      <c r="G1092" s="180"/>
      <c r="I1092" s="331"/>
    </row>
    <row r="1093" spans="5:9">
      <c r="E1093" s="90"/>
      <c r="G1093" s="180"/>
      <c r="I1093" s="331"/>
    </row>
    <row r="1094" spans="5:9">
      <c r="E1094" s="90"/>
      <c r="G1094" s="180"/>
      <c r="I1094" s="331"/>
    </row>
    <row r="1095" spans="5:9">
      <c r="E1095" s="90"/>
      <c r="G1095" s="180"/>
      <c r="I1095" s="331"/>
    </row>
    <row r="1096" spans="5:9">
      <c r="E1096" s="90"/>
      <c r="G1096" s="180"/>
      <c r="I1096" s="331"/>
    </row>
    <row r="1097" spans="5:9">
      <c r="E1097" s="90"/>
      <c r="G1097" s="180"/>
      <c r="I1097" s="331"/>
    </row>
    <row r="1098" spans="5:9">
      <c r="E1098" s="90"/>
      <c r="G1098" s="180"/>
      <c r="I1098" s="331"/>
    </row>
    <row r="1099" spans="5:9">
      <c r="E1099" s="90"/>
      <c r="G1099" s="180"/>
      <c r="I1099" s="331"/>
    </row>
    <row r="1100" spans="5:9">
      <c r="E1100" s="90"/>
      <c r="G1100" s="180"/>
      <c r="I1100" s="331"/>
    </row>
    <row r="1101" spans="5:9">
      <c r="E1101" s="90"/>
      <c r="G1101" s="180"/>
      <c r="I1101" s="331"/>
    </row>
    <row r="1102" spans="5:9">
      <c r="E1102" s="90"/>
      <c r="G1102" s="180"/>
      <c r="I1102" s="331"/>
    </row>
    <row r="1103" spans="5:9">
      <c r="E1103" s="90"/>
      <c r="G1103" s="180"/>
      <c r="I1103" s="331"/>
    </row>
    <row r="1104" spans="5:9">
      <c r="E1104" s="90"/>
      <c r="G1104" s="180"/>
      <c r="I1104" s="331"/>
    </row>
    <row r="1105" spans="5:9">
      <c r="E1105" s="90"/>
      <c r="G1105" s="180"/>
      <c r="I1105" s="331"/>
    </row>
    <row r="1106" spans="5:9">
      <c r="E1106" s="90"/>
      <c r="G1106" s="180"/>
      <c r="I1106" s="331"/>
    </row>
    <row r="1107" spans="5:9">
      <c r="E1107" s="90"/>
      <c r="G1107" s="180"/>
      <c r="I1107" s="331"/>
    </row>
    <row r="1108" spans="5:9">
      <c r="E1108" s="90"/>
      <c r="G1108" s="180"/>
      <c r="I1108" s="331"/>
    </row>
    <row r="1109" spans="5:9">
      <c r="E1109" s="90"/>
      <c r="G1109" s="180"/>
      <c r="I1109" s="331"/>
    </row>
    <row r="1110" spans="5:9">
      <c r="E1110" s="90"/>
      <c r="G1110" s="180"/>
      <c r="I1110" s="331"/>
    </row>
    <row r="1111" spans="5:9">
      <c r="E1111" s="90"/>
      <c r="G1111" s="180"/>
      <c r="I1111" s="331"/>
    </row>
    <row r="1112" spans="5:9">
      <c r="E1112" s="90"/>
      <c r="G1112" s="180"/>
      <c r="I1112" s="331"/>
    </row>
    <row r="1113" spans="5:9">
      <c r="E1113" s="90"/>
      <c r="G1113" s="180"/>
      <c r="I1113" s="331"/>
    </row>
    <row r="1114" spans="5:9">
      <c r="E1114" s="90"/>
      <c r="G1114" s="180"/>
      <c r="I1114" s="331"/>
    </row>
    <row r="1115" spans="5:9">
      <c r="E1115" s="90"/>
      <c r="G1115" s="180"/>
      <c r="I1115" s="331"/>
    </row>
    <row r="1116" spans="5:9">
      <c r="E1116" s="90"/>
      <c r="G1116" s="180"/>
      <c r="I1116" s="331"/>
    </row>
    <row r="1117" spans="5:9">
      <c r="E1117" s="90"/>
      <c r="G1117" s="180"/>
      <c r="I1117" s="331"/>
    </row>
    <row r="1118" spans="5:9">
      <c r="E1118" s="90"/>
      <c r="G1118" s="180"/>
      <c r="I1118" s="331"/>
    </row>
    <row r="1119" spans="5:9">
      <c r="E1119" s="90"/>
      <c r="G1119" s="180"/>
      <c r="I1119" s="331"/>
    </row>
    <row r="1120" spans="5:9">
      <c r="E1120" s="90"/>
      <c r="G1120" s="180"/>
      <c r="I1120" s="331"/>
    </row>
    <row r="1121" spans="5:9">
      <c r="E1121" s="90"/>
      <c r="G1121" s="180"/>
      <c r="I1121" s="331"/>
    </row>
    <row r="1122" spans="5:9">
      <c r="E1122" s="90"/>
      <c r="G1122" s="180"/>
      <c r="I1122" s="331"/>
    </row>
    <row r="1123" spans="5:9">
      <c r="E1123" s="90"/>
      <c r="G1123" s="180"/>
      <c r="I1123" s="331"/>
    </row>
    <row r="1124" spans="5:9">
      <c r="E1124" s="90"/>
      <c r="G1124" s="180"/>
      <c r="I1124" s="331"/>
    </row>
    <row r="1125" spans="5:9">
      <c r="E1125" s="90"/>
      <c r="G1125" s="180"/>
      <c r="I1125" s="331"/>
    </row>
    <row r="1126" spans="5:9">
      <c r="E1126" s="90"/>
      <c r="G1126" s="180"/>
      <c r="I1126" s="331"/>
    </row>
    <row r="1127" spans="5:9">
      <c r="E1127" s="90"/>
      <c r="G1127" s="180"/>
      <c r="I1127" s="331"/>
    </row>
    <row r="1128" spans="5:9">
      <c r="E1128" s="90"/>
      <c r="G1128" s="180"/>
      <c r="I1128" s="331"/>
    </row>
    <row r="1129" spans="5:9">
      <c r="E1129" s="90"/>
      <c r="G1129" s="180"/>
      <c r="I1129" s="331"/>
    </row>
    <row r="1130" spans="5:9">
      <c r="E1130" s="90"/>
      <c r="G1130" s="180"/>
      <c r="I1130" s="331"/>
    </row>
    <row r="1131" spans="5:9">
      <c r="E1131" s="90"/>
      <c r="G1131" s="180"/>
      <c r="I1131" s="331"/>
    </row>
    <row r="1132" spans="5:9">
      <c r="E1132" s="90"/>
      <c r="G1132" s="180"/>
      <c r="I1132" s="331"/>
    </row>
    <row r="1133" spans="5:9">
      <c r="E1133" s="90"/>
      <c r="G1133" s="180"/>
      <c r="I1133" s="331"/>
    </row>
    <row r="1134" spans="5:9">
      <c r="E1134" s="90"/>
      <c r="G1134" s="180"/>
      <c r="I1134" s="331"/>
    </row>
    <row r="1135" spans="5:9">
      <c r="E1135" s="90"/>
      <c r="G1135" s="180"/>
      <c r="I1135" s="331"/>
    </row>
    <row r="1136" spans="5:9">
      <c r="E1136" s="90"/>
      <c r="G1136" s="180"/>
      <c r="I1136" s="331"/>
    </row>
    <row r="1137" spans="5:9">
      <c r="E1137" s="90"/>
      <c r="G1137" s="180"/>
      <c r="I1137" s="331"/>
    </row>
    <row r="1138" spans="5:9">
      <c r="E1138" s="90"/>
      <c r="G1138" s="180"/>
      <c r="I1138" s="331"/>
    </row>
    <row r="1139" spans="5:9">
      <c r="E1139" s="90"/>
      <c r="G1139" s="180"/>
      <c r="I1139" s="331"/>
    </row>
    <row r="1140" spans="5:9">
      <c r="E1140" s="90"/>
      <c r="G1140" s="180"/>
      <c r="I1140" s="331"/>
    </row>
    <row r="1141" spans="5:9">
      <c r="E1141" s="90"/>
      <c r="G1141" s="180"/>
      <c r="I1141" s="331"/>
    </row>
    <row r="1142" spans="5:9">
      <c r="E1142" s="90"/>
      <c r="G1142" s="180"/>
      <c r="I1142" s="331"/>
    </row>
    <row r="1143" spans="5:9">
      <c r="E1143" s="90"/>
      <c r="G1143" s="180"/>
      <c r="I1143" s="331"/>
    </row>
    <row r="1144" spans="5:9">
      <c r="E1144" s="90"/>
      <c r="G1144" s="180"/>
      <c r="I1144" s="331"/>
    </row>
    <row r="1145" spans="5:9">
      <c r="E1145" s="90"/>
      <c r="G1145" s="180"/>
      <c r="I1145" s="331"/>
    </row>
    <row r="1146" spans="5:9">
      <c r="E1146" s="90"/>
      <c r="G1146" s="180"/>
      <c r="I1146" s="331"/>
    </row>
    <row r="1147" spans="5:9">
      <c r="E1147" s="90"/>
      <c r="G1147" s="180"/>
      <c r="I1147" s="331"/>
    </row>
    <row r="1148" spans="5:9">
      <c r="E1148" s="90"/>
      <c r="G1148" s="180"/>
      <c r="I1148" s="331"/>
    </row>
    <row r="1149" spans="5:9">
      <c r="E1149" s="90"/>
      <c r="G1149" s="180"/>
      <c r="I1149" s="331"/>
    </row>
    <row r="1150" spans="5:9">
      <c r="E1150" s="90"/>
      <c r="G1150" s="180"/>
      <c r="I1150" s="331"/>
    </row>
    <row r="1151" spans="5:9">
      <c r="E1151" s="90"/>
      <c r="G1151" s="180"/>
      <c r="I1151" s="331"/>
    </row>
    <row r="1152" spans="5:9">
      <c r="E1152" s="90"/>
      <c r="G1152" s="180"/>
      <c r="I1152" s="331"/>
    </row>
    <row r="1153" spans="5:9">
      <c r="E1153" s="90"/>
      <c r="G1153" s="180"/>
      <c r="I1153" s="331"/>
    </row>
    <row r="1154" spans="5:9">
      <c r="E1154" s="90"/>
      <c r="G1154" s="180"/>
      <c r="I1154" s="331"/>
    </row>
    <row r="1155" spans="5:9">
      <c r="E1155" s="90"/>
      <c r="G1155" s="180"/>
      <c r="I1155" s="331"/>
    </row>
    <row r="1156" spans="5:9">
      <c r="E1156" s="90"/>
      <c r="G1156" s="180"/>
      <c r="I1156" s="331"/>
    </row>
    <row r="1157" spans="5:9">
      <c r="E1157" s="90"/>
      <c r="G1157" s="180"/>
      <c r="I1157" s="331"/>
    </row>
    <row r="1158" spans="5:9">
      <c r="E1158" s="90"/>
      <c r="G1158" s="180"/>
      <c r="I1158" s="331"/>
    </row>
    <row r="1159" spans="5:9">
      <c r="E1159" s="90"/>
      <c r="G1159" s="180"/>
      <c r="I1159" s="331"/>
    </row>
    <row r="1160" spans="5:9">
      <c r="E1160" s="90"/>
      <c r="G1160" s="180"/>
      <c r="I1160" s="331"/>
    </row>
    <row r="1161" spans="5:9">
      <c r="E1161" s="90"/>
      <c r="G1161" s="180"/>
      <c r="I1161" s="331"/>
    </row>
    <row r="1162" spans="5:9">
      <c r="E1162" s="90"/>
      <c r="G1162" s="180"/>
      <c r="I1162" s="331"/>
    </row>
    <row r="1163" spans="5:9">
      <c r="E1163" s="90"/>
      <c r="G1163" s="180"/>
      <c r="I1163" s="331"/>
    </row>
    <row r="1164" spans="5:9">
      <c r="E1164" s="90"/>
      <c r="G1164" s="180"/>
      <c r="I1164" s="331"/>
    </row>
    <row r="1165" spans="5:9">
      <c r="E1165" s="90"/>
      <c r="G1165" s="180"/>
      <c r="I1165" s="331"/>
    </row>
    <row r="1166" spans="5:9">
      <c r="E1166" s="90"/>
      <c r="G1166" s="180"/>
      <c r="I1166" s="331"/>
    </row>
    <row r="1167" spans="5:9">
      <c r="E1167" s="90"/>
      <c r="G1167" s="180"/>
      <c r="I1167" s="331"/>
    </row>
    <row r="1168" spans="5:9">
      <c r="E1168" s="90"/>
      <c r="G1168" s="180"/>
      <c r="I1168" s="331"/>
    </row>
    <row r="1169" spans="5:9">
      <c r="E1169" s="90"/>
      <c r="G1169" s="180"/>
      <c r="I1169" s="331"/>
    </row>
    <row r="1170" spans="5:9">
      <c r="E1170" s="90"/>
      <c r="G1170" s="180"/>
      <c r="I1170" s="331"/>
    </row>
    <row r="1171" spans="5:9">
      <c r="E1171" s="90"/>
      <c r="G1171" s="180"/>
      <c r="I1171" s="331"/>
    </row>
    <row r="1172" spans="5:9">
      <c r="E1172" s="90"/>
      <c r="G1172" s="180"/>
      <c r="I1172" s="331"/>
    </row>
    <row r="1173" spans="5:9">
      <c r="E1173" s="90"/>
      <c r="G1173" s="180"/>
      <c r="I1173" s="331"/>
    </row>
    <row r="1174" spans="5:9">
      <c r="E1174" s="90"/>
      <c r="G1174" s="180"/>
      <c r="I1174" s="331"/>
    </row>
    <row r="1175" spans="5:9">
      <c r="E1175" s="90"/>
      <c r="G1175" s="180"/>
      <c r="I1175" s="331"/>
    </row>
    <row r="1176" spans="5:9">
      <c r="E1176" s="90"/>
      <c r="G1176" s="180"/>
      <c r="I1176" s="331"/>
    </row>
    <row r="1177" spans="5:9">
      <c r="E1177" s="90"/>
      <c r="G1177" s="180"/>
      <c r="I1177" s="331"/>
    </row>
    <row r="1178" spans="5:9">
      <c r="E1178" s="90"/>
      <c r="G1178" s="180"/>
      <c r="I1178" s="331"/>
    </row>
    <row r="1179" spans="5:9">
      <c r="E1179" s="90"/>
      <c r="G1179" s="180"/>
      <c r="I1179" s="331"/>
    </row>
    <row r="1180" spans="5:9">
      <c r="E1180" s="90"/>
      <c r="G1180" s="180"/>
      <c r="I1180" s="331"/>
    </row>
    <row r="1181" spans="5:9">
      <c r="E1181" s="90"/>
      <c r="G1181" s="180"/>
      <c r="I1181" s="331"/>
    </row>
    <row r="1182" spans="5:9">
      <c r="E1182" s="90"/>
      <c r="G1182" s="180"/>
      <c r="I1182" s="331"/>
    </row>
    <row r="1183" spans="5:9">
      <c r="E1183" s="90"/>
      <c r="G1183" s="180"/>
      <c r="I1183" s="331"/>
    </row>
    <row r="1184" spans="5:9">
      <c r="E1184" s="90"/>
      <c r="G1184" s="180"/>
      <c r="I1184" s="331"/>
    </row>
    <row r="1185" spans="5:9">
      <c r="E1185" s="90"/>
      <c r="G1185" s="180"/>
      <c r="I1185" s="331"/>
    </row>
    <row r="1186" spans="5:9">
      <c r="E1186" s="90"/>
      <c r="G1186" s="180"/>
      <c r="I1186" s="331"/>
    </row>
    <row r="1187" spans="5:9">
      <c r="E1187" s="90"/>
      <c r="G1187" s="180"/>
      <c r="I1187" s="331"/>
    </row>
    <row r="1188" spans="5:9">
      <c r="E1188" s="90"/>
      <c r="G1188" s="180"/>
      <c r="I1188" s="331"/>
    </row>
    <row r="1189" spans="5:9">
      <c r="E1189" s="90"/>
      <c r="G1189" s="180"/>
      <c r="I1189" s="331"/>
    </row>
    <row r="1190" spans="5:9">
      <c r="E1190" s="90"/>
      <c r="G1190" s="180"/>
      <c r="I1190" s="331"/>
    </row>
    <row r="1191" spans="5:9">
      <c r="E1191" s="90"/>
      <c r="G1191" s="180"/>
      <c r="I1191" s="331"/>
    </row>
    <row r="1192" spans="5:9">
      <c r="E1192" s="90"/>
      <c r="G1192" s="180"/>
      <c r="I1192" s="331"/>
    </row>
    <row r="1193" spans="5:9">
      <c r="E1193" s="90"/>
      <c r="G1193" s="180"/>
      <c r="I1193" s="331"/>
    </row>
    <row r="1194" spans="5:9">
      <c r="E1194" s="90"/>
      <c r="G1194" s="180"/>
      <c r="I1194" s="331"/>
    </row>
    <row r="1195" spans="5:9">
      <c r="E1195" s="90"/>
      <c r="G1195" s="180"/>
      <c r="I1195" s="331"/>
    </row>
    <row r="1196" spans="5:9">
      <c r="E1196" s="90"/>
      <c r="G1196" s="180"/>
      <c r="I1196" s="331"/>
    </row>
    <row r="1197" spans="5:9">
      <c r="E1197" s="90"/>
      <c r="G1197" s="180"/>
      <c r="I1197" s="331"/>
    </row>
    <row r="1198" spans="5:9">
      <c r="E1198" s="90"/>
      <c r="G1198" s="180"/>
      <c r="I1198" s="331"/>
    </row>
    <row r="1199" spans="5:9">
      <c r="E1199" s="90"/>
      <c r="G1199" s="180"/>
      <c r="I1199" s="331"/>
    </row>
    <row r="1200" spans="5:9">
      <c r="E1200" s="90"/>
      <c r="G1200" s="180"/>
      <c r="I1200" s="331"/>
    </row>
    <row r="1201" spans="5:9">
      <c r="E1201" s="90"/>
      <c r="G1201" s="180"/>
      <c r="I1201" s="331"/>
    </row>
    <row r="1202" spans="5:9">
      <c r="E1202" s="90"/>
      <c r="G1202" s="180"/>
      <c r="I1202" s="331"/>
    </row>
    <row r="1203" spans="5:9">
      <c r="E1203" s="90"/>
      <c r="G1203" s="180"/>
      <c r="I1203" s="331"/>
    </row>
    <row r="1204" spans="5:9">
      <c r="E1204" s="90"/>
      <c r="G1204" s="180"/>
      <c r="I1204" s="331"/>
    </row>
    <row r="1205" spans="5:9">
      <c r="E1205" s="90"/>
      <c r="G1205" s="180"/>
      <c r="I1205" s="331"/>
    </row>
    <row r="1206" spans="5:9">
      <c r="E1206" s="90"/>
      <c r="G1206" s="180"/>
      <c r="I1206" s="331"/>
    </row>
    <row r="1207" spans="5:9">
      <c r="E1207" s="90"/>
      <c r="G1207" s="180"/>
      <c r="I1207" s="331"/>
    </row>
    <row r="1208" spans="5:9">
      <c r="E1208" s="90"/>
      <c r="G1208" s="180"/>
      <c r="I1208" s="331"/>
    </row>
    <row r="1209" spans="5:9">
      <c r="E1209" s="90"/>
      <c r="G1209" s="180"/>
      <c r="I1209" s="331"/>
    </row>
    <row r="1210" spans="5:9">
      <c r="E1210" s="90"/>
      <c r="G1210" s="180"/>
      <c r="I1210" s="331"/>
    </row>
    <row r="1211" spans="5:9">
      <c r="E1211" s="90"/>
      <c r="G1211" s="180"/>
      <c r="I1211" s="331"/>
    </row>
    <row r="1212" spans="5:9">
      <c r="E1212" s="90"/>
      <c r="G1212" s="180"/>
      <c r="I1212" s="331"/>
    </row>
    <row r="1213" spans="5:9">
      <c r="E1213" s="90"/>
      <c r="G1213" s="180"/>
      <c r="I1213" s="331"/>
    </row>
    <row r="1214" spans="5:9">
      <c r="E1214" s="90"/>
      <c r="G1214" s="180"/>
      <c r="I1214" s="331"/>
    </row>
    <row r="1215" spans="5:9">
      <c r="E1215" s="90"/>
      <c r="G1215" s="180"/>
      <c r="I1215" s="331"/>
    </row>
    <row r="1216" spans="5:9">
      <c r="E1216" s="90"/>
      <c r="G1216" s="180"/>
      <c r="I1216" s="331"/>
    </row>
    <row r="1217" spans="5:9">
      <c r="E1217" s="90"/>
      <c r="G1217" s="180"/>
      <c r="I1217" s="331"/>
    </row>
    <row r="1218" spans="5:9">
      <c r="E1218" s="90"/>
      <c r="G1218" s="180"/>
      <c r="I1218" s="331"/>
    </row>
    <row r="1219" spans="5:9">
      <c r="E1219" s="90"/>
      <c r="G1219" s="180"/>
      <c r="I1219" s="331"/>
    </row>
    <row r="1220" spans="5:9">
      <c r="E1220" s="90"/>
      <c r="G1220" s="180"/>
      <c r="I1220" s="331"/>
    </row>
    <row r="1221" spans="5:9">
      <c r="E1221" s="90"/>
      <c r="G1221" s="180"/>
      <c r="I1221" s="331"/>
    </row>
    <row r="1222" spans="5:9">
      <c r="E1222" s="90"/>
      <c r="G1222" s="180"/>
      <c r="I1222" s="331"/>
    </row>
    <row r="1223" spans="5:9">
      <c r="E1223" s="90"/>
      <c r="G1223" s="180"/>
    </row>
    <row r="1224" spans="5:9">
      <c r="E1224" s="90"/>
      <c r="G1224" s="180"/>
    </row>
    <row r="1225" spans="5:9">
      <c r="E1225" s="90"/>
      <c r="G1225" s="180"/>
    </row>
    <row r="1226" spans="5:9">
      <c r="E1226" s="90"/>
      <c r="G1226" s="180"/>
    </row>
    <row r="1227" spans="5:9">
      <c r="E1227" s="90"/>
      <c r="G1227" s="180"/>
    </row>
    <row r="1228" spans="5:9">
      <c r="E1228" s="90"/>
      <c r="G1228" s="180"/>
    </row>
    <row r="1229" spans="5:9">
      <c r="E1229" s="90"/>
      <c r="G1229" s="180"/>
    </row>
    <row r="1230" spans="5:9">
      <c r="E1230" s="90"/>
      <c r="G1230" s="180"/>
    </row>
    <row r="1231" spans="5:9">
      <c r="E1231" s="90"/>
      <c r="G1231" s="180"/>
    </row>
    <row r="1232" spans="5:9">
      <c r="E1232" s="90"/>
      <c r="G1232" s="180"/>
    </row>
    <row r="1233" spans="5:7">
      <c r="E1233" s="90"/>
      <c r="G1233" s="180"/>
    </row>
    <row r="1234" spans="5:7">
      <c r="E1234" s="90"/>
      <c r="G1234" s="180"/>
    </row>
    <row r="1235" spans="5:7">
      <c r="E1235" s="90"/>
      <c r="G1235" s="180"/>
    </row>
    <row r="1236" spans="5:7">
      <c r="E1236" s="90"/>
      <c r="G1236" s="180"/>
    </row>
    <row r="1237" spans="5:7">
      <c r="E1237" s="90"/>
      <c r="G1237" s="180"/>
    </row>
    <row r="1238" spans="5:7">
      <c r="E1238" s="90"/>
      <c r="G1238" s="180"/>
    </row>
    <row r="1239" spans="5:7">
      <c r="E1239" s="90"/>
      <c r="G1239" s="180"/>
    </row>
    <row r="1240" spans="5:7">
      <c r="E1240" s="90"/>
      <c r="G1240" s="180"/>
    </row>
    <row r="1241" spans="5:7">
      <c r="E1241" s="90"/>
      <c r="G1241" s="180"/>
    </row>
    <row r="1242" spans="5:7">
      <c r="E1242" s="90"/>
      <c r="G1242" s="180"/>
    </row>
    <row r="1243" spans="5:7">
      <c r="E1243" s="90"/>
      <c r="G1243" s="180"/>
    </row>
    <row r="1244" spans="5:7">
      <c r="E1244" s="90"/>
      <c r="G1244" s="180"/>
    </row>
    <row r="1245" spans="5:7">
      <c r="E1245" s="90"/>
      <c r="G1245" s="180"/>
    </row>
    <row r="1246" spans="5:7">
      <c r="E1246" s="90"/>
      <c r="G1246" s="180"/>
    </row>
    <row r="1247" spans="5:7">
      <c r="E1247" s="90"/>
      <c r="G1247" s="180"/>
    </row>
    <row r="1248" spans="5:7">
      <c r="E1248" s="90"/>
      <c r="G1248" s="180"/>
    </row>
    <row r="1249" spans="5:7">
      <c r="E1249" s="90"/>
      <c r="G1249" s="180"/>
    </row>
    <row r="1250" spans="5:7">
      <c r="E1250" s="90"/>
      <c r="G1250" s="180"/>
    </row>
    <row r="1251" spans="5:7">
      <c r="E1251" s="90"/>
      <c r="G1251" s="180"/>
    </row>
    <row r="1252" spans="5:7">
      <c r="E1252" s="90"/>
      <c r="G1252" s="180"/>
    </row>
    <row r="1253" spans="5:7">
      <c r="E1253" s="90"/>
      <c r="G1253" s="180"/>
    </row>
    <row r="1254" spans="5:7">
      <c r="E1254" s="90"/>
      <c r="G1254" s="180"/>
    </row>
    <row r="1255" spans="5:7">
      <c r="E1255" s="90"/>
      <c r="G1255" s="180"/>
    </row>
    <row r="1256" spans="5:7">
      <c r="E1256" s="90"/>
      <c r="G1256" s="180"/>
    </row>
    <row r="1257" spans="5:7">
      <c r="E1257" s="90"/>
      <c r="G1257" s="180"/>
    </row>
    <row r="1258" spans="5:7">
      <c r="E1258" s="90"/>
      <c r="G1258" s="180"/>
    </row>
    <row r="1259" spans="5:7">
      <c r="E1259" s="90"/>
      <c r="G1259" s="180"/>
    </row>
    <row r="1260" spans="5:7">
      <c r="E1260" s="90"/>
      <c r="G1260" s="180"/>
    </row>
    <row r="1261" spans="5:7">
      <c r="E1261" s="90"/>
      <c r="G1261" s="180"/>
    </row>
    <row r="1262" spans="5:7">
      <c r="E1262" s="90"/>
      <c r="G1262" s="180"/>
    </row>
    <row r="1263" spans="5:7">
      <c r="E1263" s="90"/>
      <c r="G1263" s="180"/>
    </row>
    <row r="1264" spans="5:7">
      <c r="E1264" s="90"/>
      <c r="G1264" s="180"/>
    </row>
    <row r="1265" spans="5:7">
      <c r="E1265" s="90"/>
      <c r="G1265" s="180"/>
    </row>
    <row r="1266" spans="5:7">
      <c r="E1266" s="90"/>
      <c r="G1266" s="180"/>
    </row>
    <row r="1267" spans="5:7">
      <c r="E1267" s="90"/>
      <c r="G1267" s="180"/>
    </row>
    <row r="1268" spans="5:7">
      <c r="E1268" s="90"/>
      <c r="G1268" s="180"/>
    </row>
    <row r="1269" spans="5:7">
      <c r="E1269" s="90"/>
      <c r="G1269" s="180"/>
    </row>
    <row r="1270" spans="5:7">
      <c r="E1270" s="90"/>
      <c r="G1270" s="180"/>
    </row>
    <row r="1271" spans="5:7">
      <c r="E1271" s="90"/>
      <c r="G1271" s="180"/>
    </row>
    <row r="1272" spans="5:7">
      <c r="E1272" s="90"/>
      <c r="G1272" s="180"/>
    </row>
    <row r="1273" spans="5:7">
      <c r="E1273" s="90"/>
      <c r="G1273" s="180"/>
    </row>
    <row r="1274" spans="5:7">
      <c r="E1274" s="90"/>
      <c r="G1274" s="180"/>
    </row>
    <row r="1275" spans="5:7">
      <c r="E1275" s="90"/>
      <c r="G1275" s="180"/>
    </row>
    <row r="1276" spans="5:7">
      <c r="E1276" s="90"/>
      <c r="G1276" s="180"/>
    </row>
    <row r="1277" spans="5:7">
      <c r="E1277" s="90"/>
      <c r="G1277" s="180"/>
    </row>
    <row r="1278" spans="5:7">
      <c r="E1278" s="90"/>
      <c r="G1278" s="180"/>
    </row>
    <row r="1279" spans="5:7">
      <c r="E1279" s="90"/>
      <c r="G1279" s="180"/>
    </row>
    <row r="1280" spans="5:7">
      <c r="E1280" s="90"/>
      <c r="G1280" s="180"/>
    </row>
    <row r="1281" spans="5:7">
      <c r="E1281" s="90"/>
      <c r="G1281" s="180"/>
    </row>
    <row r="1282" spans="5:7">
      <c r="E1282" s="90"/>
      <c r="G1282" s="180"/>
    </row>
    <row r="1283" spans="5:7">
      <c r="E1283" s="90"/>
      <c r="G1283" s="180"/>
    </row>
    <row r="1284" spans="5:7">
      <c r="E1284" s="90"/>
      <c r="G1284" s="180"/>
    </row>
    <row r="1285" spans="5:7">
      <c r="E1285" s="90"/>
      <c r="G1285" s="180"/>
    </row>
    <row r="1286" spans="5:7">
      <c r="E1286" s="90"/>
      <c r="G1286" s="180"/>
    </row>
    <row r="1287" spans="5:7">
      <c r="E1287" s="90"/>
      <c r="G1287" s="180"/>
    </row>
    <row r="1288" spans="5:7">
      <c r="E1288" s="90"/>
      <c r="G1288" s="180"/>
    </row>
    <row r="1289" spans="5:7">
      <c r="E1289" s="90"/>
      <c r="G1289" s="180"/>
    </row>
    <row r="1290" spans="5:7">
      <c r="E1290" s="90"/>
      <c r="G1290" s="180"/>
    </row>
    <row r="1291" spans="5:7">
      <c r="E1291" s="90"/>
      <c r="G1291" s="180"/>
    </row>
    <row r="1292" spans="5:7">
      <c r="E1292" s="90"/>
      <c r="G1292" s="180"/>
    </row>
    <row r="1293" spans="5:7">
      <c r="E1293" s="90"/>
      <c r="G1293" s="180"/>
    </row>
    <row r="1294" spans="5:7">
      <c r="E1294" s="90"/>
      <c r="G1294" s="180"/>
    </row>
    <row r="1295" spans="5:7">
      <c r="E1295" s="90"/>
      <c r="G1295" s="180"/>
    </row>
    <row r="1296" spans="5:7">
      <c r="E1296" s="90"/>
      <c r="G1296" s="180"/>
    </row>
    <row r="1297" spans="5:7">
      <c r="E1297" s="90"/>
      <c r="G1297" s="180"/>
    </row>
    <row r="1298" spans="5:7">
      <c r="E1298" s="90"/>
      <c r="G1298" s="180"/>
    </row>
    <row r="1299" spans="5:7">
      <c r="E1299" s="90"/>
      <c r="G1299" s="180"/>
    </row>
    <row r="1300" spans="5:7">
      <c r="E1300" s="90"/>
      <c r="G1300" s="180"/>
    </row>
    <row r="1301" spans="5:7">
      <c r="E1301" s="90"/>
      <c r="G1301" s="180"/>
    </row>
    <row r="1302" spans="5:7">
      <c r="E1302" s="90"/>
      <c r="G1302" s="180"/>
    </row>
    <row r="1303" spans="5:7">
      <c r="E1303" s="90"/>
      <c r="G1303" s="180"/>
    </row>
    <row r="1304" spans="5:7">
      <c r="E1304" s="90"/>
      <c r="G1304" s="180"/>
    </row>
    <row r="1305" spans="5:7">
      <c r="E1305" s="90"/>
      <c r="G1305" s="180"/>
    </row>
    <row r="1306" spans="5:7">
      <c r="E1306" s="90"/>
      <c r="G1306" s="180"/>
    </row>
    <row r="1307" spans="5:7">
      <c r="E1307" s="90"/>
      <c r="G1307" s="180"/>
    </row>
    <row r="1308" spans="5:7">
      <c r="E1308" s="90"/>
      <c r="G1308" s="180"/>
    </row>
    <row r="1309" spans="5:7">
      <c r="E1309" s="90"/>
      <c r="G1309" s="180"/>
    </row>
    <row r="1310" spans="5:7">
      <c r="E1310" s="90"/>
      <c r="G1310" s="180"/>
    </row>
    <row r="1311" spans="5:7">
      <c r="E1311" s="90"/>
      <c r="G1311" s="180"/>
    </row>
    <row r="1312" spans="5:7">
      <c r="E1312" s="90"/>
      <c r="G1312" s="180"/>
    </row>
    <row r="1313" spans="5:7">
      <c r="E1313" s="90"/>
      <c r="G1313" s="180"/>
    </row>
    <row r="1314" spans="5:7">
      <c r="E1314" s="90"/>
      <c r="G1314" s="180"/>
    </row>
    <row r="1315" spans="5:7">
      <c r="E1315" s="90"/>
      <c r="G1315" s="180"/>
    </row>
    <row r="1316" spans="5:7">
      <c r="E1316" s="90"/>
      <c r="G1316" s="180"/>
    </row>
    <row r="1317" spans="5:7">
      <c r="E1317" s="90"/>
      <c r="G1317" s="180"/>
    </row>
    <row r="1318" spans="5:7">
      <c r="E1318" s="90"/>
      <c r="G1318" s="180"/>
    </row>
    <row r="1319" spans="5:7">
      <c r="E1319" s="90"/>
      <c r="G1319" s="180"/>
    </row>
    <row r="1320" spans="5:7">
      <c r="E1320" s="90"/>
      <c r="G1320" s="180"/>
    </row>
    <row r="1321" spans="5:7">
      <c r="E1321" s="90"/>
      <c r="G1321" s="180"/>
    </row>
    <row r="1322" spans="5:7">
      <c r="E1322" s="90"/>
      <c r="G1322" s="180"/>
    </row>
    <row r="1323" spans="5:7">
      <c r="E1323" s="90"/>
      <c r="G1323" s="180"/>
    </row>
    <row r="1324" spans="5:7">
      <c r="E1324" s="90"/>
      <c r="G1324" s="180"/>
    </row>
    <row r="1325" spans="5:7">
      <c r="E1325" s="90"/>
      <c r="G1325" s="180"/>
    </row>
    <row r="1326" spans="5:7">
      <c r="E1326" s="90"/>
      <c r="G1326" s="180"/>
    </row>
    <row r="1327" spans="5:7">
      <c r="E1327" s="90"/>
      <c r="G1327" s="180"/>
    </row>
    <row r="1328" spans="5:7">
      <c r="E1328" s="90"/>
      <c r="G1328" s="180"/>
    </row>
    <row r="1329" spans="5:7">
      <c r="E1329" s="90"/>
      <c r="G1329" s="180"/>
    </row>
    <row r="1330" spans="5:7">
      <c r="E1330" s="90"/>
      <c r="G1330" s="180"/>
    </row>
    <row r="1331" spans="5:7">
      <c r="E1331" s="90"/>
      <c r="G1331" s="180"/>
    </row>
    <row r="1332" spans="5:7">
      <c r="E1332" s="90"/>
      <c r="G1332" s="180"/>
    </row>
    <row r="1333" spans="5:7">
      <c r="E1333" s="90"/>
      <c r="G1333" s="180"/>
    </row>
    <row r="1334" spans="5:7">
      <c r="E1334" s="90"/>
      <c r="G1334" s="180"/>
    </row>
    <row r="1335" spans="5:7">
      <c r="E1335" s="90"/>
      <c r="G1335" s="180"/>
    </row>
    <row r="1336" spans="5:7">
      <c r="E1336" s="90"/>
      <c r="G1336" s="180"/>
    </row>
    <row r="1337" spans="5:7">
      <c r="E1337" s="90"/>
      <c r="G1337" s="180"/>
    </row>
    <row r="1338" spans="5:7">
      <c r="E1338" s="90"/>
      <c r="G1338" s="180"/>
    </row>
    <row r="1339" spans="5:7">
      <c r="E1339" s="90"/>
      <c r="G1339" s="180"/>
    </row>
    <row r="1340" spans="5:7">
      <c r="E1340" s="90"/>
      <c r="G1340" s="180"/>
    </row>
    <row r="1341" spans="5:7">
      <c r="E1341" s="90"/>
      <c r="G1341" s="180"/>
    </row>
    <row r="1342" spans="5:7">
      <c r="E1342" s="90"/>
      <c r="G1342" s="180"/>
    </row>
    <row r="1343" spans="5:7">
      <c r="E1343" s="90"/>
      <c r="G1343" s="180"/>
    </row>
    <row r="1344" spans="5:7">
      <c r="E1344" s="90"/>
      <c r="G1344" s="180"/>
    </row>
    <row r="1345" spans="5:7">
      <c r="E1345" s="90"/>
      <c r="G1345" s="180"/>
    </row>
    <row r="1346" spans="5:7">
      <c r="E1346" s="90"/>
      <c r="G1346" s="180"/>
    </row>
    <row r="1347" spans="5:7">
      <c r="E1347" s="90"/>
      <c r="G1347" s="180"/>
    </row>
    <row r="1348" spans="5:7">
      <c r="E1348" s="90"/>
      <c r="G1348" s="180"/>
    </row>
    <row r="1349" spans="5:7">
      <c r="E1349" s="90"/>
      <c r="G1349" s="180"/>
    </row>
    <row r="1350" spans="5:7">
      <c r="E1350" s="90"/>
      <c r="G1350" s="180"/>
    </row>
    <row r="1351" spans="5:7">
      <c r="E1351" s="90"/>
      <c r="G1351" s="180"/>
    </row>
    <row r="1352" spans="5:7">
      <c r="E1352" s="90"/>
      <c r="G1352" s="180"/>
    </row>
    <row r="1353" spans="5:7">
      <c r="E1353" s="90"/>
      <c r="G1353" s="180"/>
    </row>
    <row r="1354" spans="5:7">
      <c r="E1354" s="90"/>
      <c r="G1354" s="180"/>
    </row>
    <row r="1355" spans="5:7">
      <c r="E1355" s="90"/>
      <c r="G1355" s="180"/>
    </row>
    <row r="1356" spans="5:7">
      <c r="E1356" s="90"/>
      <c r="G1356" s="180"/>
    </row>
    <row r="1357" spans="5:7">
      <c r="E1357" s="90"/>
      <c r="G1357" s="180"/>
    </row>
    <row r="1358" spans="5:7">
      <c r="E1358" s="90"/>
      <c r="G1358" s="180"/>
    </row>
    <row r="1359" spans="5:7">
      <c r="E1359" s="90"/>
      <c r="G1359" s="180"/>
    </row>
    <row r="1360" spans="5:7">
      <c r="E1360" s="90"/>
      <c r="G1360" s="180"/>
    </row>
    <row r="1361" spans="5:7">
      <c r="E1361" s="90"/>
      <c r="G1361" s="180"/>
    </row>
    <row r="1362" spans="5:7">
      <c r="E1362" s="90"/>
      <c r="G1362" s="180"/>
    </row>
    <row r="1363" spans="5:7">
      <c r="E1363" s="90"/>
      <c r="G1363" s="180"/>
    </row>
    <row r="1364" spans="5:7">
      <c r="E1364" s="90"/>
      <c r="G1364" s="180"/>
    </row>
    <row r="1365" spans="5:7">
      <c r="E1365" s="90"/>
      <c r="G1365" s="180"/>
    </row>
    <row r="1366" spans="5:7">
      <c r="E1366" s="90"/>
      <c r="G1366" s="180"/>
    </row>
    <row r="1367" spans="5:7">
      <c r="E1367" s="90"/>
      <c r="G1367" s="180"/>
    </row>
    <row r="1368" spans="5:7">
      <c r="E1368" s="90"/>
      <c r="G1368" s="180"/>
    </row>
    <row r="1369" spans="5:7">
      <c r="E1369" s="90"/>
      <c r="G1369" s="180"/>
    </row>
    <row r="1370" spans="5:7">
      <c r="E1370" s="90"/>
      <c r="G1370" s="180"/>
    </row>
    <row r="1371" spans="5:7">
      <c r="E1371" s="90"/>
      <c r="G1371" s="180"/>
    </row>
    <row r="1372" spans="5:7">
      <c r="E1372" s="90"/>
      <c r="G1372" s="180"/>
    </row>
    <row r="1373" spans="5:7">
      <c r="E1373" s="90"/>
      <c r="G1373" s="180"/>
    </row>
    <row r="1374" spans="5:7">
      <c r="E1374" s="90"/>
      <c r="G1374" s="180"/>
    </row>
    <row r="1375" spans="5:7">
      <c r="E1375" s="90"/>
      <c r="G1375" s="180"/>
    </row>
    <row r="1376" spans="5:7">
      <c r="E1376" s="90"/>
      <c r="G1376" s="180"/>
    </row>
    <row r="1377" spans="5:7">
      <c r="E1377" s="90"/>
      <c r="G1377" s="180"/>
    </row>
    <row r="1378" spans="5:7">
      <c r="E1378" s="90"/>
      <c r="G1378" s="180"/>
    </row>
    <row r="1379" spans="5:7">
      <c r="E1379" s="90"/>
      <c r="G1379" s="180"/>
    </row>
    <row r="1380" spans="5:7">
      <c r="E1380" s="90"/>
      <c r="G1380" s="180"/>
    </row>
    <row r="1381" spans="5:7">
      <c r="E1381" s="90"/>
      <c r="G1381" s="180"/>
    </row>
    <row r="1382" spans="5:7">
      <c r="E1382" s="90"/>
      <c r="G1382" s="180"/>
    </row>
    <row r="1383" spans="5:7">
      <c r="E1383" s="90"/>
      <c r="G1383" s="180"/>
    </row>
    <row r="1384" spans="5:7">
      <c r="E1384" s="90"/>
      <c r="G1384" s="180"/>
    </row>
    <row r="1385" spans="5:7">
      <c r="E1385" s="90"/>
      <c r="G1385" s="180"/>
    </row>
    <row r="1386" spans="5:7">
      <c r="E1386" s="90"/>
      <c r="G1386" s="180"/>
    </row>
    <row r="1387" spans="5:7">
      <c r="E1387" s="90"/>
      <c r="G1387" s="180"/>
    </row>
    <row r="1388" spans="5:7">
      <c r="E1388" s="90"/>
      <c r="G1388" s="180"/>
    </row>
    <row r="1389" spans="5:7">
      <c r="E1389" s="90"/>
      <c r="G1389" s="180"/>
    </row>
    <row r="1390" spans="5:7">
      <c r="E1390" s="90"/>
      <c r="G1390" s="180"/>
    </row>
    <row r="1391" spans="5:7">
      <c r="E1391" s="90"/>
      <c r="G1391" s="180"/>
    </row>
    <row r="1392" spans="5:7">
      <c r="E1392" s="90"/>
      <c r="G1392" s="180"/>
    </row>
    <row r="1393" spans="5:7">
      <c r="E1393" s="90"/>
      <c r="G1393" s="180"/>
    </row>
    <row r="1394" spans="5:7">
      <c r="E1394" s="90"/>
      <c r="G1394" s="180"/>
    </row>
    <row r="1395" spans="5:7">
      <c r="E1395" s="90"/>
      <c r="G1395" s="180"/>
    </row>
    <row r="1396" spans="5:7">
      <c r="E1396" s="90"/>
      <c r="G1396" s="180"/>
    </row>
    <row r="1397" spans="5:7">
      <c r="E1397" s="90"/>
      <c r="G1397" s="180"/>
    </row>
    <row r="1398" spans="5:7">
      <c r="E1398" s="90"/>
      <c r="G1398" s="180"/>
    </row>
    <row r="1399" spans="5:7">
      <c r="E1399" s="90"/>
      <c r="G1399" s="180"/>
    </row>
    <row r="1400" spans="5:7">
      <c r="E1400" s="90"/>
      <c r="G1400" s="180"/>
    </row>
    <row r="1401" spans="5:7">
      <c r="E1401" s="90"/>
      <c r="G1401" s="180"/>
    </row>
    <row r="1402" spans="5:7">
      <c r="E1402" s="90"/>
      <c r="G1402" s="180"/>
    </row>
    <row r="1403" spans="5:7">
      <c r="E1403" s="90"/>
      <c r="G1403" s="180"/>
    </row>
    <row r="1404" spans="5:7">
      <c r="E1404" s="90"/>
      <c r="G1404" s="180"/>
    </row>
    <row r="1405" spans="5:7">
      <c r="E1405" s="90"/>
      <c r="G1405" s="180"/>
    </row>
    <row r="1406" spans="5:7">
      <c r="E1406" s="90"/>
      <c r="G1406" s="180"/>
    </row>
    <row r="1407" spans="5:7">
      <c r="E1407" s="90"/>
      <c r="G1407" s="180"/>
    </row>
    <row r="1408" spans="5:7">
      <c r="E1408" s="90"/>
      <c r="G1408" s="180"/>
    </row>
    <row r="1409" spans="2:7">
      <c r="E1409" s="90"/>
      <c r="G1409" s="180"/>
    </row>
    <row r="1410" spans="2:7">
      <c r="E1410" s="90"/>
      <c r="G1410" s="180"/>
    </row>
    <row r="1411" spans="2:7">
      <c r="E1411" s="90"/>
      <c r="G1411" s="180"/>
    </row>
    <row r="1412" spans="2:7">
      <c r="E1412" s="90"/>
      <c r="G1412" s="180"/>
    </row>
    <row r="1413" spans="2:7">
      <c r="E1413" s="90"/>
      <c r="G1413" s="180"/>
    </row>
    <row r="1414" spans="2:7">
      <c r="E1414" s="90"/>
      <c r="G1414" s="180"/>
    </row>
    <row r="1423" spans="2:7">
      <c r="B1423" s="63"/>
      <c r="C1423" s="63"/>
      <c r="D1423" s="63"/>
      <c r="E1423" s="63"/>
      <c r="F1423" s="63"/>
      <c r="G1423" s="63"/>
    </row>
    <row r="1424" spans="2:7">
      <c r="B1424" s="63"/>
      <c r="C1424" s="63"/>
      <c r="D1424" s="63"/>
      <c r="E1424" s="63"/>
      <c r="F1424" s="63"/>
      <c r="G1424" s="63"/>
    </row>
    <row r="1425" spans="2:7">
      <c r="B1425" s="63"/>
      <c r="C1425" s="63"/>
      <c r="D1425" s="63"/>
      <c r="E1425" s="63"/>
      <c r="F1425" s="63"/>
      <c r="G1425" s="63"/>
    </row>
    <row r="1426" spans="2:7">
      <c r="B1426" s="63"/>
      <c r="C1426" s="63"/>
      <c r="D1426" s="63"/>
      <c r="E1426" s="63"/>
      <c r="F1426" s="63"/>
      <c r="G1426" s="63"/>
    </row>
    <row r="1427" spans="2:7">
      <c r="B1427" s="63"/>
      <c r="C1427" s="63"/>
      <c r="D1427" s="63"/>
      <c r="E1427" s="63"/>
      <c r="F1427" s="63"/>
      <c r="G1427" s="63"/>
    </row>
    <row r="1428" spans="2:7">
      <c r="B1428" s="63"/>
      <c r="C1428" s="63"/>
      <c r="D1428" s="63"/>
      <c r="E1428" s="63"/>
      <c r="F1428" s="63"/>
      <c r="G1428" s="63"/>
    </row>
    <row r="1429" spans="2:7">
      <c r="B1429" s="63"/>
      <c r="C1429" s="63"/>
      <c r="D1429" s="63"/>
      <c r="E1429" s="63"/>
      <c r="F1429" s="63"/>
      <c r="G1429" s="63"/>
    </row>
    <row r="1430" spans="2:7">
      <c r="B1430" s="63"/>
      <c r="C1430" s="63"/>
      <c r="D1430" s="63"/>
      <c r="E1430" s="63"/>
      <c r="F1430" s="63"/>
      <c r="G1430" s="63"/>
    </row>
    <row r="1431" spans="2:7">
      <c r="B1431" s="63"/>
      <c r="C1431" s="63"/>
      <c r="D1431" s="63"/>
      <c r="E1431" s="63"/>
      <c r="F1431" s="63"/>
      <c r="G1431" s="63"/>
    </row>
    <row r="1432" spans="2:7">
      <c r="B1432" s="63"/>
      <c r="C1432" s="63"/>
      <c r="D1432" s="63"/>
      <c r="E1432" s="63"/>
      <c r="F1432" s="63"/>
      <c r="G1432" s="63"/>
    </row>
    <row r="1433" spans="2:7">
      <c r="B1433" s="63"/>
      <c r="C1433" s="63"/>
      <c r="D1433" s="63"/>
      <c r="E1433" s="63"/>
      <c r="F1433" s="63"/>
      <c r="G1433" s="63"/>
    </row>
    <row r="1434" spans="2:7">
      <c r="B1434" s="63"/>
      <c r="C1434" s="63"/>
      <c r="D1434" s="63"/>
      <c r="E1434" s="63"/>
      <c r="F1434" s="63"/>
      <c r="G1434" s="63"/>
    </row>
    <row r="1435" spans="2:7">
      <c r="B1435" s="63"/>
      <c r="C1435" s="63"/>
      <c r="D1435" s="63"/>
      <c r="E1435" s="63"/>
      <c r="F1435" s="63"/>
      <c r="G1435" s="63"/>
    </row>
    <row r="1436" spans="2:7">
      <c r="B1436" s="63"/>
      <c r="C1436" s="63"/>
      <c r="D1436" s="63"/>
      <c r="E1436" s="63"/>
      <c r="F1436" s="63"/>
      <c r="G1436" s="63"/>
    </row>
    <row r="1437" spans="2:7">
      <c r="B1437" s="63"/>
      <c r="C1437" s="63"/>
      <c r="D1437" s="63"/>
      <c r="E1437" s="63"/>
      <c r="F1437" s="63"/>
      <c r="G1437" s="63"/>
    </row>
    <row r="1438" spans="2:7">
      <c r="B1438" s="63"/>
      <c r="C1438" s="63"/>
      <c r="D1438" s="63"/>
      <c r="E1438" s="63"/>
      <c r="F1438" s="63"/>
      <c r="G1438" s="63"/>
    </row>
    <row r="1439" spans="2:7">
      <c r="B1439" s="63"/>
      <c r="C1439" s="63"/>
      <c r="D1439" s="63"/>
      <c r="E1439" s="63"/>
      <c r="F1439" s="63"/>
      <c r="G1439" s="63"/>
    </row>
    <row r="1440" spans="2:7">
      <c r="B1440" s="63"/>
      <c r="C1440" s="63"/>
      <c r="D1440" s="63"/>
      <c r="E1440" s="63"/>
      <c r="F1440" s="63"/>
      <c r="G1440" s="63"/>
    </row>
    <row r="1441" spans="2:7">
      <c r="B1441" s="63"/>
      <c r="C1441" s="63"/>
      <c r="D1441" s="63"/>
      <c r="E1441" s="63"/>
      <c r="F1441" s="63"/>
      <c r="G1441" s="63"/>
    </row>
    <row r="1442" spans="2:7">
      <c r="B1442" s="63"/>
      <c r="C1442" s="63"/>
      <c r="D1442" s="63"/>
      <c r="E1442" s="63"/>
      <c r="F1442" s="63"/>
      <c r="G1442" s="63"/>
    </row>
    <row r="1443" spans="2:7">
      <c r="B1443" s="63"/>
      <c r="C1443" s="63"/>
      <c r="D1443" s="63"/>
      <c r="E1443" s="63"/>
      <c r="F1443" s="63"/>
      <c r="G1443" s="63"/>
    </row>
    <row r="1444" spans="2:7">
      <c r="B1444" s="63"/>
      <c r="C1444" s="63"/>
      <c r="D1444" s="63"/>
      <c r="E1444" s="63"/>
      <c r="F1444" s="63"/>
      <c r="G1444" s="63"/>
    </row>
    <row r="1445" spans="2:7">
      <c r="B1445" s="63"/>
      <c r="C1445" s="63"/>
      <c r="D1445" s="63"/>
      <c r="E1445" s="63"/>
      <c r="F1445" s="63"/>
      <c r="G1445" s="63"/>
    </row>
    <row r="1446" spans="2:7">
      <c r="B1446" s="63"/>
      <c r="C1446" s="63"/>
      <c r="D1446" s="63"/>
      <c r="E1446" s="63"/>
      <c r="F1446" s="63"/>
      <c r="G1446" s="63"/>
    </row>
    <row r="1447" spans="2:7">
      <c r="B1447" s="63"/>
      <c r="C1447" s="63"/>
      <c r="D1447" s="63"/>
      <c r="E1447" s="63"/>
      <c r="F1447" s="63"/>
      <c r="G1447" s="63"/>
    </row>
    <row r="1448" spans="2:7">
      <c r="B1448" s="63"/>
      <c r="C1448" s="63"/>
      <c r="D1448" s="63"/>
      <c r="E1448" s="63"/>
      <c r="F1448" s="63"/>
      <c r="G1448" s="63"/>
    </row>
    <row r="1449" spans="2:7">
      <c r="B1449" s="63"/>
      <c r="C1449" s="63"/>
      <c r="D1449" s="63"/>
      <c r="E1449" s="63"/>
      <c r="F1449" s="63"/>
      <c r="G1449" s="63"/>
    </row>
    <row r="1450" spans="2:7">
      <c r="B1450" s="63"/>
      <c r="C1450" s="63"/>
      <c r="D1450" s="63"/>
      <c r="E1450" s="63"/>
      <c r="F1450" s="63"/>
      <c r="G1450" s="63"/>
    </row>
    <row r="1451" spans="2:7">
      <c r="B1451" s="63"/>
      <c r="C1451" s="63"/>
      <c r="D1451" s="63"/>
      <c r="E1451" s="63"/>
      <c r="F1451" s="63"/>
      <c r="G1451" s="63"/>
    </row>
    <row r="1452" spans="2:7">
      <c r="B1452" s="63"/>
      <c r="C1452" s="63"/>
      <c r="D1452" s="63"/>
      <c r="E1452" s="63"/>
      <c r="F1452" s="63"/>
      <c r="G1452" s="63"/>
    </row>
    <row r="1453" spans="2:7">
      <c r="B1453" s="63"/>
      <c r="C1453" s="63"/>
      <c r="D1453" s="63"/>
      <c r="E1453" s="63"/>
      <c r="F1453" s="63"/>
      <c r="G1453" s="63"/>
    </row>
    <row r="1454" spans="2:7">
      <c r="B1454" s="63"/>
      <c r="C1454" s="63"/>
      <c r="D1454" s="63"/>
      <c r="E1454" s="63"/>
      <c r="F1454" s="63"/>
      <c r="G1454" s="63"/>
    </row>
    <row r="1455" spans="2:7">
      <c r="B1455" s="63"/>
      <c r="C1455" s="63"/>
      <c r="D1455" s="63"/>
      <c r="E1455" s="63"/>
      <c r="F1455" s="63"/>
      <c r="G1455" s="63"/>
    </row>
    <row r="1456" spans="2:7">
      <c r="B1456" s="63"/>
      <c r="C1456" s="63"/>
      <c r="D1456" s="63"/>
      <c r="E1456" s="63"/>
      <c r="F1456" s="63"/>
      <c r="G1456" s="63"/>
    </row>
    <row r="1457" spans="2:7">
      <c r="B1457" s="63"/>
      <c r="C1457" s="63"/>
      <c r="D1457" s="63"/>
      <c r="E1457" s="63"/>
      <c r="F1457" s="63"/>
      <c r="G1457" s="63"/>
    </row>
    <row r="1458" spans="2:7">
      <c r="B1458" s="63"/>
      <c r="C1458" s="63"/>
      <c r="D1458" s="63"/>
      <c r="E1458" s="63"/>
      <c r="F1458" s="63"/>
      <c r="G1458" s="63"/>
    </row>
    <row r="1459" spans="2:7">
      <c r="B1459" s="63"/>
      <c r="C1459" s="63"/>
      <c r="D1459" s="63"/>
      <c r="E1459" s="63"/>
      <c r="F1459" s="63"/>
      <c r="G1459" s="63"/>
    </row>
    <row r="1460" spans="2:7">
      <c r="B1460" s="63"/>
      <c r="C1460" s="63"/>
      <c r="D1460" s="63"/>
      <c r="E1460" s="63"/>
      <c r="F1460" s="63"/>
      <c r="G1460" s="63"/>
    </row>
    <row r="1461" spans="2:7">
      <c r="B1461" s="63"/>
      <c r="C1461" s="63"/>
      <c r="D1461" s="63"/>
      <c r="E1461" s="63"/>
      <c r="F1461" s="63"/>
      <c r="G1461" s="63"/>
    </row>
    <row r="1462" spans="2:7">
      <c r="B1462" s="63"/>
      <c r="C1462" s="63"/>
      <c r="D1462" s="63"/>
      <c r="E1462" s="63"/>
      <c r="F1462" s="63"/>
      <c r="G1462" s="63"/>
    </row>
    <row r="1463" spans="2:7">
      <c r="B1463" s="63"/>
      <c r="C1463" s="63"/>
      <c r="D1463" s="63"/>
      <c r="E1463" s="63"/>
      <c r="F1463" s="63"/>
      <c r="G1463" s="63"/>
    </row>
    <row r="1464" spans="2:7">
      <c r="B1464" s="63"/>
      <c r="C1464" s="63"/>
      <c r="D1464" s="63"/>
      <c r="E1464" s="63"/>
      <c r="F1464" s="63"/>
      <c r="G1464" s="63"/>
    </row>
    <row r="1465" spans="2:7">
      <c r="B1465" s="63"/>
      <c r="C1465" s="63"/>
      <c r="D1465" s="63"/>
      <c r="E1465" s="63"/>
      <c r="F1465" s="63"/>
      <c r="G1465" s="63"/>
    </row>
    <row r="1466" spans="2:7">
      <c r="B1466" s="63"/>
      <c r="C1466" s="63"/>
      <c r="D1466" s="63"/>
      <c r="E1466" s="63"/>
      <c r="F1466" s="63"/>
      <c r="G1466" s="63"/>
    </row>
    <row r="1467" spans="2:7">
      <c r="B1467" s="63"/>
      <c r="C1467" s="63"/>
      <c r="D1467" s="63"/>
      <c r="E1467" s="63"/>
      <c r="F1467" s="63"/>
      <c r="G1467" s="63"/>
    </row>
    <row r="1468" spans="2:7">
      <c r="B1468" s="63"/>
      <c r="C1468" s="63"/>
      <c r="D1468" s="63"/>
      <c r="E1468" s="63"/>
      <c r="F1468" s="63"/>
      <c r="G1468" s="63"/>
    </row>
    <row r="1469" spans="2:7">
      <c r="B1469" s="63"/>
      <c r="C1469" s="63"/>
      <c r="D1469" s="63"/>
      <c r="E1469" s="63"/>
      <c r="F1469" s="63"/>
      <c r="G1469" s="63"/>
    </row>
    <row r="1470" spans="2:7">
      <c r="B1470" s="63"/>
      <c r="C1470" s="63"/>
      <c r="D1470" s="63"/>
      <c r="E1470" s="63"/>
      <c r="F1470" s="63"/>
      <c r="G1470" s="63"/>
    </row>
    <row r="1471" spans="2:7">
      <c r="B1471" s="63"/>
      <c r="C1471" s="63"/>
      <c r="D1471" s="63"/>
      <c r="E1471" s="63"/>
      <c r="F1471" s="63"/>
      <c r="G1471" s="63"/>
    </row>
    <row r="1472" spans="2:7">
      <c r="B1472" s="63"/>
      <c r="C1472" s="63"/>
      <c r="D1472" s="63"/>
      <c r="E1472" s="63"/>
      <c r="F1472" s="63"/>
      <c r="G1472" s="63"/>
    </row>
    <row r="1473" spans="2:7">
      <c r="B1473" s="63"/>
      <c r="C1473" s="63"/>
      <c r="D1473" s="63"/>
      <c r="E1473" s="63"/>
      <c r="F1473" s="63"/>
      <c r="G1473" s="63"/>
    </row>
    <row r="1474" spans="2:7">
      <c r="B1474" s="63"/>
      <c r="C1474" s="63"/>
      <c r="D1474" s="63"/>
      <c r="E1474" s="63"/>
      <c r="F1474" s="63"/>
      <c r="G1474" s="63"/>
    </row>
    <row r="1475" spans="2:7">
      <c r="B1475" s="63"/>
      <c r="C1475" s="63"/>
      <c r="D1475" s="63"/>
      <c r="E1475" s="63"/>
      <c r="F1475" s="63"/>
      <c r="G1475" s="63"/>
    </row>
    <row r="1476" spans="2:7">
      <c r="B1476" s="63"/>
      <c r="C1476" s="63"/>
      <c r="D1476" s="63"/>
      <c r="E1476" s="63"/>
      <c r="F1476" s="63"/>
      <c r="G1476" s="63"/>
    </row>
    <row r="1477" spans="2:7">
      <c r="B1477" s="63"/>
      <c r="C1477" s="63"/>
      <c r="D1477" s="63"/>
      <c r="E1477" s="63"/>
      <c r="F1477" s="63"/>
      <c r="G1477" s="63"/>
    </row>
    <row r="1478" spans="2:7">
      <c r="B1478" s="63"/>
      <c r="C1478" s="63"/>
      <c r="D1478" s="63"/>
      <c r="E1478" s="63"/>
      <c r="F1478" s="63"/>
      <c r="G1478" s="63"/>
    </row>
    <row r="1479" spans="2:7">
      <c r="B1479" s="63"/>
      <c r="C1479" s="63"/>
      <c r="D1479" s="63"/>
      <c r="E1479" s="63"/>
      <c r="F1479" s="63"/>
      <c r="G1479" s="63"/>
    </row>
    <row r="1480" spans="2:7">
      <c r="B1480" s="63"/>
      <c r="C1480" s="63"/>
      <c r="D1480" s="63"/>
      <c r="E1480" s="63"/>
      <c r="F1480" s="63"/>
      <c r="G1480" s="63"/>
    </row>
    <row r="1481" spans="2:7">
      <c r="B1481" s="63"/>
      <c r="C1481" s="63"/>
      <c r="D1481" s="63"/>
      <c r="E1481" s="63"/>
      <c r="F1481" s="63"/>
      <c r="G1481" s="63"/>
    </row>
    <row r="1482" spans="2:7">
      <c r="B1482" s="63"/>
      <c r="C1482" s="63"/>
      <c r="D1482" s="63"/>
      <c r="E1482" s="63"/>
      <c r="F1482" s="63"/>
      <c r="G1482" s="63"/>
    </row>
    <row r="1483" spans="2:7">
      <c r="B1483" s="63"/>
      <c r="C1483" s="63"/>
      <c r="D1483" s="63"/>
      <c r="E1483" s="63"/>
      <c r="F1483" s="63"/>
      <c r="G1483" s="63"/>
    </row>
    <row r="1484" spans="2:7">
      <c r="B1484" s="63"/>
      <c r="C1484" s="63"/>
      <c r="D1484" s="63"/>
      <c r="E1484" s="63"/>
      <c r="F1484" s="63"/>
      <c r="G1484" s="63"/>
    </row>
    <row r="1485" spans="2:7">
      <c r="B1485" s="63"/>
      <c r="C1485" s="63"/>
      <c r="D1485" s="63"/>
      <c r="E1485" s="63"/>
      <c r="F1485" s="63"/>
      <c r="G1485" s="63"/>
    </row>
    <row r="1486" spans="2:7">
      <c r="B1486" s="63"/>
      <c r="C1486" s="63"/>
      <c r="D1486" s="63"/>
      <c r="E1486" s="63"/>
      <c r="F1486" s="63"/>
      <c r="G1486" s="63"/>
    </row>
    <row r="1487" spans="2:7">
      <c r="B1487" s="63"/>
      <c r="C1487" s="63"/>
      <c r="D1487" s="63"/>
      <c r="E1487" s="63"/>
      <c r="F1487" s="63"/>
      <c r="G1487" s="63"/>
    </row>
    <row r="1488" spans="2:7">
      <c r="B1488" s="63"/>
      <c r="C1488" s="63"/>
      <c r="D1488" s="63"/>
      <c r="E1488" s="63"/>
      <c r="F1488" s="63"/>
      <c r="G1488" s="63"/>
    </row>
    <row r="1489" spans="2:7">
      <c r="B1489" s="63"/>
      <c r="C1489" s="63"/>
      <c r="D1489" s="63"/>
      <c r="E1489" s="63"/>
      <c r="F1489" s="63"/>
      <c r="G1489" s="63"/>
    </row>
    <row r="1490" spans="2:7">
      <c r="B1490" s="63"/>
      <c r="C1490" s="63"/>
      <c r="D1490" s="63"/>
      <c r="E1490" s="63"/>
      <c r="F1490" s="63"/>
      <c r="G1490" s="63"/>
    </row>
    <row r="1491" spans="2:7">
      <c r="B1491" s="63"/>
      <c r="C1491" s="63"/>
      <c r="D1491" s="63"/>
      <c r="E1491" s="63"/>
      <c r="F1491" s="63"/>
      <c r="G1491" s="63"/>
    </row>
    <row r="1492" spans="2:7">
      <c r="B1492" s="63"/>
      <c r="C1492" s="63"/>
      <c r="D1492" s="63"/>
      <c r="E1492" s="63"/>
      <c r="F1492" s="63"/>
      <c r="G1492" s="63"/>
    </row>
    <row r="1493" spans="2:7">
      <c r="B1493" s="63"/>
      <c r="C1493" s="63"/>
      <c r="D1493" s="63"/>
      <c r="E1493" s="63"/>
      <c r="F1493" s="63"/>
      <c r="G1493" s="63"/>
    </row>
    <row r="1494" spans="2:7">
      <c r="B1494" s="63"/>
      <c r="C1494" s="63"/>
      <c r="D1494" s="63"/>
      <c r="E1494" s="63"/>
      <c r="F1494" s="63"/>
      <c r="G1494" s="63"/>
    </row>
    <row r="1495" spans="2:7">
      <c r="B1495" s="63"/>
      <c r="C1495" s="63"/>
      <c r="D1495" s="63"/>
      <c r="E1495" s="63"/>
      <c r="F1495" s="63"/>
      <c r="G1495" s="63"/>
    </row>
    <row r="1496" spans="2:7">
      <c r="B1496" s="63"/>
      <c r="C1496" s="63"/>
      <c r="D1496" s="63"/>
      <c r="E1496" s="63"/>
      <c r="F1496" s="63"/>
      <c r="G1496" s="63"/>
    </row>
    <row r="1497" spans="2:7">
      <c r="B1497" s="63"/>
      <c r="C1497" s="63"/>
      <c r="D1497" s="63"/>
      <c r="E1497" s="63"/>
      <c r="F1497" s="63"/>
      <c r="G1497" s="63"/>
    </row>
    <row r="1498" spans="2:7">
      <c r="B1498" s="63"/>
      <c r="C1498" s="63"/>
      <c r="D1498" s="63"/>
      <c r="E1498" s="63"/>
      <c r="F1498" s="63"/>
      <c r="G1498" s="63"/>
    </row>
    <row r="1499" spans="2:7">
      <c r="B1499" s="63"/>
      <c r="C1499" s="63"/>
      <c r="D1499" s="63"/>
      <c r="E1499" s="63"/>
      <c r="F1499" s="63"/>
      <c r="G1499" s="63"/>
    </row>
    <row r="1500" spans="2:7">
      <c r="B1500" s="63"/>
      <c r="C1500" s="63"/>
      <c r="D1500" s="63"/>
      <c r="E1500" s="63"/>
      <c r="F1500" s="63"/>
      <c r="G1500" s="63"/>
    </row>
    <row r="1501" spans="2:7">
      <c r="B1501" s="63"/>
      <c r="C1501" s="63"/>
      <c r="D1501" s="63"/>
      <c r="E1501" s="63"/>
      <c r="F1501" s="63"/>
      <c r="G1501" s="63"/>
    </row>
    <row r="1502" spans="2:7">
      <c r="B1502" s="63"/>
      <c r="C1502" s="63"/>
      <c r="D1502" s="63"/>
      <c r="E1502" s="63"/>
      <c r="F1502" s="63"/>
      <c r="G1502" s="63"/>
    </row>
    <row r="1503" spans="2:7">
      <c r="B1503" s="63"/>
      <c r="C1503" s="63"/>
      <c r="D1503" s="63"/>
      <c r="E1503" s="63"/>
      <c r="F1503" s="63"/>
      <c r="G1503" s="63"/>
    </row>
    <row r="1504" spans="2:7">
      <c r="B1504" s="63"/>
      <c r="C1504" s="63"/>
      <c r="D1504" s="63"/>
      <c r="E1504" s="63"/>
      <c r="F1504" s="63"/>
      <c r="G1504" s="63"/>
    </row>
    <row r="1505" spans="2:7">
      <c r="B1505" s="63"/>
      <c r="C1505" s="63"/>
      <c r="D1505" s="63"/>
      <c r="E1505" s="63"/>
      <c r="F1505" s="63"/>
      <c r="G1505" s="63"/>
    </row>
    <row r="1506" spans="2:7">
      <c r="B1506" s="63"/>
      <c r="C1506" s="63"/>
      <c r="D1506" s="63"/>
      <c r="E1506" s="63"/>
      <c r="F1506" s="63"/>
      <c r="G1506" s="63"/>
    </row>
    <row r="1507" spans="2:7">
      <c r="B1507" s="63"/>
      <c r="C1507" s="63"/>
      <c r="D1507" s="63"/>
      <c r="E1507" s="63"/>
      <c r="F1507" s="63"/>
      <c r="G1507" s="63"/>
    </row>
    <row r="1508" spans="2:7">
      <c r="B1508" s="63"/>
      <c r="C1508" s="63"/>
      <c r="D1508" s="63"/>
      <c r="E1508" s="63"/>
      <c r="F1508" s="63"/>
      <c r="G1508" s="63"/>
    </row>
    <row r="1509" spans="2:7">
      <c r="B1509" s="63"/>
      <c r="C1509" s="63"/>
      <c r="D1509" s="63"/>
      <c r="E1509" s="63"/>
      <c r="F1509" s="63"/>
      <c r="G1509" s="63"/>
    </row>
    <row r="1510" spans="2:7">
      <c r="B1510" s="63"/>
      <c r="C1510" s="63"/>
      <c r="D1510" s="63"/>
      <c r="E1510" s="63"/>
      <c r="F1510" s="63"/>
      <c r="G1510" s="63"/>
    </row>
    <row r="1511" spans="2:7">
      <c r="B1511" s="63"/>
      <c r="C1511" s="63"/>
      <c r="D1511" s="63"/>
      <c r="E1511" s="63"/>
      <c r="F1511" s="63"/>
      <c r="G1511" s="63"/>
    </row>
    <row r="1512" spans="2:7">
      <c r="B1512" s="63"/>
      <c r="C1512" s="63"/>
      <c r="D1512" s="63"/>
      <c r="E1512" s="63"/>
      <c r="F1512" s="63"/>
      <c r="G1512" s="63"/>
    </row>
    <row r="1513" spans="2:7">
      <c r="B1513" s="63"/>
      <c r="C1513" s="63"/>
      <c r="D1513" s="63"/>
      <c r="E1513" s="63"/>
      <c r="F1513" s="63"/>
      <c r="G1513" s="63"/>
    </row>
    <row r="1514" spans="2:7">
      <c r="B1514" s="63"/>
      <c r="C1514" s="63"/>
      <c r="D1514" s="63"/>
      <c r="E1514" s="63"/>
      <c r="F1514" s="63"/>
      <c r="G1514" s="63"/>
    </row>
    <row r="1515" spans="2:7">
      <c r="B1515" s="63"/>
      <c r="C1515" s="63"/>
      <c r="D1515" s="63"/>
      <c r="E1515" s="63"/>
      <c r="F1515" s="63"/>
      <c r="G1515" s="63"/>
    </row>
    <row r="1516" spans="2:7">
      <c r="B1516" s="63"/>
      <c r="C1516" s="63"/>
      <c r="D1516" s="63"/>
      <c r="E1516" s="63"/>
      <c r="F1516" s="63"/>
      <c r="G1516" s="63"/>
    </row>
    <row r="1517" spans="2:7">
      <c r="B1517" s="63"/>
      <c r="C1517" s="63"/>
      <c r="D1517" s="63"/>
      <c r="E1517" s="63"/>
      <c r="F1517" s="63"/>
      <c r="G1517" s="63"/>
    </row>
    <row r="1518" spans="2:7">
      <c r="B1518" s="63"/>
      <c r="C1518" s="63"/>
      <c r="D1518" s="63"/>
      <c r="E1518" s="63"/>
      <c r="F1518" s="63"/>
      <c r="G1518" s="63"/>
    </row>
    <row r="1519" spans="2:7">
      <c r="B1519" s="63"/>
      <c r="C1519" s="63"/>
      <c r="D1519" s="63"/>
      <c r="E1519" s="63"/>
      <c r="F1519" s="63"/>
      <c r="G1519" s="63"/>
    </row>
    <row r="1520" spans="2:7">
      <c r="B1520" s="63"/>
      <c r="C1520" s="63"/>
      <c r="D1520" s="63"/>
      <c r="E1520" s="63"/>
      <c r="F1520" s="63"/>
      <c r="G1520" s="63"/>
    </row>
    <row r="1521" spans="2:7">
      <c r="B1521" s="63"/>
      <c r="C1521" s="63"/>
      <c r="D1521" s="63"/>
      <c r="E1521" s="63"/>
      <c r="F1521" s="63"/>
      <c r="G1521" s="63"/>
    </row>
    <row r="1522" spans="2:7">
      <c r="B1522" s="63"/>
      <c r="C1522" s="63"/>
      <c r="D1522" s="63"/>
      <c r="E1522" s="63"/>
      <c r="F1522" s="63"/>
      <c r="G1522" s="63"/>
    </row>
    <row r="1523" spans="2:7">
      <c r="B1523" s="63"/>
      <c r="C1523" s="63"/>
      <c r="D1523" s="63"/>
      <c r="E1523" s="63"/>
      <c r="F1523" s="63"/>
      <c r="G1523" s="63"/>
    </row>
    <row r="1524" spans="2:7">
      <c r="B1524" s="63"/>
      <c r="C1524" s="63"/>
      <c r="D1524" s="63"/>
      <c r="E1524" s="63"/>
      <c r="F1524" s="63"/>
      <c r="G1524" s="63"/>
    </row>
    <row r="1525" spans="2:7">
      <c r="B1525" s="63"/>
      <c r="C1525" s="63"/>
      <c r="D1525" s="63"/>
      <c r="E1525" s="63"/>
      <c r="F1525" s="63"/>
      <c r="G1525" s="63"/>
    </row>
    <row r="1526" spans="2:7">
      <c r="B1526" s="63"/>
      <c r="C1526" s="63"/>
      <c r="D1526" s="63"/>
      <c r="E1526" s="63"/>
      <c r="F1526" s="63"/>
      <c r="G1526" s="63"/>
    </row>
    <row r="1527" spans="2:7">
      <c r="B1527" s="63"/>
      <c r="C1527" s="63"/>
      <c r="D1527" s="63"/>
      <c r="E1527" s="63"/>
      <c r="F1527" s="63"/>
      <c r="G1527" s="63"/>
    </row>
    <row r="1528" spans="2:7">
      <c r="B1528" s="63"/>
      <c r="C1528" s="63"/>
      <c r="D1528" s="63"/>
      <c r="E1528" s="63"/>
      <c r="F1528" s="63"/>
      <c r="G1528" s="63"/>
    </row>
    <row r="1529" spans="2:7">
      <c r="B1529" s="63"/>
      <c r="C1529" s="63"/>
      <c r="D1529" s="63"/>
      <c r="E1529" s="63"/>
      <c r="F1529" s="63"/>
      <c r="G1529" s="63"/>
    </row>
    <row r="1530" spans="2:7">
      <c r="B1530" s="63"/>
      <c r="C1530" s="63"/>
      <c r="D1530" s="63"/>
      <c r="E1530" s="63"/>
      <c r="F1530" s="63"/>
      <c r="G1530" s="63"/>
    </row>
    <row r="1531" spans="2:7">
      <c r="B1531" s="63"/>
      <c r="C1531" s="63"/>
      <c r="D1531" s="63"/>
      <c r="E1531" s="63"/>
      <c r="F1531" s="63"/>
      <c r="G1531" s="63"/>
    </row>
    <row r="1532" spans="2:7">
      <c r="B1532" s="63"/>
      <c r="C1532" s="63"/>
      <c r="D1532" s="63"/>
      <c r="E1532" s="63"/>
      <c r="F1532" s="63"/>
      <c r="G1532" s="63"/>
    </row>
    <row r="1533" spans="2:7">
      <c r="B1533" s="63"/>
      <c r="C1533" s="63"/>
      <c r="D1533" s="63"/>
      <c r="E1533" s="63"/>
      <c r="F1533" s="63"/>
      <c r="G1533" s="63"/>
    </row>
    <row r="1534" spans="2:7">
      <c r="B1534" s="63"/>
      <c r="C1534" s="63"/>
      <c r="D1534" s="63"/>
      <c r="E1534" s="63"/>
      <c r="F1534" s="63"/>
      <c r="G1534" s="63"/>
    </row>
    <row r="1535" spans="2:7">
      <c r="B1535" s="63"/>
      <c r="C1535" s="63"/>
      <c r="D1535" s="63"/>
      <c r="E1535" s="63"/>
      <c r="F1535" s="63"/>
      <c r="G1535" s="63"/>
    </row>
    <row r="1536" spans="2:7">
      <c r="B1536" s="63"/>
      <c r="C1536" s="63"/>
      <c r="D1536" s="63"/>
      <c r="E1536" s="63"/>
      <c r="F1536" s="63"/>
      <c r="G1536" s="63"/>
    </row>
    <row r="1537" spans="2:7">
      <c r="B1537" s="63"/>
      <c r="C1537" s="63"/>
      <c r="D1537" s="63"/>
      <c r="E1537" s="63"/>
      <c r="F1537" s="63"/>
      <c r="G1537" s="63"/>
    </row>
    <row r="1538" spans="2:7">
      <c r="B1538" s="63"/>
      <c r="C1538" s="63"/>
      <c r="D1538" s="63"/>
      <c r="E1538" s="63"/>
      <c r="F1538" s="63"/>
      <c r="G1538" s="63"/>
    </row>
    <row r="1539" spans="2:7">
      <c r="B1539" s="63"/>
      <c r="C1539" s="63"/>
      <c r="D1539" s="63"/>
      <c r="E1539" s="63"/>
      <c r="F1539" s="63"/>
      <c r="G1539" s="63"/>
    </row>
    <row r="1540" spans="2:7">
      <c r="B1540" s="63"/>
      <c r="C1540" s="63"/>
      <c r="D1540" s="63"/>
      <c r="E1540" s="63"/>
      <c r="F1540" s="63"/>
      <c r="G1540" s="63"/>
    </row>
    <row r="1541" spans="2:7">
      <c r="B1541" s="63"/>
      <c r="C1541" s="63"/>
      <c r="D1541" s="63"/>
      <c r="E1541" s="63"/>
      <c r="F1541" s="63"/>
      <c r="G1541" s="63"/>
    </row>
    <row r="1542" spans="2:7">
      <c r="B1542" s="63"/>
      <c r="C1542" s="63"/>
      <c r="D1542" s="63"/>
      <c r="E1542" s="63"/>
      <c r="F1542" s="63"/>
      <c r="G1542" s="63"/>
    </row>
    <row r="1543" spans="2:7">
      <c r="B1543" s="63"/>
      <c r="C1543" s="63"/>
      <c r="D1543" s="63"/>
      <c r="E1543" s="63"/>
      <c r="F1543" s="63"/>
      <c r="G1543" s="63"/>
    </row>
    <row r="1544" spans="2:7">
      <c r="B1544" s="63"/>
      <c r="C1544" s="63"/>
      <c r="D1544" s="63"/>
      <c r="E1544" s="63"/>
      <c r="F1544" s="63"/>
      <c r="G1544" s="63"/>
    </row>
    <row r="1545" spans="2:7">
      <c r="B1545" s="63"/>
      <c r="C1545" s="63"/>
      <c r="D1545" s="63"/>
      <c r="E1545" s="63"/>
      <c r="F1545" s="63"/>
      <c r="G1545" s="63"/>
    </row>
    <row r="1546" spans="2:7">
      <c r="B1546" s="63"/>
      <c r="C1546" s="63"/>
      <c r="D1546" s="63"/>
      <c r="E1546" s="63"/>
      <c r="F1546" s="63"/>
      <c r="G1546" s="63"/>
    </row>
    <row r="1547" spans="2:7">
      <c r="B1547" s="63"/>
      <c r="C1547" s="63"/>
      <c r="D1547" s="63"/>
      <c r="E1547" s="63"/>
      <c r="F1547" s="63"/>
      <c r="G1547" s="63"/>
    </row>
    <row r="1548" spans="2:7">
      <c r="B1548" s="63"/>
      <c r="C1548" s="63"/>
      <c r="D1548" s="63"/>
      <c r="E1548" s="63"/>
      <c r="F1548" s="63"/>
      <c r="G1548" s="63"/>
    </row>
    <row r="1549" spans="2:7">
      <c r="B1549" s="63"/>
      <c r="C1549" s="63"/>
      <c r="D1549" s="63"/>
      <c r="E1549" s="63"/>
      <c r="F1549" s="63"/>
      <c r="G1549" s="63"/>
    </row>
    <row r="1550" spans="2:7">
      <c r="B1550" s="63"/>
      <c r="C1550" s="63"/>
      <c r="D1550" s="63"/>
      <c r="E1550" s="63"/>
      <c r="F1550" s="63"/>
      <c r="G1550" s="63"/>
    </row>
    <row r="1551" spans="2:7">
      <c r="B1551" s="63"/>
      <c r="C1551" s="63"/>
      <c r="D1551" s="63"/>
      <c r="E1551" s="63"/>
      <c r="F1551" s="63"/>
      <c r="G1551" s="63"/>
    </row>
    <row r="1552" spans="2:7">
      <c r="B1552" s="63"/>
      <c r="C1552" s="63"/>
      <c r="D1552" s="63"/>
      <c r="E1552" s="63"/>
      <c r="F1552" s="63"/>
      <c r="G1552" s="63"/>
    </row>
    <row r="1553" spans="2:7">
      <c r="B1553" s="63"/>
      <c r="C1553" s="63"/>
      <c r="D1553" s="63"/>
      <c r="E1553" s="63"/>
      <c r="F1553" s="63"/>
      <c r="G1553" s="63"/>
    </row>
    <row r="1554" spans="2:7">
      <c r="B1554" s="63"/>
      <c r="C1554" s="63"/>
      <c r="D1554" s="63"/>
      <c r="E1554" s="63"/>
      <c r="F1554" s="63"/>
      <c r="G1554" s="63"/>
    </row>
    <row r="1555" spans="2:7">
      <c r="B1555" s="63"/>
      <c r="C1555" s="63"/>
      <c r="D1555" s="63"/>
      <c r="E1555" s="63"/>
      <c r="F1555" s="63"/>
      <c r="G1555" s="63"/>
    </row>
    <row r="1556" spans="2:7">
      <c r="B1556" s="63"/>
      <c r="C1556" s="63"/>
      <c r="D1556" s="63"/>
      <c r="E1556" s="63"/>
      <c r="F1556" s="63"/>
      <c r="G1556" s="63"/>
    </row>
    <row r="1557" spans="2:7">
      <c r="B1557" s="63"/>
      <c r="C1557" s="63"/>
      <c r="D1557" s="63"/>
      <c r="E1557" s="63"/>
      <c r="F1557" s="63"/>
      <c r="G1557" s="63"/>
    </row>
    <row r="1558" spans="2:7">
      <c r="B1558" s="63"/>
      <c r="C1558" s="63"/>
      <c r="D1558" s="63"/>
      <c r="E1558" s="63"/>
      <c r="F1558" s="63"/>
      <c r="G1558" s="63"/>
    </row>
    <row r="1559" spans="2:7">
      <c r="B1559" s="63"/>
      <c r="C1559" s="63"/>
      <c r="D1559" s="63"/>
      <c r="E1559" s="63"/>
      <c r="F1559" s="63"/>
      <c r="G1559" s="63"/>
    </row>
    <row r="1560" spans="2:7">
      <c r="B1560" s="63"/>
      <c r="C1560" s="63"/>
      <c r="D1560" s="63"/>
      <c r="E1560" s="63"/>
      <c r="F1560" s="63"/>
      <c r="G1560" s="63"/>
    </row>
    <row r="1561" spans="2:7">
      <c r="B1561" s="63"/>
      <c r="C1561" s="63"/>
      <c r="D1561" s="63"/>
      <c r="E1561" s="63"/>
      <c r="F1561" s="63"/>
      <c r="G1561" s="63"/>
    </row>
    <row r="1562" spans="2:7">
      <c r="B1562" s="63"/>
      <c r="C1562" s="63"/>
      <c r="D1562" s="63"/>
      <c r="E1562" s="63"/>
      <c r="F1562" s="63"/>
      <c r="G1562" s="63"/>
    </row>
    <row r="1563" spans="2:7">
      <c r="B1563" s="63"/>
      <c r="C1563" s="63"/>
      <c r="D1563" s="63"/>
      <c r="E1563" s="63"/>
      <c r="F1563" s="63"/>
      <c r="G1563" s="63"/>
    </row>
    <row r="1564" spans="2:7">
      <c r="B1564" s="63"/>
      <c r="C1564" s="63"/>
      <c r="D1564" s="63"/>
      <c r="E1564" s="63"/>
      <c r="F1564" s="63"/>
      <c r="G1564" s="63"/>
    </row>
    <row r="1565" spans="2:7">
      <c r="B1565" s="63"/>
      <c r="C1565" s="63"/>
      <c r="D1565" s="63"/>
      <c r="E1565" s="63"/>
      <c r="F1565" s="63"/>
      <c r="G1565" s="63"/>
    </row>
    <row r="1566" spans="2:7">
      <c r="B1566" s="63"/>
      <c r="C1566" s="63"/>
      <c r="D1566" s="63"/>
      <c r="E1566" s="63"/>
      <c r="F1566" s="63"/>
      <c r="G1566" s="63"/>
    </row>
    <row r="1567" spans="2:7">
      <c r="B1567" s="63"/>
      <c r="C1567" s="63"/>
      <c r="D1567" s="63"/>
      <c r="E1567" s="63"/>
      <c r="F1567" s="63"/>
      <c r="G1567" s="63"/>
    </row>
    <row r="1568" spans="2:7">
      <c r="B1568" s="63"/>
      <c r="C1568" s="63"/>
      <c r="D1568" s="63"/>
      <c r="E1568" s="63"/>
      <c r="F1568" s="63"/>
      <c r="G1568" s="63"/>
    </row>
    <row r="1569" spans="2:7">
      <c r="B1569" s="63"/>
      <c r="C1569" s="63"/>
      <c r="D1569" s="63"/>
      <c r="E1569" s="63"/>
      <c r="F1569" s="63"/>
      <c r="G1569" s="63"/>
    </row>
    <row r="1570" spans="2:7">
      <c r="B1570" s="63"/>
      <c r="C1570" s="63"/>
      <c r="D1570" s="63"/>
      <c r="E1570" s="63"/>
      <c r="F1570" s="63"/>
      <c r="G1570" s="63"/>
    </row>
    <row r="1571" spans="2:7">
      <c r="B1571" s="63"/>
      <c r="C1571" s="63"/>
      <c r="D1571" s="63"/>
      <c r="E1571" s="63"/>
      <c r="F1571" s="63"/>
      <c r="G1571" s="63"/>
    </row>
    <row r="1572" spans="2:7">
      <c r="B1572" s="63"/>
      <c r="C1572" s="63"/>
      <c r="D1572" s="63"/>
      <c r="E1572" s="63"/>
      <c r="F1572" s="63"/>
      <c r="G1572" s="63"/>
    </row>
    <row r="1573" spans="2:7">
      <c r="B1573" s="63"/>
      <c r="C1573" s="63"/>
      <c r="D1573" s="63"/>
      <c r="E1573" s="63"/>
      <c r="F1573" s="63"/>
      <c r="G1573" s="63"/>
    </row>
    <row r="1574" spans="2:7">
      <c r="B1574" s="63"/>
      <c r="C1574" s="63"/>
      <c r="D1574" s="63"/>
      <c r="E1574" s="63"/>
      <c r="F1574" s="63"/>
      <c r="G1574" s="63"/>
    </row>
    <row r="1575" spans="2:7">
      <c r="B1575" s="63"/>
      <c r="C1575" s="63"/>
      <c r="D1575" s="63"/>
      <c r="E1575" s="63"/>
      <c r="F1575" s="63"/>
      <c r="G1575" s="63"/>
    </row>
    <row r="1576" spans="2:7">
      <c r="B1576" s="63"/>
      <c r="C1576" s="63"/>
      <c r="D1576" s="63"/>
      <c r="E1576" s="63"/>
      <c r="F1576" s="63"/>
      <c r="G1576" s="63"/>
    </row>
    <row r="1577" spans="2:7">
      <c r="B1577" s="63"/>
      <c r="C1577" s="63"/>
      <c r="D1577" s="63"/>
      <c r="E1577" s="63"/>
      <c r="F1577" s="63"/>
      <c r="G1577" s="63"/>
    </row>
    <row r="1578" spans="2:7">
      <c r="B1578" s="63"/>
      <c r="C1578" s="63"/>
      <c r="D1578" s="63"/>
      <c r="E1578" s="63"/>
      <c r="F1578" s="63"/>
      <c r="G1578" s="63"/>
    </row>
    <row r="1579" spans="2:7">
      <c r="B1579" s="63"/>
      <c r="C1579" s="63"/>
      <c r="D1579" s="63"/>
      <c r="E1579" s="63"/>
      <c r="F1579" s="63"/>
      <c r="G1579" s="63"/>
    </row>
    <row r="1580" spans="2:7">
      <c r="B1580" s="63"/>
      <c r="C1580" s="63"/>
      <c r="D1580" s="63"/>
      <c r="E1580" s="63"/>
      <c r="F1580" s="63"/>
      <c r="G1580" s="63"/>
    </row>
    <row r="1581" spans="2:7">
      <c r="B1581" s="63"/>
      <c r="C1581" s="63"/>
      <c r="D1581" s="63"/>
      <c r="E1581" s="63"/>
      <c r="F1581" s="63"/>
      <c r="G1581" s="63"/>
    </row>
    <row r="1582" spans="2:7">
      <c r="B1582" s="63"/>
      <c r="C1582" s="63"/>
      <c r="D1582" s="63"/>
      <c r="E1582" s="63"/>
      <c r="F1582" s="63"/>
      <c r="G1582" s="63"/>
    </row>
    <row r="1583" spans="2:7">
      <c r="B1583" s="63"/>
      <c r="C1583" s="63"/>
      <c r="D1583" s="63"/>
      <c r="E1583" s="63"/>
      <c r="F1583" s="63"/>
      <c r="G1583" s="63"/>
    </row>
    <row r="1584" spans="2:7">
      <c r="B1584" s="63"/>
      <c r="C1584" s="63"/>
      <c r="D1584" s="63"/>
      <c r="E1584" s="63"/>
      <c r="F1584" s="63"/>
      <c r="G1584" s="63"/>
    </row>
    <row r="1585" spans="2:7">
      <c r="B1585" s="63"/>
      <c r="C1585" s="63"/>
      <c r="D1585" s="63"/>
      <c r="E1585" s="63"/>
      <c r="F1585" s="63"/>
      <c r="G1585" s="63"/>
    </row>
    <row r="1586" spans="2:7">
      <c r="B1586" s="63"/>
      <c r="C1586" s="63"/>
      <c r="D1586" s="63"/>
      <c r="E1586" s="63"/>
      <c r="F1586" s="63"/>
      <c r="G1586" s="63"/>
    </row>
    <row r="1587" spans="2:7">
      <c r="B1587" s="63"/>
      <c r="C1587" s="63"/>
      <c r="D1587" s="63"/>
      <c r="E1587" s="63"/>
      <c r="F1587" s="63"/>
      <c r="G1587" s="63"/>
    </row>
    <row r="1588" spans="2:7">
      <c r="B1588" s="63"/>
      <c r="C1588" s="63"/>
      <c r="D1588" s="63"/>
      <c r="E1588" s="63"/>
      <c r="F1588" s="63"/>
      <c r="G1588" s="63"/>
    </row>
    <row r="1589" spans="2:7">
      <c r="B1589" s="63"/>
      <c r="C1589" s="63"/>
      <c r="D1589" s="63"/>
      <c r="E1589" s="63"/>
      <c r="F1589" s="63"/>
      <c r="G1589" s="63"/>
    </row>
    <row r="1590" spans="2:7">
      <c r="B1590" s="63"/>
      <c r="C1590" s="63"/>
      <c r="D1590" s="63"/>
      <c r="E1590" s="63"/>
      <c r="F1590" s="63"/>
      <c r="G1590" s="63"/>
    </row>
    <row r="1591" spans="2:7">
      <c r="B1591" s="63"/>
      <c r="C1591" s="63"/>
      <c r="D1591" s="63"/>
      <c r="E1591" s="63"/>
      <c r="F1591" s="63"/>
      <c r="G1591" s="63"/>
    </row>
    <row r="1592" spans="2:7">
      <c r="B1592" s="63"/>
      <c r="C1592" s="63"/>
      <c r="D1592" s="63"/>
      <c r="E1592" s="63"/>
      <c r="F1592" s="63"/>
      <c r="G1592" s="63"/>
    </row>
    <row r="1593" spans="2:7">
      <c r="B1593" s="63"/>
      <c r="C1593" s="63"/>
      <c r="D1593" s="63"/>
      <c r="E1593" s="63"/>
      <c r="F1593" s="63"/>
      <c r="G1593" s="63"/>
    </row>
    <row r="1594" spans="2:7">
      <c r="B1594" s="63"/>
      <c r="C1594" s="63"/>
      <c r="D1594" s="63"/>
      <c r="E1594" s="63"/>
      <c r="F1594" s="63"/>
      <c r="G1594" s="63"/>
    </row>
    <row r="1595" spans="2:7">
      <c r="B1595" s="63"/>
      <c r="C1595" s="63"/>
      <c r="D1595" s="63"/>
      <c r="E1595" s="63"/>
      <c r="F1595" s="63"/>
      <c r="G1595" s="63"/>
    </row>
    <row r="1596" spans="2:7">
      <c r="B1596" s="63"/>
      <c r="C1596" s="63"/>
      <c r="D1596" s="63"/>
      <c r="E1596" s="63"/>
      <c r="F1596" s="63"/>
      <c r="G1596" s="63"/>
    </row>
    <row r="1597" spans="2:7">
      <c r="B1597" s="63"/>
      <c r="C1597" s="63"/>
      <c r="D1597" s="63"/>
      <c r="E1597" s="63"/>
      <c r="F1597" s="63"/>
      <c r="G1597" s="63"/>
    </row>
    <row r="1598" spans="2:7">
      <c r="B1598" s="63"/>
      <c r="C1598" s="63"/>
      <c r="D1598" s="63"/>
      <c r="E1598" s="63"/>
      <c r="F1598" s="63"/>
      <c r="G1598" s="63"/>
    </row>
    <row r="1599" spans="2:7">
      <c r="B1599" s="63"/>
      <c r="C1599" s="63"/>
      <c r="D1599" s="63"/>
      <c r="E1599" s="63"/>
      <c r="F1599" s="63"/>
      <c r="G1599" s="63"/>
    </row>
    <row r="1600" spans="2:7">
      <c r="B1600" s="63"/>
      <c r="C1600" s="63"/>
      <c r="D1600" s="63"/>
      <c r="E1600" s="63"/>
      <c r="F1600" s="63"/>
      <c r="G1600" s="63"/>
    </row>
    <row r="1601" spans="2:7">
      <c r="B1601" s="63"/>
      <c r="C1601" s="63"/>
      <c r="D1601" s="63"/>
      <c r="E1601" s="63"/>
      <c r="F1601" s="63"/>
      <c r="G1601" s="63"/>
    </row>
    <row r="1602" spans="2:7">
      <c r="B1602" s="63"/>
      <c r="C1602" s="63"/>
      <c r="D1602" s="63"/>
      <c r="E1602" s="63"/>
      <c r="F1602" s="63"/>
      <c r="G1602" s="63"/>
    </row>
    <row r="1603" spans="2:7">
      <c r="B1603" s="63"/>
      <c r="C1603" s="63"/>
      <c r="D1603" s="63"/>
      <c r="E1603" s="63"/>
      <c r="F1603" s="63"/>
      <c r="G1603" s="63"/>
    </row>
    <row r="1604" spans="2:7">
      <c r="B1604" s="63"/>
      <c r="C1604" s="63"/>
      <c r="D1604" s="63"/>
      <c r="E1604" s="63"/>
      <c r="F1604" s="63"/>
      <c r="G1604" s="63"/>
    </row>
    <row r="1605" spans="2:7">
      <c r="B1605" s="63"/>
      <c r="C1605" s="63"/>
      <c r="D1605" s="63"/>
      <c r="E1605" s="63"/>
      <c r="F1605" s="63"/>
      <c r="G1605" s="63"/>
    </row>
    <row r="1606" spans="2:7">
      <c r="B1606" s="63"/>
      <c r="C1606" s="63"/>
      <c r="D1606" s="63"/>
      <c r="E1606" s="63"/>
      <c r="F1606" s="63"/>
      <c r="G1606" s="63"/>
    </row>
    <row r="1607" spans="2:7">
      <c r="B1607" s="63"/>
      <c r="C1607" s="63"/>
      <c r="D1607" s="63"/>
      <c r="E1607" s="63"/>
      <c r="F1607" s="63"/>
      <c r="G1607" s="63"/>
    </row>
    <row r="1608" spans="2:7">
      <c r="B1608" s="63"/>
      <c r="C1608" s="63"/>
      <c r="D1608" s="63"/>
      <c r="E1608" s="63"/>
      <c r="F1608" s="63"/>
      <c r="G1608" s="63"/>
    </row>
    <row r="1609" spans="2:7">
      <c r="B1609" s="63"/>
      <c r="C1609" s="63"/>
      <c r="D1609" s="63"/>
      <c r="E1609" s="63"/>
      <c r="F1609" s="63"/>
      <c r="G1609" s="63"/>
    </row>
    <row r="1610" spans="2:7">
      <c r="B1610" s="63"/>
      <c r="C1610" s="63"/>
      <c r="D1610" s="63"/>
      <c r="E1610" s="63"/>
      <c r="F1610" s="63"/>
      <c r="G1610" s="63"/>
    </row>
    <row r="1611" spans="2:7">
      <c r="B1611" s="63"/>
      <c r="C1611" s="63"/>
      <c r="D1611" s="63"/>
      <c r="E1611" s="63"/>
      <c r="F1611" s="63"/>
      <c r="G1611" s="63"/>
    </row>
    <row r="1612" spans="2:7">
      <c r="B1612" s="63"/>
      <c r="C1612" s="63"/>
      <c r="D1612" s="63"/>
      <c r="E1612" s="63"/>
      <c r="F1612" s="63"/>
      <c r="G1612" s="63"/>
    </row>
    <row r="1613" spans="2:7">
      <c r="B1613" s="63"/>
      <c r="C1613" s="63"/>
      <c r="D1613" s="63"/>
      <c r="E1613" s="63"/>
      <c r="F1613" s="63"/>
      <c r="G1613" s="63"/>
    </row>
    <row r="1614" spans="2:7">
      <c r="B1614" s="63"/>
      <c r="C1614" s="63"/>
      <c r="D1614" s="63"/>
      <c r="E1614" s="63"/>
      <c r="F1614" s="63"/>
      <c r="G1614" s="63"/>
    </row>
    <row r="1615" spans="2:7">
      <c r="B1615" s="63"/>
      <c r="C1615" s="63"/>
      <c r="D1615" s="63"/>
      <c r="E1615" s="63"/>
      <c r="F1615" s="63"/>
      <c r="G1615" s="63"/>
    </row>
    <row r="1616" spans="2:7">
      <c r="B1616" s="63"/>
      <c r="C1616" s="63"/>
      <c r="D1616" s="63"/>
      <c r="E1616" s="63"/>
      <c r="F1616" s="63"/>
      <c r="G1616" s="63"/>
    </row>
    <row r="1617" spans="2:7">
      <c r="B1617" s="63"/>
      <c r="C1617" s="63"/>
      <c r="D1617" s="63"/>
      <c r="E1617" s="63"/>
      <c r="F1617" s="63"/>
      <c r="G1617" s="63"/>
    </row>
    <row r="1618" spans="2:7">
      <c r="B1618" s="63"/>
      <c r="C1618" s="63"/>
      <c r="D1618" s="63"/>
      <c r="E1618" s="63"/>
      <c r="F1618" s="63"/>
      <c r="G1618" s="63"/>
    </row>
    <row r="1619" spans="2:7">
      <c r="B1619" s="63"/>
      <c r="C1619" s="63"/>
      <c r="D1619" s="63"/>
      <c r="E1619" s="63"/>
      <c r="F1619" s="63"/>
      <c r="G1619" s="63"/>
    </row>
    <row r="1620" spans="2:7">
      <c r="B1620" s="63"/>
      <c r="C1620" s="63"/>
      <c r="D1620" s="63"/>
      <c r="E1620" s="63"/>
      <c r="F1620" s="63"/>
      <c r="G1620" s="63"/>
    </row>
    <row r="1621" spans="2:7">
      <c r="B1621" s="63"/>
      <c r="C1621" s="63"/>
      <c r="D1621" s="63"/>
      <c r="E1621" s="63"/>
      <c r="F1621" s="63"/>
      <c r="G1621" s="63"/>
    </row>
    <row r="1622" spans="2:7">
      <c r="B1622" s="63"/>
      <c r="C1622" s="63"/>
      <c r="D1622" s="63"/>
      <c r="E1622" s="63"/>
      <c r="F1622" s="63"/>
      <c r="G1622" s="63"/>
    </row>
    <row r="1623" spans="2:7">
      <c r="B1623" s="63"/>
      <c r="C1623" s="63"/>
      <c r="D1623" s="63"/>
      <c r="E1623" s="63"/>
      <c r="F1623" s="63"/>
      <c r="G1623" s="63"/>
    </row>
    <row r="1624" spans="2:7">
      <c r="B1624" s="63"/>
      <c r="C1624" s="63"/>
      <c r="D1624" s="63"/>
      <c r="E1624" s="63"/>
      <c r="F1624" s="63"/>
      <c r="G1624" s="63"/>
    </row>
    <row r="1625" spans="2:7">
      <c r="B1625" s="63"/>
      <c r="C1625" s="63"/>
      <c r="D1625" s="63"/>
      <c r="E1625" s="63"/>
      <c r="F1625" s="63"/>
      <c r="G1625" s="63"/>
    </row>
    <row r="1626" spans="2:7">
      <c r="B1626" s="63"/>
      <c r="C1626" s="63"/>
      <c r="D1626" s="63"/>
      <c r="E1626" s="63"/>
      <c r="F1626" s="63"/>
      <c r="G1626" s="63"/>
    </row>
    <row r="1627" spans="2:7">
      <c r="B1627" s="63"/>
      <c r="C1627" s="63"/>
      <c r="D1627" s="63"/>
      <c r="E1627" s="63"/>
      <c r="F1627" s="63"/>
      <c r="G1627" s="63"/>
    </row>
    <row r="1628" spans="2:7">
      <c r="B1628" s="63"/>
      <c r="C1628" s="63"/>
      <c r="D1628" s="63"/>
      <c r="E1628" s="63"/>
      <c r="F1628" s="63"/>
      <c r="G1628" s="63"/>
    </row>
    <row r="1629" spans="2:7">
      <c r="B1629" s="63"/>
      <c r="C1629" s="63"/>
      <c r="D1629" s="63"/>
      <c r="E1629" s="63"/>
      <c r="F1629" s="63"/>
      <c r="G1629" s="63"/>
    </row>
    <row r="1630" spans="2:7">
      <c r="B1630" s="63"/>
      <c r="C1630" s="63"/>
      <c r="D1630" s="63"/>
      <c r="E1630" s="63"/>
      <c r="F1630" s="63"/>
      <c r="G1630" s="63"/>
    </row>
    <row r="1631" spans="2:7">
      <c r="B1631" s="63"/>
      <c r="C1631" s="63"/>
      <c r="D1631" s="63"/>
      <c r="E1631" s="63"/>
      <c r="F1631" s="63"/>
      <c r="G1631" s="63"/>
    </row>
    <row r="1632" spans="2:7">
      <c r="B1632" s="63"/>
      <c r="C1632" s="63"/>
      <c r="D1632" s="63"/>
      <c r="E1632" s="63"/>
      <c r="F1632" s="63"/>
      <c r="G1632" s="63"/>
    </row>
    <row r="1633" spans="2:7">
      <c r="B1633" s="63"/>
      <c r="C1633" s="63"/>
      <c r="D1633" s="63"/>
      <c r="E1633" s="63"/>
      <c r="F1633" s="63"/>
      <c r="G1633" s="63"/>
    </row>
    <row r="1634" spans="2:7">
      <c r="B1634" s="63"/>
      <c r="C1634" s="63"/>
      <c r="D1634" s="63"/>
      <c r="E1634" s="63"/>
      <c r="F1634" s="63"/>
      <c r="G1634" s="63"/>
    </row>
    <row r="1635" spans="2:7">
      <c r="B1635" s="63"/>
      <c r="C1635" s="63"/>
      <c r="D1635" s="63"/>
      <c r="E1635" s="63"/>
      <c r="F1635" s="63"/>
      <c r="G1635" s="63"/>
    </row>
    <row r="1636" spans="2:7">
      <c r="B1636" s="63"/>
      <c r="C1636" s="63"/>
      <c r="D1636" s="63"/>
      <c r="E1636" s="63"/>
      <c r="F1636" s="63"/>
      <c r="G1636" s="63"/>
    </row>
    <row r="1637" spans="2:7">
      <c r="B1637" s="63"/>
      <c r="C1637" s="63"/>
      <c r="D1637" s="63"/>
      <c r="E1637" s="63"/>
      <c r="F1637" s="63"/>
      <c r="G1637" s="63"/>
    </row>
    <row r="1638" spans="2:7">
      <c r="B1638" s="63"/>
      <c r="C1638" s="63"/>
      <c r="D1638" s="63"/>
      <c r="E1638" s="63"/>
      <c r="F1638" s="63"/>
      <c r="G1638" s="63"/>
    </row>
    <row r="1639" spans="2:7">
      <c r="B1639" s="63"/>
      <c r="C1639" s="63"/>
      <c r="D1639" s="63"/>
      <c r="E1639" s="63"/>
      <c r="F1639" s="63"/>
      <c r="G1639" s="63"/>
    </row>
    <row r="1640" spans="2:7">
      <c r="B1640" s="63"/>
      <c r="C1640" s="63"/>
      <c r="D1640" s="63"/>
      <c r="E1640" s="63"/>
      <c r="F1640" s="63"/>
      <c r="G1640" s="63"/>
    </row>
    <row r="1641" spans="2:7">
      <c r="B1641" s="63"/>
      <c r="C1641" s="63"/>
      <c r="D1641" s="63"/>
      <c r="E1641" s="63"/>
      <c r="F1641" s="63"/>
      <c r="G1641" s="63"/>
    </row>
    <row r="1642" spans="2:7">
      <c r="B1642" s="63"/>
      <c r="C1642" s="63"/>
      <c r="D1642" s="63"/>
      <c r="E1642" s="63"/>
      <c r="F1642" s="63"/>
      <c r="G1642" s="63"/>
    </row>
    <row r="1643" spans="2:7">
      <c r="B1643" s="63"/>
      <c r="C1643" s="63"/>
      <c r="D1643" s="63"/>
      <c r="E1643" s="63"/>
      <c r="F1643" s="63"/>
      <c r="G1643" s="63"/>
    </row>
    <row r="1644" spans="2:7">
      <c r="B1644" s="63"/>
      <c r="C1644" s="63"/>
      <c r="D1644" s="63"/>
      <c r="E1644" s="63"/>
      <c r="F1644" s="63"/>
      <c r="G1644" s="63"/>
    </row>
    <row r="1645" spans="2:7">
      <c r="B1645" s="63"/>
      <c r="C1645" s="63"/>
      <c r="D1645" s="63"/>
      <c r="E1645" s="63"/>
      <c r="F1645" s="63"/>
      <c r="G1645" s="63"/>
    </row>
    <row r="1646" spans="2:7">
      <c r="B1646" s="63"/>
      <c r="C1646" s="63"/>
      <c r="D1646" s="63"/>
      <c r="E1646" s="63"/>
      <c r="F1646" s="63"/>
      <c r="G1646" s="63"/>
    </row>
    <row r="1647" spans="2:7">
      <c r="B1647" s="63"/>
      <c r="C1647" s="63"/>
      <c r="D1647" s="63"/>
      <c r="E1647" s="63"/>
      <c r="F1647" s="63"/>
      <c r="G1647" s="63"/>
    </row>
    <row r="1648" spans="2:7">
      <c r="B1648" s="63"/>
      <c r="C1648" s="63"/>
      <c r="D1648" s="63"/>
      <c r="E1648" s="63"/>
      <c r="F1648" s="63"/>
      <c r="G1648" s="63"/>
    </row>
    <row r="1649" spans="2:7">
      <c r="B1649" s="63"/>
      <c r="C1649" s="63"/>
      <c r="D1649" s="63"/>
      <c r="E1649" s="63"/>
      <c r="F1649" s="63"/>
      <c r="G1649" s="63"/>
    </row>
    <row r="1650" spans="2:7">
      <c r="B1650" s="63"/>
      <c r="C1650" s="63"/>
      <c r="D1650" s="63"/>
      <c r="E1650" s="63"/>
      <c r="F1650" s="63"/>
      <c r="G1650" s="63"/>
    </row>
    <row r="1651" spans="2:7">
      <c r="B1651" s="63"/>
      <c r="C1651" s="63"/>
      <c r="D1651" s="63"/>
      <c r="E1651" s="63"/>
      <c r="F1651" s="63"/>
      <c r="G1651" s="63"/>
    </row>
    <row r="1652" spans="2:7">
      <c r="B1652" s="63"/>
      <c r="C1652" s="63"/>
      <c r="D1652" s="63"/>
      <c r="E1652" s="63"/>
      <c r="F1652" s="63"/>
      <c r="G1652" s="63"/>
    </row>
    <row r="1653" spans="2:7">
      <c r="B1653" s="63"/>
      <c r="C1653" s="63"/>
      <c r="D1653" s="63"/>
      <c r="E1653" s="63"/>
      <c r="F1653" s="63"/>
      <c r="G1653" s="63"/>
    </row>
    <row r="1654" spans="2:7">
      <c r="B1654" s="63"/>
      <c r="C1654" s="63"/>
      <c r="D1654" s="63"/>
      <c r="E1654" s="63"/>
      <c r="F1654" s="63"/>
      <c r="G1654" s="63"/>
    </row>
    <row r="1655" spans="2:7">
      <c r="B1655" s="63"/>
      <c r="C1655" s="63"/>
      <c r="D1655" s="63"/>
      <c r="E1655" s="63"/>
      <c r="F1655" s="63"/>
      <c r="G1655" s="63"/>
    </row>
    <row r="1656" spans="2:7">
      <c r="B1656" s="63"/>
      <c r="C1656" s="63"/>
      <c r="D1656" s="63"/>
      <c r="E1656" s="63"/>
      <c r="F1656" s="63"/>
      <c r="G1656" s="63"/>
    </row>
    <row r="1657" spans="2:7">
      <c r="B1657" s="63"/>
      <c r="C1657" s="63"/>
      <c r="D1657" s="63"/>
      <c r="E1657" s="63"/>
      <c r="F1657" s="63"/>
      <c r="G1657" s="63"/>
    </row>
    <row r="1658" spans="2:7">
      <c r="B1658" s="63"/>
      <c r="C1658" s="63"/>
      <c r="D1658" s="63"/>
      <c r="E1658" s="63"/>
      <c r="F1658" s="63"/>
      <c r="G1658" s="63"/>
    </row>
    <row r="1659" spans="2:7">
      <c r="B1659" s="63"/>
      <c r="C1659" s="63"/>
      <c r="D1659" s="63"/>
      <c r="E1659" s="63"/>
      <c r="F1659" s="63"/>
      <c r="G1659" s="63"/>
    </row>
    <row r="1660" spans="2:7">
      <c r="B1660" s="63"/>
      <c r="C1660" s="63"/>
      <c r="D1660" s="63"/>
      <c r="E1660" s="63"/>
      <c r="F1660" s="63"/>
      <c r="G1660" s="63"/>
    </row>
    <row r="1661" spans="2:7">
      <c r="B1661" s="63"/>
      <c r="C1661" s="63"/>
      <c r="D1661" s="63"/>
      <c r="E1661" s="63"/>
      <c r="F1661" s="63"/>
      <c r="G1661" s="63"/>
    </row>
    <row r="1662" spans="2:7">
      <c r="B1662" s="63"/>
      <c r="C1662" s="63"/>
      <c r="D1662" s="63"/>
      <c r="E1662" s="63"/>
      <c r="F1662" s="63"/>
      <c r="G1662" s="63"/>
    </row>
    <row r="1663" spans="2:7">
      <c r="B1663" s="63"/>
      <c r="C1663" s="63"/>
      <c r="D1663" s="63"/>
      <c r="E1663" s="63"/>
      <c r="F1663" s="63"/>
      <c r="G1663" s="63"/>
    </row>
    <row r="1664" spans="2:7">
      <c r="B1664" s="63"/>
      <c r="C1664" s="63"/>
      <c r="D1664" s="63"/>
      <c r="E1664" s="63"/>
      <c r="F1664" s="63"/>
      <c r="G1664" s="63"/>
    </row>
    <row r="1665" spans="2:7">
      <c r="B1665" s="63"/>
      <c r="C1665" s="63"/>
      <c r="D1665" s="63"/>
      <c r="E1665" s="63"/>
      <c r="F1665" s="63"/>
      <c r="G1665" s="63"/>
    </row>
    <row r="1666" spans="2:7">
      <c r="B1666" s="63"/>
      <c r="C1666" s="63"/>
      <c r="D1666" s="63"/>
      <c r="E1666" s="63"/>
      <c r="F1666" s="63"/>
      <c r="G1666" s="63"/>
    </row>
    <row r="1667" spans="2:7">
      <c r="B1667" s="63"/>
      <c r="C1667" s="63"/>
      <c r="D1667" s="63"/>
      <c r="E1667" s="63"/>
      <c r="F1667" s="63"/>
      <c r="G1667" s="63"/>
    </row>
    <row r="1668" spans="2:7">
      <c r="B1668" s="63"/>
      <c r="C1668" s="63"/>
      <c r="D1668" s="63"/>
      <c r="E1668" s="63"/>
      <c r="F1668" s="63"/>
      <c r="G1668" s="63"/>
    </row>
    <row r="1669" spans="2:7">
      <c r="B1669" s="63"/>
      <c r="C1669" s="63"/>
      <c r="D1669" s="63"/>
      <c r="E1669" s="63"/>
      <c r="F1669" s="63"/>
      <c r="G1669" s="63"/>
    </row>
    <row r="1670" spans="2:7">
      <c r="B1670" s="63"/>
      <c r="C1670" s="63"/>
      <c r="D1670" s="63"/>
      <c r="E1670" s="63"/>
      <c r="F1670" s="63"/>
      <c r="G1670" s="63"/>
    </row>
    <row r="1671" spans="2:7">
      <c r="B1671" s="63"/>
      <c r="C1671" s="63"/>
      <c r="D1671" s="63"/>
      <c r="E1671" s="63"/>
      <c r="F1671" s="63"/>
      <c r="G1671" s="63"/>
    </row>
    <row r="1672" spans="2:7">
      <c r="B1672" s="63"/>
      <c r="C1672" s="63"/>
      <c r="D1672" s="63"/>
      <c r="E1672" s="63"/>
      <c r="F1672" s="63"/>
      <c r="G1672" s="63"/>
    </row>
    <row r="1673" spans="2:7">
      <c r="B1673" s="63"/>
      <c r="C1673" s="63"/>
      <c r="D1673" s="63"/>
      <c r="E1673" s="63"/>
      <c r="F1673" s="63"/>
      <c r="G1673" s="63"/>
    </row>
    <row r="1674" spans="2:7">
      <c r="B1674" s="63"/>
      <c r="C1674" s="63"/>
      <c r="D1674" s="63"/>
      <c r="E1674" s="63"/>
      <c r="F1674" s="63"/>
      <c r="G1674" s="63"/>
    </row>
    <row r="1675" spans="2:7">
      <c r="B1675" s="63"/>
      <c r="C1675" s="63"/>
      <c r="D1675" s="63"/>
      <c r="E1675" s="63"/>
      <c r="F1675" s="63"/>
      <c r="G1675" s="63"/>
    </row>
    <row r="1676" spans="2:7">
      <c r="B1676" s="63"/>
      <c r="C1676" s="63"/>
      <c r="D1676" s="63"/>
      <c r="E1676" s="63"/>
      <c r="F1676" s="63"/>
      <c r="G1676" s="63"/>
    </row>
    <row r="1677" spans="2:7">
      <c r="B1677" s="63"/>
      <c r="C1677" s="63"/>
      <c r="D1677" s="63"/>
      <c r="E1677" s="63"/>
      <c r="F1677" s="63"/>
      <c r="G1677" s="63"/>
    </row>
    <row r="1678" spans="2:7">
      <c r="B1678" s="63"/>
      <c r="C1678" s="63"/>
      <c r="D1678" s="63"/>
      <c r="E1678" s="63"/>
      <c r="F1678" s="63"/>
      <c r="G1678" s="63"/>
    </row>
    <row r="1679" spans="2:7">
      <c r="B1679" s="63"/>
      <c r="C1679" s="63"/>
      <c r="D1679" s="63"/>
      <c r="E1679" s="63"/>
      <c r="F1679" s="63"/>
      <c r="G1679" s="63"/>
    </row>
    <row r="1680" spans="2:7">
      <c r="B1680" s="63"/>
      <c r="C1680" s="63"/>
      <c r="D1680" s="63"/>
      <c r="E1680" s="63"/>
      <c r="F1680" s="63"/>
      <c r="G1680" s="63"/>
    </row>
    <row r="1681" spans="2:7">
      <c r="B1681" s="63"/>
      <c r="C1681" s="63"/>
      <c r="D1681" s="63"/>
      <c r="E1681" s="63"/>
      <c r="F1681" s="63"/>
      <c r="G1681" s="63"/>
    </row>
    <row r="1682" spans="2:7">
      <c r="B1682" s="63"/>
      <c r="C1682" s="63"/>
      <c r="D1682" s="63"/>
      <c r="E1682" s="63"/>
      <c r="F1682" s="63"/>
      <c r="G1682" s="63"/>
    </row>
    <row r="1683" spans="2:7">
      <c r="B1683" s="63"/>
      <c r="C1683" s="63"/>
      <c r="D1683" s="63"/>
      <c r="E1683" s="63"/>
      <c r="F1683" s="63"/>
      <c r="G1683" s="63"/>
    </row>
    <row r="1684" spans="2:7">
      <c r="B1684" s="63"/>
      <c r="C1684" s="63"/>
      <c r="D1684" s="63"/>
      <c r="E1684" s="63"/>
      <c r="F1684" s="63"/>
      <c r="G1684" s="63"/>
    </row>
    <row r="1685" spans="2:7">
      <c r="B1685" s="63"/>
      <c r="C1685" s="63"/>
      <c r="D1685" s="63"/>
      <c r="E1685" s="63"/>
      <c r="F1685" s="63"/>
      <c r="G1685" s="63"/>
    </row>
    <row r="1686" spans="2:7">
      <c r="B1686" s="63"/>
      <c r="C1686" s="63"/>
      <c r="D1686" s="63"/>
      <c r="E1686" s="63"/>
      <c r="F1686" s="63"/>
      <c r="G1686" s="63"/>
    </row>
    <row r="1687" spans="2:7">
      <c r="B1687" s="63"/>
      <c r="C1687" s="63"/>
      <c r="D1687" s="63"/>
      <c r="E1687" s="63"/>
      <c r="F1687" s="63"/>
      <c r="G1687" s="63"/>
    </row>
    <row r="1688" spans="2:7">
      <c r="B1688" s="63"/>
      <c r="C1688" s="63"/>
      <c r="D1688" s="63"/>
      <c r="E1688" s="63"/>
      <c r="F1688" s="63"/>
      <c r="G1688" s="63"/>
    </row>
    <row r="1689" spans="2:7">
      <c r="B1689" s="63"/>
      <c r="C1689" s="63"/>
      <c r="D1689" s="63"/>
      <c r="E1689" s="63"/>
      <c r="F1689" s="63"/>
      <c r="G1689" s="63"/>
    </row>
    <row r="1690" spans="2:7">
      <c r="B1690" s="63"/>
      <c r="C1690" s="63"/>
      <c r="D1690" s="63"/>
      <c r="E1690" s="63"/>
      <c r="F1690" s="63"/>
      <c r="G1690" s="63"/>
    </row>
    <row r="1691" spans="2:7">
      <c r="B1691" s="63"/>
      <c r="C1691" s="63"/>
      <c r="D1691" s="63"/>
      <c r="E1691" s="63"/>
      <c r="F1691" s="63"/>
      <c r="G1691" s="63"/>
    </row>
    <row r="1692" spans="2:7">
      <c r="B1692" s="63"/>
      <c r="C1692" s="63"/>
      <c r="D1692" s="63"/>
      <c r="E1692" s="63"/>
      <c r="F1692" s="63"/>
      <c r="G1692" s="63"/>
    </row>
    <row r="1693" spans="2:7">
      <c r="B1693" s="63"/>
      <c r="C1693" s="63"/>
      <c r="D1693" s="63"/>
      <c r="E1693" s="63"/>
      <c r="F1693" s="63"/>
      <c r="G1693" s="63"/>
    </row>
    <row r="1694" spans="2:7">
      <c r="B1694" s="63"/>
      <c r="C1694" s="63"/>
      <c r="D1694" s="63"/>
      <c r="E1694" s="63"/>
      <c r="F1694" s="63"/>
      <c r="G1694" s="63"/>
    </row>
    <row r="1695" spans="2:7">
      <c r="B1695" s="63"/>
      <c r="C1695" s="63"/>
      <c r="D1695" s="63"/>
      <c r="E1695" s="63"/>
      <c r="F1695" s="63"/>
      <c r="G1695" s="63"/>
    </row>
    <row r="1696" spans="2:7">
      <c r="B1696" s="63"/>
      <c r="C1696" s="63"/>
      <c r="D1696" s="63"/>
      <c r="E1696" s="63"/>
      <c r="F1696" s="63"/>
      <c r="G1696" s="63"/>
    </row>
    <row r="1697" spans="2:7">
      <c r="B1697" s="63"/>
      <c r="C1697" s="63"/>
      <c r="D1697" s="63"/>
      <c r="E1697" s="63"/>
      <c r="F1697" s="63"/>
      <c r="G1697" s="63"/>
    </row>
    <row r="1698" spans="2:7">
      <c r="B1698" s="63"/>
      <c r="C1698" s="63"/>
      <c r="D1698" s="63"/>
      <c r="E1698" s="63"/>
      <c r="F1698" s="63"/>
      <c r="G1698" s="63"/>
    </row>
    <row r="1699" spans="2:7">
      <c r="B1699" s="63"/>
      <c r="C1699" s="63"/>
      <c r="D1699" s="63"/>
      <c r="E1699" s="63"/>
      <c r="F1699" s="63"/>
      <c r="G1699" s="63"/>
    </row>
    <row r="1700" spans="2:7">
      <c r="B1700" s="63"/>
      <c r="C1700" s="63"/>
      <c r="D1700" s="63"/>
      <c r="E1700" s="63"/>
      <c r="F1700" s="63"/>
      <c r="G1700" s="63"/>
    </row>
    <row r="1701" spans="2:7">
      <c r="B1701" s="63"/>
      <c r="C1701" s="63"/>
      <c r="D1701" s="63"/>
      <c r="E1701" s="63"/>
      <c r="F1701" s="63"/>
      <c r="G1701" s="63"/>
    </row>
    <row r="1702" spans="2:7">
      <c r="B1702" s="63"/>
      <c r="C1702" s="63"/>
      <c r="D1702" s="63"/>
      <c r="E1702" s="63"/>
      <c r="F1702" s="63"/>
      <c r="G1702" s="63"/>
    </row>
    <row r="1703" spans="2:7">
      <c r="B1703" s="63"/>
      <c r="C1703" s="63"/>
      <c r="D1703" s="63"/>
      <c r="E1703" s="63"/>
      <c r="F1703" s="63"/>
      <c r="G1703" s="63"/>
    </row>
    <row r="1704" spans="2:7">
      <c r="B1704" s="63"/>
      <c r="C1704" s="63"/>
      <c r="D1704" s="63"/>
      <c r="E1704" s="63"/>
      <c r="F1704" s="63"/>
      <c r="G1704" s="63"/>
    </row>
    <row r="1705" spans="2:7">
      <c r="B1705" s="63"/>
      <c r="C1705" s="63"/>
      <c r="D1705" s="63"/>
      <c r="E1705" s="63"/>
      <c r="F1705" s="63"/>
      <c r="G1705" s="63"/>
    </row>
    <row r="1706" spans="2:7">
      <c r="B1706" s="63"/>
      <c r="C1706" s="63"/>
      <c r="D1706" s="63"/>
      <c r="E1706" s="63"/>
      <c r="F1706" s="63"/>
      <c r="G1706" s="63"/>
    </row>
    <row r="1707" spans="2:7">
      <c r="B1707" s="63"/>
      <c r="C1707" s="63"/>
      <c r="D1707" s="63"/>
      <c r="E1707" s="63"/>
      <c r="F1707" s="63"/>
      <c r="G1707" s="63"/>
    </row>
    <row r="1708" spans="2:7">
      <c r="B1708" s="63"/>
      <c r="C1708" s="63"/>
      <c r="D1708" s="63"/>
      <c r="E1708" s="63"/>
      <c r="F1708" s="63"/>
      <c r="G1708" s="63"/>
    </row>
    <row r="1709" spans="2:7">
      <c r="B1709" s="63"/>
      <c r="C1709" s="63"/>
      <c r="D1709" s="63"/>
      <c r="E1709" s="63"/>
      <c r="F1709" s="63"/>
      <c r="G1709" s="63"/>
    </row>
    <row r="1710" spans="2:7">
      <c r="B1710" s="63"/>
      <c r="C1710" s="63"/>
      <c r="D1710" s="63"/>
      <c r="E1710" s="63"/>
      <c r="F1710" s="63"/>
      <c r="G1710" s="63"/>
    </row>
    <row r="1711" spans="2:7">
      <c r="B1711" s="63"/>
      <c r="C1711" s="63"/>
      <c r="D1711" s="63"/>
      <c r="E1711" s="63"/>
      <c r="F1711" s="63"/>
      <c r="G1711" s="63"/>
    </row>
    <row r="1712" spans="2:7">
      <c r="B1712" s="63"/>
      <c r="C1712" s="63"/>
      <c r="D1712" s="63"/>
      <c r="E1712" s="63"/>
      <c r="F1712" s="63"/>
      <c r="G1712" s="63"/>
    </row>
    <row r="1713" spans="2:7">
      <c r="B1713" s="63"/>
      <c r="C1713" s="63"/>
      <c r="D1713" s="63"/>
      <c r="E1713" s="63"/>
      <c r="F1713" s="63"/>
      <c r="G1713" s="63"/>
    </row>
    <row r="1714" spans="2:7">
      <c r="B1714" s="63"/>
      <c r="C1714" s="63"/>
      <c r="D1714" s="63"/>
      <c r="E1714" s="63"/>
      <c r="F1714" s="63"/>
      <c r="G1714" s="63"/>
    </row>
    <row r="1715" spans="2:7">
      <c r="B1715" s="63"/>
      <c r="C1715" s="63"/>
      <c r="D1715" s="63"/>
      <c r="E1715" s="63"/>
      <c r="F1715" s="63"/>
      <c r="G1715" s="63"/>
    </row>
    <row r="1716" spans="2:7">
      <c r="B1716" s="63"/>
      <c r="C1716" s="63"/>
      <c r="D1716" s="63"/>
      <c r="E1716" s="63"/>
      <c r="F1716" s="63"/>
      <c r="G1716" s="63"/>
    </row>
    <row r="1717" spans="2:7">
      <c r="B1717" s="63"/>
      <c r="C1717" s="63"/>
      <c r="D1717" s="63"/>
      <c r="E1717" s="63"/>
      <c r="F1717" s="63"/>
      <c r="G1717" s="63"/>
    </row>
    <row r="1718" spans="2:7">
      <c r="B1718" s="63"/>
      <c r="C1718" s="63"/>
      <c r="D1718" s="63"/>
      <c r="E1718" s="63"/>
      <c r="F1718" s="63"/>
      <c r="G1718" s="63"/>
    </row>
    <row r="1719" spans="2:7">
      <c r="B1719" s="63"/>
      <c r="C1719" s="63"/>
      <c r="D1719" s="63"/>
      <c r="E1719" s="63"/>
      <c r="F1719" s="63"/>
      <c r="G1719" s="63"/>
    </row>
    <row r="1720" spans="2:7">
      <c r="B1720" s="63"/>
      <c r="C1720" s="63"/>
      <c r="D1720" s="63"/>
      <c r="E1720" s="63"/>
      <c r="F1720" s="63"/>
      <c r="G1720" s="63"/>
    </row>
    <row r="1721" spans="2:7">
      <c r="B1721" s="63"/>
      <c r="C1721" s="63"/>
      <c r="D1721" s="63"/>
      <c r="E1721" s="63"/>
      <c r="F1721" s="63"/>
      <c r="G1721" s="63"/>
    </row>
    <row r="1722" spans="2:7">
      <c r="B1722" s="63"/>
      <c r="C1722" s="63"/>
      <c r="D1722" s="63"/>
      <c r="E1722" s="63"/>
      <c r="F1722" s="63"/>
      <c r="G1722" s="63"/>
    </row>
    <row r="1723" spans="2:7">
      <c r="B1723" s="63"/>
      <c r="C1723" s="63"/>
      <c r="D1723" s="63"/>
      <c r="E1723" s="63"/>
      <c r="F1723" s="63"/>
      <c r="G1723" s="63"/>
    </row>
    <row r="1724" spans="2:7">
      <c r="B1724" s="63"/>
      <c r="C1724" s="63"/>
      <c r="D1724" s="63"/>
      <c r="E1724" s="63"/>
      <c r="F1724" s="63"/>
      <c r="G1724" s="63"/>
    </row>
    <row r="1725" spans="2:7">
      <c r="B1725" s="63"/>
      <c r="C1725" s="63"/>
      <c r="D1725" s="63"/>
      <c r="E1725" s="63"/>
      <c r="F1725" s="63"/>
      <c r="G1725" s="63"/>
    </row>
    <row r="1726" spans="2:7">
      <c r="B1726" s="63"/>
      <c r="C1726" s="63"/>
      <c r="D1726" s="63"/>
      <c r="E1726" s="63"/>
      <c r="F1726" s="63"/>
      <c r="G1726" s="63"/>
    </row>
    <row r="1727" spans="2:7">
      <c r="B1727" s="63"/>
      <c r="C1727" s="63"/>
      <c r="D1727" s="63"/>
      <c r="E1727" s="63"/>
      <c r="F1727" s="63"/>
      <c r="G1727" s="63"/>
    </row>
    <row r="1728" spans="2:7">
      <c r="B1728" s="63"/>
      <c r="C1728" s="63"/>
      <c r="D1728" s="63"/>
      <c r="E1728" s="63"/>
      <c r="F1728" s="63"/>
      <c r="G1728" s="63"/>
    </row>
    <row r="1729" spans="2:7">
      <c r="B1729" s="63"/>
      <c r="C1729" s="63"/>
      <c r="D1729" s="63"/>
      <c r="E1729" s="63"/>
      <c r="F1729" s="63"/>
      <c r="G1729" s="63"/>
    </row>
    <row r="1730" spans="2:7">
      <c r="B1730" s="63"/>
      <c r="C1730" s="63"/>
      <c r="D1730" s="63"/>
      <c r="E1730" s="63"/>
      <c r="F1730" s="63"/>
      <c r="G1730" s="63"/>
    </row>
    <row r="1731" spans="2:7">
      <c r="B1731" s="63"/>
      <c r="C1731" s="63"/>
      <c r="D1731" s="63"/>
      <c r="E1731" s="63"/>
      <c r="F1731" s="63"/>
      <c r="G1731" s="63"/>
    </row>
    <row r="1732" spans="2:7">
      <c r="B1732" s="63"/>
      <c r="C1732" s="63"/>
      <c r="D1732" s="63"/>
      <c r="E1732" s="63"/>
      <c r="F1732" s="63"/>
      <c r="G1732" s="63"/>
    </row>
    <row r="1733" spans="2:7">
      <c r="B1733" s="63"/>
      <c r="C1733" s="63"/>
      <c r="D1733" s="63"/>
      <c r="E1733" s="63"/>
      <c r="F1733" s="63"/>
      <c r="G1733" s="63"/>
    </row>
    <row r="1734" spans="2:7">
      <c r="B1734" s="63"/>
      <c r="C1734" s="63"/>
      <c r="D1734" s="63"/>
      <c r="E1734" s="63"/>
      <c r="F1734" s="63"/>
      <c r="G1734" s="63"/>
    </row>
    <row r="1735" spans="2:7">
      <c r="B1735" s="63"/>
      <c r="C1735" s="63"/>
      <c r="D1735" s="63"/>
      <c r="E1735" s="63"/>
      <c r="F1735" s="63"/>
      <c r="G1735" s="63"/>
    </row>
    <row r="1736" spans="2:7">
      <c r="B1736" s="63"/>
      <c r="C1736" s="63"/>
      <c r="D1736" s="63"/>
      <c r="E1736" s="63"/>
      <c r="F1736" s="63"/>
      <c r="G1736" s="63"/>
    </row>
    <row r="1737" spans="2:7">
      <c r="B1737" s="63"/>
      <c r="C1737" s="63"/>
      <c r="D1737" s="63"/>
      <c r="E1737" s="63"/>
      <c r="F1737" s="63"/>
      <c r="G1737" s="63"/>
    </row>
    <row r="1738" spans="2:7">
      <c r="B1738" s="63"/>
      <c r="C1738" s="63"/>
      <c r="D1738" s="63"/>
      <c r="E1738" s="63"/>
      <c r="F1738" s="63"/>
      <c r="G1738" s="63"/>
    </row>
    <row r="1739" spans="2:7">
      <c r="B1739" s="63"/>
      <c r="C1739" s="63"/>
      <c r="D1739" s="63"/>
      <c r="E1739" s="63"/>
      <c r="F1739" s="63"/>
      <c r="G1739" s="63"/>
    </row>
    <row r="1740" spans="2:7">
      <c r="B1740" s="63"/>
      <c r="C1740" s="63"/>
      <c r="D1740" s="63"/>
      <c r="E1740" s="63"/>
      <c r="F1740" s="63"/>
      <c r="G1740" s="63"/>
    </row>
    <row r="1741" spans="2:7">
      <c r="B1741" s="63"/>
      <c r="C1741" s="63"/>
      <c r="D1741" s="63"/>
      <c r="E1741" s="63"/>
      <c r="F1741" s="63"/>
      <c r="G1741" s="63"/>
    </row>
    <row r="1742" spans="2:7">
      <c r="B1742" s="63"/>
      <c r="C1742" s="63"/>
      <c r="D1742" s="63"/>
      <c r="E1742" s="63"/>
      <c r="F1742" s="63"/>
      <c r="G1742" s="63"/>
    </row>
    <row r="1743" spans="2:7">
      <c r="B1743" s="63"/>
      <c r="C1743" s="63"/>
      <c r="D1743" s="63"/>
      <c r="E1743" s="63"/>
      <c r="F1743" s="63"/>
      <c r="G1743" s="63"/>
    </row>
    <row r="1744" spans="2:7">
      <c r="B1744" s="63"/>
      <c r="C1744" s="63"/>
      <c r="D1744" s="63"/>
      <c r="E1744" s="63"/>
      <c r="F1744" s="63"/>
      <c r="G1744" s="63"/>
    </row>
    <row r="1745" spans="2:7">
      <c r="B1745" s="63"/>
      <c r="C1745" s="63"/>
      <c r="D1745" s="63"/>
      <c r="E1745" s="63"/>
      <c r="F1745" s="63"/>
      <c r="G1745" s="63"/>
    </row>
    <row r="1746" spans="2:7">
      <c r="B1746" s="63"/>
      <c r="C1746" s="63"/>
      <c r="D1746" s="63"/>
      <c r="E1746" s="63"/>
      <c r="F1746" s="63"/>
      <c r="G1746" s="63"/>
    </row>
    <row r="1747" spans="2:7">
      <c r="B1747" s="63"/>
      <c r="C1747" s="63"/>
      <c r="D1747" s="63"/>
      <c r="E1747" s="63"/>
      <c r="F1747" s="63"/>
      <c r="G1747" s="63"/>
    </row>
    <row r="1748" spans="2:7">
      <c r="B1748" s="63"/>
      <c r="C1748" s="63"/>
      <c r="D1748" s="63"/>
      <c r="E1748" s="63"/>
      <c r="F1748" s="63"/>
      <c r="G1748" s="63"/>
    </row>
    <row r="1749" spans="2:7">
      <c r="B1749" s="63"/>
      <c r="C1749" s="63"/>
      <c r="D1749" s="63"/>
      <c r="E1749" s="63"/>
      <c r="F1749" s="63"/>
      <c r="G1749" s="63"/>
    </row>
    <row r="1750" spans="2:7">
      <c r="B1750" s="63"/>
      <c r="C1750" s="63"/>
      <c r="D1750" s="63"/>
      <c r="E1750" s="63"/>
      <c r="F1750" s="63"/>
      <c r="G1750" s="63"/>
    </row>
    <row r="1751" spans="2:7">
      <c r="B1751" s="63"/>
      <c r="C1751" s="63"/>
      <c r="D1751" s="63"/>
      <c r="E1751" s="63"/>
      <c r="F1751" s="63"/>
      <c r="G1751" s="63"/>
    </row>
    <row r="1752" spans="2:7">
      <c r="B1752" s="63"/>
      <c r="C1752" s="63"/>
      <c r="D1752" s="63"/>
      <c r="E1752" s="63"/>
      <c r="F1752" s="63"/>
      <c r="G1752" s="63"/>
    </row>
    <row r="1753" spans="2:7">
      <c r="B1753" s="63"/>
      <c r="C1753" s="63"/>
      <c r="D1753" s="63"/>
      <c r="E1753" s="63"/>
      <c r="F1753" s="63"/>
      <c r="G1753" s="63"/>
    </row>
    <row r="1754" spans="2:7">
      <c r="B1754" s="63"/>
      <c r="C1754" s="63"/>
      <c r="D1754" s="63"/>
      <c r="E1754" s="63"/>
      <c r="F1754" s="63"/>
      <c r="G1754" s="63"/>
    </row>
    <row r="1755" spans="2:7">
      <c r="B1755" s="63"/>
      <c r="C1755" s="63"/>
      <c r="D1755" s="63"/>
      <c r="E1755" s="63"/>
      <c r="F1755" s="63"/>
      <c r="G1755" s="63"/>
    </row>
    <row r="1756" spans="2:7">
      <c r="B1756" s="63"/>
      <c r="C1756" s="63"/>
      <c r="D1756" s="63"/>
      <c r="E1756" s="63"/>
      <c r="F1756" s="63"/>
      <c r="G1756" s="63"/>
    </row>
    <row r="1757" spans="2:7">
      <c r="B1757" s="63"/>
      <c r="C1757" s="63"/>
      <c r="D1757" s="63"/>
      <c r="E1757" s="63"/>
      <c r="F1757" s="63"/>
      <c r="G1757" s="63"/>
    </row>
    <row r="1758" spans="2:7">
      <c r="B1758" s="63"/>
      <c r="C1758" s="63"/>
      <c r="D1758" s="63"/>
      <c r="E1758" s="63"/>
      <c r="F1758" s="63"/>
      <c r="G1758" s="63"/>
    </row>
    <row r="1759" spans="2:7">
      <c r="B1759" s="63"/>
      <c r="C1759" s="63"/>
      <c r="D1759" s="63"/>
      <c r="E1759" s="63"/>
      <c r="F1759" s="63"/>
      <c r="G1759" s="63"/>
    </row>
    <row r="1760" spans="2:7">
      <c r="B1760" s="63"/>
      <c r="C1760" s="63"/>
      <c r="D1760" s="63"/>
      <c r="E1760" s="63"/>
      <c r="F1760" s="63"/>
      <c r="G1760" s="63"/>
    </row>
    <row r="1761" spans="2:7">
      <c r="B1761" s="63"/>
      <c r="C1761" s="63"/>
      <c r="D1761" s="63"/>
      <c r="E1761" s="63"/>
      <c r="F1761" s="63"/>
      <c r="G1761" s="63"/>
    </row>
    <row r="1762" spans="2:7">
      <c r="B1762" s="63"/>
      <c r="C1762" s="63"/>
      <c r="D1762" s="63"/>
      <c r="E1762" s="63"/>
      <c r="F1762" s="63"/>
      <c r="G1762" s="63"/>
    </row>
    <row r="1763" spans="2:7">
      <c r="B1763" s="63"/>
      <c r="C1763" s="63"/>
      <c r="D1763" s="63"/>
      <c r="E1763" s="63"/>
      <c r="F1763" s="63"/>
      <c r="G1763" s="63"/>
    </row>
    <row r="1764" spans="2:7">
      <c r="B1764" s="63"/>
      <c r="C1764" s="63"/>
      <c r="D1764" s="63"/>
      <c r="E1764" s="63"/>
      <c r="F1764" s="63"/>
      <c r="G1764" s="63"/>
    </row>
    <row r="1765" spans="2:7">
      <c r="B1765" s="63"/>
      <c r="C1765" s="63"/>
      <c r="D1765" s="63"/>
      <c r="E1765" s="63"/>
      <c r="F1765" s="63"/>
      <c r="G1765" s="63"/>
    </row>
    <row r="1766" spans="2:7">
      <c r="B1766" s="63"/>
      <c r="C1766" s="63"/>
      <c r="D1766" s="63"/>
      <c r="E1766" s="63"/>
      <c r="F1766" s="63"/>
      <c r="G1766" s="63"/>
    </row>
    <row r="1767" spans="2:7">
      <c r="B1767" s="63"/>
      <c r="C1767" s="63"/>
      <c r="D1767" s="63"/>
      <c r="E1767" s="63"/>
      <c r="F1767" s="63"/>
      <c r="G1767" s="63"/>
    </row>
    <row r="1768" spans="2:7">
      <c r="B1768" s="63"/>
      <c r="C1768" s="63"/>
      <c r="D1768" s="63"/>
      <c r="E1768" s="63"/>
      <c r="F1768" s="63"/>
      <c r="G1768" s="63"/>
    </row>
    <row r="1769" spans="2:7">
      <c r="B1769" s="63"/>
      <c r="C1769" s="63"/>
      <c r="D1769" s="63"/>
      <c r="E1769" s="63"/>
      <c r="F1769" s="63"/>
      <c r="G1769" s="63"/>
    </row>
    <row r="1770" spans="2:7">
      <c r="B1770" s="63"/>
      <c r="C1770" s="63"/>
      <c r="D1770" s="63"/>
      <c r="E1770" s="63"/>
      <c r="F1770" s="63"/>
      <c r="G1770" s="63"/>
    </row>
    <row r="1771" spans="2:7">
      <c r="B1771" s="63"/>
      <c r="C1771" s="63"/>
      <c r="D1771" s="63"/>
      <c r="E1771" s="63"/>
      <c r="F1771" s="63"/>
      <c r="G1771" s="63"/>
    </row>
    <row r="1772" spans="2:7">
      <c r="B1772" s="63"/>
      <c r="C1772" s="63"/>
      <c r="D1772" s="63"/>
      <c r="E1772" s="63"/>
      <c r="F1772" s="63"/>
      <c r="G1772" s="63"/>
    </row>
    <row r="1773" spans="2:7">
      <c r="B1773" s="63"/>
      <c r="C1773" s="63"/>
      <c r="D1773" s="63"/>
      <c r="E1773" s="63"/>
      <c r="F1773" s="63"/>
      <c r="G1773" s="63"/>
    </row>
    <row r="1774" spans="2:7">
      <c r="B1774" s="63"/>
      <c r="C1774" s="63"/>
      <c r="D1774" s="63"/>
      <c r="E1774" s="63"/>
      <c r="F1774" s="63"/>
      <c r="G1774" s="63"/>
    </row>
    <row r="1775" spans="2:7">
      <c r="B1775" s="63"/>
      <c r="C1775" s="63"/>
      <c r="D1775" s="63"/>
      <c r="E1775" s="63"/>
      <c r="F1775" s="63"/>
      <c r="G1775" s="63"/>
    </row>
    <row r="1776" spans="2:7">
      <c r="B1776" s="63"/>
      <c r="C1776" s="63"/>
      <c r="D1776" s="63"/>
      <c r="E1776" s="63"/>
      <c r="F1776" s="63"/>
      <c r="G1776" s="63"/>
    </row>
    <row r="1777" spans="2:7">
      <c r="B1777" s="63"/>
      <c r="C1777" s="63"/>
      <c r="D1777" s="63"/>
      <c r="E1777" s="63"/>
      <c r="F1777" s="63"/>
      <c r="G1777" s="63"/>
    </row>
    <row r="1778" spans="2:7">
      <c r="B1778" s="63"/>
      <c r="C1778" s="63"/>
      <c r="D1778" s="63"/>
      <c r="E1778" s="63"/>
      <c r="F1778" s="63"/>
      <c r="G1778" s="63"/>
    </row>
    <row r="1779" spans="2:7">
      <c r="B1779" s="63"/>
      <c r="C1779" s="63"/>
      <c r="D1779" s="63"/>
      <c r="E1779" s="63"/>
      <c r="F1779" s="63"/>
      <c r="G1779" s="63"/>
    </row>
    <row r="1780" spans="2:7">
      <c r="B1780" s="63"/>
      <c r="C1780" s="63"/>
      <c r="D1780" s="63"/>
      <c r="E1780" s="63"/>
      <c r="F1780" s="63"/>
      <c r="G1780" s="63"/>
    </row>
    <row r="1781" spans="2:7">
      <c r="B1781" s="63"/>
      <c r="C1781" s="63"/>
      <c r="D1781" s="63"/>
      <c r="E1781" s="63"/>
      <c r="F1781" s="63"/>
      <c r="G1781" s="63"/>
    </row>
    <row r="1782" spans="2:7">
      <c r="B1782" s="63"/>
      <c r="C1782" s="63"/>
      <c r="D1782" s="63"/>
      <c r="E1782" s="63"/>
      <c r="F1782" s="63"/>
      <c r="G1782" s="63"/>
    </row>
    <row r="1783" spans="2:7">
      <c r="B1783" s="63"/>
      <c r="C1783" s="63"/>
      <c r="D1783" s="63"/>
      <c r="E1783" s="63"/>
      <c r="F1783" s="63"/>
      <c r="G1783" s="63"/>
    </row>
    <row r="1784" spans="2:7">
      <c r="B1784" s="63"/>
      <c r="C1784" s="63"/>
      <c r="D1784" s="63"/>
      <c r="E1784" s="63"/>
      <c r="F1784" s="63"/>
      <c r="G1784" s="63"/>
    </row>
    <row r="1785" spans="2:7">
      <c r="B1785" s="63"/>
      <c r="C1785" s="63"/>
      <c r="D1785" s="63"/>
      <c r="E1785" s="63"/>
      <c r="F1785" s="63"/>
      <c r="G1785" s="63"/>
    </row>
    <row r="1786" spans="2:7">
      <c r="B1786" s="63"/>
      <c r="C1786" s="63"/>
      <c r="D1786" s="63"/>
      <c r="E1786" s="63"/>
      <c r="F1786" s="63"/>
      <c r="G1786" s="63"/>
    </row>
    <row r="1787" spans="2:7">
      <c r="B1787" s="63"/>
      <c r="C1787" s="63"/>
      <c r="D1787" s="63"/>
      <c r="E1787" s="63"/>
      <c r="F1787" s="63"/>
      <c r="G1787" s="63"/>
    </row>
    <row r="1788" spans="2:7">
      <c r="B1788" s="63"/>
      <c r="C1788" s="63"/>
      <c r="D1788" s="63"/>
      <c r="E1788" s="63"/>
      <c r="F1788" s="63"/>
      <c r="G1788" s="63"/>
    </row>
    <row r="1789" spans="2:7">
      <c r="B1789" s="63"/>
      <c r="C1789" s="63"/>
      <c r="D1789" s="63"/>
      <c r="E1789" s="63"/>
      <c r="F1789" s="63"/>
      <c r="G1789" s="63"/>
    </row>
    <row r="1790" spans="2:7">
      <c r="B1790" s="63"/>
      <c r="C1790" s="63"/>
      <c r="D1790" s="63"/>
      <c r="E1790" s="63"/>
      <c r="F1790" s="63"/>
      <c r="G1790" s="63"/>
    </row>
    <row r="1791" spans="2:7">
      <c r="B1791" s="63"/>
      <c r="C1791" s="63"/>
      <c r="D1791" s="63"/>
      <c r="E1791" s="63"/>
      <c r="F1791" s="63"/>
      <c r="G1791" s="63"/>
    </row>
    <row r="1792" spans="2:7">
      <c r="B1792" s="63"/>
      <c r="C1792" s="63"/>
      <c r="D1792" s="63"/>
      <c r="E1792" s="63"/>
      <c r="F1792" s="63"/>
      <c r="G1792" s="63"/>
    </row>
    <row r="1793" spans="2:7">
      <c r="B1793" s="63"/>
      <c r="C1793" s="63"/>
      <c r="D1793" s="63"/>
      <c r="E1793" s="63"/>
      <c r="F1793" s="63"/>
      <c r="G1793" s="63"/>
    </row>
    <row r="1794" spans="2:7">
      <c r="B1794" s="63"/>
      <c r="C1794" s="63"/>
      <c r="D1794" s="63"/>
      <c r="E1794" s="63"/>
      <c r="F1794" s="63"/>
      <c r="G1794" s="63"/>
    </row>
    <row r="1795" spans="2:7">
      <c r="B1795" s="63"/>
      <c r="C1795" s="63"/>
      <c r="D1795" s="63"/>
      <c r="E1795" s="63"/>
      <c r="F1795" s="63"/>
      <c r="G1795" s="63"/>
    </row>
    <row r="1796" spans="2:7">
      <c r="B1796" s="63"/>
      <c r="C1796" s="63"/>
      <c r="D1796" s="63"/>
      <c r="E1796" s="63"/>
      <c r="F1796" s="63"/>
      <c r="G1796" s="63"/>
    </row>
    <row r="1797" spans="2:7">
      <c r="B1797" s="63"/>
      <c r="C1797" s="63"/>
      <c r="D1797" s="63"/>
      <c r="E1797" s="63"/>
      <c r="F1797" s="63"/>
      <c r="G1797" s="63"/>
    </row>
    <row r="1798" spans="2:7">
      <c r="B1798" s="63"/>
      <c r="C1798" s="63"/>
      <c r="D1798" s="63"/>
      <c r="E1798" s="63"/>
      <c r="F1798" s="63"/>
      <c r="G1798" s="63"/>
    </row>
    <row r="1799" spans="2:7">
      <c r="B1799" s="63"/>
      <c r="C1799" s="63"/>
      <c r="D1799" s="63"/>
      <c r="E1799" s="63"/>
      <c r="F1799" s="63"/>
      <c r="G1799" s="63"/>
    </row>
    <row r="1800" spans="2:7">
      <c r="B1800" s="63"/>
      <c r="C1800" s="63"/>
      <c r="D1800" s="63"/>
      <c r="E1800" s="63"/>
      <c r="F1800" s="63"/>
      <c r="G1800" s="63"/>
    </row>
    <row r="1801" spans="2:7">
      <c r="B1801" s="63"/>
      <c r="C1801" s="63"/>
      <c r="D1801" s="63"/>
      <c r="E1801" s="63"/>
      <c r="F1801" s="63"/>
      <c r="G1801" s="63"/>
    </row>
    <row r="1802" spans="2:7">
      <c r="B1802" s="63"/>
      <c r="C1802" s="63"/>
      <c r="D1802" s="63"/>
      <c r="E1802" s="63"/>
      <c r="F1802" s="63"/>
      <c r="G1802" s="63"/>
    </row>
    <row r="1803" spans="2:7">
      <c r="B1803" s="63"/>
      <c r="C1803" s="63"/>
      <c r="D1803" s="63"/>
      <c r="E1803" s="63"/>
      <c r="F1803" s="63"/>
      <c r="G1803" s="63"/>
    </row>
    <row r="1804" spans="2:7">
      <c r="B1804" s="63"/>
      <c r="C1804" s="63"/>
      <c r="D1804" s="63"/>
      <c r="E1804" s="63"/>
      <c r="F1804" s="63"/>
      <c r="G1804" s="63"/>
    </row>
    <row r="1805" spans="2:7">
      <c r="B1805" s="63"/>
      <c r="C1805" s="63"/>
      <c r="D1805" s="63"/>
      <c r="E1805" s="63"/>
      <c r="F1805" s="63"/>
      <c r="G1805" s="63"/>
    </row>
    <row r="1806" spans="2:7">
      <c r="B1806" s="63"/>
      <c r="C1806" s="63"/>
      <c r="D1806" s="63"/>
      <c r="E1806" s="63"/>
      <c r="F1806" s="63"/>
      <c r="G1806" s="63"/>
    </row>
    <row r="1807" spans="2:7">
      <c r="B1807" s="63"/>
      <c r="C1807" s="63"/>
      <c r="D1807" s="63"/>
      <c r="E1807" s="63"/>
      <c r="F1807" s="63"/>
      <c r="G1807" s="63"/>
    </row>
    <row r="1808" spans="2:7">
      <c r="B1808" s="63"/>
      <c r="C1808" s="63"/>
      <c r="D1808" s="63"/>
      <c r="E1808" s="63"/>
      <c r="F1808" s="63"/>
      <c r="G1808" s="63"/>
    </row>
    <row r="1809" spans="2:7">
      <c r="B1809" s="63"/>
      <c r="C1809" s="63"/>
      <c r="D1809" s="63"/>
      <c r="E1809" s="63"/>
      <c r="F1809" s="63"/>
      <c r="G1809" s="63"/>
    </row>
    <row r="1810" spans="2:7">
      <c r="B1810" s="63"/>
      <c r="C1810" s="63"/>
      <c r="D1810" s="63"/>
      <c r="E1810" s="63"/>
      <c r="F1810" s="63"/>
      <c r="G1810" s="63"/>
    </row>
    <row r="1811" spans="2:7">
      <c r="B1811" s="63"/>
      <c r="C1811" s="63"/>
      <c r="D1811" s="63"/>
      <c r="E1811" s="63"/>
      <c r="F1811" s="63"/>
      <c r="G1811" s="63"/>
    </row>
    <row r="1812" spans="2:7">
      <c r="B1812" s="63"/>
      <c r="C1812" s="63"/>
      <c r="D1812" s="63"/>
      <c r="E1812" s="63"/>
      <c r="F1812" s="63"/>
      <c r="G1812" s="63"/>
    </row>
    <row r="1813" spans="2:7">
      <c r="B1813" s="63"/>
      <c r="C1813" s="63"/>
      <c r="D1813" s="63"/>
      <c r="E1813" s="63"/>
      <c r="F1813" s="63"/>
      <c r="G1813" s="63"/>
    </row>
    <row r="1814" spans="2:7">
      <c r="B1814" s="63"/>
      <c r="C1814" s="63"/>
      <c r="D1814" s="63"/>
      <c r="E1814" s="63"/>
      <c r="F1814" s="63"/>
      <c r="G1814" s="63"/>
    </row>
    <row r="1815" spans="2:7">
      <c r="B1815" s="63"/>
      <c r="C1815" s="63"/>
      <c r="D1815" s="63"/>
      <c r="E1815" s="63"/>
      <c r="F1815" s="63"/>
      <c r="G1815" s="63"/>
    </row>
    <row r="1816" spans="2:7">
      <c r="B1816" s="63"/>
      <c r="C1816" s="63"/>
      <c r="D1816" s="63"/>
      <c r="E1816" s="63"/>
      <c r="F1816" s="63"/>
      <c r="G1816" s="63"/>
    </row>
    <row r="1817" spans="2:7">
      <c r="B1817" s="63"/>
      <c r="C1817" s="63"/>
      <c r="D1817" s="63"/>
      <c r="E1817" s="63"/>
      <c r="F1817" s="63"/>
      <c r="G1817" s="63"/>
    </row>
    <row r="1818" spans="2:7">
      <c r="B1818" s="63"/>
      <c r="C1818" s="63"/>
      <c r="D1818" s="63"/>
      <c r="E1818" s="63"/>
      <c r="F1818" s="63"/>
      <c r="G1818" s="63"/>
    </row>
    <row r="1819" spans="2:7">
      <c r="B1819" s="63"/>
      <c r="C1819" s="63"/>
      <c r="D1819" s="63"/>
      <c r="E1819" s="63"/>
      <c r="F1819" s="63"/>
      <c r="G1819" s="63"/>
    </row>
    <row r="1820" spans="2:7">
      <c r="B1820" s="63"/>
      <c r="C1820" s="63"/>
      <c r="D1820" s="63"/>
      <c r="E1820" s="63"/>
      <c r="F1820" s="63"/>
      <c r="G1820" s="63"/>
    </row>
    <row r="1821" spans="2:7">
      <c r="B1821" s="63"/>
      <c r="C1821" s="63"/>
      <c r="D1821" s="63"/>
      <c r="E1821" s="63"/>
      <c r="F1821" s="63"/>
      <c r="G1821" s="63"/>
    </row>
    <row r="1822" spans="2:7">
      <c r="B1822" s="63"/>
      <c r="C1822" s="63"/>
      <c r="D1822" s="63"/>
      <c r="E1822" s="63"/>
      <c r="F1822" s="63"/>
      <c r="G1822" s="63"/>
    </row>
    <row r="1823" spans="2:7">
      <c r="B1823" s="63"/>
      <c r="C1823" s="63"/>
      <c r="D1823" s="63"/>
      <c r="E1823" s="63"/>
      <c r="F1823" s="63"/>
      <c r="G1823" s="63"/>
    </row>
    <row r="1824" spans="2:7">
      <c r="B1824" s="63"/>
      <c r="C1824" s="63"/>
      <c r="D1824" s="63"/>
      <c r="E1824" s="63"/>
      <c r="F1824" s="63"/>
      <c r="G1824" s="63"/>
    </row>
    <row r="1825" spans="2:7">
      <c r="B1825" s="63"/>
      <c r="C1825" s="63"/>
      <c r="D1825" s="63"/>
      <c r="E1825" s="63"/>
      <c r="F1825" s="63"/>
      <c r="G1825" s="63"/>
    </row>
    <row r="1826" spans="2:7">
      <c r="B1826" s="63"/>
      <c r="C1826" s="63"/>
      <c r="D1826" s="63"/>
      <c r="E1826" s="63"/>
      <c r="F1826" s="63"/>
      <c r="G1826" s="63"/>
    </row>
    <row r="1827" spans="2:7">
      <c r="B1827" s="63"/>
      <c r="C1827" s="63"/>
      <c r="D1827" s="63"/>
      <c r="E1827" s="63"/>
      <c r="F1827" s="63"/>
      <c r="G1827" s="63"/>
    </row>
    <row r="1828" spans="2:7">
      <c r="B1828" s="63"/>
      <c r="C1828" s="63"/>
      <c r="D1828" s="63"/>
      <c r="E1828" s="63"/>
      <c r="F1828" s="63"/>
      <c r="G1828" s="63"/>
    </row>
    <row r="1829" spans="2:7">
      <c r="B1829" s="63"/>
      <c r="C1829" s="63"/>
      <c r="D1829" s="63"/>
      <c r="E1829" s="63"/>
      <c r="F1829" s="63"/>
      <c r="G1829" s="63"/>
    </row>
    <row r="1830" spans="2:7">
      <c r="B1830" s="63"/>
      <c r="C1830" s="63"/>
      <c r="D1830" s="63"/>
      <c r="E1830" s="63"/>
      <c r="F1830" s="63"/>
      <c r="G1830" s="63"/>
    </row>
    <row r="1831" spans="2:7">
      <c r="B1831" s="63"/>
      <c r="C1831" s="63"/>
      <c r="D1831" s="63"/>
      <c r="E1831" s="63"/>
      <c r="F1831" s="63"/>
      <c r="G1831" s="63"/>
    </row>
    <row r="1832" spans="2:7">
      <c r="B1832" s="63"/>
      <c r="C1832" s="63"/>
      <c r="D1832" s="63"/>
      <c r="E1832" s="63"/>
      <c r="F1832" s="63"/>
      <c r="G1832" s="63"/>
    </row>
    <row r="1833" spans="2:7">
      <c r="B1833" s="63"/>
      <c r="C1833" s="63"/>
      <c r="D1833" s="63"/>
      <c r="E1833" s="63"/>
      <c r="F1833" s="63"/>
      <c r="G1833" s="63"/>
    </row>
    <row r="1834" spans="2:7">
      <c r="B1834" s="63"/>
      <c r="C1834" s="63"/>
      <c r="D1834" s="63"/>
      <c r="E1834" s="63"/>
      <c r="F1834" s="63"/>
      <c r="G1834" s="63"/>
    </row>
    <row r="1835" spans="2:7">
      <c r="B1835" s="63"/>
      <c r="C1835" s="63"/>
      <c r="D1835" s="63"/>
      <c r="E1835" s="63"/>
      <c r="F1835" s="63"/>
      <c r="G1835" s="63"/>
    </row>
    <row r="1836" spans="2:7">
      <c r="B1836" s="63"/>
      <c r="C1836" s="63"/>
      <c r="D1836" s="63"/>
      <c r="E1836" s="63"/>
      <c r="F1836" s="63"/>
      <c r="G1836" s="63"/>
    </row>
    <row r="1837" spans="2:7">
      <c r="B1837" s="63"/>
      <c r="C1837" s="63"/>
      <c r="D1837" s="63"/>
      <c r="E1837" s="63"/>
      <c r="F1837" s="63"/>
      <c r="G1837" s="63"/>
    </row>
    <row r="1838" spans="2:7">
      <c r="B1838" s="63"/>
      <c r="C1838" s="63"/>
      <c r="D1838" s="63"/>
      <c r="E1838" s="63"/>
      <c r="F1838" s="63"/>
      <c r="G1838" s="63"/>
    </row>
    <row r="1839" spans="2:7">
      <c r="B1839" s="63"/>
      <c r="C1839" s="63"/>
      <c r="D1839" s="63"/>
      <c r="E1839" s="63"/>
      <c r="F1839" s="63"/>
      <c r="G1839" s="63"/>
    </row>
    <row r="1840" spans="2:7">
      <c r="B1840" s="63"/>
      <c r="C1840" s="63"/>
      <c r="D1840" s="63"/>
      <c r="E1840" s="63"/>
      <c r="F1840" s="63"/>
      <c r="G1840" s="63"/>
    </row>
    <row r="1841" spans="2:7">
      <c r="B1841" s="63"/>
      <c r="C1841" s="63"/>
      <c r="D1841" s="63"/>
      <c r="E1841" s="63"/>
      <c r="F1841" s="63"/>
      <c r="G1841" s="63"/>
    </row>
    <row r="1842" spans="2:7">
      <c r="B1842" s="63"/>
      <c r="C1842" s="63"/>
      <c r="D1842" s="63"/>
      <c r="E1842" s="63"/>
      <c r="F1842" s="63"/>
      <c r="G1842" s="63"/>
    </row>
    <row r="1843" spans="2:7">
      <c r="B1843" s="63"/>
      <c r="C1843" s="63"/>
      <c r="D1843" s="63"/>
      <c r="E1843" s="63"/>
      <c r="F1843" s="63"/>
      <c r="G1843" s="63"/>
    </row>
    <row r="1844" spans="2:7">
      <c r="B1844" s="63"/>
      <c r="C1844" s="63"/>
      <c r="D1844" s="63"/>
      <c r="E1844" s="63"/>
      <c r="F1844" s="63"/>
      <c r="G1844" s="63"/>
    </row>
    <row r="1845" spans="2:7">
      <c r="B1845" s="63"/>
      <c r="C1845" s="63"/>
      <c r="D1845" s="63"/>
      <c r="E1845" s="63"/>
      <c r="F1845" s="63"/>
      <c r="G1845" s="63"/>
    </row>
    <row r="1846" spans="2:7">
      <c r="B1846" s="63"/>
      <c r="C1846" s="63"/>
      <c r="D1846" s="63"/>
      <c r="E1846" s="63"/>
      <c r="F1846" s="63"/>
      <c r="G1846" s="63"/>
    </row>
    <row r="1847" spans="2:7">
      <c r="B1847" s="63"/>
      <c r="C1847" s="63"/>
      <c r="D1847" s="63"/>
      <c r="E1847" s="63"/>
      <c r="F1847" s="63"/>
      <c r="G1847" s="63"/>
    </row>
    <row r="1848" spans="2:7">
      <c r="B1848" s="63"/>
      <c r="C1848" s="63"/>
      <c r="D1848" s="63"/>
      <c r="E1848" s="63"/>
      <c r="F1848" s="63"/>
      <c r="G1848" s="63"/>
    </row>
    <row r="1849" spans="2:7">
      <c r="B1849" s="63"/>
      <c r="C1849" s="63"/>
      <c r="D1849" s="63"/>
      <c r="E1849" s="63"/>
      <c r="F1849" s="63"/>
      <c r="G1849" s="63"/>
    </row>
    <row r="1850" spans="2:7">
      <c r="B1850" s="63"/>
      <c r="C1850" s="63"/>
      <c r="D1850" s="63"/>
      <c r="E1850" s="63"/>
      <c r="F1850" s="63"/>
      <c r="G1850" s="63"/>
    </row>
    <row r="1851" spans="2:7">
      <c r="B1851" s="63"/>
      <c r="C1851" s="63"/>
      <c r="D1851" s="63"/>
      <c r="E1851" s="63"/>
      <c r="F1851" s="63"/>
      <c r="G1851" s="63"/>
    </row>
    <row r="1852" spans="2:7">
      <c r="B1852" s="63"/>
      <c r="C1852" s="63"/>
      <c r="D1852" s="63"/>
      <c r="E1852" s="63"/>
      <c r="F1852" s="63"/>
      <c r="G1852" s="63"/>
    </row>
    <row r="1853" spans="2:7">
      <c r="B1853" s="63"/>
      <c r="C1853" s="63"/>
      <c r="D1853" s="63"/>
      <c r="E1853" s="63"/>
      <c r="F1853" s="63"/>
      <c r="G1853" s="63"/>
    </row>
    <row r="1854" spans="2:7">
      <c r="B1854" s="63"/>
      <c r="C1854" s="63"/>
      <c r="D1854" s="63"/>
      <c r="E1854" s="63"/>
      <c r="F1854" s="63"/>
      <c r="G1854" s="63"/>
    </row>
    <row r="1855" spans="2:7">
      <c r="B1855" s="63"/>
      <c r="C1855" s="63"/>
      <c r="D1855" s="63"/>
      <c r="E1855" s="63"/>
      <c r="F1855" s="63"/>
      <c r="G1855" s="63"/>
    </row>
    <row r="1856" spans="2:7">
      <c r="B1856" s="63"/>
      <c r="C1856" s="63"/>
      <c r="D1856" s="63"/>
      <c r="E1856" s="63"/>
      <c r="F1856" s="63"/>
      <c r="G1856" s="63"/>
    </row>
    <row r="1857" spans="2:7">
      <c r="B1857" s="63"/>
      <c r="C1857" s="63"/>
      <c r="D1857" s="63"/>
      <c r="E1857" s="63"/>
      <c r="F1857" s="63"/>
      <c r="G1857" s="63"/>
    </row>
    <row r="1858" spans="2:7">
      <c r="B1858" s="63"/>
      <c r="C1858" s="63"/>
      <c r="D1858" s="63"/>
      <c r="E1858" s="63"/>
      <c r="F1858" s="63"/>
      <c r="G1858" s="63"/>
    </row>
    <row r="1859" spans="2:7">
      <c r="B1859" s="63"/>
      <c r="C1859" s="63"/>
      <c r="D1859" s="63"/>
      <c r="E1859" s="63"/>
      <c r="F1859" s="63"/>
      <c r="G1859" s="63"/>
    </row>
    <row r="1860" spans="2:7">
      <c r="B1860" s="63"/>
      <c r="C1860" s="63"/>
      <c r="D1860" s="63"/>
      <c r="E1860" s="63"/>
      <c r="F1860" s="63"/>
      <c r="G1860" s="63"/>
    </row>
    <row r="1861" spans="2:7">
      <c r="B1861" s="63"/>
      <c r="C1861" s="63"/>
      <c r="D1861" s="63"/>
      <c r="E1861" s="63"/>
      <c r="F1861" s="63"/>
      <c r="G1861" s="63"/>
    </row>
    <row r="1862" spans="2:7">
      <c r="B1862" s="63"/>
      <c r="C1862" s="63"/>
      <c r="D1862" s="63"/>
      <c r="E1862" s="63"/>
      <c r="F1862" s="63"/>
      <c r="G1862" s="63"/>
    </row>
    <row r="1863" spans="2:7">
      <c r="B1863" s="63"/>
      <c r="C1863" s="63"/>
      <c r="D1863" s="63"/>
      <c r="E1863" s="63"/>
      <c r="F1863" s="63"/>
      <c r="G1863" s="63"/>
    </row>
    <row r="1864" spans="2:7">
      <c r="B1864" s="63"/>
      <c r="C1864" s="63"/>
      <c r="D1864" s="63"/>
      <c r="E1864" s="63"/>
      <c r="F1864" s="63"/>
      <c r="G1864" s="63"/>
    </row>
    <row r="1865" spans="2:7">
      <c r="B1865" s="63"/>
      <c r="C1865" s="63"/>
      <c r="D1865" s="63"/>
      <c r="E1865" s="63"/>
      <c r="F1865" s="63"/>
      <c r="G1865" s="63"/>
    </row>
    <row r="1866" spans="2:7">
      <c r="B1866" s="63"/>
      <c r="C1866" s="63"/>
      <c r="D1866" s="63"/>
      <c r="E1866" s="63"/>
      <c r="F1866" s="63"/>
      <c r="G1866" s="63"/>
    </row>
    <row r="1867" spans="2:7">
      <c r="B1867" s="63"/>
      <c r="C1867" s="63"/>
      <c r="D1867" s="63"/>
      <c r="E1867" s="63"/>
      <c r="F1867" s="63"/>
      <c r="G1867" s="63"/>
    </row>
    <row r="1868" spans="2:7">
      <c r="B1868" s="63"/>
      <c r="C1868" s="63"/>
      <c r="D1868" s="63"/>
      <c r="E1868" s="63"/>
      <c r="F1868" s="63"/>
      <c r="G1868" s="63"/>
    </row>
    <row r="1869" spans="2:7">
      <c r="B1869" s="63"/>
      <c r="C1869" s="63"/>
      <c r="D1869" s="63"/>
      <c r="E1869" s="63"/>
      <c r="F1869" s="63"/>
      <c r="G1869" s="63"/>
    </row>
    <row r="1870" spans="2:7">
      <c r="B1870" s="63"/>
      <c r="C1870" s="63"/>
      <c r="D1870" s="63"/>
      <c r="E1870" s="63"/>
      <c r="F1870" s="63"/>
      <c r="G1870" s="63"/>
    </row>
    <row r="1871" spans="2:7">
      <c r="B1871" s="63"/>
      <c r="C1871" s="63"/>
      <c r="D1871" s="63"/>
      <c r="E1871" s="63"/>
      <c r="F1871" s="63"/>
      <c r="G1871" s="63"/>
    </row>
    <row r="1872" spans="2:7">
      <c r="B1872" s="63"/>
      <c r="C1872" s="63"/>
      <c r="D1872" s="63"/>
      <c r="E1872" s="63"/>
      <c r="F1872" s="63"/>
      <c r="G1872" s="63"/>
    </row>
    <row r="1873" spans="2:7">
      <c r="B1873" s="63"/>
      <c r="C1873" s="63"/>
      <c r="D1873" s="63"/>
      <c r="E1873" s="63"/>
      <c r="F1873" s="63"/>
      <c r="G1873" s="63"/>
    </row>
    <row r="1874" spans="2:7">
      <c r="B1874" s="63"/>
      <c r="C1874" s="63"/>
      <c r="D1874" s="63"/>
      <c r="E1874" s="63"/>
      <c r="F1874" s="63"/>
      <c r="G1874" s="63"/>
    </row>
    <row r="1875" spans="2:7">
      <c r="B1875" s="63"/>
      <c r="C1875" s="63"/>
      <c r="D1875" s="63"/>
      <c r="E1875" s="63"/>
      <c r="F1875" s="63"/>
      <c r="G1875" s="63"/>
    </row>
    <row r="1876" spans="2:7">
      <c r="B1876" s="63"/>
      <c r="C1876" s="63"/>
      <c r="D1876" s="63"/>
      <c r="E1876" s="63"/>
      <c r="F1876" s="63"/>
      <c r="G1876" s="63"/>
    </row>
    <row r="1877" spans="2:7">
      <c r="B1877" s="63"/>
      <c r="C1877" s="63"/>
      <c r="D1877" s="63"/>
      <c r="E1877" s="63"/>
      <c r="F1877" s="63"/>
      <c r="G1877" s="63"/>
    </row>
    <row r="1878" spans="2:7">
      <c r="B1878" s="63"/>
      <c r="C1878" s="63"/>
      <c r="D1878" s="63"/>
      <c r="E1878" s="63"/>
      <c r="F1878" s="63"/>
      <c r="G1878" s="63"/>
    </row>
    <row r="1879" spans="2:7">
      <c r="B1879" s="63"/>
      <c r="C1879" s="63"/>
      <c r="D1879" s="63"/>
      <c r="E1879" s="63"/>
      <c r="F1879" s="63"/>
      <c r="G1879" s="63"/>
    </row>
    <row r="1880" spans="2:7">
      <c r="B1880" s="63"/>
      <c r="C1880" s="63"/>
      <c r="D1880" s="63"/>
      <c r="E1880" s="63"/>
      <c r="F1880" s="63"/>
      <c r="G1880" s="63"/>
    </row>
    <row r="1881" spans="2:7">
      <c r="B1881" s="63"/>
      <c r="C1881" s="63"/>
      <c r="D1881" s="63"/>
      <c r="E1881" s="63"/>
      <c r="F1881" s="63"/>
      <c r="G1881" s="63"/>
    </row>
    <row r="1882" spans="2:7">
      <c r="B1882" s="63"/>
      <c r="C1882" s="63"/>
      <c r="D1882" s="63"/>
      <c r="E1882" s="63"/>
      <c r="F1882" s="63"/>
      <c r="G1882" s="63"/>
    </row>
    <row r="1883" spans="2:7">
      <c r="B1883" s="63"/>
      <c r="C1883" s="63"/>
      <c r="D1883" s="63"/>
      <c r="E1883" s="63"/>
      <c r="F1883" s="63"/>
      <c r="G1883" s="63"/>
    </row>
    <row r="1884" spans="2:7">
      <c r="B1884" s="63"/>
      <c r="C1884" s="63"/>
      <c r="D1884" s="63"/>
      <c r="E1884" s="63"/>
      <c r="F1884" s="63"/>
      <c r="G1884" s="63"/>
    </row>
    <row r="1885" spans="2:7">
      <c r="B1885" s="63"/>
      <c r="C1885" s="63"/>
      <c r="D1885" s="63"/>
      <c r="E1885" s="63"/>
      <c r="F1885" s="63"/>
      <c r="G1885" s="63"/>
    </row>
    <row r="1886" spans="2:7">
      <c r="B1886" s="63"/>
      <c r="C1886" s="63"/>
      <c r="D1886" s="63"/>
      <c r="E1886" s="63"/>
      <c r="F1886" s="63"/>
      <c r="G1886" s="63"/>
    </row>
    <row r="1887" spans="2:7">
      <c r="B1887" s="63"/>
      <c r="C1887" s="63"/>
      <c r="D1887" s="63"/>
      <c r="E1887" s="63"/>
      <c r="F1887" s="63"/>
      <c r="G1887" s="63"/>
    </row>
    <row r="1888" spans="2:7">
      <c r="B1888" s="63"/>
      <c r="C1888" s="63"/>
      <c r="D1888" s="63"/>
      <c r="E1888" s="63"/>
      <c r="F1888" s="63"/>
      <c r="G1888" s="63"/>
    </row>
    <row r="1889" spans="2:7">
      <c r="B1889" s="63"/>
      <c r="C1889" s="63"/>
      <c r="D1889" s="63"/>
      <c r="E1889" s="63"/>
      <c r="F1889" s="63"/>
      <c r="G1889" s="63"/>
    </row>
    <row r="1890" spans="2:7">
      <c r="B1890" s="63"/>
      <c r="C1890" s="63"/>
      <c r="D1890" s="63"/>
      <c r="E1890" s="63"/>
      <c r="F1890" s="63"/>
      <c r="G1890" s="63"/>
    </row>
    <row r="1891" spans="2:7">
      <c r="B1891" s="63"/>
      <c r="C1891" s="63"/>
      <c r="D1891" s="63"/>
      <c r="E1891" s="63"/>
      <c r="F1891" s="63"/>
      <c r="G1891" s="63"/>
    </row>
    <row r="1892" spans="2:7">
      <c r="B1892" s="63"/>
      <c r="C1892" s="63"/>
      <c r="D1892" s="63"/>
      <c r="E1892" s="63"/>
      <c r="F1892" s="63"/>
      <c r="G1892" s="63"/>
    </row>
    <row r="1893" spans="2:7">
      <c r="B1893" s="63"/>
      <c r="C1893" s="63"/>
      <c r="D1893" s="63"/>
      <c r="E1893" s="63"/>
      <c r="F1893" s="63"/>
      <c r="G1893" s="63"/>
    </row>
    <row r="1894" spans="2:7">
      <c r="B1894" s="63"/>
      <c r="C1894" s="63"/>
      <c r="D1894" s="63"/>
      <c r="E1894" s="63"/>
      <c r="F1894" s="63"/>
      <c r="G1894" s="63"/>
    </row>
    <row r="1895" spans="2:7">
      <c r="B1895" s="63"/>
      <c r="C1895" s="63"/>
      <c r="D1895" s="63"/>
      <c r="E1895" s="63"/>
      <c r="F1895" s="63"/>
      <c r="G1895" s="63"/>
    </row>
    <row r="1896" spans="2:7">
      <c r="B1896" s="63"/>
      <c r="C1896" s="63"/>
      <c r="D1896" s="63"/>
      <c r="E1896" s="63"/>
      <c r="F1896" s="63"/>
      <c r="G1896" s="63"/>
    </row>
    <row r="1897" spans="2:7">
      <c r="B1897" s="63"/>
      <c r="C1897" s="63"/>
      <c r="D1897" s="63"/>
      <c r="E1897" s="63"/>
      <c r="F1897" s="63"/>
      <c r="G1897" s="63"/>
    </row>
    <row r="1898" spans="2:7">
      <c r="B1898" s="63"/>
      <c r="C1898" s="63"/>
      <c r="D1898" s="63"/>
      <c r="E1898" s="63"/>
      <c r="F1898" s="63"/>
      <c r="G1898" s="63"/>
    </row>
    <row r="1899" spans="2:7">
      <c r="B1899" s="63"/>
      <c r="C1899" s="63"/>
      <c r="D1899" s="63"/>
      <c r="E1899" s="63"/>
      <c r="F1899" s="63"/>
      <c r="G1899" s="63"/>
    </row>
    <row r="1900" spans="2:7">
      <c r="B1900" s="63"/>
      <c r="C1900" s="63"/>
      <c r="D1900" s="63"/>
      <c r="E1900" s="63"/>
      <c r="F1900" s="63"/>
      <c r="G1900" s="63"/>
    </row>
    <row r="1901" spans="2:7">
      <c r="B1901" s="63"/>
      <c r="C1901" s="63"/>
      <c r="D1901" s="63"/>
      <c r="E1901" s="63"/>
      <c r="F1901" s="63"/>
      <c r="G1901" s="63"/>
    </row>
    <row r="1902" spans="2:7">
      <c r="B1902" s="63"/>
      <c r="C1902" s="63"/>
      <c r="D1902" s="63"/>
      <c r="E1902" s="63"/>
      <c r="F1902" s="63"/>
      <c r="G1902" s="63"/>
    </row>
    <row r="1903" spans="2:7">
      <c r="B1903" s="63"/>
      <c r="C1903" s="63"/>
      <c r="D1903" s="63"/>
      <c r="E1903" s="63"/>
      <c r="F1903" s="63"/>
      <c r="G1903" s="63"/>
    </row>
    <row r="1904" spans="2:7">
      <c r="B1904" s="63"/>
      <c r="C1904" s="63"/>
      <c r="D1904" s="63"/>
      <c r="E1904" s="63"/>
      <c r="F1904" s="63"/>
      <c r="G1904" s="63"/>
    </row>
    <row r="1905" spans="2:7">
      <c r="B1905" s="63"/>
      <c r="C1905" s="63"/>
      <c r="D1905" s="63"/>
      <c r="E1905" s="63"/>
      <c r="F1905" s="63"/>
      <c r="G1905" s="63"/>
    </row>
    <row r="1906" spans="2:7">
      <c r="B1906" s="63"/>
      <c r="C1906" s="63"/>
      <c r="D1906" s="63"/>
      <c r="E1906" s="63"/>
      <c r="F1906" s="63"/>
      <c r="G1906" s="63"/>
    </row>
    <row r="1907" spans="2:7">
      <c r="B1907" s="63"/>
      <c r="C1907" s="63"/>
      <c r="D1907" s="63"/>
      <c r="E1907" s="63"/>
      <c r="F1907" s="63"/>
      <c r="G1907" s="63"/>
    </row>
    <row r="1908" spans="2:7">
      <c r="B1908" s="63"/>
      <c r="C1908" s="63"/>
      <c r="D1908" s="63"/>
      <c r="E1908" s="63"/>
      <c r="F1908" s="63"/>
      <c r="G1908" s="63"/>
    </row>
    <row r="1909" spans="2:7">
      <c r="B1909" s="63"/>
      <c r="C1909" s="63"/>
      <c r="D1909" s="63"/>
      <c r="E1909" s="63"/>
      <c r="F1909" s="63"/>
      <c r="G1909" s="63"/>
    </row>
    <row r="1910" spans="2:7">
      <c r="B1910" s="63"/>
      <c r="C1910" s="63"/>
      <c r="D1910" s="63"/>
      <c r="E1910" s="63"/>
      <c r="F1910" s="63"/>
      <c r="G1910" s="63"/>
    </row>
    <row r="1911" spans="2:7">
      <c r="B1911" s="63"/>
      <c r="C1911" s="63"/>
      <c r="D1911" s="63"/>
      <c r="E1911" s="63"/>
      <c r="F1911" s="63"/>
      <c r="G1911" s="63"/>
    </row>
    <row r="1912" spans="2:7">
      <c r="B1912" s="63"/>
      <c r="C1912" s="63"/>
      <c r="D1912" s="63"/>
      <c r="E1912" s="63"/>
      <c r="F1912" s="63"/>
      <c r="G1912" s="63"/>
    </row>
    <row r="1913" spans="2:7">
      <c r="B1913" s="63"/>
      <c r="C1913" s="63"/>
      <c r="D1913" s="63"/>
      <c r="E1913" s="63"/>
      <c r="F1913" s="63"/>
      <c r="G1913" s="63"/>
    </row>
    <row r="1914" spans="2:7">
      <c r="B1914" s="63"/>
      <c r="C1914" s="63"/>
      <c r="D1914" s="63"/>
      <c r="E1914" s="63"/>
      <c r="F1914" s="63"/>
      <c r="G1914" s="63"/>
    </row>
    <row r="1915" spans="2:7">
      <c r="B1915" s="63"/>
      <c r="C1915" s="63"/>
      <c r="D1915" s="63"/>
      <c r="E1915" s="63"/>
      <c r="F1915" s="63"/>
      <c r="G1915" s="63"/>
    </row>
    <row r="1916" spans="2:7">
      <c r="B1916" s="63"/>
      <c r="C1916" s="63"/>
      <c r="D1916" s="63"/>
      <c r="E1916" s="63"/>
      <c r="F1916" s="63"/>
      <c r="G1916" s="63"/>
    </row>
    <row r="1917" spans="2:7">
      <c r="B1917" s="63"/>
      <c r="C1917" s="63"/>
      <c r="D1917" s="63"/>
      <c r="E1917" s="63"/>
      <c r="F1917" s="63"/>
      <c r="G1917" s="63"/>
    </row>
    <row r="1918" spans="2:7">
      <c r="B1918" s="63"/>
      <c r="C1918" s="63"/>
      <c r="D1918" s="63"/>
      <c r="E1918" s="63"/>
      <c r="F1918" s="63"/>
      <c r="G1918" s="63"/>
    </row>
    <row r="1919" spans="2:7">
      <c r="B1919" s="63"/>
      <c r="C1919" s="63"/>
      <c r="D1919" s="63"/>
      <c r="E1919" s="63"/>
      <c r="F1919" s="63"/>
      <c r="G1919" s="63"/>
    </row>
    <row r="1920" spans="2:7">
      <c r="B1920" s="63"/>
      <c r="C1920" s="63"/>
      <c r="D1920" s="63"/>
      <c r="E1920" s="63"/>
      <c r="F1920" s="63"/>
      <c r="G1920" s="63"/>
    </row>
    <row r="1921" spans="2:7">
      <c r="B1921" s="63"/>
      <c r="C1921" s="63"/>
      <c r="D1921" s="63"/>
      <c r="E1921" s="63"/>
      <c r="F1921" s="63"/>
      <c r="G1921" s="63"/>
    </row>
    <row r="1922" spans="2:7">
      <c r="B1922" s="63"/>
      <c r="C1922" s="63"/>
      <c r="D1922" s="63"/>
      <c r="E1922" s="63"/>
      <c r="F1922" s="63"/>
      <c r="G1922" s="63"/>
    </row>
    <row r="1923" spans="2:7">
      <c r="B1923" s="63"/>
      <c r="C1923" s="63"/>
      <c r="D1923" s="63"/>
      <c r="E1923" s="63"/>
      <c r="F1923" s="63"/>
      <c r="G1923" s="63"/>
    </row>
    <row r="1924" spans="2:7">
      <c r="B1924" s="63"/>
      <c r="C1924" s="63"/>
      <c r="D1924" s="63"/>
      <c r="E1924" s="63"/>
      <c r="F1924" s="63"/>
      <c r="G1924" s="63"/>
    </row>
    <row r="1925" spans="2:7">
      <c r="B1925" s="63"/>
      <c r="C1925" s="63"/>
      <c r="D1925" s="63"/>
      <c r="E1925" s="63"/>
      <c r="F1925" s="63"/>
      <c r="G1925" s="63"/>
    </row>
    <row r="1926" spans="2:7">
      <c r="B1926" s="63"/>
      <c r="C1926" s="63"/>
      <c r="D1926" s="63"/>
      <c r="E1926" s="63"/>
      <c r="F1926" s="63"/>
      <c r="G1926" s="63"/>
    </row>
    <row r="1927" spans="2:7">
      <c r="B1927" s="63"/>
      <c r="C1927" s="63"/>
      <c r="D1927" s="63"/>
      <c r="E1927" s="63"/>
      <c r="F1927" s="63"/>
      <c r="G1927" s="63"/>
    </row>
    <row r="1928" spans="2:7">
      <c r="B1928" s="63"/>
      <c r="C1928" s="63"/>
      <c r="D1928" s="63"/>
      <c r="E1928" s="63"/>
      <c r="F1928" s="63"/>
      <c r="G1928" s="63"/>
    </row>
    <row r="1929" spans="2:7">
      <c r="B1929" s="63"/>
      <c r="C1929" s="63"/>
      <c r="D1929" s="63"/>
      <c r="E1929" s="63"/>
      <c r="F1929" s="63"/>
      <c r="G1929" s="63"/>
    </row>
    <row r="1930" spans="2:7">
      <c r="B1930" s="63"/>
      <c r="C1930" s="63"/>
      <c r="D1930" s="63"/>
      <c r="E1930" s="63"/>
      <c r="F1930" s="63"/>
      <c r="G1930" s="63"/>
    </row>
    <row r="1931" spans="2:7">
      <c r="B1931" s="63"/>
      <c r="C1931" s="63"/>
      <c r="D1931" s="63"/>
      <c r="E1931" s="63"/>
      <c r="F1931" s="63"/>
      <c r="G1931" s="63"/>
    </row>
    <row r="1932" spans="2:7">
      <c r="B1932" s="63"/>
      <c r="C1932" s="63"/>
      <c r="D1932" s="63"/>
      <c r="E1932" s="63"/>
      <c r="F1932" s="63"/>
      <c r="G1932" s="63"/>
    </row>
    <row r="1933" spans="2:7">
      <c r="B1933" s="63"/>
      <c r="C1933" s="63"/>
      <c r="D1933" s="63"/>
      <c r="E1933" s="63"/>
      <c r="F1933" s="63"/>
      <c r="G1933" s="63"/>
    </row>
    <row r="1934" spans="2:7">
      <c r="B1934" s="63"/>
      <c r="C1934" s="63"/>
      <c r="D1934" s="63"/>
      <c r="E1934" s="63"/>
      <c r="F1934" s="63"/>
      <c r="G1934" s="63"/>
    </row>
    <row r="1935" spans="2:7">
      <c r="B1935" s="63"/>
      <c r="C1935" s="63"/>
      <c r="D1935" s="63"/>
      <c r="E1935" s="63"/>
      <c r="F1935" s="63"/>
      <c r="G1935" s="63"/>
    </row>
    <row r="1936" spans="2:7">
      <c r="B1936" s="63"/>
      <c r="C1936" s="63"/>
      <c r="D1936" s="63"/>
      <c r="E1936" s="63"/>
      <c r="F1936" s="63"/>
      <c r="G1936" s="63"/>
    </row>
    <row r="1937" spans="2:7">
      <c r="B1937" s="63"/>
      <c r="C1937" s="63"/>
      <c r="D1937" s="63"/>
      <c r="E1937" s="63"/>
      <c r="F1937" s="63"/>
      <c r="G1937" s="63"/>
    </row>
    <row r="1938" spans="2:7">
      <c r="B1938" s="63"/>
      <c r="C1938" s="63"/>
      <c r="D1938" s="63"/>
      <c r="E1938" s="63"/>
      <c r="F1938" s="63"/>
      <c r="G1938" s="63"/>
    </row>
    <row r="1939" spans="2:7">
      <c r="B1939" s="63"/>
      <c r="C1939" s="63"/>
      <c r="D1939" s="63"/>
      <c r="E1939" s="63"/>
      <c r="F1939" s="63"/>
      <c r="G1939" s="63"/>
    </row>
    <row r="1940" spans="2:7">
      <c r="B1940" s="63"/>
      <c r="C1940" s="63"/>
      <c r="D1940" s="63"/>
      <c r="E1940" s="63"/>
      <c r="F1940" s="63"/>
      <c r="G1940" s="63"/>
    </row>
    <row r="1941" spans="2:7">
      <c r="B1941" s="63"/>
      <c r="C1941" s="63"/>
      <c r="D1941" s="63"/>
      <c r="E1941" s="63"/>
      <c r="F1941" s="63"/>
      <c r="G1941" s="63"/>
    </row>
    <row r="1942" spans="2:7">
      <c r="B1942" s="63"/>
      <c r="C1942" s="63"/>
      <c r="D1942" s="63"/>
      <c r="E1942" s="63"/>
      <c r="F1942" s="63"/>
      <c r="G1942" s="63"/>
    </row>
    <row r="1943" spans="2:7">
      <c r="B1943" s="63"/>
      <c r="C1943" s="63"/>
      <c r="D1943" s="63"/>
      <c r="E1943" s="63"/>
      <c r="F1943" s="63"/>
      <c r="G1943" s="63"/>
    </row>
    <row r="1944" spans="2:7">
      <c r="B1944" s="63"/>
      <c r="C1944" s="63"/>
      <c r="D1944" s="63"/>
      <c r="E1944" s="63"/>
      <c r="F1944" s="63"/>
      <c r="G1944" s="63"/>
    </row>
    <row r="1945" spans="2:7">
      <c r="B1945" s="63"/>
      <c r="C1945" s="63"/>
      <c r="D1945" s="63"/>
      <c r="E1945" s="63"/>
      <c r="F1945" s="63"/>
      <c r="G1945" s="63"/>
    </row>
    <row r="1946" spans="2:7">
      <c r="B1946" s="63"/>
      <c r="C1946" s="63"/>
      <c r="D1946" s="63"/>
      <c r="E1946" s="63"/>
      <c r="F1946" s="63"/>
      <c r="G1946" s="63"/>
    </row>
    <row r="1947" spans="2:7">
      <c r="B1947" s="63"/>
      <c r="C1947" s="63"/>
      <c r="D1947" s="63"/>
      <c r="E1947" s="63"/>
      <c r="F1947" s="63"/>
      <c r="G1947" s="63"/>
    </row>
    <row r="1948" spans="2:7">
      <c r="B1948" s="63"/>
      <c r="C1948" s="63"/>
      <c r="D1948" s="63"/>
      <c r="E1948" s="63"/>
      <c r="F1948" s="63"/>
      <c r="G1948" s="63"/>
    </row>
    <row r="1949" spans="2:7">
      <c r="B1949" s="63"/>
      <c r="C1949" s="63"/>
      <c r="D1949" s="63"/>
      <c r="E1949" s="63"/>
      <c r="F1949" s="63"/>
      <c r="G1949" s="63"/>
    </row>
    <row r="1950" spans="2:7">
      <c r="B1950" s="63"/>
      <c r="C1950" s="63"/>
      <c r="D1950" s="63"/>
      <c r="E1950" s="63"/>
      <c r="F1950" s="63"/>
      <c r="G1950" s="63"/>
    </row>
    <row r="1951" spans="2:7">
      <c r="B1951" s="63"/>
      <c r="C1951" s="63"/>
      <c r="D1951" s="63"/>
      <c r="E1951" s="63"/>
      <c r="F1951" s="63"/>
      <c r="G1951" s="63"/>
    </row>
    <row r="1952" spans="2:7">
      <c r="B1952" s="63"/>
      <c r="C1952" s="63"/>
      <c r="D1952" s="63"/>
      <c r="E1952" s="63"/>
      <c r="F1952" s="63"/>
      <c r="G1952" s="63"/>
    </row>
    <row r="1953" spans="2:7">
      <c r="B1953" s="63"/>
      <c r="C1953" s="63"/>
      <c r="D1953" s="63"/>
      <c r="E1953" s="63"/>
      <c r="F1953" s="63"/>
      <c r="G1953" s="63"/>
    </row>
    <row r="1954" spans="2:7">
      <c r="B1954" s="63"/>
      <c r="C1954" s="63"/>
      <c r="D1954" s="63"/>
      <c r="E1954" s="63"/>
      <c r="F1954" s="63"/>
      <c r="G1954" s="63"/>
    </row>
    <row r="1955" spans="2:7">
      <c r="B1955" s="63"/>
      <c r="C1955" s="63"/>
      <c r="D1955" s="63"/>
      <c r="E1955" s="63"/>
      <c r="F1955" s="63"/>
      <c r="G1955" s="63"/>
    </row>
    <row r="1956" spans="2:7">
      <c r="B1956" s="63"/>
      <c r="C1956" s="63"/>
      <c r="D1956" s="63"/>
      <c r="E1956" s="63"/>
      <c r="F1956" s="63"/>
      <c r="G1956" s="63"/>
    </row>
    <row r="1957" spans="2:7">
      <c r="B1957" s="63"/>
      <c r="C1957" s="63"/>
      <c r="D1957" s="63"/>
      <c r="E1957" s="63"/>
      <c r="F1957" s="63"/>
      <c r="G1957" s="63"/>
    </row>
    <row r="1958" spans="2:7">
      <c r="B1958" s="63"/>
      <c r="C1958" s="63"/>
      <c r="D1958" s="63"/>
      <c r="E1958" s="63"/>
      <c r="F1958" s="63"/>
      <c r="G1958" s="63"/>
    </row>
    <row r="1959" spans="2:7">
      <c r="B1959" s="63"/>
      <c r="C1959" s="63"/>
      <c r="D1959" s="63"/>
      <c r="E1959" s="63"/>
      <c r="F1959" s="63"/>
      <c r="G1959" s="63"/>
    </row>
    <row r="1960" spans="2:7">
      <c r="B1960" s="63"/>
      <c r="C1960" s="63"/>
      <c r="D1960" s="63"/>
      <c r="E1960" s="63"/>
      <c r="F1960" s="63"/>
      <c r="G1960" s="63"/>
    </row>
    <row r="1961" spans="2:7">
      <c r="B1961" s="63"/>
      <c r="C1961" s="63"/>
      <c r="D1961" s="63"/>
      <c r="E1961" s="63"/>
      <c r="F1961" s="63"/>
      <c r="G1961" s="63"/>
    </row>
    <row r="1962" spans="2:7">
      <c r="B1962" s="63"/>
      <c r="C1962" s="63"/>
      <c r="D1962" s="63"/>
      <c r="E1962" s="63"/>
      <c r="F1962" s="63"/>
      <c r="G1962" s="63"/>
    </row>
    <row r="1963" spans="2:7">
      <c r="B1963" s="63"/>
      <c r="C1963" s="63"/>
      <c r="D1963" s="63"/>
      <c r="E1963" s="63"/>
      <c r="F1963" s="63"/>
      <c r="G1963" s="63"/>
    </row>
    <row r="1964" spans="2:7">
      <c r="B1964" s="63"/>
      <c r="C1964" s="63"/>
      <c r="D1964" s="63"/>
      <c r="E1964" s="63"/>
      <c r="F1964" s="63"/>
      <c r="G1964" s="63"/>
    </row>
    <row r="1965" spans="2:7">
      <c r="B1965" s="63"/>
      <c r="C1965" s="63"/>
      <c r="D1965" s="63"/>
      <c r="E1965" s="63"/>
      <c r="F1965" s="63"/>
      <c r="G1965" s="63"/>
    </row>
    <row r="1966" spans="2:7">
      <c r="B1966" s="63"/>
      <c r="C1966" s="63"/>
      <c r="D1966" s="63"/>
      <c r="E1966" s="63"/>
      <c r="F1966" s="63"/>
      <c r="G1966" s="63"/>
    </row>
    <row r="1967" spans="2:7">
      <c r="B1967" s="63"/>
      <c r="C1967" s="63"/>
      <c r="D1967" s="63"/>
      <c r="E1967" s="63"/>
      <c r="F1967" s="63"/>
      <c r="G1967" s="63"/>
    </row>
    <row r="1968" spans="2:7">
      <c r="B1968" s="63"/>
      <c r="C1968" s="63"/>
      <c r="D1968" s="63"/>
      <c r="E1968" s="63"/>
      <c r="F1968" s="63"/>
      <c r="G1968" s="63"/>
    </row>
    <row r="1969" spans="2:7">
      <c r="B1969" s="63"/>
      <c r="C1969" s="63"/>
      <c r="D1969" s="63"/>
      <c r="E1969" s="63"/>
      <c r="F1969" s="63"/>
      <c r="G1969" s="63"/>
    </row>
    <row r="1970" spans="2:7">
      <c r="B1970" s="63"/>
      <c r="C1970" s="63"/>
      <c r="D1970" s="63"/>
      <c r="E1970" s="63"/>
      <c r="F1970" s="63"/>
      <c r="G1970" s="63"/>
    </row>
    <row r="1971" spans="2:7">
      <c r="B1971" s="63"/>
      <c r="C1971" s="63"/>
      <c r="D1971" s="63"/>
      <c r="E1971" s="63"/>
      <c r="F1971" s="63"/>
      <c r="G1971" s="63"/>
    </row>
    <row r="1972" spans="2:7">
      <c r="B1972" s="63"/>
      <c r="C1972" s="63"/>
      <c r="D1972" s="63"/>
      <c r="E1972" s="63"/>
      <c r="F1972" s="63"/>
      <c r="G1972" s="63"/>
    </row>
    <row r="1973" spans="2:7">
      <c r="B1973" s="63"/>
      <c r="C1973" s="63"/>
      <c r="D1973" s="63"/>
      <c r="E1973" s="63"/>
      <c r="F1973" s="63"/>
      <c r="G1973" s="63"/>
    </row>
    <row r="1974" spans="2:7">
      <c r="B1974" s="63"/>
      <c r="C1974" s="63"/>
      <c r="D1974" s="63"/>
      <c r="E1974" s="63"/>
      <c r="F1974" s="63"/>
      <c r="G1974" s="63"/>
    </row>
    <row r="1975" spans="2:7">
      <c r="B1975" s="63"/>
      <c r="C1975" s="63"/>
      <c r="D1975" s="63"/>
      <c r="E1975" s="63"/>
      <c r="F1975" s="63"/>
      <c r="G1975" s="63"/>
    </row>
    <row r="1976" spans="2:7">
      <c r="B1976" s="63"/>
      <c r="C1976" s="63"/>
      <c r="D1976" s="63"/>
      <c r="E1976" s="63"/>
      <c r="F1976" s="63"/>
      <c r="G1976" s="63"/>
    </row>
    <row r="1977" spans="2:7">
      <c r="B1977" s="63"/>
      <c r="C1977" s="63"/>
      <c r="D1977" s="63"/>
      <c r="E1977" s="63"/>
      <c r="F1977" s="63"/>
      <c r="G1977" s="63"/>
    </row>
    <row r="1978" spans="2:7">
      <c r="B1978" s="63"/>
      <c r="C1978" s="63"/>
      <c r="D1978" s="63"/>
      <c r="E1978" s="63"/>
      <c r="F1978" s="63"/>
      <c r="G1978" s="63"/>
    </row>
    <row r="1979" spans="2:7">
      <c r="B1979" s="63"/>
      <c r="C1979" s="63"/>
      <c r="D1979" s="63"/>
      <c r="E1979" s="63"/>
      <c r="F1979" s="63"/>
      <c r="G1979" s="63"/>
    </row>
    <row r="1980" spans="2:7">
      <c r="B1980" s="63"/>
      <c r="C1980" s="63"/>
      <c r="D1980" s="63"/>
      <c r="E1980" s="63"/>
      <c r="F1980" s="63"/>
      <c r="G1980" s="63"/>
    </row>
    <row r="1981" spans="2:7">
      <c r="B1981" s="63"/>
      <c r="C1981" s="63"/>
      <c r="D1981" s="63"/>
      <c r="E1981" s="63"/>
      <c r="F1981" s="63"/>
      <c r="G1981" s="63"/>
    </row>
    <row r="1982" spans="2:7">
      <c r="B1982" s="63"/>
      <c r="C1982" s="63"/>
      <c r="D1982" s="63"/>
      <c r="E1982" s="63"/>
      <c r="F1982" s="63"/>
      <c r="G1982" s="63"/>
    </row>
    <row r="1983" spans="2:7">
      <c r="B1983" s="63"/>
      <c r="C1983" s="63"/>
      <c r="D1983" s="63"/>
      <c r="E1983" s="63"/>
      <c r="F1983" s="63"/>
      <c r="G1983" s="63"/>
    </row>
    <row r="1984" spans="2:7">
      <c r="B1984" s="63"/>
      <c r="C1984" s="63"/>
      <c r="D1984" s="63"/>
      <c r="E1984" s="63"/>
      <c r="F1984" s="63"/>
      <c r="G1984" s="63"/>
    </row>
    <row r="1985" spans="2:7">
      <c r="B1985" s="63"/>
      <c r="C1985" s="63"/>
      <c r="D1985" s="63"/>
      <c r="E1985" s="63"/>
      <c r="F1985" s="63"/>
      <c r="G1985" s="63"/>
    </row>
    <row r="1986" spans="2:7">
      <c r="B1986" s="63"/>
      <c r="C1986" s="63"/>
      <c r="D1986" s="63"/>
      <c r="E1986" s="63"/>
      <c r="F1986" s="63"/>
      <c r="G1986" s="63"/>
    </row>
    <row r="1987" spans="2:7">
      <c r="B1987" s="63"/>
      <c r="C1987" s="63"/>
      <c r="D1987" s="63"/>
      <c r="E1987" s="63"/>
      <c r="F1987" s="63"/>
      <c r="G1987" s="63"/>
    </row>
    <row r="1988" spans="2:7">
      <c r="B1988" s="63"/>
      <c r="C1988" s="63"/>
      <c r="D1988" s="63"/>
      <c r="E1988" s="63"/>
      <c r="F1988" s="63"/>
      <c r="G1988" s="63"/>
    </row>
    <row r="1989" spans="2:7">
      <c r="B1989" s="63"/>
      <c r="C1989" s="63"/>
      <c r="D1989" s="63"/>
      <c r="E1989" s="63"/>
      <c r="F1989" s="63"/>
      <c r="G1989" s="63"/>
    </row>
    <row r="1990" spans="2:7">
      <c r="B1990" s="63"/>
      <c r="C1990" s="63"/>
      <c r="D1990" s="63"/>
      <c r="E1990" s="63"/>
      <c r="F1990" s="63"/>
      <c r="G1990" s="63"/>
    </row>
    <row r="1991" spans="2:7">
      <c r="B1991" s="63"/>
      <c r="C1991" s="63"/>
      <c r="D1991" s="63"/>
      <c r="E1991" s="63"/>
      <c r="F1991" s="63"/>
      <c r="G1991" s="63"/>
    </row>
    <row r="1992" spans="2:7">
      <c r="B1992" s="63"/>
      <c r="C1992" s="63"/>
      <c r="D1992" s="63"/>
      <c r="E1992" s="63"/>
      <c r="F1992" s="63"/>
      <c r="G1992" s="63"/>
    </row>
    <row r="1993" spans="2:7">
      <c r="B1993" s="63"/>
      <c r="C1993" s="63"/>
      <c r="D1993" s="63"/>
      <c r="E1993" s="63"/>
      <c r="F1993" s="63"/>
      <c r="G1993" s="63"/>
    </row>
    <row r="1994" spans="2:7">
      <c r="B1994" s="63"/>
      <c r="C1994" s="63"/>
      <c r="D1994" s="63"/>
      <c r="E1994" s="63"/>
      <c r="F1994" s="63"/>
      <c r="G1994" s="63"/>
    </row>
    <row r="1995" spans="2:7">
      <c r="B1995" s="63"/>
      <c r="C1995" s="63"/>
      <c r="D1995" s="63"/>
      <c r="E1995" s="63"/>
      <c r="F1995" s="63"/>
      <c r="G1995" s="63"/>
    </row>
    <row r="1996" spans="2:7">
      <c r="B1996" s="63"/>
      <c r="C1996" s="63"/>
      <c r="D1996" s="63"/>
      <c r="E1996" s="63"/>
      <c r="F1996" s="63"/>
      <c r="G1996" s="63"/>
    </row>
    <row r="1997" spans="2:7">
      <c r="B1997" s="63"/>
      <c r="C1997" s="63"/>
      <c r="D1997" s="63"/>
      <c r="E1997" s="63"/>
      <c r="F1997" s="63"/>
      <c r="G1997" s="63"/>
    </row>
    <row r="1998" spans="2:7">
      <c r="B1998" s="63"/>
      <c r="C1998" s="63"/>
      <c r="D1998" s="63"/>
      <c r="E1998" s="63"/>
      <c r="F1998" s="63"/>
      <c r="G1998" s="63"/>
    </row>
    <row r="1999" spans="2:7">
      <c r="B1999" s="63"/>
      <c r="C1999" s="63"/>
      <c r="D1999" s="63"/>
      <c r="E1999" s="63"/>
      <c r="F1999" s="63"/>
      <c r="G1999" s="63"/>
    </row>
    <row r="2000" spans="2:7">
      <c r="B2000" s="63"/>
      <c r="C2000" s="63"/>
      <c r="D2000" s="63"/>
      <c r="E2000" s="63"/>
      <c r="F2000" s="63"/>
      <c r="G2000" s="63"/>
    </row>
    <row r="2001" spans="2:7">
      <c r="B2001" s="63"/>
      <c r="C2001" s="63"/>
      <c r="D2001" s="63"/>
      <c r="E2001" s="63"/>
      <c r="F2001" s="63"/>
      <c r="G2001" s="63"/>
    </row>
    <row r="2002" spans="2:7">
      <c r="B2002" s="63"/>
      <c r="C2002" s="63"/>
      <c r="D2002" s="63"/>
      <c r="E2002" s="63"/>
      <c r="F2002" s="63"/>
      <c r="G2002" s="63"/>
    </row>
    <row r="2003" spans="2:7">
      <c r="B2003" s="63"/>
      <c r="C2003" s="63"/>
      <c r="D2003" s="63"/>
      <c r="E2003" s="63"/>
      <c r="F2003" s="63"/>
      <c r="G2003" s="63"/>
    </row>
    <row r="2004" spans="2:7">
      <c r="B2004" s="63"/>
      <c r="C2004" s="63"/>
      <c r="D2004" s="63"/>
      <c r="E2004" s="63"/>
      <c r="F2004" s="63"/>
      <c r="G2004" s="63"/>
    </row>
    <row r="2005" spans="2:7">
      <c r="B2005" s="63"/>
      <c r="C2005" s="63"/>
      <c r="D2005" s="63"/>
      <c r="E2005" s="63"/>
      <c r="F2005" s="63"/>
      <c r="G2005" s="63"/>
    </row>
    <row r="2006" spans="2:7">
      <c r="B2006" s="63"/>
      <c r="C2006" s="63"/>
      <c r="D2006" s="63"/>
      <c r="E2006" s="63"/>
      <c r="F2006" s="63"/>
      <c r="G2006" s="63"/>
    </row>
    <row r="2007" spans="2:7">
      <c r="B2007" s="63"/>
      <c r="C2007" s="63"/>
      <c r="D2007" s="63"/>
      <c r="E2007" s="63"/>
      <c r="F2007" s="63"/>
      <c r="G2007" s="63"/>
    </row>
    <row r="2008" spans="2:7">
      <c r="B2008" s="63"/>
      <c r="C2008" s="63"/>
      <c r="D2008" s="63"/>
      <c r="E2008" s="63"/>
      <c r="F2008" s="63"/>
      <c r="G2008" s="63"/>
    </row>
    <row r="2009" spans="2:7">
      <c r="B2009" s="63"/>
      <c r="C2009" s="63"/>
      <c r="D2009" s="63"/>
      <c r="E2009" s="63"/>
      <c r="F2009" s="63"/>
      <c r="G2009" s="63"/>
    </row>
    <row r="2010" spans="2:7">
      <c r="B2010" s="63"/>
      <c r="C2010" s="63"/>
      <c r="D2010" s="63"/>
      <c r="E2010" s="63"/>
      <c r="F2010" s="63"/>
      <c r="G2010" s="63"/>
    </row>
    <row r="2011" spans="2:7">
      <c r="B2011" s="63"/>
      <c r="C2011" s="63"/>
      <c r="D2011" s="63"/>
      <c r="E2011" s="63"/>
      <c r="F2011" s="63"/>
      <c r="G2011" s="63"/>
    </row>
    <row r="2012" spans="2:7">
      <c r="B2012" s="63"/>
      <c r="C2012" s="63"/>
      <c r="D2012" s="63"/>
      <c r="E2012" s="63"/>
      <c r="F2012" s="63"/>
      <c r="G2012" s="63"/>
    </row>
    <row r="2013" spans="2:7">
      <c r="B2013" s="63"/>
      <c r="C2013" s="63"/>
      <c r="D2013" s="63"/>
      <c r="E2013" s="63"/>
      <c r="F2013" s="63"/>
      <c r="G2013" s="63"/>
    </row>
    <row r="2014" spans="2:7">
      <c r="B2014" s="63"/>
      <c r="C2014" s="63"/>
      <c r="D2014" s="63"/>
      <c r="E2014" s="63"/>
      <c r="F2014" s="63"/>
      <c r="G2014" s="63"/>
    </row>
    <row r="2015" spans="2:7">
      <c r="B2015" s="63"/>
      <c r="C2015" s="63"/>
      <c r="D2015" s="63"/>
      <c r="E2015" s="63"/>
      <c r="F2015" s="63"/>
      <c r="G2015" s="63"/>
    </row>
    <row r="2016" spans="2:7">
      <c r="B2016" s="63"/>
      <c r="C2016" s="63"/>
      <c r="D2016" s="63"/>
      <c r="E2016" s="63"/>
      <c r="F2016" s="63"/>
      <c r="G2016" s="63"/>
    </row>
    <row r="2017" spans="2:7">
      <c r="B2017" s="63"/>
      <c r="C2017" s="63"/>
      <c r="D2017" s="63"/>
      <c r="E2017" s="63"/>
      <c r="F2017" s="63"/>
      <c r="G2017" s="63"/>
    </row>
    <row r="2018" spans="2:7">
      <c r="B2018" s="63"/>
      <c r="C2018" s="63"/>
      <c r="D2018" s="63"/>
      <c r="E2018" s="63"/>
      <c r="F2018" s="63"/>
      <c r="G2018" s="63"/>
    </row>
    <row r="2019" spans="2:7">
      <c r="B2019" s="63"/>
      <c r="C2019" s="63"/>
      <c r="D2019" s="63"/>
      <c r="E2019" s="63"/>
      <c r="F2019" s="63"/>
      <c r="G2019" s="63"/>
    </row>
    <row r="2020" spans="2:7">
      <c r="B2020" s="63"/>
      <c r="C2020" s="63"/>
      <c r="D2020" s="63"/>
      <c r="E2020" s="63"/>
      <c r="F2020" s="63"/>
      <c r="G2020" s="63"/>
    </row>
    <row r="2021" spans="2:7">
      <c r="B2021" s="63"/>
      <c r="C2021" s="63"/>
      <c r="D2021" s="63"/>
      <c r="E2021" s="63"/>
      <c r="F2021" s="63"/>
      <c r="G2021" s="63"/>
    </row>
    <row r="2022" spans="2:7">
      <c r="B2022" s="63"/>
      <c r="C2022" s="63"/>
      <c r="D2022" s="63"/>
      <c r="E2022" s="63"/>
      <c r="F2022" s="63"/>
      <c r="G2022" s="63"/>
    </row>
    <row r="2023" spans="2:7">
      <c r="B2023" s="63"/>
      <c r="C2023" s="63"/>
      <c r="D2023" s="63"/>
      <c r="E2023" s="63"/>
      <c r="F2023" s="63"/>
      <c r="G2023" s="63"/>
    </row>
    <row r="2024" spans="2:7">
      <c r="B2024" s="63"/>
      <c r="C2024" s="63"/>
      <c r="D2024" s="63"/>
      <c r="E2024" s="63"/>
      <c r="F2024" s="63"/>
      <c r="G2024" s="63"/>
    </row>
    <row r="2025" spans="2:7">
      <c r="B2025" s="63"/>
      <c r="C2025" s="63"/>
      <c r="D2025" s="63"/>
      <c r="E2025" s="63"/>
      <c r="F2025" s="63"/>
      <c r="G2025" s="63"/>
    </row>
    <row r="2026" spans="2:7">
      <c r="B2026" s="63"/>
      <c r="C2026" s="63"/>
      <c r="D2026" s="63"/>
      <c r="E2026" s="63"/>
      <c r="F2026" s="63"/>
      <c r="G2026" s="63"/>
    </row>
    <row r="2027" spans="2:7">
      <c r="B2027" s="63"/>
      <c r="C2027" s="63"/>
      <c r="D2027" s="63"/>
      <c r="E2027" s="63"/>
      <c r="F2027" s="63"/>
      <c r="G2027" s="63"/>
    </row>
    <row r="2028" spans="2:7">
      <c r="B2028" s="63"/>
      <c r="C2028" s="63"/>
      <c r="D2028" s="63"/>
      <c r="E2028" s="63"/>
      <c r="F2028" s="63"/>
      <c r="G2028" s="63"/>
    </row>
    <row r="2029" spans="2:7">
      <c r="B2029" s="63"/>
      <c r="C2029" s="63"/>
      <c r="D2029" s="63"/>
      <c r="E2029" s="63"/>
      <c r="F2029" s="63"/>
      <c r="G2029" s="63"/>
    </row>
    <row r="2030" spans="2:7">
      <c r="B2030" s="63"/>
      <c r="C2030" s="63"/>
      <c r="D2030" s="63"/>
      <c r="E2030" s="63"/>
      <c r="F2030" s="63"/>
      <c r="G2030" s="63"/>
    </row>
    <row r="2031" spans="2:7">
      <c r="B2031" s="63"/>
      <c r="C2031" s="63"/>
      <c r="D2031" s="63"/>
      <c r="E2031" s="63"/>
      <c r="F2031" s="63"/>
      <c r="G2031" s="63"/>
    </row>
    <row r="2032" spans="2:7">
      <c r="B2032" s="63"/>
      <c r="C2032" s="63"/>
      <c r="D2032" s="63"/>
      <c r="E2032" s="63"/>
      <c r="F2032" s="63"/>
      <c r="G2032" s="63"/>
    </row>
    <row r="2033" spans="2:7">
      <c r="B2033" s="63"/>
      <c r="C2033" s="63"/>
      <c r="D2033" s="63"/>
      <c r="E2033" s="63"/>
      <c r="F2033" s="63"/>
      <c r="G2033" s="63"/>
    </row>
    <row r="2034" spans="2:7">
      <c r="B2034" s="63"/>
      <c r="C2034" s="63"/>
      <c r="D2034" s="63"/>
      <c r="E2034" s="63"/>
      <c r="F2034" s="63"/>
      <c r="G2034" s="63"/>
    </row>
    <row r="2035" spans="2:7">
      <c r="B2035" s="63"/>
      <c r="C2035" s="63"/>
      <c r="D2035" s="63"/>
      <c r="E2035" s="63"/>
      <c r="F2035" s="63"/>
      <c r="G2035" s="63"/>
    </row>
    <row r="2036" spans="2:7">
      <c r="B2036" s="63"/>
      <c r="C2036" s="63"/>
      <c r="D2036" s="63"/>
      <c r="E2036" s="63"/>
      <c r="F2036" s="63"/>
      <c r="G2036" s="63"/>
    </row>
    <row r="2037" spans="2:7">
      <c r="B2037" s="63"/>
      <c r="C2037" s="63"/>
      <c r="D2037" s="63"/>
      <c r="E2037" s="63"/>
      <c r="F2037" s="63"/>
      <c r="G2037" s="63"/>
    </row>
    <row r="2038" spans="2:7">
      <c r="B2038" s="63"/>
      <c r="C2038" s="63"/>
      <c r="D2038" s="63"/>
      <c r="E2038" s="63"/>
      <c r="F2038" s="63"/>
      <c r="G2038" s="63"/>
    </row>
    <row r="2039" spans="2:7">
      <c r="B2039" s="63"/>
      <c r="C2039" s="63"/>
      <c r="D2039" s="63"/>
      <c r="E2039" s="63"/>
      <c r="F2039" s="63"/>
      <c r="G2039" s="63"/>
    </row>
    <row r="2040" spans="2:7">
      <c r="B2040" s="63"/>
      <c r="C2040" s="63"/>
      <c r="D2040" s="63"/>
      <c r="E2040" s="63"/>
      <c r="F2040" s="63"/>
      <c r="G2040" s="63"/>
    </row>
    <row r="2041" spans="2:7">
      <c r="B2041" s="63"/>
      <c r="C2041" s="63"/>
      <c r="D2041" s="63"/>
      <c r="E2041" s="63"/>
      <c r="F2041" s="63"/>
      <c r="G2041" s="63"/>
    </row>
    <row r="2042" spans="2:7">
      <c r="B2042" s="63"/>
      <c r="C2042" s="63"/>
      <c r="D2042" s="63"/>
      <c r="E2042" s="63"/>
      <c r="F2042" s="63"/>
      <c r="G2042" s="63"/>
    </row>
    <row r="2043" spans="2:7">
      <c r="B2043" s="63"/>
      <c r="C2043" s="63"/>
      <c r="D2043" s="63"/>
      <c r="E2043" s="63"/>
      <c r="F2043" s="63"/>
      <c r="G2043" s="63"/>
    </row>
    <row r="2044" spans="2:7">
      <c r="B2044" s="63"/>
      <c r="C2044" s="63"/>
      <c r="D2044" s="63"/>
      <c r="E2044" s="63"/>
      <c r="F2044" s="63"/>
      <c r="G2044" s="63"/>
    </row>
    <row r="2045" spans="2:7">
      <c r="B2045" s="63"/>
      <c r="C2045" s="63"/>
      <c r="D2045" s="63"/>
      <c r="E2045" s="63"/>
      <c r="F2045" s="63"/>
      <c r="G2045" s="63"/>
    </row>
    <row r="2046" spans="2:7">
      <c r="B2046" s="63"/>
      <c r="C2046" s="63"/>
      <c r="D2046" s="63"/>
      <c r="E2046" s="63"/>
      <c r="F2046" s="63"/>
      <c r="G2046" s="63"/>
    </row>
    <row r="2047" spans="2:7">
      <c r="B2047" s="63"/>
      <c r="C2047" s="63"/>
      <c r="D2047" s="63"/>
      <c r="E2047" s="63"/>
      <c r="F2047" s="63"/>
      <c r="G2047" s="63"/>
    </row>
    <row r="2048" spans="2:7">
      <c r="B2048" s="63"/>
      <c r="C2048" s="63"/>
      <c r="D2048" s="63"/>
      <c r="E2048" s="63"/>
      <c r="F2048" s="63"/>
      <c r="G2048" s="63"/>
    </row>
    <row r="2049" spans="2:7">
      <c r="B2049" s="63"/>
      <c r="C2049" s="63"/>
      <c r="D2049" s="63"/>
      <c r="E2049" s="63"/>
      <c r="F2049" s="63"/>
      <c r="G2049" s="63"/>
    </row>
    <row r="2050" spans="2:7">
      <c r="B2050" s="63"/>
      <c r="C2050" s="63"/>
      <c r="D2050" s="63"/>
      <c r="E2050" s="63"/>
      <c r="F2050" s="63"/>
      <c r="G2050" s="63"/>
    </row>
    <row r="2051" spans="2:7">
      <c r="B2051" s="63"/>
      <c r="C2051" s="63"/>
      <c r="D2051" s="63"/>
      <c r="E2051" s="63"/>
      <c r="F2051" s="63"/>
      <c r="G2051" s="63"/>
    </row>
    <row r="2052" spans="2:7">
      <c r="B2052" s="63"/>
      <c r="C2052" s="63"/>
      <c r="D2052" s="63"/>
      <c r="E2052" s="63"/>
      <c r="F2052" s="63"/>
      <c r="G2052" s="63"/>
    </row>
    <row r="2053" spans="2:7">
      <c r="B2053" s="63"/>
      <c r="C2053" s="63"/>
      <c r="D2053" s="63"/>
      <c r="E2053" s="63"/>
      <c r="F2053" s="63"/>
      <c r="G2053" s="63"/>
    </row>
    <row r="2054" spans="2:7">
      <c r="B2054" s="63"/>
      <c r="C2054" s="63"/>
      <c r="D2054" s="63"/>
      <c r="E2054" s="63"/>
      <c r="F2054" s="63"/>
      <c r="G2054" s="63"/>
    </row>
    <row r="2055" spans="2:7">
      <c r="B2055" s="63"/>
      <c r="C2055" s="63"/>
      <c r="D2055" s="63"/>
      <c r="E2055" s="63"/>
      <c r="F2055" s="63"/>
      <c r="G2055" s="63"/>
    </row>
    <row r="2056" spans="2:7">
      <c r="B2056" s="63"/>
      <c r="C2056" s="63"/>
      <c r="D2056" s="63"/>
      <c r="E2056" s="63"/>
      <c r="F2056" s="63"/>
      <c r="G2056" s="63"/>
    </row>
    <row r="2057" spans="2:7">
      <c r="B2057" s="63"/>
      <c r="C2057" s="63"/>
      <c r="D2057" s="63"/>
      <c r="E2057" s="63"/>
      <c r="F2057" s="63"/>
      <c r="G2057" s="63"/>
    </row>
    <row r="2058" spans="2:7">
      <c r="B2058" s="63"/>
      <c r="C2058" s="63"/>
      <c r="D2058" s="63"/>
      <c r="E2058" s="63"/>
      <c r="F2058" s="63"/>
      <c r="G2058" s="63"/>
    </row>
    <row r="2059" spans="2:7">
      <c r="B2059" s="63"/>
      <c r="C2059" s="63"/>
      <c r="D2059" s="63"/>
      <c r="E2059" s="63"/>
      <c r="F2059" s="63"/>
      <c r="G2059" s="63"/>
    </row>
    <row r="2060" spans="2:7">
      <c r="B2060" s="63"/>
      <c r="C2060" s="63"/>
      <c r="D2060" s="63"/>
      <c r="E2060" s="63"/>
      <c r="F2060" s="63"/>
      <c r="G2060" s="63"/>
    </row>
    <row r="2061" spans="2:7">
      <c r="B2061" s="63"/>
      <c r="C2061" s="63"/>
      <c r="D2061" s="63"/>
      <c r="E2061" s="63"/>
      <c r="F2061" s="63"/>
      <c r="G2061" s="63"/>
    </row>
    <row r="2062" spans="2:7">
      <c r="B2062" s="63"/>
      <c r="C2062" s="63"/>
      <c r="D2062" s="63"/>
      <c r="E2062" s="63"/>
      <c r="F2062" s="63"/>
      <c r="G2062" s="63"/>
    </row>
    <row r="2063" spans="2:7">
      <c r="B2063" s="63"/>
      <c r="C2063" s="63"/>
      <c r="D2063" s="63"/>
      <c r="E2063" s="63"/>
      <c r="F2063" s="63"/>
      <c r="G2063" s="63"/>
    </row>
    <row r="2064" spans="2:7">
      <c r="B2064" s="63"/>
      <c r="C2064" s="63"/>
      <c r="D2064" s="63"/>
      <c r="E2064" s="63"/>
      <c r="F2064" s="63"/>
      <c r="G2064" s="63"/>
    </row>
    <row r="2065" spans="2:7">
      <c r="B2065" s="63"/>
      <c r="C2065" s="63"/>
      <c r="D2065" s="63"/>
      <c r="E2065" s="63"/>
      <c r="F2065" s="63"/>
      <c r="G2065" s="63"/>
    </row>
    <row r="2066" spans="2:7">
      <c r="B2066" s="63"/>
      <c r="C2066" s="63"/>
      <c r="D2066" s="63"/>
      <c r="E2066" s="63"/>
      <c r="F2066" s="63"/>
      <c r="G2066" s="63"/>
    </row>
    <row r="2067" spans="2:7">
      <c r="B2067" s="63"/>
      <c r="C2067" s="63"/>
      <c r="D2067" s="63"/>
      <c r="E2067" s="63"/>
      <c r="F2067" s="63"/>
      <c r="G2067" s="63"/>
    </row>
    <row r="2068" spans="2:7">
      <c r="B2068" s="63"/>
      <c r="C2068" s="63"/>
      <c r="D2068" s="63"/>
      <c r="E2068" s="63"/>
      <c r="F2068" s="63"/>
      <c r="G2068" s="63"/>
    </row>
    <row r="2069" spans="2:7">
      <c r="B2069" s="63"/>
      <c r="C2069" s="63"/>
      <c r="D2069" s="63"/>
      <c r="E2069" s="63"/>
      <c r="F2069" s="63"/>
      <c r="G2069" s="63"/>
    </row>
    <row r="2070" spans="2:7">
      <c r="B2070" s="63"/>
      <c r="C2070" s="63"/>
      <c r="D2070" s="63"/>
      <c r="E2070" s="63"/>
      <c r="F2070" s="63"/>
      <c r="G2070" s="63"/>
    </row>
    <row r="2071" spans="2:7">
      <c r="B2071" s="63"/>
      <c r="C2071" s="63"/>
      <c r="D2071" s="63"/>
      <c r="E2071" s="63"/>
      <c r="F2071" s="63"/>
      <c r="G2071" s="63"/>
    </row>
    <row r="2072" spans="2:7">
      <c r="B2072" s="63"/>
      <c r="C2072" s="63"/>
      <c r="D2072" s="63"/>
      <c r="E2072" s="63"/>
      <c r="F2072" s="63"/>
      <c r="G2072" s="63"/>
    </row>
    <row r="2073" spans="2:7">
      <c r="B2073" s="63"/>
      <c r="C2073" s="63"/>
      <c r="D2073" s="63"/>
      <c r="E2073" s="63"/>
      <c r="F2073" s="63"/>
      <c r="G2073" s="63"/>
    </row>
    <row r="2074" spans="2:7">
      <c r="B2074" s="63"/>
      <c r="C2074" s="63"/>
      <c r="D2074" s="63"/>
      <c r="E2074" s="63"/>
      <c r="F2074" s="63"/>
      <c r="G2074" s="63"/>
    </row>
    <row r="2075" spans="2:7">
      <c r="B2075" s="63"/>
      <c r="C2075" s="63"/>
      <c r="D2075" s="63"/>
      <c r="E2075" s="63"/>
      <c r="F2075" s="63"/>
      <c r="G2075" s="63"/>
    </row>
    <row r="2076" spans="2:7">
      <c r="B2076" s="63"/>
      <c r="C2076" s="63"/>
      <c r="D2076" s="63"/>
      <c r="E2076" s="63"/>
      <c r="F2076" s="63"/>
      <c r="G2076" s="63"/>
    </row>
    <row r="2077" spans="2:7">
      <c r="B2077" s="63"/>
      <c r="C2077" s="63"/>
      <c r="D2077" s="63"/>
      <c r="E2077" s="63"/>
      <c r="F2077" s="63"/>
      <c r="G2077" s="63"/>
    </row>
    <row r="2078" spans="2:7">
      <c r="B2078" s="63"/>
      <c r="C2078" s="63"/>
      <c r="D2078" s="63"/>
      <c r="E2078" s="63"/>
      <c r="F2078" s="63"/>
      <c r="G2078" s="63"/>
    </row>
    <row r="2079" spans="2:7">
      <c r="B2079" s="63"/>
      <c r="C2079" s="63"/>
      <c r="D2079" s="63"/>
      <c r="E2079" s="63"/>
      <c r="F2079" s="63"/>
      <c r="G2079" s="63"/>
    </row>
    <row r="2080" spans="2:7">
      <c r="B2080" s="63"/>
      <c r="C2080" s="63"/>
      <c r="D2080" s="63"/>
      <c r="E2080" s="63"/>
      <c r="F2080" s="63"/>
      <c r="G2080" s="63"/>
    </row>
    <row r="2081" spans="2:7">
      <c r="B2081" s="63"/>
      <c r="C2081" s="63"/>
      <c r="D2081" s="63"/>
      <c r="E2081" s="63"/>
      <c r="F2081" s="63"/>
      <c r="G2081" s="63"/>
    </row>
    <row r="2082" spans="2:7">
      <c r="B2082" s="63"/>
      <c r="C2082" s="63"/>
      <c r="D2082" s="63"/>
      <c r="E2082" s="63"/>
      <c r="F2082" s="63"/>
      <c r="G2082" s="63"/>
    </row>
    <row r="2083" spans="2:7">
      <c r="B2083" s="63"/>
      <c r="C2083" s="63"/>
      <c r="D2083" s="63"/>
      <c r="E2083" s="63"/>
      <c r="F2083" s="63"/>
      <c r="G2083" s="63"/>
    </row>
    <row r="2084" spans="2:7">
      <c r="B2084" s="63"/>
      <c r="C2084" s="63"/>
      <c r="D2084" s="63"/>
      <c r="E2084" s="63"/>
      <c r="F2084" s="63"/>
      <c r="G2084" s="63"/>
    </row>
    <row r="2085" spans="2:7">
      <c r="B2085" s="63"/>
      <c r="C2085" s="63"/>
      <c r="D2085" s="63"/>
      <c r="E2085" s="63"/>
      <c r="F2085" s="63"/>
      <c r="G2085" s="63"/>
    </row>
    <row r="2086" spans="2:7">
      <c r="B2086" s="63"/>
      <c r="C2086" s="63"/>
      <c r="D2086" s="63"/>
      <c r="E2086" s="63"/>
      <c r="F2086" s="63"/>
      <c r="G2086" s="63"/>
    </row>
    <row r="2087" spans="2:7">
      <c r="B2087" s="63"/>
      <c r="C2087" s="63"/>
      <c r="D2087" s="63"/>
      <c r="E2087" s="63"/>
      <c r="F2087" s="63"/>
      <c r="G2087" s="63"/>
    </row>
    <row r="2088" spans="2:7">
      <c r="B2088" s="63"/>
      <c r="C2088" s="63"/>
      <c r="D2088" s="63"/>
      <c r="E2088" s="63"/>
      <c r="F2088" s="63"/>
      <c r="G2088" s="63"/>
    </row>
    <row r="2089" spans="2:7">
      <c r="B2089" s="63"/>
      <c r="C2089" s="63"/>
      <c r="D2089" s="63"/>
      <c r="E2089" s="63"/>
      <c r="F2089" s="63"/>
      <c r="G2089" s="63"/>
    </row>
    <row r="2090" spans="2:7">
      <c r="B2090" s="63"/>
      <c r="C2090" s="63"/>
      <c r="D2090" s="63"/>
      <c r="E2090" s="63"/>
      <c r="F2090" s="63"/>
      <c r="G2090" s="63"/>
    </row>
    <row r="2091" spans="2:7">
      <c r="B2091" s="63"/>
      <c r="C2091" s="63"/>
      <c r="D2091" s="63"/>
      <c r="E2091" s="63"/>
      <c r="F2091" s="63"/>
      <c r="G2091" s="63"/>
    </row>
    <row r="2092" spans="2:7">
      <c r="B2092" s="63"/>
      <c r="C2092" s="63"/>
      <c r="D2092" s="63"/>
      <c r="E2092" s="63"/>
      <c r="F2092" s="63"/>
      <c r="G2092" s="63"/>
    </row>
    <row r="2093" spans="2:7">
      <c r="B2093" s="63"/>
      <c r="C2093" s="63"/>
      <c r="D2093" s="63"/>
      <c r="E2093" s="63"/>
      <c r="F2093" s="63"/>
      <c r="G2093" s="63"/>
    </row>
    <row r="2094" spans="2:7">
      <c r="B2094" s="63"/>
      <c r="C2094" s="63"/>
      <c r="D2094" s="63"/>
      <c r="E2094" s="63"/>
      <c r="F2094" s="63"/>
      <c r="G2094" s="63"/>
    </row>
    <row r="2095" spans="2:7">
      <c r="B2095" s="63"/>
      <c r="C2095" s="63"/>
      <c r="D2095" s="63"/>
      <c r="E2095" s="63"/>
      <c r="F2095" s="63"/>
      <c r="G2095" s="63"/>
    </row>
    <row r="2096" spans="2:7">
      <c r="B2096" s="63"/>
      <c r="C2096" s="63"/>
      <c r="D2096" s="63"/>
      <c r="E2096" s="63"/>
      <c r="F2096" s="63"/>
      <c r="G2096" s="63"/>
    </row>
    <row r="2097" spans="2:7">
      <c r="B2097" s="63"/>
      <c r="C2097" s="63"/>
      <c r="D2097" s="63"/>
      <c r="E2097" s="63"/>
      <c r="F2097" s="63"/>
      <c r="G2097" s="63"/>
    </row>
    <row r="2098" spans="2:7">
      <c r="B2098" s="63"/>
      <c r="C2098" s="63"/>
      <c r="D2098" s="63"/>
      <c r="E2098" s="63"/>
      <c r="F2098" s="63"/>
      <c r="G2098" s="63"/>
    </row>
    <row r="2099" spans="2:7">
      <c r="B2099" s="63"/>
      <c r="C2099" s="63"/>
      <c r="D2099" s="63"/>
      <c r="E2099" s="63"/>
      <c r="F2099" s="63"/>
      <c r="G2099" s="63"/>
    </row>
    <row r="2100" spans="2:7">
      <c r="B2100" s="63"/>
      <c r="C2100" s="63"/>
      <c r="D2100" s="63"/>
      <c r="E2100" s="63"/>
      <c r="F2100" s="63"/>
      <c r="G2100" s="63"/>
    </row>
    <row r="2101" spans="2:7">
      <c r="B2101" s="63"/>
      <c r="C2101" s="63"/>
      <c r="D2101" s="63"/>
      <c r="E2101" s="63"/>
      <c r="F2101" s="63"/>
      <c r="G2101" s="63"/>
    </row>
    <row r="2102" spans="2:7">
      <c r="B2102" s="63"/>
      <c r="C2102" s="63"/>
      <c r="D2102" s="63"/>
      <c r="E2102" s="63"/>
      <c r="F2102" s="63"/>
      <c r="G2102" s="63"/>
    </row>
    <row r="2103" spans="2:7">
      <c r="B2103" s="63"/>
      <c r="C2103" s="63"/>
      <c r="D2103" s="63"/>
      <c r="E2103" s="63"/>
      <c r="F2103" s="63"/>
      <c r="G2103" s="63"/>
    </row>
    <row r="2104" spans="2:7">
      <c r="B2104" s="63"/>
      <c r="C2104" s="63"/>
      <c r="D2104" s="63"/>
      <c r="E2104" s="63"/>
      <c r="F2104" s="63"/>
      <c r="G2104" s="63"/>
    </row>
    <row r="2105" spans="2:7">
      <c r="B2105" s="63"/>
      <c r="C2105" s="63"/>
      <c r="D2105" s="63"/>
      <c r="E2105" s="63"/>
      <c r="F2105" s="63"/>
      <c r="G2105" s="63"/>
    </row>
    <row r="2106" spans="2:7">
      <c r="B2106" s="63"/>
      <c r="C2106" s="63"/>
      <c r="D2106" s="63"/>
      <c r="E2106" s="63"/>
      <c r="F2106" s="63"/>
      <c r="G2106" s="63"/>
    </row>
    <row r="2107" spans="2:7">
      <c r="B2107" s="63"/>
      <c r="C2107" s="63"/>
      <c r="D2107" s="63"/>
      <c r="E2107" s="63"/>
      <c r="F2107" s="63"/>
      <c r="G2107" s="63"/>
    </row>
    <row r="2108" spans="2:7">
      <c r="B2108" s="63"/>
      <c r="C2108" s="63"/>
      <c r="D2108" s="63"/>
      <c r="E2108" s="63"/>
      <c r="F2108" s="63"/>
      <c r="G2108" s="63"/>
    </row>
    <row r="2109" spans="2:7">
      <c r="B2109" s="63"/>
      <c r="C2109" s="63"/>
      <c r="D2109" s="63"/>
      <c r="E2109" s="63"/>
      <c r="F2109" s="63"/>
      <c r="G2109" s="63"/>
    </row>
    <row r="2110" spans="2:7">
      <c r="B2110" s="63"/>
      <c r="C2110" s="63"/>
      <c r="D2110" s="63"/>
      <c r="E2110" s="63"/>
      <c r="F2110" s="63"/>
      <c r="G2110" s="63"/>
    </row>
    <row r="2111" spans="2:7">
      <c r="B2111" s="63"/>
      <c r="C2111" s="63"/>
      <c r="D2111" s="63"/>
      <c r="E2111" s="63"/>
      <c r="F2111" s="63"/>
      <c r="G2111" s="63"/>
    </row>
    <row r="2112" spans="2:7">
      <c r="B2112" s="63"/>
      <c r="C2112" s="63"/>
      <c r="D2112" s="63"/>
      <c r="E2112" s="63"/>
      <c r="F2112" s="63"/>
      <c r="G2112" s="63"/>
    </row>
    <row r="2113" spans="2:7">
      <c r="B2113" s="63"/>
      <c r="C2113" s="63"/>
      <c r="D2113" s="63"/>
      <c r="E2113" s="63"/>
      <c r="F2113" s="63"/>
      <c r="G2113" s="63"/>
    </row>
    <row r="2114" spans="2:7">
      <c r="B2114" s="63"/>
      <c r="C2114" s="63"/>
      <c r="D2114" s="63"/>
      <c r="E2114" s="63"/>
      <c r="F2114" s="63"/>
      <c r="G2114" s="63"/>
    </row>
    <row r="2115" spans="2:7">
      <c r="B2115" s="63"/>
      <c r="C2115" s="63"/>
      <c r="D2115" s="63"/>
      <c r="E2115" s="63"/>
      <c r="F2115" s="63"/>
      <c r="G2115" s="63"/>
    </row>
    <row r="2116" spans="2:7">
      <c r="B2116" s="63"/>
      <c r="C2116" s="63"/>
      <c r="D2116" s="63"/>
      <c r="E2116" s="63"/>
      <c r="F2116" s="63"/>
      <c r="G2116" s="63"/>
    </row>
    <row r="2117" spans="2:7">
      <c r="B2117" s="63"/>
      <c r="C2117" s="63"/>
      <c r="D2117" s="63"/>
      <c r="E2117" s="63"/>
      <c r="F2117" s="63"/>
      <c r="G2117" s="63"/>
    </row>
    <row r="2118" spans="2:7">
      <c r="B2118" s="63"/>
      <c r="C2118" s="63"/>
      <c r="D2118" s="63"/>
      <c r="E2118" s="63"/>
      <c r="F2118" s="63"/>
      <c r="G2118" s="63"/>
    </row>
    <row r="2119" spans="2:7">
      <c r="B2119" s="63"/>
      <c r="C2119" s="63"/>
      <c r="D2119" s="63"/>
      <c r="E2119" s="63"/>
      <c r="F2119" s="63"/>
      <c r="G2119" s="63"/>
    </row>
    <row r="2120" spans="2:7">
      <c r="B2120" s="63"/>
      <c r="C2120" s="63"/>
      <c r="D2120" s="63"/>
      <c r="E2120" s="63"/>
      <c r="F2120" s="63"/>
      <c r="G2120" s="63"/>
    </row>
    <row r="2121" spans="2:7">
      <c r="B2121" s="63"/>
      <c r="C2121" s="63"/>
      <c r="D2121" s="63"/>
      <c r="E2121" s="63"/>
      <c r="F2121" s="63"/>
      <c r="G2121" s="63"/>
    </row>
    <row r="2122" spans="2:7">
      <c r="B2122" s="63"/>
      <c r="C2122" s="63"/>
      <c r="D2122" s="63"/>
      <c r="E2122" s="63"/>
      <c r="F2122" s="63"/>
      <c r="G2122" s="63"/>
    </row>
    <row r="2123" spans="2:7">
      <c r="B2123" s="63"/>
      <c r="C2123" s="63"/>
      <c r="D2123" s="63"/>
      <c r="E2123" s="63"/>
      <c r="F2123" s="63"/>
      <c r="G2123" s="63"/>
    </row>
    <row r="2124" spans="2:7">
      <c r="B2124" s="63"/>
      <c r="C2124" s="63"/>
      <c r="D2124" s="63"/>
      <c r="E2124" s="63"/>
      <c r="F2124" s="63"/>
      <c r="G2124" s="63"/>
    </row>
    <row r="2125" spans="2:7">
      <c r="B2125" s="63"/>
      <c r="C2125" s="63"/>
      <c r="D2125" s="63"/>
      <c r="E2125" s="63"/>
      <c r="F2125" s="63"/>
      <c r="G2125" s="63"/>
    </row>
    <row r="2126" spans="2:7">
      <c r="B2126" s="63"/>
      <c r="C2126" s="63"/>
      <c r="D2126" s="63"/>
      <c r="E2126" s="63"/>
      <c r="F2126" s="63"/>
      <c r="G2126" s="63"/>
    </row>
    <row r="2127" spans="2:7">
      <c r="B2127" s="63"/>
      <c r="C2127" s="63"/>
      <c r="D2127" s="63"/>
      <c r="E2127" s="63"/>
      <c r="F2127" s="63"/>
      <c r="G2127" s="63"/>
    </row>
    <row r="2128" spans="2:7">
      <c r="B2128" s="63"/>
      <c r="C2128" s="63"/>
      <c r="D2128" s="63"/>
      <c r="E2128" s="63"/>
      <c r="F2128" s="63"/>
      <c r="G2128" s="63"/>
    </row>
    <row r="2129" spans="2:7">
      <c r="B2129" s="63"/>
      <c r="C2129" s="63"/>
      <c r="D2129" s="63"/>
      <c r="E2129" s="63"/>
      <c r="F2129" s="63"/>
      <c r="G2129" s="63"/>
    </row>
    <row r="2130" spans="2:7">
      <c r="B2130" s="63"/>
      <c r="C2130" s="63"/>
      <c r="D2130" s="63"/>
      <c r="E2130" s="63"/>
      <c r="F2130" s="63"/>
      <c r="G2130" s="63"/>
    </row>
    <row r="2131" spans="2:7">
      <c r="B2131" s="63"/>
      <c r="C2131" s="63"/>
      <c r="D2131" s="63"/>
      <c r="E2131" s="63"/>
      <c r="F2131" s="63"/>
      <c r="G2131" s="63"/>
    </row>
    <row r="2132" spans="2:7">
      <c r="B2132" s="63"/>
      <c r="C2132" s="63"/>
      <c r="D2132" s="63"/>
      <c r="E2132" s="63"/>
      <c r="F2132" s="63"/>
      <c r="G2132" s="63"/>
    </row>
    <row r="2133" spans="2:7">
      <c r="B2133" s="63"/>
      <c r="C2133" s="63"/>
      <c r="D2133" s="63"/>
      <c r="E2133" s="63"/>
      <c r="F2133" s="63"/>
      <c r="G2133" s="63"/>
    </row>
    <row r="2134" spans="2:7">
      <c r="B2134" s="63"/>
      <c r="C2134" s="63"/>
      <c r="D2134" s="63"/>
      <c r="E2134" s="63"/>
      <c r="F2134" s="63"/>
      <c r="G2134" s="63"/>
    </row>
    <row r="2135" spans="2:7">
      <c r="B2135" s="63"/>
      <c r="C2135" s="63"/>
      <c r="D2135" s="63"/>
      <c r="E2135" s="63"/>
      <c r="F2135" s="63"/>
      <c r="G2135" s="63"/>
    </row>
    <row r="2136" spans="2:7">
      <c r="B2136" s="63"/>
      <c r="C2136" s="63"/>
      <c r="D2136" s="63"/>
      <c r="E2136" s="63"/>
      <c r="F2136" s="63"/>
      <c r="G2136" s="63"/>
    </row>
    <row r="2137" spans="2:7">
      <c r="B2137" s="63"/>
      <c r="C2137" s="63"/>
      <c r="D2137" s="63"/>
      <c r="E2137" s="63"/>
      <c r="F2137" s="63"/>
      <c r="G2137" s="63"/>
    </row>
    <row r="2138" spans="2:7">
      <c r="B2138" s="63"/>
      <c r="C2138" s="63"/>
      <c r="D2138" s="63"/>
      <c r="E2138" s="63"/>
      <c r="F2138" s="63"/>
      <c r="G2138" s="63"/>
    </row>
    <row r="2139" spans="2:7">
      <c r="B2139" s="63"/>
      <c r="C2139" s="63"/>
      <c r="D2139" s="63"/>
      <c r="E2139" s="63"/>
      <c r="F2139" s="63"/>
      <c r="G2139" s="63"/>
    </row>
    <row r="2140" spans="2:7">
      <c r="B2140" s="63"/>
      <c r="C2140" s="63"/>
      <c r="D2140" s="63"/>
      <c r="E2140" s="63"/>
      <c r="F2140" s="63"/>
      <c r="G2140" s="63"/>
    </row>
    <row r="2141" spans="2:7">
      <c r="B2141" s="63"/>
      <c r="C2141" s="63"/>
      <c r="D2141" s="63"/>
      <c r="E2141" s="63"/>
      <c r="F2141" s="63"/>
      <c r="G2141" s="63"/>
    </row>
    <row r="2142" spans="2:7">
      <c r="B2142" s="63"/>
      <c r="C2142" s="63"/>
      <c r="D2142" s="63"/>
      <c r="E2142" s="63"/>
      <c r="F2142" s="63"/>
      <c r="G2142" s="63"/>
    </row>
    <row r="2143" spans="2:7">
      <c r="B2143" s="63"/>
      <c r="C2143" s="63"/>
      <c r="D2143" s="63"/>
      <c r="E2143" s="63"/>
      <c r="F2143" s="63"/>
      <c r="G2143" s="63"/>
    </row>
    <row r="2144" spans="2:7">
      <c r="B2144" s="63"/>
      <c r="C2144" s="63"/>
      <c r="D2144" s="63"/>
      <c r="E2144" s="63"/>
      <c r="F2144" s="63"/>
      <c r="G2144" s="63"/>
    </row>
    <row r="2145" spans="2:7">
      <c r="B2145" s="63"/>
      <c r="C2145" s="63"/>
      <c r="D2145" s="63"/>
      <c r="E2145" s="63"/>
      <c r="F2145" s="63"/>
      <c r="G2145" s="63"/>
    </row>
    <row r="2146" spans="2:7">
      <c r="B2146" s="63"/>
      <c r="C2146" s="63"/>
      <c r="D2146" s="63"/>
      <c r="E2146" s="63"/>
      <c r="F2146" s="63"/>
      <c r="G2146" s="63"/>
    </row>
    <row r="2147" spans="2:7">
      <c r="B2147" s="63"/>
      <c r="C2147" s="63"/>
      <c r="D2147" s="63"/>
      <c r="E2147" s="63"/>
      <c r="F2147" s="63"/>
      <c r="G2147" s="63"/>
    </row>
    <row r="2148" spans="2:7">
      <c r="B2148" s="63"/>
      <c r="C2148" s="63"/>
      <c r="D2148" s="63"/>
      <c r="E2148" s="63"/>
      <c r="F2148" s="63"/>
      <c r="G2148" s="63"/>
    </row>
    <row r="2149" spans="2:7">
      <c r="B2149" s="63"/>
      <c r="C2149" s="63"/>
      <c r="D2149" s="63"/>
      <c r="E2149" s="63"/>
      <c r="F2149" s="63"/>
      <c r="G2149" s="63"/>
    </row>
    <row r="2150" spans="2:7">
      <c r="B2150" s="63"/>
      <c r="C2150" s="63"/>
      <c r="D2150" s="63"/>
      <c r="E2150" s="63"/>
      <c r="F2150" s="63"/>
      <c r="G2150" s="63"/>
    </row>
    <row r="2151" spans="2:7">
      <c r="B2151" s="63"/>
      <c r="C2151" s="63"/>
      <c r="D2151" s="63"/>
      <c r="E2151" s="63"/>
      <c r="F2151" s="63"/>
      <c r="G2151" s="63"/>
    </row>
    <row r="2152" spans="2:7">
      <c r="B2152" s="63"/>
      <c r="C2152" s="63"/>
      <c r="D2152" s="63"/>
      <c r="E2152" s="63"/>
      <c r="F2152" s="63"/>
      <c r="G2152" s="63"/>
    </row>
    <row r="2153" spans="2:7">
      <c r="B2153" s="63"/>
      <c r="C2153" s="63"/>
      <c r="D2153" s="63"/>
      <c r="E2153" s="63"/>
      <c r="F2153" s="63"/>
      <c r="G2153" s="63"/>
    </row>
    <row r="2154" spans="2:7">
      <c r="B2154" s="63"/>
      <c r="C2154" s="63"/>
      <c r="D2154" s="63"/>
      <c r="E2154" s="63"/>
      <c r="F2154" s="63"/>
      <c r="G2154" s="63"/>
    </row>
    <row r="2155" spans="2:7">
      <c r="B2155" s="63"/>
      <c r="C2155" s="63"/>
      <c r="D2155" s="63"/>
      <c r="E2155" s="63"/>
      <c r="F2155" s="63"/>
      <c r="G2155" s="63"/>
    </row>
    <row r="2156" spans="2:7">
      <c r="B2156" s="63"/>
      <c r="C2156" s="63"/>
      <c r="D2156" s="63"/>
      <c r="E2156" s="63"/>
      <c r="F2156" s="63"/>
      <c r="G2156" s="63"/>
    </row>
    <row r="2157" spans="2:7">
      <c r="B2157" s="63"/>
      <c r="C2157" s="63"/>
      <c r="D2157" s="63"/>
      <c r="E2157" s="63"/>
      <c r="F2157" s="63"/>
      <c r="G2157" s="63"/>
    </row>
    <row r="2158" spans="2:7">
      <c r="B2158" s="63"/>
      <c r="C2158" s="63"/>
      <c r="D2158" s="63"/>
      <c r="E2158" s="63"/>
      <c r="F2158" s="63"/>
      <c r="G2158" s="63"/>
    </row>
    <row r="2159" spans="2:7">
      <c r="B2159" s="63"/>
      <c r="C2159" s="63"/>
      <c r="D2159" s="63"/>
      <c r="E2159" s="63"/>
      <c r="F2159" s="63"/>
      <c r="G2159" s="63"/>
    </row>
    <row r="2160" spans="2:7">
      <c r="B2160" s="63"/>
      <c r="C2160" s="63"/>
      <c r="D2160" s="63"/>
      <c r="E2160" s="63"/>
      <c r="F2160" s="63"/>
      <c r="G2160" s="63"/>
    </row>
    <row r="2161" spans="2:7">
      <c r="B2161" s="63"/>
      <c r="C2161" s="63"/>
      <c r="D2161" s="63"/>
      <c r="E2161" s="63"/>
      <c r="F2161" s="63"/>
      <c r="G2161" s="63"/>
    </row>
    <row r="2162" spans="2:7">
      <c r="B2162" s="63"/>
      <c r="C2162" s="63"/>
      <c r="D2162" s="63"/>
      <c r="E2162" s="63"/>
      <c r="F2162" s="63"/>
      <c r="G2162" s="63"/>
    </row>
    <row r="2163" spans="2:7">
      <c r="B2163" s="63"/>
      <c r="C2163" s="63"/>
      <c r="D2163" s="63"/>
      <c r="E2163" s="63"/>
      <c r="F2163" s="63"/>
      <c r="G2163" s="63"/>
    </row>
    <row r="2164" spans="2:7">
      <c r="B2164" s="63"/>
      <c r="C2164" s="63"/>
      <c r="D2164" s="63"/>
      <c r="E2164" s="63"/>
      <c r="F2164" s="63"/>
      <c r="G2164" s="63"/>
    </row>
    <row r="2165" spans="2:7">
      <c r="B2165" s="63"/>
      <c r="C2165" s="63"/>
      <c r="D2165" s="63"/>
      <c r="E2165" s="63"/>
      <c r="F2165" s="63"/>
      <c r="G2165" s="63"/>
    </row>
    <row r="2166" spans="2:7">
      <c r="B2166" s="63"/>
      <c r="C2166" s="63"/>
      <c r="D2166" s="63"/>
      <c r="E2166" s="63"/>
      <c r="F2166" s="63"/>
      <c r="G2166" s="63"/>
    </row>
    <row r="2167" spans="2:7">
      <c r="B2167" s="63"/>
      <c r="C2167" s="63"/>
      <c r="D2167" s="63"/>
      <c r="E2167" s="63"/>
      <c r="F2167" s="63"/>
      <c r="G2167" s="63"/>
    </row>
    <row r="2168" spans="2:7">
      <c r="B2168" s="63"/>
      <c r="C2168" s="63"/>
      <c r="D2168" s="63"/>
      <c r="E2168" s="63"/>
      <c r="F2168" s="63"/>
      <c r="G2168" s="63"/>
    </row>
    <row r="2169" spans="2:7">
      <c r="B2169" s="63"/>
      <c r="C2169" s="63"/>
      <c r="D2169" s="63"/>
      <c r="E2169" s="63"/>
      <c r="F2169" s="63"/>
      <c r="G2169" s="63"/>
    </row>
    <row r="2170" spans="2:7">
      <c r="B2170" s="63"/>
      <c r="C2170" s="63"/>
      <c r="D2170" s="63"/>
      <c r="E2170" s="63"/>
      <c r="F2170" s="63"/>
      <c r="G2170" s="63"/>
    </row>
    <row r="2171" spans="2:7">
      <c r="B2171" s="63"/>
      <c r="C2171" s="63"/>
      <c r="D2171" s="63"/>
      <c r="E2171" s="63"/>
      <c r="F2171" s="63"/>
      <c r="G2171" s="63"/>
    </row>
    <row r="2172" spans="2:7">
      <c r="B2172" s="63"/>
      <c r="C2172" s="63"/>
      <c r="D2172" s="63"/>
      <c r="E2172" s="63"/>
      <c r="F2172" s="63"/>
      <c r="G2172" s="63"/>
    </row>
    <row r="2173" spans="2:7">
      <c r="B2173" s="63"/>
      <c r="C2173" s="63"/>
      <c r="D2173" s="63"/>
      <c r="E2173" s="63"/>
      <c r="F2173" s="63"/>
      <c r="G2173" s="63"/>
    </row>
    <row r="2174" spans="2:7">
      <c r="B2174" s="63"/>
      <c r="C2174" s="63"/>
      <c r="D2174" s="63"/>
      <c r="E2174" s="63"/>
      <c r="F2174" s="63"/>
      <c r="G2174" s="63"/>
    </row>
    <row r="2175" spans="2:7">
      <c r="B2175" s="63"/>
      <c r="C2175" s="63"/>
      <c r="D2175" s="63"/>
      <c r="E2175" s="63"/>
      <c r="F2175" s="63"/>
      <c r="G2175" s="63"/>
    </row>
    <row r="2176" spans="2:7">
      <c r="B2176" s="63"/>
      <c r="C2176" s="63"/>
      <c r="D2176" s="63"/>
      <c r="E2176" s="63"/>
      <c r="F2176" s="63"/>
      <c r="G2176" s="63"/>
    </row>
    <row r="2177" spans="2:7">
      <c r="B2177" s="63"/>
      <c r="C2177" s="63"/>
      <c r="D2177" s="63"/>
      <c r="E2177" s="63"/>
      <c r="F2177" s="63"/>
      <c r="G2177" s="63"/>
    </row>
    <row r="2178" spans="2:7">
      <c r="B2178" s="63"/>
      <c r="C2178" s="63"/>
      <c r="D2178" s="63"/>
      <c r="E2178" s="63"/>
      <c r="F2178" s="63"/>
      <c r="G2178" s="63"/>
    </row>
    <row r="2179" spans="2:7">
      <c r="B2179" s="63"/>
      <c r="C2179" s="63"/>
      <c r="D2179" s="63"/>
      <c r="E2179" s="63"/>
      <c r="F2179" s="63"/>
      <c r="G2179" s="63"/>
    </row>
    <row r="2180" spans="2:7">
      <c r="B2180" s="63"/>
      <c r="C2180" s="63"/>
      <c r="D2180" s="63"/>
      <c r="E2180" s="63"/>
      <c r="F2180" s="63"/>
      <c r="G2180" s="63"/>
    </row>
    <row r="2181" spans="2:7">
      <c r="B2181" s="63"/>
      <c r="C2181" s="63"/>
      <c r="D2181" s="63"/>
      <c r="E2181" s="63"/>
      <c r="F2181" s="63"/>
      <c r="G2181" s="63"/>
    </row>
    <row r="2182" spans="2:7">
      <c r="B2182" s="63"/>
      <c r="C2182" s="63"/>
      <c r="D2182" s="63"/>
      <c r="E2182" s="63"/>
      <c r="F2182" s="63"/>
      <c r="G2182" s="63"/>
    </row>
    <row r="2183" spans="2:7">
      <c r="B2183" s="63"/>
      <c r="C2183" s="63"/>
      <c r="D2183" s="63"/>
      <c r="E2183" s="63"/>
      <c r="F2183" s="63"/>
      <c r="G2183" s="63"/>
    </row>
    <row r="2184" spans="2:7">
      <c r="B2184" s="63"/>
      <c r="C2184" s="63"/>
      <c r="D2184" s="63"/>
      <c r="E2184" s="63"/>
      <c r="F2184" s="63"/>
      <c r="G2184" s="63"/>
    </row>
    <row r="2185" spans="2:7">
      <c r="B2185" s="63"/>
      <c r="C2185" s="63"/>
      <c r="D2185" s="63"/>
      <c r="E2185" s="63"/>
      <c r="F2185" s="63"/>
      <c r="G2185" s="63"/>
    </row>
    <row r="2186" spans="2:7">
      <c r="B2186" s="63"/>
      <c r="C2186" s="63"/>
      <c r="D2186" s="63"/>
      <c r="E2186" s="63"/>
      <c r="F2186" s="63"/>
      <c r="G2186" s="63"/>
    </row>
    <row r="2187" spans="2:7">
      <c r="B2187" s="63"/>
      <c r="C2187" s="63"/>
      <c r="D2187" s="63"/>
      <c r="E2187" s="63"/>
      <c r="F2187" s="63"/>
      <c r="G2187" s="63"/>
    </row>
    <row r="2188" spans="2:7">
      <c r="B2188" s="63"/>
      <c r="C2188" s="63"/>
      <c r="D2188" s="63"/>
      <c r="E2188" s="63"/>
      <c r="F2188" s="63"/>
      <c r="G2188" s="63"/>
    </row>
    <row r="2189" spans="2:7">
      <c r="B2189" s="63"/>
      <c r="C2189" s="63"/>
      <c r="D2189" s="63"/>
      <c r="E2189" s="63"/>
      <c r="F2189" s="63"/>
      <c r="G2189" s="63"/>
    </row>
    <row r="2190" spans="2:7">
      <c r="B2190" s="63"/>
      <c r="C2190" s="63"/>
      <c r="D2190" s="63"/>
      <c r="E2190" s="63"/>
      <c r="F2190" s="63"/>
      <c r="G2190" s="63"/>
    </row>
    <row r="2191" spans="2:7">
      <c r="B2191" s="63"/>
      <c r="C2191" s="63"/>
      <c r="D2191" s="63"/>
      <c r="E2191" s="63"/>
      <c r="F2191" s="63"/>
      <c r="G2191" s="63"/>
    </row>
    <row r="2192" spans="2:7">
      <c r="B2192" s="63"/>
      <c r="C2192" s="63"/>
      <c r="D2192" s="63"/>
      <c r="E2192" s="63"/>
      <c r="F2192" s="63"/>
      <c r="G2192" s="63"/>
    </row>
    <row r="2193" spans="2:7">
      <c r="B2193" s="63"/>
      <c r="C2193" s="63"/>
      <c r="D2193" s="63"/>
      <c r="E2193" s="63"/>
      <c r="F2193" s="63"/>
      <c r="G2193" s="63"/>
    </row>
    <row r="2194" spans="2:7">
      <c r="B2194" s="63"/>
      <c r="C2194" s="63"/>
      <c r="D2194" s="63"/>
      <c r="E2194" s="63"/>
      <c r="F2194" s="63"/>
      <c r="G2194" s="63"/>
    </row>
    <row r="2195" spans="2:7">
      <c r="B2195" s="63"/>
      <c r="C2195" s="63"/>
      <c r="D2195" s="63"/>
      <c r="E2195" s="63"/>
      <c r="F2195" s="63"/>
      <c r="G2195" s="63"/>
    </row>
    <row r="2196" spans="2:7">
      <c r="B2196" s="63"/>
      <c r="C2196" s="63"/>
      <c r="D2196" s="63"/>
      <c r="E2196" s="63"/>
      <c r="F2196" s="63"/>
      <c r="G2196" s="63"/>
    </row>
    <row r="2197" spans="2:7">
      <c r="B2197" s="63"/>
      <c r="C2197" s="63"/>
      <c r="D2197" s="63"/>
      <c r="E2197" s="63"/>
      <c r="F2197" s="63"/>
      <c r="G2197" s="63"/>
    </row>
    <row r="2198" spans="2:7">
      <c r="B2198" s="63"/>
      <c r="C2198" s="63"/>
      <c r="D2198" s="63"/>
      <c r="E2198" s="63"/>
      <c r="F2198" s="63"/>
      <c r="G2198" s="63"/>
    </row>
    <row r="2199" spans="2:7">
      <c r="B2199" s="63"/>
      <c r="C2199" s="63"/>
      <c r="D2199" s="63"/>
      <c r="E2199" s="63"/>
      <c r="F2199" s="63"/>
      <c r="G2199" s="63"/>
    </row>
    <row r="2200" spans="2:7">
      <c r="B2200" s="63"/>
      <c r="C2200" s="63"/>
      <c r="D2200" s="63"/>
      <c r="E2200" s="63"/>
      <c r="F2200" s="63"/>
      <c r="G2200" s="63"/>
    </row>
    <row r="2201" spans="2:7">
      <c r="B2201" s="63"/>
      <c r="C2201" s="63"/>
      <c r="D2201" s="63"/>
      <c r="E2201" s="63"/>
      <c r="F2201" s="63"/>
      <c r="G2201" s="63"/>
    </row>
    <row r="2202" spans="2:7">
      <c r="B2202" s="63"/>
      <c r="C2202" s="63"/>
      <c r="D2202" s="63"/>
      <c r="E2202" s="63"/>
      <c r="F2202" s="63"/>
      <c r="G2202" s="63"/>
    </row>
    <row r="2203" spans="2:7">
      <c r="B2203" s="63"/>
      <c r="C2203" s="63"/>
      <c r="D2203" s="63"/>
      <c r="E2203" s="63"/>
      <c r="F2203" s="63"/>
      <c r="G2203" s="63"/>
    </row>
    <row r="2204" spans="2:7">
      <c r="B2204" s="63"/>
      <c r="C2204" s="63"/>
      <c r="D2204" s="63"/>
      <c r="E2204" s="63"/>
      <c r="F2204" s="63"/>
      <c r="G2204" s="63"/>
    </row>
    <row r="2205" spans="2:7">
      <c r="B2205" s="63"/>
      <c r="C2205" s="63"/>
      <c r="D2205" s="63"/>
      <c r="E2205" s="63"/>
      <c r="F2205" s="63"/>
      <c r="G2205" s="63"/>
    </row>
    <row r="2206" spans="2:7">
      <c r="B2206" s="63"/>
      <c r="C2206" s="63"/>
      <c r="D2206" s="63"/>
      <c r="E2206" s="63"/>
      <c r="F2206" s="63"/>
      <c r="G2206" s="63"/>
    </row>
    <row r="2207" spans="2:7">
      <c r="B2207" s="63"/>
      <c r="C2207" s="63"/>
      <c r="D2207" s="63"/>
      <c r="E2207" s="63"/>
      <c r="F2207" s="63"/>
      <c r="G2207" s="63"/>
    </row>
    <row r="2208" spans="2:7">
      <c r="B2208" s="63"/>
      <c r="C2208" s="63"/>
      <c r="D2208" s="63"/>
      <c r="E2208" s="63"/>
      <c r="F2208" s="63"/>
      <c r="G2208" s="63"/>
    </row>
    <row r="2209" spans="2:7">
      <c r="B2209" s="63"/>
      <c r="C2209" s="63"/>
      <c r="D2209" s="63"/>
      <c r="E2209" s="63"/>
      <c r="F2209" s="63"/>
      <c r="G2209" s="63"/>
    </row>
    <row r="2210" spans="2:7">
      <c r="B2210" s="63"/>
      <c r="C2210" s="63"/>
      <c r="D2210" s="63"/>
      <c r="E2210" s="63"/>
      <c r="F2210" s="63"/>
      <c r="G2210" s="63"/>
    </row>
    <row r="2211" spans="2:7">
      <c r="B2211" s="63"/>
      <c r="C2211" s="63"/>
      <c r="D2211" s="63"/>
      <c r="E2211" s="63"/>
      <c r="F2211" s="63"/>
      <c r="G2211" s="63"/>
    </row>
    <row r="2212" spans="2:7">
      <c r="B2212" s="63"/>
      <c r="C2212" s="63"/>
      <c r="D2212" s="63"/>
      <c r="E2212" s="63"/>
      <c r="F2212" s="63"/>
      <c r="G2212" s="63"/>
    </row>
    <row r="2213" spans="2:7">
      <c r="B2213" s="63"/>
      <c r="C2213" s="63"/>
      <c r="D2213" s="63"/>
      <c r="E2213" s="63"/>
      <c r="F2213" s="63"/>
      <c r="G2213" s="63"/>
    </row>
    <row r="2214" spans="2:7">
      <c r="B2214" s="63"/>
      <c r="C2214" s="63"/>
      <c r="D2214" s="63"/>
      <c r="E2214" s="63"/>
      <c r="F2214" s="63"/>
      <c r="G2214" s="63"/>
    </row>
    <row r="2215" spans="2:7">
      <c r="B2215" s="63"/>
      <c r="C2215" s="63"/>
      <c r="D2215" s="63"/>
      <c r="E2215" s="63"/>
      <c r="F2215" s="63"/>
      <c r="G2215" s="63"/>
    </row>
    <row r="2216" spans="2:7">
      <c r="B2216" s="63"/>
      <c r="C2216" s="63"/>
      <c r="D2216" s="63"/>
      <c r="E2216" s="63"/>
      <c r="F2216" s="63"/>
      <c r="G2216" s="63"/>
    </row>
    <row r="2217" spans="2:7">
      <c r="B2217" s="63"/>
      <c r="C2217" s="63"/>
      <c r="D2217" s="63"/>
      <c r="E2217" s="63"/>
      <c r="F2217" s="63"/>
      <c r="G2217" s="63"/>
    </row>
    <row r="2218" spans="2:7">
      <c r="B2218" s="63"/>
      <c r="C2218" s="63"/>
      <c r="D2218" s="63"/>
      <c r="E2218" s="63"/>
      <c r="F2218" s="63"/>
      <c r="G2218" s="63"/>
    </row>
    <row r="2219" spans="2:7">
      <c r="B2219" s="63"/>
      <c r="C2219" s="63"/>
      <c r="D2219" s="63"/>
      <c r="E2219" s="63"/>
      <c r="F2219" s="63"/>
      <c r="G2219" s="63"/>
    </row>
    <row r="2220" spans="2:7">
      <c r="B2220" s="63"/>
      <c r="C2220" s="63"/>
      <c r="D2220" s="63"/>
      <c r="E2220" s="63"/>
      <c r="F2220" s="63"/>
      <c r="G2220" s="63"/>
    </row>
    <row r="2221" spans="2:7">
      <c r="B2221" s="63"/>
      <c r="C2221" s="63"/>
      <c r="D2221" s="63"/>
      <c r="E2221" s="63"/>
      <c r="F2221" s="63"/>
      <c r="G2221" s="63"/>
    </row>
    <row r="2222" spans="2:7">
      <c r="B2222" s="63"/>
      <c r="C2222" s="63"/>
      <c r="D2222" s="63"/>
      <c r="E2222" s="63"/>
      <c r="F2222" s="63"/>
      <c r="G2222" s="63"/>
    </row>
    <row r="2223" spans="2:7">
      <c r="B2223" s="63"/>
      <c r="C2223" s="63"/>
      <c r="D2223" s="63"/>
      <c r="E2223" s="63"/>
      <c r="F2223" s="63"/>
      <c r="G2223" s="63"/>
    </row>
    <row r="2224" spans="2:7">
      <c r="B2224" s="63"/>
      <c r="C2224" s="63"/>
      <c r="D2224" s="63"/>
      <c r="E2224" s="63"/>
      <c r="F2224" s="63"/>
      <c r="G2224" s="63"/>
    </row>
    <row r="2225" spans="2:7">
      <c r="B2225" s="63"/>
      <c r="C2225" s="63"/>
      <c r="D2225" s="63"/>
      <c r="E2225" s="63"/>
      <c r="F2225" s="63"/>
      <c r="G2225" s="63"/>
    </row>
    <row r="2226" spans="2:7">
      <c r="B2226" s="63"/>
      <c r="C2226" s="63"/>
      <c r="D2226" s="63"/>
      <c r="E2226" s="63"/>
      <c r="F2226" s="63"/>
      <c r="G2226" s="63"/>
    </row>
    <row r="2227" spans="2:7">
      <c r="B2227" s="63"/>
      <c r="C2227" s="63"/>
      <c r="D2227" s="63"/>
      <c r="E2227" s="63"/>
      <c r="F2227" s="63"/>
      <c r="G2227" s="63"/>
    </row>
    <row r="2228" spans="2:7">
      <c r="B2228" s="63"/>
      <c r="C2228" s="63"/>
      <c r="D2228" s="63"/>
      <c r="E2228" s="63"/>
      <c r="F2228" s="63"/>
      <c r="G2228" s="63"/>
    </row>
    <row r="2229" spans="2:7">
      <c r="B2229" s="63"/>
      <c r="C2229" s="63"/>
      <c r="D2229" s="63"/>
      <c r="E2229" s="63"/>
      <c r="F2229" s="63"/>
      <c r="G2229" s="63"/>
    </row>
    <row r="2230" spans="2:7">
      <c r="B2230" s="63"/>
      <c r="C2230" s="63"/>
      <c r="D2230" s="63"/>
      <c r="E2230" s="63"/>
      <c r="F2230" s="63"/>
      <c r="G2230" s="63"/>
    </row>
    <row r="2231" spans="2:7">
      <c r="B2231" s="63"/>
      <c r="C2231" s="63"/>
      <c r="D2231" s="63"/>
      <c r="E2231" s="63"/>
      <c r="F2231" s="63"/>
      <c r="G2231" s="63"/>
    </row>
    <row r="2232" spans="2:7">
      <c r="B2232" s="63"/>
      <c r="C2232" s="63"/>
      <c r="D2232" s="63"/>
      <c r="E2232" s="63"/>
      <c r="F2232" s="63"/>
      <c r="G2232" s="63"/>
    </row>
    <row r="2233" spans="2:7">
      <c r="B2233" s="63"/>
      <c r="C2233" s="63"/>
      <c r="D2233" s="63"/>
      <c r="E2233" s="63"/>
      <c r="F2233" s="63"/>
      <c r="G2233" s="63"/>
    </row>
    <row r="2234" spans="2:7">
      <c r="B2234" s="63"/>
      <c r="C2234" s="63"/>
      <c r="D2234" s="63"/>
      <c r="E2234" s="63"/>
      <c r="F2234" s="63"/>
      <c r="G2234" s="63"/>
    </row>
    <row r="2235" spans="2:7">
      <c r="B2235" s="63"/>
      <c r="C2235" s="63"/>
      <c r="D2235" s="63"/>
      <c r="E2235" s="63"/>
      <c r="F2235" s="63"/>
      <c r="G2235" s="63"/>
    </row>
    <row r="2236" spans="2:7">
      <c r="B2236" s="63"/>
      <c r="C2236" s="63"/>
      <c r="D2236" s="63"/>
      <c r="E2236" s="63"/>
      <c r="F2236" s="63"/>
      <c r="G2236" s="63"/>
    </row>
    <row r="2237" spans="2:7">
      <c r="B2237" s="63"/>
      <c r="C2237" s="63"/>
      <c r="D2237" s="63"/>
      <c r="E2237" s="63"/>
      <c r="F2237" s="63"/>
      <c r="G2237" s="63"/>
    </row>
    <row r="2238" spans="2:7">
      <c r="B2238" s="63"/>
      <c r="C2238" s="63"/>
      <c r="D2238" s="63"/>
      <c r="E2238" s="63"/>
      <c r="F2238" s="63"/>
      <c r="G2238" s="63"/>
    </row>
    <row r="2239" spans="2:7">
      <c r="B2239" s="63"/>
      <c r="C2239" s="63"/>
      <c r="D2239" s="63"/>
      <c r="E2239" s="63"/>
      <c r="F2239" s="63"/>
      <c r="G2239" s="63"/>
    </row>
    <row r="2240" spans="2:7">
      <c r="B2240" s="63"/>
      <c r="C2240" s="63"/>
      <c r="D2240" s="63"/>
      <c r="E2240" s="63"/>
      <c r="F2240" s="63"/>
      <c r="G2240" s="63"/>
    </row>
    <row r="2241" spans="2:7">
      <c r="B2241" s="63"/>
      <c r="C2241" s="63"/>
      <c r="D2241" s="63"/>
      <c r="E2241" s="63"/>
      <c r="F2241" s="63"/>
      <c r="G2241" s="63"/>
    </row>
    <row r="2242" spans="2:7">
      <c r="B2242" s="63"/>
      <c r="C2242" s="63"/>
      <c r="D2242" s="63"/>
      <c r="E2242" s="63"/>
      <c r="F2242" s="63"/>
      <c r="G2242" s="63"/>
    </row>
    <row r="2243" spans="2:7">
      <c r="B2243" s="63"/>
      <c r="C2243" s="63"/>
      <c r="D2243" s="63"/>
      <c r="E2243" s="63"/>
      <c r="F2243" s="63"/>
      <c r="G2243" s="63"/>
    </row>
    <row r="2244" spans="2:7">
      <c r="B2244" s="63"/>
      <c r="C2244" s="63"/>
      <c r="D2244" s="63"/>
      <c r="E2244" s="63"/>
      <c r="F2244" s="63"/>
      <c r="G2244" s="63"/>
    </row>
    <row r="2245" spans="2:7">
      <c r="B2245" s="63"/>
      <c r="C2245" s="63"/>
      <c r="D2245" s="63"/>
      <c r="E2245" s="63"/>
      <c r="F2245" s="63"/>
      <c r="G2245" s="63"/>
    </row>
    <row r="2246" spans="2:7">
      <c r="B2246" s="63"/>
      <c r="C2246" s="63"/>
      <c r="D2246" s="63"/>
      <c r="E2246" s="63"/>
      <c r="F2246" s="63"/>
      <c r="G2246" s="63"/>
    </row>
    <row r="2247" spans="2:7">
      <c r="B2247" s="63"/>
      <c r="C2247" s="63"/>
      <c r="D2247" s="63"/>
      <c r="E2247" s="63"/>
      <c r="F2247" s="63"/>
      <c r="G2247" s="63"/>
    </row>
    <row r="2248" spans="2:7">
      <c r="B2248" s="63"/>
      <c r="C2248" s="63"/>
      <c r="D2248" s="63"/>
      <c r="E2248" s="63"/>
      <c r="F2248" s="63"/>
      <c r="G2248" s="63"/>
    </row>
    <row r="2249" spans="2:7">
      <c r="B2249" s="63"/>
      <c r="C2249" s="63"/>
      <c r="D2249" s="63"/>
      <c r="E2249" s="63"/>
      <c r="F2249" s="63"/>
      <c r="G2249" s="63"/>
    </row>
    <row r="2250" spans="2:7">
      <c r="B2250" s="63"/>
      <c r="C2250" s="63"/>
      <c r="D2250" s="63"/>
      <c r="E2250" s="63"/>
      <c r="F2250" s="63"/>
      <c r="G2250" s="63"/>
    </row>
    <row r="2251" spans="2:7">
      <c r="B2251" s="63"/>
      <c r="C2251" s="63"/>
      <c r="D2251" s="63"/>
      <c r="E2251" s="63"/>
      <c r="F2251" s="63"/>
      <c r="G2251" s="63"/>
    </row>
    <row r="2252" spans="2:7">
      <c r="B2252" s="63"/>
      <c r="C2252" s="63"/>
      <c r="D2252" s="63"/>
      <c r="E2252" s="63"/>
      <c r="F2252" s="63"/>
      <c r="G2252" s="63"/>
    </row>
    <row r="2253" spans="2:7">
      <c r="B2253" s="63"/>
      <c r="C2253" s="63"/>
      <c r="D2253" s="63"/>
      <c r="E2253" s="63"/>
      <c r="F2253" s="63"/>
      <c r="G2253" s="63"/>
    </row>
    <row r="2254" spans="2:7">
      <c r="B2254" s="63"/>
      <c r="C2254" s="63"/>
      <c r="D2254" s="63"/>
      <c r="E2254" s="63"/>
      <c r="F2254" s="63"/>
      <c r="G2254" s="63"/>
    </row>
    <row r="2255" spans="2:7">
      <c r="B2255" s="63"/>
      <c r="C2255" s="63"/>
      <c r="D2255" s="63"/>
      <c r="E2255" s="63"/>
      <c r="F2255" s="63"/>
      <c r="G2255" s="63"/>
    </row>
    <row r="2256" spans="2:7">
      <c r="B2256" s="63"/>
      <c r="C2256" s="63"/>
      <c r="D2256" s="63"/>
      <c r="E2256" s="63"/>
      <c r="F2256" s="63"/>
      <c r="G2256" s="63"/>
    </row>
    <row r="2257" spans="2:7">
      <c r="B2257" s="63"/>
      <c r="C2257" s="63"/>
      <c r="D2257" s="63"/>
      <c r="E2257" s="63"/>
      <c r="F2257" s="63"/>
      <c r="G2257" s="63"/>
    </row>
    <row r="2258" spans="2:7">
      <c r="B2258" s="63"/>
      <c r="C2258" s="63"/>
      <c r="D2258" s="63"/>
      <c r="E2258" s="63"/>
      <c r="F2258" s="63"/>
      <c r="G2258" s="63"/>
    </row>
    <row r="2259" spans="2:7">
      <c r="B2259" s="63"/>
      <c r="C2259" s="63"/>
      <c r="D2259" s="63"/>
      <c r="E2259" s="63"/>
      <c r="F2259" s="63"/>
      <c r="G2259" s="63"/>
    </row>
    <row r="2260" spans="2:7">
      <c r="B2260" s="63"/>
      <c r="C2260" s="63"/>
      <c r="D2260" s="63"/>
      <c r="E2260" s="63"/>
      <c r="F2260" s="63"/>
      <c r="G2260" s="63"/>
    </row>
    <row r="2261" spans="2:7">
      <c r="B2261" s="63"/>
      <c r="C2261" s="63"/>
      <c r="D2261" s="63"/>
      <c r="E2261" s="63"/>
      <c r="F2261" s="63"/>
      <c r="G2261" s="63"/>
    </row>
    <row r="2262" spans="2:7">
      <c r="B2262" s="63"/>
      <c r="C2262" s="63"/>
      <c r="D2262" s="63"/>
      <c r="E2262" s="63"/>
      <c r="F2262" s="63"/>
      <c r="G2262" s="63"/>
    </row>
    <row r="2263" spans="2:7">
      <c r="B2263" s="63"/>
      <c r="C2263" s="63"/>
      <c r="D2263" s="63"/>
      <c r="E2263" s="63"/>
      <c r="F2263" s="63"/>
      <c r="G2263" s="63"/>
    </row>
    <row r="2264" spans="2:7">
      <c r="B2264" s="63"/>
      <c r="C2264" s="63"/>
      <c r="D2264" s="63"/>
      <c r="E2264" s="63"/>
      <c r="F2264" s="63"/>
      <c r="G2264" s="63"/>
    </row>
    <row r="2265" spans="2:7">
      <c r="B2265" s="63"/>
      <c r="C2265" s="63"/>
      <c r="D2265" s="63"/>
      <c r="E2265" s="63"/>
      <c r="F2265" s="63"/>
      <c r="G2265" s="63"/>
    </row>
    <row r="2266" spans="2:7">
      <c r="B2266" s="63"/>
      <c r="C2266" s="63"/>
      <c r="D2266" s="63"/>
      <c r="E2266" s="63"/>
      <c r="F2266" s="63"/>
      <c r="G2266" s="63"/>
    </row>
    <row r="2267" spans="2:7">
      <c r="B2267" s="63"/>
      <c r="C2267" s="63"/>
      <c r="D2267" s="63"/>
      <c r="E2267" s="63"/>
      <c r="F2267" s="63"/>
      <c r="G2267" s="63"/>
    </row>
    <row r="2268" spans="2:7">
      <c r="B2268" s="63"/>
      <c r="C2268" s="63"/>
      <c r="D2268" s="63"/>
      <c r="E2268" s="63"/>
      <c r="F2268" s="63"/>
      <c r="G2268" s="63"/>
    </row>
    <row r="2269" spans="2:7">
      <c r="B2269" s="63"/>
      <c r="C2269" s="63"/>
      <c r="D2269" s="63"/>
      <c r="E2269" s="63"/>
      <c r="F2269" s="63"/>
      <c r="G2269" s="63"/>
    </row>
    <row r="2270" spans="2:7">
      <c r="B2270" s="63"/>
      <c r="C2270" s="63"/>
      <c r="D2270" s="63"/>
      <c r="E2270" s="63"/>
      <c r="F2270" s="63"/>
      <c r="G2270" s="63"/>
    </row>
    <row r="2271" spans="2:7">
      <c r="B2271" s="63"/>
      <c r="C2271" s="63"/>
      <c r="D2271" s="63"/>
      <c r="E2271" s="63"/>
      <c r="F2271" s="63"/>
      <c r="G2271" s="63"/>
    </row>
    <row r="2272" spans="2:7">
      <c r="B2272" s="63"/>
      <c r="C2272" s="63"/>
      <c r="D2272" s="63"/>
      <c r="E2272" s="63"/>
      <c r="F2272" s="63"/>
      <c r="G2272" s="63"/>
    </row>
    <row r="2273" spans="2:7">
      <c r="B2273" s="63"/>
      <c r="C2273" s="63"/>
      <c r="D2273" s="63"/>
      <c r="E2273" s="63"/>
      <c r="F2273" s="63"/>
      <c r="G2273" s="63"/>
    </row>
    <row r="2274" spans="2:7">
      <c r="B2274" s="63"/>
      <c r="C2274" s="63"/>
      <c r="D2274" s="63"/>
      <c r="E2274" s="63"/>
      <c r="F2274" s="63"/>
      <c r="G2274" s="63"/>
    </row>
    <row r="2275" spans="2:7">
      <c r="B2275" s="63"/>
      <c r="C2275" s="63"/>
      <c r="D2275" s="63"/>
      <c r="E2275" s="63"/>
      <c r="F2275" s="63"/>
      <c r="G2275" s="63"/>
    </row>
    <row r="2276" spans="2:7">
      <c r="B2276" s="63"/>
      <c r="C2276" s="63"/>
      <c r="D2276" s="63"/>
      <c r="E2276" s="63"/>
      <c r="F2276" s="63"/>
      <c r="G2276" s="63"/>
    </row>
    <row r="2277" spans="2:7">
      <c r="B2277" s="63"/>
      <c r="C2277" s="63"/>
      <c r="D2277" s="63"/>
      <c r="E2277" s="63"/>
      <c r="F2277" s="63"/>
      <c r="G2277" s="63"/>
    </row>
    <row r="2278" spans="2:7">
      <c r="B2278" s="63"/>
      <c r="C2278" s="63"/>
      <c r="D2278" s="63"/>
      <c r="E2278" s="63"/>
      <c r="F2278" s="63"/>
      <c r="G2278" s="63"/>
    </row>
    <row r="2279" spans="2:7">
      <c r="B2279" s="63"/>
      <c r="C2279" s="63"/>
      <c r="D2279" s="63"/>
      <c r="E2279" s="63"/>
      <c r="F2279" s="63"/>
      <c r="G2279" s="63"/>
    </row>
    <row r="2280" spans="2:7">
      <c r="B2280" s="63"/>
      <c r="C2280" s="63"/>
      <c r="D2280" s="63"/>
      <c r="E2280" s="63"/>
      <c r="F2280" s="63"/>
      <c r="G2280" s="63"/>
    </row>
    <row r="2281" spans="2:7">
      <c r="B2281" s="63"/>
      <c r="C2281" s="63"/>
      <c r="D2281" s="63"/>
      <c r="E2281" s="63"/>
      <c r="F2281" s="63"/>
      <c r="G2281" s="63"/>
    </row>
    <row r="2282" spans="2:7">
      <c r="B2282" s="63"/>
      <c r="C2282" s="63"/>
      <c r="D2282" s="63"/>
      <c r="E2282" s="63"/>
      <c r="F2282" s="63"/>
      <c r="G2282" s="63"/>
    </row>
    <row r="2283" spans="2:7">
      <c r="B2283" s="63"/>
      <c r="C2283" s="63"/>
      <c r="D2283" s="63"/>
      <c r="E2283" s="63"/>
      <c r="F2283" s="63"/>
      <c r="G2283" s="63"/>
    </row>
    <row r="2284" spans="2:7">
      <c r="B2284" s="63"/>
      <c r="C2284" s="63"/>
      <c r="D2284" s="63"/>
      <c r="E2284" s="63"/>
      <c r="F2284" s="63"/>
      <c r="G2284" s="63"/>
    </row>
    <row r="2285" spans="2:7">
      <c r="B2285" s="63"/>
      <c r="C2285" s="63"/>
      <c r="D2285" s="63"/>
      <c r="E2285" s="63"/>
      <c r="F2285" s="63"/>
      <c r="G2285" s="63"/>
    </row>
    <row r="2286" spans="2:7">
      <c r="B2286" s="63"/>
      <c r="C2286" s="63"/>
      <c r="D2286" s="63"/>
      <c r="E2286" s="63"/>
      <c r="F2286" s="63"/>
      <c r="G2286" s="63"/>
    </row>
    <row r="2287" spans="2:7">
      <c r="B2287" s="63"/>
      <c r="C2287" s="63"/>
      <c r="D2287" s="63"/>
      <c r="E2287" s="63"/>
      <c r="F2287" s="63"/>
      <c r="G2287" s="63"/>
    </row>
    <row r="2288" spans="2:7">
      <c r="B2288" s="63"/>
      <c r="C2288" s="63"/>
      <c r="D2288" s="63"/>
      <c r="E2288" s="63"/>
      <c r="F2288" s="63"/>
      <c r="G2288" s="63"/>
    </row>
    <row r="2289" spans="2:7">
      <c r="B2289" s="63"/>
      <c r="C2289" s="63"/>
      <c r="D2289" s="63"/>
      <c r="E2289" s="63"/>
      <c r="F2289" s="63"/>
      <c r="G2289" s="63"/>
    </row>
    <row r="2290" spans="2:7">
      <c r="B2290" s="63"/>
      <c r="C2290" s="63"/>
      <c r="D2290" s="63"/>
      <c r="E2290" s="63"/>
      <c r="F2290" s="63"/>
      <c r="G2290" s="63"/>
    </row>
    <row r="2291" spans="2:7">
      <c r="B2291" s="63"/>
      <c r="C2291" s="63"/>
      <c r="D2291" s="63"/>
      <c r="E2291" s="63"/>
      <c r="F2291" s="63"/>
      <c r="G2291" s="63"/>
    </row>
    <row r="2292" spans="2:7">
      <c r="B2292" s="63"/>
      <c r="C2292" s="63"/>
      <c r="D2292" s="63"/>
      <c r="E2292" s="63"/>
      <c r="F2292" s="63"/>
      <c r="G2292" s="63"/>
    </row>
    <row r="2293" spans="2:7">
      <c r="B2293" s="63"/>
      <c r="C2293" s="63"/>
      <c r="D2293" s="63"/>
      <c r="E2293" s="63"/>
      <c r="F2293" s="63"/>
      <c r="G2293" s="63"/>
    </row>
    <row r="2294" spans="2:7">
      <c r="B2294" s="63"/>
      <c r="C2294" s="63"/>
      <c r="D2294" s="63"/>
      <c r="E2294" s="63"/>
      <c r="F2294" s="63"/>
      <c r="G2294" s="63"/>
    </row>
    <row r="2295" spans="2:7">
      <c r="B2295" s="63"/>
      <c r="C2295" s="63"/>
      <c r="D2295" s="63"/>
      <c r="E2295" s="63"/>
      <c r="F2295" s="63"/>
      <c r="G2295" s="63"/>
    </row>
    <row r="2296" spans="2:7">
      <c r="B2296" s="63"/>
      <c r="C2296" s="63"/>
      <c r="D2296" s="63"/>
      <c r="E2296" s="63"/>
      <c r="F2296" s="63"/>
      <c r="G2296" s="63"/>
    </row>
    <row r="2297" spans="2:7">
      <c r="B2297" s="63"/>
      <c r="C2297" s="63"/>
      <c r="D2297" s="63"/>
      <c r="E2297" s="63"/>
      <c r="F2297" s="63"/>
      <c r="G2297" s="63"/>
    </row>
    <row r="2298" spans="2:7">
      <c r="B2298" s="63"/>
      <c r="C2298" s="63"/>
      <c r="D2298" s="63"/>
      <c r="E2298" s="63"/>
      <c r="F2298" s="63"/>
      <c r="G2298" s="63"/>
    </row>
    <row r="2299" spans="2:7">
      <c r="B2299" s="63"/>
      <c r="C2299" s="63"/>
      <c r="D2299" s="63"/>
      <c r="E2299" s="63"/>
      <c r="F2299" s="63"/>
      <c r="G2299" s="63"/>
    </row>
    <row r="2300" spans="2:7">
      <c r="B2300" s="63"/>
      <c r="C2300" s="63"/>
      <c r="D2300" s="63"/>
      <c r="E2300" s="63"/>
      <c r="F2300" s="63"/>
      <c r="G2300" s="63"/>
    </row>
    <row r="2301" spans="2:7">
      <c r="B2301" s="63"/>
      <c r="C2301" s="63"/>
      <c r="D2301" s="63"/>
      <c r="E2301" s="63"/>
      <c r="F2301" s="63"/>
      <c r="G2301" s="63"/>
    </row>
    <row r="2302" spans="2:7">
      <c r="B2302" s="63"/>
      <c r="C2302" s="63"/>
      <c r="D2302" s="63"/>
      <c r="E2302" s="63"/>
      <c r="F2302" s="63"/>
      <c r="G2302" s="63"/>
    </row>
    <row r="2303" spans="2:7">
      <c r="B2303" s="63"/>
      <c r="C2303" s="63"/>
      <c r="D2303" s="63"/>
      <c r="E2303" s="63"/>
      <c r="F2303" s="63"/>
      <c r="G2303" s="63"/>
    </row>
    <row r="2304" spans="2:7">
      <c r="B2304" s="63"/>
      <c r="C2304" s="63"/>
      <c r="D2304" s="63"/>
      <c r="E2304" s="63"/>
      <c r="F2304" s="63"/>
      <c r="G2304" s="63"/>
    </row>
    <row r="2305" spans="2:7">
      <c r="B2305" s="63"/>
      <c r="C2305" s="63"/>
      <c r="D2305" s="63"/>
      <c r="E2305" s="63"/>
      <c r="F2305" s="63"/>
      <c r="G2305" s="63"/>
    </row>
    <row r="2306" spans="2:7">
      <c r="B2306" s="63"/>
      <c r="C2306" s="63"/>
      <c r="D2306" s="63"/>
      <c r="E2306" s="63"/>
      <c r="F2306" s="63"/>
      <c r="G2306" s="63"/>
    </row>
    <row r="2307" spans="2:7">
      <c r="B2307" s="63"/>
      <c r="C2307" s="63"/>
      <c r="D2307" s="63"/>
      <c r="E2307" s="63"/>
      <c r="F2307" s="63"/>
      <c r="G2307" s="63"/>
    </row>
    <row r="2308" spans="2:7">
      <c r="B2308" s="63"/>
      <c r="C2308" s="63"/>
      <c r="D2308" s="63"/>
      <c r="E2308" s="63"/>
      <c r="F2308" s="63"/>
      <c r="G2308" s="63"/>
    </row>
    <row r="2309" spans="2:7">
      <c r="B2309" s="63"/>
      <c r="C2309" s="63"/>
      <c r="D2309" s="63"/>
      <c r="E2309" s="63"/>
      <c r="F2309" s="63"/>
      <c r="G2309" s="63"/>
    </row>
    <row r="2310" spans="2:7">
      <c r="B2310" s="63"/>
      <c r="C2310" s="63"/>
      <c r="D2310" s="63"/>
      <c r="E2310" s="63"/>
      <c r="F2310" s="63"/>
      <c r="G2310" s="63"/>
    </row>
    <row r="2311" spans="2:7">
      <c r="B2311" s="63"/>
      <c r="C2311" s="63"/>
      <c r="D2311" s="63"/>
      <c r="E2311" s="63"/>
      <c r="F2311" s="63"/>
      <c r="G2311" s="63"/>
    </row>
    <row r="2312" spans="2:7">
      <c r="B2312" s="63"/>
      <c r="C2312" s="63"/>
      <c r="D2312" s="63"/>
      <c r="E2312" s="63"/>
      <c r="F2312" s="63"/>
      <c r="G2312" s="63"/>
    </row>
    <row r="2313" spans="2:7">
      <c r="B2313" s="63"/>
      <c r="C2313" s="63"/>
      <c r="D2313" s="63"/>
      <c r="E2313" s="63"/>
      <c r="F2313" s="63"/>
      <c r="G2313" s="63"/>
    </row>
    <row r="2314" spans="2:7">
      <c r="B2314" s="63"/>
      <c r="C2314" s="63"/>
      <c r="D2314" s="63"/>
      <c r="E2314" s="63"/>
      <c r="F2314" s="63"/>
      <c r="G2314" s="63"/>
    </row>
    <row r="2315" spans="2:7">
      <c r="B2315" s="63"/>
      <c r="C2315" s="63"/>
      <c r="D2315" s="63"/>
      <c r="E2315" s="63"/>
      <c r="F2315" s="63"/>
      <c r="G2315" s="63"/>
    </row>
    <row r="2316" spans="2:7">
      <c r="B2316" s="63"/>
      <c r="C2316" s="63"/>
      <c r="D2316" s="63"/>
      <c r="E2316" s="63"/>
      <c r="F2316" s="63"/>
      <c r="G2316" s="63"/>
    </row>
    <row r="2317" spans="2:7">
      <c r="B2317" s="63"/>
      <c r="C2317" s="63"/>
      <c r="D2317" s="63"/>
      <c r="E2317" s="63"/>
      <c r="F2317" s="63"/>
      <c r="G2317" s="63"/>
    </row>
    <row r="2318" spans="2:7">
      <c r="B2318" s="63"/>
      <c r="C2318" s="63"/>
      <c r="D2318" s="63"/>
      <c r="E2318" s="63"/>
      <c r="F2318" s="63"/>
      <c r="G2318" s="63"/>
    </row>
    <row r="2319" spans="2:7">
      <c r="B2319" s="63"/>
      <c r="C2319" s="63"/>
      <c r="D2319" s="63"/>
      <c r="E2319" s="63"/>
      <c r="F2319" s="63"/>
      <c r="G2319" s="63"/>
    </row>
    <row r="2320" spans="2:7">
      <c r="B2320" s="63"/>
      <c r="C2320" s="63"/>
      <c r="D2320" s="63"/>
      <c r="E2320" s="63"/>
      <c r="F2320" s="63"/>
      <c r="G2320" s="63"/>
    </row>
    <row r="2321" spans="2:7">
      <c r="B2321" s="63"/>
      <c r="C2321" s="63"/>
      <c r="D2321" s="63"/>
      <c r="E2321" s="63"/>
      <c r="F2321" s="63"/>
      <c r="G2321" s="63"/>
    </row>
    <row r="2322" spans="2:7">
      <c r="B2322" s="63"/>
      <c r="C2322" s="63"/>
      <c r="D2322" s="63"/>
      <c r="E2322" s="63"/>
      <c r="F2322" s="63"/>
      <c r="G2322" s="63"/>
    </row>
    <row r="2323" spans="2:7">
      <c r="B2323" s="63"/>
      <c r="C2323" s="63"/>
      <c r="D2323" s="63"/>
      <c r="E2323" s="63"/>
      <c r="F2323" s="63"/>
      <c r="G2323" s="63"/>
    </row>
    <row r="2324" spans="2:7">
      <c r="B2324" s="63"/>
      <c r="C2324" s="63"/>
      <c r="D2324" s="63"/>
      <c r="E2324" s="63"/>
      <c r="F2324" s="63"/>
      <c r="G2324" s="63"/>
    </row>
    <row r="2325" spans="2:7">
      <c r="B2325" s="63"/>
      <c r="C2325" s="63"/>
      <c r="D2325" s="63"/>
      <c r="E2325" s="63"/>
      <c r="F2325" s="63"/>
      <c r="G2325" s="63"/>
    </row>
    <row r="2326" spans="2:7">
      <c r="B2326" s="63"/>
      <c r="C2326" s="63"/>
      <c r="D2326" s="63"/>
      <c r="E2326" s="63"/>
      <c r="F2326" s="63"/>
      <c r="G2326" s="63"/>
    </row>
    <row r="2327" spans="2:7">
      <c r="B2327" s="63"/>
      <c r="C2327" s="63"/>
      <c r="D2327" s="63"/>
      <c r="E2327" s="63"/>
      <c r="F2327" s="63"/>
      <c r="G2327" s="63"/>
    </row>
    <row r="2328" spans="2:7">
      <c r="B2328" s="63"/>
      <c r="C2328" s="63"/>
      <c r="D2328" s="63"/>
      <c r="E2328" s="63"/>
      <c r="F2328" s="63"/>
      <c r="G2328" s="63"/>
    </row>
    <row r="2329" spans="2:7">
      <c r="B2329" s="63"/>
      <c r="C2329" s="63"/>
      <c r="D2329" s="63"/>
      <c r="E2329" s="63"/>
      <c r="F2329" s="63"/>
      <c r="G2329" s="63"/>
    </row>
    <row r="2330" spans="2:7">
      <c r="B2330" s="63"/>
      <c r="C2330" s="63"/>
      <c r="D2330" s="63"/>
      <c r="E2330" s="63"/>
      <c r="F2330" s="63"/>
      <c r="G2330" s="63"/>
    </row>
    <row r="2331" spans="2:7">
      <c r="B2331" s="63"/>
      <c r="C2331" s="63"/>
      <c r="D2331" s="63"/>
      <c r="E2331" s="63"/>
      <c r="F2331" s="63"/>
      <c r="G2331" s="63"/>
    </row>
    <row r="2332" spans="2:7">
      <c r="B2332" s="63"/>
      <c r="C2332" s="63"/>
      <c r="D2332" s="63"/>
      <c r="E2332" s="63"/>
      <c r="F2332" s="63"/>
      <c r="G2332" s="63"/>
    </row>
    <row r="2333" spans="2:7">
      <c r="B2333" s="63"/>
      <c r="C2333" s="63"/>
      <c r="D2333" s="63"/>
      <c r="E2333" s="63"/>
      <c r="F2333" s="63"/>
      <c r="G2333" s="63"/>
    </row>
    <row r="2334" spans="2:7">
      <c r="B2334" s="63"/>
      <c r="C2334" s="63"/>
      <c r="D2334" s="63"/>
      <c r="E2334" s="63"/>
      <c r="F2334" s="63"/>
      <c r="G2334" s="63"/>
    </row>
    <row r="2335" spans="2:7">
      <c r="B2335" s="63"/>
      <c r="C2335" s="63"/>
      <c r="D2335" s="63"/>
      <c r="E2335" s="63"/>
      <c r="F2335" s="63"/>
      <c r="G2335" s="63"/>
    </row>
    <row r="2336" spans="2:7">
      <c r="B2336" s="63"/>
      <c r="C2336" s="63"/>
      <c r="D2336" s="63"/>
      <c r="E2336" s="63"/>
      <c r="F2336" s="63"/>
      <c r="G2336" s="63"/>
    </row>
    <row r="2337" spans="2:7">
      <c r="B2337" s="63"/>
      <c r="C2337" s="63"/>
      <c r="D2337" s="63"/>
      <c r="E2337" s="63"/>
      <c r="F2337" s="63"/>
      <c r="G2337" s="63"/>
    </row>
    <row r="2338" spans="2:7">
      <c r="B2338" s="63"/>
      <c r="C2338" s="63"/>
      <c r="D2338" s="63"/>
      <c r="E2338" s="63"/>
      <c r="F2338" s="63"/>
      <c r="G2338" s="63"/>
    </row>
    <row r="2339" spans="2:7">
      <c r="B2339" s="63"/>
      <c r="C2339" s="63"/>
      <c r="D2339" s="63"/>
      <c r="E2339" s="63"/>
      <c r="F2339" s="63"/>
      <c r="G2339" s="63"/>
    </row>
    <row r="2340" spans="2:7">
      <c r="B2340" s="63"/>
      <c r="C2340" s="63"/>
      <c r="D2340" s="63"/>
      <c r="E2340" s="63"/>
      <c r="F2340" s="63"/>
      <c r="G2340" s="63"/>
    </row>
    <row r="2341" spans="2:7">
      <c r="B2341" s="63"/>
      <c r="C2341" s="63"/>
      <c r="D2341" s="63"/>
      <c r="E2341" s="63"/>
      <c r="F2341" s="63"/>
      <c r="G2341" s="63"/>
    </row>
    <row r="2342" spans="2:7">
      <c r="B2342" s="63"/>
      <c r="C2342" s="63"/>
      <c r="D2342" s="63"/>
      <c r="E2342" s="63"/>
      <c r="F2342" s="63"/>
      <c r="G2342" s="63"/>
    </row>
    <row r="2343" spans="2:7">
      <c r="B2343" s="63"/>
      <c r="C2343" s="63"/>
      <c r="D2343" s="63"/>
      <c r="E2343" s="63"/>
      <c r="F2343" s="63"/>
      <c r="G2343" s="63"/>
    </row>
    <row r="2344" spans="2:7">
      <c r="B2344" s="63"/>
      <c r="C2344" s="63"/>
      <c r="D2344" s="63"/>
      <c r="E2344" s="63"/>
      <c r="F2344" s="63"/>
      <c r="G2344" s="63"/>
    </row>
    <row r="2345" spans="2:7">
      <c r="B2345" s="63"/>
      <c r="C2345" s="63"/>
      <c r="D2345" s="63"/>
      <c r="E2345" s="63"/>
      <c r="F2345" s="63"/>
      <c r="G2345" s="63"/>
    </row>
    <row r="2346" spans="2:7">
      <c r="B2346" s="63"/>
      <c r="C2346" s="63"/>
      <c r="D2346" s="63"/>
      <c r="E2346" s="63"/>
      <c r="F2346" s="63"/>
      <c r="G2346" s="63"/>
    </row>
    <row r="2347" spans="2:7">
      <c r="B2347" s="63"/>
      <c r="C2347" s="63"/>
      <c r="D2347" s="63"/>
      <c r="E2347" s="63"/>
      <c r="F2347" s="63"/>
      <c r="G2347" s="63"/>
    </row>
    <row r="2348" spans="2:7">
      <c r="B2348" s="63"/>
      <c r="C2348" s="63"/>
      <c r="D2348" s="63"/>
      <c r="E2348" s="63"/>
      <c r="F2348" s="63"/>
      <c r="G2348" s="63"/>
    </row>
    <row r="2349" spans="2:7">
      <c r="B2349" s="63"/>
      <c r="C2349" s="63"/>
      <c r="D2349" s="63"/>
      <c r="E2349" s="63"/>
      <c r="F2349" s="63"/>
      <c r="G2349" s="63"/>
    </row>
    <row r="2350" spans="2:7">
      <c r="B2350" s="63"/>
      <c r="C2350" s="63"/>
      <c r="D2350" s="63"/>
      <c r="E2350" s="63"/>
      <c r="F2350" s="63"/>
      <c r="G2350" s="63"/>
    </row>
    <row r="2351" spans="2:7">
      <c r="B2351" s="63"/>
      <c r="C2351" s="63"/>
      <c r="D2351" s="63"/>
      <c r="E2351" s="63"/>
      <c r="F2351" s="63"/>
      <c r="G2351" s="63"/>
    </row>
    <row r="2352" spans="2:7">
      <c r="B2352" s="63"/>
      <c r="C2352" s="63"/>
      <c r="D2352" s="63"/>
      <c r="E2352" s="63"/>
      <c r="F2352" s="63"/>
      <c r="G2352" s="63"/>
    </row>
    <row r="2353" spans="2:7">
      <c r="B2353" s="63"/>
      <c r="C2353" s="63"/>
      <c r="D2353" s="63"/>
      <c r="E2353" s="63"/>
      <c r="F2353" s="63"/>
      <c r="G2353" s="63"/>
    </row>
    <row r="2354" spans="2:7">
      <c r="B2354" s="63"/>
      <c r="C2354" s="63"/>
      <c r="D2354" s="63"/>
      <c r="E2354" s="63"/>
      <c r="F2354" s="63"/>
      <c r="G2354" s="63"/>
    </row>
    <row r="2355" spans="2:7">
      <c r="B2355" s="63"/>
      <c r="C2355" s="63"/>
      <c r="D2355" s="63"/>
      <c r="E2355" s="63"/>
      <c r="F2355" s="63"/>
      <c r="G2355" s="63"/>
    </row>
    <row r="2356" spans="2:7">
      <c r="B2356" s="63"/>
      <c r="C2356" s="63"/>
      <c r="D2356" s="63"/>
      <c r="E2356" s="63"/>
      <c r="F2356" s="63"/>
      <c r="G2356" s="63"/>
    </row>
    <row r="2357" spans="2:7">
      <c r="B2357" s="63"/>
      <c r="C2357" s="63"/>
      <c r="D2357" s="63"/>
      <c r="E2357" s="63"/>
      <c r="F2357" s="63"/>
      <c r="G2357" s="63"/>
    </row>
    <row r="2358" spans="2:7">
      <c r="B2358" s="63"/>
      <c r="C2358" s="63"/>
      <c r="D2358" s="63"/>
      <c r="E2358" s="63"/>
      <c r="F2358" s="63"/>
      <c r="G2358" s="63"/>
    </row>
    <row r="2359" spans="2:7">
      <c r="B2359" s="63"/>
      <c r="C2359" s="63"/>
      <c r="D2359" s="63"/>
      <c r="E2359" s="63"/>
      <c r="F2359" s="63"/>
      <c r="G2359" s="63"/>
    </row>
    <row r="2360" spans="2:7">
      <c r="B2360" s="63"/>
      <c r="C2360" s="63"/>
      <c r="D2360" s="63"/>
      <c r="E2360" s="63"/>
      <c r="F2360" s="63"/>
      <c r="G2360" s="63"/>
    </row>
    <row r="2361" spans="2:7">
      <c r="B2361" s="63"/>
      <c r="C2361" s="63"/>
      <c r="D2361" s="63"/>
      <c r="E2361" s="63"/>
      <c r="F2361" s="63"/>
      <c r="G2361" s="63"/>
    </row>
    <row r="2362" spans="2:7">
      <c r="B2362" s="63"/>
      <c r="C2362" s="63"/>
      <c r="D2362" s="63"/>
      <c r="E2362" s="63"/>
      <c r="F2362" s="63"/>
      <c r="G2362" s="63"/>
    </row>
    <row r="2363" spans="2:7">
      <c r="B2363" s="63"/>
      <c r="C2363" s="63"/>
      <c r="D2363" s="63"/>
      <c r="E2363" s="63"/>
      <c r="F2363" s="63"/>
      <c r="G2363" s="63"/>
    </row>
    <row r="2364" spans="2:7">
      <c r="B2364" s="63"/>
      <c r="C2364" s="63"/>
      <c r="D2364" s="63"/>
      <c r="E2364" s="63"/>
      <c r="F2364" s="63"/>
      <c r="G2364" s="63"/>
    </row>
    <row r="2365" spans="2:7">
      <c r="B2365" s="63"/>
      <c r="C2365" s="63"/>
      <c r="D2365" s="63"/>
      <c r="E2365" s="63"/>
      <c r="F2365" s="63"/>
      <c r="G2365" s="63"/>
    </row>
    <row r="2366" spans="2:7">
      <c r="B2366" s="63"/>
      <c r="C2366" s="63"/>
      <c r="D2366" s="63"/>
      <c r="E2366" s="63"/>
      <c r="F2366" s="63"/>
      <c r="G2366" s="63"/>
    </row>
    <row r="2367" spans="2:7">
      <c r="B2367" s="63"/>
      <c r="C2367" s="63"/>
      <c r="D2367" s="63"/>
      <c r="E2367" s="63"/>
      <c r="F2367" s="63"/>
      <c r="G2367" s="63"/>
    </row>
    <row r="2368" spans="2:7">
      <c r="B2368" s="63"/>
      <c r="C2368" s="63"/>
      <c r="D2368" s="63"/>
      <c r="E2368" s="63"/>
      <c r="F2368" s="63"/>
      <c r="G2368" s="63"/>
    </row>
    <row r="2369" spans="2:7">
      <c r="B2369" s="63"/>
      <c r="C2369" s="63"/>
      <c r="D2369" s="63"/>
      <c r="E2369" s="63"/>
      <c r="F2369" s="63"/>
      <c r="G2369" s="63"/>
    </row>
    <row r="2370" spans="2:7">
      <c r="B2370" s="63"/>
      <c r="C2370" s="63"/>
      <c r="D2370" s="63"/>
      <c r="E2370" s="63"/>
      <c r="F2370" s="63"/>
      <c r="G2370" s="63"/>
    </row>
    <row r="2371" spans="2:7">
      <c r="B2371" s="63"/>
      <c r="C2371" s="63"/>
      <c r="D2371" s="63"/>
      <c r="E2371" s="63"/>
      <c r="F2371" s="63"/>
      <c r="G2371" s="63"/>
    </row>
    <row r="2372" spans="2:7">
      <c r="B2372" s="63"/>
      <c r="C2372" s="63"/>
      <c r="D2372" s="63"/>
      <c r="E2372" s="63"/>
      <c r="F2372" s="63"/>
      <c r="G2372" s="63"/>
    </row>
    <row r="2373" spans="2:7">
      <c r="B2373" s="63"/>
      <c r="C2373" s="63"/>
      <c r="D2373" s="63"/>
      <c r="E2373" s="63"/>
      <c r="F2373" s="63"/>
      <c r="G2373" s="63"/>
    </row>
    <row r="2374" spans="2:7">
      <c r="B2374" s="63"/>
      <c r="C2374" s="63"/>
      <c r="D2374" s="63"/>
      <c r="E2374" s="63"/>
      <c r="F2374" s="63"/>
      <c r="G2374" s="63"/>
    </row>
    <row r="2375" spans="2:7">
      <c r="B2375" s="63"/>
      <c r="C2375" s="63"/>
      <c r="D2375" s="63"/>
      <c r="E2375" s="63"/>
      <c r="F2375" s="63"/>
      <c r="G2375" s="63"/>
    </row>
    <row r="2376" spans="2:7">
      <c r="B2376" s="63"/>
      <c r="C2376" s="63"/>
      <c r="D2376" s="63"/>
      <c r="E2376" s="63"/>
      <c r="F2376" s="63"/>
      <c r="G2376" s="63"/>
    </row>
    <row r="2377" spans="2:7">
      <c r="B2377" s="63"/>
      <c r="C2377" s="63"/>
      <c r="D2377" s="63"/>
      <c r="E2377" s="63"/>
      <c r="F2377" s="63"/>
      <c r="G2377" s="63"/>
    </row>
    <row r="2378" spans="2:7">
      <c r="B2378" s="63"/>
      <c r="C2378" s="63"/>
      <c r="D2378" s="63"/>
      <c r="E2378" s="63"/>
      <c r="F2378" s="63"/>
      <c r="G2378" s="63"/>
    </row>
    <row r="2379" spans="2:7">
      <c r="B2379" s="63"/>
      <c r="C2379" s="63"/>
      <c r="D2379" s="63"/>
      <c r="E2379" s="63"/>
      <c r="F2379" s="63"/>
      <c r="G2379" s="63"/>
    </row>
    <row r="2380" spans="2:7">
      <c r="B2380" s="63"/>
      <c r="C2380" s="63"/>
      <c r="D2380" s="63"/>
      <c r="E2380" s="63"/>
      <c r="F2380" s="63"/>
      <c r="G2380" s="63"/>
    </row>
    <row r="2381" spans="2:7">
      <c r="B2381" s="63"/>
      <c r="C2381" s="63"/>
      <c r="D2381" s="63"/>
      <c r="E2381" s="63"/>
      <c r="F2381" s="63"/>
      <c r="G2381" s="63"/>
    </row>
    <row r="2382" spans="2:7">
      <c r="B2382" s="63"/>
      <c r="C2382" s="63"/>
      <c r="D2382" s="63"/>
      <c r="E2382" s="63"/>
      <c r="F2382" s="63"/>
      <c r="G2382" s="63"/>
    </row>
    <row r="2383" spans="2:7">
      <c r="B2383" s="63"/>
      <c r="C2383" s="63"/>
      <c r="D2383" s="63"/>
      <c r="E2383" s="63"/>
      <c r="F2383" s="63"/>
      <c r="G2383" s="63"/>
    </row>
    <row r="2384" spans="2:7">
      <c r="B2384" s="63"/>
      <c r="C2384" s="63"/>
      <c r="D2384" s="63"/>
      <c r="E2384" s="63"/>
      <c r="F2384" s="63"/>
      <c r="G2384" s="63"/>
    </row>
    <row r="2385" spans="2:7">
      <c r="B2385" s="63"/>
      <c r="C2385" s="63"/>
      <c r="D2385" s="63"/>
      <c r="E2385" s="63"/>
      <c r="F2385" s="63"/>
      <c r="G2385" s="63"/>
    </row>
    <row r="2386" spans="2:7">
      <c r="B2386" s="63"/>
      <c r="C2386" s="63"/>
      <c r="D2386" s="63"/>
      <c r="E2386" s="63"/>
      <c r="F2386" s="63"/>
      <c r="G2386" s="63"/>
    </row>
    <row r="2387" spans="2:7">
      <c r="B2387" s="63"/>
      <c r="C2387" s="63"/>
      <c r="D2387" s="63"/>
      <c r="E2387" s="63"/>
      <c r="F2387" s="63"/>
      <c r="G2387" s="63"/>
    </row>
    <row r="2388" spans="2:7">
      <c r="B2388" s="63"/>
      <c r="C2388" s="63"/>
      <c r="D2388" s="63"/>
      <c r="E2388" s="63"/>
      <c r="F2388" s="63"/>
      <c r="G2388" s="63"/>
    </row>
    <row r="2389" spans="2:7">
      <c r="B2389" s="63"/>
      <c r="C2389" s="63"/>
      <c r="D2389" s="63"/>
      <c r="E2389" s="63"/>
      <c r="F2389" s="63"/>
      <c r="G2389" s="63"/>
    </row>
    <row r="2390" spans="2:7">
      <c r="B2390" s="63"/>
      <c r="C2390" s="63"/>
      <c r="D2390" s="63"/>
      <c r="E2390" s="63"/>
      <c r="F2390" s="63"/>
      <c r="G2390" s="63"/>
    </row>
    <row r="2391" spans="2:7">
      <c r="B2391" s="63"/>
      <c r="C2391" s="63"/>
      <c r="D2391" s="63"/>
      <c r="E2391" s="63"/>
      <c r="F2391" s="63"/>
      <c r="G2391" s="63"/>
    </row>
    <row r="2392" spans="2:7">
      <c r="B2392" s="63"/>
      <c r="C2392" s="63"/>
      <c r="D2392" s="63"/>
      <c r="E2392" s="63"/>
      <c r="F2392" s="63"/>
      <c r="G2392" s="63"/>
    </row>
    <row r="2393" spans="2:7">
      <c r="B2393" s="63"/>
      <c r="C2393" s="63"/>
      <c r="D2393" s="63"/>
      <c r="E2393" s="63"/>
      <c r="F2393" s="63"/>
      <c r="G2393" s="63"/>
    </row>
    <row r="2394" spans="2:7">
      <c r="B2394" s="63"/>
      <c r="C2394" s="63"/>
      <c r="D2394" s="63"/>
      <c r="E2394" s="63"/>
      <c r="F2394" s="63"/>
      <c r="G2394" s="63"/>
    </row>
    <row r="2395" spans="2:7">
      <c r="B2395" s="63"/>
      <c r="C2395" s="63"/>
      <c r="D2395" s="63"/>
      <c r="E2395" s="63"/>
      <c r="F2395" s="63"/>
      <c r="G2395" s="63"/>
    </row>
    <row r="2396" spans="2:7">
      <c r="B2396" s="63"/>
      <c r="C2396" s="63"/>
      <c r="D2396" s="63"/>
      <c r="E2396" s="63"/>
      <c r="F2396" s="63"/>
      <c r="G2396" s="63"/>
    </row>
    <row r="2397" spans="2:7">
      <c r="B2397" s="63"/>
      <c r="C2397" s="63"/>
      <c r="D2397" s="63"/>
      <c r="E2397" s="63"/>
      <c r="F2397" s="63"/>
      <c r="G2397" s="63"/>
    </row>
    <row r="2398" spans="2:7">
      <c r="B2398" s="63"/>
      <c r="C2398" s="63"/>
      <c r="D2398" s="63"/>
      <c r="E2398" s="63"/>
      <c r="F2398" s="63"/>
      <c r="G2398" s="63"/>
    </row>
    <row r="2399" spans="2:7">
      <c r="B2399" s="63"/>
      <c r="C2399" s="63"/>
      <c r="D2399" s="63"/>
      <c r="E2399" s="63"/>
      <c r="F2399" s="63"/>
      <c r="G2399" s="63"/>
    </row>
    <row r="2400" spans="2:7">
      <c r="B2400" s="63"/>
      <c r="C2400" s="63"/>
      <c r="D2400" s="63"/>
      <c r="E2400" s="63"/>
      <c r="F2400" s="63"/>
      <c r="G2400" s="63"/>
    </row>
    <row r="2401" spans="2:7">
      <c r="B2401" s="63"/>
      <c r="C2401" s="63"/>
      <c r="D2401" s="63"/>
      <c r="E2401" s="63"/>
      <c r="F2401" s="63"/>
      <c r="G2401" s="63"/>
    </row>
    <row r="2402" spans="2:7">
      <c r="B2402" s="63"/>
      <c r="C2402" s="63"/>
      <c r="D2402" s="63"/>
      <c r="E2402" s="63"/>
      <c r="F2402" s="63"/>
      <c r="G2402" s="63"/>
    </row>
    <row r="2403" spans="2:7">
      <c r="B2403" s="63"/>
      <c r="C2403" s="63"/>
      <c r="D2403" s="63"/>
      <c r="E2403" s="63"/>
      <c r="F2403" s="63"/>
      <c r="G2403" s="63"/>
    </row>
    <row r="2404" spans="2:7">
      <c r="B2404" s="63"/>
      <c r="C2404" s="63"/>
      <c r="D2404" s="63"/>
      <c r="E2404" s="63"/>
      <c r="F2404" s="63"/>
      <c r="G2404" s="63"/>
    </row>
    <row r="2405" spans="2:7">
      <c r="B2405" s="63"/>
      <c r="C2405" s="63"/>
      <c r="D2405" s="63"/>
      <c r="E2405" s="63"/>
      <c r="F2405" s="63"/>
      <c r="G2405" s="63"/>
    </row>
    <row r="2406" spans="2:7">
      <c r="B2406" s="63"/>
      <c r="C2406" s="63"/>
      <c r="D2406" s="63"/>
      <c r="E2406" s="63"/>
      <c r="F2406" s="63"/>
      <c r="G2406" s="63"/>
    </row>
    <row r="2407" spans="2:7">
      <c r="B2407" s="63"/>
      <c r="C2407" s="63"/>
      <c r="D2407" s="63"/>
      <c r="E2407" s="63"/>
      <c r="F2407" s="63"/>
      <c r="G2407" s="63"/>
    </row>
    <row r="2408" spans="2:7">
      <c r="B2408" s="63"/>
      <c r="C2408" s="63"/>
      <c r="D2408" s="63"/>
      <c r="E2408" s="63"/>
      <c r="F2408" s="63"/>
      <c r="G2408" s="63"/>
    </row>
    <row r="2409" spans="2:7">
      <c r="B2409" s="63"/>
      <c r="C2409" s="63"/>
      <c r="D2409" s="63"/>
      <c r="E2409" s="63"/>
      <c r="F2409" s="63"/>
      <c r="G2409" s="63"/>
    </row>
    <row r="2410" spans="2:7">
      <c r="B2410" s="63"/>
      <c r="C2410" s="63"/>
      <c r="D2410" s="63"/>
      <c r="E2410" s="63"/>
      <c r="F2410" s="63"/>
      <c r="G2410" s="63"/>
    </row>
    <row r="2411" spans="2:7">
      <c r="B2411" s="63"/>
      <c r="C2411" s="63"/>
      <c r="D2411" s="63"/>
      <c r="E2411" s="63"/>
      <c r="F2411" s="63"/>
      <c r="G2411" s="63"/>
    </row>
    <row r="2412" spans="2:7">
      <c r="B2412" s="63"/>
      <c r="C2412" s="63"/>
      <c r="D2412" s="63"/>
      <c r="E2412" s="63"/>
      <c r="F2412" s="63"/>
      <c r="G2412" s="63"/>
    </row>
    <row r="2413" spans="2:7">
      <c r="B2413" s="63"/>
      <c r="C2413" s="63"/>
      <c r="D2413" s="63"/>
      <c r="E2413" s="63"/>
      <c r="F2413" s="63"/>
      <c r="G2413" s="63"/>
    </row>
    <row r="2414" spans="2:7">
      <c r="B2414" s="63"/>
      <c r="C2414" s="63"/>
      <c r="D2414" s="63"/>
      <c r="E2414" s="63"/>
      <c r="F2414" s="63"/>
      <c r="G2414" s="63"/>
    </row>
    <row r="2415" spans="2:7">
      <c r="B2415" s="63"/>
      <c r="C2415" s="63"/>
      <c r="D2415" s="63"/>
      <c r="E2415" s="63"/>
      <c r="F2415" s="63"/>
      <c r="G2415" s="63"/>
    </row>
    <row r="2416" spans="2:7">
      <c r="B2416" s="63"/>
      <c r="C2416" s="63"/>
      <c r="D2416" s="63"/>
      <c r="E2416" s="63"/>
      <c r="F2416" s="63"/>
      <c r="G2416" s="63"/>
    </row>
    <row r="2417" spans="2:7">
      <c r="B2417" s="63"/>
      <c r="C2417" s="63"/>
      <c r="D2417" s="63"/>
      <c r="E2417" s="63"/>
      <c r="F2417" s="63"/>
      <c r="G2417" s="63"/>
    </row>
    <row r="2418" spans="2:7">
      <c r="B2418" s="63"/>
      <c r="C2418" s="63"/>
      <c r="D2418" s="63"/>
      <c r="E2418" s="63"/>
      <c r="F2418" s="63"/>
      <c r="G2418" s="63"/>
    </row>
    <row r="2419" spans="2:7">
      <c r="B2419" s="63"/>
      <c r="C2419" s="63"/>
      <c r="D2419" s="63"/>
      <c r="E2419" s="63"/>
      <c r="F2419" s="63"/>
      <c r="G2419" s="63"/>
    </row>
    <row r="2420" spans="2:7">
      <c r="B2420" s="63"/>
      <c r="C2420" s="63"/>
      <c r="D2420" s="63"/>
      <c r="E2420" s="63"/>
      <c r="F2420" s="63"/>
      <c r="G2420" s="63"/>
    </row>
    <row r="2421" spans="2:7">
      <c r="B2421" s="63"/>
      <c r="C2421" s="63"/>
      <c r="D2421" s="63"/>
      <c r="E2421" s="63"/>
      <c r="F2421" s="63"/>
      <c r="G2421" s="63"/>
    </row>
    <row r="2422" spans="2:7">
      <c r="B2422" s="63"/>
      <c r="C2422" s="63"/>
      <c r="D2422" s="63"/>
      <c r="E2422" s="63"/>
      <c r="F2422" s="63"/>
      <c r="G2422" s="63"/>
    </row>
    <row r="2423" spans="2:7">
      <c r="B2423" s="63"/>
      <c r="C2423" s="63"/>
      <c r="D2423" s="63"/>
      <c r="E2423" s="63"/>
      <c r="F2423" s="63"/>
      <c r="G2423" s="63"/>
    </row>
    <row r="2424" spans="2:7">
      <c r="B2424" s="63"/>
      <c r="C2424" s="63"/>
      <c r="D2424" s="63"/>
      <c r="E2424" s="63"/>
      <c r="F2424" s="63"/>
      <c r="G2424" s="63"/>
    </row>
    <row r="2425" spans="2:7">
      <c r="B2425" s="63"/>
      <c r="C2425" s="63"/>
      <c r="D2425" s="63"/>
      <c r="E2425" s="63"/>
      <c r="F2425" s="63"/>
      <c r="G2425" s="63"/>
    </row>
    <row r="2426" spans="2:7">
      <c r="B2426" s="63"/>
      <c r="C2426" s="63"/>
      <c r="D2426" s="63"/>
      <c r="E2426" s="63"/>
      <c r="F2426" s="63"/>
      <c r="G2426" s="63"/>
    </row>
    <row r="2427" spans="2:7">
      <c r="B2427" s="63"/>
      <c r="C2427" s="63"/>
      <c r="D2427" s="63"/>
      <c r="E2427" s="63"/>
      <c r="F2427" s="63"/>
      <c r="G2427" s="63"/>
    </row>
    <row r="2428" spans="2:7">
      <c r="B2428" s="63"/>
      <c r="C2428" s="63"/>
      <c r="D2428" s="63"/>
      <c r="E2428" s="63"/>
      <c r="F2428" s="63"/>
      <c r="G2428" s="63"/>
    </row>
    <row r="2429" spans="2:7">
      <c r="B2429" s="63"/>
      <c r="C2429" s="63"/>
      <c r="D2429" s="63"/>
      <c r="E2429" s="63"/>
      <c r="F2429" s="63"/>
      <c r="G2429" s="63"/>
    </row>
    <row r="2430" spans="2:7">
      <c r="B2430" s="63"/>
      <c r="C2430" s="63"/>
      <c r="D2430" s="63"/>
      <c r="E2430" s="63"/>
      <c r="F2430" s="63"/>
      <c r="G2430" s="63"/>
    </row>
    <row r="2431" spans="2:7">
      <c r="B2431" s="63"/>
      <c r="C2431" s="63"/>
      <c r="D2431" s="63"/>
      <c r="E2431" s="63"/>
      <c r="F2431" s="63"/>
      <c r="G2431" s="63"/>
    </row>
    <row r="2432" spans="2:7">
      <c r="B2432" s="63"/>
      <c r="C2432" s="63"/>
      <c r="D2432" s="63"/>
      <c r="E2432" s="63"/>
      <c r="F2432" s="63"/>
      <c r="G2432" s="63"/>
    </row>
    <row r="2433" spans="2:7">
      <c r="B2433" s="63"/>
      <c r="C2433" s="63"/>
      <c r="D2433" s="63"/>
      <c r="E2433" s="63"/>
      <c r="F2433" s="63"/>
      <c r="G2433" s="63"/>
    </row>
    <row r="2434" spans="2:7">
      <c r="B2434" s="63"/>
      <c r="C2434" s="63"/>
      <c r="D2434" s="63"/>
      <c r="E2434" s="63"/>
      <c r="F2434" s="63"/>
      <c r="G2434" s="63"/>
    </row>
    <row r="2435" spans="2:7">
      <c r="B2435" s="63"/>
      <c r="C2435" s="63"/>
      <c r="D2435" s="63"/>
      <c r="E2435" s="63"/>
      <c r="F2435" s="63"/>
      <c r="G2435" s="63"/>
    </row>
    <row r="2436" spans="2:7">
      <c r="B2436" s="63"/>
      <c r="C2436" s="63"/>
      <c r="D2436" s="63"/>
      <c r="E2436" s="63"/>
      <c r="F2436" s="63"/>
      <c r="G2436" s="63"/>
    </row>
    <row r="2437" spans="2:7">
      <c r="B2437" s="63"/>
      <c r="C2437" s="63"/>
      <c r="D2437" s="63"/>
      <c r="E2437" s="63"/>
      <c r="F2437" s="63"/>
      <c r="G2437" s="63"/>
    </row>
    <row r="2438" spans="2:7">
      <c r="B2438" s="63"/>
      <c r="C2438" s="63"/>
      <c r="D2438" s="63"/>
      <c r="E2438" s="63"/>
      <c r="F2438" s="63"/>
      <c r="G2438" s="63"/>
    </row>
    <row r="2439" spans="2:7">
      <c r="B2439" s="63"/>
      <c r="C2439" s="63"/>
      <c r="D2439" s="63"/>
      <c r="E2439" s="63"/>
      <c r="F2439" s="63"/>
      <c r="G2439" s="63"/>
    </row>
    <row r="2440" spans="2:7">
      <c r="B2440" s="63"/>
      <c r="C2440" s="63"/>
      <c r="D2440" s="63"/>
      <c r="E2440" s="63"/>
      <c r="F2440" s="63"/>
      <c r="G2440" s="63"/>
    </row>
    <row r="2441" spans="2:7">
      <c r="B2441" s="63"/>
      <c r="C2441" s="63"/>
      <c r="D2441" s="63"/>
      <c r="E2441" s="63"/>
      <c r="F2441" s="63"/>
      <c r="G2441" s="63"/>
    </row>
    <row r="2442" spans="2:7">
      <c r="B2442" s="63"/>
      <c r="C2442" s="63"/>
      <c r="D2442" s="63"/>
      <c r="E2442" s="63"/>
      <c r="F2442" s="63"/>
      <c r="G2442" s="63"/>
    </row>
    <row r="2443" spans="2:7">
      <c r="B2443" s="63"/>
      <c r="C2443" s="63"/>
      <c r="D2443" s="63"/>
      <c r="E2443" s="63"/>
      <c r="F2443" s="63"/>
      <c r="G2443" s="63"/>
    </row>
    <row r="2444" spans="2:7">
      <c r="B2444" s="63"/>
      <c r="C2444" s="63"/>
      <c r="D2444" s="63"/>
      <c r="E2444" s="63"/>
      <c r="F2444" s="63"/>
      <c r="G2444" s="63"/>
    </row>
    <row r="2445" spans="2:7">
      <c r="B2445" s="63"/>
      <c r="C2445" s="63"/>
      <c r="D2445" s="63"/>
      <c r="E2445" s="63"/>
      <c r="F2445" s="63"/>
      <c r="G2445" s="63"/>
    </row>
    <row r="2446" spans="2:7">
      <c r="B2446" s="63"/>
      <c r="C2446" s="63"/>
      <c r="D2446" s="63"/>
      <c r="E2446" s="63"/>
      <c r="F2446" s="63"/>
      <c r="G2446" s="63"/>
    </row>
    <row r="2447" spans="2:7">
      <c r="B2447" s="63"/>
      <c r="C2447" s="63"/>
      <c r="D2447" s="63"/>
      <c r="E2447" s="63"/>
      <c r="F2447" s="63"/>
      <c r="G2447" s="63"/>
    </row>
    <row r="2448" spans="2:7">
      <c r="B2448" s="63"/>
      <c r="C2448" s="63"/>
      <c r="D2448" s="63"/>
      <c r="E2448" s="63"/>
      <c r="F2448" s="63"/>
      <c r="G2448" s="63"/>
    </row>
    <row r="2449" spans="2:7">
      <c r="B2449" s="63"/>
      <c r="C2449" s="63"/>
      <c r="D2449" s="63"/>
      <c r="E2449" s="63"/>
      <c r="F2449" s="63"/>
      <c r="G2449" s="63"/>
    </row>
    <row r="2450" spans="2:7">
      <c r="B2450" s="63"/>
      <c r="C2450" s="63"/>
      <c r="D2450" s="63"/>
      <c r="E2450" s="63"/>
      <c r="F2450" s="63"/>
      <c r="G2450" s="63"/>
    </row>
    <row r="2451" spans="2:7">
      <c r="B2451" s="63"/>
      <c r="C2451" s="63"/>
      <c r="D2451" s="63"/>
      <c r="E2451" s="63"/>
      <c r="F2451" s="63"/>
      <c r="G2451" s="63"/>
    </row>
    <row r="2452" spans="2:7">
      <c r="B2452" s="63"/>
      <c r="C2452" s="63"/>
      <c r="D2452" s="63"/>
      <c r="E2452" s="63"/>
      <c r="F2452" s="63"/>
      <c r="G2452" s="63"/>
    </row>
    <row r="2453" spans="2:7">
      <c r="B2453" s="63"/>
      <c r="C2453" s="63"/>
      <c r="D2453" s="63"/>
      <c r="E2453" s="63"/>
      <c r="F2453" s="63"/>
      <c r="G2453" s="63"/>
    </row>
    <row r="2454" spans="2:7">
      <c r="B2454" s="63"/>
      <c r="C2454" s="63"/>
      <c r="D2454" s="63"/>
      <c r="E2454" s="63"/>
      <c r="F2454" s="63"/>
      <c r="G2454" s="63"/>
    </row>
    <row r="2455" spans="2:7">
      <c r="B2455" s="63"/>
      <c r="C2455" s="63"/>
      <c r="D2455" s="63"/>
      <c r="E2455" s="63"/>
      <c r="F2455" s="63"/>
      <c r="G2455" s="63"/>
    </row>
    <row r="2456" spans="2:7">
      <c r="B2456" s="63"/>
      <c r="C2456" s="63"/>
      <c r="D2456" s="63"/>
      <c r="E2456" s="63"/>
      <c r="F2456" s="63"/>
      <c r="G2456" s="63"/>
    </row>
    <row r="2457" spans="2:7">
      <c r="B2457" s="63"/>
      <c r="C2457" s="63"/>
      <c r="D2457" s="63"/>
      <c r="E2457" s="63"/>
      <c r="F2457" s="63"/>
      <c r="G2457" s="63"/>
    </row>
    <row r="2458" spans="2:7">
      <c r="B2458" s="63"/>
      <c r="C2458" s="63"/>
      <c r="D2458" s="63"/>
      <c r="E2458" s="63"/>
      <c r="F2458" s="63"/>
      <c r="G2458" s="63"/>
    </row>
    <row r="2459" spans="2:7">
      <c r="B2459" s="63"/>
      <c r="C2459" s="63"/>
      <c r="D2459" s="63"/>
      <c r="E2459" s="63"/>
      <c r="F2459" s="63"/>
      <c r="G2459" s="63"/>
    </row>
    <row r="2460" spans="2:7">
      <c r="B2460" s="63"/>
      <c r="C2460" s="63"/>
      <c r="D2460" s="63"/>
      <c r="E2460" s="63"/>
      <c r="F2460" s="63"/>
      <c r="G2460" s="63"/>
    </row>
    <row r="2461" spans="2:7">
      <c r="B2461" s="63"/>
      <c r="C2461" s="63"/>
      <c r="D2461" s="63"/>
      <c r="E2461" s="63"/>
      <c r="F2461" s="63"/>
      <c r="G2461" s="63"/>
    </row>
    <row r="2462" spans="2:7">
      <c r="B2462" s="63"/>
      <c r="C2462" s="63"/>
      <c r="D2462" s="63"/>
      <c r="E2462" s="63"/>
      <c r="F2462" s="63"/>
      <c r="G2462" s="63"/>
    </row>
    <row r="2463" spans="2:7">
      <c r="B2463" s="63"/>
      <c r="C2463" s="63"/>
      <c r="D2463" s="63"/>
      <c r="E2463" s="63"/>
      <c r="F2463" s="63"/>
      <c r="G2463" s="63"/>
    </row>
    <row r="2464" spans="2:7">
      <c r="B2464" s="63"/>
      <c r="C2464" s="63"/>
      <c r="D2464" s="63"/>
      <c r="E2464" s="63"/>
      <c r="F2464" s="63"/>
      <c r="G2464" s="63"/>
    </row>
    <row r="2465" spans="2:7">
      <c r="B2465" s="63"/>
      <c r="C2465" s="63"/>
      <c r="D2465" s="63"/>
      <c r="E2465" s="63"/>
      <c r="F2465" s="63"/>
      <c r="G2465" s="63"/>
    </row>
    <row r="2466" spans="2:7">
      <c r="B2466" s="63"/>
      <c r="C2466" s="63"/>
      <c r="D2466" s="63"/>
      <c r="E2466" s="63"/>
      <c r="F2466" s="63"/>
      <c r="G2466" s="63"/>
    </row>
    <row r="2467" spans="2:7">
      <c r="B2467" s="63"/>
      <c r="C2467" s="63"/>
      <c r="D2467" s="63"/>
      <c r="E2467" s="63"/>
      <c r="F2467" s="63"/>
      <c r="G2467" s="63"/>
    </row>
    <row r="2468" spans="2:7">
      <c r="B2468" s="63"/>
      <c r="C2468" s="63"/>
      <c r="D2468" s="63"/>
      <c r="E2468" s="63"/>
      <c r="F2468" s="63"/>
      <c r="G2468" s="63"/>
    </row>
    <row r="2469" spans="2:7">
      <c r="B2469" s="63"/>
      <c r="C2469" s="63"/>
      <c r="D2469" s="63"/>
      <c r="E2469" s="63"/>
      <c r="F2469" s="63"/>
      <c r="G2469" s="63"/>
    </row>
    <row r="2470" spans="2:7">
      <c r="B2470" s="63"/>
      <c r="C2470" s="63"/>
      <c r="D2470" s="63"/>
      <c r="E2470" s="63"/>
      <c r="F2470" s="63"/>
      <c r="G2470" s="63"/>
    </row>
    <row r="2471" spans="2:7">
      <c r="B2471" s="63"/>
      <c r="C2471" s="63"/>
      <c r="D2471" s="63"/>
      <c r="E2471" s="63"/>
      <c r="F2471" s="63"/>
      <c r="G2471" s="63"/>
    </row>
    <row r="2472" spans="2:7">
      <c r="B2472" s="63"/>
      <c r="C2472" s="63"/>
      <c r="D2472" s="63"/>
      <c r="E2472" s="63"/>
      <c r="F2472" s="63"/>
      <c r="G2472" s="63"/>
    </row>
    <row r="2473" spans="2:7">
      <c r="B2473" s="63"/>
      <c r="C2473" s="63"/>
      <c r="D2473" s="63"/>
      <c r="E2473" s="63"/>
      <c r="F2473" s="63"/>
      <c r="G2473" s="63"/>
    </row>
    <row r="2474" spans="2:7">
      <c r="B2474" s="63"/>
      <c r="C2474" s="63"/>
      <c r="D2474" s="63"/>
      <c r="E2474" s="63"/>
      <c r="F2474" s="63"/>
      <c r="G2474" s="63"/>
    </row>
    <row r="2475" spans="2:7">
      <c r="B2475" s="63"/>
      <c r="C2475" s="63"/>
      <c r="D2475" s="63"/>
      <c r="E2475" s="63"/>
      <c r="F2475" s="63"/>
      <c r="G2475" s="63"/>
    </row>
    <row r="2476" spans="2:7">
      <c r="B2476" s="63"/>
      <c r="C2476" s="63"/>
      <c r="D2476" s="63"/>
      <c r="E2476" s="63"/>
      <c r="F2476" s="63"/>
      <c r="G2476" s="63"/>
    </row>
    <row r="2477" spans="2:7">
      <c r="B2477" s="63"/>
      <c r="C2477" s="63"/>
      <c r="D2477" s="63"/>
      <c r="E2477" s="63"/>
      <c r="F2477" s="63"/>
      <c r="G2477" s="63"/>
    </row>
    <row r="2478" spans="2:7">
      <c r="B2478" s="63"/>
      <c r="C2478" s="63"/>
      <c r="D2478" s="63"/>
      <c r="E2478" s="63"/>
      <c r="F2478" s="63"/>
      <c r="G2478" s="63"/>
    </row>
    <row r="2479" spans="2:7">
      <c r="B2479" s="63"/>
      <c r="C2479" s="63"/>
      <c r="D2479" s="63"/>
      <c r="E2479" s="63"/>
      <c r="F2479" s="63"/>
      <c r="G2479" s="63"/>
    </row>
    <row r="2480" spans="2:7">
      <c r="B2480" s="63"/>
      <c r="C2480" s="63"/>
      <c r="D2480" s="63"/>
      <c r="E2480" s="63"/>
      <c r="F2480" s="63"/>
      <c r="G2480" s="63"/>
    </row>
    <row r="2481" spans="2:7">
      <c r="B2481" s="63"/>
      <c r="C2481" s="63"/>
      <c r="D2481" s="63"/>
      <c r="E2481" s="63"/>
      <c r="F2481" s="63"/>
      <c r="G2481" s="63"/>
    </row>
    <row r="2482" spans="2:7">
      <c r="B2482" s="63"/>
      <c r="C2482" s="63"/>
      <c r="D2482" s="63"/>
      <c r="E2482" s="63"/>
      <c r="F2482" s="63"/>
      <c r="G2482" s="63"/>
    </row>
    <row r="2483" spans="2:7">
      <c r="B2483" s="63"/>
      <c r="C2483" s="63"/>
      <c r="D2483" s="63"/>
      <c r="E2483" s="63"/>
      <c r="F2483" s="63"/>
      <c r="G2483" s="63"/>
    </row>
    <row r="2484" spans="2:7">
      <c r="B2484" s="63"/>
      <c r="C2484" s="63"/>
      <c r="D2484" s="63"/>
      <c r="E2484" s="63"/>
      <c r="F2484" s="63"/>
      <c r="G2484" s="63"/>
    </row>
    <row r="2485" spans="2:7">
      <c r="B2485" s="63"/>
      <c r="C2485" s="63"/>
      <c r="D2485" s="63"/>
      <c r="E2485" s="63"/>
      <c r="F2485" s="63"/>
      <c r="G2485" s="63"/>
    </row>
    <row r="2486" spans="2:7">
      <c r="B2486" s="63"/>
      <c r="C2486" s="63"/>
      <c r="D2486" s="63"/>
      <c r="E2486" s="63"/>
      <c r="F2486" s="63"/>
      <c r="G2486" s="63"/>
    </row>
    <row r="2487" spans="2:7">
      <c r="B2487" s="63"/>
      <c r="C2487" s="63"/>
      <c r="D2487" s="63"/>
      <c r="E2487" s="63"/>
      <c r="F2487" s="63"/>
      <c r="G2487" s="63"/>
    </row>
    <row r="2488" spans="2:7">
      <c r="B2488" s="63"/>
      <c r="C2488" s="63"/>
      <c r="D2488" s="63"/>
      <c r="E2488" s="63"/>
      <c r="F2488" s="63"/>
      <c r="G2488" s="63"/>
    </row>
    <row r="2489" spans="2:7">
      <c r="B2489" s="63"/>
      <c r="C2489" s="63"/>
      <c r="D2489" s="63"/>
      <c r="E2489" s="63"/>
      <c r="F2489" s="63"/>
      <c r="G2489" s="63"/>
    </row>
    <row r="2490" spans="2:7">
      <c r="B2490" s="63"/>
      <c r="C2490" s="63"/>
      <c r="D2490" s="63"/>
      <c r="E2490" s="63"/>
      <c r="F2490" s="63"/>
      <c r="G2490" s="63"/>
    </row>
    <row r="2491" spans="2:7">
      <c r="B2491" s="63"/>
      <c r="C2491" s="63"/>
      <c r="D2491" s="63"/>
      <c r="E2491" s="63"/>
      <c r="F2491" s="63"/>
      <c r="G2491" s="63"/>
    </row>
    <row r="2492" spans="2:7">
      <c r="B2492" s="63"/>
      <c r="C2492" s="63"/>
      <c r="D2492" s="63"/>
      <c r="E2492" s="63"/>
      <c r="F2492" s="63"/>
      <c r="G2492" s="63"/>
    </row>
    <row r="2493" spans="2:7">
      <c r="B2493" s="63"/>
      <c r="C2493" s="63"/>
      <c r="D2493" s="63"/>
      <c r="E2493" s="63"/>
      <c r="F2493" s="63"/>
      <c r="G2493" s="63"/>
    </row>
    <row r="2494" spans="2:7">
      <c r="B2494" s="63"/>
      <c r="C2494" s="63"/>
      <c r="D2494" s="63"/>
      <c r="E2494" s="63"/>
      <c r="F2494" s="63"/>
      <c r="G2494" s="63"/>
    </row>
    <row r="2495" spans="2:7">
      <c r="B2495" s="63"/>
      <c r="C2495" s="63"/>
      <c r="D2495" s="63"/>
      <c r="E2495" s="63"/>
      <c r="F2495" s="63"/>
      <c r="G2495" s="63"/>
    </row>
    <row r="2496" spans="2:7">
      <c r="B2496" s="63"/>
      <c r="C2496" s="63"/>
      <c r="D2496" s="63"/>
      <c r="E2496" s="63"/>
      <c r="F2496" s="63"/>
      <c r="G2496" s="63"/>
    </row>
    <row r="2497" spans="2:7">
      <c r="B2497" s="63"/>
      <c r="C2497" s="63"/>
      <c r="D2497" s="63"/>
      <c r="E2497" s="63"/>
      <c r="F2497" s="63"/>
      <c r="G2497" s="63"/>
    </row>
    <row r="2498" spans="2:7">
      <c r="B2498" s="63"/>
      <c r="C2498" s="63"/>
      <c r="D2498" s="63"/>
      <c r="E2498" s="63"/>
      <c r="F2498" s="63"/>
      <c r="G2498" s="63"/>
    </row>
    <row r="2499" spans="2:7">
      <c r="B2499" s="63"/>
      <c r="C2499" s="63"/>
      <c r="D2499" s="63"/>
      <c r="E2499" s="63"/>
      <c r="F2499" s="63"/>
      <c r="G2499" s="63"/>
    </row>
    <row r="2500" spans="2:7">
      <c r="B2500" s="63"/>
      <c r="C2500" s="63"/>
      <c r="D2500" s="63"/>
      <c r="E2500" s="63"/>
      <c r="F2500" s="63"/>
      <c r="G2500" s="63"/>
    </row>
    <row r="2501" spans="2:7">
      <c r="B2501" s="63"/>
      <c r="C2501" s="63"/>
      <c r="D2501" s="63"/>
      <c r="E2501" s="63"/>
      <c r="F2501" s="63"/>
      <c r="G2501" s="63"/>
    </row>
    <row r="2502" spans="2:7">
      <c r="B2502" s="63"/>
      <c r="C2502" s="63"/>
      <c r="D2502" s="63"/>
      <c r="E2502" s="63"/>
      <c r="F2502" s="63"/>
      <c r="G2502" s="63"/>
    </row>
    <row r="2503" spans="2:7">
      <c r="B2503" s="63"/>
      <c r="C2503" s="63"/>
      <c r="D2503" s="63"/>
      <c r="E2503" s="63"/>
      <c r="F2503" s="63"/>
      <c r="G2503" s="63"/>
    </row>
    <row r="2504" spans="2:7">
      <c r="B2504" s="63"/>
      <c r="C2504" s="63"/>
      <c r="D2504" s="63"/>
      <c r="E2504" s="63"/>
      <c r="F2504" s="63"/>
      <c r="G2504" s="63"/>
    </row>
    <row r="2505" spans="2:7">
      <c r="B2505" s="63"/>
      <c r="C2505" s="63"/>
      <c r="D2505" s="63"/>
      <c r="E2505" s="63"/>
      <c r="F2505" s="63"/>
      <c r="G2505" s="63"/>
    </row>
    <row r="2506" spans="2:7">
      <c r="B2506" s="63"/>
      <c r="C2506" s="63"/>
      <c r="D2506" s="63"/>
      <c r="E2506" s="63"/>
      <c r="F2506" s="63"/>
      <c r="G2506" s="63"/>
    </row>
    <row r="2507" spans="2:7">
      <c r="B2507" s="63"/>
      <c r="C2507" s="63"/>
      <c r="D2507" s="63"/>
      <c r="E2507" s="63"/>
      <c r="F2507" s="63"/>
      <c r="G2507" s="63"/>
    </row>
    <row r="2508" spans="2:7">
      <c r="B2508" s="63"/>
      <c r="C2508" s="63"/>
      <c r="D2508" s="63"/>
      <c r="E2508" s="63"/>
      <c r="F2508" s="63"/>
      <c r="G2508" s="63"/>
    </row>
    <row r="2509" spans="2:7">
      <c r="B2509" s="63"/>
      <c r="C2509" s="63"/>
      <c r="D2509" s="63"/>
      <c r="E2509" s="63"/>
      <c r="F2509" s="63"/>
      <c r="G2509" s="63"/>
    </row>
    <row r="2510" spans="2:7">
      <c r="B2510" s="63"/>
      <c r="C2510" s="63"/>
      <c r="D2510" s="63"/>
      <c r="E2510" s="63"/>
      <c r="F2510" s="63"/>
      <c r="G2510" s="63"/>
    </row>
    <row r="2511" spans="2:7">
      <c r="B2511" s="63"/>
      <c r="C2511" s="63"/>
      <c r="D2511" s="63"/>
      <c r="E2511" s="63"/>
      <c r="F2511" s="63"/>
      <c r="G2511" s="63"/>
    </row>
    <row r="2512" spans="2:7">
      <c r="B2512" s="63"/>
      <c r="C2512" s="63"/>
      <c r="D2512" s="63"/>
      <c r="E2512" s="63"/>
      <c r="F2512" s="63"/>
      <c r="G2512" s="63"/>
    </row>
    <row r="2513" spans="2:7">
      <c r="B2513" s="63"/>
      <c r="C2513" s="63"/>
      <c r="D2513" s="63"/>
      <c r="E2513" s="63"/>
      <c r="F2513" s="63"/>
      <c r="G2513" s="63"/>
    </row>
    <row r="2514" spans="2:7">
      <c r="B2514" s="63"/>
      <c r="C2514" s="63"/>
      <c r="D2514" s="63"/>
      <c r="E2514" s="63"/>
      <c r="F2514" s="63"/>
      <c r="G2514" s="63"/>
    </row>
    <row r="2515" spans="2:7">
      <c r="B2515" s="63"/>
      <c r="C2515" s="63"/>
      <c r="D2515" s="63"/>
      <c r="E2515" s="63"/>
      <c r="F2515" s="63"/>
      <c r="G2515" s="63"/>
    </row>
    <row r="2516" spans="2:7">
      <c r="B2516" s="63"/>
      <c r="C2516" s="63"/>
      <c r="D2516" s="63"/>
      <c r="E2516" s="63"/>
      <c r="F2516" s="63"/>
      <c r="G2516" s="63"/>
    </row>
    <row r="2517" spans="2:7">
      <c r="B2517" s="63"/>
      <c r="C2517" s="63"/>
      <c r="D2517" s="63"/>
      <c r="E2517" s="63"/>
      <c r="F2517" s="63"/>
      <c r="G2517" s="63"/>
    </row>
    <row r="2518" spans="2:7">
      <c r="B2518" s="63"/>
      <c r="C2518" s="63"/>
      <c r="D2518" s="63"/>
      <c r="E2518" s="63"/>
      <c r="F2518" s="63"/>
      <c r="G2518" s="63"/>
    </row>
    <row r="2519" spans="2:7">
      <c r="B2519" s="63"/>
      <c r="C2519" s="63"/>
      <c r="D2519" s="63"/>
      <c r="E2519" s="63"/>
      <c r="F2519" s="63"/>
      <c r="G2519" s="63"/>
    </row>
    <row r="2520" spans="2:7">
      <c r="B2520" s="63"/>
      <c r="C2520" s="63"/>
      <c r="D2520" s="63"/>
      <c r="E2520" s="63"/>
      <c r="F2520" s="63"/>
      <c r="G2520" s="63"/>
    </row>
    <row r="2521" spans="2:7">
      <c r="B2521" s="63"/>
      <c r="C2521" s="63"/>
      <c r="D2521" s="63"/>
      <c r="E2521" s="63"/>
      <c r="F2521" s="63"/>
      <c r="G2521" s="63"/>
    </row>
    <row r="2522" spans="2:7">
      <c r="B2522" s="63"/>
      <c r="C2522" s="63"/>
      <c r="D2522" s="63"/>
      <c r="E2522" s="63"/>
      <c r="F2522" s="63"/>
      <c r="G2522" s="63"/>
    </row>
    <row r="2523" spans="2:7">
      <c r="B2523" s="63"/>
      <c r="C2523" s="63"/>
      <c r="D2523" s="63"/>
      <c r="E2523" s="63"/>
      <c r="F2523" s="63"/>
      <c r="G2523" s="63"/>
    </row>
    <row r="2524" spans="2:7">
      <c r="B2524" s="63"/>
      <c r="C2524" s="63"/>
      <c r="D2524" s="63"/>
      <c r="E2524" s="63"/>
      <c r="F2524" s="63"/>
      <c r="G2524" s="63"/>
    </row>
    <row r="2525" spans="2:7">
      <c r="B2525" s="63"/>
      <c r="C2525" s="63"/>
      <c r="D2525" s="63"/>
      <c r="E2525" s="63"/>
      <c r="F2525" s="63"/>
      <c r="G2525" s="63"/>
    </row>
    <row r="2526" spans="2:7">
      <c r="B2526" s="63"/>
      <c r="C2526" s="63"/>
      <c r="D2526" s="63"/>
      <c r="E2526" s="63"/>
      <c r="F2526" s="63"/>
      <c r="G2526" s="63"/>
    </row>
    <row r="2527" spans="2:7">
      <c r="B2527" s="63"/>
      <c r="C2527" s="63"/>
      <c r="D2527" s="63"/>
      <c r="E2527" s="63"/>
      <c r="F2527" s="63"/>
      <c r="G2527" s="63"/>
    </row>
    <row r="2528" spans="2:7">
      <c r="B2528" s="63"/>
      <c r="C2528" s="63"/>
      <c r="D2528" s="63"/>
      <c r="E2528" s="63"/>
      <c r="F2528" s="63"/>
      <c r="G2528" s="63"/>
    </row>
    <row r="2529" spans="2:7">
      <c r="B2529" s="63"/>
      <c r="C2529" s="63"/>
      <c r="D2529" s="63"/>
      <c r="E2529" s="63"/>
      <c r="F2529" s="63"/>
      <c r="G2529" s="63"/>
    </row>
    <row r="2530" spans="2:7">
      <c r="B2530" s="63"/>
      <c r="C2530" s="63"/>
      <c r="D2530" s="63"/>
      <c r="E2530" s="63"/>
      <c r="F2530" s="63"/>
      <c r="G2530" s="63"/>
    </row>
    <row r="2531" spans="2:7">
      <c r="B2531" s="63"/>
      <c r="C2531" s="63"/>
      <c r="D2531" s="63"/>
      <c r="E2531" s="63"/>
      <c r="F2531" s="63"/>
      <c r="G2531" s="63"/>
    </row>
    <row r="2532" spans="2:7">
      <c r="B2532" s="63"/>
      <c r="C2532" s="63"/>
      <c r="D2532" s="63"/>
      <c r="E2532" s="63"/>
      <c r="F2532" s="63"/>
      <c r="G2532" s="63"/>
    </row>
    <row r="2533" spans="2:7">
      <c r="B2533" s="63"/>
      <c r="C2533" s="63"/>
      <c r="D2533" s="63"/>
      <c r="E2533" s="63"/>
      <c r="F2533" s="63"/>
      <c r="G2533" s="63"/>
    </row>
    <row r="2534" spans="2:7">
      <c r="B2534" s="63"/>
      <c r="C2534" s="63"/>
      <c r="D2534" s="63"/>
      <c r="E2534" s="63"/>
      <c r="F2534" s="63"/>
      <c r="G2534" s="63"/>
    </row>
    <row r="2535" spans="2:7">
      <c r="B2535" s="63"/>
      <c r="C2535" s="63"/>
      <c r="D2535" s="63"/>
      <c r="E2535" s="63"/>
      <c r="F2535" s="63"/>
      <c r="G2535" s="63"/>
    </row>
    <row r="2536" spans="2:7">
      <c r="B2536" s="63"/>
      <c r="C2536" s="63"/>
      <c r="D2536" s="63"/>
      <c r="E2536" s="63"/>
      <c r="F2536" s="63"/>
      <c r="G2536" s="63"/>
    </row>
    <row r="2537" spans="2:7">
      <c r="B2537" s="63"/>
      <c r="C2537" s="63"/>
      <c r="D2537" s="63"/>
      <c r="E2537" s="63"/>
      <c r="F2537" s="63"/>
      <c r="G2537" s="63"/>
    </row>
    <row r="2538" spans="2:7">
      <c r="B2538" s="63"/>
      <c r="C2538" s="63"/>
      <c r="D2538" s="63"/>
      <c r="E2538" s="63"/>
      <c r="F2538" s="63"/>
      <c r="G2538" s="63"/>
    </row>
    <row r="2539" spans="2:7">
      <c r="B2539" s="63"/>
      <c r="C2539" s="63"/>
      <c r="D2539" s="63"/>
      <c r="E2539" s="63"/>
      <c r="F2539" s="63"/>
      <c r="G2539" s="63"/>
    </row>
    <row r="2540" spans="2:7">
      <c r="B2540" s="63"/>
      <c r="C2540" s="63"/>
      <c r="D2540" s="63"/>
      <c r="E2540" s="63"/>
      <c r="F2540" s="63"/>
      <c r="G2540" s="63"/>
    </row>
    <row r="2541" spans="2:7">
      <c r="B2541" s="63"/>
      <c r="C2541" s="63"/>
      <c r="D2541" s="63"/>
      <c r="E2541" s="63"/>
      <c r="F2541" s="63"/>
      <c r="G2541" s="63"/>
    </row>
    <row r="2542" spans="2:7">
      <c r="B2542" s="63"/>
      <c r="C2542" s="63"/>
      <c r="D2542" s="63"/>
      <c r="E2542" s="63"/>
      <c r="F2542" s="63"/>
      <c r="G2542" s="63"/>
    </row>
    <row r="2543" spans="2:7">
      <c r="B2543" s="63"/>
      <c r="C2543" s="63"/>
      <c r="D2543" s="63"/>
      <c r="E2543" s="63"/>
      <c r="F2543" s="63"/>
      <c r="G2543" s="63"/>
    </row>
    <row r="2544" spans="2:7">
      <c r="B2544" s="63"/>
      <c r="C2544" s="63"/>
      <c r="D2544" s="63"/>
      <c r="E2544" s="63"/>
      <c r="F2544" s="63"/>
      <c r="G2544" s="63"/>
    </row>
    <row r="2545" spans="2:7">
      <c r="B2545" s="63"/>
      <c r="C2545" s="63"/>
      <c r="D2545" s="63"/>
      <c r="E2545" s="63"/>
      <c r="F2545" s="63"/>
      <c r="G2545" s="63"/>
    </row>
    <row r="2546" spans="2:7">
      <c r="B2546" s="63"/>
      <c r="C2546" s="63"/>
      <c r="D2546" s="63"/>
      <c r="E2546" s="63"/>
      <c r="F2546" s="63"/>
      <c r="G2546" s="63"/>
    </row>
    <row r="2547" spans="2:7">
      <c r="B2547" s="63"/>
      <c r="C2547" s="63"/>
      <c r="D2547" s="63"/>
      <c r="E2547" s="63"/>
      <c r="F2547" s="63"/>
      <c r="G2547" s="63"/>
    </row>
    <row r="2548" spans="2:7">
      <c r="B2548" s="63"/>
      <c r="C2548" s="63"/>
      <c r="D2548" s="63"/>
      <c r="E2548" s="63"/>
      <c r="F2548" s="63"/>
      <c r="G2548" s="63"/>
    </row>
    <row r="2549" spans="2:7">
      <c r="B2549" s="63"/>
      <c r="C2549" s="63"/>
      <c r="D2549" s="63"/>
      <c r="E2549" s="63"/>
      <c r="F2549" s="63"/>
      <c r="G2549" s="63"/>
    </row>
    <row r="2550" spans="2:7">
      <c r="B2550" s="63"/>
      <c r="C2550" s="63"/>
      <c r="D2550" s="63"/>
      <c r="E2550" s="63"/>
      <c r="F2550" s="63"/>
      <c r="G2550" s="63"/>
    </row>
    <row r="2551" spans="2:7">
      <c r="B2551" s="63"/>
      <c r="C2551" s="63"/>
      <c r="D2551" s="63"/>
      <c r="E2551" s="63"/>
      <c r="F2551" s="63"/>
      <c r="G2551" s="63"/>
    </row>
    <row r="2552" spans="2:7">
      <c r="B2552" s="63"/>
      <c r="C2552" s="63"/>
      <c r="D2552" s="63"/>
      <c r="E2552" s="63"/>
      <c r="F2552" s="63"/>
      <c r="G2552" s="63"/>
    </row>
    <row r="2553" spans="2:7">
      <c r="B2553" s="63"/>
      <c r="C2553" s="63"/>
      <c r="D2553" s="63"/>
      <c r="E2553" s="63"/>
      <c r="F2553" s="63"/>
      <c r="G2553" s="63"/>
    </row>
    <row r="2554" spans="2:7">
      <c r="B2554" s="63"/>
      <c r="C2554" s="63"/>
      <c r="D2554" s="63"/>
      <c r="E2554" s="63"/>
      <c r="F2554" s="63"/>
      <c r="G2554" s="63"/>
    </row>
    <row r="2555" spans="2:7">
      <c r="B2555" s="63"/>
      <c r="C2555" s="63"/>
      <c r="D2555" s="63"/>
      <c r="E2555" s="63"/>
      <c r="F2555" s="63"/>
      <c r="G2555" s="63"/>
    </row>
    <row r="2556" spans="2:7">
      <c r="B2556" s="63"/>
      <c r="C2556" s="63"/>
      <c r="D2556" s="63"/>
      <c r="E2556" s="63"/>
      <c r="F2556" s="63"/>
      <c r="G2556" s="63"/>
    </row>
    <row r="2557" spans="2:7">
      <c r="B2557" s="63"/>
      <c r="C2557" s="63"/>
      <c r="D2557" s="63"/>
      <c r="E2557" s="63"/>
      <c r="F2557" s="63"/>
      <c r="G2557" s="63"/>
    </row>
    <row r="2558" spans="2:7">
      <c r="B2558" s="63"/>
      <c r="C2558" s="63"/>
      <c r="D2558" s="63"/>
      <c r="E2558" s="63"/>
      <c r="F2558" s="63"/>
      <c r="G2558" s="63"/>
    </row>
    <row r="2559" spans="2:7">
      <c r="B2559" s="63"/>
      <c r="C2559" s="63"/>
      <c r="D2559" s="63"/>
      <c r="E2559" s="63"/>
      <c r="F2559" s="63"/>
      <c r="G2559" s="63"/>
    </row>
    <row r="2560" spans="2:7">
      <c r="B2560" s="63"/>
      <c r="C2560" s="63"/>
      <c r="D2560" s="63"/>
      <c r="E2560" s="63"/>
      <c r="F2560" s="63"/>
      <c r="G2560" s="63"/>
    </row>
    <row r="2561" spans="2:7">
      <c r="B2561" s="63"/>
      <c r="C2561" s="63"/>
      <c r="D2561" s="63"/>
      <c r="E2561" s="63"/>
      <c r="F2561" s="63"/>
      <c r="G2561" s="63"/>
    </row>
    <row r="2562" spans="2:7">
      <c r="B2562" s="63"/>
      <c r="C2562" s="63"/>
      <c r="D2562" s="63"/>
      <c r="E2562" s="63"/>
      <c r="F2562" s="63"/>
      <c r="G2562" s="63"/>
    </row>
    <row r="2563" spans="2:7">
      <c r="B2563" s="63"/>
      <c r="C2563" s="63"/>
      <c r="D2563" s="63"/>
      <c r="E2563" s="63"/>
      <c r="F2563" s="63"/>
      <c r="G2563" s="63"/>
    </row>
    <row r="2564" spans="2:7">
      <c r="B2564" s="63"/>
      <c r="C2564" s="63"/>
      <c r="D2564" s="63"/>
      <c r="E2564" s="63"/>
      <c r="F2564" s="63"/>
      <c r="G2564" s="63"/>
    </row>
    <row r="2565" spans="2:7">
      <c r="B2565" s="63"/>
      <c r="C2565" s="63"/>
      <c r="D2565" s="63"/>
      <c r="E2565" s="63"/>
      <c r="F2565" s="63"/>
      <c r="G2565" s="63"/>
    </row>
    <row r="2566" spans="2:7">
      <c r="B2566" s="63"/>
      <c r="C2566" s="63"/>
      <c r="D2566" s="63"/>
      <c r="E2566" s="63"/>
      <c r="F2566" s="63"/>
      <c r="G2566" s="63"/>
    </row>
    <row r="2567" spans="2:7">
      <c r="B2567" s="63"/>
      <c r="C2567" s="63"/>
      <c r="D2567" s="63"/>
      <c r="E2567" s="63"/>
      <c r="F2567" s="63"/>
      <c r="G2567" s="63"/>
    </row>
    <row r="2568" spans="2:7">
      <c r="B2568" s="63"/>
      <c r="C2568" s="63"/>
      <c r="D2568" s="63"/>
      <c r="E2568" s="63"/>
      <c r="F2568" s="63"/>
      <c r="G2568" s="63"/>
    </row>
    <row r="2569" spans="2:7">
      <c r="B2569" s="63"/>
      <c r="C2569" s="63"/>
      <c r="D2569" s="63"/>
      <c r="E2569" s="63"/>
      <c r="F2569" s="63"/>
      <c r="G2569" s="63"/>
    </row>
    <row r="2570" spans="2:7">
      <c r="B2570" s="63"/>
      <c r="C2570" s="63"/>
      <c r="D2570" s="63"/>
      <c r="E2570" s="63"/>
      <c r="F2570" s="63"/>
      <c r="G2570" s="63"/>
    </row>
    <row r="2571" spans="2:7">
      <c r="B2571" s="63"/>
      <c r="C2571" s="63"/>
      <c r="D2571" s="63"/>
      <c r="E2571" s="63"/>
      <c r="F2571" s="63"/>
      <c r="G2571" s="63"/>
    </row>
    <row r="2572" spans="2:7">
      <c r="B2572" s="63"/>
      <c r="C2572" s="63"/>
      <c r="D2572" s="63"/>
      <c r="E2572" s="63"/>
      <c r="F2572" s="63"/>
      <c r="G2572" s="63"/>
    </row>
    <row r="2573" spans="2:7">
      <c r="B2573" s="63"/>
      <c r="C2573" s="63"/>
      <c r="D2573" s="63"/>
      <c r="E2573" s="63"/>
      <c r="F2573" s="63"/>
      <c r="G2573" s="63"/>
    </row>
    <row r="2574" spans="2:7">
      <c r="B2574" s="63"/>
      <c r="C2574" s="63"/>
      <c r="D2574" s="63"/>
      <c r="E2574" s="63"/>
      <c r="F2574" s="63"/>
      <c r="G2574" s="63"/>
    </row>
    <row r="2575" spans="2:7">
      <c r="B2575" s="63"/>
      <c r="C2575" s="63"/>
      <c r="D2575" s="63"/>
      <c r="E2575" s="63"/>
      <c r="F2575" s="63"/>
      <c r="G2575" s="63"/>
    </row>
    <row r="2576" spans="2:7">
      <c r="B2576" s="63"/>
      <c r="C2576" s="63"/>
      <c r="D2576" s="63"/>
      <c r="E2576" s="63"/>
      <c r="F2576" s="63"/>
      <c r="G2576" s="63"/>
    </row>
    <row r="2577" spans="2:7">
      <c r="B2577" s="63"/>
      <c r="C2577" s="63"/>
      <c r="D2577" s="63"/>
      <c r="E2577" s="63"/>
      <c r="F2577" s="63"/>
      <c r="G2577" s="63"/>
    </row>
    <row r="2578" spans="2:7">
      <c r="B2578" s="63"/>
      <c r="C2578" s="63"/>
      <c r="D2578" s="63"/>
      <c r="E2578" s="63"/>
      <c r="F2578" s="63"/>
      <c r="G2578" s="63"/>
    </row>
    <row r="2579" spans="2:7">
      <c r="B2579" s="63"/>
      <c r="C2579" s="63"/>
      <c r="D2579" s="63"/>
      <c r="E2579" s="63"/>
      <c r="F2579" s="63"/>
      <c r="G2579" s="63"/>
    </row>
    <row r="2580" spans="2:7">
      <c r="B2580" s="63"/>
      <c r="C2580" s="63"/>
      <c r="D2580" s="63"/>
      <c r="E2580" s="63"/>
      <c r="F2580" s="63"/>
      <c r="G2580" s="63"/>
    </row>
    <row r="2581" spans="2:7">
      <c r="B2581" s="63"/>
      <c r="C2581" s="63"/>
      <c r="D2581" s="63"/>
      <c r="E2581" s="63"/>
      <c r="F2581" s="63"/>
      <c r="G2581" s="63"/>
    </row>
    <row r="2582" spans="2:7">
      <c r="B2582" s="63"/>
      <c r="C2582" s="63"/>
      <c r="D2582" s="63"/>
      <c r="E2582" s="63"/>
      <c r="F2582" s="63"/>
      <c r="G2582" s="63"/>
    </row>
    <row r="2583" spans="2:7">
      <c r="B2583" s="63"/>
      <c r="C2583" s="63"/>
      <c r="D2583" s="63"/>
      <c r="E2583" s="63"/>
      <c r="F2583" s="63"/>
      <c r="G2583" s="63"/>
    </row>
    <row r="2584" spans="2:7">
      <c r="B2584" s="63"/>
      <c r="C2584" s="63"/>
      <c r="D2584" s="63"/>
      <c r="E2584" s="63"/>
      <c r="F2584" s="63"/>
      <c r="G2584" s="63"/>
    </row>
    <row r="2585" spans="2:7">
      <c r="B2585" s="63"/>
      <c r="C2585" s="63"/>
      <c r="D2585" s="63"/>
      <c r="E2585" s="63"/>
      <c r="F2585" s="63"/>
      <c r="G2585" s="63"/>
    </row>
    <row r="2586" spans="2:7">
      <c r="B2586" s="63"/>
      <c r="C2586" s="63"/>
      <c r="D2586" s="63"/>
      <c r="E2586" s="63"/>
      <c r="F2586" s="63"/>
      <c r="G2586" s="63"/>
    </row>
    <row r="2587" spans="2:7">
      <c r="B2587" s="63"/>
      <c r="C2587" s="63"/>
      <c r="D2587" s="63"/>
      <c r="E2587" s="63"/>
      <c r="F2587" s="63"/>
      <c r="G2587" s="63"/>
    </row>
    <row r="2588" spans="2:7">
      <c r="B2588" s="63"/>
      <c r="C2588" s="63"/>
      <c r="D2588" s="63"/>
      <c r="E2588" s="63"/>
      <c r="F2588" s="63"/>
      <c r="G2588" s="63"/>
    </row>
    <row r="2589" spans="2:7">
      <c r="B2589" s="63"/>
      <c r="C2589" s="63"/>
      <c r="D2589" s="63"/>
      <c r="E2589" s="63"/>
      <c r="F2589" s="63"/>
      <c r="G2589" s="63"/>
    </row>
    <row r="2590" spans="2:7">
      <c r="B2590" s="63"/>
      <c r="C2590" s="63"/>
      <c r="D2590" s="63"/>
      <c r="E2590" s="63"/>
      <c r="F2590" s="63"/>
      <c r="G2590" s="63"/>
    </row>
    <row r="2591" spans="2:7">
      <c r="B2591" s="63"/>
      <c r="C2591" s="63"/>
      <c r="D2591" s="63"/>
      <c r="E2591" s="63"/>
      <c r="F2591" s="63"/>
      <c r="G2591" s="63"/>
    </row>
    <row r="2592" spans="2:7">
      <c r="B2592" s="63"/>
      <c r="C2592" s="63"/>
      <c r="D2592" s="63"/>
      <c r="E2592" s="63"/>
      <c r="F2592" s="63"/>
      <c r="G2592" s="63"/>
    </row>
    <row r="2593" spans="2:7">
      <c r="B2593" s="63"/>
      <c r="C2593" s="63"/>
      <c r="D2593" s="63"/>
      <c r="E2593" s="63"/>
      <c r="F2593" s="63"/>
      <c r="G2593" s="63"/>
    </row>
    <row r="2594" spans="2:7">
      <c r="B2594" s="63"/>
      <c r="C2594" s="63"/>
      <c r="D2594" s="63"/>
      <c r="E2594" s="63"/>
      <c r="F2594" s="63"/>
      <c r="G2594" s="63"/>
    </row>
    <row r="2595" spans="2:7">
      <c r="B2595" s="63"/>
      <c r="C2595" s="63"/>
      <c r="D2595" s="63"/>
      <c r="E2595" s="63"/>
      <c r="F2595" s="63"/>
      <c r="G2595" s="63"/>
    </row>
    <row r="2596" spans="2:7">
      <c r="B2596" s="63"/>
      <c r="C2596" s="63"/>
      <c r="D2596" s="63"/>
      <c r="E2596" s="63"/>
      <c r="F2596" s="63"/>
      <c r="G2596" s="63"/>
    </row>
    <row r="2597" spans="2:7">
      <c r="B2597" s="63"/>
      <c r="C2597" s="63"/>
      <c r="D2597" s="63"/>
      <c r="E2597" s="63"/>
      <c r="F2597" s="63"/>
      <c r="G2597" s="63"/>
    </row>
    <row r="2598" spans="2:7">
      <c r="B2598" s="63"/>
      <c r="C2598" s="63"/>
      <c r="D2598" s="63"/>
      <c r="E2598" s="63"/>
      <c r="F2598" s="63"/>
      <c r="G2598" s="63"/>
    </row>
    <row r="2599" spans="2:7">
      <c r="B2599" s="63"/>
      <c r="C2599" s="63"/>
      <c r="D2599" s="63"/>
      <c r="E2599" s="63"/>
      <c r="F2599" s="63"/>
      <c r="G2599" s="63"/>
    </row>
    <row r="2600" spans="2:7">
      <c r="B2600" s="63"/>
      <c r="C2600" s="63"/>
      <c r="D2600" s="63"/>
      <c r="E2600" s="63"/>
      <c r="F2600" s="63"/>
      <c r="G2600" s="63"/>
    </row>
    <row r="2601" spans="2:7">
      <c r="B2601" s="63"/>
      <c r="C2601" s="63"/>
      <c r="D2601" s="63"/>
      <c r="E2601" s="63"/>
      <c r="F2601" s="63"/>
      <c r="G2601" s="63"/>
    </row>
    <row r="2602" spans="2:7">
      <c r="B2602" s="63"/>
      <c r="C2602" s="63"/>
      <c r="D2602" s="63"/>
      <c r="E2602" s="63"/>
      <c r="F2602" s="63"/>
      <c r="G2602" s="63"/>
    </row>
    <row r="2603" spans="2:7">
      <c r="B2603" s="63"/>
      <c r="C2603" s="63"/>
      <c r="D2603" s="63"/>
      <c r="E2603" s="63"/>
      <c r="F2603" s="63"/>
      <c r="G2603" s="63"/>
    </row>
    <row r="2604" spans="2:7">
      <c r="B2604" s="63"/>
      <c r="C2604" s="63"/>
      <c r="D2604" s="63"/>
      <c r="E2604" s="63"/>
      <c r="F2604" s="63"/>
      <c r="G2604" s="63"/>
    </row>
    <row r="2605" spans="2:7">
      <c r="B2605" s="63"/>
      <c r="C2605" s="63"/>
      <c r="D2605" s="63"/>
      <c r="E2605" s="63"/>
      <c r="F2605" s="63"/>
      <c r="G2605" s="63"/>
    </row>
    <row r="2606" spans="2:7">
      <c r="B2606" s="63"/>
      <c r="C2606" s="63"/>
      <c r="D2606" s="63"/>
      <c r="E2606" s="63"/>
      <c r="F2606" s="63"/>
      <c r="G2606" s="63"/>
    </row>
    <row r="2607" spans="2:7">
      <c r="B2607" s="63"/>
      <c r="C2607" s="63"/>
      <c r="D2607" s="63"/>
      <c r="E2607" s="63"/>
      <c r="F2607" s="63"/>
      <c r="G2607" s="63"/>
    </row>
    <row r="2608" spans="2:7">
      <c r="B2608" s="63"/>
      <c r="C2608" s="63"/>
      <c r="D2608" s="63"/>
      <c r="E2608" s="63"/>
      <c r="F2608" s="63"/>
      <c r="G2608" s="63"/>
    </row>
    <row r="2609" spans="2:7">
      <c r="B2609" s="63"/>
      <c r="C2609" s="63"/>
      <c r="D2609" s="63"/>
      <c r="E2609" s="63"/>
      <c r="F2609" s="63"/>
      <c r="G2609" s="63"/>
    </row>
    <row r="2610" spans="2:7">
      <c r="B2610" s="63"/>
      <c r="C2610" s="63"/>
      <c r="D2610" s="63"/>
      <c r="E2610" s="63"/>
      <c r="F2610" s="63"/>
      <c r="G2610" s="63"/>
    </row>
    <row r="2611" spans="2:7">
      <c r="B2611" s="63"/>
      <c r="C2611" s="63"/>
      <c r="D2611" s="63"/>
      <c r="E2611" s="63"/>
      <c r="F2611" s="63"/>
      <c r="G2611" s="63"/>
    </row>
    <row r="2612" spans="2:7">
      <c r="B2612" s="63"/>
      <c r="C2612" s="63"/>
      <c r="D2612" s="63"/>
      <c r="E2612" s="63"/>
      <c r="F2612" s="63"/>
      <c r="G2612" s="63"/>
    </row>
    <row r="2613" spans="2:7">
      <c r="B2613" s="63"/>
      <c r="C2613" s="63"/>
      <c r="D2613" s="63"/>
      <c r="E2613" s="63"/>
      <c r="F2613" s="63"/>
      <c r="G2613" s="63"/>
    </row>
    <row r="2614" spans="2:7">
      <c r="B2614" s="63"/>
      <c r="C2614" s="63"/>
      <c r="D2614" s="63"/>
      <c r="E2614" s="63"/>
      <c r="F2614" s="63"/>
      <c r="G2614" s="63"/>
    </row>
    <row r="2615" spans="2:7">
      <c r="B2615" s="63"/>
      <c r="C2615" s="63"/>
      <c r="D2615" s="63"/>
      <c r="E2615" s="63"/>
      <c r="F2615" s="63"/>
      <c r="G2615" s="63"/>
    </row>
    <row r="2616" spans="2:7">
      <c r="B2616" s="63"/>
      <c r="C2616" s="63"/>
      <c r="D2616" s="63"/>
      <c r="E2616" s="63"/>
      <c r="F2616" s="63"/>
      <c r="G2616" s="63"/>
    </row>
    <row r="2617" spans="2:7">
      <c r="B2617" s="63"/>
      <c r="C2617" s="63"/>
      <c r="D2617" s="63"/>
      <c r="E2617" s="63"/>
      <c r="F2617" s="63"/>
      <c r="G2617" s="63"/>
    </row>
    <row r="2618" spans="2:7">
      <c r="B2618" s="63"/>
      <c r="C2618" s="63"/>
      <c r="D2618" s="63"/>
      <c r="E2618" s="63"/>
      <c r="F2618" s="63"/>
      <c r="G2618" s="63"/>
    </row>
    <row r="2619" spans="2:7">
      <c r="B2619" s="63"/>
      <c r="C2619" s="63"/>
      <c r="D2619" s="63"/>
      <c r="E2619" s="63"/>
      <c r="F2619" s="63"/>
      <c r="G2619" s="63"/>
    </row>
    <row r="2620" spans="2:7">
      <c r="B2620" s="63"/>
      <c r="C2620" s="63"/>
      <c r="D2620" s="63"/>
      <c r="E2620" s="63"/>
      <c r="F2620" s="63"/>
      <c r="G2620" s="63"/>
    </row>
    <row r="2621" spans="2:7">
      <c r="B2621" s="63"/>
      <c r="C2621" s="63"/>
      <c r="D2621" s="63"/>
      <c r="E2621" s="63"/>
      <c r="F2621" s="63"/>
      <c r="G2621" s="63"/>
    </row>
    <row r="2622" spans="2:7">
      <c r="B2622" s="63"/>
      <c r="C2622" s="63"/>
      <c r="D2622" s="63"/>
      <c r="E2622" s="63"/>
      <c r="F2622" s="63"/>
      <c r="G2622" s="63"/>
    </row>
    <row r="2623" spans="2:7">
      <c r="B2623" s="63"/>
      <c r="C2623" s="63"/>
      <c r="D2623" s="63"/>
      <c r="E2623" s="63"/>
      <c r="F2623" s="63"/>
      <c r="G2623" s="63"/>
    </row>
    <row r="2624" spans="2:7">
      <c r="B2624" s="63"/>
      <c r="C2624" s="63"/>
      <c r="D2624" s="63"/>
      <c r="E2624" s="63"/>
      <c r="F2624" s="63"/>
      <c r="G2624" s="63"/>
    </row>
    <row r="2625" spans="2:7">
      <c r="B2625" s="63"/>
      <c r="C2625" s="63"/>
      <c r="D2625" s="63"/>
      <c r="E2625" s="63"/>
      <c r="F2625" s="63"/>
      <c r="G2625" s="63"/>
    </row>
    <row r="2626" spans="2:7">
      <c r="B2626" s="63"/>
      <c r="C2626" s="63"/>
      <c r="D2626" s="63"/>
      <c r="E2626" s="63"/>
      <c r="F2626" s="63"/>
      <c r="G2626" s="63"/>
    </row>
    <row r="2627" spans="2:7">
      <c r="B2627" s="63"/>
      <c r="C2627" s="63"/>
      <c r="D2627" s="63"/>
      <c r="E2627" s="63"/>
      <c r="F2627" s="63"/>
      <c r="G2627" s="63"/>
    </row>
    <row r="2628" spans="2:7">
      <c r="B2628" s="63"/>
      <c r="C2628" s="63"/>
      <c r="D2628" s="63"/>
      <c r="E2628" s="63"/>
      <c r="F2628" s="63"/>
      <c r="G2628" s="63"/>
    </row>
    <row r="2629" spans="2:7">
      <c r="B2629" s="63"/>
      <c r="C2629" s="63"/>
      <c r="D2629" s="63"/>
      <c r="E2629" s="63"/>
      <c r="F2629" s="63"/>
      <c r="G2629" s="63"/>
    </row>
    <row r="2630" spans="2:7">
      <c r="B2630" s="63"/>
      <c r="C2630" s="63"/>
      <c r="D2630" s="63"/>
      <c r="E2630" s="63"/>
      <c r="F2630" s="63"/>
      <c r="G2630" s="63"/>
    </row>
    <row r="2631" spans="2:7">
      <c r="B2631" s="63"/>
      <c r="C2631" s="63"/>
      <c r="D2631" s="63"/>
      <c r="E2631" s="63"/>
      <c r="F2631" s="63"/>
      <c r="G2631" s="63"/>
    </row>
    <row r="2632" spans="2:7">
      <c r="B2632" s="63"/>
      <c r="C2632" s="63"/>
      <c r="D2632" s="63"/>
      <c r="E2632" s="63"/>
      <c r="F2632" s="63"/>
      <c r="G2632" s="63"/>
    </row>
    <row r="2633" spans="2:7">
      <c r="B2633" s="63"/>
      <c r="C2633" s="63"/>
      <c r="D2633" s="63"/>
      <c r="E2633" s="63"/>
      <c r="F2633" s="63"/>
      <c r="G2633" s="63"/>
    </row>
    <row r="2634" spans="2:7">
      <c r="B2634" s="63"/>
      <c r="C2634" s="63"/>
      <c r="D2634" s="63"/>
      <c r="E2634" s="63"/>
      <c r="F2634" s="63"/>
      <c r="G2634" s="63"/>
    </row>
    <row r="2635" spans="2:7">
      <c r="B2635" s="63"/>
      <c r="C2635" s="63"/>
      <c r="D2635" s="63"/>
      <c r="E2635" s="63"/>
      <c r="F2635" s="63"/>
      <c r="G2635" s="63"/>
    </row>
    <row r="2636" spans="2:7">
      <c r="B2636" s="63"/>
      <c r="C2636" s="63"/>
      <c r="D2636" s="63"/>
      <c r="E2636" s="63"/>
      <c r="F2636" s="63"/>
      <c r="G2636" s="63"/>
    </row>
    <row r="2637" spans="2:7">
      <c r="B2637" s="63"/>
      <c r="C2637" s="63"/>
      <c r="D2637" s="63"/>
      <c r="E2637" s="63"/>
      <c r="F2637" s="63"/>
      <c r="G2637" s="63"/>
    </row>
    <row r="2638" spans="2:7">
      <c r="B2638" s="63"/>
      <c r="C2638" s="63"/>
      <c r="D2638" s="63"/>
      <c r="E2638" s="63"/>
      <c r="F2638" s="63"/>
      <c r="G2638" s="63"/>
    </row>
    <row r="2639" spans="2:7">
      <c r="B2639" s="63"/>
      <c r="C2639" s="63"/>
      <c r="D2639" s="63"/>
      <c r="E2639" s="63"/>
      <c r="F2639" s="63"/>
      <c r="G2639" s="63"/>
    </row>
    <row r="2640" spans="2:7">
      <c r="B2640" s="63"/>
      <c r="C2640" s="63"/>
      <c r="D2640" s="63"/>
      <c r="E2640" s="63"/>
      <c r="F2640" s="63"/>
      <c r="G2640" s="63"/>
    </row>
    <row r="2641" spans="2:7">
      <c r="B2641" s="63"/>
      <c r="C2641" s="63"/>
      <c r="D2641" s="63"/>
      <c r="E2641" s="63"/>
      <c r="F2641" s="63"/>
      <c r="G2641" s="63"/>
    </row>
    <row r="2642" spans="2:7">
      <c r="B2642" s="63"/>
      <c r="C2642" s="63"/>
      <c r="D2642" s="63"/>
      <c r="E2642" s="63"/>
      <c r="F2642" s="63"/>
      <c r="G2642" s="63"/>
    </row>
    <row r="2643" spans="2:7">
      <c r="B2643" s="63"/>
      <c r="C2643" s="63"/>
      <c r="D2643" s="63"/>
      <c r="E2643" s="63"/>
      <c r="F2643" s="63"/>
      <c r="G2643" s="63"/>
    </row>
    <row r="2644" spans="2:7">
      <c r="B2644" s="63"/>
      <c r="C2644" s="63"/>
      <c r="D2644" s="63"/>
      <c r="E2644" s="63"/>
      <c r="F2644" s="63"/>
      <c r="G2644" s="63"/>
    </row>
    <row r="2645" spans="2:7">
      <c r="B2645" s="63"/>
      <c r="C2645" s="63"/>
      <c r="D2645" s="63"/>
      <c r="E2645" s="63"/>
      <c r="F2645" s="63"/>
      <c r="G2645" s="63"/>
    </row>
    <row r="2646" spans="2:7">
      <c r="B2646" s="63"/>
      <c r="C2646" s="63"/>
      <c r="D2646" s="63"/>
      <c r="E2646" s="63"/>
      <c r="F2646" s="63"/>
      <c r="G2646" s="63"/>
    </row>
    <row r="2647" spans="2:7">
      <c r="B2647" s="63"/>
      <c r="C2647" s="63"/>
      <c r="D2647" s="63"/>
      <c r="E2647" s="63"/>
      <c r="F2647" s="63"/>
      <c r="G2647" s="63"/>
    </row>
    <row r="2648" spans="2:7">
      <c r="B2648" s="63"/>
      <c r="C2648" s="63"/>
      <c r="D2648" s="63"/>
      <c r="E2648" s="63"/>
      <c r="F2648" s="63"/>
      <c r="G2648" s="63"/>
    </row>
    <row r="2649" spans="2:7">
      <c r="B2649" s="63"/>
      <c r="C2649" s="63"/>
      <c r="D2649" s="63"/>
      <c r="E2649" s="63"/>
      <c r="F2649" s="63"/>
      <c r="G2649" s="63"/>
    </row>
    <row r="2650" spans="2:7">
      <c r="B2650" s="63"/>
      <c r="C2650" s="63"/>
      <c r="D2650" s="63"/>
      <c r="E2650" s="63"/>
      <c r="F2650" s="63"/>
      <c r="G2650" s="63"/>
    </row>
    <row r="2651" spans="2:7">
      <c r="B2651" s="63"/>
      <c r="C2651" s="63"/>
      <c r="D2651" s="63"/>
      <c r="E2651" s="63"/>
      <c r="F2651" s="63"/>
      <c r="G2651" s="63"/>
    </row>
    <row r="2652" spans="2:7">
      <c r="B2652" s="63"/>
      <c r="C2652" s="63"/>
      <c r="D2652" s="63"/>
      <c r="E2652" s="63"/>
      <c r="F2652" s="63"/>
      <c r="G2652" s="63"/>
    </row>
    <row r="2653" spans="2:7">
      <c r="B2653" s="63"/>
      <c r="C2653" s="63"/>
      <c r="D2653" s="63"/>
      <c r="E2653" s="63"/>
      <c r="F2653" s="63"/>
      <c r="G2653" s="63"/>
    </row>
    <row r="2654" spans="2:7">
      <c r="B2654" s="63"/>
      <c r="C2654" s="63"/>
      <c r="D2654" s="63"/>
      <c r="E2654" s="63"/>
      <c r="F2654" s="63"/>
      <c r="G2654" s="63"/>
    </row>
    <row r="2655" spans="2:7">
      <c r="B2655" s="63"/>
      <c r="C2655" s="63"/>
      <c r="D2655" s="63"/>
      <c r="E2655" s="63"/>
      <c r="F2655" s="63"/>
      <c r="G2655" s="63"/>
    </row>
    <row r="2656" spans="2:7">
      <c r="B2656" s="63"/>
      <c r="C2656" s="63"/>
      <c r="D2656" s="63"/>
      <c r="E2656" s="63"/>
      <c r="F2656" s="63"/>
      <c r="G2656" s="63"/>
    </row>
    <row r="2657" spans="2:7">
      <c r="B2657" s="63"/>
      <c r="C2657" s="63"/>
      <c r="D2657" s="63"/>
      <c r="E2657" s="63"/>
      <c r="F2657" s="63"/>
      <c r="G2657" s="63"/>
    </row>
    <row r="2658" spans="2:7">
      <c r="B2658" s="63"/>
      <c r="C2658" s="63"/>
      <c r="D2658" s="63"/>
      <c r="E2658" s="63"/>
      <c r="F2658" s="63"/>
      <c r="G2658" s="63"/>
    </row>
    <row r="2659" spans="2:7">
      <c r="B2659" s="63"/>
      <c r="C2659" s="63"/>
      <c r="D2659" s="63"/>
      <c r="E2659" s="63"/>
      <c r="F2659" s="63"/>
      <c r="G2659" s="63"/>
    </row>
    <row r="2660" spans="2:7">
      <c r="B2660" s="63"/>
      <c r="C2660" s="63"/>
      <c r="D2660" s="63"/>
      <c r="E2660" s="63"/>
      <c r="F2660" s="63"/>
      <c r="G2660" s="63"/>
    </row>
    <row r="2661" spans="2:7">
      <c r="B2661" s="63"/>
      <c r="C2661" s="63"/>
      <c r="D2661" s="63"/>
      <c r="E2661" s="63"/>
      <c r="F2661" s="63"/>
      <c r="G2661" s="63"/>
    </row>
    <row r="2662" spans="2:7">
      <c r="B2662" s="63"/>
      <c r="C2662" s="63"/>
      <c r="D2662" s="63"/>
      <c r="E2662" s="63"/>
      <c r="F2662" s="63"/>
      <c r="G2662" s="63"/>
    </row>
    <row r="2663" spans="2:7">
      <c r="B2663" s="63"/>
      <c r="C2663" s="63"/>
      <c r="D2663" s="63"/>
      <c r="E2663" s="63"/>
      <c r="F2663" s="63"/>
      <c r="G2663" s="63"/>
    </row>
    <row r="2664" spans="2:7">
      <c r="B2664" s="63"/>
      <c r="C2664" s="63"/>
      <c r="D2664" s="63"/>
      <c r="E2664" s="63"/>
      <c r="F2664" s="63"/>
      <c r="G2664" s="63"/>
    </row>
    <row r="2665" spans="2:7">
      <c r="B2665" s="63"/>
      <c r="C2665" s="63"/>
      <c r="D2665" s="63"/>
      <c r="E2665" s="63"/>
      <c r="F2665" s="63"/>
      <c r="G2665" s="63"/>
    </row>
    <row r="2666" spans="2:7">
      <c r="B2666" s="63"/>
      <c r="C2666" s="63"/>
      <c r="D2666" s="63"/>
      <c r="E2666" s="63"/>
      <c r="F2666" s="63"/>
      <c r="G2666" s="63"/>
    </row>
    <row r="2667" spans="2:7">
      <c r="B2667" s="63"/>
      <c r="C2667" s="63"/>
      <c r="D2667" s="63"/>
      <c r="E2667" s="63"/>
      <c r="F2667" s="63"/>
      <c r="G2667" s="63"/>
    </row>
    <row r="2668" spans="2:7">
      <c r="B2668" s="63"/>
      <c r="C2668" s="63"/>
      <c r="D2668" s="63"/>
      <c r="E2668" s="63"/>
      <c r="F2668" s="63"/>
      <c r="G2668" s="63"/>
    </row>
    <row r="2669" spans="2:7">
      <c r="B2669" s="63"/>
      <c r="C2669" s="63"/>
      <c r="D2669" s="63"/>
      <c r="E2669" s="63"/>
      <c r="F2669" s="63"/>
      <c r="G2669" s="63"/>
    </row>
    <row r="2670" spans="2:7">
      <c r="B2670" s="63"/>
      <c r="C2670" s="63"/>
      <c r="D2670" s="63"/>
      <c r="E2670" s="63"/>
      <c r="F2670" s="63"/>
      <c r="G2670" s="63"/>
    </row>
    <row r="2671" spans="2:7">
      <c r="B2671" s="63"/>
      <c r="C2671" s="63"/>
      <c r="D2671" s="63"/>
      <c r="E2671" s="63"/>
      <c r="F2671" s="63"/>
      <c r="G2671" s="63"/>
    </row>
    <row r="2672" spans="2:7">
      <c r="B2672" s="63"/>
      <c r="C2672" s="63"/>
      <c r="D2672" s="63"/>
      <c r="E2672" s="63"/>
      <c r="F2672" s="63"/>
      <c r="G2672" s="63"/>
    </row>
    <row r="2673" spans="2:7">
      <c r="B2673" s="63"/>
      <c r="C2673" s="63"/>
      <c r="D2673" s="63"/>
      <c r="E2673" s="63"/>
      <c r="F2673" s="63"/>
      <c r="G2673" s="63"/>
    </row>
    <row r="2674" spans="2:7">
      <c r="B2674" s="63"/>
      <c r="C2674" s="63"/>
      <c r="D2674" s="63"/>
      <c r="E2674" s="63"/>
      <c r="F2674" s="63"/>
      <c r="G2674" s="63"/>
    </row>
    <row r="2675" spans="2:7">
      <c r="B2675" s="63"/>
      <c r="C2675" s="63"/>
      <c r="D2675" s="63"/>
      <c r="E2675" s="63"/>
      <c r="F2675" s="63"/>
      <c r="G2675" s="63"/>
    </row>
    <row r="2676" spans="2:7">
      <c r="B2676" s="63"/>
      <c r="C2676" s="63"/>
      <c r="D2676" s="63"/>
      <c r="E2676" s="63"/>
      <c r="F2676" s="63"/>
      <c r="G2676" s="63"/>
    </row>
    <row r="2677" spans="2:7">
      <c r="B2677" s="63"/>
      <c r="C2677" s="63"/>
      <c r="D2677" s="63"/>
      <c r="E2677" s="63"/>
      <c r="F2677" s="63"/>
      <c r="G2677" s="63"/>
    </row>
    <row r="2678" spans="2:7">
      <c r="B2678" s="63"/>
      <c r="C2678" s="63"/>
      <c r="D2678" s="63"/>
      <c r="E2678" s="63"/>
      <c r="F2678" s="63"/>
      <c r="G2678" s="63"/>
    </row>
    <row r="2679" spans="2:7">
      <c r="B2679" s="63"/>
      <c r="C2679" s="63"/>
      <c r="D2679" s="63"/>
      <c r="E2679" s="63"/>
      <c r="F2679" s="63"/>
      <c r="G2679" s="63"/>
    </row>
    <row r="2680" spans="2:7">
      <c r="B2680" s="63"/>
      <c r="C2680" s="63"/>
      <c r="D2680" s="63"/>
      <c r="E2680" s="63"/>
      <c r="F2680" s="63"/>
      <c r="G2680" s="63"/>
    </row>
    <row r="2681" spans="2:7">
      <c r="B2681" s="63"/>
      <c r="C2681" s="63"/>
      <c r="D2681" s="63"/>
      <c r="E2681" s="63"/>
      <c r="F2681" s="63"/>
      <c r="G2681" s="63"/>
    </row>
    <row r="2682" spans="2:7">
      <c r="B2682" s="63"/>
      <c r="C2682" s="63"/>
      <c r="D2682" s="63"/>
      <c r="E2682" s="63"/>
      <c r="F2682" s="63"/>
      <c r="G2682" s="63"/>
    </row>
    <row r="2683" spans="2:7">
      <c r="B2683" s="63"/>
      <c r="C2683" s="63"/>
      <c r="D2683" s="63"/>
      <c r="E2683" s="63"/>
      <c r="F2683" s="63"/>
      <c r="G2683" s="63"/>
    </row>
    <row r="2684" spans="2:7">
      <c r="B2684" s="63"/>
      <c r="C2684" s="63"/>
      <c r="D2684" s="63"/>
      <c r="E2684" s="63"/>
      <c r="F2684" s="63"/>
      <c r="G2684" s="63"/>
    </row>
    <row r="2685" spans="2:7">
      <c r="B2685" s="63"/>
      <c r="C2685" s="63"/>
      <c r="D2685" s="63"/>
      <c r="E2685" s="63"/>
      <c r="F2685" s="63"/>
      <c r="G2685" s="63"/>
    </row>
    <row r="2686" spans="2:7">
      <c r="B2686" s="63"/>
      <c r="C2686" s="63"/>
      <c r="D2686" s="63"/>
      <c r="E2686" s="63"/>
      <c r="F2686" s="63"/>
      <c r="G2686" s="63"/>
    </row>
    <row r="2687" spans="2:7">
      <c r="B2687" s="63"/>
      <c r="C2687" s="63"/>
      <c r="D2687" s="63"/>
      <c r="E2687" s="63"/>
      <c r="F2687" s="63"/>
      <c r="G2687" s="63"/>
    </row>
    <row r="2688" spans="2:7">
      <c r="B2688" s="63"/>
      <c r="C2688" s="63"/>
      <c r="D2688" s="63"/>
      <c r="E2688" s="63"/>
      <c r="F2688" s="63"/>
      <c r="G2688" s="63"/>
    </row>
    <row r="2689" spans="2:7">
      <c r="B2689" s="63"/>
      <c r="C2689" s="63"/>
      <c r="D2689" s="63"/>
      <c r="E2689" s="63"/>
      <c r="F2689" s="63"/>
      <c r="G2689" s="63"/>
    </row>
    <row r="2690" spans="2:7">
      <c r="B2690" s="63"/>
      <c r="C2690" s="63"/>
      <c r="D2690" s="63"/>
      <c r="E2690" s="63"/>
      <c r="F2690" s="63"/>
      <c r="G2690" s="63"/>
    </row>
    <row r="2691" spans="2:7">
      <c r="B2691" s="63"/>
      <c r="C2691" s="63"/>
      <c r="D2691" s="63"/>
      <c r="E2691" s="63"/>
      <c r="F2691" s="63"/>
      <c r="G2691" s="63"/>
    </row>
    <row r="2692" spans="2:7">
      <c r="B2692" s="63"/>
      <c r="C2692" s="63"/>
      <c r="D2692" s="63"/>
      <c r="E2692" s="63"/>
      <c r="F2692" s="63"/>
      <c r="G2692" s="63"/>
    </row>
    <row r="2693" spans="2:7">
      <c r="B2693" s="63"/>
      <c r="C2693" s="63"/>
      <c r="D2693" s="63"/>
      <c r="E2693" s="63"/>
      <c r="F2693" s="63"/>
      <c r="G2693" s="63"/>
    </row>
    <row r="2694" spans="2:7">
      <c r="B2694" s="63"/>
      <c r="C2694" s="63"/>
      <c r="D2694" s="63"/>
      <c r="E2694" s="63"/>
      <c r="F2694" s="63"/>
      <c r="G2694" s="63"/>
    </row>
    <row r="2695" spans="2:7">
      <c r="B2695" s="63"/>
      <c r="C2695" s="63"/>
      <c r="D2695" s="63"/>
      <c r="E2695" s="63"/>
      <c r="F2695" s="63"/>
      <c r="G2695" s="63"/>
    </row>
    <row r="2696" spans="2:7">
      <c r="B2696" s="63"/>
      <c r="C2696" s="63"/>
      <c r="D2696" s="63"/>
      <c r="E2696" s="63"/>
      <c r="F2696" s="63"/>
      <c r="G2696" s="63"/>
    </row>
    <row r="2697" spans="2:7">
      <c r="B2697" s="63"/>
      <c r="C2697" s="63"/>
      <c r="D2697" s="63"/>
      <c r="E2697" s="63"/>
      <c r="F2697" s="63"/>
      <c r="G2697" s="63"/>
    </row>
    <row r="2698" spans="2:7">
      <c r="B2698" s="63"/>
      <c r="C2698" s="63"/>
      <c r="D2698" s="63"/>
      <c r="E2698" s="63"/>
      <c r="F2698" s="63"/>
      <c r="G2698" s="63"/>
    </row>
    <row r="2699" spans="2:7">
      <c r="B2699" s="63"/>
      <c r="C2699" s="63"/>
      <c r="D2699" s="63"/>
      <c r="E2699" s="63"/>
      <c r="F2699" s="63"/>
      <c r="G2699" s="63"/>
    </row>
    <row r="2700" spans="2:7">
      <c r="B2700" s="63"/>
      <c r="C2700" s="63"/>
      <c r="D2700" s="63"/>
      <c r="E2700" s="63"/>
      <c r="F2700" s="63"/>
      <c r="G2700" s="63"/>
    </row>
    <row r="2701" spans="2:7">
      <c r="B2701" s="63"/>
      <c r="C2701" s="63"/>
      <c r="D2701" s="63"/>
      <c r="E2701" s="63"/>
      <c r="F2701" s="63"/>
      <c r="G2701" s="63"/>
    </row>
    <row r="2702" spans="2:7">
      <c r="B2702" s="63"/>
      <c r="C2702" s="63"/>
      <c r="D2702" s="63"/>
      <c r="E2702" s="63"/>
      <c r="F2702" s="63"/>
      <c r="G2702" s="63"/>
    </row>
    <row r="2703" spans="2:7">
      <c r="B2703" s="63"/>
      <c r="C2703" s="63"/>
      <c r="D2703" s="63"/>
      <c r="E2703" s="63"/>
      <c r="F2703" s="63"/>
      <c r="G2703" s="63"/>
    </row>
    <row r="2704" spans="2:7">
      <c r="B2704" s="63"/>
      <c r="C2704" s="63"/>
      <c r="D2704" s="63"/>
      <c r="E2704" s="63"/>
      <c r="F2704" s="63"/>
      <c r="G2704" s="63"/>
    </row>
    <row r="2705" spans="2:7">
      <c r="B2705" s="63"/>
      <c r="C2705" s="63"/>
      <c r="D2705" s="63"/>
      <c r="E2705" s="63"/>
      <c r="F2705" s="63"/>
      <c r="G2705" s="63"/>
    </row>
    <row r="2706" spans="2:7">
      <c r="B2706" s="63"/>
      <c r="C2706" s="63"/>
      <c r="D2706" s="63"/>
      <c r="E2706" s="63"/>
      <c r="F2706" s="63"/>
      <c r="G2706" s="63"/>
    </row>
    <row r="2707" spans="2:7">
      <c r="B2707" s="63"/>
      <c r="C2707" s="63"/>
      <c r="D2707" s="63"/>
      <c r="E2707" s="63"/>
      <c r="F2707" s="63"/>
      <c r="G2707" s="63"/>
    </row>
    <row r="2708" spans="2:7">
      <c r="B2708" s="63"/>
      <c r="C2708" s="63"/>
      <c r="D2708" s="63"/>
      <c r="E2708" s="63"/>
      <c r="F2708" s="63"/>
      <c r="G2708" s="63"/>
    </row>
    <row r="2709" spans="2:7">
      <c r="B2709" s="63"/>
      <c r="C2709" s="63"/>
      <c r="D2709" s="63"/>
      <c r="E2709" s="63"/>
      <c r="F2709" s="63"/>
      <c r="G2709" s="63"/>
    </row>
    <row r="2710" spans="2:7">
      <c r="B2710" s="63"/>
      <c r="C2710" s="63"/>
      <c r="D2710" s="63"/>
      <c r="E2710" s="63"/>
      <c r="F2710" s="63"/>
      <c r="G2710" s="63"/>
    </row>
    <row r="2711" spans="2:7">
      <c r="B2711" s="63"/>
      <c r="C2711" s="63"/>
      <c r="D2711" s="63"/>
      <c r="E2711" s="63"/>
      <c r="F2711" s="63"/>
      <c r="G2711" s="63"/>
    </row>
    <row r="2712" spans="2:7">
      <c r="B2712" s="63"/>
      <c r="C2712" s="63"/>
      <c r="D2712" s="63"/>
      <c r="E2712" s="63"/>
      <c r="F2712" s="63"/>
      <c r="G2712" s="63"/>
    </row>
    <row r="2713" spans="2:7">
      <c r="B2713" s="63"/>
      <c r="C2713" s="63"/>
      <c r="D2713" s="63"/>
      <c r="E2713" s="63"/>
      <c r="F2713" s="63"/>
      <c r="G2713" s="63"/>
    </row>
    <row r="2714" spans="2:7">
      <c r="B2714" s="63"/>
      <c r="C2714" s="63"/>
      <c r="D2714" s="63"/>
      <c r="E2714" s="63"/>
      <c r="F2714" s="63"/>
      <c r="G2714" s="63"/>
    </row>
    <row r="2715" spans="2:7">
      <c r="B2715" s="63"/>
      <c r="C2715" s="63"/>
      <c r="D2715" s="63"/>
      <c r="E2715" s="63"/>
      <c r="F2715" s="63"/>
      <c r="G2715" s="63"/>
    </row>
    <row r="2716" spans="2:7">
      <c r="B2716" s="63"/>
      <c r="C2716" s="63"/>
      <c r="D2716" s="63"/>
      <c r="E2716" s="63"/>
      <c r="F2716" s="63"/>
      <c r="G2716" s="63"/>
    </row>
    <row r="2717" spans="2:7">
      <c r="B2717" s="63"/>
      <c r="C2717" s="63"/>
      <c r="D2717" s="63"/>
      <c r="E2717" s="63"/>
      <c r="F2717" s="63"/>
      <c r="G2717" s="63"/>
    </row>
    <row r="2718" spans="2:7">
      <c r="B2718" s="63"/>
      <c r="C2718" s="63"/>
      <c r="D2718" s="63"/>
      <c r="E2718" s="63"/>
      <c r="F2718" s="63"/>
      <c r="G2718" s="63"/>
    </row>
    <row r="2719" spans="2:7">
      <c r="B2719" s="63"/>
      <c r="C2719" s="63"/>
      <c r="D2719" s="63"/>
      <c r="E2719" s="63"/>
      <c r="F2719" s="63"/>
      <c r="G2719" s="63"/>
    </row>
    <row r="2720" spans="2:7">
      <c r="B2720" s="63"/>
      <c r="C2720" s="63"/>
      <c r="D2720" s="63"/>
      <c r="E2720" s="63"/>
      <c r="F2720" s="63"/>
      <c r="G2720" s="63"/>
    </row>
    <row r="2721" spans="2:7">
      <c r="B2721" s="63"/>
      <c r="C2721" s="63"/>
      <c r="D2721" s="63"/>
      <c r="E2721" s="63"/>
      <c r="F2721" s="63"/>
      <c r="G2721" s="63"/>
    </row>
    <row r="2722" spans="2:7">
      <c r="B2722" s="63"/>
      <c r="C2722" s="63"/>
      <c r="D2722" s="63"/>
      <c r="E2722" s="63"/>
      <c r="F2722" s="63"/>
      <c r="G2722" s="63"/>
    </row>
    <row r="2723" spans="2:7">
      <c r="B2723" s="63"/>
      <c r="C2723" s="63"/>
      <c r="D2723" s="63"/>
      <c r="E2723" s="63"/>
      <c r="F2723" s="63"/>
      <c r="G2723" s="63"/>
    </row>
    <row r="2724" spans="2:7">
      <c r="B2724" s="63"/>
      <c r="C2724" s="63"/>
      <c r="D2724" s="63"/>
      <c r="E2724" s="63"/>
      <c r="F2724" s="63"/>
      <c r="G2724" s="63"/>
    </row>
    <row r="2725" spans="2:7">
      <c r="B2725" s="63"/>
      <c r="C2725" s="63"/>
      <c r="D2725" s="63"/>
      <c r="E2725" s="63"/>
      <c r="F2725" s="63"/>
      <c r="G2725" s="63"/>
    </row>
    <row r="2726" spans="2:7">
      <c r="B2726" s="63"/>
      <c r="C2726" s="63"/>
      <c r="D2726" s="63"/>
      <c r="E2726" s="63"/>
      <c r="F2726" s="63"/>
      <c r="G2726" s="63"/>
    </row>
    <row r="2727" spans="2:7">
      <c r="B2727" s="63"/>
      <c r="C2727" s="63"/>
      <c r="D2727" s="63"/>
      <c r="E2727" s="63"/>
      <c r="F2727" s="63"/>
      <c r="G2727" s="63"/>
    </row>
    <row r="2728" spans="2:7">
      <c r="B2728" s="63"/>
      <c r="C2728" s="63"/>
      <c r="D2728" s="63"/>
      <c r="E2728" s="63"/>
      <c r="F2728" s="63"/>
      <c r="G2728" s="63"/>
    </row>
    <row r="2729" spans="2:7">
      <c r="B2729" s="63"/>
      <c r="C2729" s="63"/>
      <c r="D2729" s="63"/>
      <c r="E2729" s="63"/>
      <c r="F2729" s="63"/>
      <c r="G2729" s="63"/>
    </row>
    <row r="2730" spans="2:7">
      <c r="B2730" s="63"/>
      <c r="C2730" s="63"/>
      <c r="D2730" s="63"/>
      <c r="E2730" s="63"/>
      <c r="F2730" s="63"/>
      <c r="G2730" s="63"/>
    </row>
    <row r="2731" spans="2:7">
      <c r="B2731" s="63"/>
      <c r="C2731" s="63"/>
      <c r="D2731" s="63"/>
      <c r="E2731" s="63"/>
      <c r="F2731" s="63"/>
      <c r="G2731" s="63"/>
    </row>
    <row r="2732" spans="2:7">
      <c r="B2732" s="63"/>
      <c r="C2732" s="63"/>
      <c r="D2732" s="63"/>
      <c r="E2732" s="63"/>
      <c r="F2732" s="63"/>
      <c r="G2732" s="63"/>
    </row>
    <row r="2733" spans="2:7">
      <c r="B2733" s="63"/>
      <c r="C2733" s="63"/>
      <c r="D2733" s="63"/>
      <c r="E2733" s="63"/>
      <c r="F2733" s="63"/>
      <c r="G2733" s="63"/>
    </row>
    <row r="2734" spans="2:7">
      <c r="B2734" s="63"/>
      <c r="C2734" s="63"/>
      <c r="D2734" s="63"/>
      <c r="E2734" s="63"/>
      <c r="F2734" s="63"/>
      <c r="G2734" s="63"/>
    </row>
    <row r="2735" spans="2:7">
      <c r="B2735" s="63"/>
      <c r="C2735" s="63"/>
      <c r="D2735" s="63"/>
      <c r="E2735" s="63"/>
      <c r="F2735" s="63"/>
      <c r="G2735" s="63"/>
    </row>
    <row r="2736" spans="2:7">
      <c r="B2736" s="63"/>
      <c r="C2736" s="63"/>
      <c r="D2736" s="63"/>
      <c r="E2736" s="63"/>
      <c r="F2736" s="63"/>
      <c r="G2736" s="63"/>
    </row>
    <row r="2737" spans="2:7">
      <c r="B2737" s="63"/>
      <c r="C2737" s="63"/>
      <c r="D2737" s="63"/>
      <c r="E2737" s="63"/>
      <c r="F2737" s="63"/>
      <c r="G2737" s="63"/>
    </row>
    <row r="2738" spans="2:7">
      <c r="B2738" s="63"/>
      <c r="C2738" s="63"/>
      <c r="D2738" s="63"/>
      <c r="E2738" s="63"/>
      <c r="F2738" s="63"/>
      <c r="G2738" s="63"/>
    </row>
    <row r="2739" spans="2:7">
      <c r="B2739" s="63"/>
      <c r="C2739" s="63"/>
      <c r="D2739" s="63"/>
      <c r="E2739" s="63"/>
      <c r="F2739" s="63"/>
      <c r="G2739" s="63"/>
    </row>
    <row r="2740" spans="2:7">
      <c r="B2740" s="63"/>
      <c r="C2740" s="63"/>
      <c r="D2740" s="63"/>
      <c r="E2740" s="63"/>
      <c r="F2740" s="63"/>
      <c r="G2740" s="63"/>
    </row>
    <row r="2741" spans="2:7">
      <c r="B2741" s="63"/>
      <c r="C2741" s="63"/>
      <c r="D2741" s="63"/>
      <c r="E2741" s="63"/>
      <c r="F2741" s="63"/>
      <c r="G2741" s="63"/>
    </row>
    <row r="2742" spans="2:7">
      <c r="B2742" s="63"/>
      <c r="C2742" s="63"/>
      <c r="D2742" s="63"/>
      <c r="E2742" s="63"/>
      <c r="F2742" s="63"/>
      <c r="G2742" s="63"/>
    </row>
    <row r="2743" spans="2:7">
      <c r="B2743" s="63"/>
      <c r="C2743" s="63"/>
      <c r="D2743" s="63"/>
      <c r="E2743" s="63"/>
      <c r="F2743" s="63"/>
      <c r="G2743" s="63"/>
    </row>
    <row r="2744" spans="2:7">
      <c r="B2744" s="63"/>
      <c r="C2744" s="63"/>
      <c r="D2744" s="63"/>
      <c r="E2744" s="63"/>
      <c r="F2744" s="63"/>
      <c r="G2744" s="63"/>
    </row>
    <row r="2745" spans="2:7">
      <c r="B2745" s="63"/>
      <c r="C2745" s="63"/>
      <c r="D2745" s="63"/>
      <c r="E2745" s="63"/>
      <c r="F2745" s="63"/>
      <c r="G2745" s="63"/>
    </row>
    <row r="2746" spans="2:7">
      <c r="B2746" s="63"/>
      <c r="C2746" s="63"/>
      <c r="D2746" s="63"/>
      <c r="E2746" s="63"/>
      <c r="F2746" s="63"/>
      <c r="G2746" s="63"/>
    </row>
    <row r="2747" spans="2:7">
      <c r="B2747" s="63"/>
      <c r="C2747" s="63"/>
      <c r="D2747" s="63"/>
      <c r="E2747" s="63"/>
      <c r="F2747" s="63"/>
      <c r="G2747" s="63"/>
    </row>
    <row r="2748" spans="2:7">
      <c r="B2748" s="63"/>
      <c r="C2748" s="63"/>
      <c r="D2748" s="63"/>
      <c r="E2748" s="63"/>
      <c r="F2748" s="63"/>
      <c r="G2748" s="63"/>
    </row>
    <row r="2749" spans="2:7">
      <c r="B2749" s="63"/>
      <c r="C2749" s="63"/>
      <c r="D2749" s="63"/>
      <c r="E2749" s="63"/>
      <c r="F2749" s="63"/>
      <c r="G2749" s="63"/>
    </row>
    <row r="2750" spans="2:7">
      <c r="B2750" s="63"/>
      <c r="C2750" s="63"/>
      <c r="D2750" s="63"/>
      <c r="E2750" s="63"/>
      <c r="F2750" s="63"/>
      <c r="G2750" s="63"/>
    </row>
    <row r="2751" spans="2:7">
      <c r="B2751" s="63"/>
      <c r="C2751" s="63"/>
      <c r="D2751" s="63"/>
      <c r="E2751" s="63"/>
      <c r="F2751" s="63"/>
      <c r="G2751" s="63"/>
    </row>
    <row r="2752" spans="2:7">
      <c r="B2752" s="63"/>
      <c r="C2752" s="63"/>
      <c r="D2752" s="63"/>
      <c r="E2752" s="63"/>
      <c r="F2752" s="63"/>
      <c r="G2752" s="63"/>
    </row>
    <row r="2753" spans="2:7">
      <c r="B2753" s="63"/>
      <c r="C2753" s="63"/>
      <c r="D2753" s="63"/>
      <c r="E2753" s="63"/>
      <c r="F2753" s="63"/>
      <c r="G2753" s="63"/>
    </row>
    <row r="2754" spans="2:7">
      <c r="B2754" s="63"/>
      <c r="C2754" s="63"/>
      <c r="D2754" s="63"/>
      <c r="E2754" s="63"/>
      <c r="F2754" s="63"/>
      <c r="G2754" s="63"/>
    </row>
    <row r="2755" spans="2:7">
      <c r="B2755" s="63"/>
      <c r="C2755" s="63"/>
      <c r="D2755" s="63"/>
      <c r="E2755" s="63"/>
      <c r="F2755" s="63"/>
      <c r="G2755" s="63"/>
    </row>
    <row r="2756" spans="2:7">
      <c r="B2756" s="63"/>
      <c r="C2756" s="63"/>
      <c r="D2756" s="63"/>
      <c r="E2756" s="63"/>
      <c r="F2756" s="63"/>
      <c r="G2756" s="63"/>
    </row>
    <row r="2757" spans="2:7">
      <c r="B2757" s="63"/>
      <c r="C2757" s="63"/>
      <c r="D2757" s="63"/>
      <c r="E2757" s="63"/>
      <c r="F2757" s="63"/>
      <c r="G2757" s="63"/>
    </row>
    <row r="2758" spans="2:7">
      <c r="B2758" s="63"/>
      <c r="C2758" s="63"/>
      <c r="D2758" s="63"/>
      <c r="E2758" s="63"/>
      <c r="F2758" s="63"/>
      <c r="G2758" s="63"/>
    </row>
    <row r="2759" spans="2:7">
      <c r="B2759" s="63"/>
      <c r="C2759" s="63"/>
      <c r="D2759" s="63"/>
      <c r="E2759" s="63"/>
      <c r="F2759" s="63"/>
      <c r="G2759" s="63"/>
    </row>
    <row r="2760" spans="2:7">
      <c r="B2760" s="63"/>
      <c r="C2760" s="63"/>
      <c r="D2760" s="63"/>
      <c r="E2760" s="63"/>
      <c r="F2760" s="63"/>
      <c r="G2760" s="63"/>
    </row>
    <row r="2761" spans="2:7">
      <c r="B2761" s="63"/>
      <c r="C2761" s="63"/>
      <c r="D2761" s="63"/>
      <c r="E2761" s="63"/>
      <c r="F2761" s="63"/>
      <c r="G2761" s="63"/>
    </row>
    <row r="2762" spans="2:7">
      <c r="B2762" s="63"/>
      <c r="C2762" s="63"/>
      <c r="D2762" s="63"/>
      <c r="E2762" s="63"/>
      <c r="F2762" s="63"/>
      <c r="G2762" s="63"/>
    </row>
    <row r="2763" spans="2:7">
      <c r="B2763" s="63"/>
      <c r="C2763" s="63"/>
      <c r="D2763" s="63"/>
      <c r="E2763" s="63"/>
      <c r="F2763" s="63"/>
      <c r="G2763" s="63"/>
    </row>
    <row r="2764" spans="2:7">
      <c r="B2764" s="63"/>
      <c r="C2764" s="63"/>
      <c r="D2764" s="63"/>
      <c r="E2764" s="63"/>
      <c r="F2764" s="63"/>
      <c r="G2764" s="63"/>
    </row>
    <row r="2765" spans="2:7">
      <c r="B2765" s="63"/>
      <c r="C2765" s="63"/>
      <c r="D2765" s="63"/>
      <c r="E2765" s="63"/>
      <c r="F2765" s="63"/>
      <c r="G2765" s="63"/>
    </row>
    <row r="2766" spans="2:7">
      <c r="B2766" s="63"/>
      <c r="C2766" s="63"/>
      <c r="D2766" s="63"/>
      <c r="E2766" s="63"/>
      <c r="F2766" s="63"/>
      <c r="G2766" s="63"/>
    </row>
    <row r="2767" spans="2:7">
      <c r="B2767" s="63"/>
      <c r="C2767" s="63"/>
      <c r="D2767" s="63"/>
      <c r="E2767" s="63"/>
      <c r="F2767" s="63"/>
      <c r="G2767" s="63"/>
    </row>
    <row r="2768" spans="2:7">
      <c r="B2768" s="63"/>
      <c r="C2768" s="63"/>
      <c r="D2768" s="63"/>
      <c r="E2768" s="63"/>
      <c r="F2768" s="63"/>
      <c r="G2768" s="63"/>
    </row>
    <row r="2769" spans="2:7">
      <c r="B2769" s="63"/>
      <c r="C2769" s="63"/>
      <c r="D2769" s="63"/>
      <c r="E2769" s="63"/>
      <c r="F2769" s="63"/>
      <c r="G2769" s="63"/>
    </row>
    <row r="2770" spans="2:7">
      <c r="B2770" s="63"/>
      <c r="C2770" s="63"/>
      <c r="D2770" s="63"/>
      <c r="E2770" s="63"/>
      <c r="F2770" s="63"/>
      <c r="G2770" s="63"/>
    </row>
    <row r="2771" spans="2:7">
      <c r="B2771" s="63"/>
      <c r="C2771" s="63"/>
      <c r="D2771" s="63"/>
      <c r="E2771" s="63"/>
      <c r="F2771" s="63"/>
      <c r="G2771" s="63"/>
    </row>
    <row r="2772" spans="2:7">
      <c r="B2772" s="63"/>
      <c r="C2772" s="63"/>
      <c r="D2772" s="63"/>
      <c r="E2772" s="63"/>
      <c r="F2772" s="63"/>
      <c r="G2772" s="63"/>
    </row>
    <row r="2773" spans="2:7">
      <c r="B2773" s="63"/>
      <c r="C2773" s="63"/>
      <c r="D2773" s="63"/>
      <c r="E2773" s="63"/>
      <c r="F2773" s="63"/>
      <c r="G2773" s="63"/>
    </row>
    <row r="2774" spans="2:7">
      <c r="B2774" s="63"/>
      <c r="C2774" s="63"/>
      <c r="D2774" s="63"/>
      <c r="E2774" s="63"/>
      <c r="F2774" s="63"/>
      <c r="G2774" s="63"/>
    </row>
    <row r="2775" spans="2:7">
      <c r="B2775" s="63"/>
      <c r="C2775" s="63"/>
      <c r="D2775" s="63"/>
      <c r="E2775" s="63"/>
      <c r="F2775" s="63"/>
      <c r="G2775" s="63"/>
    </row>
    <row r="2776" spans="2:7">
      <c r="B2776" s="63"/>
      <c r="C2776" s="63"/>
      <c r="D2776" s="63"/>
      <c r="E2776" s="63"/>
      <c r="F2776" s="63"/>
      <c r="G2776" s="63"/>
    </row>
    <row r="2777" spans="2:7">
      <c r="B2777" s="63"/>
      <c r="C2777" s="63"/>
      <c r="D2777" s="63"/>
      <c r="E2777" s="63"/>
      <c r="F2777" s="63"/>
      <c r="G2777" s="63"/>
    </row>
    <row r="2778" spans="2:7">
      <c r="B2778" s="63"/>
      <c r="C2778" s="63"/>
      <c r="D2778" s="63"/>
      <c r="E2778" s="63"/>
      <c r="F2778" s="63"/>
      <c r="G2778" s="63"/>
    </row>
    <row r="2779" spans="2:7">
      <c r="B2779" s="63"/>
      <c r="C2779" s="63"/>
      <c r="D2779" s="63"/>
      <c r="E2779" s="63"/>
      <c r="F2779" s="63"/>
      <c r="G2779" s="63"/>
    </row>
    <row r="2780" spans="2:7">
      <c r="B2780" s="63"/>
      <c r="C2780" s="63"/>
      <c r="D2780" s="63"/>
      <c r="E2780" s="63"/>
      <c r="F2780" s="63"/>
      <c r="G2780" s="63"/>
    </row>
    <row r="2781" spans="2:7">
      <c r="B2781" s="63"/>
      <c r="C2781" s="63"/>
      <c r="D2781" s="63"/>
      <c r="E2781" s="63"/>
      <c r="F2781" s="63"/>
      <c r="G2781" s="63"/>
    </row>
    <row r="2782" spans="2:7">
      <c r="B2782" s="63"/>
      <c r="C2782" s="63"/>
      <c r="D2782" s="63"/>
      <c r="E2782" s="63"/>
      <c r="F2782" s="63"/>
      <c r="G2782" s="63"/>
    </row>
    <row r="2783" spans="2:7">
      <c r="B2783" s="63"/>
      <c r="C2783" s="63"/>
      <c r="D2783" s="63"/>
      <c r="E2783" s="63"/>
      <c r="F2783" s="63"/>
      <c r="G2783" s="63"/>
    </row>
    <row r="2784" spans="2:7">
      <c r="B2784" s="63"/>
      <c r="C2784" s="63"/>
      <c r="D2784" s="63"/>
      <c r="E2784" s="63"/>
      <c r="F2784" s="63"/>
      <c r="G2784" s="63"/>
    </row>
    <row r="2785" spans="2:7">
      <c r="B2785" s="63"/>
      <c r="C2785" s="63"/>
      <c r="D2785" s="63"/>
      <c r="E2785" s="63"/>
      <c r="F2785" s="63"/>
      <c r="G2785" s="63"/>
    </row>
    <row r="2786" spans="2:7">
      <c r="B2786" s="63"/>
      <c r="C2786" s="63"/>
      <c r="D2786" s="63"/>
      <c r="E2786" s="63"/>
      <c r="F2786" s="63"/>
      <c r="G2786" s="63"/>
    </row>
    <row r="2787" spans="2:7">
      <c r="B2787" s="63"/>
      <c r="C2787" s="63"/>
      <c r="D2787" s="63"/>
      <c r="E2787" s="63"/>
      <c r="F2787" s="63"/>
      <c r="G2787" s="63"/>
    </row>
    <row r="2788" spans="2:7">
      <c r="B2788" s="63"/>
      <c r="C2788" s="63"/>
      <c r="D2788" s="63"/>
      <c r="E2788" s="63"/>
      <c r="F2788" s="63"/>
      <c r="G2788" s="63"/>
    </row>
    <row r="2789" spans="2:7">
      <c r="B2789" s="63"/>
      <c r="C2789" s="63"/>
      <c r="D2789" s="63"/>
      <c r="E2789" s="63"/>
      <c r="F2789" s="63"/>
      <c r="G2789" s="63"/>
    </row>
    <row r="2790" spans="2:7">
      <c r="B2790" s="63"/>
      <c r="C2790" s="63"/>
      <c r="D2790" s="63"/>
      <c r="E2790" s="63"/>
      <c r="F2790" s="63"/>
      <c r="G2790" s="63"/>
    </row>
    <row r="2791" spans="2:7">
      <c r="B2791" s="63"/>
      <c r="C2791" s="63"/>
      <c r="D2791" s="63"/>
      <c r="E2791" s="63"/>
      <c r="F2791" s="63"/>
      <c r="G2791" s="63"/>
    </row>
    <row r="2792" spans="2:7">
      <c r="B2792" s="63"/>
      <c r="C2792" s="63"/>
      <c r="D2792" s="63"/>
      <c r="E2792" s="63"/>
      <c r="F2792" s="63"/>
      <c r="G2792" s="63"/>
    </row>
    <row r="2793" spans="2:7">
      <c r="B2793" s="63"/>
      <c r="C2793" s="63"/>
      <c r="D2793" s="63"/>
      <c r="E2793" s="63"/>
      <c r="F2793" s="63"/>
      <c r="G2793" s="63"/>
    </row>
    <row r="2794" spans="2:7">
      <c r="B2794" s="63"/>
      <c r="C2794" s="63"/>
      <c r="D2794" s="63"/>
      <c r="E2794" s="63"/>
      <c r="F2794" s="63"/>
      <c r="G2794" s="63"/>
    </row>
    <row r="2795" spans="2:7">
      <c r="B2795" s="63"/>
      <c r="C2795" s="63"/>
      <c r="D2795" s="63"/>
      <c r="E2795" s="63"/>
      <c r="F2795" s="63"/>
      <c r="G2795" s="63"/>
    </row>
    <row r="2796" spans="2:7">
      <c r="B2796" s="63"/>
      <c r="C2796" s="63"/>
      <c r="D2796" s="63"/>
      <c r="E2796" s="63"/>
      <c r="F2796" s="63"/>
      <c r="G2796" s="63"/>
    </row>
    <row r="2797" spans="2:7">
      <c r="B2797" s="63"/>
      <c r="C2797" s="63"/>
      <c r="D2797" s="63"/>
      <c r="E2797" s="63"/>
      <c r="F2797" s="63"/>
      <c r="G2797" s="63"/>
    </row>
    <row r="2798" spans="2:7">
      <c r="B2798" s="63"/>
      <c r="C2798" s="63"/>
      <c r="D2798" s="63"/>
      <c r="E2798" s="63"/>
      <c r="F2798" s="63"/>
      <c r="G2798" s="63"/>
    </row>
    <row r="2799" spans="2:7">
      <c r="B2799" s="63"/>
      <c r="C2799" s="63"/>
      <c r="D2799" s="63"/>
      <c r="E2799" s="63"/>
      <c r="F2799" s="63"/>
      <c r="G2799" s="63"/>
    </row>
    <row r="2800" spans="2:7">
      <c r="B2800" s="63"/>
      <c r="C2800" s="63"/>
      <c r="D2800" s="63"/>
      <c r="E2800" s="63"/>
      <c r="F2800" s="63"/>
      <c r="G2800" s="63"/>
    </row>
    <row r="2801" spans="2:7">
      <c r="B2801" s="63"/>
      <c r="C2801" s="63"/>
      <c r="D2801" s="63"/>
      <c r="E2801" s="63"/>
      <c r="F2801" s="63"/>
      <c r="G2801" s="63"/>
    </row>
    <row r="2802" spans="2:7">
      <c r="B2802" s="63"/>
      <c r="C2802" s="63"/>
      <c r="D2802" s="63"/>
      <c r="E2802" s="63"/>
      <c r="F2802" s="63"/>
      <c r="G2802" s="63"/>
    </row>
    <row r="2803" spans="2:7">
      <c r="B2803" s="63"/>
      <c r="C2803" s="63"/>
      <c r="D2803" s="63"/>
      <c r="E2803" s="63"/>
      <c r="F2803" s="63"/>
      <c r="G2803" s="63"/>
    </row>
    <row r="2804" spans="2:7">
      <c r="B2804" s="63"/>
      <c r="C2804" s="63"/>
      <c r="D2804" s="63"/>
      <c r="E2804" s="63"/>
      <c r="F2804" s="63"/>
      <c r="G2804" s="63"/>
    </row>
    <row r="2805" spans="2:7">
      <c r="B2805" s="63"/>
      <c r="C2805" s="63"/>
      <c r="D2805" s="63"/>
      <c r="E2805" s="63"/>
      <c r="F2805" s="63"/>
      <c r="G2805" s="63"/>
    </row>
    <row r="2806" spans="2:7">
      <c r="B2806" s="63"/>
      <c r="C2806" s="63"/>
      <c r="D2806" s="63"/>
      <c r="E2806" s="63"/>
      <c r="F2806" s="63"/>
      <c r="G2806" s="63"/>
    </row>
    <row r="2807" spans="2:7">
      <c r="B2807" s="63"/>
      <c r="C2807" s="63"/>
      <c r="D2807" s="63"/>
      <c r="E2807" s="63"/>
      <c r="F2807" s="63"/>
      <c r="G2807" s="63"/>
    </row>
    <row r="2808" spans="2:7">
      <c r="B2808" s="63"/>
      <c r="C2808" s="63"/>
      <c r="D2808" s="63"/>
      <c r="E2808" s="63"/>
      <c r="F2808" s="63"/>
      <c r="G2808" s="63"/>
    </row>
    <row r="2809" spans="2:7">
      <c r="B2809" s="63"/>
      <c r="C2809" s="63"/>
      <c r="D2809" s="63"/>
      <c r="E2809" s="63"/>
      <c r="F2809" s="63"/>
      <c r="G2809" s="63"/>
    </row>
    <row r="2810" spans="2:7">
      <c r="B2810" s="63"/>
      <c r="C2810" s="63"/>
      <c r="D2810" s="63"/>
      <c r="E2810" s="63"/>
      <c r="F2810" s="63"/>
      <c r="G2810" s="63"/>
    </row>
    <row r="2811" spans="2:7">
      <c r="B2811" s="63"/>
      <c r="C2811" s="63"/>
      <c r="D2811" s="63"/>
      <c r="E2811" s="63"/>
      <c r="F2811" s="63"/>
      <c r="G2811" s="63"/>
    </row>
    <row r="2812" spans="2:7">
      <c r="B2812" s="63"/>
      <c r="C2812" s="63"/>
      <c r="D2812" s="63"/>
      <c r="E2812" s="63"/>
      <c r="F2812" s="63"/>
      <c r="G2812" s="63"/>
    </row>
    <row r="2813" spans="2:7">
      <c r="B2813" s="63"/>
      <c r="C2813" s="63"/>
      <c r="D2813" s="63"/>
      <c r="E2813" s="63"/>
      <c r="F2813" s="63"/>
      <c r="G2813" s="63"/>
    </row>
    <row r="2814" spans="2:7">
      <c r="B2814" s="63"/>
      <c r="C2814" s="63"/>
      <c r="D2814" s="63"/>
      <c r="E2814" s="63"/>
      <c r="F2814" s="63"/>
      <c r="G2814" s="63"/>
    </row>
    <row r="2815" spans="2:7">
      <c r="B2815" s="63"/>
      <c r="C2815" s="63"/>
      <c r="D2815" s="63"/>
      <c r="E2815" s="63"/>
      <c r="F2815" s="63"/>
      <c r="G2815" s="63"/>
    </row>
    <row r="2816" spans="2:7">
      <c r="B2816" s="63"/>
      <c r="C2816" s="63"/>
      <c r="D2816" s="63"/>
      <c r="E2816" s="63"/>
      <c r="F2816" s="63"/>
      <c r="G2816" s="63"/>
    </row>
    <row r="2817" spans="2:7">
      <c r="B2817" s="63"/>
      <c r="C2817" s="63"/>
      <c r="D2817" s="63"/>
      <c r="E2817" s="63"/>
      <c r="F2817" s="63"/>
      <c r="G2817" s="63"/>
    </row>
    <row r="2818" spans="2:7">
      <c r="B2818" s="63"/>
      <c r="C2818" s="63"/>
      <c r="D2818" s="63"/>
      <c r="E2818" s="63"/>
      <c r="F2818" s="63"/>
      <c r="G2818" s="63"/>
    </row>
    <row r="2819" spans="2:7">
      <c r="B2819" s="63"/>
      <c r="C2819" s="63"/>
      <c r="D2819" s="63"/>
      <c r="E2819" s="63"/>
      <c r="F2819" s="63"/>
      <c r="G2819" s="63"/>
    </row>
    <row r="2820" spans="2:7">
      <c r="B2820" s="63"/>
      <c r="C2820" s="63"/>
      <c r="D2820" s="63"/>
      <c r="E2820" s="63"/>
      <c r="F2820" s="63"/>
      <c r="G2820" s="63"/>
    </row>
    <row r="2821" spans="2:7">
      <c r="B2821" s="63"/>
      <c r="C2821" s="63"/>
      <c r="D2821" s="63"/>
      <c r="E2821" s="63"/>
      <c r="F2821" s="63"/>
      <c r="G2821" s="63"/>
    </row>
    <row r="2822" spans="2:7">
      <c r="B2822" s="63"/>
      <c r="C2822" s="63"/>
      <c r="D2822" s="63"/>
      <c r="E2822" s="63"/>
      <c r="F2822" s="63"/>
      <c r="G2822" s="63"/>
    </row>
    <row r="2823" spans="2:7">
      <c r="B2823" s="63"/>
      <c r="C2823" s="63"/>
      <c r="D2823" s="63"/>
      <c r="E2823" s="63"/>
      <c r="F2823" s="63"/>
      <c r="G2823" s="63"/>
    </row>
    <row r="2824" spans="2:7">
      <c r="B2824" s="63"/>
      <c r="C2824" s="63"/>
      <c r="D2824" s="63"/>
      <c r="E2824" s="63"/>
      <c r="F2824" s="63"/>
      <c r="G2824" s="63"/>
    </row>
    <row r="2825" spans="2:7">
      <c r="B2825" s="63"/>
      <c r="C2825" s="63"/>
      <c r="D2825" s="63"/>
      <c r="E2825" s="63"/>
      <c r="F2825" s="63"/>
      <c r="G2825" s="63"/>
    </row>
    <row r="2826" spans="2:7">
      <c r="B2826" s="63"/>
      <c r="C2826" s="63"/>
      <c r="D2826" s="63"/>
      <c r="E2826" s="63"/>
      <c r="F2826" s="63"/>
      <c r="G2826" s="63"/>
    </row>
    <row r="2827" spans="2:7">
      <c r="B2827" s="63"/>
      <c r="C2827" s="63"/>
      <c r="D2827" s="63"/>
      <c r="E2827" s="63"/>
      <c r="F2827" s="63"/>
      <c r="G2827" s="63"/>
    </row>
    <row r="2828" spans="2:7">
      <c r="B2828" s="63"/>
      <c r="C2828" s="63"/>
      <c r="D2828" s="63"/>
      <c r="E2828" s="63"/>
      <c r="F2828" s="63"/>
      <c r="G2828" s="63"/>
    </row>
    <row r="2829" spans="2:7">
      <c r="B2829" s="63"/>
      <c r="C2829" s="63"/>
      <c r="D2829" s="63"/>
      <c r="E2829" s="63"/>
      <c r="F2829" s="63"/>
      <c r="G2829" s="63"/>
    </row>
    <row r="2830" spans="2:7">
      <c r="B2830" s="63"/>
      <c r="C2830" s="63"/>
      <c r="D2830" s="63"/>
      <c r="E2830" s="63"/>
      <c r="F2830" s="63"/>
      <c r="G2830" s="63"/>
    </row>
    <row r="2831" spans="2:7">
      <c r="B2831" s="63"/>
      <c r="C2831" s="63"/>
      <c r="D2831" s="63"/>
      <c r="E2831" s="63"/>
      <c r="F2831" s="63"/>
      <c r="G2831" s="63"/>
    </row>
    <row r="2832" spans="2:7">
      <c r="B2832" s="63"/>
      <c r="C2832" s="63"/>
      <c r="D2832" s="63"/>
      <c r="E2832" s="63"/>
      <c r="F2832" s="63"/>
      <c r="G2832" s="63"/>
    </row>
    <row r="2833" spans="2:7">
      <c r="B2833" s="63"/>
      <c r="C2833" s="63"/>
      <c r="D2833" s="63"/>
      <c r="E2833" s="63"/>
      <c r="F2833" s="63"/>
      <c r="G2833" s="63"/>
    </row>
    <row r="2834" spans="2:7">
      <c r="B2834" s="63"/>
      <c r="C2834" s="63"/>
      <c r="D2834" s="63"/>
      <c r="E2834" s="63"/>
      <c r="F2834" s="63"/>
      <c r="G2834" s="63"/>
    </row>
    <row r="2835" spans="2:7">
      <c r="B2835" s="63"/>
      <c r="C2835" s="63"/>
      <c r="D2835" s="63"/>
      <c r="E2835" s="63"/>
      <c r="F2835" s="63"/>
      <c r="G2835" s="63"/>
    </row>
    <row r="2836" spans="2:7">
      <c r="B2836" s="63"/>
      <c r="C2836" s="63"/>
      <c r="D2836" s="63"/>
      <c r="E2836" s="63"/>
      <c r="F2836" s="63"/>
      <c r="G2836" s="63"/>
    </row>
    <row r="2837" spans="2:7">
      <c r="B2837" s="63"/>
      <c r="C2837" s="63"/>
      <c r="D2837" s="63"/>
      <c r="E2837" s="63"/>
      <c r="F2837" s="63"/>
      <c r="G2837" s="63"/>
    </row>
    <row r="2838" spans="2:7">
      <c r="B2838" s="63"/>
      <c r="C2838" s="63"/>
      <c r="D2838" s="63"/>
      <c r="E2838" s="63"/>
      <c r="F2838" s="63"/>
      <c r="G2838" s="63"/>
    </row>
    <row r="2839" spans="2:7">
      <c r="B2839" s="63"/>
      <c r="C2839" s="63"/>
      <c r="D2839" s="63"/>
      <c r="E2839" s="63"/>
      <c r="F2839" s="63"/>
      <c r="G2839" s="63"/>
    </row>
    <row r="2840" spans="2:7">
      <c r="B2840" s="63"/>
      <c r="C2840" s="63"/>
      <c r="D2840" s="63"/>
      <c r="E2840" s="63"/>
      <c r="F2840" s="63"/>
      <c r="G2840" s="63"/>
    </row>
    <row r="2841" spans="2:7">
      <c r="B2841" s="63"/>
      <c r="C2841" s="63"/>
      <c r="D2841" s="63"/>
      <c r="E2841" s="63"/>
      <c r="F2841" s="63"/>
      <c r="G2841" s="63"/>
    </row>
    <row r="2842" spans="2:7">
      <c r="B2842" s="63"/>
      <c r="C2842" s="63"/>
      <c r="D2842" s="63"/>
      <c r="E2842" s="63"/>
      <c r="F2842" s="63"/>
      <c r="G2842" s="63"/>
    </row>
    <row r="2843" spans="2:7">
      <c r="B2843" s="63"/>
      <c r="C2843" s="63"/>
      <c r="D2843" s="63"/>
      <c r="E2843" s="63"/>
      <c r="F2843" s="63"/>
      <c r="G2843" s="63"/>
    </row>
    <row r="2844" spans="2:7">
      <c r="B2844" s="63"/>
      <c r="C2844" s="63"/>
      <c r="D2844" s="63"/>
      <c r="E2844" s="63"/>
      <c r="F2844" s="63"/>
      <c r="G2844" s="63"/>
    </row>
    <row r="2845" spans="2:7">
      <c r="B2845" s="63"/>
      <c r="C2845" s="63"/>
      <c r="D2845" s="63"/>
      <c r="E2845" s="63"/>
      <c r="F2845" s="63"/>
      <c r="G2845" s="63"/>
    </row>
    <row r="2846" spans="2:7">
      <c r="B2846" s="63"/>
      <c r="C2846" s="63"/>
      <c r="D2846" s="63"/>
      <c r="E2846" s="63"/>
      <c r="F2846" s="63"/>
      <c r="G2846" s="63"/>
    </row>
    <row r="2847" spans="2:7">
      <c r="B2847" s="63"/>
      <c r="C2847" s="63"/>
      <c r="D2847" s="63"/>
      <c r="E2847" s="63"/>
      <c r="F2847" s="63"/>
      <c r="G2847" s="63"/>
    </row>
    <row r="2848" spans="2:7">
      <c r="B2848" s="63"/>
      <c r="C2848" s="63"/>
      <c r="D2848" s="63"/>
      <c r="E2848" s="63"/>
      <c r="F2848" s="63"/>
      <c r="G2848" s="63"/>
    </row>
    <row r="2849" spans="2:7">
      <c r="B2849" s="63"/>
      <c r="C2849" s="63"/>
      <c r="D2849" s="63"/>
      <c r="E2849" s="63"/>
      <c r="F2849" s="63"/>
      <c r="G2849" s="63"/>
    </row>
    <row r="2850" spans="2:7">
      <c r="B2850" s="63"/>
      <c r="C2850" s="63"/>
      <c r="D2850" s="63"/>
      <c r="E2850" s="63"/>
      <c r="F2850" s="63"/>
      <c r="G2850" s="63"/>
    </row>
    <row r="2851" spans="2:7">
      <c r="B2851" s="63"/>
      <c r="C2851" s="63"/>
      <c r="D2851" s="63"/>
      <c r="E2851" s="63"/>
      <c r="F2851" s="63"/>
      <c r="G2851" s="63"/>
    </row>
    <row r="2852" spans="2:7">
      <c r="B2852" s="63"/>
      <c r="C2852" s="63"/>
      <c r="D2852" s="63"/>
      <c r="E2852" s="63"/>
      <c r="F2852" s="63"/>
      <c r="G2852" s="63"/>
    </row>
    <row r="2853" spans="2:7">
      <c r="B2853" s="63"/>
      <c r="C2853" s="63"/>
      <c r="D2853" s="63"/>
      <c r="E2853" s="63"/>
      <c r="F2853" s="63"/>
      <c r="G2853" s="63"/>
    </row>
    <row r="2854" spans="2:7">
      <c r="B2854" s="63"/>
      <c r="C2854" s="63"/>
      <c r="D2854" s="63"/>
      <c r="E2854" s="63"/>
      <c r="F2854" s="63"/>
      <c r="G2854" s="63"/>
    </row>
    <row r="2855" spans="2:7">
      <c r="B2855" s="63"/>
      <c r="C2855" s="63"/>
      <c r="D2855" s="63"/>
      <c r="E2855" s="63"/>
      <c r="F2855" s="63"/>
      <c r="G2855" s="63"/>
    </row>
    <row r="2856" spans="2:7">
      <c r="B2856" s="63"/>
      <c r="C2856" s="63"/>
      <c r="D2856" s="63"/>
      <c r="E2856" s="63"/>
      <c r="F2856" s="63"/>
      <c r="G2856" s="63"/>
    </row>
    <row r="2857" spans="2:7">
      <c r="B2857" s="63"/>
      <c r="C2857" s="63"/>
      <c r="D2857" s="63"/>
      <c r="E2857" s="63"/>
      <c r="F2857" s="63"/>
      <c r="G2857" s="63"/>
    </row>
    <row r="2858" spans="2:7">
      <c r="B2858" s="63"/>
      <c r="C2858" s="63"/>
      <c r="D2858" s="63"/>
      <c r="E2858" s="63"/>
      <c r="F2858" s="63"/>
      <c r="G2858" s="63"/>
    </row>
    <row r="2859" spans="2:7">
      <c r="B2859" s="63"/>
      <c r="C2859" s="63"/>
      <c r="D2859" s="63"/>
      <c r="E2859" s="63"/>
      <c r="F2859" s="63"/>
      <c r="G2859" s="63"/>
    </row>
    <row r="2860" spans="2:7">
      <c r="B2860" s="63"/>
      <c r="C2860" s="63"/>
      <c r="D2860" s="63"/>
      <c r="E2860" s="63"/>
      <c r="F2860" s="63"/>
      <c r="G2860" s="63"/>
    </row>
    <row r="2861" spans="2:7">
      <c r="B2861" s="63"/>
      <c r="C2861" s="63"/>
      <c r="D2861" s="63"/>
      <c r="E2861" s="63"/>
      <c r="F2861" s="63"/>
      <c r="G2861" s="63"/>
    </row>
    <row r="2862" spans="2:7">
      <c r="B2862" s="63"/>
      <c r="C2862" s="63"/>
      <c r="D2862" s="63"/>
      <c r="E2862" s="63"/>
      <c r="F2862" s="63"/>
      <c r="G2862" s="63"/>
    </row>
    <row r="2863" spans="2:7">
      <c r="B2863" s="63"/>
      <c r="C2863" s="63"/>
      <c r="D2863" s="63"/>
      <c r="E2863" s="63"/>
      <c r="F2863" s="63"/>
      <c r="G2863" s="63"/>
    </row>
    <row r="2864" spans="2:7">
      <c r="B2864" s="63"/>
      <c r="C2864" s="63"/>
      <c r="D2864" s="63"/>
      <c r="E2864" s="63"/>
      <c r="F2864" s="63"/>
      <c r="G2864" s="63"/>
    </row>
    <row r="2865" spans="2:7">
      <c r="B2865" s="63"/>
      <c r="C2865" s="63"/>
      <c r="D2865" s="63"/>
      <c r="E2865" s="63"/>
      <c r="F2865" s="63"/>
      <c r="G2865" s="63"/>
    </row>
    <row r="2866" spans="2:7">
      <c r="B2866" s="63"/>
      <c r="C2866" s="63"/>
      <c r="D2866" s="63"/>
      <c r="E2866" s="63"/>
      <c r="F2866" s="63"/>
      <c r="G2866" s="63"/>
    </row>
    <row r="2867" spans="2:7">
      <c r="B2867" s="63"/>
      <c r="C2867" s="63"/>
      <c r="D2867" s="63"/>
      <c r="E2867" s="63"/>
      <c r="F2867" s="63"/>
      <c r="G2867" s="63"/>
    </row>
    <row r="2868" spans="2:7">
      <c r="B2868" s="63"/>
      <c r="C2868" s="63"/>
      <c r="D2868" s="63"/>
      <c r="E2868" s="63"/>
      <c r="F2868" s="63"/>
      <c r="G2868" s="63"/>
    </row>
    <row r="2869" spans="2:7">
      <c r="B2869" s="63"/>
      <c r="C2869" s="63"/>
      <c r="D2869" s="63"/>
      <c r="E2869" s="63"/>
      <c r="F2869" s="63"/>
      <c r="G2869" s="63"/>
    </row>
    <row r="2870" spans="2:7">
      <c r="B2870" s="63"/>
      <c r="C2870" s="63"/>
      <c r="D2870" s="63"/>
      <c r="E2870" s="63"/>
      <c r="F2870" s="63"/>
      <c r="G2870" s="63"/>
    </row>
    <row r="2871" spans="2:7">
      <c r="B2871" s="63"/>
      <c r="C2871" s="63"/>
      <c r="D2871" s="63"/>
      <c r="E2871" s="63"/>
      <c r="F2871" s="63"/>
      <c r="G2871" s="63"/>
    </row>
    <row r="2872" spans="2:7">
      <c r="B2872" s="63"/>
      <c r="C2872" s="63"/>
      <c r="D2872" s="63"/>
      <c r="E2872" s="63"/>
      <c r="F2872" s="63"/>
      <c r="G2872" s="63"/>
    </row>
    <row r="2873" spans="2:7">
      <c r="B2873" s="63"/>
      <c r="C2873" s="63"/>
      <c r="D2873" s="63"/>
      <c r="E2873" s="63"/>
      <c r="F2873" s="63"/>
      <c r="G2873" s="63"/>
    </row>
    <row r="2874" spans="2:7">
      <c r="B2874" s="63"/>
      <c r="C2874" s="63"/>
      <c r="D2874" s="63"/>
      <c r="E2874" s="63"/>
      <c r="F2874" s="63"/>
      <c r="G2874" s="63"/>
    </row>
    <row r="2875" spans="2:7">
      <c r="B2875" s="63"/>
      <c r="C2875" s="63"/>
      <c r="D2875" s="63"/>
      <c r="E2875" s="63"/>
      <c r="F2875" s="63"/>
      <c r="G2875" s="63"/>
    </row>
    <row r="2876" spans="2:7">
      <c r="B2876" s="63"/>
      <c r="C2876" s="63"/>
      <c r="D2876" s="63"/>
      <c r="E2876" s="63"/>
      <c r="F2876" s="63"/>
      <c r="G2876" s="63"/>
    </row>
    <row r="2877" spans="2:7">
      <c r="B2877" s="63"/>
      <c r="C2877" s="63"/>
      <c r="D2877" s="63"/>
      <c r="E2877" s="63"/>
      <c r="F2877" s="63"/>
      <c r="G2877" s="63"/>
    </row>
    <row r="2878" spans="2:7">
      <c r="B2878" s="63"/>
      <c r="C2878" s="63"/>
      <c r="D2878" s="63"/>
      <c r="E2878" s="63"/>
      <c r="F2878" s="63"/>
      <c r="G2878" s="63"/>
    </row>
    <row r="2879" spans="2:7">
      <c r="B2879" s="63"/>
      <c r="C2879" s="63"/>
      <c r="D2879" s="63"/>
      <c r="E2879" s="63"/>
      <c r="F2879" s="63"/>
      <c r="G2879" s="63"/>
    </row>
    <row r="2880" spans="2:7">
      <c r="B2880" s="63"/>
      <c r="C2880" s="63"/>
      <c r="D2880" s="63"/>
      <c r="E2880" s="63"/>
      <c r="F2880" s="63"/>
      <c r="G2880" s="63"/>
    </row>
    <row r="2881" spans="2:7">
      <c r="B2881" s="63"/>
      <c r="C2881" s="63"/>
      <c r="D2881" s="63"/>
      <c r="E2881" s="63"/>
      <c r="F2881" s="63"/>
      <c r="G2881" s="63"/>
    </row>
    <row r="2882" spans="2:7">
      <c r="B2882" s="63"/>
      <c r="C2882" s="63"/>
      <c r="D2882" s="63"/>
      <c r="E2882" s="63"/>
      <c r="F2882" s="63"/>
      <c r="G2882" s="63"/>
    </row>
    <row r="2883" spans="2:7">
      <c r="B2883" s="63"/>
      <c r="C2883" s="63"/>
      <c r="D2883" s="63"/>
      <c r="E2883" s="63"/>
      <c r="F2883" s="63"/>
      <c r="G2883" s="63"/>
    </row>
    <row r="2884" spans="2:7">
      <c r="B2884" s="63"/>
      <c r="C2884" s="63"/>
      <c r="D2884" s="63"/>
      <c r="E2884" s="63"/>
      <c r="F2884" s="63"/>
      <c r="G2884" s="63"/>
    </row>
    <row r="2885" spans="2:7">
      <c r="B2885" s="63"/>
      <c r="C2885" s="63"/>
      <c r="D2885" s="63"/>
      <c r="E2885" s="63"/>
      <c r="F2885" s="63"/>
      <c r="G2885" s="63"/>
    </row>
    <row r="2886" spans="2:7">
      <c r="B2886" s="63"/>
      <c r="C2886" s="63"/>
      <c r="D2886" s="63"/>
      <c r="E2886" s="63"/>
      <c r="F2886" s="63"/>
      <c r="G2886" s="63"/>
    </row>
    <row r="2887" spans="2:7">
      <c r="B2887" s="63"/>
      <c r="C2887" s="63"/>
      <c r="D2887" s="63"/>
      <c r="E2887" s="63"/>
      <c r="F2887" s="63"/>
      <c r="G2887" s="63"/>
    </row>
    <row r="2888" spans="2:7">
      <c r="B2888" s="63"/>
      <c r="C2888" s="63"/>
      <c r="D2888" s="63"/>
      <c r="E2888" s="63"/>
      <c r="F2888" s="63"/>
      <c r="G2888" s="63"/>
    </row>
    <row r="2889" spans="2:7">
      <c r="B2889" s="63"/>
      <c r="C2889" s="63"/>
      <c r="D2889" s="63"/>
      <c r="E2889" s="63"/>
      <c r="F2889" s="63"/>
      <c r="G2889" s="63"/>
    </row>
    <row r="2890" spans="2:7">
      <c r="B2890" s="63"/>
      <c r="C2890" s="63"/>
      <c r="D2890" s="63"/>
      <c r="E2890" s="63"/>
      <c r="F2890" s="63"/>
      <c r="G2890" s="63"/>
    </row>
    <row r="2891" spans="2:7">
      <c r="B2891" s="63"/>
      <c r="C2891" s="63"/>
      <c r="D2891" s="63"/>
      <c r="E2891" s="63"/>
      <c r="F2891" s="63"/>
      <c r="G2891" s="63"/>
    </row>
    <row r="2892" spans="2:7">
      <c r="B2892" s="63"/>
      <c r="C2892" s="63"/>
      <c r="D2892" s="63"/>
      <c r="E2892" s="63"/>
      <c r="F2892" s="63"/>
      <c r="G2892" s="63"/>
    </row>
    <row r="2893" spans="2:7">
      <c r="B2893" s="63"/>
      <c r="C2893" s="63"/>
      <c r="D2893" s="63"/>
      <c r="E2893" s="63"/>
      <c r="F2893" s="63"/>
      <c r="G2893" s="63"/>
    </row>
    <row r="2894" spans="2:7">
      <c r="B2894" s="63"/>
      <c r="C2894" s="63"/>
      <c r="D2894" s="63"/>
      <c r="E2894" s="63"/>
      <c r="F2894" s="63"/>
      <c r="G2894" s="63"/>
    </row>
    <row r="2895" spans="2:7">
      <c r="B2895" s="63"/>
      <c r="C2895" s="63"/>
      <c r="D2895" s="63"/>
      <c r="E2895" s="63"/>
      <c r="F2895" s="63"/>
      <c r="G2895" s="63"/>
    </row>
    <row r="2896" spans="2:7">
      <c r="B2896" s="63"/>
      <c r="C2896" s="63"/>
      <c r="D2896" s="63"/>
      <c r="E2896" s="63"/>
      <c r="F2896" s="63"/>
      <c r="G2896" s="63"/>
    </row>
    <row r="2897" spans="2:7">
      <c r="B2897" s="63"/>
      <c r="C2897" s="63"/>
      <c r="D2897" s="63"/>
      <c r="E2897" s="63"/>
      <c r="F2897" s="63"/>
      <c r="G2897" s="63"/>
    </row>
    <row r="2898" spans="2:7">
      <c r="B2898" s="63"/>
      <c r="C2898" s="63"/>
      <c r="D2898" s="63"/>
      <c r="E2898" s="63"/>
      <c r="F2898" s="63"/>
      <c r="G2898" s="63"/>
    </row>
    <row r="2899" spans="2:7">
      <c r="B2899" s="63"/>
      <c r="C2899" s="63"/>
      <c r="D2899" s="63"/>
      <c r="E2899" s="63"/>
      <c r="F2899" s="63"/>
      <c r="G2899" s="63"/>
    </row>
    <row r="2900" spans="2:7">
      <c r="B2900" s="63"/>
      <c r="C2900" s="63"/>
      <c r="D2900" s="63"/>
      <c r="E2900" s="63"/>
      <c r="F2900" s="63"/>
      <c r="G2900" s="63"/>
    </row>
    <row r="2901" spans="2:7">
      <c r="B2901" s="63"/>
      <c r="C2901" s="63"/>
      <c r="D2901" s="63"/>
      <c r="E2901" s="63"/>
      <c r="F2901" s="63"/>
      <c r="G2901" s="63"/>
    </row>
    <row r="2902" spans="2:7">
      <c r="B2902" s="63"/>
      <c r="C2902" s="63"/>
      <c r="D2902" s="63"/>
      <c r="E2902" s="63"/>
      <c r="F2902" s="63"/>
      <c r="G2902" s="63"/>
    </row>
    <row r="2903" spans="2:7">
      <c r="B2903" s="63"/>
      <c r="C2903" s="63"/>
      <c r="D2903" s="63"/>
      <c r="E2903" s="63"/>
      <c r="F2903" s="63"/>
      <c r="G2903" s="63"/>
    </row>
    <row r="2904" spans="2:7">
      <c r="B2904" s="63"/>
      <c r="C2904" s="63"/>
      <c r="D2904" s="63"/>
      <c r="E2904" s="63"/>
      <c r="F2904" s="63"/>
      <c r="G2904" s="63"/>
    </row>
    <row r="2905" spans="2:7">
      <c r="B2905" s="63"/>
      <c r="C2905" s="63"/>
      <c r="D2905" s="63"/>
      <c r="E2905" s="63"/>
      <c r="F2905" s="63"/>
      <c r="G2905" s="63"/>
    </row>
    <row r="2906" spans="2:7">
      <c r="B2906" s="63"/>
      <c r="C2906" s="63"/>
      <c r="D2906" s="63"/>
      <c r="E2906" s="63"/>
      <c r="F2906" s="63"/>
      <c r="G2906" s="63"/>
    </row>
    <row r="2907" spans="2:7">
      <c r="B2907" s="63"/>
      <c r="C2907" s="63"/>
      <c r="D2907" s="63"/>
      <c r="E2907" s="63"/>
      <c r="F2907" s="63"/>
      <c r="G2907" s="63"/>
    </row>
    <row r="2908" spans="2:7">
      <c r="B2908" s="63"/>
      <c r="C2908" s="63"/>
      <c r="D2908" s="63"/>
      <c r="E2908" s="63"/>
      <c r="F2908" s="63"/>
      <c r="G2908" s="63"/>
    </row>
    <row r="2909" spans="2:7">
      <c r="B2909" s="63"/>
      <c r="C2909" s="63"/>
      <c r="D2909" s="63"/>
      <c r="E2909" s="63"/>
      <c r="F2909" s="63"/>
      <c r="G2909" s="63"/>
    </row>
    <row r="2910" spans="2:7">
      <c r="B2910" s="63"/>
      <c r="C2910" s="63"/>
      <c r="D2910" s="63"/>
      <c r="E2910" s="63"/>
      <c r="F2910" s="63"/>
      <c r="G2910" s="63"/>
    </row>
    <row r="2911" spans="2:7">
      <c r="B2911" s="63"/>
      <c r="C2911" s="63"/>
      <c r="D2911" s="63"/>
      <c r="E2911" s="63"/>
      <c r="F2911" s="63"/>
      <c r="G2911" s="63"/>
    </row>
    <row r="2912" spans="2:7">
      <c r="B2912" s="63"/>
      <c r="C2912" s="63"/>
      <c r="D2912" s="63"/>
      <c r="E2912" s="63"/>
      <c r="F2912" s="63"/>
      <c r="G2912" s="63"/>
    </row>
    <row r="2913" spans="2:7">
      <c r="B2913" s="63"/>
      <c r="C2913" s="63"/>
      <c r="D2913" s="63"/>
      <c r="E2913" s="63"/>
      <c r="F2913" s="63"/>
      <c r="G2913" s="63"/>
    </row>
    <row r="2914" spans="2:7">
      <c r="B2914" s="63"/>
      <c r="C2914" s="63"/>
      <c r="D2914" s="63"/>
      <c r="E2914" s="63"/>
      <c r="F2914" s="63"/>
      <c r="G2914" s="63"/>
    </row>
    <row r="2915" spans="2:7">
      <c r="B2915" s="63"/>
      <c r="C2915" s="63"/>
      <c r="D2915" s="63"/>
      <c r="E2915" s="63"/>
      <c r="F2915" s="63"/>
      <c r="G2915" s="63"/>
    </row>
    <row r="2916" spans="2:7">
      <c r="B2916" s="63"/>
      <c r="C2916" s="63"/>
      <c r="D2916" s="63"/>
      <c r="E2916" s="63"/>
      <c r="F2916" s="63"/>
      <c r="G2916" s="63"/>
    </row>
    <row r="2917" spans="2:7">
      <c r="B2917" s="63"/>
      <c r="C2917" s="63"/>
      <c r="D2917" s="63"/>
      <c r="E2917" s="63"/>
      <c r="F2917" s="63"/>
      <c r="G2917" s="63"/>
    </row>
    <row r="2918" spans="2:7">
      <c r="B2918" s="63"/>
      <c r="C2918" s="63"/>
      <c r="D2918" s="63"/>
      <c r="E2918" s="63"/>
      <c r="F2918" s="63"/>
      <c r="G2918" s="63"/>
    </row>
    <row r="2919" spans="2:7">
      <c r="B2919" s="63"/>
      <c r="C2919" s="63"/>
      <c r="D2919" s="63"/>
      <c r="E2919" s="63"/>
      <c r="F2919" s="63"/>
      <c r="G2919" s="63"/>
    </row>
    <row r="2920" spans="2:7">
      <c r="B2920" s="63"/>
      <c r="C2920" s="63"/>
      <c r="D2920" s="63"/>
      <c r="E2920" s="63"/>
      <c r="F2920" s="63"/>
      <c r="G2920" s="63"/>
    </row>
    <row r="2921" spans="2:7">
      <c r="B2921" s="63"/>
      <c r="C2921" s="63"/>
      <c r="D2921" s="63"/>
      <c r="E2921" s="63"/>
      <c r="F2921" s="63"/>
      <c r="G2921" s="63"/>
    </row>
    <row r="2922" spans="2:7">
      <c r="B2922" s="63"/>
      <c r="C2922" s="63"/>
      <c r="D2922" s="63"/>
      <c r="E2922" s="63"/>
      <c r="F2922" s="63"/>
      <c r="G2922" s="63"/>
    </row>
    <row r="2923" spans="2:7">
      <c r="B2923" s="63"/>
      <c r="C2923" s="63"/>
      <c r="D2923" s="63"/>
      <c r="E2923" s="63"/>
      <c r="F2923" s="63"/>
      <c r="G2923" s="63"/>
    </row>
    <row r="2924" spans="2:7">
      <c r="B2924" s="63"/>
      <c r="C2924" s="63"/>
      <c r="D2924" s="63"/>
      <c r="E2924" s="63"/>
      <c r="F2924" s="63"/>
      <c r="G2924" s="63"/>
    </row>
    <row r="2925" spans="2:7">
      <c r="B2925" s="63"/>
      <c r="C2925" s="63"/>
      <c r="D2925" s="63"/>
      <c r="E2925" s="63"/>
      <c r="F2925" s="63"/>
      <c r="G2925" s="63"/>
    </row>
    <row r="2926" spans="2:7">
      <c r="B2926" s="63"/>
      <c r="C2926" s="63"/>
      <c r="D2926" s="63"/>
      <c r="E2926" s="63"/>
      <c r="F2926" s="63"/>
      <c r="G2926" s="63"/>
    </row>
    <row r="2927" spans="2:7">
      <c r="B2927" s="63"/>
      <c r="C2927" s="63"/>
      <c r="D2927" s="63"/>
      <c r="E2927" s="63"/>
      <c r="F2927" s="63"/>
      <c r="G2927" s="63"/>
    </row>
    <row r="2928" spans="2:7">
      <c r="B2928" s="63"/>
      <c r="C2928" s="63"/>
      <c r="D2928" s="63"/>
      <c r="E2928" s="63"/>
      <c r="F2928" s="63"/>
      <c r="G2928" s="63"/>
    </row>
    <row r="2929" spans="2:7">
      <c r="B2929" s="63"/>
      <c r="C2929" s="63"/>
      <c r="D2929" s="63"/>
      <c r="E2929" s="63"/>
      <c r="F2929" s="63"/>
      <c r="G2929" s="63"/>
    </row>
    <row r="2930" spans="2:7">
      <c r="B2930" s="63"/>
      <c r="C2930" s="63"/>
      <c r="D2930" s="63"/>
      <c r="E2930" s="63"/>
      <c r="F2930" s="63"/>
      <c r="G2930" s="63"/>
    </row>
    <row r="2931" spans="2:7">
      <c r="B2931" s="63"/>
      <c r="C2931" s="63"/>
      <c r="D2931" s="63"/>
      <c r="E2931" s="63"/>
      <c r="F2931" s="63"/>
      <c r="G2931" s="63"/>
    </row>
    <row r="2932" spans="2:7">
      <c r="B2932" s="63"/>
      <c r="C2932" s="63"/>
      <c r="D2932" s="63"/>
      <c r="E2932" s="63"/>
      <c r="F2932" s="63"/>
      <c r="G2932" s="63"/>
    </row>
    <row r="2933" spans="2:7">
      <c r="B2933" s="63"/>
      <c r="C2933" s="63"/>
      <c r="D2933" s="63"/>
      <c r="E2933" s="63"/>
      <c r="F2933" s="63"/>
      <c r="G2933" s="63"/>
    </row>
    <row r="2934" spans="2:7">
      <c r="B2934" s="63"/>
      <c r="C2934" s="63"/>
      <c r="D2934" s="63"/>
      <c r="E2934" s="63"/>
      <c r="F2934" s="63"/>
      <c r="G2934" s="63"/>
    </row>
    <row r="2935" spans="2:7">
      <c r="B2935" s="63"/>
      <c r="C2935" s="63"/>
      <c r="D2935" s="63"/>
      <c r="E2935" s="63"/>
      <c r="F2935" s="63"/>
      <c r="G2935" s="63"/>
    </row>
    <row r="2936" spans="2:7">
      <c r="B2936" s="63"/>
      <c r="C2936" s="63"/>
      <c r="D2936" s="63"/>
      <c r="E2936" s="63"/>
      <c r="F2936" s="63"/>
      <c r="G2936" s="63"/>
    </row>
    <row r="2937" spans="2:7">
      <c r="B2937" s="63"/>
      <c r="C2937" s="63"/>
      <c r="D2937" s="63"/>
      <c r="E2937" s="63"/>
      <c r="F2937" s="63"/>
      <c r="G2937" s="63"/>
    </row>
    <row r="2938" spans="2:7">
      <c r="B2938" s="63"/>
      <c r="C2938" s="63"/>
      <c r="D2938" s="63"/>
      <c r="E2938" s="63"/>
      <c r="F2938" s="63"/>
      <c r="G2938" s="63"/>
    </row>
    <row r="2939" spans="2:7">
      <c r="B2939" s="63"/>
      <c r="C2939" s="63"/>
      <c r="D2939" s="63"/>
      <c r="E2939" s="63"/>
      <c r="F2939" s="63"/>
      <c r="G2939" s="63"/>
    </row>
    <row r="2940" spans="2:7">
      <c r="B2940" s="63"/>
      <c r="C2940" s="63"/>
      <c r="D2940" s="63"/>
      <c r="E2940" s="63"/>
      <c r="F2940" s="63"/>
      <c r="G2940" s="63"/>
    </row>
    <row r="2941" spans="2:7">
      <c r="B2941" s="63"/>
      <c r="C2941" s="63"/>
      <c r="D2941" s="63"/>
      <c r="E2941" s="63"/>
      <c r="F2941" s="63"/>
      <c r="G2941" s="63"/>
    </row>
    <row r="2942" spans="2:7">
      <c r="B2942" s="63"/>
      <c r="C2942" s="63"/>
      <c r="D2942" s="63"/>
      <c r="E2942" s="63"/>
      <c r="F2942" s="63"/>
      <c r="G2942" s="63"/>
    </row>
    <row r="2943" spans="2:7">
      <c r="B2943" s="63"/>
      <c r="C2943" s="63"/>
      <c r="D2943" s="63"/>
      <c r="E2943" s="63"/>
      <c r="F2943" s="63"/>
      <c r="G2943" s="63"/>
    </row>
    <row r="2944" spans="2:7">
      <c r="B2944" s="63"/>
      <c r="C2944" s="63"/>
      <c r="D2944" s="63"/>
      <c r="E2944" s="63"/>
      <c r="F2944" s="63"/>
      <c r="G2944" s="63"/>
    </row>
    <row r="2945" spans="2:7">
      <c r="B2945" s="63"/>
      <c r="C2945" s="63"/>
      <c r="D2945" s="63"/>
      <c r="E2945" s="63"/>
      <c r="F2945" s="63"/>
      <c r="G2945" s="63"/>
    </row>
    <row r="2946" spans="2:7">
      <c r="B2946" s="63"/>
      <c r="C2946" s="63"/>
      <c r="D2946" s="63"/>
      <c r="E2946" s="63"/>
      <c r="F2946" s="63"/>
      <c r="G2946" s="63"/>
    </row>
    <row r="2947" spans="2:7">
      <c r="B2947" s="63"/>
      <c r="C2947" s="63"/>
      <c r="D2947" s="63"/>
      <c r="E2947" s="63"/>
      <c r="F2947" s="63"/>
      <c r="G2947" s="63"/>
    </row>
    <row r="2948" spans="2:7">
      <c r="B2948" s="63"/>
      <c r="C2948" s="63"/>
      <c r="D2948" s="63"/>
      <c r="E2948" s="63"/>
      <c r="F2948" s="63"/>
      <c r="G2948" s="63"/>
    </row>
    <row r="2949" spans="2:7">
      <c r="B2949" s="63"/>
      <c r="C2949" s="63"/>
      <c r="D2949" s="63"/>
      <c r="E2949" s="63"/>
      <c r="F2949" s="63"/>
      <c r="G2949" s="63"/>
    </row>
    <row r="2950" spans="2:7">
      <c r="B2950" s="63"/>
      <c r="C2950" s="63"/>
      <c r="D2950" s="63"/>
      <c r="E2950" s="63"/>
      <c r="F2950" s="63"/>
      <c r="G2950" s="63"/>
    </row>
    <row r="2951" spans="2:7">
      <c r="B2951" s="63"/>
      <c r="C2951" s="63"/>
      <c r="D2951" s="63"/>
      <c r="E2951" s="63"/>
      <c r="F2951" s="63"/>
      <c r="G2951" s="63"/>
    </row>
    <row r="2952" spans="2:7">
      <c r="B2952" s="63"/>
      <c r="C2952" s="63"/>
      <c r="D2952" s="63"/>
      <c r="E2952" s="63"/>
      <c r="F2952" s="63"/>
      <c r="G2952" s="63"/>
    </row>
    <row r="2953" spans="2:7">
      <c r="B2953" s="63"/>
      <c r="C2953" s="63"/>
      <c r="D2953" s="63"/>
      <c r="E2953" s="63"/>
      <c r="F2953" s="63"/>
      <c r="G2953" s="63"/>
    </row>
    <row r="2954" spans="2:7">
      <c r="B2954" s="63"/>
      <c r="C2954" s="63"/>
      <c r="D2954" s="63"/>
      <c r="E2954" s="63"/>
      <c r="F2954" s="63"/>
      <c r="G2954" s="63"/>
    </row>
    <row r="2955" spans="2:7">
      <c r="B2955" s="63"/>
      <c r="C2955" s="63"/>
      <c r="D2955" s="63"/>
      <c r="E2955" s="63"/>
      <c r="F2955" s="63"/>
      <c r="G2955" s="63"/>
    </row>
    <row r="2956" spans="2:7">
      <c r="B2956" s="63"/>
      <c r="C2956" s="63"/>
      <c r="D2956" s="63"/>
      <c r="E2956" s="63"/>
      <c r="F2956" s="63"/>
      <c r="G2956" s="63"/>
    </row>
    <row r="2957" spans="2:7">
      <c r="B2957" s="63"/>
      <c r="C2957" s="63"/>
      <c r="D2957" s="63"/>
      <c r="E2957" s="63"/>
      <c r="F2957" s="63"/>
      <c r="G2957" s="63"/>
    </row>
    <row r="2958" spans="2:7">
      <c r="B2958" s="63"/>
      <c r="C2958" s="63"/>
      <c r="D2958" s="63"/>
      <c r="E2958" s="63"/>
      <c r="F2958" s="63"/>
      <c r="G2958" s="63"/>
    </row>
    <row r="2959" spans="2:7">
      <c r="B2959" s="63"/>
      <c r="C2959" s="63"/>
      <c r="D2959" s="63"/>
      <c r="E2959" s="63"/>
      <c r="F2959" s="63"/>
      <c r="G2959" s="63"/>
    </row>
    <row r="2960" spans="2:7">
      <c r="B2960" s="63"/>
      <c r="C2960" s="63"/>
      <c r="D2960" s="63"/>
      <c r="E2960" s="63"/>
      <c r="F2960" s="63"/>
      <c r="G2960" s="63"/>
    </row>
    <row r="2961" spans="2:7">
      <c r="B2961" s="63"/>
      <c r="C2961" s="63"/>
      <c r="D2961" s="63"/>
      <c r="E2961" s="63"/>
      <c r="F2961" s="63"/>
      <c r="G2961" s="63"/>
    </row>
    <row r="2962" spans="2:7">
      <c r="B2962" s="63"/>
      <c r="C2962" s="63"/>
      <c r="D2962" s="63"/>
      <c r="E2962" s="63"/>
      <c r="F2962" s="63"/>
      <c r="G2962" s="63"/>
    </row>
    <row r="2963" spans="2:7">
      <c r="B2963" s="63"/>
      <c r="C2963" s="63"/>
      <c r="D2963" s="63"/>
      <c r="E2963" s="63"/>
      <c r="F2963" s="63"/>
      <c r="G2963" s="63"/>
    </row>
    <row r="2964" spans="2:7">
      <c r="B2964" s="63"/>
      <c r="C2964" s="63"/>
      <c r="D2964" s="63"/>
      <c r="E2964" s="63"/>
      <c r="F2964" s="63"/>
      <c r="G2964" s="63"/>
    </row>
    <row r="2965" spans="2:7">
      <c r="B2965" s="63"/>
      <c r="C2965" s="63"/>
      <c r="D2965" s="63"/>
      <c r="E2965" s="63"/>
      <c r="F2965" s="63"/>
      <c r="G2965" s="63"/>
    </row>
    <row r="2966" spans="2:7">
      <c r="B2966" s="63"/>
      <c r="C2966" s="63"/>
      <c r="D2966" s="63"/>
      <c r="E2966" s="63"/>
      <c r="F2966" s="63"/>
      <c r="G2966" s="63"/>
    </row>
    <row r="2967" spans="2:7">
      <c r="B2967" s="63"/>
      <c r="C2967" s="63"/>
      <c r="D2967" s="63"/>
      <c r="E2967" s="63"/>
      <c r="F2967" s="63"/>
      <c r="G2967" s="63"/>
    </row>
    <row r="2968" spans="2:7">
      <c r="B2968" s="63"/>
      <c r="C2968" s="63"/>
      <c r="D2968" s="63"/>
      <c r="E2968" s="63"/>
      <c r="F2968" s="63"/>
      <c r="G2968" s="63"/>
    </row>
    <row r="2969" spans="2:7">
      <c r="B2969" s="63"/>
      <c r="C2969" s="63"/>
      <c r="D2969" s="63"/>
      <c r="E2969" s="63"/>
      <c r="F2969" s="63"/>
      <c r="G2969" s="63"/>
    </row>
    <row r="2970" spans="2:7">
      <c r="B2970" s="63"/>
      <c r="C2970" s="63"/>
      <c r="D2970" s="63"/>
      <c r="E2970" s="63"/>
      <c r="F2970" s="63"/>
      <c r="G2970" s="63"/>
    </row>
    <row r="2971" spans="2:7">
      <c r="B2971" s="63"/>
      <c r="C2971" s="63"/>
      <c r="D2971" s="63"/>
      <c r="E2971" s="63"/>
      <c r="F2971" s="63"/>
      <c r="G2971" s="63"/>
    </row>
    <row r="2972" spans="2:7">
      <c r="B2972" s="63"/>
      <c r="C2972" s="63"/>
      <c r="D2972" s="63"/>
      <c r="E2972" s="63"/>
      <c r="F2972" s="63"/>
      <c r="G2972" s="63"/>
    </row>
    <row r="2973" spans="2:7">
      <c r="B2973" s="63"/>
      <c r="C2973" s="63"/>
      <c r="D2973" s="63"/>
      <c r="E2973" s="63"/>
      <c r="F2973" s="63"/>
      <c r="G2973" s="63"/>
    </row>
    <row r="2974" spans="2:7">
      <c r="B2974" s="63"/>
      <c r="C2974" s="63"/>
      <c r="D2974" s="63"/>
      <c r="E2974" s="63"/>
      <c r="F2974" s="63"/>
      <c r="G2974" s="63"/>
    </row>
    <row r="2975" spans="2:7">
      <c r="B2975" s="63"/>
      <c r="C2975" s="63"/>
      <c r="D2975" s="63"/>
      <c r="E2975" s="63"/>
      <c r="F2975" s="63"/>
      <c r="G2975" s="63"/>
    </row>
    <row r="2976" spans="2:7">
      <c r="B2976" s="63"/>
      <c r="C2976" s="63"/>
      <c r="D2976" s="63"/>
      <c r="E2976" s="63"/>
      <c r="F2976" s="63"/>
      <c r="G2976" s="63"/>
    </row>
    <row r="2977" spans="2:7">
      <c r="B2977" s="63"/>
      <c r="C2977" s="63"/>
      <c r="D2977" s="63"/>
      <c r="E2977" s="63"/>
      <c r="F2977" s="63"/>
      <c r="G2977" s="63"/>
    </row>
    <row r="2978" spans="2:7">
      <c r="B2978" s="63"/>
      <c r="C2978" s="63"/>
      <c r="D2978" s="63"/>
      <c r="E2978" s="63"/>
      <c r="F2978" s="63"/>
      <c r="G2978" s="63"/>
    </row>
    <row r="2979" spans="2:7">
      <c r="B2979" s="63"/>
      <c r="C2979" s="63"/>
      <c r="D2979" s="63"/>
      <c r="E2979" s="63"/>
      <c r="F2979" s="63"/>
      <c r="G2979" s="63"/>
    </row>
    <row r="2980" spans="2:7">
      <c r="B2980" s="63"/>
      <c r="C2980" s="63"/>
      <c r="D2980" s="63"/>
      <c r="E2980" s="63"/>
      <c r="F2980" s="63"/>
      <c r="G2980" s="63"/>
    </row>
    <row r="2981" spans="2:7">
      <c r="B2981" s="63"/>
      <c r="C2981" s="63"/>
      <c r="D2981" s="63"/>
      <c r="E2981" s="63"/>
      <c r="F2981" s="63"/>
      <c r="G2981" s="63"/>
    </row>
    <row r="2982" spans="2:7">
      <c r="B2982" s="63"/>
      <c r="C2982" s="63"/>
      <c r="D2982" s="63"/>
      <c r="E2982" s="63"/>
      <c r="F2982" s="63"/>
      <c r="G2982" s="63"/>
    </row>
    <row r="2983" spans="2:7">
      <c r="B2983" s="63"/>
      <c r="C2983" s="63"/>
      <c r="D2983" s="63"/>
      <c r="E2983" s="63"/>
      <c r="F2983" s="63"/>
      <c r="G2983" s="63"/>
    </row>
    <row r="2984" spans="2:7">
      <c r="B2984" s="63"/>
      <c r="C2984" s="63"/>
      <c r="D2984" s="63"/>
      <c r="E2984" s="63"/>
      <c r="F2984" s="63"/>
      <c r="G2984" s="63"/>
    </row>
    <row r="2985" spans="2:7">
      <c r="B2985" s="63"/>
      <c r="C2985" s="63"/>
      <c r="D2985" s="63"/>
      <c r="E2985" s="63"/>
      <c r="F2985" s="63"/>
      <c r="G2985" s="63"/>
    </row>
    <row r="2986" spans="2:7">
      <c r="B2986" s="63"/>
      <c r="C2986" s="63"/>
      <c r="D2986" s="63"/>
      <c r="E2986" s="63"/>
      <c r="F2986" s="63"/>
      <c r="G2986" s="63"/>
    </row>
    <row r="2987" spans="2:7">
      <c r="B2987" s="63"/>
      <c r="C2987" s="63"/>
      <c r="D2987" s="63"/>
      <c r="E2987" s="63"/>
      <c r="F2987" s="63"/>
      <c r="G2987" s="63"/>
    </row>
    <row r="2988" spans="2:7">
      <c r="B2988" s="63"/>
      <c r="C2988" s="63"/>
      <c r="D2988" s="63"/>
      <c r="E2988" s="63"/>
      <c r="F2988" s="63"/>
      <c r="G2988" s="63"/>
    </row>
    <row r="2989" spans="2:7">
      <c r="B2989" s="63"/>
      <c r="C2989" s="63"/>
      <c r="D2989" s="63"/>
      <c r="E2989" s="63"/>
      <c r="F2989" s="63"/>
      <c r="G2989" s="63"/>
    </row>
    <row r="2990" spans="2:7">
      <c r="B2990" s="63"/>
      <c r="C2990" s="63"/>
      <c r="D2990" s="63"/>
      <c r="E2990" s="63"/>
      <c r="F2990" s="63"/>
      <c r="G2990" s="63"/>
    </row>
    <row r="2991" spans="2:7">
      <c r="B2991" s="63"/>
      <c r="C2991" s="63"/>
      <c r="D2991" s="63"/>
      <c r="E2991" s="63"/>
      <c r="F2991" s="63"/>
      <c r="G2991" s="63"/>
    </row>
    <row r="2992" spans="2:7">
      <c r="B2992" s="63"/>
      <c r="C2992" s="63"/>
      <c r="D2992" s="63"/>
      <c r="E2992" s="63"/>
      <c r="F2992" s="63"/>
      <c r="G2992" s="63"/>
    </row>
    <row r="2993" spans="2:7">
      <c r="B2993" s="63"/>
      <c r="C2993" s="63"/>
      <c r="D2993" s="63"/>
      <c r="E2993" s="63"/>
      <c r="F2993" s="63"/>
      <c r="G2993" s="63"/>
    </row>
    <row r="2994" spans="2:7">
      <c r="B2994" s="63"/>
      <c r="C2994" s="63"/>
      <c r="D2994" s="63"/>
      <c r="E2994" s="63"/>
      <c r="F2994" s="63"/>
      <c r="G2994" s="63"/>
    </row>
    <row r="2995" spans="2:7">
      <c r="B2995" s="63"/>
      <c r="C2995" s="63"/>
      <c r="D2995" s="63"/>
      <c r="E2995" s="63"/>
      <c r="F2995" s="63"/>
      <c r="G2995" s="63"/>
    </row>
    <row r="2996" spans="2:7">
      <c r="B2996" s="63"/>
      <c r="C2996" s="63"/>
      <c r="D2996" s="63"/>
      <c r="E2996" s="63"/>
      <c r="F2996" s="63"/>
      <c r="G2996" s="63"/>
    </row>
    <row r="2997" spans="2:7">
      <c r="B2997" s="63"/>
      <c r="C2997" s="63"/>
      <c r="D2997" s="63"/>
      <c r="E2997" s="63"/>
      <c r="F2997" s="63"/>
      <c r="G2997" s="63"/>
    </row>
    <row r="2998" spans="2:7">
      <c r="B2998" s="63"/>
      <c r="C2998" s="63"/>
      <c r="D2998" s="63"/>
      <c r="E2998" s="63"/>
      <c r="F2998" s="63"/>
      <c r="G2998" s="63"/>
    </row>
    <row r="2999" spans="2:7">
      <c r="B2999" s="63"/>
      <c r="C2999" s="63"/>
      <c r="D2999" s="63"/>
      <c r="E2999" s="63"/>
      <c r="F2999" s="63"/>
      <c r="G2999" s="63"/>
    </row>
    <row r="3000" spans="2:7">
      <c r="B3000" s="63"/>
      <c r="C3000" s="63"/>
      <c r="D3000" s="63"/>
      <c r="E3000" s="63"/>
      <c r="F3000" s="63"/>
      <c r="G3000" s="63"/>
    </row>
    <row r="3001" spans="2:7">
      <c r="B3001" s="63"/>
      <c r="C3001" s="63"/>
      <c r="D3001" s="63"/>
      <c r="E3001" s="63"/>
      <c r="F3001" s="63"/>
      <c r="G3001" s="63"/>
    </row>
    <row r="3002" spans="2:7">
      <c r="B3002" s="63"/>
      <c r="C3002" s="63"/>
      <c r="D3002" s="63"/>
      <c r="E3002" s="63"/>
      <c r="F3002" s="63"/>
      <c r="G3002" s="63"/>
    </row>
    <row r="3003" spans="2:7">
      <c r="B3003" s="63"/>
      <c r="C3003" s="63"/>
      <c r="D3003" s="63"/>
      <c r="E3003" s="63"/>
      <c r="F3003" s="63"/>
      <c r="G3003" s="63"/>
    </row>
    <row r="3004" spans="2:7">
      <c r="B3004" s="63"/>
      <c r="C3004" s="63"/>
      <c r="D3004" s="63"/>
      <c r="E3004" s="63"/>
      <c r="F3004" s="63"/>
      <c r="G3004" s="63"/>
    </row>
    <row r="3005" spans="2:7">
      <c r="B3005" s="63"/>
      <c r="C3005" s="63"/>
      <c r="D3005" s="63"/>
      <c r="E3005" s="63"/>
      <c r="F3005" s="63"/>
      <c r="G3005" s="63"/>
    </row>
    <row r="3006" spans="2:7">
      <c r="B3006" s="63"/>
      <c r="C3006" s="63"/>
      <c r="D3006" s="63"/>
      <c r="E3006" s="63"/>
      <c r="F3006" s="63"/>
      <c r="G3006" s="63"/>
    </row>
    <row r="3007" spans="2:7">
      <c r="B3007" s="63"/>
      <c r="C3007" s="63"/>
      <c r="D3007" s="63"/>
      <c r="E3007" s="63"/>
      <c r="F3007" s="63"/>
      <c r="G3007" s="63"/>
    </row>
    <row r="3008" spans="2:7">
      <c r="B3008" s="63"/>
      <c r="C3008" s="63"/>
      <c r="D3008" s="63"/>
      <c r="E3008" s="63"/>
      <c r="F3008" s="63"/>
      <c r="G3008" s="63"/>
    </row>
    <row r="3009" spans="2:7">
      <c r="B3009" s="63"/>
      <c r="C3009" s="63"/>
      <c r="D3009" s="63"/>
      <c r="E3009" s="63"/>
      <c r="F3009" s="63"/>
      <c r="G3009" s="63"/>
    </row>
    <row r="3010" spans="2:7">
      <c r="B3010" s="63"/>
      <c r="C3010" s="63"/>
      <c r="D3010" s="63"/>
      <c r="E3010" s="63"/>
      <c r="F3010" s="63"/>
      <c r="G3010" s="63"/>
    </row>
    <row r="3011" spans="2:7">
      <c r="B3011" s="63"/>
      <c r="C3011" s="63"/>
      <c r="D3011" s="63"/>
      <c r="E3011" s="63"/>
      <c r="F3011" s="63"/>
      <c r="G3011" s="63"/>
    </row>
    <row r="3012" spans="2:7">
      <c r="B3012" s="63"/>
      <c r="C3012" s="63"/>
      <c r="D3012" s="63"/>
      <c r="E3012" s="63"/>
      <c r="F3012" s="63"/>
      <c r="G3012" s="63"/>
    </row>
    <row r="3013" spans="2:7">
      <c r="B3013" s="63"/>
      <c r="C3013" s="63"/>
      <c r="D3013" s="63"/>
      <c r="E3013" s="63"/>
      <c r="F3013" s="63"/>
      <c r="G3013" s="63"/>
    </row>
    <row r="3014" spans="2:7">
      <c r="B3014" s="63"/>
      <c r="C3014" s="63"/>
      <c r="D3014" s="63"/>
      <c r="E3014" s="63"/>
      <c r="F3014" s="63"/>
      <c r="G3014" s="63"/>
    </row>
    <row r="3015" spans="2:7">
      <c r="B3015" s="63"/>
      <c r="C3015" s="63"/>
      <c r="D3015" s="63"/>
      <c r="E3015" s="63"/>
      <c r="F3015" s="63"/>
      <c r="G3015" s="63"/>
    </row>
    <row r="3016" spans="2:7">
      <c r="B3016" s="63"/>
      <c r="C3016" s="63"/>
      <c r="D3016" s="63"/>
      <c r="E3016" s="63"/>
      <c r="F3016" s="63"/>
      <c r="G3016" s="63"/>
    </row>
    <row r="3017" spans="2:7">
      <c r="B3017" s="63"/>
      <c r="C3017" s="63"/>
      <c r="D3017" s="63"/>
      <c r="E3017" s="63"/>
      <c r="F3017" s="63"/>
      <c r="G3017" s="63"/>
    </row>
    <row r="3018" spans="2:7">
      <c r="B3018" s="63"/>
      <c r="C3018" s="63"/>
      <c r="D3018" s="63"/>
      <c r="E3018" s="63"/>
      <c r="F3018" s="63"/>
      <c r="G3018" s="63"/>
    </row>
    <row r="3019" spans="2:7">
      <c r="B3019" s="63"/>
      <c r="C3019" s="63"/>
      <c r="D3019" s="63"/>
      <c r="E3019" s="63"/>
      <c r="F3019" s="63"/>
      <c r="G3019" s="63"/>
    </row>
    <row r="3020" spans="2:7">
      <c r="B3020" s="63"/>
      <c r="C3020" s="63"/>
      <c r="D3020" s="63"/>
      <c r="E3020" s="63"/>
      <c r="F3020" s="63"/>
      <c r="G3020" s="63"/>
    </row>
    <row r="3021" spans="2:7">
      <c r="B3021" s="63"/>
      <c r="C3021" s="63"/>
      <c r="D3021" s="63"/>
      <c r="E3021" s="63"/>
      <c r="F3021" s="63"/>
      <c r="G3021" s="63"/>
    </row>
    <row r="3022" spans="2:7">
      <c r="B3022" s="63"/>
      <c r="C3022" s="63"/>
      <c r="D3022" s="63"/>
      <c r="E3022" s="63"/>
      <c r="F3022" s="63"/>
      <c r="G3022" s="63"/>
    </row>
    <row r="3023" spans="2:7">
      <c r="B3023" s="63"/>
      <c r="C3023" s="63"/>
      <c r="D3023" s="63"/>
      <c r="E3023" s="63"/>
      <c r="F3023" s="63"/>
      <c r="G3023" s="63"/>
    </row>
    <row r="3024" spans="2:7">
      <c r="B3024" s="63"/>
      <c r="C3024" s="63"/>
      <c r="D3024" s="63"/>
      <c r="E3024" s="63"/>
      <c r="F3024" s="63"/>
      <c r="G3024" s="63"/>
    </row>
    <row r="3025" spans="2:7">
      <c r="B3025" s="63"/>
      <c r="C3025" s="63"/>
      <c r="D3025" s="63"/>
      <c r="E3025" s="63"/>
      <c r="F3025" s="63"/>
      <c r="G3025" s="63"/>
    </row>
    <row r="3026" spans="2:7">
      <c r="B3026" s="63"/>
      <c r="C3026" s="63"/>
      <c r="D3026" s="63"/>
      <c r="E3026" s="63"/>
      <c r="F3026" s="63"/>
      <c r="G3026" s="63"/>
    </row>
    <row r="3027" spans="2:7">
      <c r="B3027" s="63"/>
      <c r="C3027" s="63"/>
      <c r="D3027" s="63"/>
      <c r="E3027" s="63"/>
      <c r="F3027" s="63"/>
      <c r="G3027" s="63"/>
    </row>
    <row r="3028" spans="2:7">
      <c r="B3028" s="63"/>
      <c r="C3028" s="63"/>
      <c r="D3028" s="63"/>
      <c r="E3028" s="63"/>
      <c r="F3028" s="63"/>
      <c r="G3028" s="63"/>
    </row>
    <row r="3029" spans="2:7">
      <c r="B3029" s="63"/>
      <c r="C3029" s="63"/>
      <c r="D3029" s="63"/>
      <c r="E3029" s="63"/>
      <c r="F3029" s="63"/>
      <c r="G3029" s="63"/>
    </row>
    <row r="3030" spans="2:7">
      <c r="B3030" s="63"/>
      <c r="C3030" s="63"/>
      <c r="D3030" s="63"/>
      <c r="E3030" s="63"/>
      <c r="F3030" s="63"/>
      <c r="G3030" s="63"/>
    </row>
    <row r="3031" spans="2:7">
      <c r="B3031" s="63"/>
      <c r="C3031" s="63"/>
      <c r="D3031" s="63"/>
      <c r="E3031" s="63"/>
      <c r="F3031" s="63"/>
      <c r="G3031" s="63"/>
    </row>
    <row r="3032" spans="2:7">
      <c r="B3032" s="63"/>
      <c r="C3032" s="63"/>
      <c r="D3032" s="63"/>
      <c r="E3032" s="63"/>
      <c r="F3032" s="63"/>
      <c r="G3032" s="63"/>
    </row>
    <row r="3033" spans="2:7">
      <c r="B3033" s="63"/>
      <c r="C3033" s="63"/>
      <c r="D3033" s="63"/>
      <c r="E3033" s="63"/>
      <c r="F3033" s="63"/>
      <c r="G3033" s="63"/>
    </row>
    <row r="3034" spans="2:7">
      <c r="B3034" s="63"/>
      <c r="C3034" s="63"/>
      <c r="D3034" s="63"/>
      <c r="E3034" s="63"/>
      <c r="F3034" s="63"/>
      <c r="G3034" s="63"/>
    </row>
    <row r="3035" spans="2:7">
      <c r="B3035" s="63"/>
      <c r="C3035" s="63"/>
      <c r="D3035" s="63"/>
      <c r="E3035" s="63"/>
      <c r="F3035" s="63"/>
      <c r="G3035" s="63"/>
    </row>
    <row r="3036" spans="2:7">
      <c r="B3036" s="63"/>
      <c r="C3036" s="63"/>
      <c r="D3036" s="63"/>
      <c r="E3036" s="63"/>
      <c r="F3036" s="63"/>
      <c r="G3036" s="63"/>
    </row>
    <row r="3037" spans="2:7">
      <c r="B3037" s="63"/>
      <c r="C3037" s="63"/>
      <c r="D3037" s="63"/>
      <c r="E3037" s="63"/>
      <c r="F3037" s="63"/>
      <c r="G3037" s="63"/>
    </row>
    <row r="3038" spans="2:7">
      <c r="B3038" s="63"/>
      <c r="C3038" s="63"/>
      <c r="D3038" s="63"/>
      <c r="E3038" s="63"/>
      <c r="F3038" s="63"/>
      <c r="G3038" s="63"/>
    </row>
    <row r="3039" spans="2:7">
      <c r="B3039" s="63"/>
      <c r="C3039" s="63"/>
      <c r="D3039" s="63"/>
      <c r="E3039" s="63"/>
      <c r="F3039" s="63"/>
      <c r="G3039" s="63"/>
    </row>
    <row r="3040" spans="2:7">
      <c r="B3040" s="63"/>
      <c r="C3040" s="63"/>
      <c r="D3040" s="63"/>
      <c r="E3040" s="63"/>
      <c r="F3040" s="63"/>
      <c r="G3040" s="63"/>
    </row>
    <row r="3041" spans="2:7">
      <c r="B3041" s="63"/>
      <c r="C3041" s="63"/>
      <c r="D3041" s="63"/>
      <c r="E3041" s="63"/>
      <c r="F3041" s="63"/>
      <c r="G3041" s="63"/>
    </row>
    <row r="3042" spans="2:7">
      <c r="B3042" s="63"/>
      <c r="C3042" s="63"/>
      <c r="D3042" s="63"/>
      <c r="E3042" s="63"/>
      <c r="F3042" s="63"/>
      <c r="G3042" s="63"/>
    </row>
    <row r="3043" spans="2:7">
      <c r="B3043" s="63"/>
      <c r="C3043" s="63"/>
      <c r="D3043" s="63"/>
      <c r="E3043" s="63"/>
      <c r="F3043" s="63"/>
      <c r="G3043" s="63"/>
    </row>
    <row r="3044" spans="2:7">
      <c r="B3044" s="63"/>
      <c r="C3044" s="63"/>
      <c r="D3044" s="63"/>
      <c r="E3044" s="63"/>
      <c r="F3044" s="63"/>
      <c r="G3044" s="63"/>
    </row>
    <row r="3045" spans="2:7">
      <c r="B3045" s="63"/>
      <c r="C3045" s="63"/>
      <c r="D3045" s="63"/>
      <c r="E3045" s="63"/>
      <c r="F3045" s="63"/>
      <c r="G3045" s="63"/>
    </row>
    <row r="3046" spans="2:7">
      <c r="B3046" s="63"/>
      <c r="C3046" s="63"/>
      <c r="D3046" s="63"/>
      <c r="E3046" s="63"/>
      <c r="F3046" s="63"/>
      <c r="G3046" s="63"/>
    </row>
    <row r="3047" spans="2:7">
      <c r="B3047" s="63"/>
      <c r="C3047" s="63"/>
      <c r="D3047" s="63"/>
      <c r="E3047" s="63"/>
      <c r="F3047" s="63"/>
      <c r="G3047" s="63"/>
    </row>
    <row r="3048" spans="2:7">
      <c r="B3048" s="63"/>
      <c r="C3048" s="63"/>
      <c r="D3048" s="63"/>
      <c r="E3048" s="63"/>
      <c r="F3048" s="63"/>
      <c r="G3048" s="63"/>
    </row>
    <row r="3049" spans="2:7">
      <c r="B3049" s="63"/>
      <c r="C3049" s="63"/>
      <c r="D3049" s="63"/>
      <c r="E3049" s="63"/>
      <c r="F3049" s="63"/>
      <c r="G3049" s="63"/>
    </row>
    <row r="3050" spans="2:7">
      <c r="B3050" s="63"/>
      <c r="C3050" s="63"/>
      <c r="D3050" s="63"/>
      <c r="E3050" s="63"/>
      <c r="F3050" s="63"/>
      <c r="G3050" s="63"/>
    </row>
    <row r="3051" spans="2:7">
      <c r="B3051" s="63"/>
      <c r="C3051" s="63"/>
      <c r="D3051" s="63"/>
      <c r="E3051" s="63"/>
      <c r="F3051" s="63"/>
      <c r="G3051" s="63"/>
    </row>
    <row r="3052" spans="2:7">
      <c r="B3052" s="63"/>
      <c r="C3052" s="63"/>
      <c r="D3052" s="63"/>
      <c r="E3052" s="63"/>
      <c r="F3052" s="63"/>
      <c r="G3052" s="63"/>
    </row>
    <row r="3053" spans="2:7">
      <c r="B3053" s="63"/>
      <c r="C3053" s="63"/>
      <c r="D3053" s="63"/>
      <c r="E3053" s="63"/>
      <c r="F3053" s="63"/>
      <c r="G3053" s="63"/>
    </row>
    <row r="3054" spans="2:7">
      <c r="B3054" s="63"/>
      <c r="C3054" s="63"/>
      <c r="D3054" s="63"/>
      <c r="E3054" s="63"/>
      <c r="F3054" s="63"/>
      <c r="G3054" s="63"/>
    </row>
    <row r="3055" spans="2:7">
      <c r="B3055" s="63"/>
      <c r="C3055" s="63"/>
      <c r="D3055" s="63"/>
      <c r="E3055" s="63"/>
      <c r="F3055" s="63"/>
      <c r="G3055" s="63"/>
    </row>
    <row r="3056" spans="2:7">
      <c r="B3056" s="63"/>
      <c r="C3056" s="63"/>
      <c r="D3056" s="63"/>
      <c r="E3056" s="63"/>
      <c r="F3056" s="63"/>
      <c r="G3056" s="63"/>
    </row>
    <row r="3057" spans="2:7">
      <c r="B3057" s="63"/>
      <c r="C3057" s="63"/>
      <c r="D3057" s="63"/>
      <c r="E3057" s="63"/>
      <c r="F3057" s="63"/>
      <c r="G3057" s="63"/>
    </row>
    <row r="3058" spans="2:7">
      <c r="B3058" s="63"/>
      <c r="C3058" s="63"/>
      <c r="D3058" s="63"/>
      <c r="E3058" s="63"/>
      <c r="F3058" s="63"/>
      <c r="G3058" s="63"/>
    </row>
    <row r="3059" spans="2:7">
      <c r="B3059" s="63"/>
      <c r="C3059" s="63"/>
      <c r="D3059" s="63"/>
      <c r="E3059" s="63"/>
      <c r="F3059" s="63"/>
      <c r="G3059" s="63"/>
    </row>
    <row r="3060" spans="2:7">
      <c r="B3060" s="63"/>
      <c r="C3060" s="63"/>
      <c r="D3060" s="63"/>
      <c r="E3060" s="63"/>
      <c r="F3060" s="63"/>
      <c r="G3060" s="63"/>
    </row>
    <row r="3061" spans="2:7">
      <c r="B3061" s="63"/>
      <c r="C3061" s="63"/>
      <c r="D3061" s="63"/>
      <c r="E3061" s="63"/>
      <c r="F3061" s="63"/>
      <c r="G3061" s="63"/>
    </row>
    <row r="3062" spans="2:7">
      <c r="B3062" s="63"/>
      <c r="C3062" s="63"/>
      <c r="D3062" s="63"/>
      <c r="E3062" s="63"/>
      <c r="F3062" s="63"/>
      <c r="G3062" s="63"/>
    </row>
    <row r="3063" spans="2:7">
      <c r="B3063" s="63"/>
      <c r="C3063" s="63"/>
      <c r="D3063" s="63"/>
      <c r="E3063" s="63"/>
      <c r="F3063" s="63"/>
      <c r="G3063" s="63"/>
    </row>
    <row r="3064" spans="2:7">
      <c r="B3064" s="63"/>
      <c r="C3064" s="63"/>
      <c r="D3064" s="63"/>
      <c r="E3064" s="63"/>
      <c r="F3064" s="63"/>
      <c r="G3064" s="63"/>
    </row>
    <row r="3065" spans="2:7">
      <c r="B3065" s="63"/>
      <c r="C3065" s="63"/>
      <c r="D3065" s="63"/>
      <c r="E3065" s="63"/>
      <c r="F3065" s="63"/>
      <c r="G3065" s="63"/>
    </row>
    <row r="3066" spans="2:7">
      <c r="B3066" s="63"/>
      <c r="C3066" s="63"/>
      <c r="D3066" s="63"/>
      <c r="E3066" s="63"/>
      <c r="F3066" s="63"/>
      <c r="G3066" s="63"/>
    </row>
    <row r="3067" spans="2:7">
      <c r="B3067" s="63"/>
      <c r="C3067" s="63"/>
      <c r="D3067" s="63"/>
      <c r="E3067" s="63"/>
      <c r="F3067" s="63"/>
      <c r="G3067" s="63"/>
    </row>
    <row r="3068" spans="2:7">
      <c r="B3068" s="63"/>
      <c r="C3068" s="63"/>
      <c r="D3068" s="63"/>
      <c r="E3068" s="63"/>
      <c r="F3068" s="63"/>
      <c r="G3068" s="63"/>
    </row>
    <row r="3069" spans="2:7">
      <c r="B3069" s="63"/>
      <c r="C3069" s="63"/>
      <c r="D3069" s="63"/>
      <c r="E3069" s="63"/>
      <c r="F3069" s="63"/>
      <c r="G3069" s="63"/>
    </row>
    <row r="3070" spans="2:7">
      <c r="B3070" s="63"/>
      <c r="C3070" s="63"/>
      <c r="D3070" s="63"/>
      <c r="E3070" s="63"/>
      <c r="F3070" s="63"/>
      <c r="G3070" s="63"/>
    </row>
    <row r="3071" spans="2:7">
      <c r="B3071" s="63"/>
      <c r="C3071" s="63"/>
      <c r="D3071" s="63"/>
      <c r="E3071" s="63"/>
      <c r="F3071" s="63"/>
      <c r="G3071" s="63"/>
    </row>
    <row r="3072" spans="2:7">
      <c r="B3072" s="63"/>
      <c r="C3072" s="63"/>
      <c r="D3072" s="63"/>
      <c r="E3072" s="63"/>
      <c r="F3072" s="63"/>
      <c r="G3072" s="63"/>
    </row>
    <row r="3073" spans="2:7">
      <c r="B3073" s="63"/>
      <c r="C3073" s="63"/>
      <c r="D3073" s="63"/>
      <c r="E3073" s="63"/>
      <c r="F3073" s="63"/>
      <c r="G3073" s="63"/>
    </row>
    <row r="3074" spans="2:7">
      <c r="B3074" s="63"/>
      <c r="C3074" s="63"/>
      <c r="D3074" s="63"/>
      <c r="E3074" s="63"/>
      <c r="F3074" s="63"/>
      <c r="G3074" s="63"/>
    </row>
    <row r="3075" spans="2:7">
      <c r="B3075" s="63"/>
      <c r="C3075" s="63"/>
      <c r="D3075" s="63"/>
      <c r="E3075" s="63"/>
      <c r="F3075" s="63"/>
      <c r="G3075" s="63"/>
    </row>
    <row r="3076" spans="2:7">
      <c r="B3076" s="63"/>
      <c r="C3076" s="63"/>
      <c r="D3076" s="63"/>
      <c r="E3076" s="63"/>
      <c r="F3076" s="63"/>
      <c r="G3076" s="63"/>
    </row>
    <row r="3077" spans="2:7">
      <c r="B3077" s="63"/>
      <c r="C3077" s="63"/>
      <c r="D3077" s="63"/>
      <c r="E3077" s="63"/>
      <c r="F3077" s="63"/>
      <c r="G3077" s="63"/>
    </row>
    <row r="3078" spans="2:7">
      <c r="B3078" s="63"/>
      <c r="C3078" s="63"/>
      <c r="D3078" s="63"/>
      <c r="E3078" s="63"/>
      <c r="F3078" s="63"/>
      <c r="G3078" s="63"/>
    </row>
    <row r="3079" spans="2:7">
      <c r="B3079" s="63"/>
      <c r="C3079" s="63"/>
      <c r="D3079" s="63"/>
      <c r="E3079" s="63"/>
      <c r="F3079" s="63"/>
      <c r="G3079" s="63"/>
    </row>
    <row r="3080" spans="2:7">
      <c r="B3080" s="63"/>
      <c r="C3080" s="63"/>
      <c r="D3080" s="63"/>
      <c r="E3080" s="63"/>
      <c r="F3080" s="63"/>
      <c r="G3080" s="63"/>
    </row>
    <row r="3081" spans="2:7">
      <c r="B3081" s="63"/>
      <c r="C3081" s="63"/>
      <c r="D3081" s="63"/>
      <c r="E3081" s="63"/>
      <c r="F3081" s="63"/>
      <c r="G3081" s="63"/>
    </row>
    <row r="3082" spans="2:7">
      <c r="B3082" s="63"/>
      <c r="C3082" s="63"/>
      <c r="D3082" s="63"/>
      <c r="E3082" s="63"/>
      <c r="F3082" s="63"/>
      <c r="G3082" s="63"/>
    </row>
    <row r="3083" spans="2:7">
      <c r="B3083" s="63"/>
      <c r="C3083" s="63"/>
      <c r="D3083" s="63"/>
      <c r="E3083" s="63"/>
      <c r="F3083" s="63"/>
      <c r="G3083" s="63"/>
    </row>
    <row r="3084" spans="2:7">
      <c r="B3084" s="63"/>
      <c r="C3084" s="63"/>
      <c r="D3084" s="63"/>
      <c r="E3084" s="63"/>
      <c r="F3084" s="63"/>
      <c r="G3084" s="63"/>
    </row>
    <row r="3085" spans="2:7">
      <c r="B3085" s="63"/>
      <c r="C3085" s="63"/>
      <c r="D3085" s="63"/>
      <c r="E3085" s="63"/>
      <c r="F3085" s="63"/>
      <c r="G3085" s="63"/>
    </row>
    <row r="3086" spans="2:7">
      <c r="B3086" s="63"/>
      <c r="C3086" s="63"/>
      <c r="D3086" s="63"/>
      <c r="E3086" s="63"/>
      <c r="F3086" s="63"/>
      <c r="G3086" s="63"/>
    </row>
    <row r="3087" spans="2:7">
      <c r="B3087" s="63"/>
      <c r="C3087" s="63"/>
      <c r="D3087" s="63"/>
      <c r="E3087" s="63"/>
      <c r="F3087" s="63"/>
      <c r="G3087" s="63"/>
    </row>
    <row r="3088" spans="2:7">
      <c r="B3088" s="63"/>
      <c r="C3088" s="63"/>
      <c r="D3088" s="63"/>
      <c r="E3088" s="63"/>
      <c r="F3088" s="63"/>
      <c r="G3088" s="63"/>
    </row>
    <row r="3089" spans="2:7">
      <c r="B3089" s="63"/>
      <c r="C3089" s="63"/>
      <c r="D3089" s="63"/>
      <c r="E3089" s="63"/>
      <c r="F3089" s="63"/>
      <c r="G3089" s="63"/>
    </row>
    <row r="3090" spans="2:7">
      <c r="B3090" s="63"/>
      <c r="C3090" s="63"/>
      <c r="D3090" s="63"/>
      <c r="E3090" s="63"/>
      <c r="F3090" s="63"/>
      <c r="G3090" s="63"/>
    </row>
    <row r="3091" spans="2:7">
      <c r="B3091" s="63"/>
      <c r="C3091" s="63"/>
      <c r="D3091" s="63"/>
      <c r="E3091" s="63"/>
      <c r="F3091" s="63"/>
      <c r="G3091" s="63"/>
    </row>
    <row r="3092" spans="2:7">
      <c r="B3092" s="63"/>
      <c r="C3092" s="63"/>
      <c r="D3092" s="63"/>
      <c r="E3092" s="63"/>
      <c r="F3092" s="63"/>
      <c r="G3092" s="63"/>
    </row>
    <row r="3093" spans="2:7">
      <c r="B3093" s="63"/>
      <c r="C3093" s="63"/>
      <c r="D3093" s="63"/>
      <c r="E3093" s="63"/>
      <c r="F3093" s="63"/>
      <c r="G3093" s="63"/>
    </row>
    <row r="3094" spans="2:7">
      <c r="B3094" s="63"/>
      <c r="C3094" s="63"/>
      <c r="D3094" s="63"/>
      <c r="E3094" s="63"/>
      <c r="F3094" s="63"/>
      <c r="G3094" s="63"/>
    </row>
    <row r="3095" spans="2:7">
      <c r="B3095" s="63"/>
      <c r="C3095" s="63"/>
      <c r="D3095" s="63"/>
      <c r="E3095" s="63"/>
      <c r="F3095" s="63"/>
      <c r="G3095" s="63"/>
    </row>
    <row r="3096" spans="2:7">
      <c r="B3096" s="63"/>
      <c r="C3096" s="63"/>
      <c r="D3096" s="63"/>
      <c r="E3096" s="63"/>
      <c r="F3096" s="63"/>
      <c r="G3096" s="63"/>
    </row>
    <row r="3097" spans="2:7">
      <c r="B3097" s="63"/>
      <c r="C3097" s="63"/>
      <c r="D3097" s="63"/>
      <c r="E3097" s="63"/>
      <c r="F3097" s="63"/>
      <c r="G3097" s="63"/>
    </row>
    <row r="3098" spans="2:7">
      <c r="B3098" s="63"/>
      <c r="C3098" s="63"/>
      <c r="D3098" s="63"/>
      <c r="E3098" s="63"/>
      <c r="F3098" s="63"/>
      <c r="G3098" s="63"/>
    </row>
    <row r="3099" spans="2:7">
      <c r="B3099" s="63"/>
      <c r="C3099" s="63"/>
      <c r="D3099" s="63"/>
      <c r="E3099" s="63"/>
      <c r="F3099" s="63"/>
      <c r="G3099" s="63"/>
    </row>
    <row r="3100" spans="2:7">
      <c r="B3100" s="63"/>
      <c r="C3100" s="63"/>
      <c r="D3100" s="63"/>
      <c r="E3100" s="63"/>
      <c r="F3100" s="63"/>
      <c r="G3100" s="63"/>
    </row>
    <row r="3101" spans="2:7">
      <c r="B3101" s="63"/>
      <c r="C3101" s="63"/>
      <c r="D3101" s="63"/>
      <c r="E3101" s="63"/>
      <c r="F3101" s="63"/>
      <c r="G3101" s="63"/>
    </row>
    <row r="3102" spans="2:7">
      <c r="B3102" s="63"/>
      <c r="C3102" s="63"/>
      <c r="D3102" s="63"/>
      <c r="E3102" s="63"/>
      <c r="F3102" s="63"/>
      <c r="G3102" s="63"/>
    </row>
    <row r="3103" spans="2:7">
      <c r="B3103" s="63"/>
      <c r="C3103" s="63"/>
      <c r="D3103" s="63"/>
      <c r="E3103" s="63"/>
      <c r="F3103" s="63"/>
      <c r="G3103" s="63"/>
    </row>
    <row r="3104" spans="2:7">
      <c r="B3104" s="63"/>
      <c r="C3104" s="63"/>
      <c r="D3104" s="63"/>
      <c r="E3104" s="63"/>
      <c r="F3104" s="63"/>
      <c r="G3104" s="63"/>
    </row>
    <row r="3105" spans="2:7">
      <c r="B3105" s="63"/>
      <c r="C3105" s="63"/>
      <c r="D3105" s="63"/>
      <c r="E3105" s="63"/>
      <c r="F3105" s="63"/>
      <c r="G3105" s="63"/>
    </row>
    <row r="3106" spans="2:7">
      <c r="B3106" s="63"/>
      <c r="C3106" s="63"/>
      <c r="D3106" s="63"/>
      <c r="E3106" s="63"/>
      <c r="F3106" s="63"/>
      <c r="G3106" s="63"/>
    </row>
    <row r="3107" spans="2:7">
      <c r="B3107" s="63"/>
      <c r="C3107" s="63"/>
      <c r="D3107" s="63"/>
      <c r="E3107" s="63"/>
      <c r="F3107" s="63"/>
      <c r="G3107" s="63"/>
    </row>
    <row r="3108" spans="2:7">
      <c r="B3108" s="63"/>
      <c r="C3108" s="63"/>
      <c r="D3108" s="63"/>
      <c r="E3108" s="63"/>
      <c r="F3108" s="63"/>
      <c r="G3108" s="63"/>
    </row>
    <row r="3109" spans="2:7">
      <c r="B3109" s="63"/>
      <c r="C3109" s="63"/>
      <c r="D3109" s="63"/>
      <c r="E3109" s="63"/>
      <c r="F3109" s="63"/>
      <c r="G3109" s="63"/>
    </row>
    <row r="3110" spans="2:7">
      <c r="B3110" s="63"/>
      <c r="C3110" s="63"/>
      <c r="D3110" s="63"/>
      <c r="E3110" s="63"/>
      <c r="F3110" s="63"/>
      <c r="G3110" s="63"/>
    </row>
    <row r="3111" spans="2:7">
      <c r="B3111" s="63"/>
      <c r="C3111" s="63"/>
      <c r="D3111" s="63"/>
      <c r="E3111" s="63"/>
      <c r="F3111" s="63"/>
      <c r="G3111" s="63"/>
    </row>
    <row r="3112" spans="2:7">
      <c r="B3112" s="63"/>
      <c r="C3112" s="63"/>
      <c r="D3112" s="63"/>
      <c r="E3112" s="63"/>
      <c r="F3112" s="63"/>
      <c r="G3112" s="63"/>
    </row>
    <row r="3113" spans="2:7">
      <c r="B3113" s="63"/>
      <c r="C3113" s="63"/>
      <c r="D3113" s="63"/>
      <c r="E3113" s="63"/>
      <c r="F3113" s="63"/>
      <c r="G3113" s="63"/>
    </row>
    <row r="3114" spans="2:7">
      <c r="B3114" s="63"/>
      <c r="C3114" s="63"/>
      <c r="D3114" s="63"/>
      <c r="E3114" s="63"/>
      <c r="F3114" s="63"/>
      <c r="G3114" s="63"/>
    </row>
    <row r="3115" spans="2:7">
      <c r="B3115" s="63"/>
      <c r="C3115" s="63"/>
      <c r="D3115" s="63"/>
      <c r="E3115" s="63"/>
      <c r="F3115" s="63"/>
      <c r="G3115" s="63"/>
    </row>
    <row r="3116" spans="2:7">
      <c r="B3116" s="63"/>
      <c r="C3116" s="63"/>
      <c r="D3116" s="63"/>
      <c r="E3116" s="63"/>
      <c r="F3116" s="63"/>
      <c r="G3116" s="63"/>
    </row>
    <row r="3117" spans="2:7">
      <c r="B3117" s="63"/>
      <c r="C3117" s="63"/>
      <c r="D3117" s="63"/>
      <c r="E3117" s="63"/>
      <c r="F3117" s="63"/>
      <c r="G3117" s="63"/>
    </row>
    <row r="3118" spans="2:7">
      <c r="B3118" s="63"/>
      <c r="C3118" s="63"/>
      <c r="D3118" s="63"/>
      <c r="E3118" s="63"/>
      <c r="F3118" s="63"/>
      <c r="G3118" s="63"/>
    </row>
    <row r="3119" spans="2:7">
      <c r="B3119" s="63"/>
      <c r="C3119" s="63"/>
      <c r="D3119" s="63"/>
      <c r="E3119" s="63"/>
      <c r="F3119" s="63"/>
      <c r="G3119" s="63"/>
    </row>
    <row r="3120" spans="2:7">
      <c r="B3120" s="63"/>
      <c r="C3120" s="63"/>
      <c r="D3120" s="63"/>
      <c r="E3120" s="63"/>
      <c r="F3120" s="63"/>
      <c r="G3120" s="63"/>
    </row>
    <row r="3121" spans="2:7">
      <c r="B3121" s="63"/>
      <c r="C3121" s="63"/>
      <c r="D3121" s="63"/>
      <c r="E3121" s="63"/>
      <c r="F3121" s="63"/>
      <c r="G3121" s="63"/>
    </row>
    <row r="3122" spans="2:7">
      <c r="B3122" s="63"/>
      <c r="C3122" s="63"/>
      <c r="D3122" s="63"/>
      <c r="E3122" s="63"/>
      <c r="F3122" s="63"/>
      <c r="G3122" s="63"/>
    </row>
    <row r="3123" spans="2:7">
      <c r="B3123" s="63"/>
      <c r="C3123" s="63"/>
      <c r="D3123" s="63"/>
      <c r="E3123" s="63"/>
      <c r="F3123" s="63"/>
      <c r="G3123" s="63"/>
    </row>
    <row r="3124" spans="2:7">
      <c r="B3124" s="63"/>
      <c r="C3124" s="63"/>
      <c r="D3124" s="63"/>
      <c r="E3124" s="63"/>
      <c r="F3124" s="63"/>
      <c r="G3124" s="63"/>
    </row>
    <row r="3125" spans="2:7">
      <c r="B3125" s="63"/>
      <c r="C3125" s="63"/>
      <c r="D3125" s="63"/>
      <c r="E3125" s="63"/>
      <c r="F3125" s="63"/>
      <c r="G3125" s="63"/>
    </row>
    <row r="3126" spans="2:7">
      <c r="B3126" s="63"/>
      <c r="C3126" s="63"/>
      <c r="D3126" s="63"/>
      <c r="E3126" s="63"/>
      <c r="F3126" s="63"/>
      <c r="G3126" s="63"/>
    </row>
    <row r="3127" spans="2:7">
      <c r="B3127" s="63"/>
      <c r="C3127" s="63"/>
      <c r="D3127" s="63"/>
      <c r="E3127" s="63"/>
      <c r="F3127" s="63"/>
      <c r="G3127" s="63"/>
    </row>
    <row r="3128" spans="2:7">
      <c r="B3128" s="63"/>
      <c r="C3128" s="63"/>
      <c r="D3128" s="63"/>
      <c r="E3128" s="63"/>
      <c r="F3128" s="63"/>
      <c r="G3128" s="63"/>
    </row>
    <row r="3129" spans="2:7">
      <c r="B3129" s="63"/>
      <c r="C3129" s="63"/>
      <c r="D3129" s="63"/>
      <c r="E3129" s="63"/>
      <c r="F3129" s="63"/>
      <c r="G3129" s="63"/>
    </row>
    <row r="3130" spans="2:7">
      <c r="B3130" s="63"/>
      <c r="C3130" s="63"/>
      <c r="D3130" s="63"/>
      <c r="E3130" s="63"/>
      <c r="F3130" s="63"/>
      <c r="G3130" s="63"/>
    </row>
    <row r="3131" spans="2:7">
      <c r="B3131" s="63"/>
      <c r="C3131" s="63"/>
      <c r="D3131" s="63"/>
      <c r="E3131" s="63"/>
      <c r="F3131" s="63"/>
      <c r="G3131" s="63"/>
    </row>
    <row r="3132" spans="2:7">
      <c r="B3132" s="63"/>
      <c r="C3132" s="63"/>
      <c r="D3132" s="63"/>
      <c r="E3132" s="63"/>
      <c r="F3132" s="63"/>
      <c r="G3132" s="63"/>
    </row>
    <row r="3133" spans="2:7">
      <c r="B3133" s="63"/>
      <c r="C3133" s="63"/>
      <c r="D3133" s="63"/>
      <c r="E3133" s="63"/>
      <c r="F3133" s="63"/>
      <c r="G3133" s="63"/>
    </row>
    <row r="3134" spans="2:7">
      <c r="B3134" s="63"/>
      <c r="C3134" s="63"/>
      <c r="D3134" s="63"/>
      <c r="E3134" s="63"/>
      <c r="F3134" s="63"/>
      <c r="G3134" s="63"/>
    </row>
    <row r="3135" spans="2:7">
      <c r="B3135" s="63"/>
      <c r="C3135" s="63"/>
      <c r="D3135" s="63"/>
      <c r="E3135" s="63"/>
      <c r="F3135" s="63"/>
      <c r="G3135" s="63"/>
    </row>
    <row r="3136" spans="2:7">
      <c r="B3136" s="63"/>
      <c r="C3136" s="63"/>
      <c r="D3136" s="63"/>
      <c r="E3136" s="63"/>
      <c r="F3136" s="63"/>
      <c r="G3136" s="63"/>
    </row>
    <row r="3137" spans="2:7">
      <c r="B3137" s="63"/>
      <c r="C3137" s="63"/>
      <c r="D3137" s="63"/>
      <c r="E3137" s="63"/>
      <c r="F3137" s="63"/>
      <c r="G3137" s="63"/>
    </row>
    <row r="3138" spans="2:7">
      <c r="B3138" s="63"/>
      <c r="C3138" s="63"/>
      <c r="D3138" s="63"/>
      <c r="E3138" s="63"/>
      <c r="F3138" s="63"/>
      <c r="G3138" s="63"/>
    </row>
    <row r="3139" spans="2:7">
      <c r="B3139" s="63"/>
      <c r="C3139" s="63"/>
      <c r="D3139" s="63"/>
      <c r="E3139" s="63"/>
      <c r="F3139" s="63"/>
      <c r="G3139" s="63"/>
    </row>
    <row r="3140" spans="2:7">
      <c r="B3140" s="63"/>
      <c r="C3140" s="63"/>
      <c r="D3140" s="63"/>
      <c r="E3140" s="63"/>
      <c r="F3140" s="63"/>
      <c r="G3140" s="63"/>
    </row>
    <row r="3141" spans="2:7">
      <c r="B3141" s="63"/>
      <c r="C3141" s="63"/>
      <c r="D3141" s="63"/>
      <c r="E3141" s="63"/>
      <c r="F3141" s="63"/>
      <c r="G3141" s="63"/>
    </row>
    <row r="3142" spans="2:7">
      <c r="B3142" s="63"/>
      <c r="C3142" s="63"/>
      <c r="D3142" s="63"/>
      <c r="E3142" s="63"/>
      <c r="F3142" s="63"/>
      <c r="G3142" s="63"/>
    </row>
    <row r="3143" spans="2:7">
      <c r="B3143" s="63"/>
      <c r="C3143" s="63"/>
      <c r="D3143" s="63"/>
      <c r="E3143" s="63"/>
      <c r="F3143" s="63"/>
      <c r="G3143" s="63"/>
    </row>
    <row r="3144" spans="2:7">
      <c r="B3144" s="63"/>
      <c r="C3144" s="63"/>
      <c r="D3144" s="63"/>
      <c r="E3144" s="63"/>
      <c r="F3144" s="63"/>
      <c r="G3144" s="63"/>
    </row>
    <row r="3145" spans="2:7">
      <c r="B3145" s="63"/>
      <c r="C3145" s="63"/>
      <c r="D3145" s="63"/>
      <c r="E3145" s="63"/>
      <c r="F3145" s="63"/>
      <c r="G3145" s="63"/>
    </row>
    <row r="3146" spans="2:7">
      <c r="B3146" s="63"/>
      <c r="C3146" s="63"/>
      <c r="D3146" s="63"/>
      <c r="E3146" s="63"/>
      <c r="F3146" s="63"/>
      <c r="G3146" s="63"/>
    </row>
    <row r="3147" spans="2:7">
      <c r="B3147" s="63"/>
      <c r="C3147" s="63"/>
      <c r="D3147" s="63"/>
      <c r="E3147" s="63"/>
      <c r="F3147" s="63"/>
      <c r="G3147" s="63"/>
    </row>
    <row r="3148" spans="2:7">
      <c r="B3148" s="63"/>
      <c r="C3148" s="63"/>
      <c r="D3148" s="63"/>
      <c r="E3148" s="63"/>
      <c r="F3148" s="63"/>
      <c r="G3148" s="63"/>
    </row>
    <row r="3149" spans="2:7">
      <c r="B3149" s="63"/>
      <c r="C3149" s="63"/>
      <c r="D3149" s="63"/>
      <c r="E3149" s="63"/>
      <c r="F3149" s="63"/>
      <c r="G3149" s="63"/>
    </row>
    <row r="3150" spans="2:7">
      <c r="B3150" s="63"/>
      <c r="C3150" s="63"/>
      <c r="D3150" s="63"/>
      <c r="E3150" s="63"/>
      <c r="F3150" s="63"/>
      <c r="G3150" s="63"/>
    </row>
    <row r="3151" spans="2:7">
      <c r="B3151" s="63"/>
      <c r="C3151" s="63"/>
      <c r="D3151" s="63"/>
      <c r="E3151" s="63"/>
      <c r="F3151" s="63"/>
      <c r="G3151" s="63"/>
    </row>
    <row r="3152" spans="2:7">
      <c r="B3152" s="63"/>
      <c r="C3152" s="63"/>
      <c r="D3152" s="63"/>
      <c r="E3152" s="63"/>
      <c r="F3152" s="63"/>
      <c r="G3152" s="63"/>
    </row>
    <row r="3153" spans="2:7">
      <c r="B3153" s="63"/>
      <c r="C3153" s="63"/>
      <c r="D3153" s="63"/>
      <c r="E3153" s="63"/>
      <c r="F3153" s="63"/>
      <c r="G3153" s="63"/>
    </row>
    <row r="3154" spans="2:7">
      <c r="B3154" s="63"/>
      <c r="C3154" s="63"/>
      <c r="D3154" s="63"/>
      <c r="E3154" s="63"/>
      <c r="F3154" s="63"/>
      <c r="G3154" s="63"/>
    </row>
    <row r="3155" spans="2:7">
      <c r="B3155" s="63"/>
      <c r="C3155" s="63"/>
      <c r="D3155" s="63"/>
      <c r="E3155" s="63"/>
      <c r="F3155" s="63"/>
      <c r="G3155" s="63"/>
    </row>
    <row r="3156" spans="2:7">
      <c r="B3156" s="63"/>
      <c r="C3156" s="63"/>
      <c r="D3156" s="63"/>
      <c r="E3156" s="63"/>
      <c r="F3156" s="63"/>
      <c r="G3156" s="63"/>
    </row>
    <row r="3157" spans="2:7">
      <c r="B3157" s="63"/>
      <c r="C3157" s="63"/>
      <c r="D3157" s="63"/>
      <c r="E3157" s="63"/>
      <c r="F3157" s="63"/>
      <c r="G3157" s="63"/>
    </row>
    <row r="3158" spans="2:7">
      <c r="B3158" s="63"/>
      <c r="C3158" s="63"/>
      <c r="D3158" s="63"/>
      <c r="E3158" s="63"/>
      <c r="F3158" s="63"/>
      <c r="G3158" s="63"/>
    </row>
    <row r="3159" spans="2:7">
      <c r="B3159" s="63"/>
      <c r="C3159" s="63"/>
      <c r="D3159" s="63"/>
      <c r="E3159" s="63"/>
      <c r="F3159" s="63"/>
      <c r="G3159" s="63"/>
    </row>
    <row r="3160" spans="2:7">
      <c r="B3160" s="63"/>
      <c r="C3160" s="63"/>
      <c r="D3160" s="63"/>
      <c r="E3160" s="63"/>
      <c r="F3160" s="63"/>
      <c r="G3160" s="63"/>
    </row>
    <row r="3161" spans="2:7">
      <c r="B3161" s="63"/>
      <c r="C3161" s="63"/>
      <c r="D3161" s="63"/>
      <c r="E3161" s="63"/>
      <c r="F3161" s="63"/>
      <c r="G3161" s="63"/>
    </row>
    <row r="3162" spans="2:7">
      <c r="B3162" s="63"/>
      <c r="C3162" s="63"/>
      <c r="D3162" s="63"/>
      <c r="E3162" s="63"/>
      <c r="F3162" s="63"/>
      <c r="G3162" s="63"/>
    </row>
    <row r="3163" spans="2:7">
      <c r="B3163" s="63"/>
      <c r="C3163" s="63"/>
      <c r="D3163" s="63"/>
      <c r="E3163" s="63"/>
      <c r="F3163" s="63"/>
      <c r="G3163" s="63"/>
    </row>
    <row r="3164" spans="2:7">
      <c r="B3164" s="63"/>
      <c r="C3164" s="63"/>
      <c r="D3164" s="63"/>
      <c r="E3164" s="63"/>
      <c r="F3164" s="63"/>
      <c r="G3164" s="63"/>
    </row>
    <row r="3165" spans="2:7">
      <c r="B3165" s="63"/>
      <c r="C3165" s="63"/>
      <c r="D3165" s="63"/>
      <c r="E3165" s="63"/>
      <c r="F3165" s="63"/>
      <c r="G3165" s="63"/>
    </row>
    <row r="3166" spans="2:7">
      <c r="B3166" s="63"/>
      <c r="C3166" s="63"/>
      <c r="D3166" s="63"/>
      <c r="E3166" s="63"/>
      <c r="F3166" s="63"/>
      <c r="G3166" s="63"/>
    </row>
    <row r="3167" spans="2:7">
      <c r="B3167" s="63"/>
      <c r="C3167" s="63"/>
      <c r="D3167" s="63"/>
      <c r="E3167" s="63"/>
      <c r="F3167" s="63"/>
      <c r="G3167" s="63"/>
    </row>
    <row r="3168" spans="2:7">
      <c r="B3168" s="63"/>
      <c r="C3168" s="63"/>
      <c r="D3168" s="63"/>
      <c r="E3168" s="63"/>
      <c r="F3168" s="63"/>
      <c r="G3168" s="63"/>
    </row>
    <row r="3169" spans="2:7">
      <c r="B3169" s="63"/>
      <c r="C3169" s="63"/>
      <c r="D3169" s="63"/>
      <c r="E3169" s="63"/>
      <c r="F3169" s="63"/>
      <c r="G3169" s="63"/>
    </row>
    <row r="3170" spans="2:7">
      <c r="B3170" s="63"/>
      <c r="C3170" s="63"/>
      <c r="D3170" s="63"/>
      <c r="E3170" s="63"/>
      <c r="F3170" s="63"/>
      <c r="G3170" s="63"/>
    </row>
    <row r="3171" spans="2:7">
      <c r="B3171" s="63"/>
      <c r="C3171" s="63"/>
      <c r="D3171" s="63"/>
      <c r="E3171" s="63"/>
      <c r="F3171" s="63"/>
      <c r="G3171" s="63"/>
    </row>
    <row r="3172" spans="2:7">
      <c r="B3172" s="63"/>
      <c r="C3172" s="63"/>
      <c r="D3172" s="63"/>
      <c r="E3172" s="63"/>
      <c r="F3172" s="63"/>
      <c r="G3172" s="63"/>
    </row>
    <row r="3173" spans="2:7">
      <c r="B3173" s="63"/>
      <c r="C3173" s="63"/>
      <c r="D3173" s="63"/>
      <c r="E3173" s="63"/>
      <c r="F3173" s="63"/>
      <c r="G3173" s="63"/>
    </row>
    <row r="3174" spans="2:7">
      <c r="B3174" s="63"/>
      <c r="C3174" s="63"/>
      <c r="D3174" s="63"/>
      <c r="E3174" s="63"/>
      <c r="F3174" s="63"/>
      <c r="G3174" s="63"/>
    </row>
    <row r="3175" spans="2:7">
      <c r="B3175" s="63"/>
      <c r="C3175" s="63"/>
      <c r="D3175" s="63"/>
      <c r="E3175" s="63"/>
      <c r="F3175" s="63"/>
      <c r="G3175" s="63"/>
    </row>
    <row r="3176" spans="2:7">
      <c r="B3176" s="63"/>
      <c r="C3176" s="63"/>
      <c r="D3176" s="63"/>
      <c r="E3176" s="63"/>
      <c r="F3176" s="63"/>
      <c r="G3176" s="63"/>
    </row>
    <row r="3177" spans="2:7">
      <c r="B3177" s="63"/>
      <c r="C3177" s="63"/>
      <c r="D3177" s="63"/>
      <c r="E3177" s="63"/>
      <c r="F3177" s="63"/>
      <c r="G3177" s="63"/>
    </row>
    <row r="3178" spans="2:7">
      <c r="B3178" s="63"/>
      <c r="C3178" s="63"/>
      <c r="D3178" s="63"/>
      <c r="E3178" s="63"/>
      <c r="F3178" s="63"/>
      <c r="G3178" s="63"/>
    </row>
    <row r="3179" spans="2:7">
      <c r="B3179" s="63"/>
      <c r="C3179" s="63"/>
      <c r="D3179" s="63"/>
      <c r="E3179" s="63"/>
      <c r="F3179" s="63"/>
      <c r="G3179" s="63"/>
    </row>
    <row r="3180" spans="2:7">
      <c r="B3180" s="63"/>
      <c r="C3180" s="63"/>
      <c r="D3180" s="63"/>
      <c r="E3180" s="63"/>
      <c r="F3180" s="63"/>
      <c r="G3180" s="63"/>
    </row>
    <row r="3181" spans="2:7">
      <c r="B3181" s="63"/>
      <c r="C3181" s="63"/>
      <c r="D3181" s="63"/>
      <c r="E3181" s="63"/>
      <c r="F3181" s="63"/>
      <c r="G3181" s="63"/>
    </row>
    <row r="3182" spans="2:7">
      <c r="B3182" s="63"/>
      <c r="C3182" s="63"/>
      <c r="D3182" s="63"/>
      <c r="E3182" s="63"/>
      <c r="F3182" s="63"/>
      <c r="G3182" s="63"/>
    </row>
    <row r="3183" spans="2:7">
      <c r="B3183" s="63"/>
      <c r="C3183" s="63"/>
      <c r="D3183" s="63"/>
      <c r="E3183" s="63"/>
      <c r="F3183" s="63"/>
      <c r="G3183" s="63"/>
    </row>
    <row r="3184" spans="2:7">
      <c r="B3184" s="63"/>
      <c r="C3184" s="63"/>
      <c r="D3184" s="63"/>
      <c r="E3184" s="63"/>
      <c r="F3184" s="63"/>
      <c r="G3184" s="63"/>
    </row>
    <row r="3185" spans="2:7">
      <c r="B3185" s="63"/>
      <c r="C3185" s="63"/>
      <c r="D3185" s="63"/>
      <c r="E3185" s="63"/>
      <c r="F3185" s="63"/>
      <c r="G3185" s="63"/>
    </row>
    <row r="3186" spans="2:7">
      <c r="B3186" s="63"/>
      <c r="C3186" s="63"/>
      <c r="D3186" s="63"/>
      <c r="E3186" s="63"/>
      <c r="F3186" s="63"/>
      <c r="G3186" s="63"/>
    </row>
    <row r="3187" spans="2:7">
      <c r="B3187" s="63"/>
      <c r="C3187" s="63"/>
      <c r="D3187" s="63"/>
      <c r="E3187" s="63"/>
      <c r="F3187" s="63"/>
      <c r="G3187" s="63"/>
    </row>
    <row r="3188" spans="2:7">
      <c r="B3188" s="63"/>
      <c r="C3188" s="63"/>
      <c r="D3188" s="63"/>
      <c r="E3188" s="63"/>
      <c r="F3188" s="63"/>
      <c r="G3188" s="63"/>
    </row>
    <row r="3189" spans="2:7">
      <c r="B3189" s="63"/>
      <c r="C3189" s="63"/>
      <c r="D3189" s="63"/>
      <c r="E3189" s="63"/>
      <c r="F3189" s="63"/>
      <c r="G3189" s="63"/>
    </row>
    <row r="3190" spans="2:7">
      <c r="B3190" s="63"/>
      <c r="C3190" s="63"/>
      <c r="D3190" s="63"/>
      <c r="E3190" s="63"/>
      <c r="F3190" s="63"/>
      <c r="G3190" s="63"/>
    </row>
    <row r="3191" spans="2:7">
      <c r="B3191" s="63"/>
      <c r="C3191" s="63"/>
      <c r="D3191" s="63"/>
      <c r="E3191" s="63"/>
      <c r="F3191" s="63"/>
      <c r="G3191" s="63"/>
    </row>
    <row r="3192" spans="2:7">
      <c r="B3192" s="63"/>
      <c r="C3192" s="63"/>
      <c r="D3192" s="63"/>
      <c r="E3192" s="63"/>
      <c r="F3192" s="63"/>
      <c r="G3192" s="63"/>
    </row>
    <row r="3193" spans="2:7">
      <c r="B3193" s="63"/>
      <c r="C3193" s="63"/>
      <c r="D3193" s="63"/>
      <c r="E3193" s="63"/>
      <c r="F3193" s="63"/>
      <c r="G3193" s="63"/>
    </row>
    <row r="3194" spans="2:7">
      <c r="B3194" s="63"/>
      <c r="C3194" s="63"/>
      <c r="D3194" s="63"/>
      <c r="E3194" s="63"/>
      <c r="F3194" s="63"/>
      <c r="G3194" s="63"/>
    </row>
    <row r="3195" spans="2:7">
      <c r="B3195" s="63"/>
      <c r="C3195" s="63"/>
      <c r="D3195" s="63"/>
      <c r="E3195" s="63"/>
      <c r="F3195" s="63"/>
      <c r="G3195" s="63"/>
    </row>
    <row r="3196" spans="2:7">
      <c r="B3196" s="63"/>
      <c r="C3196" s="63"/>
      <c r="D3196" s="63"/>
      <c r="E3196" s="63"/>
      <c r="F3196" s="63"/>
      <c r="G3196" s="63"/>
    </row>
    <row r="3197" spans="2:7">
      <c r="B3197" s="63"/>
      <c r="C3197" s="63"/>
      <c r="D3197" s="63"/>
      <c r="E3197" s="63"/>
      <c r="F3197" s="63"/>
      <c r="G3197" s="63"/>
    </row>
    <row r="3198" spans="2:7">
      <c r="B3198" s="63"/>
      <c r="C3198" s="63"/>
      <c r="D3198" s="63"/>
      <c r="E3198" s="63"/>
      <c r="F3198" s="63"/>
      <c r="G3198" s="63"/>
    </row>
    <row r="3199" spans="2:7">
      <c r="B3199" s="63"/>
      <c r="C3199" s="63"/>
      <c r="D3199" s="63"/>
      <c r="E3199" s="63"/>
      <c r="F3199" s="63"/>
      <c r="G3199" s="63"/>
    </row>
    <row r="3200" spans="2:7">
      <c r="B3200" s="63"/>
      <c r="C3200" s="63"/>
      <c r="D3200" s="63"/>
      <c r="E3200" s="63"/>
      <c r="F3200" s="63"/>
      <c r="G3200" s="63"/>
    </row>
    <row r="3201" spans="2:7">
      <c r="B3201" s="63"/>
      <c r="C3201" s="63"/>
      <c r="D3201" s="63"/>
      <c r="E3201" s="63"/>
      <c r="F3201" s="63"/>
      <c r="G3201" s="63"/>
    </row>
    <row r="3202" spans="2:7">
      <c r="B3202" s="63"/>
      <c r="C3202" s="63"/>
      <c r="D3202" s="63"/>
      <c r="E3202" s="63"/>
      <c r="F3202" s="63"/>
      <c r="G3202" s="63"/>
    </row>
    <row r="3203" spans="2:7">
      <c r="B3203" s="63"/>
      <c r="C3203" s="63"/>
      <c r="D3203" s="63"/>
      <c r="E3203" s="63"/>
      <c r="F3203" s="63"/>
      <c r="G3203" s="63"/>
    </row>
    <row r="3204" spans="2:7">
      <c r="B3204" s="63"/>
      <c r="C3204" s="63"/>
      <c r="D3204" s="63"/>
      <c r="E3204" s="63"/>
      <c r="F3204" s="63"/>
      <c r="G3204" s="63"/>
    </row>
    <row r="3205" spans="2:7">
      <c r="B3205" s="63"/>
      <c r="C3205" s="63"/>
      <c r="D3205" s="63"/>
      <c r="E3205" s="63"/>
      <c r="F3205" s="63"/>
      <c r="G3205" s="63"/>
    </row>
    <row r="3206" spans="2:7">
      <c r="B3206" s="63"/>
      <c r="C3206" s="63"/>
      <c r="D3206" s="63"/>
      <c r="E3206" s="63"/>
      <c r="F3206" s="63"/>
      <c r="G3206" s="63"/>
    </row>
    <row r="3207" spans="2:7">
      <c r="B3207" s="63"/>
      <c r="C3207" s="63"/>
      <c r="D3207" s="63"/>
      <c r="E3207" s="63"/>
      <c r="F3207" s="63"/>
      <c r="G3207" s="63"/>
    </row>
    <row r="3208" spans="2:7">
      <c r="B3208" s="63"/>
      <c r="C3208" s="63"/>
      <c r="D3208" s="63"/>
      <c r="E3208" s="63"/>
      <c r="F3208" s="63"/>
      <c r="G3208" s="63"/>
    </row>
    <row r="3209" spans="2:7">
      <c r="B3209" s="63"/>
      <c r="C3209" s="63"/>
      <c r="D3209" s="63"/>
      <c r="E3209" s="63"/>
      <c r="F3209" s="63"/>
      <c r="G3209" s="63"/>
    </row>
    <row r="3210" spans="2:7">
      <c r="B3210" s="63"/>
      <c r="C3210" s="63"/>
      <c r="D3210" s="63"/>
      <c r="E3210" s="63"/>
      <c r="F3210" s="63"/>
      <c r="G3210" s="63"/>
    </row>
    <row r="3211" spans="2:7">
      <c r="B3211" s="63"/>
      <c r="C3211" s="63"/>
      <c r="D3211" s="63"/>
      <c r="E3211" s="63"/>
      <c r="F3211" s="63"/>
      <c r="G3211" s="63"/>
    </row>
    <row r="3212" spans="2:7">
      <c r="B3212" s="63"/>
      <c r="C3212" s="63"/>
      <c r="D3212" s="63"/>
      <c r="E3212" s="63"/>
      <c r="F3212" s="63"/>
      <c r="G3212" s="63"/>
    </row>
    <row r="3213" spans="2:7">
      <c r="B3213" s="63"/>
      <c r="C3213" s="63"/>
      <c r="D3213" s="63"/>
      <c r="E3213" s="63"/>
      <c r="F3213" s="63"/>
      <c r="G3213" s="63"/>
    </row>
    <row r="3214" spans="2:7">
      <c r="B3214" s="63"/>
      <c r="C3214" s="63"/>
      <c r="D3214" s="63"/>
      <c r="E3214" s="63"/>
      <c r="F3214" s="63"/>
      <c r="G3214" s="63"/>
    </row>
    <row r="3215" spans="2:7">
      <c r="B3215" s="63"/>
      <c r="C3215" s="63"/>
      <c r="D3215" s="63"/>
      <c r="E3215" s="63"/>
      <c r="F3215" s="63"/>
      <c r="G3215" s="63"/>
    </row>
    <row r="3216" spans="2:7">
      <c r="B3216" s="63"/>
      <c r="C3216" s="63"/>
      <c r="D3216" s="63"/>
      <c r="E3216" s="63"/>
      <c r="F3216" s="63"/>
      <c r="G3216" s="63"/>
    </row>
    <row r="3217" spans="2:7">
      <c r="B3217" s="63"/>
      <c r="C3217" s="63"/>
      <c r="D3217" s="63"/>
      <c r="E3217" s="63"/>
      <c r="F3217" s="63"/>
      <c r="G3217" s="63"/>
    </row>
    <row r="3218" spans="2:7">
      <c r="B3218" s="63"/>
      <c r="C3218" s="63"/>
      <c r="D3218" s="63"/>
      <c r="E3218" s="63"/>
      <c r="F3218" s="63"/>
      <c r="G3218" s="63"/>
    </row>
    <row r="3219" spans="2:7">
      <c r="B3219" s="63"/>
      <c r="C3219" s="63"/>
      <c r="D3219" s="63"/>
      <c r="E3219" s="63"/>
      <c r="F3219" s="63"/>
      <c r="G3219" s="63"/>
    </row>
    <row r="3220" spans="2:7">
      <c r="B3220" s="63"/>
      <c r="C3220" s="63"/>
      <c r="D3220" s="63"/>
      <c r="E3220" s="63"/>
      <c r="F3220" s="63"/>
      <c r="G3220" s="63"/>
    </row>
    <row r="3221" spans="2:7">
      <c r="B3221" s="63"/>
      <c r="C3221" s="63"/>
      <c r="D3221" s="63"/>
      <c r="E3221" s="63"/>
      <c r="F3221" s="63"/>
      <c r="G3221" s="63"/>
    </row>
    <row r="3222" spans="2:7">
      <c r="B3222" s="63"/>
      <c r="C3222" s="63"/>
      <c r="D3222" s="63"/>
      <c r="E3222" s="63"/>
      <c r="F3222" s="63"/>
      <c r="G3222" s="63"/>
    </row>
    <row r="3223" spans="2:7">
      <c r="B3223" s="63"/>
      <c r="C3223" s="63"/>
      <c r="D3223" s="63"/>
      <c r="E3223" s="63"/>
      <c r="F3223" s="63"/>
      <c r="G3223" s="63"/>
    </row>
    <row r="3224" spans="2:7">
      <c r="B3224" s="63"/>
      <c r="C3224" s="63"/>
      <c r="D3224" s="63"/>
      <c r="E3224" s="63"/>
      <c r="F3224" s="63"/>
      <c r="G3224" s="63"/>
    </row>
    <row r="3225" spans="2:7">
      <c r="B3225" s="63"/>
      <c r="C3225" s="63"/>
      <c r="D3225" s="63"/>
      <c r="E3225" s="63"/>
      <c r="F3225" s="63"/>
      <c r="G3225" s="63"/>
    </row>
    <row r="3226" spans="2:7">
      <c r="B3226" s="63"/>
      <c r="C3226" s="63"/>
      <c r="D3226" s="63"/>
      <c r="E3226" s="63"/>
      <c r="F3226" s="63"/>
      <c r="G3226" s="63"/>
    </row>
    <row r="3227" spans="2:7">
      <c r="B3227" s="63"/>
      <c r="C3227" s="63"/>
      <c r="D3227" s="63"/>
      <c r="E3227" s="63"/>
      <c r="F3227" s="63"/>
      <c r="G3227" s="63"/>
    </row>
    <row r="3228" spans="2:7">
      <c r="B3228" s="63"/>
      <c r="C3228" s="63"/>
      <c r="D3228" s="63"/>
      <c r="E3228" s="63"/>
      <c r="F3228" s="63"/>
      <c r="G3228" s="63"/>
    </row>
    <row r="3229" spans="2:7">
      <c r="B3229" s="63"/>
      <c r="C3229" s="63"/>
      <c r="D3229" s="63"/>
      <c r="E3229" s="63"/>
      <c r="F3229" s="63"/>
      <c r="G3229" s="63"/>
    </row>
    <row r="3230" spans="2:7">
      <c r="B3230" s="63"/>
      <c r="C3230" s="63"/>
      <c r="D3230" s="63"/>
      <c r="E3230" s="63"/>
      <c r="F3230" s="63"/>
      <c r="G3230" s="63"/>
    </row>
    <row r="3231" spans="2:7">
      <c r="B3231" s="63"/>
      <c r="C3231" s="63"/>
      <c r="D3231" s="63"/>
      <c r="E3231" s="63"/>
      <c r="F3231" s="63"/>
      <c r="G3231" s="63"/>
    </row>
    <row r="3232" spans="2:7">
      <c r="B3232" s="63"/>
      <c r="C3232" s="63"/>
      <c r="D3232" s="63"/>
      <c r="E3232" s="63"/>
      <c r="F3232" s="63"/>
      <c r="G3232" s="63"/>
    </row>
    <row r="3233" spans="2:7">
      <c r="B3233" s="63"/>
      <c r="C3233" s="63"/>
      <c r="D3233" s="63"/>
      <c r="E3233" s="63"/>
      <c r="F3233" s="63"/>
      <c r="G3233" s="63"/>
    </row>
    <row r="3234" spans="2:7">
      <c r="B3234" s="63"/>
      <c r="C3234" s="63"/>
      <c r="D3234" s="63"/>
      <c r="E3234" s="63"/>
      <c r="F3234" s="63"/>
      <c r="G3234" s="63"/>
    </row>
    <row r="3235" spans="2:7">
      <c r="B3235" s="63"/>
      <c r="C3235" s="63"/>
      <c r="D3235" s="63"/>
      <c r="E3235" s="63"/>
      <c r="F3235" s="63"/>
      <c r="G3235" s="63"/>
    </row>
    <row r="3236" spans="2:7">
      <c r="B3236" s="63"/>
      <c r="C3236" s="63"/>
      <c r="D3236" s="63"/>
      <c r="E3236" s="63"/>
      <c r="F3236" s="63"/>
      <c r="G3236" s="63"/>
    </row>
    <row r="3237" spans="2:7">
      <c r="B3237" s="63"/>
      <c r="C3237" s="63"/>
      <c r="D3237" s="63"/>
      <c r="E3237" s="63"/>
      <c r="F3237" s="63"/>
      <c r="G3237" s="63"/>
    </row>
    <row r="3238" spans="2:7">
      <c r="B3238" s="63"/>
      <c r="C3238" s="63"/>
      <c r="D3238" s="63"/>
      <c r="E3238" s="63"/>
      <c r="F3238" s="63"/>
      <c r="G3238" s="63"/>
    </row>
    <row r="3239" spans="2:7">
      <c r="B3239" s="63"/>
      <c r="C3239" s="63"/>
      <c r="D3239" s="63"/>
      <c r="E3239" s="63"/>
      <c r="F3239" s="63"/>
      <c r="G3239" s="63"/>
    </row>
    <row r="3240" spans="2:7">
      <c r="B3240" s="63"/>
      <c r="C3240" s="63"/>
      <c r="D3240" s="63"/>
      <c r="E3240" s="63"/>
      <c r="F3240" s="63"/>
      <c r="G3240" s="63"/>
    </row>
    <row r="3241" spans="2:7">
      <c r="B3241" s="63"/>
      <c r="C3241" s="63"/>
      <c r="D3241" s="63"/>
      <c r="E3241" s="63"/>
      <c r="F3241" s="63"/>
      <c r="G3241" s="63"/>
    </row>
    <row r="3242" spans="2:7">
      <c r="B3242" s="63"/>
      <c r="C3242" s="63"/>
      <c r="D3242" s="63"/>
      <c r="E3242" s="63"/>
      <c r="F3242" s="63"/>
      <c r="G3242" s="63"/>
    </row>
    <row r="3243" spans="2:7">
      <c r="B3243" s="63"/>
      <c r="C3243" s="63"/>
      <c r="D3243" s="63"/>
      <c r="E3243" s="63"/>
      <c r="F3243" s="63"/>
      <c r="G3243" s="63"/>
    </row>
    <row r="3244" spans="2:7">
      <c r="B3244" s="63"/>
      <c r="C3244" s="63"/>
      <c r="D3244" s="63"/>
      <c r="E3244" s="63"/>
      <c r="F3244" s="63"/>
      <c r="G3244" s="63"/>
    </row>
    <row r="3245" spans="2:7">
      <c r="B3245" s="63"/>
      <c r="C3245" s="63"/>
      <c r="D3245" s="63"/>
      <c r="E3245" s="63"/>
      <c r="F3245" s="63"/>
      <c r="G3245" s="63"/>
    </row>
    <row r="3246" spans="2:7">
      <c r="B3246" s="63"/>
      <c r="C3246" s="63"/>
      <c r="D3246" s="63"/>
      <c r="E3246" s="63"/>
      <c r="F3246" s="63"/>
      <c r="G3246" s="63"/>
    </row>
    <row r="3247" spans="2:7">
      <c r="B3247" s="63"/>
      <c r="C3247" s="63"/>
      <c r="D3247" s="63"/>
      <c r="E3247" s="63"/>
      <c r="F3247" s="63"/>
      <c r="G3247" s="63"/>
    </row>
    <row r="3248" spans="2:7">
      <c r="B3248" s="63"/>
      <c r="C3248" s="63"/>
      <c r="D3248" s="63"/>
      <c r="E3248" s="63"/>
      <c r="F3248" s="63"/>
      <c r="G3248" s="63"/>
    </row>
    <row r="3249" spans="2:7">
      <c r="B3249" s="63"/>
      <c r="C3249" s="63"/>
      <c r="D3249" s="63"/>
      <c r="E3249" s="63"/>
      <c r="F3249" s="63"/>
      <c r="G3249" s="63"/>
    </row>
    <row r="3250" spans="2:7">
      <c r="B3250" s="63"/>
      <c r="C3250" s="63"/>
      <c r="D3250" s="63"/>
      <c r="E3250" s="63"/>
      <c r="F3250" s="63"/>
      <c r="G3250" s="63"/>
    </row>
    <row r="3251" spans="2:7">
      <c r="B3251" s="63"/>
      <c r="C3251" s="63"/>
      <c r="D3251" s="63"/>
      <c r="E3251" s="63"/>
      <c r="F3251" s="63"/>
      <c r="G3251" s="63"/>
    </row>
    <row r="3252" spans="2:7">
      <c r="B3252" s="63"/>
      <c r="C3252" s="63"/>
      <c r="D3252" s="63"/>
      <c r="E3252" s="63"/>
      <c r="F3252" s="63"/>
      <c r="G3252" s="63"/>
    </row>
    <row r="3253" spans="2:7">
      <c r="B3253" s="63"/>
      <c r="C3253" s="63"/>
      <c r="D3253" s="63"/>
      <c r="E3253" s="63"/>
      <c r="F3253" s="63"/>
      <c r="G3253" s="63"/>
    </row>
    <row r="3254" spans="2:7">
      <c r="B3254" s="63"/>
      <c r="C3254" s="63"/>
      <c r="D3254" s="63"/>
      <c r="E3254" s="63"/>
      <c r="F3254" s="63"/>
      <c r="G3254" s="63"/>
    </row>
    <row r="3255" spans="2:7">
      <c r="B3255" s="63"/>
      <c r="C3255" s="63"/>
      <c r="D3255" s="63"/>
      <c r="E3255" s="63"/>
      <c r="F3255" s="63"/>
      <c r="G3255" s="63"/>
    </row>
    <row r="3256" spans="2:7">
      <c r="B3256" s="63"/>
      <c r="C3256" s="63"/>
      <c r="D3256" s="63"/>
      <c r="E3256" s="63"/>
      <c r="F3256" s="63"/>
      <c r="G3256" s="63"/>
    </row>
    <row r="3257" spans="2:7">
      <c r="B3257" s="63"/>
      <c r="C3257" s="63"/>
      <c r="D3257" s="63"/>
      <c r="E3257" s="63"/>
      <c r="F3257" s="63"/>
      <c r="G3257" s="63"/>
    </row>
    <row r="3258" spans="2:7">
      <c r="B3258" s="63"/>
      <c r="C3258" s="63"/>
      <c r="D3258" s="63"/>
      <c r="E3258" s="63"/>
      <c r="F3258" s="63"/>
      <c r="G3258" s="63"/>
    </row>
    <row r="3259" spans="2:7">
      <c r="B3259" s="63"/>
      <c r="C3259" s="63"/>
      <c r="D3259" s="63"/>
      <c r="E3259" s="63"/>
      <c r="F3259" s="63"/>
      <c r="G3259" s="63"/>
    </row>
    <row r="3260" spans="2:7">
      <c r="B3260" s="63"/>
      <c r="C3260" s="63"/>
      <c r="D3260" s="63"/>
      <c r="E3260" s="63"/>
      <c r="F3260" s="63"/>
      <c r="G3260" s="63"/>
    </row>
    <row r="3261" spans="2:7">
      <c r="B3261" s="63"/>
      <c r="C3261" s="63"/>
      <c r="D3261" s="63"/>
      <c r="E3261" s="63"/>
      <c r="F3261" s="63"/>
      <c r="G3261" s="63"/>
    </row>
    <row r="3262" spans="2:7">
      <c r="B3262" s="63"/>
      <c r="C3262" s="63"/>
      <c r="D3262" s="63"/>
      <c r="E3262" s="63"/>
      <c r="F3262" s="63"/>
      <c r="G3262" s="63"/>
    </row>
    <row r="3263" spans="2:7">
      <c r="B3263" s="63"/>
      <c r="C3263" s="63"/>
      <c r="D3263" s="63"/>
      <c r="E3263" s="63"/>
      <c r="F3263" s="63"/>
      <c r="G3263" s="63"/>
    </row>
    <row r="3264" spans="2:7">
      <c r="B3264" s="63"/>
      <c r="C3264" s="63"/>
      <c r="D3264" s="63"/>
      <c r="E3264" s="63"/>
      <c r="F3264" s="63"/>
      <c r="G3264" s="63"/>
    </row>
    <row r="3265" spans="2:7">
      <c r="B3265" s="63"/>
      <c r="C3265" s="63"/>
      <c r="D3265" s="63"/>
      <c r="E3265" s="63"/>
      <c r="F3265" s="63"/>
      <c r="G3265" s="63"/>
    </row>
    <row r="3266" spans="2:7">
      <c r="B3266" s="63"/>
      <c r="C3266" s="63"/>
      <c r="D3266" s="63"/>
      <c r="E3266" s="63"/>
      <c r="F3266" s="63"/>
      <c r="G3266" s="63"/>
    </row>
    <row r="3267" spans="2:7">
      <c r="B3267" s="63"/>
      <c r="C3267" s="63"/>
      <c r="D3267" s="63"/>
      <c r="E3267" s="63"/>
      <c r="F3267" s="63"/>
      <c r="G3267" s="63"/>
    </row>
    <row r="3268" spans="2:7">
      <c r="B3268" s="63"/>
      <c r="C3268" s="63"/>
      <c r="D3268" s="63"/>
      <c r="E3268" s="63"/>
      <c r="F3268" s="63"/>
      <c r="G3268" s="63"/>
    </row>
    <row r="3269" spans="2:7">
      <c r="B3269" s="63"/>
      <c r="C3269" s="63"/>
      <c r="D3269" s="63"/>
      <c r="E3269" s="63"/>
      <c r="F3269" s="63"/>
      <c r="G3269" s="63"/>
    </row>
    <row r="3270" spans="2:7">
      <c r="B3270" s="63"/>
      <c r="C3270" s="63"/>
      <c r="D3270" s="63"/>
      <c r="E3270" s="63"/>
      <c r="F3270" s="63"/>
      <c r="G3270" s="63"/>
    </row>
    <row r="3271" spans="2:7">
      <c r="B3271" s="63"/>
      <c r="C3271" s="63"/>
      <c r="D3271" s="63"/>
      <c r="E3271" s="63"/>
      <c r="F3271" s="63"/>
      <c r="G3271" s="63"/>
    </row>
    <row r="3272" spans="2:7">
      <c r="B3272" s="63"/>
      <c r="C3272" s="63"/>
      <c r="D3272" s="63"/>
      <c r="E3272" s="63"/>
      <c r="F3272" s="63"/>
      <c r="G3272" s="63"/>
    </row>
    <row r="3273" spans="2:7">
      <c r="B3273" s="63"/>
      <c r="C3273" s="63"/>
      <c r="D3273" s="63"/>
      <c r="E3273" s="63"/>
      <c r="F3273" s="63"/>
      <c r="G3273" s="63"/>
    </row>
    <row r="3274" spans="2:7">
      <c r="B3274" s="63"/>
      <c r="C3274" s="63"/>
      <c r="D3274" s="63"/>
      <c r="E3274" s="63"/>
      <c r="F3274" s="63"/>
      <c r="G3274" s="63"/>
    </row>
    <row r="3275" spans="2:7">
      <c r="B3275" s="63"/>
      <c r="C3275" s="63"/>
      <c r="D3275" s="63"/>
      <c r="E3275" s="63"/>
      <c r="F3275" s="63"/>
      <c r="G3275" s="63"/>
    </row>
    <row r="3276" spans="2:7">
      <c r="B3276" s="63"/>
      <c r="C3276" s="63"/>
      <c r="D3276" s="63"/>
      <c r="E3276" s="63"/>
      <c r="F3276" s="63"/>
      <c r="G3276" s="63"/>
    </row>
    <row r="3277" spans="2:7">
      <c r="B3277" s="63"/>
      <c r="C3277" s="63"/>
      <c r="D3277" s="63"/>
      <c r="E3277" s="63"/>
      <c r="F3277" s="63"/>
      <c r="G3277" s="63"/>
    </row>
    <row r="3278" spans="2:7">
      <c r="B3278" s="63"/>
      <c r="C3278" s="63"/>
      <c r="D3278" s="63"/>
      <c r="E3278" s="63"/>
      <c r="F3278" s="63"/>
      <c r="G3278" s="63"/>
    </row>
    <row r="3279" spans="2:7">
      <c r="B3279" s="63"/>
      <c r="C3279" s="63"/>
      <c r="D3279" s="63"/>
      <c r="E3279" s="63"/>
      <c r="F3279" s="63"/>
      <c r="G3279" s="63"/>
    </row>
    <row r="3280" spans="2:7">
      <c r="B3280" s="63"/>
      <c r="C3280" s="63"/>
      <c r="D3280" s="63"/>
      <c r="E3280" s="63"/>
      <c r="F3280" s="63"/>
      <c r="G3280" s="63"/>
    </row>
    <row r="3281" spans="2:7">
      <c r="B3281" s="63"/>
      <c r="C3281" s="63"/>
      <c r="D3281" s="63"/>
      <c r="E3281" s="63"/>
      <c r="F3281" s="63"/>
      <c r="G3281" s="63"/>
    </row>
    <row r="3282" spans="2:7">
      <c r="B3282" s="63"/>
      <c r="C3282" s="63"/>
      <c r="D3282" s="63"/>
      <c r="E3282" s="63"/>
      <c r="F3282" s="63"/>
      <c r="G3282" s="63"/>
    </row>
    <row r="3283" spans="2:7">
      <c r="B3283" s="63"/>
      <c r="C3283" s="63"/>
      <c r="D3283" s="63"/>
      <c r="E3283" s="63"/>
      <c r="F3283" s="63"/>
      <c r="G3283" s="63"/>
    </row>
    <row r="3284" spans="2:7">
      <c r="B3284" s="63"/>
      <c r="C3284" s="63"/>
      <c r="D3284" s="63"/>
      <c r="E3284" s="63"/>
      <c r="F3284" s="63"/>
      <c r="G3284" s="63"/>
    </row>
    <row r="3285" spans="2:7">
      <c r="B3285" s="63"/>
      <c r="C3285" s="63"/>
      <c r="D3285" s="63"/>
      <c r="E3285" s="63"/>
      <c r="F3285" s="63"/>
      <c r="G3285" s="63"/>
    </row>
    <row r="3286" spans="2:7">
      <c r="B3286" s="63"/>
      <c r="C3286" s="63"/>
      <c r="D3286" s="63"/>
      <c r="E3286" s="63"/>
      <c r="F3286" s="63"/>
      <c r="G3286" s="63"/>
    </row>
    <row r="3287" spans="2:7">
      <c r="B3287" s="63"/>
      <c r="C3287" s="63"/>
      <c r="D3287" s="63"/>
      <c r="E3287" s="63"/>
      <c r="F3287" s="63"/>
      <c r="G3287" s="63"/>
    </row>
    <row r="3288" spans="2:7">
      <c r="B3288" s="63"/>
      <c r="C3288" s="63"/>
      <c r="D3288" s="63"/>
      <c r="E3288" s="63"/>
      <c r="F3288" s="63"/>
      <c r="G3288" s="63"/>
    </row>
    <row r="3289" spans="2:7">
      <c r="B3289" s="63"/>
      <c r="C3289" s="63"/>
      <c r="D3289" s="63"/>
      <c r="E3289" s="63"/>
      <c r="F3289" s="63"/>
      <c r="G3289" s="63"/>
    </row>
    <row r="3290" spans="2:7">
      <c r="B3290" s="63"/>
      <c r="C3290" s="63"/>
      <c r="D3290" s="63"/>
      <c r="E3290" s="63"/>
      <c r="F3290" s="63"/>
      <c r="G3290" s="63"/>
    </row>
    <row r="3291" spans="2:7">
      <c r="B3291" s="63"/>
      <c r="C3291" s="63"/>
      <c r="D3291" s="63"/>
      <c r="E3291" s="63"/>
      <c r="F3291" s="63"/>
      <c r="G3291" s="63"/>
    </row>
    <row r="3292" spans="2:7">
      <c r="B3292" s="63"/>
      <c r="C3292" s="63"/>
      <c r="D3292" s="63"/>
      <c r="E3292" s="63"/>
      <c r="F3292" s="63"/>
      <c r="G3292" s="63"/>
    </row>
    <row r="3293" spans="2:7">
      <c r="B3293" s="63"/>
      <c r="C3293" s="63"/>
      <c r="D3293" s="63"/>
      <c r="E3293" s="63"/>
      <c r="F3293" s="63"/>
      <c r="G3293" s="63"/>
    </row>
    <row r="3294" spans="2:7">
      <c r="B3294" s="63"/>
      <c r="C3294" s="63"/>
      <c r="D3294" s="63"/>
      <c r="E3294" s="63"/>
      <c r="F3294" s="63"/>
      <c r="G3294" s="63"/>
    </row>
    <row r="3295" spans="2:7">
      <c r="B3295" s="63"/>
      <c r="C3295" s="63"/>
      <c r="D3295" s="63"/>
      <c r="E3295" s="63"/>
      <c r="F3295" s="63"/>
      <c r="G3295" s="63"/>
    </row>
    <row r="3296" spans="2:7">
      <c r="B3296" s="63"/>
      <c r="C3296" s="63"/>
      <c r="D3296" s="63"/>
      <c r="E3296" s="63"/>
      <c r="F3296" s="63"/>
      <c r="G3296" s="63"/>
    </row>
    <row r="3297" spans="2:7">
      <c r="B3297" s="63"/>
      <c r="C3297" s="63"/>
      <c r="D3297" s="63"/>
      <c r="E3297" s="63"/>
      <c r="F3297" s="63"/>
      <c r="G3297" s="63"/>
    </row>
    <row r="3298" spans="2:7">
      <c r="B3298" s="63"/>
      <c r="C3298" s="63"/>
      <c r="D3298" s="63"/>
      <c r="E3298" s="63"/>
      <c r="F3298" s="63"/>
      <c r="G3298" s="63"/>
    </row>
    <row r="3299" spans="2:7">
      <c r="B3299" s="63"/>
      <c r="C3299" s="63"/>
      <c r="D3299" s="63"/>
      <c r="E3299" s="63"/>
      <c r="F3299" s="63"/>
      <c r="G3299" s="63"/>
    </row>
    <row r="3300" spans="2:7">
      <c r="B3300" s="63"/>
      <c r="C3300" s="63"/>
      <c r="D3300" s="63"/>
      <c r="E3300" s="63"/>
      <c r="F3300" s="63"/>
      <c r="G3300" s="63"/>
    </row>
    <row r="3301" spans="2:7">
      <c r="B3301" s="63"/>
      <c r="C3301" s="63"/>
      <c r="D3301" s="63"/>
      <c r="E3301" s="63"/>
      <c r="F3301" s="63"/>
      <c r="G3301" s="63"/>
    </row>
    <row r="3302" spans="2:7">
      <c r="B3302" s="63"/>
      <c r="C3302" s="63"/>
      <c r="D3302" s="63"/>
      <c r="E3302" s="63"/>
      <c r="F3302" s="63"/>
      <c r="G3302" s="63"/>
    </row>
    <row r="3303" spans="2:7">
      <c r="B3303" s="63"/>
      <c r="C3303" s="63"/>
      <c r="D3303" s="63"/>
      <c r="E3303" s="63"/>
      <c r="F3303" s="63"/>
      <c r="G3303" s="63"/>
    </row>
    <row r="3304" spans="2:7">
      <c r="B3304" s="63"/>
      <c r="C3304" s="63"/>
      <c r="D3304" s="63"/>
      <c r="E3304" s="63"/>
      <c r="F3304" s="63"/>
      <c r="G3304" s="63"/>
    </row>
    <row r="3305" spans="2:7">
      <c r="B3305" s="63"/>
      <c r="C3305" s="63"/>
      <c r="D3305" s="63"/>
      <c r="E3305" s="63"/>
      <c r="F3305" s="63"/>
      <c r="G3305" s="63"/>
    </row>
    <row r="3306" spans="2:7">
      <c r="B3306" s="63"/>
      <c r="C3306" s="63"/>
      <c r="D3306" s="63"/>
      <c r="E3306" s="63"/>
      <c r="F3306" s="63"/>
      <c r="G3306" s="63"/>
    </row>
    <row r="3307" spans="2:7">
      <c r="B3307" s="63"/>
      <c r="C3307" s="63"/>
      <c r="D3307" s="63"/>
      <c r="E3307" s="63"/>
      <c r="F3307" s="63"/>
      <c r="G3307" s="63"/>
    </row>
    <row r="3308" spans="2:7">
      <c r="B3308" s="63"/>
      <c r="C3308" s="63"/>
      <c r="D3308" s="63"/>
      <c r="E3308" s="63"/>
      <c r="F3308" s="63"/>
      <c r="G3308" s="63"/>
    </row>
    <row r="3309" spans="2:7">
      <c r="B3309" s="63"/>
      <c r="C3309" s="63"/>
      <c r="D3309" s="63"/>
      <c r="E3309" s="63"/>
      <c r="F3309" s="63"/>
      <c r="G3309" s="63"/>
    </row>
    <row r="3310" spans="2:7">
      <c r="B3310" s="63"/>
      <c r="C3310" s="63"/>
      <c r="D3310" s="63"/>
      <c r="E3310" s="63"/>
      <c r="F3310" s="63"/>
      <c r="G3310" s="63"/>
    </row>
    <row r="3311" spans="2:7">
      <c r="B3311" s="63"/>
      <c r="C3311" s="63"/>
      <c r="D3311" s="63"/>
      <c r="E3311" s="63"/>
      <c r="F3311" s="63"/>
      <c r="G3311" s="63"/>
    </row>
    <row r="3312" spans="2:7">
      <c r="B3312" s="63"/>
      <c r="C3312" s="63"/>
      <c r="D3312" s="63"/>
      <c r="E3312" s="63"/>
      <c r="F3312" s="63"/>
      <c r="G3312" s="63"/>
    </row>
    <row r="3313" spans="2:7">
      <c r="B3313" s="63"/>
      <c r="C3313" s="63"/>
      <c r="D3313" s="63"/>
      <c r="E3313" s="63"/>
      <c r="F3313" s="63"/>
      <c r="G3313" s="63"/>
    </row>
    <row r="3314" spans="2:7">
      <c r="B3314" s="63"/>
      <c r="C3314" s="63"/>
      <c r="D3314" s="63"/>
      <c r="E3314" s="63"/>
      <c r="F3314" s="63"/>
      <c r="G3314" s="63"/>
    </row>
    <row r="3315" spans="2:7">
      <c r="B3315" s="63"/>
      <c r="C3315" s="63"/>
      <c r="D3315" s="63"/>
      <c r="E3315" s="63"/>
      <c r="F3315" s="63"/>
      <c r="G3315" s="63"/>
    </row>
    <row r="3316" spans="2:7">
      <c r="B3316" s="63"/>
      <c r="C3316" s="63"/>
      <c r="D3316" s="63"/>
      <c r="E3316" s="63"/>
      <c r="F3316" s="63"/>
      <c r="G3316" s="63"/>
    </row>
    <row r="3317" spans="2:7">
      <c r="B3317" s="63"/>
      <c r="C3317" s="63"/>
      <c r="D3317" s="63"/>
      <c r="E3317" s="63"/>
      <c r="F3317" s="63"/>
      <c r="G3317" s="63"/>
    </row>
    <row r="3318" spans="2:7">
      <c r="B3318" s="63"/>
      <c r="C3318" s="63"/>
      <c r="D3318" s="63"/>
      <c r="E3318" s="63"/>
      <c r="F3318" s="63"/>
      <c r="G3318" s="63"/>
    </row>
    <row r="3319" spans="2:7">
      <c r="B3319" s="63"/>
      <c r="C3319" s="63"/>
      <c r="D3319" s="63"/>
      <c r="E3319" s="63"/>
      <c r="F3319" s="63"/>
      <c r="G3319" s="63"/>
    </row>
    <row r="3320" spans="2:7">
      <c r="B3320" s="63"/>
      <c r="C3320" s="63"/>
      <c r="D3320" s="63"/>
      <c r="E3320" s="63"/>
      <c r="F3320" s="63"/>
      <c r="G3320" s="63"/>
    </row>
    <row r="3321" spans="2:7">
      <c r="B3321" s="63"/>
      <c r="C3321" s="63"/>
      <c r="D3321" s="63"/>
      <c r="E3321" s="63"/>
      <c r="F3321" s="63"/>
      <c r="G3321" s="63"/>
    </row>
    <row r="3322" spans="2:7">
      <c r="B3322" s="63"/>
      <c r="C3322" s="63"/>
      <c r="D3322" s="63"/>
      <c r="E3322" s="63"/>
      <c r="F3322" s="63"/>
      <c r="G3322" s="63"/>
    </row>
    <row r="3323" spans="2:7">
      <c r="B3323" s="63"/>
      <c r="C3323" s="63"/>
      <c r="D3323" s="63"/>
      <c r="E3323" s="63"/>
      <c r="F3323" s="63"/>
      <c r="G3323" s="63"/>
    </row>
    <row r="3324" spans="2:7">
      <c r="B3324" s="63"/>
      <c r="C3324" s="63"/>
      <c r="D3324" s="63"/>
      <c r="E3324" s="63"/>
      <c r="F3324" s="63"/>
      <c r="G3324" s="63"/>
    </row>
    <row r="3325" spans="2:7">
      <c r="B3325" s="63"/>
      <c r="C3325" s="63"/>
      <c r="D3325" s="63"/>
      <c r="E3325" s="63"/>
      <c r="F3325" s="63"/>
      <c r="G3325" s="63"/>
    </row>
    <row r="3326" spans="2:7">
      <c r="B3326" s="63"/>
      <c r="C3326" s="63"/>
      <c r="D3326" s="63"/>
      <c r="E3326" s="63"/>
      <c r="F3326" s="63"/>
      <c r="G3326" s="63"/>
    </row>
    <row r="3327" spans="2:7">
      <c r="B3327" s="63"/>
      <c r="C3327" s="63"/>
      <c r="D3327" s="63"/>
      <c r="E3327" s="63"/>
      <c r="F3327" s="63"/>
      <c r="G3327" s="63"/>
    </row>
    <row r="3328" spans="2:7">
      <c r="B3328" s="63"/>
      <c r="C3328" s="63"/>
      <c r="D3328" s="63"/>
      <c r="E3328" s="63"/>
      <c r="F3328" s="63"/>
      <c r="G3328" s="63"/>
    </row>
    <row r="3329" spans="2:7">
      <c r="B3329" s="63"/>
      <c r="C3329" s="63"/>
      <c r="D3329" s="63"/>
      <c r="E3329" s="63"/>
      <c r="F3329" s="63"/>
      <c r="G3329" s="63"/>
    </row>
    <row r="3330" spans="2:7">
      <c r="B3330" s="63"/>
      <c r="C3330" s="63"/>
      <c r="D3330" s="63"/>
      <c r="E3330" s="63"/>
      <c r="F3330" s="63"/>
      <c r="G3330" s="63"/>
    </row>
    <row r="3331" spans="2:7">
      <c r="B3331" s="63"/>
      <c r="C3331" s="63"/>
      <c r="D3331" s="63"/>
      <c r="E3331" s="63"/>
      <c r="F3331" s="63"/>
      <c r="G3331" s="63"/>
    </row>
    <row r="3332" spans="2:7">
      <c r="B3332" s="63"/>
      <c r="C3332" s="63"/>
      <c r="D3332" s="63"/>
      <c r="E3332" s="63"/>
      <c r="F3332" s="63"/>
      <c r="G3332" s="63"/>
    </row>
    <row r="3333" spans="2:7">
      <c r="B3333" s="63"/>
      <c r="C3333" s="63"/>
      <c r="D3333" s="63"/>
      <c r="E3333" s="63"/>
      <c r="F3333" s="63"/>
      <c r="G3333" s="63"/>
    </row>
    <row r="3334" spans="2:7">
      <c r="B3334" s="63"/>
      <c r="C3334" s="63"/>
      <c r="D3334" s="63"/>
      <c r="E3334" s="63"/>
      <c r="F3334" s="63"/>
      <c r="G3334" s="63"/>
    </row>
    <row r="3335" spans="2:7">
      <c r="B3335" s="63"/>
      <c r="C3335" s="63"/>
      <c r="D3335" s="63"/>
      <c r="E3335" s="63"/>
      <c r="F3335" s="63"/>
      <c r="G3335" s="63"/>
    </row>
    <row r="3336" spans="2:7">
      <c r="B3336" s="63"/>
      <c r="C3336" s="63"/>
      <c r="D3336" s="63"/>
      <c r="E3336" s="63"/>
      <c r="F3336" s="63"/>
      <c r="G3336" s="63"/>
    </row>
    <row r="3337" spans="2:7">
      <c r="B3337" s="63"/>
      <c r="C3337" s="63"/>
      <c r="D3337" s="63"/>
      <c r="E3337" s="63"/>
      <c r="F3337" s="63"/>
      <c r="G3337" s="63"/>
    </row>
    <row r="3338" spans="2:7">
      <c r="B3338" s="63"/>
      <c r="C3338" s="63"/>
      <c r="D3338" s="63"/>
      <c r="E3338" s="63"/>
      <c r="F3338" s="63"/>
      <c r="G3338" s="63"/>
    </row>
    <row r="3339" spans="2:7">
      <c r="B3339" s="63"/>
      <c r="C3339" s="63"/>
      <c r="D3339" s="63"/>
      <c r="E3339" s="63"/>
      <c r="F3339" s="63"/>
      <c r="G3339" s="63"/>
    </row>
    <row r="3340" spans="2:7">
      <c r="B3340" s="63"/>
      <c r="C3340" s="63"/>
      <c r="D3340" s="63"/>
      <c r="E3340" s="63"/>
      <c r="F3340" s="63"/>
      <c r="G3340" s="63"/>
    </row>
    <row r="3341" spans="2:7">
      <c r="B3341" s="63"/>
      <c r="C3341" s="63"/>
      <c r="D3341" s="63"/>
      <c r="E3341" s="63"/>
      <c r="F3341" s="63"/>
      <c r="G3341" s="63"/>
    </row>
    <row r="3342" spans="2:7">
      <c r="B3342" s="63"/>
      <c r="C3342" s="63"/>
      <c r="D3342" s="63"/>
      <c r="E3342" s="63"/>
      <c r="F3342" s="63"/>
      <c r="G3342" s="63"/>
    </row>
    <row r="3343" spans="2:7">
      <c r="B3343" s="63"/>
      <c r="C3343" s="63"/>
      <c r="D3343" s="63"/>
      <c r="E3343" s="63"/>
      <c r="F3343" s="63"/>
      <c r="G3343" s="63"/>
    </row>
    <row r="3344" spans="2:7">
      <c r="B3344" s="63"/>
      <c r="C3344" s="63"/>
      <c r="D3344" s="63"/>
      <c r="E3344" s="63"/>
      <c r="F3344" s="63"/>
      <c r="G3344" s="63"/>
    </row>
    <row r="3345" spans="2:7">
      <c r="B3345" s="63"/>
      <c r="C3345" s="63"/>
      <c r="D3345" s="63"/>
      <c r="E3345" s="63"/>
      <c r="F3345" s="63"/>
      <c r="G3345" s="63"/>
    </row>
    <row r="3346" spans="2:7">
      <c r="B3346" s="63"/>
      <c r="C3346" s="63"/>
      <c r="D3346" s="63"/>
      <c r="E3346" s="63"/>
      <c r="F3346" s="63"/>
      <c r="G3346" s="63"/>
    </row>
    <row r="3347" spans="2:7">
      <c r="B3347" s="63"/>
      <c r="C3347" s="63"/>
      <c r="D3347" s="63"/>
      <c r="E3347" s="63"/>
      <c r="F3347" s="63"/>
      <c r="G3347" s="63"/>
    </row>
    <row r="3348" spans="2:7">
      <c r="B3348" s="63"/>
      <c r="C3348" s="63"/>
      <c r="D3348" s="63"/>
      <c r="E3348" s="63"/>
      <c r="F3348" s="63"/>
      <c r="G3348" s="63"/>
    </row>
    <row r="3349" spans="2:7">
      <c r="B3349" s="63"/>
      <c r="C3349" s="63"/>
      <c r="D3349" s="63"/>
      <c r="E3349" s="63"/>
      <c r="F3349" s="63"/>
      <c r="G3349" s="63"/>
    </row>
    <row r="3350" spans="2:7">
      <c r="B3350" s="63"/>
      <c r="C3350" s="63"/>
      <c r="D3350" s="63"/>
      <c r="E3350" s="63"/>
      <c r="F3350" s="63"/>
      <c r="G3350" s="63"/>
    </row>
    <row r="3351" spans="2:7">
      <c r="B3351" s="63"/>
      <c r="C3351" s="63"/>
      <c r="D3351" s="63"/>
      <c r="E3351" s="63"/>
      <c r="F3351" s="63"/>
      <c r="G3351" s="63"/>
    </row>
    <row r="3352" spans="2:7">
      <c r="B3352" s="63"/>
      <c r="C3352" s="63"/>
      <c r="D3352" s="63"/>
      <c r="E3352" s="63"/>
      <c r="F3352" s="63"/>
      <c r="G3352" s="63"/>
    </row>
    <row r="3353" spans="2:7">
      <c r="B3353" s="63"/>
      <c r="C3353" s="63"/>
      <c r="D3353" s="63"/>
      <c r="E3353" s="63"/>
      <c r="F3353" s="63"/>
      <c r="G3353" s="63"/>
    </row>
    <row r="3354" spans="2:7">
      <c r="B3354" s="63"/>
      <c r="C3354" s="63"/>
      <c r="D3354" s="63"/>
      <c r="E3354" s="63"/>
      <c r="F3354" s="63"/>
      <c r="G3354" s="63"/>
    </row>
    <row r="3355" spans="2:7">
      <c r="B3355" s="63"/>
      <c r="C3355" s="63"/>
      <c r="D3355" s="63"/>
      <c r="E3355" s="63"/>
      <c r="F3355" s="63"/>
      <c r="G3355" s="63"/>
    </row>
    <row r="3356" spans="2:7">
      <c r="B3356" s="63"/>
      <c r="C3356" s="63"/>
      <c r="D3356" s="63"/>
      <c r="E3356" s="63"/>
      <c r="F3356" s="63"/>
      <c r="G3356" s="63"/>
    </row>
    <row r="3357" spans="2:7">
      <c r="B3357" s="63"/>
      <c r="C3357" s="63"/>
      <c r="D3357" s="63"/>
      <c r="E3357" s="63"/>
      <c r="F3357" s="63"/>
      <c r="G3357" s="63"/>
    </row>
    <row r="3358" spans="2:7">
      <c r="B3358" s="63"/>
      <c r="C3358" s="63"/>
      <c r="D3358" s="63"/>
      <c r="E3358" s="63"/>
      <c r="F3358" s="63"/>
      <c r="G3358" s="63"/>
    </row>
    <row r="3359" spans="2:7">
      <c r="B3359" s="63"/>
      <c r="C3359" s="63"/>
      <c r="D3359" s="63"/>
      <c r="E3359" s="63"/>
      <c r="F3359" s="63"/>
      <c r="G3359" s="63"/>
    </row>
    <row r="3360" spans="2:7">
      <c r="B3360" s="63"/>
      <c r="C3360" s="63"/>
      <c r="D3360" s="63"/>
      <c r="E3360" s="63"/>
      <c r="F3360" s="63"/>
      <c r="G3360" s="63"/>
    </row>
    <row r="3361" spans="2:7">
      <c r="B3361" s="63"/>
      <c r="C3361" s="63"/>
      <c r="D3361" s="63"/>
      <c r="E3361" s="63"/>
      <c r="F3361" s="63"/>
      <c r="G3361" s="63"/>
    </row>
    <row r="3362" spans="2:7">
      <c r="B3362" s="63"/>
      <c r="C3362" s="63"/>
      <c r="D3362" s="63"/>
      <c r="E3362" s="63"/>
      <c r="F3362" s="63"/>
      <c r="G3362" s="63"/>
    </row>
    <row r="3363" spans="2:7">
      <c r="B3363" s="63"/>
      <c r="C3363" s="63"/>
      <c r="D3363" s="63"/>
      <c r="E3363" s="63"/>
      <c r="F3363" s="63"/>
      <c r="G3363" s="63"/>
    </row>
    <row r="3364" spans="2:7">
      <c r="B3364" s="63"/>
      <c r="C3364" s="63"/>
      <c r="D3364" s="63"/>
      <c r="E3364" s="63"/>
      <c r="F3364" s="63"/>
      <c r="G3364" s="63"/>
    </row>
    <row r="3365" spans="2:7">
      <c r="B3365" s="63"/>
      <c r="C3365" s="63"/>
      <c r="D3365" s="63"/>
      <c r="E3365" s="63"/>
      <c r="F3365" s="63"/>
      <c r="G3365" s="63"/>
    </row>
    <row r="3366" spans="2:7">
      <c r="B3366" s="63"/>
      <c r="C3366" s="63"/>
      <c r="D3366" s="63"/>
      <c r="E3366" s="63"/>
      <c r="F3366" s="63"/>
      <c r="G3366" s="63"/>
    </row>
    <row r="3367" spans="2:7">
      <c r="B3367" s="63"/>
      <c r="C3367" s="63"/>
      <c r="D3367" s="63"/>
      <c r="E3367" s="63"/>
      <c r="F3367" s="63"/>
      <c r="G3367" s="63"/>
    </row>
    <row r="3368" spans="2:7">
      <c r="B3368" s="63"/>
      <c r="C3368" s="63"/>
      <c r="D3368" s="63"/>
      <c r="E3368" s="63"/>
      <c r="F3368" s="63"/>
      <c r="G3368" s="63"/>
    </row>
    <row r="3369" spans="2:7">
      <c r="B3369" s="63"/>
      <c r="C3369" s="63"/>
      <c r="D3369" s="63"/>
      <c r="E3369" s="63"/>
      <c r="F3369" s="63"/>
      <c r="G3369" s="63"/>
    </row>
    <row r="3370" spans="2:7">
      <c r="B3370" s="63"/>
      <c r="C3370" s="63"/>
      <c r="D3370" s="63"/>
      <c r="E3370" s="63"/>
      <c r="F3370" s="63"/>
      <c r="G3370" s="63"/>
    </row>
    <row r="3371" spans="2:7">
      <c r="B3371" s="63"/>
      <c r="C3371" s="63"/>
      <c r="D3371" s="63"/>
      <c r="E3371" s="63"/>
      <c r="F3371" s="63"/>
      <c r="G3371" s="63"/>
    </row>
    <row r="3372" spans="2:7">
      <c r="B3372" s="63"/>
      <c r="C3372" s="63"/>
      <c r="D3372" s="63"/>
      <c r="E3372" s="63"/>
      <c r="F3372" s="63"/>
      <c r="G3372" s="63"/>
    </row>
    <row r="3373" spans="2:7">
      <c r="B3373" s="63"/>
      <c r="C3373" s="63"/>
      <c r="D3373" s="63"/>
      <c r="E3373" s="63"/>
      <c r="F3373" s="63"/>
      <c r="G3373" s="63"/>
    </row>
    <row r="3374" spans="2:7">
      <c r="B3374" s="63"/>
      <c r="C3374" s="63"/>
      <c r="D3374" s="63"/>
      <c r="E3374" s="63"/>
      <c r="F3374" s="63"/>
      <c r="G3374" s="63"/>
    </row>
    <row r="3375" spans="2:7">
      <c r="B3375" s="63"/>
      <c r="C3375" s="63"/>
      <c r="D3375" s="63"/>
      <c r="E3375" s="63"/>
      <c r="F3375" s="63"/>
      <c r="G3375" s="63"/>
    </row>
    <row r="3376" spans="2:7">
      <c r="B3376" s="63"/>
      <c r="C3376" s="63"/>
      <c r="D3376" s="63"/>
      <c r="E3376" s="63"/>
      <c r="F3376" s="63"/>
      <c r="G3376" s="63"/>
    </row>
    <row r="3377" spans="2:7">
      <c r="B3377" s="63"/>
      <c r="C3377" s="63"/>
      <c r="D3377" s="63"/>
      <c r="E3377" s="63"/>
      <c r="F3377" s="63"/>
      <c r="G3377" s="63"/>
    </row>
    <row r="3378" spans="2:7">
      <c r="B3378" s="63"/>
      <c r="C3378" s="63"/>
      <c r="D3378" s="63"/>
      <c r="E3378" s="63"/>
      <c r="F3378" s="63"/>
      <c r="G3378" s="63"/>
    </row>
    <row r="3379" spans="2:7">
      <c r="B3379" s="63"/>
      <c r="C3379" s="63"/>
      <c r="D3379" s="63"/>
      <c r="E3379" s="63"/>
      <c r="F3379" s="63"/>
      <c r="G3379" s="63"/>
    </row>
    <row r="3380" spans="2:7">
      <c r="B3380" s="63"/>
      <c r="C3380" s="63"/>
      <c r="D3380" s="63"/>
      <c r="E3380" s="63"/>
      <c r="F3380" s="63"/>
      <c r="G3380" s="63"/>
    </row>
    <row r="3381" spans="2:7">
      <c r="B3381" s="63"/>
      <c r="C3381" s="63"/>
      <c r="D3381" s="63"/>
      <c r="E3381" s="63"/>
      <c r="F3381" s="63"/>
      <c r="G3381" s="63"/>
    </row>
    <row r="3382" spans="2:7">
      <c r="B3382" s="63"/>
      <c r="C3382" s="63"/>
      <c r="D3382" s="63"/>
      <c r="E3382" s="63"/>
      <c r="F3382" s="63"/>
      <c r="G3382" s="63"/>
    </row>
    <row r="3383" spans="2:7">
      <c r="B3383" s="63"/>
      <c r="C3383" s="63"/>
      <c r="D3383" s="63"/>
      <c r="E3383" s="63"/>
      <c r="F3383" s="63"/>
      <c r="G3383" s="63"/>
    </row>
    <row r="3384" spans="2:7">
      <c r="B3384" s="63"/>
      <c r="C3384" s="63"/>
      <c r="D3384" s="63"/>
      <c r="E3384" s="63"/>
      <c r="F3384" s="63"/>
      <c r="G3384" s="63"/>
    </row>
    <row r="3385" spans="2:7">
      <c r="B3385" s="63"/>
      <c r="C3385" s="63"/>
      <c r="D3385" s="63"/>
      <c r="E3385" s="63"/>
      <c r="F3385" s="63"/>
      <c r="G3385" s="63"/>
    </row>
    <row r="3386" spans="2:7">
      <c r="B3386" s="63"/>
      <c r="C3386" s="63"/>
      <c r="D3386" s="63"/>
      <c r="E3386" s="63"/>
      <c r="F3386" s="63"/>
      <c r="G3386" s="63"/>
    </row>
    <row r="3387" spans="2:7">
      <c r="B3387" s="63"/>
      <c r="C3387" s="63"/>
      <c r="D3387" s="63"/>
      <c r="E3387" s="63"/>
      <c r="F3387" s="63"/>
      <c r="G3387" s="63"/>
    </row>
    <row r="3388" spans="2:7">
      <c r="B3388" s="63"/>
      <c r="C3388" s="63"/>
      <c r="D3388" s="63"/>
      <c r="E3388" s="63"/>
      <c r="F3388" s="63"/>
      <c r="G3388" s="63"/>
    </row>
    <row r="3389" spans="2:7">
      <c r="B3389" s="63"/>
      <c r="C3389" s="63"/>
      <c r="D3389" s="63"/>
      <c r="E3389" s="63"/>
      <c r="F3389" s="63"/>
      <c r="G3389" s="63"/>
    </row>
    <row r="3390" spans="2:7">
      <c r="B3390" s="63"/>
      <c r="C3390" s="63"/>
      <c r="D3390" s="63"/>
      <c r="E3390" s="63"/>
      <c r="F3390" s="63"/>
      <c r="G3390" s="63"/>
    </row>
    <row r="3391" spans="2:7">
      <c r="B3391" s="63"/>
      <c r="C3391" s="63"/>
      <c r="D3391" s="63"/>
      <c r="E3391" s="63"/>
      <c r="F3391" s="63"/>
      <c r="G3391" s="63"/>
    </row>
    <row r="3392" spans="2:7">
      <c r="B3392" s="63"/>
      <c r="C3392" s="63"/>
      <c r="D3392" s="63"/>
      <c r="E3392" s="63"/>
      <c r="F3392" s="63"/>
      <c r="G3392" s="63"/>
    </row>
    <row r="3393" spans="2:7">
      <c r="B3393" s="63"/>
      <c r="C3393" s="63"/>
      <c r="D3393" s="63"/>
      <c r="E3393" s="63"/>
      <c r="F3393" s="63"/>
      <c r="G3393" s="63"/>
    </row>
    <row r="3394" spans="2:7">
      <c r="B3394" s="63"/>
      <c r="C3394" s="63"/>
      <c r="D3394" s="63"/>
      <c r="E3394" s="63"/>
      <c r="F3394" s="63"/>
      <c r="G3394" s="63"/>
    </row>
    <row r="3395" spans="2:7">
      <c r="B3395" s="63"/>
      <c r="C3395" s="63"/>
      <c r="D3395" s="63"/>
      <c r="E3395" s="63"/>
      <c r="F3395" s="63"/>
      <c r="G3395" s="63"/>
    </row>
    <row r="3396" spans="2:7">
      <c r="B3396" s="63"/>
      <c r="C3396" s="63"/>
      <c r="D3396" s="63"/>
      <c r="E3396" s="63"/>
      <c r="F3396" s="63"/>
      <c r="G3396" s="63"/>
    </row>
    <row r="3397" spans="2:7">
      <c r="B3397" s="63"/>
      <c r="C3397" s="63"/>
      <c r="D3397" s="63"/>
      <c r="E3397" s="63"/>
      <c r="F3397" s="63"/>
      <c r="G3397" s="63"/>
    </row>
    <row r="3398" spans="2:7">
      <c r="B3398" s="63"/>
      <c r="C3398" s="63"/>
      <c r="D3398" s="63"/>
      <c r="E3398" s="63"/>
      <c r="F3398" s="63"/>
      <c r="G3398" s="63"/>
    </row>
    <row r="3399" spans="2:7">
      <c r="B3399" s="63"/>
      <c r="C3399" s="63"/>
      <c r="D3399" s="63"/>
      <c r="E3399" s="63"/>
      <c r="F3399" s="63"/>
      <c r="G3399" s="63"/>
    </row>
    <row r="3400" spans="2:7">
      <c r="B3400" s="63"/>
      <c r="C3400" s="63"/>
      <c r="D3400" s="63"/>
      <c r="E3400" s="63"/>
      <c r="F3400" s="63"/>
      <c r="G3400" s="63"/>
    </row>
    <row r="3401" spans="2:7">
      <c r="B3401" s="63"/>
      <c r="C3401" s="63"/>
      <c r="D3401" s="63"/>
      <c r="E3401" s="63"/>
      <c r="F3401" s="63"/>
      <c r="G3401" s="63"/>
    </row>
    <row r="3402" spans="2:7">
      <c r="B3402" s="63"/>
      <c r="C3402" s="63"/>
      <c r="D3402" s="63"/>
      <c r="E3402" s="63"/>
      <c r="F3402" s="63"/>
      <c r="G3402" s="63"/>
    </row>
    <row r="3403" spans="2:7">
      <c r="B3403" s="63"/>
      <c r="C3403" s="63"/>
      <c r="D3403" s="63"/>
      <c r="E3403" s="63"/>
      <c r="F3403" s="63"/>
      <c r="G3403" s="63"/>
    </row>
    <row r="3404" spans="2:7">
      <c r="B3404" s="63"/>
      <c r="C3404" s="63"/>
      <c r="D3404" s="63"/>
      <c r="E3404" s="63"/>
      <c r="F3404" s="63"/>
      <c r="G3404" s="63"/>
    </row>
    <row r="3405" spans="2:7">
      <c r="B3405" s="63"/>
      <c r="C3405" s="63"/>
      <c r="D3405" s="63"/>
      <c r="E3405" s="63"/>
      <c r="F3405" s="63"/>
      <c r="G3405" s="63"/>
    </row>
    <row r="3406" spans="2:7">
      <c r="B3406" s="63"/>
      <c r="C3406" s="63"/>
      <c r="D3406" s="63"/>
      <c r="E3406" s="63"/>
      <c r="F3406" s="63"/>
      <c r="G3406" s="63"/>
    </row>
    <row r="3407" spans="2:7">
      <c r="B3407" s="63"/>
      <c r="C3407" s="63"/>
      <c r="D3407" s="63"/>
      <c r="E3407" s="63"/>
      <c r="F3407" s="63"/>
      <c r="G3407" s="63"/>
    </row>
    <row r="3408" spans="2:7">
      <c r="B3408" s="63"/>
      <c r="C3408" s="63"/>
      <c r="D3408" s="63"/>
      <c r="E3408" s="63"/>
      <c r="F3408" s="63"/>
      <c r="G3408" s="63"/>
    </row>
    <row r="3409" spans="2:7">
      <c r="B3409" s="63"/>
      <c r="C3409" s="63"/>
      <c r="D3409" s="63"/>
      <c r="E3409" s="63"/>
      <c r="F3409" s="63"/>
      <c r="G3409" s="63"/>
    </row>
    <row r="3410" spans="2:7">
      <c r="B3410" s="63"/>
      <c r="C3410" s="63"/>
      <c r="D3410" s="63"/>
      <c r="E3410" s="63"/>
      <c r="F3410" s="63"/>
      <c r="G3410" s="63"/>
    </row>
    <row r="3411" spans="2:7">
      <c r="B3411" s="63"/>
      <c r="C3411" s="63"/>
      <c r="D3411" s="63"/>
      <c r="E3411" s="63"/>
      <c r="F3411" s="63"/>
      <c r="G3411" s="63"/>
    </row>
    <row r="3412" spans="2:7">
      <c r="B3412" s="63"/>
      <c r="C3412" s="63"/>
      <c r="D3412" s="63"/>
      <c r="E3412" s="63"/>
      <c r="F3412" s="63"/>
      <c r="G3412" s="63"/>
    </row>
    <row r="3413" spans="2:7">
      <c r="B3413" s="63"/>
      <c r="C3413" s="63"/>
      <c r="D3413" s="63"/>
      <c r="E3413" s="63"/>
      <c r="F3413" s="63"/>
      <c r="G3413" s="63"/>
    </row>
    <row r="3414" spans="2:7">
      <c r="B3414" s="63"/>
      <c r="C3414" s="63"/>
      <c r="D3414" s="63"/>
      <c r="E3414" s="63"/>
      <c r="F3414" s="63"/>
      <c r="G3414" s="63"/>
    </row>
    <row r="3415" spans="2:7">
      <c r="B3415" s="63"/>
      <c r="C3415" s="63"/>
      <c r="D3415" s="63"/>
      <c r="E3415" s="63"/>
      <c r="F3415" s="63"/>
      <c r="G3415" s="63"/>
    </row>
    <row r="3416" spans="2:7">
      <c r="B3416" s="63"/>
      <c r="C3416" s="63"/>
      <c r="D3416" s="63"/>
      <c r="E3416" s="63"/>
      <c r="F3416" s="63"/>
      <c r="G3416" s="63"/>
    </row>
    <row r="3417" spans="2:7">
      <c r="B3417" s="63"/>
      <c r="C3417" s="63"/>
      <c r="D3417" s="63"/>
      <c r="E3417" s="63"/>
      <c r="F3417" s="63"/>
      <c r="G3417" s="63"/>
    </row>
    <row r="3418" spans="2:7">
      <c r="B3418" s="63"/>
      <c r="C3418" s="63"/>
      <c r="D3418" s="63"/>
      <c r="E3418" s="63"/>
      <c r="F3418" s="63"/>
      <c r="G3418" s="63"/>
    </row>
    <row r="3419" spans="2:7">
      <c r="B3419" s="63"/>
      <c r="C3419" s="63"/>
      <c r="D3419" s="63"/>
      <c r="E3419" s="63"/>
      <c r="F3419" s="63"/>
      <c r="G3419" s="63"/>
    </row>
    <row r="3420" spans="2:7">
      <c r="B3420" s="63"/>
      <c r="C3420" s="63"/>
      <c r="D3420" s="63"/>
      <c r="E3420" s="63"/>
      <c r="F3420" s="63"/>
      <c r="G3420" s="63"/>
    </row>
    <row r="3421" spans="2:7">
      <c r="B3421" s="63"/>
      <c r="C3421" s="63"/>
      <c r="D3421" s="63"/>
      <c r="E3421" s="63"/>
      <c r="F3421" s="63"/>
      <c r="G3421" s="63"/>
    </row>
    <row r="3422" spans="2:7">
      <c r="B3422" s="63"/>
      <c r="C3422" s="63"/>
      <c r="D3422" s="63"/>
      <c r="E3422" s="63"/>
      <c r="F3422" s="63"/>
      <c r="G3422" s="63"/>
    </row>
    <row r="3423" spans="2:7">
      <c r="B3423" s="63"/>
      <c r="C3423" s="63"/>
      <c r="D3423" s="63"/>
      <c r="E3423" s="63"/>
      <c r="F3423" s="63"/>
      <c r="G3423" s="63"/>
    </row>
    <row r="3424" spans="2:7">
      <c r="B3424" s="63"/>
      <c r="C3424" s="63"/>
      <c r="D3424" s="63"/>
      <c r="E3424" s="63"/>
      <c r="F3424" s="63"/>
      <c r="G3424" s="63"/>
    </row>
    <row r="3425" spans="2:7">
      <c r="B3425" s="63"/>
      <c r="C3425" s="63"/>
      <c r="D3425" s="63"/>
      <c r="E3425" s="63"/>
      <c r="F3425" s="63"/>
      <c r="G3425" s="63"/>
    </row>
    <row r="3426" spans="2:7">
      <c r="B3426" s="63"/>
      <c r="C3426" s="63"/>
      <c r="D3426" s="63"/>
      <c r="E3426" s="63"/>
      <c r="F3426" s="63"/>
      <c r="G3426" s="63"/>
    </row>
    <row r="3427" spans="2:7">
      <c r="B3427" s="63"/>
      <c r="C3427" s="63"/>
      <c r="D3427" s="63"/>
      <c r="E3427" s="63"/>
      <c r="F3427" s="63"/>
      <c r="G3427" s="63"/>
    </row>
    <row r="3428" spans="2:7">
      <c r="B3428" s="63"/>
      <c r="C3428" s="63"/>
      <c r="D3428" s="63"/>
      <c r="E3428" s="63"/>
      <c r="F3428" s="63"/>
      <c r="G3428" s="63"/>
    </row>
    <row r="3429" spans="2:7">
      <c r="B3429" s="63"/>
      <c r="C3429" s="63"/>
      <c r="D3429" s="63"/>
      <c r="E3429" s="63"/>
      <c r="F3429" s="63"/>
      <c r="G3429" s="63"/>
    </row>
    <row r="3430" spans="2:7">
      <c r="B3430" s="63"/>
      <c r="C3430" s="63"/>
      <c r="D3430" s="63"/>
      <c r="E3430" s="63"/>
      <c r="F3430" s="63"/>
      <c r="G3430" s="63"/>
    </row>
    <row r="3431" spans="2:7">
      <c r="B3431" s="63"/>
      <c r="C3431" s="63"/>
      <c r="D3431" s="63"/>
      <c r="E3431" s="63"/>
      <c r="F3431" s="63"/>
      <c r="G3431" s="63"/>
    </row>
    <row r="3432" spans="2:7">
      <c r="B3432" s="63"/>
      <c r="C3432" s="63"/>
      <c r="D3432" s="63"/>
      <c r="E3432" s="63"/>
      <c r="F3432" s="63"/>
      <c r="G3432" s="63"/>
    </row>
    <row r="3433" spans="2:7">
      <c r="B3433" s="63"/>
      <c r="C3433" s="63"/>
      <c r="D3433" s="63"/>
      <c r="E3433" s="63"/>
      <c r="F3433" s="63"/>
      <c r="G3433" s="63"/>
    </row>
    <row r="3434" spans="2:7">
      <c r="B3434" s="63"/>
      <c r="C3434" s="63"/>
      <c r="D3434" s="63"/>
      <c r="E3434" s="63"/>
      <c r="F3434" s="63"/>
      <c r="G3434" s="63"/>
    </row>
    <row r="3435" spans="2:7">
      <c r="B3435" s="63"/>
      <c r="C3435" s="63"/>
      <c r="D3435" s="63"/>
      <c r="E3435" s="63"/>
      <c r="F3435" s="63"/>
      <c r="G3435" s="63"/>
    </row>
    <row r="3436" spans="2:7">
      <c r="B3436" s="63"/>
      <c r="C3436" s="63"/>
      <c r="D3436" s="63"/>
      <c r="E3436" s="63"/>
      <c r="F3436" s="63"/>
      <c r="G3436" s="63"/>
    </row>
    <row r="3437" spans="2:7">
      <c r="B3437" s="63"/>
      <c r="C3437" s="63"/>
      <c r="D3437" s="63"/>
      <c r="E3437" s="63"/>
      <c r="F3437" s="63"/>
      <c r="G3437" s="63"/>
    </row>
    <row r="3438" spans="2:7">
      <c r="B3438" s="63"/>
      <c r="C3438" s="63"/>
      <c r="D3438" s="63"/>
      <c r="E3438" s="63"/>
      <c r="F3438" s="63"/>
      <c r="G3438" s="63"/>
    </row>
    <row r="3439" spans="2:7">
      <c r="B3439" s="63"/>
      <c r="C3439" s="63"/>
      <c r="D3439" s="63"/>
      <c r="E3439" s="63"/>
      <c r="F3439" s="63"/>
      <c r="G3439" s="63"/>
    </row>
    <row r="3440" spans="2:7">
      <c r="B3440" s="63"/>
      <c r="C3440" s="63"/>
      <c r="D3440" s="63"/>
      <c r="E3440" s="63"/>
      <c r="F3440" s="63"/>
      <c r="G3440" s="63"/>
    </row>
    <row r="3441" spans="2:7">
      <c r="B3441" s="63"/>
      <c r="C3441" s="63"/>
      <c r="D3441" s="63"/>
      <c r="E3441" s="63"/>
      <c r="F3441" s="63"/>
      <c r="G3441" s="63"/>
    </row>
    <row r="3442" spans="2:7">
      <c r="B3442" s="63"/>
      <c r="C3442" s="63"/>
      <c r="D3442" s="63"/>
      <c r="E3442" s="63"/>
      <c r="F3442" s="63"/>
      <c r="G3442" s="63"/>
    </row>
    <row r="3443" spans="2:7">
      <c r="B3443" s="63"/>
      <c r="C3443" s="63"/>
      <c r="D3443" s="63"/>
      <c r="E3443" s="63"/>
      <c r="F3443" s="63"/>
      <c r="G3443" s="63"/>
    </row>
    <row r="3444" spans="2:7">
      <c r="B3444" s="63"/>
      <c r="C3444" s="63"/>
      <c r="D3444" s="63"/>
      <c r="E3444" s="63"/>
      <c r="F3444" s="63"/>
      <c r="G3444" s="63"/>
    </row>
    <row r="3445" spans="2:7">
      <c r="B3445" s="63"/>
      <c r="C3445" s="63"/>
      <c r="D3445" s="63"/>
      <c r="E3445" s="63"/>
      <c r="F3445" s="63"/>
      <c r="G3445" s="63"/>
    </row>
    <row r="3446" spans="2:7">
      <c r="B3446" s="63"/>
      <c r="C3446" s="63"/>
      <c r="D3446" s="63"/>
      <c r="E3446" s="63"/>
      <c r="F3446" s="63"/>
      <c r="G3446" s="63"/>
    </row>
    <row r="3447" spans="2:7">
      <c r="B3447" s="63"/>
      <c r="C3447" s="63"/>
      <c r="D3447" s="63"/>
      <c r="E3447" s="63"/>
      <c r="F3447" s="63"/>
      <c r="G3447" s="63"/>
    </row>
    <row r="3448" spans="2:7">
      <c r="B3448" s="63"/>
      <c r="C3448" s="63"/>
      <c r="D3448" s="63"/>
      <c r="E3448" s="63"/>
      <c r="F3448" s="63"/>
      <c r="G3448" s="63"/>
    </row>
    <row r="3449" spans="2:7">
      <c r="B3449" s="63"/>
      <c r="C3449" s="63"/>
      <c r="D3449" s="63"/>
      <c r="E3449" s="63"/>
      <c r="F3449" s="63"/>
      <c r="G3449" s="63"/>
    </row>
    <row r="3450" spans="2:7">
      <c r="B3450" s="63"/>
      <c r="C3450" s="63"/>
      <c r="D3450" s="63"/>
      <c r="E3450" s="63"/>
      <c r="F3450" s="63"/>
      <c r="G3450" s="63"/>
    </row>
    <row r="3451" spans="2:7">
      <c r="B3451" s="63"/>
      <c r="C3451" s="63"/>
      <c r="D3451" s="63"/>
      <c r="E3451" s="63"/>
      <c r="F3451" s="63"/>
      <c r="G3451" s="63"/>
    </row>
    <row r="3452" spans="2:7">
      <c r="B3452" s="63"/>
      <c r="C3452" s="63"/>
      <c r="D3452" s="63"/>
      <c r="E3452" s="63"/>
      <c r="F3452" s="63"/>
      <c r="G3452" s="63"/>
    </row>
    <row r="3453" spans="2:7">
      <c r="B3453" s="63"/>
      <c r="C3453" s="63"/>
      <c r="D3453" s="63"/>
      <c r="E3453" s="63"/>
      <c r="F3453" s="63"/>
      <c r="G3453" s="63"/>
    </row>
    <row r="3454" spans="2:7">
      <c r="B3454" s="63"/>
      <c r="C3454" s="63"/>
      <c r="D3454" s="63"/>
      <c r="E3454" s="63"/>
      <c r="F3454" s="63"/>
      <c r="G3454" s="63"/>
    </row>
    <row r="3455" spans="2:7">
      <c r="B3455" s="63"/>
      <c r="C3455" s="63"/>
      <c r="D3455" s="63"/>
      <c r="E3455" s="63"/>
      <c r="F3455" s="63"/>
      <c r="G3455" s="63"/>
    </row>
    <row r="3456" spans="2:7">
      <c r="B3456" s="63"/>
      <c r="C3456" s="63"/>
      <c r="D3456" s="63"/>
      <c r="E3456" s="63"/>
      <c r="F3456" s="63"/>
      <c r="G3456" s="63"/>
    </row>
    <row r="3457" spans="2:7">
      <c r="B3457" s="63"/>
      <c r="C3457" s="63"/>
      <c r="D3457" s="63"/>
      <c r="E3457" s="63"/>
      <c r="F3457" s="63"/>
      <c r="G3457" s="63"/>
    </row>
    <row r="3458" spans="2:7">
      <c r="B3458" s="63"/>
      <c r="C3458" s="63"/>
      <c r="D3458" s="63"/>
      <c r="E3458" s="63"/>
      <c r="F3458" s="63"/>
      <c r="G3458" s="63"/>
    </row>
    <row r="3459" spans="2:7">
      <c r="B3459" s="63"/>
      <c r="C3459" s="63"/>
      <c r="D3459" s="63"/>
      <c r="E3459" s="63"/>
      <c r="F3459" s="63"/>
      <c r="G3459" s="63"/>
    </row>
    <row r="3460" spans="2:7">
      <c r="B3460" s="63"/>
      <c r="C3460" s="63"/>
      <c r="D3460" s="63"/>
      <c r="E3460" s="63"/>
      <c r="F3460" s="63"/>
      <c r="G3460" s="63"/>
    </row>
    <row r="3461" spans="2:7">
      <c r="B3461" s="63"/>
      <c r="C3461" s="63"/>
      <c r="D3461" s="63"/>
      <c r="E3461" s="63"/>
      <c r="F3461" s="63"/>
      <c r="G3461" s="63"/>
    </row>
    <row r="3462" spans="2:7">
      <c r="B3462" s="63"/>
      <c r="C3462" s="63"/>
      <c r="D3462" s="63"/>
      <c r="E3462" s="63"/>
      <c r="F3462" s="63"/>
      <c r="G3462" s="63"/>
    </row>
    <row r="3463" spans="2:7">
      <c r="B3463" s="63"/>
      <c r="C3463" s="63"/>
      <c r="D3463" s="63"/>
      <c r="E3463" s="63"/>
      <c r="F3463" s="63"/>
      <c r="G3463" s="63"/>
    </row>
    <row r="3464" spans="2:7">
      <c r="B3464" s="63"/>
      <c r="C3464" s="63"/>
      <c r="D3464" s="63"/>
      <c r="E3464" s="63"/>
      <c r="F3464" s="63"/>
      <c r="G3464" s="63"/>
    </row>
    <row r="3465" spans="2:7">
      <c r="B3465" s="63"/>
      <c r="C3465" s="63"/>
      <c r="D3465" s="63"/>
      <c r="E3465" s="63"/>
      <c r="F3465" s="63"/>
      <c r="G3465" s="63"/>
    </row>
    <row r="3466" spans="2:7">
      <c r="B3466" s="63"/>
      <c r="C3466" s="63"/>
      <c r="D3466" s="63"/>
      <c r="E3466" s="63"/>
      <c r="F3466" s="63"/>
      <c r="G3466" s="63"/>
    </row>
    <row r="3467" spans="2:7">
      <c r="B3467" s="63"/>
      <c r="C3467" s="63"/>
      <c r="D3467" s="63"/>
      <c r="E3467" s="63"/>
      <c r="F3467" s="63"/>
      <c r="G3467" s="63"/>
    </row>
    <row r="3468" spans="2:7">
      <c r="B3468" s="63"/>
      <c r="C3468" s="63"/>
      <c r="D3468" s="63"/>
      <c r="E3468" s="63"/>
      <c r="F3468" s="63"/>
      <c r="G3468" s="63"/>
    </row>
    <row r="3469" spans="2:7">
      <c r="B3469" s="63"/>
      <c r="C3469" s="63"/>
      <c r="D3469" s="63"/>
      <c r="E3469" s="63"/>
      <c r="F3469" s="63"/>
      <c r="G3469" s="63"/>
    </row>
    <row r="3470" spans="2:7">
      <c r="B3470" s="63"/>
      <c r="C3470" s="63"/>
      <c r="D3470" s="63"/>
      <c r="E3470" s="63"/>
      <c r="F3470" s="63"/>
      <c r="G3470" s="63"/>
    </row>
    <row r="3471" spans="2:7">
      <c r="B3471" s="63"/>
      <c r="C3471" s="63"/>
      <c r="D3471" s="63"/>
      <c r="E3471" s="63"/>
      <c r="F3471" s="63"/>
      <c r="G3471" s="63"/>
    </row>
    <row r="3472" spans="2:7">
      <c r="B3472" s="63"/>
      <c r="C3472" s="63"/>
      <c r="D3472" s="63"/>
      <c r="E3472" s="63"/>
      <c r="F3472" s="63"/>
      <c r="G3472" s="63"/>
    </row>
    <row r="3473" spans="2:7">
      <c r="B3473" s="63"/>
      <c r="C3473" s="63"/>
      <c r="D3473" s="63"/>
      <c r="E3473" s="63"/>
      <c r="F3473" s="63"/>
      <c r="G3473" s="63"/>
    </row>
    <row r="3474" spans="2:7">
      <c r="B3474" s="63"/>
      <c r="C3474" s="63"/>
      <c r="D3474" s="63"/>
      <c r="E3474" s="63"/>
      <c r="F3474" s="63"/>
      <c r="G3474" s="63"/>
    </row>
    <row r="3475" spans="2:7">
      <c r="B3475" s="63"/>
      <c r="C3475" s="63"/>
      <c r="D3475" s="63"/>
      <c r="E3475" s="63"/>
      <c r="F3475" s="63"/>
      <c r="G3475" s="63"/>
    </row>
    <row r="3476" spans="2:7">
      <c r="B3476" s="63"/>
      <c r="C3476" s="63"/>
      <c r="D3476" s="63"/>
      <c r="E3476" s="63"/>
      <c r="F3476" s="63"/>
      <c r="G3476" s="63"/>
    </row>
    <row r="3477" spans="2:7">
      <c r="B3477" s="63"/>
      <c r="C3477" s="63"/>
      <c r="D3477" s="63"/>
      <c r="E3477" s="63"/>
      <c r="F3477" s="63"/>
      <c r="G3477" s="63"/>
    </row>
    <row r="3478" spans="2:7">
      <c r="B3478" s="63"/>
      <c r="C3478" s="63"/>
      <c r="D3478" s="63"/>
      <c r="E3478" s="63"/>
      <c r="F3478" s="63"/>
      <c r="G3478" s="63"/>
    </row>
    <row r="3479" spans="2:7">
      <c r="B3479" s="63"/>
      <c r="C3479" s="63"/>
      <c r="D3479" s="63"/>
      <c r="E3479" s="63"/>
      <c r="F3479" s="63"/>
      <c r="G3479" s="63"/>
    </row>
    <row r="3480" spans="2:7">
      <c r="B3480" s="63"/>
      <c r="C3480" s="63"/>
      <c r="D3480" s="63"/>
      <c r="E3480" s="63"/>
      <c r="F3480" s="63"/>
      <c r="G3480" s="63"/>
    </row>
    <row r="3481" spans="2:7">
      <c r="B3481" s="63"/>
      <c r="C3481" s="63"/>
      <c r="D3481" s="63"/>
      <c r="E3481" s="63"/>
      <c r="F3481" s="63"/>
      <c r="G3481" s="63"/>
    </row>
    <row r="3482" spans="2:7">
      <c r="B3482" s="63"/>
      <c r="C3482" s="63"/>
      <c r="D3482" s="63"/>
      <c r="E3482" s="63"/>
      <c r="F3482" s="63"/>
      <c r="G3482" s="63"/>
    </row>
    <row r="3483" spans="2:7">
      <c r="B3483" s="63"/>
      <c r="C3483" s="63"/>
      <c r="D3483" s="63"/>
      <c r="E3483" s="63"/>
      <c r="F3483" s="63"/>
      <c r="G3483" s="63"/>
    </row>
    <row r="3484" spans="2:7">
      <c r="B3484" s="63"/>
      <c r="C3484" s="63"/>
      <c r="D3484" s="63"/>
      <c r="E3484" s="63"/>
      <c r="F3484" s="63"/>
      <c r="G3484" s="63"/>
    </row>
    <row r="3485" spans="2:7">
      <c r="B3485" s="63"/>
      <c r="C3485" s="63"/>
      <c r="D3485" s="63"/>
      <c r="E3485" s="63"/>
      <c r="F3485" s="63"/>
      <c r="G3485" s="63"/>
    </row>
    <row r="3486" spans="2:7">
      <c r="B3486" s="63"/>
      <c r="C3486" s="63"/>
      <c r="D3486" s="63"/>
      <c r="E3486" s="63"/>
      <c r="F3486" s="63"/>
      <c r="G3486" s="63"/>
    </row>
    <row r="3487" spans="2:7">
      <c r="B3487" s="63"/>
      <c r="C3487" s="63"/>
      <c r="D3487" s="63"/>
      <c r="E3487" s="63"/>
      <c r="F3487" s="63"/>
      <c r="G3487" s="63"/>
    </row>
    <row r="3488" spans="2:7">
      <c r="B3488" s="63"/>
      <c r="C3488" s="63"/>
      <c r="D3488" s="63"/>
      <c r="E3488" s="63"/>
      <c r="F3488" s="63"/>
      <c r="G3488" s="63"/>
    </row>
    <row r="3489" spans="2:7">
      <c r="B3489" s="63"/>
      <c r="C3489" s="63"/>
      <c r="D3489" s="63"/>
      <c r="E3489" s="63"/>
      <c r="F3489" s="63"/>
      <c r="G3489" s="63"/>
    </row>
    <row r="3490" spans="2:7">
      <c r="B3490" s="63"/>
      <c r="C3490" s="63"/>
      <c r="D3490" s="63"/>
      <c r="E3490" s="63"/>
      <c r="F3490" s="63"/>
      <c r="G3490" s="63"/>
    </row>
    <row r="3491" spans="2:7">
      <c r="B3491" s="63"/>
      <c r="C3491" s="63"/>
      <c r="D3491" s="63"/>
      <c r="E3491" s="63"/>
      <c r="F3491" s="63"/>
      <c r="G3491" s="63"/>
    </row>
    <row r="3492" spans="2:7">
      <c r="B3492" s="63"/>
      <c r="C3492" s="63"/>
      <c r="D3492" s="63"/>
      <c r="E3492" s="63"/>
      <c r="F3492" s="63"/>
      <c r="G3492" s="63"/>
    </row>
    <row r="3493" spans="2:7">
      <c r="B3493" s="63"/>
      <c r="C3493" s="63"/>
      <c r="D3493" s="63"/>
      <c r="E3493" s="63"/>
      <c r="F3493" s="63"/>
      <c r="G3493" s="63"/>
    </row>
    <row r="3494" spans="2:7">
      <c r="B3494" s="63"/>
      <c r="C3494" s="63"/>
      <c r="D3494" s="63"/>
      <c r="E3494" s="63"/>
      <c r="F3494" s="63"/>
      <c r="G3494" s="63"/>
    </row>
    <row r="3495" spans="2:7">
      <c r="B3495" s="63"/>
      <c r="C3495" s="63"/>
      <c r="D3495" s="63"/>
      <c r="E3495" s="63"/>
      <c r="F3495" s="63"/>
      <c r="G3495" s="63"/>
    </row>
    <row r="3496" spans="2:7">
      <c r="B3496" s="63"/>
      <c r="C3496" s="63"/>
      <c r="D3496" s="63"/>
      <c r="E3496" s="63"/>
      <c r="F3496" s="63"/>
      <c r="G3496" s="63"/>
    </row>
    <row r="3497" spans="2:7">
      <c r="B3497" s="63"/>
      <c r="C3497" s="63"/>
      <c r="D3497" s="63"/>
      <c r="E3497" s="63"/>
      <c r="F3497" s="63"/>
      <c r="G3497" s="63"/>
    </row>
    <row r="3498" spans="2:7">
      <c r="B3498" s="63"/>
      <c r="C3498" s="63"/>
      <c r="D3498" s="63"/>
      <c r="E3498" s="63"/>
      <c r="F3498" s="63"/>
      <c r="G3498" s="63"/>
    </row>
    <row r="3499" spans="2:7">
      <c r="B3499" s="63"/>
      <c r="C3499" s="63"/>
      <c r="D3499" s="63"/>
      <c r="E3499" s="63"/>
      <c r="F3499" s="63"/>
      <c r="G3499" s="63"/>
    </row>
    <row r="3500" spans="2:7">
      <c r="B3500" s="63"/>
      <c r="C3500" s="63"/>
      <c r="D3500" s="63"/>
      <c r="E3500" s="63"/>
      <c r="F3500" s="63"/>
      <c r="G3500" s="63"/>
    </row>
    <row r="3501" spans="2:7">
      <c r="B3501" s="63"/>
      <c r="C3501" s="63"/>
      <c r="D3501" s="63"/>
      <c r="E3501" s="63"/>
      <c r="F3501" s="63"/>
      <c r="G3501" s="63"/>
    </row>
    <row r="3502" spans="2:7">
      <c r="B3502" s="63"/>
      <c r="C3502" s="63"/>
      <c r="D3502" s="63"/>
      <c r="E3502" s="63"/>
      <c r="F3502" s="63"/>
      <c r="G3502" s="63"/>
    </row>
    <row r="3503" spans="2:7">
      <c r="B3503" s="63"/>
      <c r="C3503" s="63"/>
      <c r="D3503" s="63"/>
      <c r="E3503" s="63"/>
      <c r="F3503" s="63"/>
      <c r="G3503" s="63"/>
    </row>
    <row r="3504" spans="2:7">
      <c r="B3504" s="63"/>
      <c r="C3504" s="63"/>
      <c r="D3504" s="63"/>
      <c r="E3504" s="63"/>
      <c r="F3504" s="63"/>
      <c r="G3504" s="63"/>
    </row>
    <row r="3505" spans="2:7">
      <c r="B3505" s="63"/>
      <c r="C3505" s="63"/>
      <c r="D3505" s="63"/>
      <c r="E3505" s="63"/>
      <c r="F3505" s="63"/>
      <c r="G3505" s="63"/>
    </row>
    <row r="3506" spans="2:7">
      <c r="B3506" s="63"/>
      <c r="C3506" s="63"/>
      <c r="D3506" s="63"/>
      <c r="E3506" s="63"/>
      <c r="F3506" s="63"/>
      <c r="G3506" s="63"/>
    </row>
    <row r="3507" spans="2:7">
      <c r="B3507" s="63"/>
      <c r="C3507" s="63"/>
      <c r="D3507" s="63"/>
      <c r="E3507" s="63"/>
      <c r="F3507" s="63"/>
      <c r="G3507" s="63"/>
    </row>
    <row r="3508" spans="2:7">
      <c r="B3508" s="63"/>
      <c r="C3508" s="63"/>
      <c r="D3508" s="63"/>
      <c r="E3508" s="63"/>
      <c r="F3508" s="63"/>
      <c r="G3508" s="63"/>
    </row>
    <row r="3509" spans="2:7">
      <c r="B3509" s="63"/>
      <c r="C3509" s="63"/>
      <c r="D3509" s="63"/>
      <c r="E3509" s="63"/>
      <c r="F3509" s="63"/>
      <c r="G3509" s="63"/>
    </row>
    <row r="3510" spans="2:7">
      <c r="B3510" s="63"/>
      <c r="C3510" s="63"/>
      <c r="D3510" s="63"/>
      <c r="E3510" s="63"/>
      <c r="F3510" s="63"/>
      <c r="G3510" s="63"/>
    </row>
    <row r="3511" spans="2:7">
      <c r="B3511" s="63"/>
      <c r="C3511" s="63"/>
      <c r="D3511" s="63"/>
      <c r="E3511" s="63"/>
      <c r="F3511" s="63"/>
      <c r="G3511" s="63"/>
    </row>
    <row r="3512" spans="2:7">
      <c r="B3512" s="63"/>
      <c r="C3512" s="63"/>
      <c r="D3512" s="63"/>
      <c r="E3512" s="63"/>
      <c r="F3512" s="63"/>
      <c r="G3512" s="63"/>
    </row>
    <row r="3513" spans="2:7">
      <c r="B3513" s="63"/>
      <c r="C3513" s="63"/>
      <c r="D3513" s="63"/>
      <c r="E3513" s="63"/>
      <c r="F3513" s="63"/>
      <c r="G3513" s="63"/>
    </row>
    <row r="3514" spans="2:7">
      <c r="B3514" s="63"/>
      <c r="C3514" s="63"/>
      <c r="D3514" s="63"/>
      <c r="E3514" s="63"/>
      <c r="F3514" s="63"/>
      <c r="G3514" s="63"/>
    </row>
    <row r="3515" spans="2:7">
      <c r="B3515" s="63"/>
      <c r="C3515" s="63"/>
      <c r="D3515" s="63"/>
      <c r="E3515" s="63"/>
      <c r="F3515" s="63"/>
      <c r="G3515" s="63"/>
    </row>
    <row r="3516" spans="2:7">
      <c r="B3516" s="63"/>
      <c r="C3516" s="63"/>
      <c r="D3516" s="63"/>
      <c r="E3516" s="63"/>
      <c r="F3516" s="63"/>
      <c r="G3516" s="63"/>
    </row>
    <row r="3517" spans="2:7">
      <c r="B3517" s="63"/>
      <c r="C3517" s="63"/>
      <c r="D3517" s="63"/>
      <c r="E3517" s="63"/>
      <c r="F3517" s="63"/>
      <c r="G3517" s="63"/>
    </row>
    <row r="3518" spans="2:7">
      <c r="B3518" s="63"/>
      <c r="C3518" s="63"/>
      <c r="D3518" s="63"/>
      <c r="E3518" s="63"/>
      <c r="F3518" s="63"/>
      <c r="G3518" s="63"/>
    </row>
    <row r="3519" spans="2:7">
      <c r="B3519" s="63"/>
      <c r="C3519" s="63"/>
      <c r="D3519" s="63"/>
      <c r="E3519" s="63"/>
      <c r="F3519" s="63"/>
      <c r="G3519" s="63"/>
    </row>
    <row r="3520" spans="2:7">
      <c r="B3520" s="63"/>
      <c r="C3520" s="63"/>
      <c r="D3520" s="63"/>
      <c r="E3520" s="63"/>
      <c r="F3520" s="63"/>
      <c r="G3520" s="63"/>
    </row>
    <row r="3521" spans="2:7">
      <c r="B3521" s="63"/>
      <c r="C3521" s="63"/>
      <c r="D3521" s="63"/>
      <c r="E3521" s="63"/>
      <c r="F3521" s="63"/>
      <c r="G3521" s="63"/>
    </row>
    <row r="3522" spans="2:7">
      <c r="B3522" s="63"/>
      <c r="C3522" s="63"/>
      <c r="D3522" s="63"/>
      <c r="E3522" s="63"/>
      <c r="F3522" s="63"/>
      <c r="G3522" s="63"/>
    </row>
    <row r="3523" spans="2:7">
      <c r="B3523" s="63"/>
      <c r="C3523" s="63"/>
      <c r="D3523" s="63"/>
      <c r="E3523" s="63"/>
      <c r="F3523" s="63"/>
      <c r="G3523" s="63"/>
    </row>
    <row r="3524" spans="2:7">
      <c r="B3524" s="63"/>
      <c r="C3524" s="63"/>
      <c r="D3524" s="63"/>
      <c r="E3524" s="63"/>
      <c r="F3524" s="63"/>
      <c r="G3524" s="63"/>
    </row>
    <row r="3525" spans="2:7">
      <c r="B3525" s="63"/>
      <c r="C3525" s="63"/>
      <c r="D3525" s="63"/>
      <c r="E3525" s="63"/>
      <c r="F3525" s="63"/>
      <c r="G3525" s="63"/>
    </row>
    <row r="3526" spans="2:7">
      <c r="B3526" s="63"/>
      <c r="C3526" s="63"/>
      <c r="D3526" s="63"/>
      <c r="E3526" s="63"/>
      <c r="F3526" s="63"/>
      <c r="G3526" s="63"/>
    </row>
    <row r="3527" spans="2:7">
      <c r="B3527" s="63"/>
      <c r="C3527" s="63"/>
      <c r="D3527" s="63"/>
      <c r="E3527" s="63"/>
      <c r="F3527" s="63"/>
      <c r="G3527" s="63"/>
    </row>
    <row r="3528" spans="2:7">
      <c r="B3528" s="63"/>
      <c r="C3528" s="63"/>
      <c r="D3528" s="63"/>
      <c r="E3528" s="63"/>
      <c r="F3528" s="63"/>
      <c r="G3528" s="63"/>
    </row>
    <row r="3529" spans="2:7">
      <c r="B3529" s="63"/>
      <c r="C3529" s="63"/>
      <c r="D3529" s="63"/>
      <c r="E3529" s="63"/>
      <c r="F3529" s="63"/>
      <c r="G3529" s="63"/>
    </row>
    <row r="3530" spans="2:7">
      <c r="B3530" s="63"/>
      <c r="C3530" s="63"/>
      <c r="D3530" s="63"/>
      <c r="E3530" s="63"/>
      <c r="F3530" s="63"/>
      <c r="G3530" s="63"/>
    </row>
    <row r="3531" spans="2:7">
      <c r="B3531" s="63"/>
      <c r="C3531" s="63"/>
      <c r="D3531" s="63"/>
      <c r="E3531" s="63"/>
      <c r="F3531" s="63"/>
      <c r="G3531" s="63"/>
    </row>
    <row r="3532" spans="2:7">
      <c r="B3532" s="63"/>
      <c r="C3532" s="63"/>
      <c r="D3532" s="63"/>
      <c r="E3532" s="63"/>
      <c r="F3532" s="63"/>
      <c r="G3532" s="63"/>
    </row>
    <row r="3533" spans="2:7">
      <c r="B3533" s="63"/>
      <c r="C3533" s="63"/>
      <c r="D3533" s="63"/>
      <c r="E3533" s="63"/>
      <c r="F3533" s="63"/>
      <c r="G3533" s="63"/>
    </row>
    <row r="3534" spans="2:7">
      <c r="B3534" s="63"/>
      <c r="C3534" s="63"/>
      <c r="D3534" s="63"/>
      <c r="E3534" s="63"/>
      <c r="F3534" s="63"/>
      <c r="G3534" s="63"/>
    </row>
    <row r="3535" spans="2:7">
      <c r="B3535" s="63"/>
      <c r="C3535" s="63"/>
      <c r="D3535" s="63"/>
      <c r="E3535" s="63"/>
      <c r="F3535" s="63"/>
      <c r="G3535" s="63"/>
    </row>
    <row r="3536" spans="2:7">
      <c r="B3536" s="63"/>
      <c r="C3536" s="63"/>
      <c r="D3536" s="63"/>
      <c r="E3536" s="63"/>
      <c r="F3536" s="63"/>
      <c r="G3536" s="63"/>
    </row>
    <row r="3537" spans="2:7">
      <c r="B3537" s="63"/>
      <c r="C3537" s="63"/>
      <c r="D3537" s="63"/>
      <c r="E3537" s="63"/>
      <c r="F3537" s="63"/>
      <c r="G3537" s="63"/>
    </row>
    <row r="3538" spans="2:7">
      <c r="B3538" s="63"/>
      <c r="C3538" s="63"/>
      <c r="D3538" s="63"/>
      <c r="E3538" s="63"/>
      <c r="F3538" s="63"/>
      <c r="G3538" s="63"/>
    </row>
    <row r="3539" spans="2:7">
      <c r="B3539" s="63"/>
      <c r="C3539" s="63"/>
      <c r="D3539" s="63"/>
      <c r="E3539" s="63"/>
      <c r="F3539" s="63"/>
      <c r="G3539" s="63"/>
    </row>
    <row r="3540" spans="2:7">
      <c r="B3540" s="63"/>
      <c r="C3540" s="63"/>
      <c r="D3540" s="63"/>
      <c r="E3540" s="63"/>
      <c r="F3540" s="63"/>
      <c r="G3540" s="63"/>
    </row>
    <row r="3541" spans="2:7">
      <c r="B3541" s="63"/>
      <c r="C3541" s="63"/>
      <c r="D3541" s="63"/>
      <c r="E3541" s="63"/>
      <c r="F3541" s="63"/>
      <c r="G3541" s="63"/>
    </row>
    <row r="3542" spans="2:7">
      <c r="B3542" s="63"/>
      <c r="C3542" s="63"/>
      <c r="D3542" s="63"/>
      <c r="E3542" s="63"/>
      <c r="F3542" s="63"/>
      <c r="G3542" s="63"/>
    </row>
    <row r="3543" spans="2:7">
      <c r="B3543" s="63"/>
      <c r="C3543" s="63"/>
      <c r="D3543" s="63"/>
      <c r="E3543" s="63"/>
      <c r="F3543" s="63"/>
      <c r="G3543" s="63"/>
    </row>
    <row r="3544" spans="2:7">
      <c r="B3544" s="63"/>
      <c r="C3544" s="63"/>
      <c r="D3544" s="63"/>
      <c r="E3544" s="63"/>
      <c r="F3544" s="63"/>
      <c r="G3544" s="63"/>
    </row>
    <row r="3545" spans="2:7">
      <c r="B3545" s="63"/>
      <c r="C3545" s="63"/>
      <c r="D3545" s="63"/>
      <c r="E3545" s="63"/>
      <c r="F3545" s="63"/>
      <c r="G3545" s="63"/>
    </row>
    <row r="3546" spans="2:7">
      <c r="B3546" s="63"/>
      <c r="C3546" s="63"/>
      <c r="D3546" s="63"/>
      <c r="E3546" s="63"/>
      <c r="F3546" s="63"/>
      <c r="G3546" s="63"/>
    </row>
    <row r="3547" spans="2:7">
      <c r="B3547" s="63"/>
      <c r="C3547" s="63"/>
      <c r="D3547" s="63"/>
      <c r="E3547" s="63"/>
      <c r="F3547" s="63"/>
      <c r="G3547" s="63"/>
    </row>
    <row r="3548" spans="2:7">
      <c r="B3548" s="63"/>
      <c r="C3548" s="63"/>
      <c r="D3548" s="63"/>
      <c r="E3548" s="63"/>
      <c r="F3548" s="63"/>
      <c r="G3548" s="63"/>
    </row>
    <row r="3549" spans="2:7">
      <c r="B3549" s="63"/>
      <c r="C3549" s="63"/>
      <c r="D3549" s="63"/>
      <c r="E3549" s="63"/>
      <c r="F3549" s="63"/>
      <c r="G3549" s="63"/>
    </row>
    <row r="3550" spans="2:7">
      <c r="B3550" s="63"/>
      <c r="C3550" s="63"/>
      <c r="D3550" s="63"/>
      <c r="E3550" s="63"/>
      <c r="F3550" s="63"/>
      <c r="G3550" s="63"/>
    </row>
    <row r="3551" spans="2:7">
      <c r="B3551" s="63"/>
      <c r="C3551" s="63"/>
      <c r="D3551" s="63"/>
      <c r="E3551" s="63"/>
      <c r="F3551" s="63"/>
      <c r="G3551" s="63"/>
    </row>
    <row r="3552" spans="2:7">
      <c r="B3552" s="63"/>
      <c r="C3552" s="63"/>
      <c r="D3552" s="63"/>
      <c r="E3552" s="63"/>
      <c r="F3552" s="63"/>
      <c r="G3552" s="63"/>
    </row>
    <row r="3553" spans="2:7">
      <c r="B3553" s="63"/>
      <c r="C3553" s="63"/>
      <c r="D3553" s="63"/>
      <c r="E3553" s="63"/>
      <c r="F3553" s="63"/>
      <c r="G3553" s="63"/>
    </row>
    <row r="3554" spans="2:7">
      <c r="B3554" s="63"/>
      <c r="C3554" s="63"/>
      <c r="D3554" s="63"/>
      <c r="E3554" s="63"/>
      <c r="F3554" s="63"/>
      <c r="G3554" s="63"/>
    </row>
    <row r="3555" spans="2:7">
      <c r="B3555" s="63"/>
      <c r="C3555" s="63"/>
      <c r="D3555" s="63"/>
      <c r="E3555" s="63"/>
      <c r="F3555" s="63"/>
      <c r="G3555" s="63"/>
    </row>
    <row r="3556" spans="2:7">
      <c r="B3556" s="63"/>
      <c r="C3556" s="63"/>
      <c r="D3556" s="63"/>
      <c r="E3556" s="63"/>
      <c r="F3556" s="63"/>
      <c r="G3556" s="63"/>
    </row>
    <row r="3557" spans="2:7">
      <c r="B3557" s="63"/>
      <c r="C3557" s="63"/>
      <c r="D3557" s="63"/>
      <c r="E3557" s="63"/>
      <c r="F3557" s="63"/>
      <c r="G3557" s="63"/>
    </row>
    <row r="3558" spans="2:7">
      <c r="B3558" s="63"/>
      <c r="C3558" s="63"/>
      <c r="D3558" s="63"/>
      <c r="E3558" s="63"/>
      <c r="F3558" s="63"/>
      <c r="G3558" s="63"/>
    </row>
    <row r="3559" spans="2:7">
      <c r="B3559" s="63"/>
      <c r="C3559" s="63"/>
      <c r="D3559" s="63"/>
      <c r="E3559" s="63"/>
      <c r="F3559" s="63"/>
      <c r="G3559" s="63"/>
    </row>
    <row r="3560" spans="2:7">
      <c r="B3560" s="63"/>
      <c r="C3560" s="63"/>
      <c r="D3560" s="63"/>
      <c r="E3560" s="63"/>
      <c r="F3560" s="63"/>
      <c r="G3560" s="63"/>
    </row>
    <row r="3561" spans="2:7">
      <c r="B3561" s="63"/>
      <c r="C3561" s="63"/>
      <c r="D3561" s="63"/>
      <c r="E3561" s="63"/>
      <c r="F3561" s="63"/>
      <c r="G3561" s="63"/>
    </row>
    <row r="3562" spans="2:7">
      <c r="B3562" s="63"/>
      <c r="C3562" s="63"/>
      <c r="D3562" s="63"/>
      <c r="E3562" s="63"/>
      <c r="F3562" s="63"/>
      <c r="G3562" s="63"/>
    </row>
    <row r="3563" spans="2:7">
      <c r="B3563" s="63"/>
      <c r="C3563" s="63"/>
      <c r="D3563" s="63"/>
      <c r="E3563" s="63"/>
      <c r="F3563" s="63"/>
      <c r="G3563" s="63"/>
    </row>
    <row r="3564" spans="2:7">
      <c r="B3564" s="63"/>
      <c r="C3564" s="63"/>
      <c r="D3564" s="63"/>
      <c r="E3564" s="63"/>
      <c r="F3564" s="63"/>
      <c r="G3564" s="63"/>
    </row>
    <row r="3565" spans="2:7">
      <c r="B3565" s="63"/>
      <c r="C3565" s="63"/>
      <c r="D3565" s="63"/>
      <c r="E3565" s="63"/>
      <c r="F3565" s="63"/>
      <c r="G3565" s="63"/>
    </row>
    <row r="3566" spans="2:7">
      <c r="B3566" s="63"/>
      <c r="C3566" s="63"/>
      <c r="D3566" s="63"/>
      <c r="E3566" s="63"/>
      <c r="F3566" s="63"/>
      <c r="G3566" s="63"/>
    </row>
    <row r="3567" spans="2:7">
      <c r="B3567" s="63"/>
      <c r="C3567" s="63"/>
      <c r="D3567" s="63"/>
      <c r="E3567" s="63"/>
      <c r="F3567" s="63"/>
      <c r="G3567" s="63"/>
    </row>
    <row r="3568" spans="2:7">
      <c r="B3568" s="63"/>
      <c r="C3568" s="63"/>
      <c r="D3568" s="63"/>
      <c r="E3568" s="63"/>
      <c r="F3568" s="63"/>
      <c r="G3568" s="63"/>
    </row>
    <row r="3569" spans="2:7">
      <c r="B3569" s="63"/>
      <c r="C3569" s="63"/>
      <c r="D3569" s="63"/>
      <c r="E3569" s="63"/>
      <c r="F3569" s="63"/>
      <c r="G3569" s="63"/>
    </row>
    <row r="3570" spans="2:7">
      <c r="B3570" s="63"/>
      <c r="C3570" s="63"/>
      <c r="D3570" s="63"/>
      <c r="E3570" s="63"/>
      <c r="F3570" s="63"/>
      <c r="G3570" s="63"/>
    </row>
    <row r="3571" spans="2:7">
      <c r="B3571" s="63"/>
      <c r="C3571" s="63"/>
      <c r="D3571" s="63"/>
      <c r="E3571" s="63"/>
      <c r="F3571" s="63"/>
      <c r="G3571" s="63"/>
    </row>
    <row r="3572" spans="2:7">
      <c r="B3572" s="63"/>
      <c r="C3572" s="63"/>
      <c r="D3572" s="63"/>
      <c r="E3572" s="63"/>
      <c r="F3572" s="63"/>
      <c r="G3572" s="63"/>
    </row>
    <row r="3573" spans="2:7">
      <c r="B3573" s="63"/>
      <c r="C3573" s="63"/>
      <c r="D3573" s="63"/>
      <c r="E3573" s="63"/>
      <c r="F3573" s="63"/>
      <c r="G3573" s="63"/>
    </row>
    <row r="3574" spans="2:7">
      <c r="B3574" s="63"/>
      <c r="C3574" s="63"/>
      <c r="D3574" s="63"/>
      <c r="E3574" s="63"/>
      <c r="F3574" s="63"/>
      <c r="G3574" s="63"/>
    </row>
    <row r="3575" spans="2:7">
      <c r="B3575" s="63"/>
      <c r="C3575" s="63"/>
      <c r="D3575" s="63"/>
      <c r="E3575" s="63"/>
      <c r="F3575" s="63"/>
      <c r="G3575" s="63"/>
    </row>
    <row r="3576" spans="2:7">
      <c r="B3576" s="63"/>
      <c r="C3576" s="63"/>
      <c r="D3576" s="63"/>
      <c r="E3576" s="63"/>
      <c r="F3576" s="63"/>
      <c r="G3576" s="63"/>
    </row>
    <row r="3577" spans="2:7">
      <c r="B3577" s="63"/>
      <c r="C3577" s="63"/>
      <c r="D3577" s="63"/>
      <c r="E3577" s="63"/>
      <c r="F3577" s="63"/>
      <c r="G3577" s="63"/>
    </row>
    <row r="3578" spans="2:7">
      <c r="B3578" s="63"/>
      <c r="C3578" s="63"/>
      <c r="D3578" s="63"/>
      <c r="E3578" s="63"/>
      <c r="F3578" s="63"/>
      <c r="G3578" s="63"/>
    </row>
    <row r="3579" spans="2:7">
      <c r="B3579" s="63"/>
      <c r="C3579" s="63"/>
      <c r="D3579" s="63"/>
      <c r="E3579" s="63"/>
      <c r="F3579" s="63"/>
      <c r="G3579" s="63"/>
    </row>
    <row r="3580" spans="2:7">
      <c r="B3580" s="63"/>
      <c r="C3580" s="63"/>
      <c r="D3580" s="63"/>
      <c r="E3580" s="63"/>
      <c r="F3580" s="63"/>
      <c r="G3580" s="63"/>
    </row>
    <row r="3581" spans="2:7">
      <c r="B3581" s="63"/>
      <c r="C3581" s="63"/>
      <c r="D3581" s="63"/>
      <c r="E3581" s="63"/>
      <c r="F3581" s="63"/>
      <c r="G3581" s="63"/>
    </row>
    <row r="3582" spans="2:7">
      <c r="B3582" s="63"/>
      <c r="C3582" s="63"/>
      <c r="D3582" s="63"/>
      <c r="E3582" s="63"/>
      <c r="F3582" s="63"/>
      <c r="G3582" s="63"/>
    </row>
    <row r="3583" spans="2:7">
      <c r="B3583" s="63"/>
      <c r="C3583" s="63"/>
      <c r="D3583" s="63"/>
      <c r="E3583" s="63"/>
      <c r="F3583" s="63"/>
      <c r="G3583" s="63"/>
    </row>
    <row r="3584" spans="2:7">
      <c r="B3584" s="63"/>
      <c r="C3584" s="63"/>
      <c r="D3584" s="63"/>
      <c r="E3584" s="63"/>
      <c r="F3584" s="63"/>
      <c r="G3584" s="63"/>
    </row>
    <row r="3585" spans="2:7">
      <c r="B3585" s="63"/>
      <c r="C3585" s="63"/>
      <c r="D3585" s="63"/>
      <c r="E3585" s="63"/>
      <c r="F3585" s="63"/>
      <c r="G3585" s="63"/>
    </row>
    <row r="3586" spans="2:7">
      <c r="B3586" s="63"/>
      <c r="C3586" s="63"/>
      <c r="D3586" s="63"/>
      <c r="E3586" s="63"/>
      <c r="F3586" s="63"/>
      <c r="G3586" s="63"/>
    </row>
    <row r="3587" spans="2:7">
      <c r="B3587" s="63"/>
      <c r="C3587" s="63"/>
      <c r="D3587" s="63"/>
      <c r="E3587" s="63"/>
      <c r="F3587" s="63"/>
      <c r="G3587" s="63"/>
    </row>
    <row r="3588" spans="2:7">
      <c r="B3588" s="63"/>
      <c r="C3588" s="63"/>
      <c r="D3588" s="63"/>
      <c r="E3588" s="63"/>
      <c r="F3588" s="63"/>
      <c r="G3588" s="63"/>
    </row>
    <row r="3589" spans="2:7">
      <c r="B3589" s="63"/>
      <c r="C3589" s="63"/>
      <c r="D3589" s="63"/>
      <c r="E3589" s="63"/>
      <c r="F3589" s="63"/>
      <c r="G3589" s="63"/>
    </row>
    <row r="3590" spans="2:7">
      <c r="B3590" s="63"/>
      <c r="C3590" s="63"/>
      <c r="D3590" s="63"/>
      <c r="E3590" s="63"/>
      <c r="F3590" s="63"/>
      <c r="G3590" s="63"/>
    </row>
    <row r="3591" spans="2:7">
      <c r="B3591" s="63"/>
      <c r="C3591" s="63"/>
      <c r="D3591" s="63"/>
      <c r="E3591" s="63"/>
      <c r="F3591" s="63"/>
      <c r="G3591" s="63"/>
    </row>
    <row r="3592" spans="2:7">
      <c r="B3592" s="63"/>
      <c r="C3592" s="63"/>
      <c r="D3592" s="63"/>
      <c r="E3592" s="63"/>
      <c r="F3592" s="63"/>
      <c r="G3592" s="63"/>
    </row>
    <row r="3593" spans="2:7">
      <c r="B3593" s="63"/>
      <c r="C3593" s="63"/>
      <c r="D3593" s="63"/>
      <c r="E3593" s="63"/>
      <c r="F3593" s="63"/>
      <c r="G3593" s="63"/>
    </row>
    <row r="3594" spans="2:7">
      <c r="B3594" s="63"/>
      <c r="C3594" s="63"/>
      <c r="D3594" s="63"/>
      <c r="E3594" s="63"/>
      <c r="F3594" s="63"/>
      <c r="G3594" s="63"/>
    </row>
    <row r="3595" spans="2:7">
      <c r="B3595" s="63"/>
      <c r="C3595" s="63"/>
      <c r="D3595" s="63"/>
      <c r="E3595" s="63"/>
      <c r="F3595" s="63"/>
      <c r="G3595" s="63"/>
    </row>
    <row r="3596" spans="2:7">
      <c r="B3596" s="63"/>
      <c r="C3596" s="63"/>
      <c r="D3596" s="63"/>
      <c r="E3596" s="63"/>
      <c r="F3596" s="63"/>
      <c r="G3596" s="63"/>
    </row>
    <row r="3597" spans="2:7">
      <c r="B3597" s="63"/>
      <c r="C3597" s="63"/>
      <c r="D3597" s="63"/>
      <c r="E3597" s="63"/>
      <c r="F3597" s="63"/>
      <c r="G3597" s="63"/>
    </row>
    <row r="3598" spans="2:7">
      <c r="B3598" s="63"/>
      <c r="C3598" s="63"/>
      <c r="D3598" s="63"/>
      <c r="E3598" s="63"/>
      <c r="F3598" s="63"/>
      <c r="G3598" s="63"/>
    </row>
    <row r="3599" spans="2:7">
      <c r="B3599" s="63"/>
      <c r="C3599" s="63"/>
      <c r="D3599" s="63"/>
      <c r="E3599" s="63"/>
      <c r="F3599" s="63"/>
      <c r="G3599" s="63"/>
    </row>
    <row r="3600" spans="2:7">
      <c r="B3600" s="63"/>
      <c r="C3600" s="63"/>
      <c r="D3600" s="63"/>
      <c r="E3600" s="63"/>
      <c r="F3600" s="63"/>
      <c r="G3600" s="63"/>
    </row>
    <row r="3601" spans="2:7">
      <c r="B3601" s="63"/>
      <c r="C3601" s="63"/>
      <c r="D3601" s="63"/>
      <c r="E3601" s="63"/>
      <c r="F3601" s="63"/>
      <c r="G3601" s="63"/>
    </row>
    <row r="3602" spans="2:7">
      <c r="B3602" s="63"/>
      <c r="C3602" s="63"/>
      <c r="D3602" s="63"/>
      <c r="E3602" s="63"/>
      <c r="F3602" s="63"/>
      <c r="G3602" s="63"/>
    </row>
    <row r="3603" spans="2:7">
      <c r="B3603" s="63"/>
      <c r="C3603" s="63"/>
      <c r="D3603" s="63"/>
      <c r="E3603" s="63"/>
      <c r="F3603" s="63"/>
      <c r="G3603" s="63"/>
    </row>
    <row r="3604" spans="2:7">
      <c r="B3604" s="63"/>
      <c r="C3604" s="63"/>
      <c r="D3604" s="63"/>
      <c r="E3604" s="63"/>
      <c r="F3604" s="63"/>
      <c r="G3604" s="63"/>
    </row>
    <row r="3605" spans="2:7">
      <c r="B3605" s="63"/>
      <c r="C3605" s="63"/>
      <c r="D3605" s="63"/>
      <c r="E3605" s="63"/>
      <c r="F3605" s="63"/>
      <c r="G3605" s="63"/>
    </row>
    <row r="3606" spans="2:7">
      <c r="B3606" s="63"/>
      <c r="C3606" s="63"/>
      <c r="D3606" s="63"/>
      <c r="E3606" s="63"/>
      <c r="F3606" s="63"/>
      <c r="G3606" s="63"/>
    </row>
    <row r="3607" spans="2:7">
      <c r="B3607" s="63"/>
      <c r="C3607" s="63"/>
      <c r="D3607" s="63"/>
      <c r="E3607" s="63"/>
      <c r="F3607" s="63"/>
      <c r="G3607" s="63"/>
    </row>
    <row r="3608" spans="2:7">
      <c r="B3608" s="63"/>
      <c r="C3608" s="63"/>
      <c r="D3608" s="63"/>
      <c r="E3608" s="63"/>
      <c r="F3608" s="63"/>
      <c r="G3608" s="63"/>
    </row>
    <row r="3609" spans="2:7">
      <c r="B3609" s="63"/>
      <c r="C3609" s="63"/>
      <c r="D3609" s="63"/>
      <c r="E3609" s="63"/>
      <c r="F3609" s="63"/>
      <c r="G3609" s="63"/>
    </row>
    <row r="3610" spans="2:7">
      <c r="B3610" s="63"/>
      <c r="C3610" s="63"/>
      <c r="D3610" s="63"/>
      <c r="E3610" s="63"/>
      <c r="F3610" s="63"/>
      <c r="G3610" s="63"/>
    </row>
    <row r="3611" spans="2:7">
      <c r="B3611" s="63"/>
      <c r="C3611" s="63"/>
      <c r="D3611" s="63"/>
      <c r="E3611" s="63"/>
      <c r="F3611" s="63"/>
      <c r="G3611" s="63"/>
    </row>
    <row r="3612" spans="2:7">
      <c r="B3612" s="63"/>
      <c r="C3612" s="63"/>
      <c r="D3612" s="63"/>
      <c r="E3612" s="63"/>
      <c r="F3612" s="63"/>
      <c r="G3612" s="63"/>
    </row>
    <row r="3613" spans="2:7">
      <c r="B3613" s="63"/>
      <c r="C3613" s="63"/>
      <c r="D3613" s="63"/>
      <c r="E3613" s="63"/>
      <c r="F3613" s="63"/>
      <c r="G3613" s="63"/>
    </row>
    <row r="3614" spans="2:7">
      <c r="B3614" s="63"/>
      <c r="C3614" s="63"/>
      <c r="D3614" s="63"/>
      <c r="E3614" s="63"/>
      <c r="F3614" s="63"/>
      <c r="G3614" s="63"/>
    </row>
    <row r="3615" spans="2:7">
      <c r="B3615" s="63"/>
      <c r="C3615" s="63"/>
      <c r="D3615" s="63"/>
      <c r="E3615" s="63"/>
      <c r="F3615" s="63"/>
      <c r="G3615" s="63"/>
    </row>
    <row r="3616" spans="2:7">
      <c r="B3616" s="63"/>
      <c r="C3616" s="63"/>
      <c r="D3616" s="63"/>
      <c r="E3616" s="63"/>
      <c r="F3616" s="63"/>
      <c r="G3616" s="63"/>
    </row>
    <row r="3617" spans="2:7">
      <c r="B3617" s="63"/>
      <c r="C3617" s="63"/>
      <c r="D3617" s="63"/>
      <c r="E3617" s="63"/>
      <c r="F3617" s="63"/>
      <c r="G3617" s="63"/>
    </row>
    <row r="3618" spans="2:7">
      <c r="B3618" s="63"/>
      <c r="C3618" s="63"/>
      <c r="D3618" s="63"/>
      <c r="E3618" s="63"/>
      <c r="F3618" s="63"/>
      <c r="G3618" s="63"/>
    </row>
    <row r="3619" spans="2:7">
      <c r="B3619" s="63"/>
      <c r="C3619" s="63"/>
      <c r="D3619" s="63"/>
      <c r="E3619" s="63"/>
      <c r="F3619" s="63"/>
      <c r="G3619" s="63"/>
    </row>
    <row r="3620" spans="2:7">
      <c r="B3620" s="63"/>
      <c r="C3620" s="63"/>
      <c r="D3620" s="63"/>
      <c r="E3620" s="63"/>
      <c r="F3620" s="63"/>
      <c r="G3620" s="63"/>
    </row>
    <row r="3621" spans="2:7">
      <c r="B3621" s="63"/>
      <c r="C3621" s="63"/>
      <c r="D3621" s="63"/>
      <c r="E3621" s="63"/>
      <c r="F3621" s="63"/>
      <c r="G3621" s="63"/>
    </row>
    <row r="3622" spans="2:7">
      <c r="B3622" s="63"/>
      <c r="C3622" s="63"/>
      <c r="D3622" s="63"/>
      <c r="E3622" s="63"/>
      <c r="F3622" s="63"/>
      <c r="G3622" s="63"/>
    </row>
    <row r="3623" spans="2:7">
      <c r="B3623" s="63"/>
      <c r="C3623" s="63"/>
      <c r="D3623" s="63"/>
      <c r="E3623" s="63"/>
      <c r="F3623" s="63"/>
      <c r="G3623" s="63"/>
    </row>
    <row r="3624" spans="2:7">
      <c r="B3624" s="63"/>
      <c r="C3624" s="63"/>
      <c r="D3624" s="63"/>
      <c r="E3624" s="63"/>
      <c r="F3624" s="63"/>
      <c r="G3624" s="63"/>
    </row>
    <row r="3625" spans="2:7">
      <c r="B3625" s="63"/>
      <c r="C3625" s="63"/>
      <c r="D3625" s="63"/>
      <c r="E3625" s="63"/>
      <c r="F3625" s="63"/>
      <c r="G3625" s="63"/>
    </row>
    <row r="3626" spans="2:7">
      <c r="B3626" s="63"/>
      <c r="C3626" s="63"/>
      <c r="D3626" s="63"/>
      <c r="E3626" s="63"/>
      <c r="F3626" s="63"/>
      <c r="G3626" s="63"/>
    </row>
    <row r="3627" spans="2:7">
      <c r="B3627" s="63"/>
      <c r="C3627" s="63"/>
      <c r="D3627" s="63"/>
      <c r="E3627" s="63"/>
      <c r="F3627" s="63"/>
      <c r="G3627" s="63"/>
    </row>
    <row r="3628" spans="2:7">
      <c r="B3628" s="63"/>
      <c r="C3628" s="63"/>
      <c r="D3628" s="63"/>
      <c r="E3628" s="63"/>
      <c r="F3628" s="63"/>
      <c r="G3628" s="63"/>
    </row>
    <row r="3629" spans="2:7">
      <c r="B3629" s="63"/>
      <c r="C3629" s="63"/>
      <c r="D3629" s="63"/>
      <c r="E3629" s="63"/>
      <c r="F3629" s="63"/>
      <c r="G3629" s="63"/>
    </row>
    <row r="3630" spans="2:7">
      <c r="B3630" s="63"/>
      <c r="C3630" s="63"/>
      <c r="D3630" s="63"/>
      <c r="E3630" s="63"/>
      <c r="F3630" s="63"/>
      <c r="G3630" s="63"/>
    </row>
    <row r="3631" spans="2:7">
      <c r="B3631" s="63"/>
      <c r="C3631" s="63"/>
      <c r="D3631" s="63"/>
      <c r="E3631" s="63"/>
      <c r="F3631" s="63"/>
      <c r="G3631" s="63"/>
    </row>
    <row r="3632" spans="2:7">
      <c r="B3632" s="63"/>
      <c r="C3632" s="63"/>
      <c r="D3632" s="63"/>
      <c r="E3632" s="63"/>
      <c r="F3632" s="63"/>
      <c r="G3632" s="63"/>
    </row>
    <row r="3633" spans="2:7">
      <c r="B3633" s="63"/>
      <c r="C3633" s="63"/>
      <c r="D3633" s="63"/>
      <c r="E3633" s="63"/>
      <c r="F3633" s="63"/>
      <c r="G3633" s="63"/>
    </row>
    <row r="3634" spans="2:7">
      <c r="B3634" s="63"/>
      <c r="C3634" s="63"/>
      <c r="D3634" s="63"/>
      <c r="E3634" s="63"/>
      <c r="F3634" s="63"/>
      <c r="G3634" s="63"/>
    </row>
    <row r="3635" spans="2:7">
      <c r="B3635" s="63"/>
      <c r="C3635" s="63"/>
      <c r="D3635" s="63"/>
      <c r="E3635" s="63"/>
      <c r="F3635" s="63"/>
      <c r="G3635" s="63"/>
    </row>
    <row r="3636" spans="2:7">
      <c r="B3636" s="63"/>
      <c r="C3636" s="63"/>
      <c r="D3636" s="63"/>
      <c r="E3636" s="63"/>
      <c r="F3636" s="63"/>
      <c r="G3636" s="63"/>
    </row>
    <row r="3637" spans="2:7">
      <c r="B3637" s="63"/>
      <c r="C3637" s="63"/>
      <c r="D3637" s="63"/>
      <c r="E3637" s="63"/>
      <c r="F3637" s="63"/>
      <c r="G3637" s="63"/>
    </row>
    <row r="3638" spans="2:7">
      <c r="B3638" s="63"/>
      <c r="C3638" s="63"/>
      <c r="D3638" s="63"/>
      <c r="E3638" s="63"/>
      <c r="F3638" s="63"/>
      <c r="G3638" s="63"/>
    </row>
    <row r="3639" spans="2:7">
      <c r="B3639" s="63"/>
      <c r="C3639" s="63"/>
      <c r="D3639" s="63"/>
      <c r="E3639" s="63"/>
      <c r="F3639" s="63"/>
      <c r="G3639" s="63"/>
    </row>
    <row r="3640" spans="2:7">
      <c r="B3640" s="63"/>
      <c r="C3640" s="63"/>
      <c r="D3640" s="63"/>
      <c r="E3640" s="63"/>
      <c r="F3640" s="63"/>
      <c r="G3640" s="63"/>
    </row>
    <row r="3641" spans="2:7">
      <c r="B3641" s="63"/>
      <c r="C3641" s="63"/>
      <c r="D3641" s="63"/>
      <c r="E3641" s="63"/>
      <c r="F3641" s="63"/>
      <c r="G3641" s="63"/>
    </row>
    <row r="3642" spans="2:7">
      <c r="B3642" s="63"/>
      <c r="C3642" s="63"/>
      <c r="D3642" s="63"/>
      <c r="E3642" s="63"/>
      <c r="F3642" s="63"/>
      <c r="G3642" s="63"/>
    </row>
    <row r="3643" spans="2:7">
      <c r="B3643" s="63"/>
      <c r="C3643" s="63"/>
      <c r="D3643" s="63"/>
      <c r="E3643" s="63"/>
      <c r="F3643" s="63"/>
      <c r="G3643" s="63"/>
    </row>
    <row r="3644" spans="2:7">
      <c r="B3644" s="63"/>
      <c r="C3644" s="63"/>
      <c r="D3644" s="63"/>
      <c r="E3644" s="63"/>
      <c r="F3644" s="63"/>
      <c r="G3644" s="63"/>
    </row>
    <row r="3645" spans="2:7">
      <c r="B3645" s="63"/>
      <c r="C3645" s="63"/>
      <c r="D3645" s="63"/>
      <c r="E3645" s="63"/>
      <c r="F3645" s="63"/>
      <c r="G3645" s="63"/>
    </row>
    <row r="3646" spans="2:7">
      <c r="B3646" s="63"/>
      <c r="C3646" s="63"/>
      <c r="D3646" s="63"/>
      <c r="E3646" s="63"/>
      <c r="F3646" s="63"/>
      <c r="G3646" s="63"/>
    </row>
    <row r="3647" spans="2:7">
      <c r="B3647" s="63"/>
      <c r="C3647" s="63"/>
      <c r="D3647" s="63"/>
      <c r="E3647" s="63"/>
      <c r="F3647" s="63"/>
      <c r="G3647" s="63"/>
    </row>
    <row r="3648" spans="2:7">
      <c r="B3648" s="63"/>
      <c r="C3648" s="63"/>
      <c r="D3648" s="63"/>
      <c r="E3648" s="63"/>
      <c r="F3648" s="63"/>
      <c r="G3648" s="63"/>
    </row>
    <row r="3649" spans="2:7">
      <c r="B3649" s="63"/>
      <c r="C3649" s="63"/>
      <c r="D3649" s="63"/>
      <c r="E3649" s="63"/>
      <c r="F3649" s="63"/>
      <c r="G3649" s="63"/>
    </row>
    <row r="3650" spans="2:7">
      <c r="B3650" s="63"/>
      <c r="C3650" s="63"/>
      <c r="D3650" s="63"/>
      <c r="E3650" s="63"/>
      <c r="F3650" s="63"/>
      <c r="G3650" s="63"/>
    </row>
    <row r="3651" spans="2:7">
      <c r="B3651" s="63"/>
      <c r="C3651" s="63"/>
      <c r="D3651" s="63"/>
      <c r="E3651" s="63"/>
      <c r="F3651" s="63"/>
      <c r="G3651" s="63"/>
    </row>
    <row r="3652" spans="2:7">
      <c r="B3652" s="63"/>
      <c r="C3652" s="63"/>
      <c r="D3652" s="63"/>
      <c r="E3652" s="63"/>
      <c r="F3652" s="63"/>
      <c r="G3652" s="63"/>
    </row>
    <row r="3653" spans="2:7">
      <c r="B3653" s="63"/>
      <c r="C3653" s="63"/>
      <c r="D3653" s="63"/>
      <c r="E3653" s="63"/>
      <c r="F3653" s="63"/>
      <c r="G3653" s="63"/>
    </row>
    <row r="3654" spans="2:7">
      <c r="B3654" s="63"/>
      <c r="C3654" s="63"/>
      <c r="D3654" s="63"/>
      <c r="E3654" s="63"/>
      <c r="F3654" s="63"/>
      <c r="G3654" s="63"/>
    </row>
    <row r="3655" spans="2:7">
      <c r="B3655" s="63"/>
      <c r="C3655" s="63"/>
      <c r="D3655" s="63"/>
      <c r="E3655" s="63"/>
      <c r="F3655" s="63"/>
      <c r="G3655" s="63"/>
    </row>
    <row r="3656" spans="2:7">
      <c r="B3656" s="63"/>
      <c r="C3656" s="63"/>
      <c r="D3656" s="63"/>
      <c r="E3656" s="63"/>
      <c r="F3656" s="63"/>
      <c r="G3656" s="63"/>
    </row>
    <row r="3657" spans="2:7">
      <c r="B3657" s="63"/>
      <c r="C3657" s="63"/>
      <c r="D3657" s="63"/>
      <c r="E3657" s="63"/>
      <c r="F3657" s="63"/>
      <c r="G3657" s="63"/>
    </row>
    <row r="3658" spans="2:7">
      <c r="B3658" s="63"/>
      <c r="C3658" s="63"/>
      <c r="D3658" s="63"/>
      <c r="E3658" s="63"/>
      <c r="F3658" s="63"/>
      <c r="G3658" s="63"/>
    </row>
    <row r="3659" spans="2:7">
      <c r="B3659" s="63"/>
      <c r="C3659" s="63"/>
      <c r="D3659" s="63"/>
      <c r="E3659" s="63"/>
      <c r="F3659" s="63"/>
      <c r="G3659" s="63"/>
    </row>
    <row r="3660" spans="2:7">
      <c r="B3660" s="63"/>
      <c r="C3660" s="63"/>
      <c r="D3660" s="63"/>
      <c r="E3660" s="63"/>
      <c r="F3660" s="63"/>
      <c r="G3660" s="63"/>
    </row>
    <row r="3661" spans="2:7">
      <c r="B3661" s="63"/>
      <c r="C3661" s="63"/>
      <c r="D3661" s="63"/>
      <c r="E3661" s="63"/>
      <c r="F3661" s="63"/>
      <c r="G3661" s="63"/>
    </row>
    <row r="3662" spans="2:7">
      <c r="B3662" s="63"/>
      <c r="C3662" s="63"/>
      <c r="D3662" s="63"/>
      <c r="E3662" s="63"/>
      <c r="F3662" s="63"/>
      <c r="G3662" s="63"/>
    </row>
    <row r="3663" spans="2:7">
      <c r="B3663" s="63"/>
      <c r="C3663" s="63"/>
      <c r="D3663" s="63"/>
      <c r="E3663" s="63"/>
      <c r="F3663" s="63"/>
      <c r="G3663" s="63"/>
    </row>
    <row r="3664" spans="2:7">
      <c r="B3664" s="63"/>
      <c r="C3664" s="63"/>
      <c r="D3664" s="63"/>
      <c r="E3664" s="63"/>
      <c r="F3664" s="63"/>
      <c r="G3664" s="63"/>
    </row>
    <row r="3665" spans="2:7">
      <c r="B3665" s="63"/>
      <c r="C3665" s="63"/>
      <c r="D3665" s="63"/>
      <c r="E3665" s="63"/>
      <c r="F3665" s="63"/>
      <c r="G3665" s="63"/>
    </row>
    <row r="3666" spans="2:7">
      <c r="B3666" s="63"/>
      <c r="C3666" s="63"/>
      <c r="D3666" s="63"/>
      <c r="E3666" s="63"/>
      <c r="F3666" s="63"/>
      <c r="G3666" s="63"/>
    </row>
    <row r="3667" spans="2:7">
      <c r="B3667" s="63"/>
      <c r="C3667" s="63"/>
      <c r="D3667" s="63"/>
      <c r="E3667" s="63"/>
      <c r="F3667" s="63"/>
      <c r="G3667" s="63"/>
    </row>
    <row r="3668" spans="2:7">
      <c r="B3668" s="63"/>
      <c r="C3668" s="63"/>
      <c r="D3668" s="63"/>
      <c r="E3668" s="63"/>
      <c r="F3668" s="63"/>
      <c r="G3668" s="63"/>
    </row>
    <row r="3669" spans="2:7">
      <c r="B3669" s="63"/>
      <c r="C3669" s="63"/>
      <c r="D3669" s="63"/>
      <c r="E3669" s="63"/>
      <c r="F3669" s="63"/>
      <c r="G3669" s="63"/>
    </row>
    <row r="3670" spans="2:7">
      <c r="B3670" s="63"/>
      <c r="C3670" s="63"/>
      <c r="D3670" s="63"/>
      <c r="E3670" s="63"/>
      <c r="F3670" s="63"/>
      <c r="G3670" s="63"/>
    </row>
    <row r="3671" spans="2:7">
      <c r="B3671" s="63"/>
      <c r="C3671" s="63"/>
      <c r="D3671" s="63"/>
      <c r="E3671" s="63"/>
      <c r="F3671" s="63"/>
      <c r="G3671" s="63"/>
    </row>
    <row r="3672" spans="2:7">
      <c r="B3672" s="63"/>
      <c r="C3672" s="63"/>
      <c r="D3672" s="63"/>
      <c r="E3672" s="63"/>
      <c r="F3672" s="63"/>
      <c r="G3672" s="63"/>
    </row>
    <row r="3673" spans="2:7">
      <c r="B3673" s="63"/>
      <c r="C3673" s="63"/>
      <c r="D3673" s="63"/>
      <c r="E3673" s="63"/>
      <c r="F3673" s="63"/>
      <c r="G3673" s="63"/>
    </row>
    <row r="3674" spans="2:7">
      <c r="B3674" s="63"/>
      <c r="C3674" s="63"/>
      <c r="D3674" s="63"/>
      <c r="E3674" s="63"/>
      <c r="F3674" s="63"/>
      <c r="G3674" s="63"/>
    </row>
    <row r="3675" spans="2:7">
      <c r="B3675" s="63"/>
      <c r="C3675" s="63"/>
      <c r="D3675" s="63"/>
      <c r="E3675" s="63"/>
      <c r="F3675" s="63"/>
      <c r="G3675" s="63"/>
    </row>
    <row r="3676" spans="2:7">
      <c r="B3676" s="63"/>
      <c r="C3676" s="63"/>
      <c r="D3676" s="63"/>
      <c r="E3676" s="63"/>
      <c r="F3676" s="63"/>
      <c r="G3676" s="63"/>
    </row>
    <row r="3677" spans="2:7">
      <c r="B3677" s="63"/>
      <c r="C3677" s="63"/>
      <c r="D3677" s="63"/>
      <c r="E3677" s="63"/>
      <c r="F3677" s="63"/>
      <c r="G3677" s="63"/>
    </row>
    <row r="3678" spans="2:7">
      <c r="B3678" s="63"/>
      <c r="C3678" s="63"/>
      <c r="D3678" s="63"/>
      <c r="E3678" s="63"/>
      <c r="F3678" s="63"/>
      <c r="G3678" s="63"/>
    </row>
    <row r="3679" spans="2:7">
      <c r="B3679" s="63"/>
      <c r="C3679" s="63"/>
      <c r="D3679" s="63"/>
      <c r="E3679" s="63"/>
      <c r="F3679" s="63"/>
      <c r="G3679" s="63"/>
    </row>
    <row r="3680" spans="2:7">
      <c r="B3680" s="63"/>
      <c r="C3680" s="63"/>
      <c r="D3680" s="63"/>
      <c r="E3680" s="63"/>
      <c r="F3680" s="63"/>
      <c r="G3680" s="63"/>
    </row>
    <row r="3681" spans="2:7">
      <c r="B3681" s="63"/>
      <c r="C3681" s="63"/>
      <c r="D3681" s="63"/>
      <c r="E3681" s="63"/>
      <c r="F3681" s="63"/>
      <c r="G3681" s="63"/>
    </row>
    <row r="3682" spans="2:7">
      <c r="B3682" s="63"/>
      <c r="C3682" s="63"/>
      <c r="D3682" s="63"/>
      <c r="E3682" s="63"/>
      <c r="F3682" s="63"/>
      <c r="G3682" s="63"/>
    </row>
    <row r="3683" spans="2:7">
      <c r="B3683" s="63"/>
      <c r="C3683" s="63"/>
      <c r="D3683" s="63"/>
      <c r="E3683" s="63"/>
      <c r="F3683" s="63"/>
      <c r="G3683" s="63"/>
    </row>
    <row r="3684" spans="2:7">
      <c r="B3684" s="63"/>
      <c r="C3684" s="63"/>
      <c r="D3684" s="63"/>
      <c r="E3684" s="63"/>
      <c r="F3684" s="63"/>
      <c r="G3684" s="63"/>
    </row>
    <row r="3685" spans="2:7">
      <c r="B3685" s="63"/>
      <c r="C3685" s="63"/>
      <c r="D3685" s="63"/>
      <c r="E3685" s="63"/>
      <c r="F3685" s="63"/>
      <c r="G3685" s="63"/>
    </row>
    <row r="3686" spans="2:7">
      <c r="B3686" s="63"/>
      <c r="C3686" s="63"/>
      <c r="D3686" s="63"/>
      <c r="E3686" s="63"/>
      <c r="F3686" s="63"/>
      <c r="G3686" s="63"/>
    </row>
    <row r="3687" spans="2:7">
      <c r="B3687" s="63"/>
      <c r="C3687" s="63"/>
      <c r="D3687" s="63"/>
      <c r="E3687" s="63"/>
      <c r="F3687" s="63"/>
      <c r="G3687" s="63"/>
    </row>
    <row r="3688" spans="2:7">
      <c r="B3688" s="63"/>
      <c r="C3688" s="63"/>
      <c r="D3688" s="63"/>
      <c r="E3688" s="63"/>
      <c r="F3688" s="63"/>
      <c r="G3688" s="63"/>
    </row>
    <row r="3689" spans="2:7">
      <c r="B3689" s="63"/>
      <c r="C3689" s="63"/>
      <c r="D3689" s="63"/>
      <c r="E3689" s="63"/>
      <c r="F3689" s="63"/>
      <c r="G3689" s="63"/>
    </row>
    <row r="3690" spans="2:7">
      <c r="B3690" s="63"/>
      <c r="C3690" s="63"/>
      <c r="D3690" s="63"/>
      <c r="E3690" s="63"/>
      <c r="F3690" s="63"/>
      <c r="G3690" s="63"/>
    </row>
    <row r="3691" spans="2:7">
      <c r="B3691" s="63"/>
      <c r="C3691" s="63"/>
      <c r="D3691" s="63"/>
      <c r="E3691" s="63"/>
      <c r="F3691" s="63"/>
      <c r="G3691" s="63"/>
    </row>
    <row r="3692" spans="2:7">
      <c r="B3692" s="63"/>
      <c r="C3692" s="63"/>
      <c r="D3692" s="63"/>
      <c r="E3692" s="63"/>
      <c r="F3692" s="63"/>
      <c r="G3692" s="63"/>
    </row>
    <row r="3693" spans="2:7">
      <c r="B3693" s="63"/>
      <c r="C3693" s="63"/>
      <c r="D3693" s="63"/>
      <c r="E3693" s="63"/>
      <c r="F3693" s="63"/>
      <c r="G3693" s="63"/>
    </row>
    <row r="3694" spans="2:7">
      <c r="B3694" s="63"/>
      <c r="C3694" s="63"/>
      <c r="D3694" s="63"/>
      <c r="E3694" s="63"/>
      <c r="F3694" s="63"/>
      <c r="G3694" s="63"/>
    </row>
    <row r="3695" spans="2:7">
      <c r="B3695" s="63"/>
      <c r="C3695" s="63"/>
      <c r="D3695" s="63"/>
      <c r="E3695" s="63"/>
      <c r="F3695" s="63"/>
      <c r="G3695" s="63"/>
    </row>
    <row r="3696" spans="2:7">
      <c r="B3696" s="63"/>
      <c r="C3696" s="63"/>
      <c r="D3696" s="63"/>
      <c r="E3696" s="63"/>
      <c r="F3696" s="63"/>
      <c r="G3696" s="63"/>
    </row>
    <row r="3697" spans="2:7">
      <c r="B3697" s="63"/>
      <c r="C3697" s="63"/>
      <c r="D3697" s="63"/>
      <c r="E3697" s="63"/>
      <c r="F3697" s="63"/>
      <c r="G3697" s="63"/>
    </row>
    <row r="3698" spans="2:7">
      <c r="B3698" s="63"/>
      <c r="C3698" s="63"/>
      <c r="D3698" s="63"/>
      <c r="E3698" s="63"/>
      <c r="F3698" s="63"/>
      <c r="G3698" s="63"/>
    </row>
    <row r="3699" spans="2:7">
      <c r="B3699" s="63"/>
      <c r="C3699" s="63"/>
      <c r="D3699" s="63"/>
      <c r="E3699" s="63"/>
      <c r="F3699" s="63"/>
      <c r="G3699" s="63"/>
    </row>
    <row r="3700" spans="2:7">
      <c r="B3700" s="63"/>
      <c r="C3700" s="63"/>
      <c r="D3700" s="63"/>
      <c r="E3700" s="63"/>
      <c r="F3700" s="63"/>
      <c r="G3700" s="63"/>
    </row>
    <row r="3701" spans="2:7">
      <c r="B3701" s="63"/>
      <c r="C3701" s="63"/>
      <c r="D3701" s="63"/>
      <c r="E3701" s="63"/>
      <c r="F3701" s="63"/>
      <c r="G3701" s="63"/>
    </row>
    <row r="3702" spans="2:7">
      <c r="B3702" s="63"/>
      <c r="C3702" s="63"/>
      <c r="D3702" s="63"/>
      <c r="E3702" s="63"/>
      <c r="F3702" s="63"/>
      <c r="G3702" s="63"/>
    </row>
    <row r="3703" spans="2:7">
      <c r="B3703" s="63"/>
      <c r="C3703" s="63"/>
      <c r="D3703" s="63"/>
      <c r="E3703" s="63"/>
      <c r="F3703" s="63"/>
      <c r="G3703" s="63"/>
    </row>
    <row r="3704" spans="2:7">
      <c r="B3704" s="63"/>
      <c r="C3704" s="63"/>
      <c r="D3704" s="63"/>
      <c r="E3704" s="63"/>
      <c r="F3704" s="63"/>
      <c r="G3704" s="63"/>
    </row>
    <row r="3705" spans="2:7">
      <c r="B3705" s="63"/>
      <c r="C3705" s="63"/>
      <c r="D3705" s="63"/>
      <c r="E3705" s="63"/>
      <c r="F3705" s="63"/>
      <c r="G3705" s="63"/>
    </row>
    <row r="3706" spans="2:7">
      <c r="B3706" s="63"/>
      <c r="C3706" s="63"/>
      <c r="D3706" s="63"/>
      <c r="E3706" s="63"/>
      <c r="F3706" s="63"/>
      <c r="G3706" s="63"/>
    </row>
    <row r="3707" spans="2:7">
      <c r="B3707" s="63"/>
      <c r="C3707" s="63"/>
      <c r="D3707" s="63"/>
      <c r="E3707" s="63"/>
      <c r="F3707" s="63"/>
      <c r="G3707" s="63"/>
    </row>
    <row r="3708" spans="2:7">
      <c r="B3708" s="63"/>
      <c r="C3708" s="63"/>
      <c r="D3708" s="63"/>
      <c r="E3708" s="63"/>
      <c r="F3708" s="63"/>
      <c r="G3708" s="63"/>
    </row>
    <row r="3709" spans="2:7">
      <c r="B3709" s="63"/>
      <c r="C3709" s="63"/>
      <c r="D3709" s="63"/>
      <c r="E3709" s="63"/>
      <c r="F3709" s="63"/>
      <c r="G3709" s="63"/>
    </row>
    <row r="3710" spans="2:7">
      <c r="B3710" s="63"/>
      <c r="C3710" s="63"/>
      <c r="D3710" s="63"/>
      <c r="E3710" s="63"/>
      <c r="F3710" s="63"/>
      <c r="G3710" s="63"/>
    </row>
    <row r="3711" spans="2:7">
      <c r="B3711" s="63"/>
      <c r="C3711" s="63"/>
      <c r="D3711" s="63"/>
      <c r="E3711" s="63"/>
      <c r="F3711" s="63"/>
      <c r="G3711" s="63"/>
    </row>
    <row r="3712" spans="2:7">
      <c r="B3712" s="63"/>
      <c r="C3712" s="63"/>
      <c r="D3712" s="63"/>
      <c r="E3712" s="63"/>
      <c r="F3712" s="63"/>
      <c r="G3712" s="63"/>
    </row>
    <row r="3713" spans="2:7">
      <c r="B3713" s="63"/>
      <c r="C3713" s="63"/>
      <c r="D3713" s="63"/>
      <c r="E3713" s="63"/>
      <c r="F3713" s="63"/>
      <c r="G3713" s="63"/>
    </row>
    <row r="3714" spans="2:7">
      <c r="B3714" s="63"/>
      <c r="C3714" s="63"/>
      <c r="D3714" s="63"/>
      <c r="E3714" s="63"/>
      <c r="F3714" s="63"/>
      <c r="G3714" s="63"/>
    </row>
    <row r="3715" spans="2:7">
      <c r="B3715" s="63"/>
      <c r="C3715" s="63"/>
      <c r="D3715" s="63"/>
      <c r="E3715" s="63"/>
      <c r="F3715" s="63"/>
      <c r="G3715" s="63"/>
    </row>
    <row r="3716" spans="2:7">
      <c r="B3716" s="63"/>
      <c r="C3716" s="63"/>
      <c r="D3716" s="63"/>
      <c r="E3716" s="63"/>
      <c r="F3716" s="63"/>
      <c r="G3716" s="63"/>
    </row>
    <row r="3717" spans="2:7">
      <c r="B3717" s="63"/>
      <c r="C3717" s="63"/>
      <c r="D3717" s="63"/>
      <c r="E3717" s="63"/>
      <c r="F3717" s="63"/>
      <c r="G3717" s="63"/>
    </row>
    <row r="3718" spans="2:7">
      <c r="B3718" s="63"/>
      <c r="C3718" s="63"/>
      <c r="D3718" s="63"/>
      <c r="E3718" s="63"/>
      <c r="F3718" s="63"/>
      <c r="G3718" s="63"/>
    </row>
    <row r="3719" spans="2:7">
      <c r="B3719" s="63"/>
      <c r="C3719" s="63"/>
      <c r="D3719" s="63"/>
      <c r="E3719" s="63"/>
      <c r="F3719" s="63"/>
      <c r="G3719" s="63"/>
    </row>
    <row r="3720" spans="2:7">
      <c r="B3720" s="63"/>
      <c r="C3720" s="63"/>
      <c r="D3720" s="63"/>
      <c r="E3720" s="63"/>
      <c r="F3720" s="63"/>
      <c r="G3720" s="63"/>
    </row>
    <row r="3721" spans="2:7">
      <c r="B3721" s="63"/>
      <c r="C3721" s="63"/>
      <c r="D3721" s="63"/>
      <c r="E3721" s="63"/>
      <c r="F3721" s="63"/>
      <c r="G3721" s="63"/>
    </row>
    <row r="3722" spans="2:7">
      <c r="B3722" s="63"/>
      <c r="C3722" s="63"/>
      <c r="D3722" s="63"/>
      <c r="E3722" s="63"/>
      <c r="F3722" s="63"/>
      <c r="G3722" s="63"/>
    </row>
    <row r="3723" spans="2:7">
      <c r="B3723" s="63"/>
      <c r="C3723" s="63"/>
      <c r="D3723" s="63"/>
      <c r="E3723" s="63"/>
      <c r="F3723" s="63"/>
      <c r="G3723" s="63"/>
    </row>
    <row r="3724" spans="2:7">
      <c r="B3724" s="63"/>
      <c r="C3724" s="63"/>
      <c r="D3724" s="63"/>
      <c r="E3724" s="63"/>
      <c r="F3724" s="63"/>
      <c r="G3724" s="63"/>
    </row>
    <row r="3725" spans="2:7">
      <c r="B3725" s="63"/>
      <c r="C3725" s="63"/>
      <c r="D3725" s="63"/>
      <c r="E3725" s="63"/>
      <c r="F3725" s="63"/>
      <c r="G3725" s="63"/>
    </row>
    <row r="3726" spans="2:7">
      <c r="B3726" s="63"/>
      <c r="C3726" s="63"/>
      <c r="D3726" s="63"/>
      <c r="E3726" s="63"/>
      <c r="F3726" s="63"/>
      <c r="G3726" s="63"/>
    </row>
    <row r="3727" spans="2:7">
      <c r="B3727" s="63"/>
      <c r="C3727" s="63"/>
      <c r="D3727" s="63"/>
      <c r="E3727" s="63"/>
      <c r="F3727" s="63"/>
      <c r="G3727" s="63"/>
    </row>
    <row r="3728" spans="2:7">
      <c r="B3728" s="63"/>
      <c r="C3728" s="63"/>
      <c r="D3728" s="63"/>
      <c r="E3728" s="63"/>
      <c r="F3728" s="63"/>
      <c r="G3728" s="63"/>
    </row>
    <row r="3729" spans="2:7">
      <c r="B3729" s="63"/>
      <c r="C3729" s="63"/>
      <c r="D3729" s="63"/>
      <c r="E3729" s="63"/>
      <c r="F3729" s="63"/>
      <c r="G3729" s="63"/>
    </row>
    <row r="3730" spans="2:7">
      <c r="B3730" s="63"/>
      <c r="C3730" s="63"/>
      <c r="D3730" s="63"/>
      <c r="E3730" s="63"/>
      <c r="F3730" s="63"/>
      <c r="G3730" s="63"/>
    </row>
    <row r="3731" spans="2:7">
      <c r="B3731" s="63"/>
      <c r="C3731" s="63"/>
      <c r="D3731" s="63"/>
      <c r="E3731" s="63"/>
      <c r="F3731" s="63"/>
      <c r="G3731" s="63"/>
    </row>
    <row r="3732" spans="2:7">
      <c r="B3732" s="63"/>
      <c r="C3732" s="63"/>
      <c r="D3732" s="63"/>
      <c r="E3732" s="63"/>
      <c r="F3732" s="63"/>
      <c r="G3732" s="63"/>
    </row>
    <row r="3733" spans="2:7">
      <c r="B3733" s="63"/>
      <c r="C3733" s="63"/>
      <c r="D3733" s="63"/>
      <c r="E3733" s="63"/>
      <c r="F3733" s="63"/>
      <c r="G3733" s="63"/>
    </row>
    <row r="3734" spans="2:7">
      <c r="B3734" s="63"/>
      <c r="C3734" s="63"/>
      <c r="D3734" s="63"/>
      <c r="E3734" s="63"/>
      <c r="F3734" s="63"/>
      <c r="G3734" s="63"/>
    </row>
    <row r="3735" spans="2:7">
      <c r="B3735" s="63"/>
      <c r="C3735" s="63"/>
      <c r="D3735" s="63"/>
      <c r="E3735" s="63"/>
      <c r="F3735" s="63"/>
      <c r="G3735" s="63"/>
    </row>
    <row r="3736" spans="2:7">
      <c r="B3736" s="63"/>
      <c r="C3736" s="63"/>
      <c r="D3736" s="63"/>
      <c r="E3736" s="63"/>
      <c r="F3736" s="63"/>
      <c r="G3736" s="63"/>
    </row>
    <row r="3737" spans="2:7">
      <c r="B3737" s="63"/>
      <c r="C3737" s="63"/>
      <c r="D3737" s="63"/>
      <c r="E3737" s="63"/>
      <c r="F3737" s="63"/>
      <c r="G3737" s="63"/>
    </row>
    <row r="3738" spans="2:7">
      <c r="B3738" s="63"/>
      <c r="C3738" s="63"/>
      <c r="D3738" s="63"/>
      <c r="E3738" s="63"/>
      <c r="F3738" s="63"/>
      <c r="G3738" s="63"/>
    </row>
    <row r="3739" spans="2:7">
      <c r="B3739" s="63"/>
      <c r="C3739" s="63"/>
      <c r="D3739" s="63"/>
      <c r="E3739" s="63"/>
      <c r="F3739" s="63"/>
      <c r="G3739" s="63"/>
    </row>
    <row r="3740" spans="2:7">
      <c r="B3740" s="63"/>
      <c r="C3740" s="63"/>
      <c r="D3740" s="63"/>
      <c r="E3740" s="63"/>
      <c r="F3740" s="63"/>
      <c r="G3740" s="63"/>
    </row>
    <row r="3741" spans="2:7">
      <c r="B3741" s="63"/>
      <c r="C3741" s="63"/>
      <c r="D3741" s="63"/>
      <c r="E3741" s="63"/>
      <c r="F3741" s="63"/>
      <c r="G3741" s="63"/>
    </row>
    <row r="3742" spans="2:7">
      <c r="B3742" s="63"/>
      <c r="C3742" s="63"/>
      <c r="D3742" s="63"/>
      <c r="E3742" s="63"/>
      <c r="F3742" s="63"/>
      <c r="G3742" s="63"/>
    </row>
    <row r="3743" spans="2:7">
      <c r="B3743" s="63"/>
      <c r="C3743" s="63"/>
      <c r="D3743" s="63"/>
      <c r="E3743" s="63"/>
      <c r="F3743" s="63"/>
      <c r="G3743" s="63"/>
    </row>
    <row r="3744" spans="2:7">
      <c r="B3744" s="63"/>
      <c r="C3744" s="63"/>
      <c r="D3744" s="63"/>
      <c r="E3744" s="63"/>
      <c r="F3744" s="63"/>
      <c r="G3744" s="63"/>
    </row>
    <row r="3745" spans="2:7">
      <c r="B3745" s="63"/>
      <c r="C3745" s="63"/>
      <c r="D3745" s="63"/>
      <c r="E3745" s="63"/>
      <c r="F3745" s="63"/>
      <c r="G3745" s="63"/>
    </row>
    <row r="3746" spans="2:7">
      <c r="B3746" s="63"/>
      <c r="C3746" s="63"/>
      <c r="D3746" s="63"/>
      <c r="E3746" s="63"/>
      <c r="F3746" s="63"/>
      <c r="G3746" s="63"/>
    </row>
    <row r="3747" spans="2:7">
      <c r="B3747" s="63"/>
      <c r="C3747" s="63"/>
      <c r="D3747" s="63"/>
      <c r="E3747" s="63"/>
      <c r="F3747" s="63"/>
      <c r="G3747" s="63"/>
    </row>
    <row r="3748" spans="2:7">
      <c r="B3748" s="63"/>
      <c r="C3748" s="63"/>
      <c r="D3748" s="63"/>
      <c r="E3748" s="63"/>
      <c r="F3748" s="63"/>
      <c r="G3748" s="63"/>
    </row>
    <row r="3749" spans="2:7">
      <c r="B3749" s="63"/>
      <c r="C3749" s="63"/>
      <c r="D3749" s="63"/>
      <c r="E3749" s="63"/>
      <c r="F3749" s="63"/>
      <c r="G3749" s="63"/>
    </row>
    <row r="3750" spans="2:7">
      <c r="B3750" s="63"/>
      <c r="C3750" s="63"/>
      <c r="D3750" s="63"/>
      <c r="E3750" s="63"/>
      <c r="F3750" s="63"/>
      <c r="G3750" s="63"/>
    </row>
    <row r="3751" spans="2:7">
      <c r="B3751" s="63"/>
      <c r="C3751" s="63"/>
      <c r="D3751" s="63"/>
      <c r="E3751" s="63"/>
      <c r="F3751" s="63"/>
      <c r="G3751" s="63"/>
    </row>
    <row r="3752" spans="2:7">
      <c r="B3752" s="63"/>
      <c r="C3752" s="63"/>
      <c r="D3752" s="63"/>
      <c r="E3752" s="63"/>
      <c r="F3752" s="63"/>
      <c r="G3752" s="63"/>
    </row>
    <row r="3753" spans="2:7">
      <c r="B3753" s="63"/>
      <c r="C3753" s="63"/>
      <c r="D3753" s="63"/>
      <c r="E3753" s="63"/>
      <c r="F3753" s="63"/>
      <c r="G3753" s="63"/>
    </row>
    <row r="3754" spans="2:7">
      <c r="B3754" s="63"/>
      <c r="C3754" s="63"/>
      <c r="D3754" s="63"/>
      <c r="E3754" s="63"/>
      <c r="F3754" s="63"/>
      <c r="G3754" s="63"/>
    </row>
    <row r="3755" spans="2:7">
      <c r="B3755" s="63"/>
      <c r="C3755" s="63"/>
      <c r="D3755" s="63"/>
      <c r="E3755" s="63"/>
      <c r="F3755" s="63"/>
      <c r="G3755" s="63"/>
    </row>
    <row r="3756" spans="2:7">
      <c r="B3756" s="63"/>
      <c r="C3756" s="63"/>
      <c r="D3756" s="63"/>
      <c r="E3756" s="63"/>
      <c r="F3756" s="63"/>
      <c r="G3756" s="63"/>
    </row>
    <row r="3757" spans="2:7">
      <c r="B3757" s="63"/>
      <c r="C3757" s="63"/>
      <c r="D3757" s="63"/>
      <c r="E3757" s="63"/>
      <c r="F3757" s="63"/>
      <c r="G3757" s="63"/>
    </row>
    <row r="3758" spans="2:7">
      <c r="B3758" s="63"/>
      <c r="C3758" s="63"/>
      <c r="D3758" s="63"/>
      <c r="E3758" s="63"/>
      <c r="F3758" s="63"/>
      <c r="G3758" s="63"/>
    </row>
    <row r="3759" spans="2:7">
      <c r="B3759" s="63"/>
      <c r="C3759" s="63"/>
      <c r="D3759" s="63"/>
      <c r="E3759" s="63"/>
      <c r="F3759" s="63"/>
      <c r="G3759" s="63"/>
    </row>
    <row r="3760" spans="2:7">
      <c r="B3760" s="63"/>
      <c r="C3760" s="63"/>
      <c r="D3760" s="63"/>
      <c r="E3760" s="63"/>
      <c r="F3760" s="63"/>
      <c r="G3760" s="63"/>
    </row>
    <row r="3761" spans="2:7">
      <c r="B3761" s="63"/>
      <c r="C3761" s="63"/>
      <c r="D3761" s="63"/>
      <c r="E3761" s="63"/>
      <c r="F3761" s="63"/>
      <c r="G3761" s="63"/>
    </row>
    <row r="3762" spans="2:7">
      <c r="B3762" s="63"/>
      <c r="C3762" s="63"/>
      <c r="D3762" s="63"/>
      <c r="E3762" s="63"/>
      <c r="F3762" s="63"/>
      <c r="G3762" s="63"/>
    </row>
    <row r="3763" spans="2:7">
      <c r="B3763" s="63"/>
      <c r="C3763" s="63"/>
      <c r="D3763" s="63"/>
      <c r="E3763" s="63"/>
      <c r="F3763" s="63"/>
      <c r="G3763" s="63"/>
    </row>
    <row r="3764" spans="2:7">
      <c r="B3764" s="63"/>
      <c r="C3764" s="63"/>
      <c r="D3764" s="63"/>
      <c r="E3764" s="63"/>
      <c r="F3764" s="63"/>
      <c r="G3764" s="63"/>
    </row>
    <row r="3765" spans="2:7">
      <c r="B3765" s="63"/>
      <c r="C3765" s="63"/>
      <c r="D3765" s="63"/>
      <c r="E3765" s="63"/>
      <c r="F3765" s="63"/>
      <c r="G3765" s="63"/>
    </row>
    <row r="3766" spans="2:7">
      <c r="B3766" s="63"/>
      <c r="C3766" s="63"/>
      <c r="D3766" s="63"/>
      <c r="E3766" s="63"/>
      <c r="F3766" s="63"/>
      <c r="G3766" s="63"/>
    </row>
    <row r="3767" spans="2:7">
      <c r="B3767" s="63"/>
      <c r="C3767" s="63"/>
      <c r="D3767" s="63"/>
      <c r="E3767" s="63"/>
      <c r="F3767" s="63"/>
      <c r="G3767" s="63"/>
    </row>
    <row r="3768" spans="2:7">
      <c r="B3768" s="63"/>
      <c r="C3768" s="63"/>
      <c r="D3768" s="63"/>
      <c r="E3768" s="63"/>
      <c r="F3768" s="63"/>
      <c r="G3768" s="63"/>
    </row>
    <row r="3769" spans="2:7">
      <c r="B3769" s="63"/>
      <c r="C3769" s="63"/>
      <c r="D3769" s="63"/>
      <c r="E3769" s="63"/>
      <c r="F3769" s="63"/>
      <c r="G3769" s="63"/>
    </row>
    <row r="3770" spans="2:7">
      <c r="B3770" s="63"/>
      <c r="C3770" s="63"/>
      <c r="D3770" s="63"/>
      <c r="E3770" s="63"/>
      <c r="F3770" s="63"/>
      <c r="G3770" s="63"/>
    </row>
    <row r="3771" spans="2:7">
      <c r="B3771" s="63"/>
      <c r="C3771" s="63"/>
      <c r="D3771" s="63"/>
      <c r="E3771" s="63"/>
      <c r="F3771" s="63"/>
      <c r="G3771" s="63"/>
    </row>
    <row r="3772" spans="2:7">
      <c r="B3772" s="63"/>
      <c r="C3772" s="63"/>
      <c r="D3772" s="63"/>
      <c r="E3772" s="63"/>
      <c r="F3772" s="63"/>
      <c r="G3772" s="63"/>
    </row>
    <row r="3773" spans="2:7">
      <c r="B3773" s="63"/>
      <c r="C3773" s="63"/>
      <c r="D3773" s="63"/>
      <c r="E3773" s="63"/>
      <c r="F3773" s="63"/>
      <c r="G3773" s="63"/>
    </row>
    <row r="3774" spans="2:7">
      <c r="B3774" s="63"/>
      <c r="C3774" s="63"/>
      <c r="D3774" s="63"/>
      <c r="E3774" s="63"/>
      <c r="F3774" s="63"/>
      <c r="G3774" s="63"/>
    </row>
    <row r="3775" spans="2:7">
      <c r="B3775" s="63"/>
      <c r="C3775" s="63"/>
      <c r="D3775" s="63"/>
      <c r="E3775" s="63"/>
      <c r="F3775" s="63"/>
      <c r="G3775" s="63"/>
    </row>
    <row r="3776" spans="2:7">
      <c r="B3776" s="63"/>
      <c r="C3776" s="63"/>
      <c r="D3776" s="63"/>
      <c r="E3776" s="63"/>
      <c r="F3776" s="63"/>
      <c r="G3776" s="63"/>
    </row>
    <row r="3777" spans="2:7">
      <c r="B3777" s="63"/>
      <c r="C3777" s="63"/>
      <c r="D3777" s="63"/>
      <c r="E3777" s="63"/>
      <c r="F3777" s="63"/>
      <c r="G3777" s="63"/>
    </row>
    <row r="3778" spans="2:7">
      <c r="B3778" s="63"/>
      <c r="C3778" s="63"/>
      <c r="D3778" s="63"/>
      <c r="E3778" s="63"/>
      <c r="F3778" s="63"/>
      <c r="G3778" s="63"/>
    </row>
    <row r="3779" spans="2:7">
      <c r="B3779" s="63"/>
      <c r="C3779" s="63"/>
      <c r="D3779" s="63"/>
      <c r="E3779" s="63"/>
      <c r="F3779" s="63"/>
      <c r="G3779" s="63"/>
    </row>
    <row r="3780" spans="2:7">
      <c r="B3780" s="63"/>
      <c r="C3780" s="63"/>
      <c r="D3780" s="63"/>
      <c r="E3780" s="63"/>
      <c r="F3780" s="63"/>
      <c r="G3780" s="63"/>
    </row>
    <row r="3781" spans="2:7">
      <c r="B3781" s="63"/>
      <c r="C3781" s="63"/>
      <c r="D3781" s="63"/>
      <c r="E3781" s="63"/>
      <c r="F3781" s="63"/>
      <c r="G3781" s="63"/>
    </row>
    <row r="3782" spans="2:7">
      <c r="B3782" s="63"/>
      <c r="C3782" s="63"/>
      <c r="D3782" s="63"/>
      <c r="E3782" s="63"/>
      <c r="F3782" s="63"/>
      <c r="G3782" s="63"/>
    </row>
    <row r="3783" spans="2:7">
      <c r="B3783" s="63"/>
      <c r="C3783" s="63"/>
      <c r="D3783" s="63"/>
      <c r="E3783" s="63"/>
      <c r="F3783" s="63"/>
      <c r="G3783" s="63"/>
    </row>
    <row r="3784" spans="2:7">
      <c r="B3784" s="63"/>
      <c r="C3784" s="63"/>
      <c r="D3784" s="63"/>
      <c r="E3784" s="63"/>
      <c r="F3784" s="63"/>
      <c r="G3784" s="63"/>
    </row>
    <row r="3785" spans="2:7">
      <c r="B3785" s="63"/>
      <c r="C3785" s="63"/>
      <c r="D3785" s="63"/>
      <c r="E3785" s="63"/>
      <c r="F3785" s="63"/>
      <c r="G3785" s="63"/>
    </row>
    <row r="3786" spans="2:7">
      <c r="B3786" s="63"/>
      <c r="C3786" s="63"/>
      <c r="D3786" s="63"/>
      <c r="E3786" s="63"/>
      <c r="F3786" s="63"/>
      <c r="G3786" s="63"/>
    </row>
    <row r="3787" spans="2:7">
      <c r="B3787" s="63"/>
      <c r="C3787" s="63"/>
      <c r="D3787" s="63"/>
      <c r="E3787" s="63"/>
      <c r="F3787" s="63"/>
      <c r="G3787" s="63"/>
    </row>
    <row r="3788" spans="2:7">
      <c r="B3788" s="63"/>
      <c r="C3788" s="63"/>
      <c r="D3788" s="63"/>
      <c r="E3788" s="63"/>
      <c r="F3788" s="63"/>
      <c r="G3788" s="63"/>
    </row>
    <row r="3789" spans="2:7">
      <c r="B3789" s="63"/>
      <c r="C3789" s="63"/>
      <c r="D3789" s="63"/>
      <c r="E3789" s="63"/>
      <c r="F3789" s="63"/>
      <c r="G3789" s="63"/>
    </row>
    <row r="3790" spans="2:7">
      <c r="B3790" s="63"/>
      <c r="C3790" s="63"/>
      <c r="D3790" s="63"/>
      <c r="E3790" s="63"/>
      <c r="F3790" s="63"/>
      <c r="G3790" s="63"/>
    </row>
    <row r="3791" spans="2:7">
      <c r="B3791" s="63"/>
      <c r="C3791" s="63"/>
      <c r="D3791" s="63"/>
      <c r="E3791" s="63"/>
      <c r="F3791" s="63"/>
      <c r="G3791" s="63"/>
    </row>
    <row r="3792" spans="2:7">
      <c r="B3792" s="63"/>
      <c r="C3792" s="63"/>
      <c r="D3792" s="63"/>
      <c r="E3792" s="63"/>
      <c r="F3792" s="63"/>
      <c r="G3792" s="63"/>
    </row>
    <row r="3793" spans="2:7">
      <c r="B3793" s="63"/>
      <c r="C3793" s="63"/>
      <c r="D3793" s="63"/>
      <c r="E3793" s="63"/>
      <c r="F3793" s="63"/>
      <c r="G3793" s="63"/>
    </row>
    <row r="3794" spans="2:7">
      <c r="B3794" s="63"/>
      <c r="C3794" s="63"/>
      <c r="D3794" s="63"/>
      <c r="E3794" s="63"/>
      <c r="F3794" s="63"/>
      <c r="G3794" s="63"/>
    </row>
    <row r="3795" spans="2:7">
      <c r="B3795" s="63"/>
      <c r="C3795" s="63"/>
      <c r="D3795" s="63"/>
      <c r="E3795" s="63"/>
      <c r="F3795" s="63"/>
      <c r="G3795" s="63"/>
    </row>
    <row r="3796" spans="2:7">
      <c r="B3796" s="63"/>
      <c r="C3796" s="63"/>
      <c r="D3796" s="63"/>
      <c r="E3796" s="63"/>
      <c r="F3796" s="63"/>
      <c r="G3796" s="63"/>
    </row>
    <row r="3797" spans="2:7">
      <c r="B3797" s="63"/>
      <c r="C3797" s="63"/>
      <c r="D3797" s="63"/>
      <c r="E3797" s="63"/>
      <c r="F3797" s="63"/>
      <c r="G3797" s="63"/>
    </row>
    <row r="3798" spans="2:7">
      <c r="B3798" s="63"/>
      <c r="C3798" s="63"/>
      <c r="D3798" s="63"/>
      <c r="E3798" s="63"/>
      <c r="F3798" s="63"/>
      <c r="G3798" s="63"/>
    </row>
    <row r="3799" spans="2:7">
      <c r="B3799" s="63"/>
      <c r="C3799" s="63"/>
      <c r="D3799" s="63"/>
      <c r="E3799" s="63"/>
      <c r="F3799" s="63"/>
      <c r="G3799" s="63"/>
    </row>
    <row r="3800" spans="2:7">
      <c r="B3800" s="63"/>
      <c r="C3800" s="63"/>
      <c r="D3800" s="63"/>
      <c r="E3800" s="63"/>
      <c r="F3800" s="63"/>
      <c r="G3800" s="63"/>
    </row>
    <row r="3801" spans="2:7">
      <c r="B3801" s="63"/>
      <c r="C3801" s="63"/>
      <c r="D3801" s="63"/>
      <c r="E3801" s="63"/>
      <c r="F3801" s="63"/>
      <c r="G3801" s="63"/>
    </row>
    <row r="3802" spans="2:7">
      <c r="B3802" s="63"/>
      <c r="C3802" s="63"/>
      <c r="D3802" s="63"/>
      <c r="E3802" s="63"/>
      <c r="F3802" s="63"/>
      <c r="G3802" s="63"/>
    </row>
    <row r="3803" spans="2:7">
      <c r="B3803" s="63"/>
      <c r="C3803" s="63"/>
      <c r="D3803" s="63"/>
      <c r="E3803" s="63"/>
      <c r="F3803" s="63"/>
      <c r="G3803" s="63"/>
    </row>
    <row r="3804" spans="2:7">
      <c r="B3804" s="63"/>
      <c r="C3804" s="63"/>
      <c r="D3804" s="63"/>
      <c r="E3804" s="63"/>
      <c r="F3804" s="63"/>
      <c r="G3804" s="63"/>
    </row>
    <row r="3805" spans="2:7">
      <c r="B3805" s="63"/>
      <c r="C3805" s="63"/>
      <c r="D3805" s="63"/>
      <c r="E3805" s="63"/>
      <c r="F3805" s="63"/>
      <c r="G3805" s="63"/>
    </row>
    <row r="3806" spans="2:7">
      <c r="B3806" s="63"/>
      <c r="C3806" s="63"/>
      <c r="D3806" s="63"/>
      <c r="E3806" s="63"/>
      <c r="F3806" s="63"/>
      <c r="G3806" s="63"/>
    </row>
    <row r="3807" spans="2:7">
      <c r="B3807" s="63"/>
      <c r="C3807" s="63"/>
      <c r="D3807" s="63"/>
      <c r="E3807" s="63"/>
      <c r="F3807" s="63"/>
      <c r="G3807" s="63"/>
    </row>
    <row r="3808" spans="2:7">
      <c r="B3808" s="63"/>
      <c r="C3808" s="63"/>
      <c r="D3808" s="63"/>
      <c r="E3808" s="63"/>
      <c r="F3808" s="63"/>
      <c r="G3808" s="63"/>
    </row>
    <row r="3809" spans="2:7">
      <c r="B3809" s="63"/>
      <c r="C3809" s="63"/>
      <c r="D3809" s="63"/>
      <c r="E3809" s="63"/>
      <c r="F3809" s="63"/>
      <c r="G3809" s="63"/>
    </row>
    <row r="3810" spans="2:7">
      <c r="B3810" s="63"/>
      <c r="C3810" s="63"/>
      <c r="D3810" s="63"/>
      <c r="E3810" s="63"/>
      <c r="F3810" s="63"/>
      <c r="G3810" s="63"/>
    </row>
    <row r="3811" spans="2:7">
      <c r="B3811" s="63"/>
      <c r="C3811" s="63"/>
      <c r="D3811" s="63"/>
      <c r="E3811" s="63"/>
      <c r="F3811" s="63"/>
      <c r="G3811" s="63"/>
    </row>
    <row r="3812" spans="2:7">
      <c r="B3812" s="63"/>
      <c r="C3812" s="63"/>
      <c r="D3812" s="63"/>
      <c r="E3812" s="63"/>
      <c r="F3812" s="63"/>
      <c r="G3812" s="63"/>
    </row>
    <row r="3813" spans="2:7">
      <c r="B3813" s="63"/>
      <c r="C3813" s="63"/>
      <c r="D3813" s="63"/>
      <c r="E3813" s="63"/>
      <c r="F3813" s="63"/>
      <c r="G3813" s="63"/>
    </row>
    <row r="3814" spans="2:7">
      <c r="B3814" s="63"/>
      <c r="C3814" s="63"/>
      <c r="D3814" s="63"/>
      <c r="E3814" s="63"/>
      <c r="F3814" s="63"/>
      <c r="G3814" s="63"/>
    </row>
    <row r="3815" spans="2:7">
      <c r="B3815" s="63"/>
      <c r="C3815" s="63"/>
      <c r="D3815" s="63"/>
      <c r="E3815" s="63"/>
      <c r="F3815" s="63"/>
      <c r="G3815" s="63"/>
    </row>
    <row r="3816" spans="2:7">
      <c r="B3816" s="63"/>
      <c r="C3816" s="63"/>
      <c r="D3816" s="63"/>
      <c r="E3816" s="63"/>
      <c r="F3816" s="63"/>
      <c r="G3816" s="63"/>
    </row>
    <row r="3817" spans="2:7">
      <c r="B3817" s="63"/>
      <c r="C3817" s="63"/>
      <c r="D3817" s="63"/>
      <c r="E3817" s="63"/>
      <c r="F3817" s="63"/>
      <c r="G3817" s="63"/>
    </row>
    <row r="3818" spans="2:7">
      <c r="B3818" s="63"/>
      <c r="C3818" s="63"/>
      <c r="D3818" s="63"/>
      <c r="E3818" s="63"/>
      <c r="F3818" s="63"/>
      <c r="G3818" s="63"/>
    </row>
    <row r="3819" spans="2:7">
      <c r="B3819" s="63"/>
      <c r="C3819" s="63"/>
      <c r="D3819" s="63"/>
      <c r="E3819" s="63"/>
      <c r="F3819" s="63"/>
      <c r="G3819" s="63"/>
    </row>
    <row r="3820" spans="2:7">
      <c r="B3820" s="63"/>
      <c r="C3820" s="63"/>
      <c r="D3820" s="63"/>
      <c r="E3820" s="63"/>
      <c r="F3820" s="63"/>
      <c r="G3820" s="63"/>
    </row>
    <row r="3821" spans="2:7">
      <c r="B3821" s="63"/>
      <c r="C3821" s="63"/>
      <c r="D3821" s="63"/>
      <c r="E3821" s="63"/>
      <c r="F3821" s="63"/>
      <c r="G3821" s="63"/>
    </row>
    <row r="3822" spans="2:7">
      <c r="B3822" s="63"/>
      <c r="C3822" s="63"/>
      <c r="D3822" s="63"/>
      <c r="E3822" s="63"/>
      <c r="F3822" s="63"/>
      <c r="G3822" s="63"/>
    </row>
    <row r="3823" spans="2:7">
      <c r="B3823" s="63"/>
      <c r="C3823" s="63"/>
      <c r="D3823" s="63"/>
      <c r="E3823" s="63"/>
      <c r="F3823" s="63"/>
      <c r="G3823" s="63"/>
    </row>
    <row r="3824" spans="2:7">
      <c r="B3824" s="63"/>
      <c r="C3824" s="63"/>
      <c r="D3824" s="63"/>
      <c r="E3824" s="63"/>
      <c r="F3824" s="63"/>
      <c r="G3824" s="63"/>
    </row>
    <row r="3825" spans="2:7">
      <c r="B3825" s="63"/>
      <c r="C3825" s="63"/>
      <c r="D3825" s="63"/>
      <c r="E3825" s="63"/>
      <c r="F3825" s="63"/>
      <c r="G3825" s="63"/>
    </row>
    <row r="3826" spans="2:7">
      <c r="B3826" s="63"/>
      <c r="C3826" s="63"/>
      <c r="D3826" s="63"/>
      <c r="E3826" s="63"/>
      <c r="F3826" s="63"/>
      <c r="G3826" s="63"/>
    </row>
    <row r="3827" spans="2:7">
      <c r="B3827" s="63"/>
      <c r="C3827" s="63"/>
      <c r="D3827" s="63"/>
      <c r="E3827" s="63"/>
      <c r="F3827" s="63"/>
      <c r="G3827" s="63"/>
    </row>
    <row r="3828" spans="2:7">
      <c r="B3828" s="63"/>
      <c r="C3828" s="63"/>
      <c r="D3828" s="63"/>
      <c r="E3828" s="63"/>
      <c r="F3828" s="63"/>
      <c r="G3828" s="63"/>
    </row>
    <row r="3829" spans="2:7">
      <c r="B3829" s="63"/>
      <c r="C3829" s="63"/>
      <c r="D3829" s="63"/>
      <c r="E3829" s="63"/>
      <c r="F3829" s="63"/>
      <c r="G3829" s="63"/>
    </row>
    <row r="3830" spans="2:7">
      <c r="B3830" s="63"/>
      <c r="C3830" s="63"/>
      <c r="D3830" s="63"/>
      <c r="E3830" s="63"/>
      <c r="F3830" s="63"/>
      <c r="G3830" s="63"/>
    </row>
    <row r="3831" spans="2:7">
      <c r="B3831" s="63"/>
      <c r="C3831" s="63"/>
      <c r="D3831" s="63"/>
      <c r="E3831" s="63"/>
      <c r="F3831" s="63"/>
      <c r="G3831" s="63"/>
    </row>
    <row r="3832" spans="2:7">
      <c r="B3832" s="63"/>
      <c r="C3832" s="63"/>
      <c r="D3832" s="63"/>
      <c r="E3832" s="63"/>
      <c r="F3832" s="63"/>
      <c r="G3832" s="63"/>
    </row>
    <row r="3833" spans="2:7">
      <c r="B3833" s="63"/>
      <c r="C3833" s="63"/>
      <c r="D3833" s="63"/>
      <c r="E3833" s="63"/>
      <c r="F3833" s="63"/>
      <c r="G3833" s="63"/>
    </row>
    <row r="3834" spans="2:7">
      <c r="B3834" s="63"/>
      <c r="C3834" s="63"/>
      <c r="D3834" s="63"/>
      <c r="E3834" s="63"/>
      <c r="F3834" s="63"/>
      <c r="G3834" s="63"/>
    </row>
    <row r="3835" spans="2:7">
      <c r="B3835" s="63"/>
      <c r="C3835" s="63"/>
      <c r="D3835" s="63"/>
      <c r="E3835" s="63"/>
      <c r="F3835" s="63"/>
      <c r="G3835" s="63"/>
    </row>
    <row r="3836" spans="2:7">
      <c r="B3836" s="63"/>
      <c r="C3836" s="63"/>
      <c r="D3836" s="63"/>
      <c r="E3836" s="63"/>
      <c r="F3836" s="63"/>
      <c r="G3836" s="63"/>
    </row>
    <row r="3837" spans="2:7">
      <c r="B3837" s="63"/>
      <c r="C3837" s="63"/>
      <c r="D3837" s="63"/>
      <c r="E3837" s="63"/>
      <c r="F3837" s="63"/>
      <c r="G3837" s="63"/>
    </row>
    <row r="3838" spans="2:7">
      <c r="B3838" s="63"/>
      <c r="C3838" s="63"/>
      <c r="D3838" s="63"/>
      <c r="E3838" s="63"/>
      <c r="F3838" s="63"/>
      <c r="G3838" s="63"/>
    </row>
    <row r="3839" spans="2:7">
      <c r="B3839" s="63"/>
      <c r="C3839" s="63"/>
      <c r="D3839" s="63"/>
      <c r="E3839" s="63"/>
      <c r="F3839" s="63"/>
      <c r="G3839" s="63"/>
    </row>
    <row r="3840" spans="2:7">
      <c r="B3840" s="63"/>
      <c r="C3840" s="63"/>
      <c r="D3840" s="63"/>
      <c r="E3840" s="63"/>
      <c r="F3840" s="63"/>
      <c r="G3840" s="63"/>
    </row>
    <row r="3841" spans="2:7">
      <c r="B3841" s="63"/>
      <c r="C3841" s="63"/>
      <c r="D3841" s="63"/>
      <c r="E3841" s="63"/>
      <c r="F3841" s="63"/>
      <c r="G3841" s="63"/>
    </row>
    <row r="3842" spans="2:7">
      <c r="B3842" s="63"/>
      <c r="C3842" s="63"/>
      <c r="D3842" s="63"/>
      <c r="E3842" s="63"/>
      <c r="F3842" s="63"/>
      <c r="G3842" s="63"/>
    </row>
    <row r="3843" spans="2:7">
      <c r="B3843" s="63"/>
      <c r="C3843" s="63"/>
      <c r="D3843" s="63"/>
      <c r="E3843" s="63"/>
      <c r="F3843" s="63"/>
      <c r="G3843" s="63"/>
    </row>
    <row r="3844" spans="2:7">
      <c r="B3844" s="63"/>
      <c r="C3844" s="63"/>
      <c r="D3844" s="63"/>
      <c r="E3844" s="63"/>
      <c r="F3844" s="63"/>
      <c r="G3844" s="63"/>
    </row>
    <row r="3845" spans="2:7">
      <c r="B3845" s="63"/>
      <c r="C3845" s="63"/>
      <c r="D3845" s="63"/>
      <c r="E3845" s="63"/>
      <c r="F3845" s="63"/>
      <c r="G3845" s="63"/>
    </row>
    <row r="3846" spans="2:7">
      <c r="B3846" s="63"/>
      <c r="C3846" s="63"/>
      <c r="D3846" s="63"/>
      <c r="E3846" s="63"/>
      <c r="F3846" s="63"/>
      <c r="G3846" s="63"/>
    </row>
    <row r="3847" spans="2:7">
      <c r="B3847" s="63"/>
      <c r="C3847" s="63"/>
      <c r="D3847" s="63"/>
      <c r="E3847" s="63"/>
      <c r="F3847" s="63"/>
      <c r="G3847" s="63"/>
    </row>
    <row r="3848" spans="2:7">
      <c r="B3848" s="63"/>
      <c r="C3848" s="63"/>
      <c r="D3848" s="63"/>
      <c r="E3848" s="63"/>
      <c r="F3848" s="63"/>
      <c r="G3848" s="63"/>
    </row>
    <row r="3849" spans="2:7">
      <c r="B3849" s="63"/>
      <c r="C3849" s="63"/>
      <c r="D3849" s="63"/>
      <c r="E3849" s="63"/>
      <c r="F3849" s="63"/>
      <c r="G3849" s="63"/>
    </row>
    <row r="3850" spans="2:7">
      <c r="B3850" s="63"/>
      <c r="C3850" s="63"/>
      <c r="D3850" s="63"/>
      <c r="E3850" s="63"/>
      <c r="F3850" s="63"/>
      <c r="G3850" s="63"/>
    </row>
    <row r="3851" spans="2:7">
      <c r="B3851" s="63"/>
      <c r="C3851" s="63"/>
      <c r="D3851" s="63"/>
      <c r="E3851" s="63"/>
      <c r="F3851" s="63"/>
      <c r="G3851" s="63"/>
    </row>
    <row r="3852" spans="2:7">
      <c r="B3852" s="63"/>
      <c r="C3852" s="63"/>
      <c r="D3852" s="63"/>
      <c r="E3852" s="63"/>
      <c r="F3852" s="63"/>
      <c r="G3852" s="63"/>
    </row>
    <row r="3853" spans="2:7">
      <c r="B3853" s="63"/>
      <c r="C3853" s="63"/>
      <c r="D3853" s="63"/>
      <c r="E3853" s="63"/>
      <c r="F3853" s="63"/>
      <c r="G3853" s="63"/>
    </row>
    <row r="3854" spans="2:7">
      <c r="B3854" s="63"/>
      <c r="C3854" s="63"/>
      <c r="D3854" s="63"/>
      <c r="E3854" s="63"/>
      <c r="F3854" s="63"/>
      <c r="G3854" s="63"/>
    </row>
    <row r="3855" spans="2:7">
      <c r="B3855" s="63"/>
      <c r="C3855" s="63"/>
      <c r="D3855" s="63"/>
      <c r="E3855" s="63"/>
      <c r="F3855" s="63"/>
      <c r="G3855" s="63"/>
    </row>
    <row r="3856" spans="2:7">
      <c r="B3856" s="63"/>
      <c r="C3856" s="63"/>
      <c r="D3856" s="63"/>
      <c r="E3856" s="63"/>
      <c r="F3856" s="63"/>
      <c r="G3856" s="63"/>
    </row>
    <row r="3857" spans="2:7">
      <c r="B3857" s="63"/>
      <c r="C3857" s="63"/>
      <c r="D3857" s="63"/>
      <c r="E3857" s="63"/>
      <c r="F3857" s="63"/>
      <c r="G3857" s="63"/>
    </row>
    <row r="3858" spans="2:7">
      <c r="B3858" s="63"/>
      <c r="C3858" s="63"/>
      <c r="D3858" s="63"/>
      <c r="E3858" s="63"/>
      <c r="F3858" s="63"/>
      <c r="G3858" s="63"/>
    </row>
    <row r="3859" spans="2:7">
      <c r="B3859" s="63"/>
      <c r="C3859" s="63"/>
      <c r="D3859" s="63"/>
      <c r="E3859" s="63"/>
      <c r="F3859" s="63"/>
      <c r="G3859" s="63"/>
    </row>
    <row r="3860" spans="2:7">
      <c r="B3860" s="63"/>
      <c r="C3860" s="63"/>
      <c r="D3860" s="63"/>
      <c r="E3860" s="63"/>
      <c r="F3860" s="63"/>
      <c r="G3860" s="63"/>
    </row>
    <row r="3861" spans="2:7">
      <c r="B3861" s="63"/>
      <c r="C3861" s="63"/>
      <c r="D3861" s="63"/>
      <c r="E3861" s="63"/>
      <c r="F3861" s="63"/>
      <c r="G3861" s="63"/>
    </row>
    <row r="3862" spans="2:7">
      <c r="B3862" s="63"/>
      <c r="C3862" s="63"/>
      <c r="D3862" s="63"/>
      <c r="E3862" s="63"/>
      <c r="F3862" s="63"/>
      <c r="G3862" s="63"/>
    </row>
    <row r="3863" spans="2:7">
      <c r="B3863" s="63"/>
      <c r="C3863" s="63"/>
      <c r="D3863" s="63"/>
      <c r="E3863" s="63"/>
      <c r="F3863" s="63"/>
      <c r="G3863" s="63"/>
    </row>
    <row r="3864" spans="2:7">
      <c r="B3864" s="63"/>
      <c r="C3864" s="63"/>
      <c r="D3864" s="63"/>
      <c r="E3864" s="63"/>
      <c r="F3864" s="63"/>
      <c r="G3864" s="63"/>
    </row>
    <row r="3865" spans="2:7">
      <c r="B3865" s="63"/>
      <c r="C3865" s="63"/>
      <c r="D3865" s="63"/>
      <c r="E3865" s="63"/>
      <c r="F3865" s="63"/>
      <c r="G3865" s="63"/>
    </row>
    <row r="3866" spans="2:7">
      <c r="B3866" s="63"/>
      <c r="C3866" s="63"/>
      <c r="D3866" s="63"/>
      <c r="E3866" s="63"/>
      <c r="F3866" s="63"/>
      <c r="G3866" s="63"/>
    </row>
    <row r="3867" spans="2:7">
      <c r="B3867" s="63"/>
      <c r="C3867" s="63"/>
      <c r="D3867" s="63"/>
      <c r="E3867" s="63"/>
      <c r="F3867" s="63"/>
      <c r="G3867" s="63"/>
    </row>
    <row r="3868" spans="2:7">
      <c r="B3868" s="63"/>
      <c r="C3868" s="63"/>
      <c r="D3868" s="63"/>
      <c r="E3868" s="63"/>
      <c r="F3868" s="63"/>
      <c r="G3868" s="63"/>
    </row>
    <row r="3869" spans="2:7">
      <c r="B3869" s="63"/>
      <c r="C3869" s="63"/>
      <c r="D3869" s="63"/>
      <c r="E3869" s="63"/>
      <c r="F3869" s="63"/>
      <c r="G3869" s="63"/>
    </row>
    <row r="3870" spans="2:7">
      <c r="B3870" s="63"/>
      <c r="C3870" s="63"/>
      <c r="D3870" s="63"/>
      <c r="E3870" s="63"/>
      <c r="F3870" s="63"/>
      <c r="G3870" s="63"/>
    </row>
    <row r="3871" spans="2:7">
      <c r="B3871" s="63"/>
      <c r="C3871" s="63"/>
      <c r="D3871" s="63"/>
      <c r="E3871" s="63"/>
      <c r="F3871" s="63"/>
      <c r="G3871" s="63"/>
    </row>
    <row r="3872" spans="2:7">
      <c r="B3872" s="63"/>
      <c r="C3872" s="63"/>
      <c r="D3872" s="63"/>
      <c r="E3872" s="63"/>
      <c r="F3872" s="63"/>
      <c r="G3872" s="63"/>
    </row>
    <row r="3873" spans="2:7">
      <c r="B3873" s="63"/>
      <c r="C3873" s="63"/>
      <c r="D3873" s="63"/>
      <c r="E3873" s="63"/>
      <c r="F3873" s="63"/>
      <c r="G3873" s="63"/>
    </row>
    <row r="3874" spans="2:7">
      <c r="B3874" s="63"/>
      <c r="C3874" s="63"/>
      <c r="D3874" s="63"/>
      <c r="E3874" s="63"/>
      <c r="F3874" s="63"/>
      <c r="G3874" s="63"/>
    </row>
    <row r="3875" spans="2:7">
      <c r="B3875" s="63"/>
      <c r="C3875" s="63"/>
      <c r="D3875" s="63"/>
      <c r="E3875" s="63"/>
      <c r="F3875" s="63"/>
      <c r="G3875" s="63"/>
    </row>
    <row r="3876" spans="2:7">
      <c r="B3876" s="63"/>
      <c r="C3876" s="63"/>
      <c r="D3876" s="63"/>
      <c r="E3876" s="63"/>
      <c r="F3876" s="63"/>
      <c r="G3876" s="63"/>
    </row>
    <row r="3877" spans="2:7">
      <c r="B3877" s="63"/>
      <c r="C3877" s="63"/>
      <c r="D3877" s="63"/>
      <c r="E3877" s="63"/>
      <c r="F3877" s="63"/>
      <c r="G3877" s="63"/>
    </row>
    <row r="3878" spans="2:7">
      <c r="B3878" s="63"/>
      <c r="C3878" s="63"/>
      <c r="D3878" s="63"/>
      <c r="E3878" s="63"/>
      <c r="F3878" s="63"/>
      <c r="G3878" s="63"/>
    </row>
    <row r="3879" spans="2:7">
      <c r="B3879" s="63"/>
      <c r="C3879" s="63"/>
      <c r="D3879" s="63"/>
      <c r="E3879" s="63"/>
      <c r="F3879" s="63"/>
      <c r="G3879" s="63"/>
    </row>
    <row r="3880" spans="2:7">
      <c r="B3880" s="63"/>
      <c r="C3880" s="63"/>
      <c r="D3880" s="63"/>
      <c r="E3880" s="63"/>
      <c r="F3880" s="63"/>
      <c r="G3880" s="63"/>
    </row>
    <row r="3881" spans="2:7">
      <c r="B3881" s="63"/>
      <c r="C3881" s="63"/>
      <c r="D3881" s="63"/>
      <c r="E3881" s="63"/>
      <c r="F3881" s="63"/>
      <c r="G3881" s="63"/>
    </row>
    <row r="3882" spans="2:7">
      <c r="B3882" s="63"/>
      <c r="C3882" s="63"/>
      <c r="D3882" s="63"/>
      <c r="E3882" s="63"/>
      <c r="F3882" s="63"/>
      <c r="G3882" s="63"/>
    </row>
    <row r="3883" spans="2:7">
      <c r="B3883" s="63"/>
      <c r="C3883" s="63"/>
      <c r="D3883" s="63"/>
      <c r="E3883" s="63"/>
      <c r="F3883" s="63"/>
      <c r="G3883" s="63"/>
    </row>
    <row r="3884" spans="2:7">
      <c r="B3884" s="63"/>
      <c r="C3884" s="63"/>
      <c r="D3884" s="63"/>
      <c r="E3884" s="63"/>
      <c r="F3884" s="63"/>
      <c r="G3884" s="63"/>
    </row>
    <row r="3885" spans="2:7">
      <c r="B3885" s="63"/>
      <c r="C3885" s="63"/>
      <c r="D3885" s="63"/>
      <c r="E3885" s="63"/>
      <c r="F3885" s="63"/>
      <c r="G3885" s="63"/>
    </row>
    <row r="3886" spans="2:7">
      <c r="B3886" s="63"/>
      <c r="C3886" s="63"/>
      <c r="D3886" s="63"/>
      <c r="E3886" s="63"/>
      <c r="F3886" s="63"/>
      <c r="G3886" s="63"/>
    </row>
    <row r="3887" spans="2:7">
      <c r="B3887" s="63"/>
      <c r="C3887" s="63"/>
      <c r="D3887" s="63"/>
      <c r="E3887" s="63"/>
      <c r="F3887" s="63"/>
      <c r="G3887" s="63"/>
    </row>
    <row r="3888" spans="2:7">
      <c r="B3888" s="63"/>
      <c r="C3888" s="63"/>
      <c r="D3888" s="63"/>
      <c r="E3888" s="63"/>
      <c r="F3888" s="63"/>
      <c r="G3888" s="63"/>
    </row>
    <row r="3889" spans="2:7">
      <c r="B3889" s="63"/>
      <c r="C3889" s="63"/>
      <c r="D3889" s="63"/>
      <c r="E3889" s="63"/>
      <c r="F3889" s="63"/>
      <c r="G3889" s="63"/>
    </row>
    <row r="3890" spans="2:7">
      <c r="B3890" s="63"/>
      <c r="C3890" s="63"/>
      <c r="D3890" s="63"/>
      <c r="E3890" s="63"/>
      <c r="F3890" s="63"/>
      <c r="G3890" s="63"/>
    </row>
    <row r="3891" spans="2:7">
      <c r="B3891" s="63"/>
      <c r="C3891" s="63"/>
      <c r="D3891" s="63"/>
      <c r="E3891" s="63"/>
      <c r="F3891" s="63"/>
      <c r="G3891" s="63"/>
    </row>
    <row r="3892" spans="2:7">
      <c r="B3892" s="63"/>
      <c r="C3892" s="63"/>
      <c r="D3892" s="63"/>
      <c r="E3892" s="63"/>
      <c r="F3892" s="63"/>
      <c r="G3892" s="63"/>
    </row>
    <row r="3893" spans="2:7">
      <c r="B3893" s="63"/>
      <c r="C3893" s="63"/>
      <c r="D3893" s="63"/>
      <c r="E3893" s="63"/>
      <c r="F3893" s="63"/>
      <c r="G3893" s="63"/>
    </row>
    <row r="3894" spans="2:7">
      <c r="B3894" s="63"/>
      <c r="C3894" s="63"/>
      <c r="D3894" s="63"/>
      <c r="E3894" s="63"/>
      <c r="F3894" s="63"/>
      <c r="G3894" s="63"/>
    </row>
    <row r="3895" spans="2:7">
      <c r="B3895" s="63"/>
      <c r="C3895" s="63"/>
      <c r="D3895" s="63"/>
      <c r="E3895" s="63"/>
      <c r="F3895" s="63"/>
      <c r="G3895" s="63"/>
    </row>
    <row r="3896" spans="2:7">
      <c r="B3896" s="63"/>
      <c r="C3896" s="63"/>
      <c r="D3896" s="63"/>
      <c r="E3896" s="63"/>
      <c r="F3896" s="63"/>
      <c r="G3896" s="63"/>
    </row>
    <row r="3897" spans="2:7">
      <c r="B3897" s="63"/>
      <c r="C3897" s="63"/>
      <c r="D3897" s="63"/>
      <c r="E3897" s="63"/>
      <c r="F3897" s="63"/>
      <c r="G3897" s="63"/>
    </row>
    <row r="3898" spans="2:7">
      <c r="B3898" s="63"/>
      <c r="C3898" s="63"/>
      <c r="D3898" s="63"/>
      <c r="E3898" s="63"/>
      <c r="F3898" s="63"/>
      <c r="G3898" s="63"/>
    </row>
    <row r="3899" spans="2:7">
      <c r="B3899" s="63"/>
      <c r="C3899" s="63"/>
      <c r="D3899" s="63"/>
      <c r="E3899" s="63"/>
      <c r="F3899" s="63"/>
      <c r="G3899" s="63"/>
    </row>
    <row r="3900" spans="2:7">
      <c r="B3900" s="63"/>
      <c r="C3900" s="63"/>
      <c r="D3900" s="63"/>
      <c r="E3900" s="63"/>
      <c r="F3900" s="63"/>
      <c r="G3900" s="63"/>
    </row>
    <row r="3901" spans="2:7">
      <c r="B3901" s="63"/>
      <c r="C3901" s="63"/>
      <c r="D3901" s="63"/>
      <c r="E3901" s="63"/>
      <c r="F3901" s="63"/>
      <c r="G3901" s="63"/>
    </row>
    <row r="3902" spans="2:7">
      <c r="B3902" s="63"/>
      <c r="C3902" s="63"/>
      <c r="D3902" s="63"/>
      <c r="E3902" s="63"/>
      <c r="F3902" s="63"/>
      <c r="G3902" s="63"/>
    </row>
    <row r="3903" spans="2:7">
      <c r="B3903" s="63"/>
      <c r="C3903" s="63"/>
      <c r="D3903" s="63"/>
      <c r="E3903" s="63"/>
      <c r="F3903" s="63"/>
      <c r="G3903" s="63"/>
    </row>
    <row r="3904" spans="2:7">
      <c r="B3904" s="63"/>
      <c r="C3904" s="63"/>
      <c r="D3904" s="63"/>
      <c r="E3904" s="63"/>
      <c r="F3904" s="63"/>
      <c r="G3904" s="63"/>
    </row>
    <row r="3905" spans="2:7">
      <c r="B3905" s="63"/>
      <c r="C3905" s="63"/>
      <c r="D3905" s="63"/>
      <c r="E3905" s="63"/>
      <c r="F3905" s="63"/>
      <c r="G3905" s="63"/>
    </row>
    <row r="3906" spans="2:7">
      <c r="B3906" s="63"/>
      <c r="C3906" s="63"/>
      <c r="D3906" s="63"/>
      <c r="E3906" s="63"/>
      <c r="F3906" s="63"/>
      <c r="G3906" s="63"/>
    </row>
    <row r="3907" spans="2:7">
      <c r="B3907" s="63"/>
      <c r="C3907" s="63"/>
      <c r="D3907" s="63"/>
      <c r="E3907" s="63"/>
      <c r="F3907" s="63"/>
      <c r="G3907" s="63"/>
    </row>
    <row r="3908" spans="2:7">
      <c r="B3908" s="63"/>
      <c r="C3908" s="63"/>
      <c r="D3908" s="63"/>
      <c r="E3908" s="63"/>
      <c r="F3908" s="63"/>
      <c r="G3908" s="63"/>
    </row>
    <row r="3909" spans="2:7">
      <c r="B3909" s="63"/>
      <c r="C3909" s="63"/>
      <c r="D3909" s="63"/>
      <c r="E3909" s="63"/>
      <c r="F3909" s="63"/>
      <c r="G3909" s="63"/>
    </row>
    <row r="3910" spans="2:7">
      <c r="B3910" s="63"/>
      <c r="C3910" s="63"/>
      <c r="D3910" s="63"/>
      <c r="E3910" s="63"/>
      <c r="F3910" s="63"/>
      <c r="G3910" s="63"/>
    </row>
    <row r="3911" spans="2:7">
      <c r="B3911" s="63"/>
      <c r="C3911" s="63"/>
      <c r="D3911" s="63"/>
      <c r="E3911" s="63"/>
      <c r="F3911" s="63"/>
      <c r="G3911" s="63"/>
    </row>
    <row r="3912" spans="2:7">
      <c r="B3912" s="63"/>
      <c r="C3912" s="63"/>
      <c r="D3912" s="63"/>
      <c r="E3912" s="63"/>
      <c r="F3912" s="63"/>
      <c r="G3912" s="63"/>
    </row>
    <row r="3913" spans="2:7">
      <c r="B3913" s="63"/>
      <c r="C3913" s="63"/>
      <c r="D3913" s="63"/>
      <c r="E3913" s="63"/>
      <c r="F3913" s="63"/>
      <c r="G3913" s="63"/>
    </row>
    <row r="3914" spans="2:7">
      <c r="B3914" s="63"/>
      <c r="C3914" s="63"/>
      <c r="D3914" s="63"/>
      <c r="E3914" s="63"/>
      <c r="F3914" s="63"/>
      <c r="G3914" s="63"/>
    </row>
    <row r="3915" spans="2:7">
      <c r="B3915" s="63"/>
      <c r="C3915" s="63"/>
      <c r="D3915" s="63"/>
      <c r="E3915" s="63"/>
      <c r="F3915" s="63"/>
      <c r="G3915" s="63"/>
    </row>
    <row r="3916" spans="2:7">
      <c r="B3916" s="63"/>
      <c r="C3916" s="63"/>
      <c r="D3916" s="63"/>
      <c r="E3916" s="63"/>
      <c r="F3916" s="63"/>
      <c r="G3916" s="63"/>
    </row>
    <row r="3917" spans="2:7">
      <c r="B3917" s="63"/>
      <c r="C3917" s="63"/>
      <c r="D3917" s="63"/>
      <c r="E3917" s="63"/>
      <c r="F3917" s="63"/>
      <c r="G3917" s="63"/>
    </row>
    <row r="3918" spans="2:7">
      <c r="B3918" s="63"/>
      <c r="C3918" s="63"/>
      <c r="D3918" s="63"/>
      <c r="E3918" s="63"/>
      <c r="F3918" s="63"/>
      <c r="G3918" s="63"/>
    </row>
    <row r="3919" spans="2:7">
      <c r="B3919" s="63"/>
      <c r="C3919" s="63"/>
      <c r="D3919" s="63"/>
      <c r="E3919" s="63"/>
      <c r="F3919" s="63"/>
      <c r="G3919" s="63"/>
    </row>
    <row r="3920" spans="2:7">
      <c r="B3920" s="63"/>
      <c r="C3920" s="63"/>
      <c r="D3920" s="63"/>
      <c r="E3920" s="63"/>
      <c r="F3920" s="63"/>
      <c r="G3920" s="63"/>
    </row>
    <row r="3921" spans="2:7">
      <c r="B3921" s="63"/>
      <c r="C3921" s="63"/>
      <c r="D3921" s="63"/>
      <c r="E3921" s="63"/>
      <c r="F3921" s="63"/>
      <c r="G3921" s="63"/>
    </row>
    <row r="3922" spans="2:7">
      <c r="B3922" s="63"/>
      <c r="C3922" s="63"/>
      <c r="D3922" s="63"/>
      <c r="E3922" s="63"/>
      <c r="F3922" s="63"/>
      <c r="G3922" s="63"/>
    </row>
    <row r="3923" spans="2:7">
      <c r="B3923" s="63"/>
      <c r="C3923" s="63"/>
      <c r="D3923" s="63"/>
      <c r="E3923" s="63"/>
      <c r="F3923" s="63"/>
      <c r="G3923" s="63"/>
    </row>
    <row r="3924" spans="2:7">
      <c r="B3924" s="63"/>
      <c r="C3924" s="63"/>
      <c r="D3924" s="63"/>
      <c r="E3924" s="63"/>
      <c r="F3924" s="63"/>
      <c r="G3924" s="63"/>
    </row>
    <row r="3925" spans="2:7">
      <c r="B3925" s="63"/>
      <c r="C3925" s="63"/>
      <c r="D3925" s="63"/>
      <c r="E3925" s="63"/>
      <c r="F3925" s="63"/>
      <c r="G3925" s="63"/>
    </row>
    <row r="3926" spans="2:7">
      <c r="B3926" s="63"/>
      <c r="C3926" s="63"/>
      <c r="D3926" s="63"/>
      <c r="E3926" s="63"/>
      <c r="F3926" s="63"/>
      <c r="G3926" s="63"/>
    </row>
    <row r="3927" spans="2:7">
      <c r="B3927" s="63"/>
      <c r="C3927" s="63"/>
      <c r="D3927" s="63"/>
      <c r="E3927" s="63"/>
      <c r="F3927" s="63"/>
      <c r="G3927" s="63"/>
    </row>
    <row r="3928" spans="2:7">
      <c r="B3928" s="63"/>
      <c r="C3928" s="63"/>
      <c r="D3928" s="63"/>
      <c r="E3928" s="63"/>
      <c r="F3928" s="63"/>
      <c r="G3928" s="63"/>
    </row>
    <row r="3929" spans="2:7">
      <c r="B3929" s="63"/>
      <c r="C3929" s="63"/>
      <c r="D3929" s="63"/>
      <c r="E3929" s="63"/>
      <c r="F3929" s="63"/>
      <c r="G3929" s="63"/>
    </row>
    <row r="3930" spans="2:7">
      <c r="B3930" s="63"/>
      <c r="C3930" s="63"/>
      <c r="D3930" s="63"/>
      <c r="E3930" s="63"/>
      <c r="F3930" s="63"/>
      <c r="G3930" s="63"/>
    </row>
    <row r="3931" spans="2:7">
      <c r="B3931" s="63"/>
      <c r="C3931" s="63"/>
      <c r="D3931" s="63"/>
      <c r="E3931" s="63"/>
      <c r="F3931" s="63"/>
      <c r="G3931" s="63"/>
    </row>
    <row r="3932" spans="2:7">
      <c r="B3932" s="63"/>
      <c r="C3932" s="63"/>
      <c r="D3932" s="63"/>
      <c r="E3932" s="63"/>
      <c r="F3932" s="63"/>
      <c r="G3932" s="63"/>
    </row>
    <row r="3933" spans="2:7">
      <c r="B3933" s="63"/>
      <c r="C3933" s="63"/>
      <c r="D3933" s="63"/>
      <c r="E3933" s="63"/>
      <c r="F3933" s="63"/>
      <c r="G3933" s="63"/>
    </row>
    <row r="3934" spans="2:7">
      <c r="B3934" s="63"/>
      <c r="C3934" s="63"/>
      <c r="D3934" s="63"/>
      <c r="E3934" s="63"/>
      <c r="F3934" s="63"/>
      <c r="G3934" s="63"/>
    </row>
    <row r="3935" spans="2:7">
      <c r="B3935" s="63"/>
      <c r="C3935" s="63"/>
      <c r="D3935" s="63"/>
      <c r="E3935" s="63"/>
      <c r="F3935" s="63"/>
      <c r="G3935" s="63"/>
    </row>
    <row r="3936" spans="2:7">
      <c r="B3936" s="63"/>
      <c r="C3936" s="63"/>
      <c r="D3936" s="63"/>
      <c r="E3936" s="63"/>
      <c r="F3936" s="63"/>
      <c r="G3936" s="63"/>
    </row>
    <row r="3937" spans="2:7">
      <c r="B3937" s="63"/>
      <c r="C3937" s="63"/>
      <c r="D3937" s="63"/>
      <c r="E3937" s="63"/>
      <c r="F3937" s="63"/>
      <c r="G3937" s="63"/>
    </row>
    <row r="3938" spans="2:7">
      <c r="B3938" s="63"/>
      <c r="C3938" s="63"/>
      <c r="D3938" s="63"/>
      <c r="E3938" s="63"/>
      <c r="F3938" s="63"/>
      <c r="G3938" s="63"/>
    </row>
    <row r="3939" spans="2:7">
      <c r="B3939" s="63"/>
      <c r="C3939" s="63"/>
      <c r="D3939" s="63"/>
      <c r="E3939" s="63"/>
      <c r="F3939" s="63"/>
      <c r="G3939" s="63"/>
    </row>
    <row r="3940" spans="2:7">
      <c r="B3940" s="63"/>
      <c r="C3940" s="63"/>
      <c r="D3940" s="63"/>
      <c r="E3940" s="63"/>
      <c r="F3940" s="63"/>
      <c r="G3940" s="63"/>
    </row>
    <row r="3941" spans="2:7">
      <c r="B3941" s="63"/>
      <c r="C3941" s="63"/>
      <c r="D3941" s="63"/>
      <c r="E3941" s="63"/>
      <c r="F3941" s="63"/>
      <c r="G3941" s="63"/>
    </row>
    <row r="3942" spans="2:7">
      <c r="B3942" s="63"/>
      <c r="C3942" s="63"/>
      <c r="D3942" s="63"/>
      <c r="E3942" s="63"/>
      <c r="F3942" s="63"/>
      <c r="G3942" s="63"/>
    </row>
    <row r="3943" spans="2:7">
      <c r="B3943" s="63"/>
      <c r="C3943" s="63"/>
      <c r="D3943" s="63"/>
      <c r="E3943" s="63"/>
      <c r="F3943" s="63"/>
      <c r="G3943" s="63"/>
    </row>
    <row r="3944" spans="2:7">
      <c r="B3944" s="63"/>
      <c r="C3944" s="63"/>
      <c r="D3944" s="63"/>
      <c r="E3944" s="63"/>
      <c r="F3944" s="63"/>
      <c r="G3944" s="63"/>
    </row>
    <row r="3945" spans="2:7">
      <c r="B3945" s="63"/>
      <c r="C3945" s="63"/>
      <c r="D3945" s="63"/>
      <c r="E3945" s="63"/>
      <c r="F3945" s="63"/>
      <c r="G3945" s="63"/>
    </row>
    <row r="3946" spans="2:7">
      <c r="B3946" s="63"/>
      <c r="C3946" s="63"/>
      <c r="D3946" s="63"/>
      <c r="E3946" s="63"/>
      <c r="F3946" s="63"/>
      <c r="G3946" s="63"/>
    </row>
    <row r="3947" spans="2:7">
      <c r="B3947" s="63"/>
      <c r="C3947" s="63"/>
      <c r="D3947" s="63"/>
      <c r="E3947" s="63"/>
      <c r="F3947" s="63"/>
      <c r="G3947" s="63"/>
    </row>
    <row r="3948" spans="2:7">
      <c r="B3948" s="63"/>
      <c r="C3948" s="63"/>
      <c r="D3948" s="63"/>
      <c r="E3948" s="63"/>
      <c r="F3948" s="63"/>
      <c r="G3948" s="63"/>
    </row>
    <row r="3949" spans="2:7">
      <c r="B3949" s="63"/>
      <c r="C3949" s="63"/>
      <c r="D3949" s="63"/>
      <c r="E3949" s="63"/>
      <c r="F3949" s="63"/>
      <c r="G3949" s="63"/>
    </row>
    <row r="3950" spans="2:7">
      <c r="B3950" s="63"/>
      <c r="C3950" s="63"/>
      <c r="D3950" s="63"/>
      <c r="E3950" s="63"/>
      <c r="F3950" s="63"/>
      <c r="G3950" s="63"/>
    </row>
    <row r="3951" spans="2:7">
      <c r="B3951" s="63"/>
      <c r="C3951" s="63"/>
      <c r="D3951" s="63"/>
      <c r="E3951" s="63"/>
      <c r="F3951" s="63"/>
      <c r="G3951" s="63"/>
    </row>
    <row r="3952" spans="2:7">
      <c r="B3952" s="63"/>
      <c r="C3952" s="63"/>
      <c r="D3952" s="63"/>
      <c r="E3952" s="63"/>
      <c r="F3952" s="63"/>
      <c r="G3952" s="63"/>
    </row>
    <row r="3953" spans="2:7">
      <c r="B3953" s="63"/>
      <c r="C3953" s="63"/>
      <c r="D3953" s="63"/>
      <c r="E3953" s="63"/>
      <c r="F3953" s="63"/>
      <c r="G3953" s="63"/>
    </row>
    <row r="3954" spans="2:7">
      <c r="B3954" s="63"/>
      <c r="C3954" s="63"/>
      <c r="D3954" s="63"/>
      <c r="E3954" s="63"/>
      <c r="F3954" s="63"/>
      <c r="G3954" s="63"/>
    </row>
    <row r="3955" spans="2:7">
      <c r="B3955" s="63"/>
      <c r="C3955" s="63"/>
      <c r="D3955" s="63"/>
      <c r="E3955" s="63"/>
      <c r="F3955" s="63"/>
      <c r="G3955" s="63"/>
    </row>
    <row r="3956" spans="2:7">
      <c r="B3956" s="63"/>
      <c r="C3956" s="63"/>
      <c r="D3956" s="63"/>
      <c r="E3956" s="63"/>
      <c r="F3956" s="63"/>
      <c r="G3956" s="63"/>
    </row>
    <row r="3957" spans="2:7">
      <c r="B3957" s="63"/>
      <c r="C3957" s="63"/>
      <c r="D3957" s="63"/>
      <c r="E3957" s="63"/>
      <c r="F3957" s="63"/>
      <c r="G3957" s="63"/>
    </row>
    <row r="3958" spans="2:7">
      <c r="B3958" s="63"/>
      <c r="C3958" s="63"/>
      <c r="D3958" s="63"/>
      <c r="E3958" s="63"/>
      <c r="F3958" s="63"/>
      <c r="G3958" s="63"/>
    </row>
    <row r="3959" spans="2:7">
      <c r="B3959" s="63"/>
      <c r="C3959" s="63"/>
      <c r="D3959" s="63"/>
      <c r="E3959" s="63"/>
      <c r="F3959" s="63"/>
      <c r="G3959" s="63"/>
    </row>
    <row r="3960" spans="2:7">
      <c r="B3960" s="63"/>
      <c r="C3960" s="63"/>
      <c r="D3960" s="63"/>
      <c r="E3960" s="63"/>
      <c r="F3960" s="63"/>
      <c r="G3960" s="63"/>
    </row>
    <row r="3961" spans="2:7">
      <c r="B3961" s="63"/>
      <c r="C3961" s="63"/>
      <c r="D3961" s="63"/>
      <c r="E3961" s="63"/>
      <c r="F3961" s="63"/>
      <c r="G3961" s="63"/>
    </row>
    <row r="3962" spans="2:7">
      <c r="B3962" s="63"/>
      <c r="C3962" s="63"/>
      <c r="D3962" s="63"/>
      <c r="E3962" s="63"/>
      <c r="F3962" s="63"/>
      <c r="G3962" s="63"/>
    </row>
    <row r="3963" spans="2:7">
      <c r="B3963" s="63"/>
      <c r="C3963" s="63"/>
      <c r="D3963" s="63"/>
      <c r="E3963" s="63"/>
      <c r="F3963" s="63"/>
      <c r="G3963" s="63"/>
    </row>
    <row r="3964" spans="2:7">
      <c r="B3964" s="63"/>
      <c r="C3964" s="63"/>
      <c r="D3964" s="63"/>
      <c r="E3964" s="63"/>
      <c r="F3964" s="63"/>
      <c r="G3964" s="63"/>
    </row>
    <row r="3965" spans="2:7">
      <c r="B3965" s="63"/>
      <c r="C3965" s="63"/>
      <c r="D3965" s="63"/>
      <c r="E3965" s="63"/>
      <c r="F3965" s="63"/>
      <c r="G3965" s="63"/>
    </row>
    <row r="3966" spans="2:7">
      <c r="B3966" s="63"/>
      <c r="C3966" s="63"/>
      <c r="D3966" s="63"/>
      <c r="E3966" s="63"/>
      <c r="F3966" s="63"/>
      <c r="G3966" s="63"/>
    </row>
    <row r="3967" spans="2:7">
      <c r="B3967" s="63"/>
      <c r="C3967" s="63"/>
      <c r="D3967" s="63"/>
      <c r="E3967" s="63"/>
      <c r="F3967" s="63"/>
      <c r="G3967" s="63"/>
    </row>
    <row r="3968" spans="2:7">
      <c r="B3968" s="63"/>
      <c r="C3968" s="63"/>
      <c r="D3968" s="63"/>
      <c r="E3968" s="63"/>
      <c r="F3968" s="63"/>
      <c r="G3968" s="63"/>
    </row>
    <row r="3969" spans="2:7">
      <c r="B3969" s="63"/>
      <c r="C3969" s="63"/>
      <c r="D3969" s="63"/>
      <c r="E3969" s="63"/>
      <c r="F3969" s="63"/>
      <c r="G3969" s="63"/>
    </row>
    <row r="3970" spans="2:7">
      <c r="B3970" s="63"/>
      <c r="C3970" s="63"/>
      <c r="D3970" s="63"/>
      <c r="E3970" s="63"/>
      <c r="F3970" s="63"/>
      <c r="G3970" s="63"/>
    </row>
    <row r="3971" spans="2:7">
      <c r="B3971" s="63"/>
      <c r="C3971" s="63"/>
      <c r="D3971" s="63"/>
      <c r="E3971" s="63"/>
      <c r="F3971" s="63"/>
      <c r="G3971" s="63"/>
    </row>
    <row r="3972" spans="2:7">
      <c r="B3972" s="63"/>
      <c r="C3972" s="63"/>
      <c r="D3972" s="63"/>
      <c r="E3972" s="63"/>
      <c r="F3972" s="63"/>
      <c r="G3972" s="63"/>
    </row>
    <row r="3973" spans="2:7">
      <c r="B3973" s="63"/>
      <c r="C3973" s="63"/>
      <c r="D3973" s="63"/>
      <c r="E3973" s="63"/>
      <c r="F3973" s="63"/>
      <c r="G3973" s="63"/>
    </row>
    <row r="3974" spans="2:7">
      <c r="B3974" s="63"/>
      <c r="C3974" s="63"/>
      <c r="D3974" s="63"/>
      <c r="E3974" s="63"/>
      <c r="F3974" s="63"/>
      <c r="G3974" s="63"/>
    </row>
    <row r="3975" spans="2:7">
      <c r="B3975" s="63"/>
      <c r="C3975" s="63"/>
      <c r="D3975" s="63"/>
      <c r="E3975" s="63"/>
      <c r="F3975" s="63"/>
      <c r="G3975" s="63"/>
    </row>
    <row r="3976" spans="2:7">
      <c r="B3976" s="63"/>
      <c r="C3976" s="63"/>
      <c r="D3976" s="63"/>
      <c r="E3976" s="63"/>
      <c r="F3976" s="63"/>
      <c r="G3976" s="63"/>
    </row>
    <row r="3977" spans="2:7">
      <c r="B3977" s="63"/>
      <c r="C3977" s="63"/>
      <c r="D3977" s="63"/>
      <c r="E3977" s="63"/>
      <c r="F3977" s="63"/>
      <c r="G3977" s="63"/>
    </row>
    <row r="3978" spans="2:7">
      <c r="B3978" s="63"/>
      <c r="C3978" s="63"/>
      <c r="D3978" s="63"/>
      <c r="E3978" s="63"/>
      <c r="F3978" s="63"/>
      <c r="G3978" s="63"/>
    </row>
    <row r="3979" spans="2:7">
      <c r="B3979" s="63"/>
      <c r="C3979" s="63"/>
      <c r="D3979" s="63"/>
      <c r="E3979" s="63"/>
      <c r="F3979" s="63"/>
      <c r="G3979" s="63"/>
    </row>
    <row r="3980" spans="2:7">
      <c r="B3980" s="63"/>
      <c r="C3980" s="63"/>
      <c r="D3980" s="63"/>
      <c r="E3980" s="63"/>
      <c r="F3980" s="63"/>
      <c r="G3980" s="63"/>
    </row>
    <row r="3981" spans="2:7">
      <c r="B3981" s="63"/>
      <c r="C3981" s="63"/>
      <c r="D3981" s="63"/>
      <c r="E3981" s="63"/>
      <c r="F3981" s="63"/>
      <c r="G3981" s="63"/>
    </row>
    <row r="3982" spans="2:7">
      <c r="B3982" s="63"/>
      <c r="C3982" s="63"/>
      <c r="D3982" s="63"/>
      <c r="E3982" s="63"/>
      <c r="F3982" s="63"/>
      <c r="G3982" s="63"/>
    </row>
    <row r="3983" spans="2:7">
      <c r="B3983" s="63"/>
      <c r="C3983" s="63"/>
      <c r="D3983" s="63"/>
      <c r="E3983" s="63"/>
      <c r="F3983" s="63"/>
      <c r="G3983" s="63"/>
    </row>
    <row r="3984" spans="2:7">
      <c r="B3984" s="63"/>
      <c r="C3984" s="63"/>
      <c r="D3984" s="63"/>
      <c r="E3984" s="63"/>
      <c r="F3984" s="63"/>
      <c r="G3984" s="63"/>
    </row>
    <row r="3985" spans="2:7">
      <c r="B3985" s="63"/>
      <c r="C3985" s="63"/>
      <c r="D3985" s="63"/>
      <c r="E3985" s="63"/>
      <c r="F3985" s="63"/>
      <c r="G3985" s="63"/>
    </row>
    <row r="3986" spans="2:7">
      <c r="B3986" s="63"/>
      <c r="C3986" s="63"/>
      <c r="D3986" s="63"/>
      <c r="E3986" s="63"/>
      <c r="F3986" s="63"/>
      <c r="G3986" s="63"/>
    </row>
    <row r="3987" spans="2:7">
      <c r="B3987" s="63"/>
      <c r="C3987" s="63"/>
      <c r="D3987" s="63"/>
      <c r="E3987" s="63"/>
      <c r="F3987" s="63"/>
      <c r="G3987" s="63"/>
    </row>
    <row r="3988" spans="2:7">
      <c r="B3988" s="63"/>
      <c r="C3988" s="63"/>
      <c r="D3988" s="63"/>
      <c r="E3988" s="63"/>
      <c r="F3988" s="63"/>
      <c r="G3988" s="63"/>
    </row>
    <row r="3989" spans="2:7">
      <c r="B3989" s="63"/>
      <c r="C3989" s="63"/>
      <c r="D3989" s="63"/>
      <c r="E3989" s="63"/>
      <c r="F3989" s="63"/>
      <c r="G3989" s="63"/>
    </row>
    <row r="3990" spans="2:7">
      <c r="B3990" s="63"/>
      <c r="C3990" s="63"/>
      <c r="D3990" s="63"/>
      <c r="E3990" s="63"/>
      <c r="F3990" s="63"/>
      <c r="G3990" s="63"/>
    </row>
    <row r="3991" spans="2:7">
      <c r="B3991" s="63"/>
      <c r="C3991" s="63"/>
      <c r="D3991" s="63"/>
      <c r="E3991" s="63"/>
      <c r="F3991" s="63"/>
      <c r="G3991" s="63"/>
    </row>
    <row r="3992" spans="2:7">
      <c r="B3992" s="63"/>
      <c r="C3992" s="63"/>
      <c r="D3992" s="63"/>
      <c r="E3992" s="63"/>
      <c r="F3992" s="63"/>
      <c r="G3992" s="63"/>
    </row>
    <row r="3993" spans="2:7">
      <c r="B3993" s="63"/>
      <c r="C3993" s="63"/>
      <c r="D3993" s="63"/>
      <c r="E3993" s="63"/>
      <c r="F3993" s="63"/>
      <c r="G3993" s="63"/>
    </row>
    <row r="3994" spans="2:7">
      <c r="B3994" s="63"/>
      <c r="C3994" s="63"/>
      <c r="D3994" s="63"/>
      <c r="E3994" s="63"/>
      <c r="F3994" s="63"/>
      <c r="G3994" s="63"/>
    </row>
    <row r="3995" spans="2:7">
      <c r="B3995" s="63"/>
      <c r="C3995" s="63"/>
      <c r="D3995" s="63"/>
      <c r="E3995" s="63"/>
      <c r="F3995" s="63"/>
      <c r="G3995" s="63"/>
    </row>
    <row r="3996" spans="2:7">
      <c r="B3996" s="63"/>
      <c r="C3996" s="63"/>
      <c r="D3996" s="63"/>
      <c r="E3996" s="63"/>
      <c r="F3996" s="63"/>
      <c r="G3996" s="63"/>
    </row>
    <row r="3997" spans="2:7">
      <c r="B3997" s="63"/>
      <c r="C3997" s="63"/>
      <c r="D3997" s="63"/>
      <c r="E3997" s="63"/>
      <c r="F3997" s="63"/>
      <c r="G3997" s="63"/>
    </row>
    <row r="3998" spans="2:7">
      <c r="B3998" s="63"/>
      <c r="C3998" s="63"/>
      <c r="D3998" s="63"/>
      <c r="E3998" s="63"/>
      <c r="F3998" s="63"/>
      <c r="G3998" s="63"/>
    </row>
    <row r="3999" spans="2:7">
      <c r="B3999" s="63"/>
      <c r="C3999" s="63"/>
      <c r="D3999" s="63"/>
      <c r="E3999" s="63"/>
      <c r="F3999" s="63"/>
      <c r="G3999" s="63"/>
    </row>
    <row r="4000" spans="2:7">
      <c r="B4000" s="63"/>
      <c r="C4000" s="63"/>
      <c r="D4000" s="63"/>
      <c r="E4000" s="63"/>
      <c r="F4000" s="63"/>
      <c r="G4000" s="63"/>
    </row>
    <row r="4001" spans="2:7">
      <c r="B4001" s="63"/>
      <c r="C4001" s="63"/>
      <c r="D4001" s="63"/>
      <c r="E4001" s="63"/>
      <c r="F4001" s="63"/>
      <c r="G4001" s="63"/>
    </row>
    <row r="4002" spans="2:7">
      <c r="B4002" s="63"/>
      <c r="C4002" s="63"/>
      <c r="D4002" s="63"/>
      <c r="E4002" s="63"/>
      <c r="F4002" s="63"/>
      <c r="G4002" s="63"/>
    </row>
    <row r="4003" spans="2:7">
      <c r="B4003" s="63"/>
      <c r="C4003" s="63"/>
      <c r="D4003" s="63"/>
      <c r="E4003" s="63"/>
      <c r="F4003" s="63"/>
      <c r="G4003" s="63"/>
    </row>
    <row r="4004" spans="2:7">
      <c r="B4004" s="63"/>
      <c r="C4004" s="63"/>
      <c r="D4004" s="63"/>
      <c r="E4004" s="63"/>
      <c r="F4004" s="63"/>
      <c r="G4004" s="63"/>
    </row>
    <row r="4005" spans="2:7">
      <c r="B4005" s="63"/>
      <c r="C4005" s="63"/>
      <c r="D4005" s="63"/>
      <c r="E4005" s="63"/>
      <c r="F4005" s="63"/>
      <c r="G4005" s="63"/>
    </row>
    <row r="4006" spans="2:7">
      <c r="B4006" s="63"/>
      <c r="C4006" s="63"/>
      <c r="D4006" s="63"/>
      <c r="E4006" s="63"/>
      <c r="F4006" s="63"/>
      <c r="G4006" s="63"/>
    </row>
    <row r="4007" spans="2:7">
      <c r="B4007" s="63"/>
      <c r="C4007" s="63"/>
      <c r="D4007" s="63"/>
      <c r="E4007" s="63"/>
      <c r="F4007" s="63"/>
      <c r="G4007" s="63"/>
    </row>
    <row r="4008" spans="2:7">
      <c r="B4008" s="63"/>
      <c r="C4008" s="63"/>
      <c r="D4008" s="63"/>
      <c r="E4008" s="63"/>
      <c r="F4008" s="63"/>
      <c r="G4008" s="63"/>
    </row>
    <row r="4009" spans="2:7">
      <c r="B4009" s="63"/>
      <c r="C4009" s="63"/>
      <c r="D4009" s="63"/>
      <c r="E4009" s="63"/>
      <c r="F4009" s="63"/>
      <c r="G4009" s="63"/>
    </row>
    <row r="4010" spans="2:7">
      <c r="B4010" s="63"/>
      <c r="C4010" s="63"/>
      <c r="D4010" s="63"/>
      <c r="E4010" s="63"/>
      <c r="F4010" s="63"/>
      <c r="G4010" s="63"/>
    </row>
    <row r="4011" spans="2:7">
      <c r="B4011" s="63"/>
      <c r="C4011" s="63"/>
      <c r="D4011" s="63"/>
      <c r="E4011" s="63"/>
      <c r="F4011" s="63"/>
      <c r="G4011" s="63"/>
    </row>
    <row r="4012" spans="2:7">
      <c r="B4012" s="63"/>
      <c r="C4012" s="63"/>
      <c r="D4012" s="63"/>
      <c r="E4012" s="63"/>
      <c r="F4012" s="63"/>
      <c r="G4012" s="63"/>
    </row>
    <row r="4013" spans="2:7">
      <c r="B4013" s="63"/>
      <c r="C4013" s="63"/>
      <c r="D4013" s="63"/>
      <c r="E4013" s="63"/>
      <c r="F4013" s="63"/>
      <c r="G4013" s="63"/>
    </row>
    <row r="4014" spans="2:7">
      <c r="B4014" s="63"/>
      <c r="C4014" s="63"/>
      <c r="D4014" s="63"/>
      <c r="E4014" s="63"/>
      <c r="F4014" s="63"/>
      <c r="G4014" s="63"/>
    </row>
    <row r="4015" spans="2:7">
      <c r="B4015" s="63"/>
      <c r="C4015" s="63"/>
      <c r="D4015" s="63"/>
      <c r="E4015" s="63"/>
      <c r="F4015" s="63"/>
      <c r="G4015" s="63"/>
    </row>
    <row r="4016" spans="2:7">
      <c r="B4016" s="63"/>
      <c r="C4016" s="63"/>
      <c r="D4016" s="63"/>
      <c r="E4016" s="63"/>
      <c r="F4016" s="63"/>
      <c r="G4016" s="63"/>
    </row>
    <row r="4017" spans="2:7">
      <c r="B4017" s="63"/>
      <c r="C4017" s="63"/>
      <c r="D4017" s="63"/>
      <c r="E4017" s="63"/>
      <c r="F4017" s="63"/>
      <c r="G4017" s="63"/>
    </row>
    <row r="4018" spans="2:7">
      <c r="B4018" s="63"/>
      <c r="C4018" s="63"/>
      <c r="D4018" s="63"/>
      <c r="E4018" s="63"/>
      <c r="F4018" s="63"/>
      <c r="G4018" s="63"/>
    </row>
    <row r="4019" spans="2:7">
      <c r="B4019" s="63"/>
      <c r="C4019" s="63"/>
      <c r="D4019" s="63"/>
      <c r="E4019" s="63"/>
      <c r="F4019" s="63"/>
      <c r="G4019" s="63"/>
    </row>
    <row r="4020" spans="2:7">
      <c r="B4020" s="63"/>
      <c r="C4020" s="63"/>
      <c r="D4020" s="63"/>
      <c r="E4020" s="63"/>
      <c r="F4020" s="63"/>
      <c r="G4020" s="63"/>
    </row>
    <row r="4021" spans="2:7">
      <c r="B4021" s="63"/>
      <c r="C4021" s="63"/>
      <c r="D4021" s="63"/>
      <c r="E4021" s="63"/>
      <c r="F4021" s="63"/>
      <c r="G4021" s="63"/>
    </row>
    <row r="4022" spans="2:7">
      <c r="B4022" s="63"/>
      <c r="C4022" s="63"/>
      <c r="D4022" s="63"/>
      <c r="E4022" s="63"/>
      <c r="F4022" s="63"/>
      <c r="G4022" s="63"/>
    </row>
    <row r="4023" spans="2:7">
      <c r="B4023" s="63"/>
      <c r="C4023" s="63"/>
      <c r="D4023" s="63"/>
      <c r="E4023" s="63"/>
      <c r="F4023" s="63"/>
      <c r="G4023" s="63"/>
    </row>
    <row r="4024" spans="2:7">
      <c r="B4024" s="63"/>
      <c r="C4024" s="63"/>
      <c r="D4024" s="63"/>
      <c r="E4024" s="63"/>
      <c r="F4024" s="63"/>
      <c r="G4024" s="63"/>
    </row>
    <row r="4025" spans="2:7">
      <c r="B4025" s="63"/>
      <c r="C4025" s="63"/>
      <c r="D4025" s="63"/>
      <c r="E4025" s="63"/>
      <c r="F4025" s="63"/>
      <c r="G4025" s="63"/>
    </row>
    <row r="4026" spans="2:7">
      <c r="B4026" s="63"/>
      <c r="C4026" s="63"/>
      <c r="D4026" s="63"/>
      <c r="E4026" s="63"/>
      <c r="F4026" s="63"/>
      <c r="G4026" s="63"/>
    </row>
    <row r="4027" spans="2:7">
      <c r="B4027" s="63"/>
      <c r="C4027" s="63"/>
      <c r="D4027" s="63"/>
      <c r="E4027" s="63"/>
      <c r="F4027" s="63"/>
      <c r="G4027" s="63"/>
    </row>
    <row r="4028" spans="2:7">
      <c r="B4028" s="63"/>
      <c r="C4028" s="63"/>
      <c r="D4028" s="63"/>
      <c r="E4028" s="63"/>
      <c r="F4028" s="63"/>
      <c r="G4028" s="63"/>
    </row>
    <row r="4029" spans="2:7">
      <c r="B4029" s="63"/>
      <c r="C4029" s="63"/>
      <c r="D4029" s="63"/>
      <c r="E4029" s="63"/>
      <c r="F4029" s="63"/>
      <c r="G4029" s="63"/>
    </row>
    <row r="4030" spans="2:7">
      <c r="B4030" s="63"/>
      <c r="C4030" s="63"/>
      <c r="D4030" s="63"/>
      <c r="E4030" s="63"/>
      <c r="F4030" s="63"/>
      <c r="G4030" s="63"/>
    </row>
    <row r="4031" spans="2:7">
      <c r="B4031" s="63"/>
      <c r="C4031" s="63"/>
      <c r="D4031" s="63"/>
      <c r="E4031" s="63"/>
      <c r="F4031" s="63"/>
      <c r="G4031" s="63"/>
    </row>
    <row r="4032" spans="2:7">
      <c r="B4032" s="63"/>
      <c r="C4032" s="63"/>
      <c r="D4032" s="63"/>
      <c r="E4032" s="63"/>
      <c r="F4032" s="63"/>
      <c r="G4032" s="63"/>
    </row>
    <row r="4033" spans="2:7">
      <c r="B4033" s="63"/>
      <c r="C4033" s="63"/>
      <c r="D4033" s="63"/>
      <c r="E4033" s="63"/>
      <c r="F4033" s="63"/>
      <c r="G4033" s="63"/>
    </row>
    <row r="4034" spans="2:7">
      <c r="B4034" s="63"/>
      <c r="C4034" s="63"/>
      <c r="D4034" s="63"/>
      <c r="E4034" s="63"/>
      <c r="F4034" s="63"/>
      <c r="G4034" s="63"/>
    </row>
    <row r="4035" spans="2:7">
      <c r="B4035" s="63"/>
      <c r="C4035" s="63"/>
      <c r="D4035" s="63"/>
      <c r="E4035" s="63"/>
      <c r="F4035" s="63"/>
      <c r="G4035" s="63"/>
    </row>
    <row r="4036" spans="2:7">
      <c r="B4036" s="63"/>
      <c r="C4036" s="63"/>
      <c r="D4036" s="63"/>
      <c r="E4036" s="63"/>
      <c r="F4036" s="63"/>
      <c r="G4036" s="63"/>
    </row>
    <row r="4037" spans="2:7">
      <c r="B4037" s="63"/>
      <c r="C4037" s="63"/>
      <c r="D4037" s="63"/>
      <c r="E4037" s="63"/>
      <c r="F4037" s="63"/>
      <c r="G4037" s="63"/>
    </row>
    <row r="4038" spans="2:7">
      <c r="B4038" s="63"/>
      <c r="C4038" s="63"/>
      <c r="D4038" s="63"/>
      <c r="E4038" s="63"/>
      <c r="F4038" s="63"/>
      <c r="G4038" s="63"/>
    </row>
    <row r="4039" spans="2:7">
      <c r="B4039" s="63"/>
      <c r="C4039" s="63"/>
      <c r="D4039" s="63"/>
      <c r="E4039" s="63"/>
      <c r="F4039" s="63"/>
      <c r="G4039" s="63"/>
    </row>
    <row r="4040" spans="2:7">
      <c r="B4040" s="63"/>
      <c r="C4040" s="63"/>
      <c r="D4040" s="63"/>
      <c r="E4040" s="63"/>
      <c r="F4040" s="63"/>
      <c r="G4040" s="63"/>
    </row>
    <row r="4041" spans="2:7">
      <c r="B4041" s="63"/>
      <c r="C4041" s="63"/>
      <c r="D4041" s="63"/>
      <c r="E4041" s="63"/>
      <c r="F4041" s="63"/>
      <c r="G4041" s="63"/>
    </row>
    <row r="4042" spans="2:7">
      <c r="B4042" s="63"/>
      <c r="C4042" s="63"/>
      <c r="D4042" s="63"/>
      <c r="E4042" s="63"/>
      <c r="F4042" s="63"/>
      <c r="G4042" s="63"/>
    </row>
    <row r="4043" spans="2:7">
      <c r="B4043" s="63"/>
      <c r="C4043" s="63"/>
      <c r="D4043" s="63"/>
      <c r="E4043" s="63"/>
      <c r="F4043" s="63"/>
      <c r="G4043" s="63"/>
    </row>
    <row r="4044" spans="2:7">
      <c r="B4044" s="63"/>
      <c r="C4044" s="63"/>
      <c r="D4044" s="63"/>
      <c r="E4044" s="63"/>
      <c r="F4044" s="63"/>
      <c r="G4044" s="63"/>
    </row>
    <row r="4045" spans="2:7">
      <c r="B4045" s="63"/>
      <c r="C4045" s="63"/>
      <c r="D4045" s="63"/>
      <c r="E4045" s="63"/>
      <c r="F4045" s="63"/>
      <c r="G4045" s="63"/>
    </row>
    <row r="4046" spans="2:7">
      <c r="B4046" s="63"/>
      <c r="C4046" s="63"/>
      <c r="D4046" s="63"/>
      <c r="E4046" s="63"/>
      <c r="F4046" s="63"/>
      <c r="G4046" s="63"/>
    </row>
    <row r="4047" spans="2:7">
      <c r="B4047" s="63"/>
      <c r="C4047" s="63"/>
      <c r="D4047" s="63"/>
      <c r="E4047" s="63"/>
      <c r="F4047" s="63"/>
      <c r="G4047" s="63"/>
    </row>
    <row r="4048" spans="2:7">
      <c r="B4048" s="63"/>
      <c r="C4048" s="63"/>
      <c r="D4048" s="63"/>
      <c r="E4048" s="63"/>
      <c r="F4048" s="63"/>
      <c r="G4048" s="63"/>
    </row>
    <row r="4049" spans="2:7">
      <c r="B4049" s="63"/>
      <c r="C4049" s="63"/>
      <c r="D4049" s="63"/>
      <c r="E4049" s="63"/>
      <c r="F4049" s="63"/>
      <c r="G4049" s="63"/>
    </row>
    <row r="4050" spans="2:7">
      <c r="B4050" s="63"/>
      <c r="C4050" s="63"/>
      <c r="D4050" s="63"/>
      <c r="E4050" s="63"/>
      <c r="F4050" s="63"/>
      <c r="G4050" s="63"/>
    </row>
    <row r="4051" spans="2:7">
      <c r="B4051" s="63"/>
      <c r="C4051" s="63"/>
      <c r="D4051" s="63"/>
      <c r="E4051" s="63"/>
      <c r="F4051" s="63"/>
      <c r="G4051" s="63"/>
    </row>
    <row r="4052" spans="2:7">
      <c r="B4052" s="63"/>
      <c r="C4052" s="63"/>
      <c r="D4052" s="63"/>
      <c r="E4052" s="63"/>
      <c r="F4052" s="63"/>
      <c r="G4052" s="63"/>
    </row>
    <row r="4053" spans="2:7">
      <c r="B4053" s="63"/>
      <c r="C4053" s="63"/>
      <c r="D4053" s="63"/>
      <c r="E4053" s="63"/>
      <c r="F4053" s="63"/>
      <c r="G4053" s="63"/>
    </row>
    <row r="4054" spans="2:7">
      <c r="B4054" s="63"/>
      <c r="C4054" s="63"/>
      <c r="D4054" s="63"/>
      <c r="E4054" s="63"/>
      <c r="F4054" s="63"/>
      <c r="G4054" s="63"/>
    </row>
    <row r="4055" spans="2:7">
      <c r="B4055" s="63"/>
      <c r="C4055" s="63"/>
      <c r="D4055" s="63"/>
      <c r="E4055" s="63"/>
      <c r="F4055" s="63"/>
      <c r="G4055" s="63"/>
    </row>
    <row r="4056" spans="2:7">
      <c r="B4056" s="63"/>
      <c r="C4056" s="63"/>
      <c r="D4056" s="63"/>
      <c r="E4056" s="63"/>
      <c r="F4056" s="63"/>
      <c r="G4056" s="63"/>
    </row>
    <row r="4057" spans="2:7">
      <c r="B4057" s="63"/>
      <c r="C4057" s="63"/>
      <c r="D4057" s="63"/>
      <c r="E4057" s="63"/>
      <c r="F4057" s="63"/>
      <c r="G4057" s="63"/>
    </row>
    <row r="4058" spans="2:7">
      <c r="B4058" s="63"/>
      <c r="C4058" s="63"/>
      <c r="D4058" s="63"/>
      <c r="E4058" s="63"/>
      <c r="F4058" s="63"/>
      <c r="G4058" s="63"/>
    </row>
    <row r="4059" spans="2:7">
      <c r="B4059" s="63"/>
      <c r="C4059" s="63"/>
      <c r="D4059" s="63"/>
      <c r="E4059" s="63"/>
      <c r="F4059" s="63"/>
      <c r="G4059" s="63"/>
    </row>
    <row r="4060" spans="2:7">
      <c r="B4060" s="63"/>
      <c r="C4060" s="63"/>
      <c r="D4060" s="63"/>
      <c r="E4060" s="63"/>
      <c r="F4060" s="63"/>
      <c r="G4060" s="63"/>
    </row>
    <row r="4061" spans="2:7">
      <c r="B4061" s="63"/>
      <c r="C4061" s="63"/>
      <c r="D4061" s="63"/>
      <c r="E4061" s="63"/>
      <c r="F4061" s="63"/>
      <c r="G4061" s="63"/>
    </row>
    <row r="4062" spans="2:7">
      <c r="B4062" s="63"/>
      <c r="C4062" s="63"/>
      <c r="D4062" s="63"/>
      <c r="E4062" s="63"/>
      <c r="F4062" s="63"/>
      <c r="G4062" s="63"/>
    </row>
    <row r="4063" spans="2:7">
      <c r="B4063" s="63"/>
      <c r="C4063" s="63"/>
      <c r="D4063" s="63"/>
      <c r="E4063" s="63"/>
      <c r="F4063" s="63"/>
      <c r="G4063" s="63"/>
    </row>
    <row r="4064" spans="2:7">
      <c r="B4064" s="63"/>
      <c r="C4064" s="63"/>
      <c r="D4064" s="63"/>
      <c r="E4064" s="63"/>
      <c r="F4064" s="63"/>
      <c r="G4064" s="63"/>
    </row>
    <row r="4065" spans="2:7">
      <c r="B4065" s="63"/>
      <c r="C4065" s="63"/>
      <c r="D4065" s="63"/>
      <c r="E4065" s="63"/>
      <c r="F4065" s="63"/>
      <c r="G4065" s="63"/>
    </row>
    <row r="4066" spans="2:7">
      <c r="B4066" s="63"/>
      <c r="C4066" s="63"/>
      <c r="D4066" s="63"/>
      <c r="E4066" s="63"/>
      <c r="F4066" s="63"/>
      <c r="G4066" s="63"/>
    </row>
    <row r="4067" spans="2:7">
      <c r="B4067" s="63"/>
      <c r="C4067" s="63"/>
      <c r="D4067" s="63"/>
      <c r="E4067" s="63"/>
      <c r="F4067" s="63"/>
      <c r="G4067" s="63"/>
    </row>
    <row r="4068" spans="2:7">
      <c r="B4068" s="63"/>
      <c r="C4068" s="63"/>
      <c r="D4068" s="63"/>
      <c r="E4068" s="63"/>
      <c r="F4068" s="63"/>
      <c r="G4068" s="63"/>
    </row>
    <row r="4069" spans="2:7">
      <c r="B4069" s="63"/>
      <c r="C4069" s="63"/>
      <c r="D4069" s="63"/>
      <c r="E4069" s="63"/>
      <c r="F4069" s="63"/>
      <c r="G4069" s="63"/>
    </row>
    <row r="4070" spans="2:7">
      <c r="B4070" s="63"/>
      <c r="C4070" s="63"/>
      <c r="D4070" s="63"/>
      <c r="E4070" s="63"/>
      <c r="F4070" s="63"/>
      <c r="G4070" s="63"/>
    </row>
    <row r="4071" spans="2:7">
      <c r="B4071" s="63"/>
      <c r="C4071" s="63"/>
      <c r="D4071" s="63"/>
      <c r="E4071" s="63"/>
      <c r="F4071" s="63"/>
      <c r="G4071" s="63"/>
    </row>
    <row r="4072" spans="2:7">
      <c r="B4072" s="63"/>
      <c r="C4072" s="63"/>
      <c r="D4072" s="63"/>
      <c r="E4072" s="63"/>
      <c r="F4072" s="63"/>
      <c r="G4072" s="63"/>
    </row>
    <row r="4073" spans="2:7">
      <c r="B4073" s="63"/>
      <c r="C4073" s="63"/>
      <c r="D4073" s="63"/>
      <c r="E4073" s="63"/>
      <c r="F4073" s="63"/>
      <c r="G4073" s="63"/>
    </row>
    <row r="4074" spans="2:7">
      <c r="B4074" s="63"/>
      <c r="C4074" s="63"/>
      <c r="D4074" s="63"/>
      <c r="E4074" s="63"/>
      <c r="F4074" s="63"/>
      <c r="G4074" s="63"/>
    </row>
    <row r="4075" spans="2:7">
      <c r="B4075" s="63"/>
      <c r="C4075" s="63"/>
      <c r="D4075" s="63"/>
      <c r="E4075" s="63"/>
      <c r="F4075" s="63"/>
      <c r="G4075" s="63"/>
    </row>
    <row r="4076" spans="2:7">
      <c r="B4076" s="63"/>
      <c r="C4076" s="63"/>
      <c r="D4076" s="63"/>
      <c r="E4076" s="63"/>
      <c r="F4076" s="63"/>
      <c r="G4076" s="63"/>
    </row>
    <row r="4077" spans="2:7">
      <c r="B4077" s="63"/>
      <c r="C4077" s="63"/>
      <c r="D4077" s="63"/>
      <c r="E4077" s="63"/>
      <c r="F4077" s="63"/>
      <c r="G4077" s="63"/>
    </row>
    <row r="4078" spans="2:7">
      <c r="B4078" s="63"/>
      <c r="C4078" s="63"/>
      <c r="D4078" s="63"/>
      <c r="E4078" s="63"/>
      <c r="F4078" s="63"/>
      <c r="G4078" s="63"/>
    </row>
    <row r="4079" spans="2:7">
      <c r="B4079" s="63"/>
      <c r="C4079" s="63"/>
      <c r="D4079" s="63"/>
      <c r="E4079" s="63"/>
      <c r="F4079" s="63"/>
      <c r="G4079" s="63"/>
    </row>
    <row r="4080" spans="2:7">
      <c r="B4080" s="63"/>
      <c r="C4080" s="63"/>
      <c r="D4080" s="63"/>
      <c r="E4080" s="63"/>
      <c r="F4080" s="63"/>
      <c r="G4080" s="63"/>
    </row>
    <row r="4081" spans="2:7">
      <c r="B4081" s="63"/>
      <c r="C4081" s="63"/>
      <c r="D4081" s="63"/>
      <c r="E4081" s="63"/>
      <c r="F4081" s="63"/>
      <c r="G4081" s="63"/>
    </row>
    <row r="4082" spans="2:7">
      <c r="B4082" s="63"/>
      <c r="C4082" s="63"/>
      <c r="D4082" s="63"/>
      <c r="E4082" s="63"/>
      <c r="F4082" s="63"/>
      <c r="G4082" s="63"/>
    </row>
    <row r="4083" spans="2:7">
      <c r="B4083" s="63"/>
      <c r="C4083" s="63"/>
      <c r="D4083" s="63"/>
      <c r="E4083" s="63"/>
      <c r="F4083" s="63"/>
      <c r="G4083" s="63"/>
    </row>
    <row r="4084" spans="2:7">
      <c r="B4084" s="63"/>
      <c r="C4084" s="63"/>
      <c r="D4084" s="63"/>
      <c r="E4084" s="63"/>
      <c r="F4084" s="63"/>
      <c r="G4084" s="63"/>
    </row>
    <row r="4085" spans="2:7">
      <c r="B4085" s="63"/>
      <c r="C4085" s="63"/>
      <c r="D4085" s="63"/>
      <c r="E4085" s="63"/>
      <c r="F4085" s="63"/>
      <c r="G4085" s="63"/>
    </row>
    <row r="4086" spans="2:7">
      <c r="B4086" s="63"/>
      <c r="C4086" s="63"/>
      <c r="D4086" s="63"/>
      <c r="E4086" s="63"/>
      <c r="F4086" s="63"/>
      <c r="G4086" s="63"/>
    </row>
    <row r="4087" spans="2:7">
      <c r="B4087" s="63"/>
      <c r="C4087" s="63"/>
      <c r="D4087" s="63"/>
      <c r="E4087" s="63"/>
      <c r="F4087" s="63"/>
      <c r="G4087" s="63"/>
    </row>
    <row r="4088" spans="2:7">
      <c r="B4088" s="63"/>
      <c r="C4088" s="63"/>
      <c r="D4088" s="63"/>
      <c r="E4088" s="63"/>
      <c r="F4088" s="63"/>
      <c r="G4088" s="63"/>
    </row>
    <row r="4089" spans="2:7">
      <c r="B4089" s="63"/>
      <c r="C4089" s="63"/>
      <c r="D4089" s="63"/>
      <c r="E4089" s="63"/>
      <c r="F4089" s="63"/>
      <c r="G4089" s="63"/>
    </row>
    <row r="4090" spans="2:7">
      <c r="B4090" s="63"/>
      <c r="C4090" s="63"/>
      <c r="D4090" s="63"/>
      <c r="E4090" s="63"/>
      <c r="F4090" s="63"/>
      <c r="G4090" s="63"/>
    </row>
    <row r="4091" spans="2:7">
      <c r="B4091" s="63"/>
      <c r="C4091" s="63"/>
      <c r="D4091" s="63"/>
      <c r="E4091" s="63"/>
      <c r="F4091" s="63"/>
      <c r="G4091" s="63"/>
    </row>
    <row r="4092" spans="2:7">
      <c r="B4092" s="63"/>
      <c r="C4092" s="63"/>
      <c r="D4092" s="63"/>
      <c r="E4092" s="63"/>
      <c r="F4092" s="63"/>
      <c r="G4092" s="63"/>
    </row>
    <row r="4093" spans="2:7">
      <c r="B4093" s="63"/>
      <c r="C4093" s="63"/>
      <c r="D4093" s="63"/>
      <c r="E4093" s="63"/>
      <c r="F4093" s="63"/>
      <c r="G4093" s="63"/>
    </row>
    <row r="4094" spans="2:7">
      <c r="B4094" s="63"/>
      <c r="C4094" s="63"/>
      <c r="D4094" s="63"/>
      <c r="E4094" s="63"/>
      <c r="F4094" s="63"/>
      <c r="G4094" s="63"/>
    </row>
    <row r="4095" spans="2:7">
      <c r="B4095" s="63"/>
      <c r="C4095" s="63"/>
      <c r="D4095" s="63"/>
      <c r="E4095" s="63"/>
      <c r="F4095" s="63"/>
      <c r="G4095" s="63"/>
    </row>
    <row r="4096" spans="2:7">
      <c r="B4096" s="63"/>
      <c r="C4096" s="63"/>
      <c r="D4096" s="63"/>
      <c r="E4096" s="63"/>
      <c r="F4096" s="63"/>
      <c r="G4096" s="63"/>
    </row>
    <row r="4097" spans="2:7">
      <c r="B4097" s="63"/>
      <c r="C4097" s="63"/>
      <c r="D4097" s="63"/>
      <c r="E4097" s="63"/>
      <c r="F4097" s="63"/>
      <c r="G4097" s="63"/>
    </row>
    <row r="4098" spans="2:7">
      <c r="B4098" s="63"/>
      <c r="C4098" s="63"/>
      <c r="D4098" s="63"/>
      <c r="E4098" s="63"/>
      <c r="F4098" s="63"/>
      <c r="G4098" s="63"/>
    </row>
    <row r="4099" spans="2:7">
      <c r="B4099" s="63"/>
      <c r="C4099" s="63"/>
      <c r="D4099" s="63"/>
      <c r="E4099" s="63"/>
      <c r="F4099" s="63"/>
      <c r="G4099" s="63"/>
    </row>
    <row r="4100" spans="2:7">
      <c r="B4100" s="63"/>
      <c r="C4100" s="63"/>
      <c r="D4100" s="63"/>
      <c r="E4100" s="63"/>
      <c r="F4100" s="63"/>
      <c r="G4100" s="63"/>
    </row>
    <row r="4101" spans="2:7">
      <c r="B4101" s="63"/>
      <c r="C4101" s="63"/>
      <c r="D4101" s="63"/>
      <c r="E4101" s="63"/>
      <c r="F4101" s="63"/>
      <c r="G4101" s="63"/>
    </row>
    <row r="4102" spans="2:7">
      <c r="B4102" s="63"/>
      <c r="C4102" s="63"/>
      <c r="D4102" s="63"/>
      <c r="E4102" s="63"/>
      <c r="F4102" s="63"/>
      <c r="G4102" s="63"/>
    </row>
    <row r="4103" spans="2:7">
      <c r="B4103" s="63"/>
      <c r="C4103" s="63"/>
      <c r="D4103" s="63"/>
      <c r="E4103" s="63"/>
      <c r="F4103" s="63"/>
      <c r="G4103" s="63"/>
    </row>
    <row r="4104" spans="2:7">
      <c r="B4104" s="63"/>
      <c r="C4104" s="63"/>
      <c r="D4104" s="63"/>
      <c r="E4104" s="63"/>
      <c r="F4104" s="63"/>
      <c r="G4104" s="63"/>
    </row>
    <row r="4105" spans="2:7">
      <c r="B4105" s="63"/>
      <c r="C4105" s="63"/>
      <c r="D4105" s="63"/>
      <c r="E4105" s="63"/>
      <c r="F4105" s="63"/>
      <c r="G4105" s="63"/>
    </row>
    <row r="4106" spans="2:7">
      <c r="B4106" s="63"/>
      <c r="C4106" s="63"/>
      <c r="D4106" s="63"/>
      <c r="E4106" s="63"/>
      <c r="F4106" s="63"/>
      <c r="G4106" s="63"/>
    </row>
    <row r="4107" spans="2:7">
      <c r="B4107" s="63"/>
      <c r="C4107" s="63"/>
      <c r="D4107" s="63"/>
      <c r="E4107" s="63"/>
      <c r="F4107" s="63"/>
      <c r="G4107" s="63"/>
    </row>
    <row r="4108" spans="2:7">
      <c r="B4108" s="63"/>
      <c r="C4108" s="63"/>
      <c r="D4108" s="63"/>
      <c r="E4108" s="63"/>
      <c r="F4108" s="63"/>
      <c r="G4108" s="63"/>
    </row>
    <row r="4109" spans="2:7">
      <c r="B4109" s="63"/>
      <c r="C4109" s="63"/>
      <c r="D4109" s="63"/>
      <c r="E4109" s="63"/>
      <c r="F4109" s="63"/>
      <c r="G4109" s="63"/>
    </row>
    <row r="4110" spans="2:7">
      <c r="B4110" s="63"/>
      <c r="C4110" s="63"/>
      <c r="D4110" s="63"/>
      <c r="E4110" s="63"/>
      <c r="F4110" s="63"/>
      <c r="G4110" s="63"/>
    </row>
    <row r="4111" spans="2:7">
      <c r="B4111" s="63"/>
      <c r="C4111" s="63"/>
      <c r="D4111" s="63"/>
      <c r="E4111" s="63"/>
      <c r="F4111" s="63"/>
      <c r="G4111" s="63"/>
    </row>
    <row r="4112" spans="2:7">
      <c r="B4112" s="63"/>
      <c r="C4112" s="63"/>
      <c r="D4112" s="63"/>
      <c r="E4112" s="63"/>
      <c r="F4112" s="63"/>
      <c r="G4112" s="63"/>
    </row>
    <row r="4113" spans="2:7">
      <c r="B4113" s="63"/>
      <c r="C4113" s="63"/>
      <c r="D4113" s="63"/>
      <c r="E4113" s="63"/>
      <c r="F4113" s="63"/>
      <c r="G4113" s="63"/>
    </row>
    <row r="4114" spans="2:7">
      <c r="B4114" s="63"/>
      <c r="C4114" s="63"/>
      <c r="D4114" s="63"/>
      <c r="E4114" s="63"/>
      <c r="F4114" s="63"/>
      <c r="G4114" s="63"/>
    </row>
    <row r="4115" spans="2:7">
      <c r="B4115" s="63"/>
      <c r="C4115" s="63"/>
      <c r="D4115" s="63"/>
      <c r="E4115" s="63"/>
      <c r="F4115" s="63"/>
      <c r="G4115" s="63"/>
    </row>
    <row r="4116" spans="2:7">
      <c r="B4116" s="63"/>
      <c r="C4116" s="63"/>
      <c r="D4116" s="63"/>
      <c r="E4116" s="63"/>
      <c r="F4116" s="63"/>
      <c r="G4116" s="63"/>
    </row>
    <row r="4117" spans="2:7">
      <c r="B4117" s="63"/>
      <c r="C4117" s="63"/>
      <c r="D4117" s="63"/>
      <c r="E4117" s="63"/>
      <c r="F4117" s="63"/>
      <c r="G4117" s="63"/>
    </row>
    <row r="4118" spans="2:7">
      <c r="B4118" s="63"/>
      <c r="C4118" s="63"/>
      <c r="D4118" s="63"/>
      <c r="E4118" s="63"/>
      <c r="F4118" s="63"/>
      <c r="G4118" s="63"/>
    </row>
    <row r="4119" spans="2:7">
      <c r="B4119" s="63"/>
      <c r="C4119" s="63"/>
      <c r="D4119" s="63"/>
      <c r="E4119" s="63"/>
      <c r="F4119" s="63"/>
      <c r="G4119" s="63"/>
    </row>
    <row r="4120" spans="2:7">
      <c r="B4120" s="63"/>
      <c r="C4120" s="63"/>
      <c r="D4120" s="63"/>
      <c r="E4120" s="63"/>
      <c r="F4120" s="63"/>
      <c r="G4120" s="63"/>
    </row>
    <row r="4121" spans="2:7">
      <c r="B4121" s="63"/>
      <c r="C4121" s="63"/>
      <c r="D4121" s="63"/>
      <c r="E4121" s="63"/>
      <c r="F4121" s="63"/>
      <c r="G4121" s="63"/>
    </row>
    <row r="4122" spans="2:7">
      <c r="B4122" s="63"/>
      <c r="C4122" s="63"/>
      <c r="D4122" s="63"/>
      <c r="E4122" s="63"/>
      <c r="F4122" s="63"/>
      <c r="G4122" s="63"/>
    </row>
    <row r="4123" spans="2:7">
      <c r="B4123" s="63"/>
      <c r="C4123" s="63"/>
      <c r="D4123" s="63"/>
      <c r="E4123" s="63"/>
      <c r="F4123" s="63"/>
      <c r="G4123" s="63"/>
    </row>
    <row r="4124" spans="2:7">
      <c r="B4124" s="63"/>
      <c r="C4124" s="63"/>
      <c r="D4124" s="63"/>
      <c r="E4124" s="63"/>
      <c r="F4124" s="63"/>
      <c r="G4124" s="63"/>
    </row>
    <row r="4125" spans="2:7">
      <c r="B4125" s="63"/>
      <c r="C4125" s="63"/>
      <c r="D4125" s="63"/>
      <c r="E4125" s="63"/>
      <c r="F4125" s="63"/>
      <c r="G4125" s="63"/>
    </row>
    <row r="4126" spans="2:7">
      <c r="B4126" s="63"/>
      <c r="C4126" s="63"/>
      <c r="D4126" s="63"/>
      <c r="E4126" s="63"/>
      <c r="F4126" s="63"/>
      <c r="G4126" s="63"/>
    </row>
    <row r="4127" spans="2:7">
      <c r="B4127" s="63"/>
      <c r="C4127" s="63"/>
      <c r="D4127" s="63"/>
      <c r="E4127" s="63"/>
      <c r="F4127" s="63"/>
      <c r="G4127" s="63"/>
    </row>
    <row r="4128" spans="2:7">
      <c r="B4128" s="63"/>
      <c r="C4128" s="63"/>
      <c r="D4128" s="63"/>
      <c r="E4128" s="63"/>
      <c r="F4128" s="63"/>
      <c r="G4128" s="63"/>
    </row>
    <row r="4129" spans="2:7">
      <c r="B4129" s="63"/>
      <c r="C4129" s="63"/>
      <c r="D4129" s="63"/>
      <c r="E4129" s="63"/>
      <c r="F4129" s="63"/>
      <c r="G4129" s="63"/>
    </row>
    <row r="4130" spans="2:7">
      <c r="B4130" s="63"/>
      <c r="C4130" s="63"/>
      <c r="D4130" s="63"/>
      <c r="E4130" s="63"/>
      <c r="F4130" s="63"/>
      <c r="G4130" s="63"/>
    </row>
    <row r="4131" spans="2:7">
      <c r="B4131" s="63"/>
      <c r="C4131" s="63"/>
      <c r="D4131" s="63"/>
      <c r="E4131" s="63"/>
      <c r="F4131" s="63"/>
      <c r="G4131" s="63"/>
    </row>
    <row r="4132" spans="2:7">
      <c r="B4132" s="63"/>
      <c r="C4132" s="63"/>
      <c r="D4132" s="63"/>
      <c r="E4132" s="63"/>
      <c r="F4132" s="63"/>
      <c r="G4132" s="63"/>
    </row>
    <row r="4133" spans="2:7">
      <c r="B4133" s="63"/>
      <c r="C4133" s="63"/>
      <c r="D4133" s="63"/>
      <c r="E4133" s="63"/>
      <c r="F4133" s="63"/>
      <c r="G4133" s="63"/>
    </row>
    <row r="4134" spans="2:7">
      <c r="B4134" s="63"/>
      <c r="C4134" s="63"/>
      <c r="D4134" s="63"/>
      <c r="E4134" s="63"/>
      <c r="F4134" s="63"/>
      <c r="G4134" s="63"/>
    </row>
    <row r="4135" spans="2:7">
      <c r="B4135" s="63"/>
      <c r="C4135" s="63"/>
      <c r="D4135" s="63"/>
      <c r="E4135" s="63"/>
      <c r="F4135" s="63"/>
      <c r="G4135" s="63"/>
    </row>
    <row r="4136" spans="2:7">
      <c r="B4136" s="63"/>
      <c r="C4136" s="63"/>
      <c r="D4136" s="63"/>
      <c r="E4136" s="63"/>
      <c r="F4136" s="63"/>
      <c r="G4136" s="63"/>
    </row>
    <row r="4137" spans="2:7">
      <c r="B4137" s="63"/>
      <c r="C4137" s="63"/>
      <c r="D4137" s="63"/>
      <c r="E4137" s="63"/>
      <c r="F4137" s="63"/>
      <c r="G4137" s="63"/>
    </row>
    <row r="4138" spans="2:7">
      <c r="B4138" s="63"/>
      <c r="C4138" s="63"/>
      <c r="D4138" s="63"/>
      <c r="E4138" s="63"/>
      <c r="F4138" s="63"/>
      <c r="G4138" s="63"/>
    </row>
    <row r="4139" spans="2:7">
      <c r="B4139" s="63"/>
      <c r="C4139" s="63"/>
      <c r="D4139" s="63"/>
      <c r="E4139" s="63"/>
      <c r="F4139" s="63"/>
      <c r="G4139" s="63"/>
    </row>
    <row r="4140" spans="2:7">
      <c r="B4140" s="63"/>
      <c r="C4140" s="63"/>
      <c r="D4140" s="63"/>
      <c r="E4140" s="63"/>
      <c r="F4140" s="63"/>
      <c r="G4140" s="63"/>
    </row>
    <row r="4141" spans="2:7">
      <c r="B4141" s="63"/>
      <c r="C4141" s="63"/>
      <c r="D4141" s="63"/>
      <c r="E4141" s="63"/>
      <c r="F4141" s="63"/>
      <c r="G4141" s="63"/>
    </row>
    <row r="4142" spans="2:7">
      <c r="B4142" s="63"/>
      <c r="C4142" s="63"/>
      <c r="D4142" s="63"/>
      <c r="E4142" s="63"/>
      <c r="F4142" s="63"/>
      <c r="G4142" s="63"/>
    </row>
    <row r="4143" spans="2:7">
      <c r="B4143" s="63"/>
      <c r="C4143" s="63"/>
      <c r="D4143" s="63"/>
      <c r="E4143" s="63"/>
      <c r="F4143" s="63"/>
      <c r="G4143" s="63"/>
    </row>
    <row r="4144" spans="2:7">
      <c r="B4144" s="63"/>
      <c r="C4144" s="63"/>
      <c r="D4144" s="63"/>
      <c r="E4144" s="63"/>
      <c r="F4144" s="63"/>
      <c r="G4144" s="63"/>
    </row>
    <row r="4145" spans="2:7">
      <c r="B4145" s="63"/>
      <c r="C4145" s="63"/>
      <c r="D4145" s="63"/>
      <c r="E4145" s="63"/>
      <c r="F4145" s="63"/>
      <c r="G4145" s="63"/>
    </row>
    <row r="4146" spans="2:7">
      <c r="B4146" s="63"/>
      <c r="C4146" s="63"/>
      <c r="D4146" s="63"/>
      <c r="E4146" s="63"/>
      <c r="F4146" s="63"/>
      <c r="G4146" s="63"/>
    </row>
    <row r="4147" spans="2:7">
      <c r="B4147" s="63"/>
      <c r="C4147" s="63"/>
      <c r="D4147" s="63"/>
      <c r="E4147" s="63"/>
      <c r="F4147" s="63"/>
      <c r="G4147" s="63"/>
    </row>
    <row r="4148" spans="2:7">
      <c r="B4148" s="63"/>
      <c r="C4148" s="63"/>
      <c r="D4148" s="63"/>
      <c r="E4148" s="63"/>
      <c r="F4148" s="63"/>
      <c r="G4148" s="63"/>
    </row>
    <row r="4149" spans="2:7">
      <c r="B4149" s="63"/>
      <c r="C4149" s="63"/>
      <c r="D4149" s="63"/>
      <c r="E4149" s="63"/>
      <c r="F4149" s="63"/>
      <c r="G4149" s="63"/>
    </row>
    <row r="4150" spans="2:7">
      <c r="B4150" s="63"/>
      <c r="C4150" s="63"/>
      <c r="D4150" s="63"/>
      <c r="E4150" s="63"/>
      <c r="F4150" s="63"/>
      <c r="G4150" s="63"/>
    </row>
    <row r="4151" spans="2:7">
      <c r="B4151" s="63"/>
      <c r="C4151" s="63"/>
      <c r="D4151" s="63"/>
      <c r="E4151" s="63"/>
      <c r="F4151" s="63"/>
      <c r="G4151" s="63"/>
    </row>
    <row r="4152" spans="2:7">
      <c r="B4152" s="63"/>
      <c r="C4152" s="63"/>
      <c r="D4152" s="63"/>
      <c r="E4152" s="63"/>
      <c r="F4152" s="63"/>
      <c r="G4152" s="63"/>
    </row>
    <row r="4153" spans="2:7">
      <c r="B4153" s="63"/>
      <c r="C4153" s="63"/>
      <c r="D4153" s="63"/>
      <c r="E4153" s="63"/>
      <c r="F4153" s="63"/>
      <c r="G4153" s="63"/>
    </row>
    <row r="4154" spans="2:7">
      <c r="B4154" s="63"/>
      <c r="C4154" s="63"/>
      <c r="D4154" s="63"/>
      <c r="E4154" s="63"/>
      <c r="F4154" s="63"/>
      <c r="G4154" s="63"/>
    </row>
    <row r="4155" spans="2:7">
      <c r="B4155" s="63"/>
      <c r="C4155" s="63"/>
      <c r="D4155" s="63"/>
      <c r="E4155" s="63"/>
      <c r="F4155" s="63"/>
      <c r="G4155" s="63"/>
    </row>
    <row r="4156" spans="2:7">
      <c r="B4156" s="63"/>
      <c r="C4156" s="63"/>
      <c r="D4156" s="63"/>
      <c r="E4156" s="63"/>
      <c r="F4156" s="63"/>
      <c r="G4156" s="63"/>
    </row>
    <row r="4157" spans="2:7">
      <c r="B4157" s="63"/>
      <c r="C4157" s="63"/>
      <c r="D4157" s="63"/>
      <c r="E4157" s="63"/>
      <c r="F4157" s="63"/>
      <c r="G4157" s="63"/>
    </row>
    <row r="4158" spans="2:7">
      <c r="B4158" s="63"/>
      <c r="C4158" s="63"/>
      <c r="D4158" s="63"/>
      <c r="E4158" s="63"/>
      <c r="F4158" s="63"/>
      <c r="G4158" s="63"/>
    </row>
    <row r="4159" spans="2:7">
      <c r="B4159" s="63"/>
      <c r="C4159" s="63"/>
      <c r="D4159" s="63"/>
      <c r="E4159" s="63"/>
      <c r="F4159" s="63"/>
      <c r="G4159" s="63"/>
    </row>
    <row r="4160" spans="2:7">
      <c r="B4160" s="63"/>
      <c r="C4160" s="63"/>
      <c r="D4160" s="63"/>
      <c r="E4160" s="63"/>
      <c r="F4160" s="63"/>
      <c r="G4160" s="63"/>
    </row>
    <row r="4161" spans="2:7">
      <c r="B4161" s="63"/>
      <c r="C4161" s="63"/>
      <c r="D4161" s="63"/>
      <c r="E4161" s="63"/>
      <c r="F4161" s="63"/>
      <c r="G4161" s="63"/>
    </row>
    <row r="4162" spans="2:7">
      <c r="B4162" s="63"/>
      <c r="C4162" s="63"/>
      <c r="D4162" s="63"/>
      <c r="E4162" s="63"/>
      <c r="F4162" s="63"/>
      <c r="G4162" s="63"/>
    </row>
    <row r="4163" spans="2:7">
      <c r="B4163" s="63"/>
      <c r="C4163" s="63"/>
      <c r="D4163" s="63"/>
      <c r="E4163" s="63"/>
      <c r="F4163" s="63"/>
      <c r="G4163" s="63"/>
    </row>
    <row r="4164" spans="2:7">
      <c r="B4164" s="63"/>
      <c r="C4164" s="63"/>
      <c r="D4164" s="63"/>
      <c r="E4164" s="63"/>
      <c r="F4164" s="63"/>
      <c r="G4164" s="63"/>
    </row>
    <row r="4165" spans="2:7">
      <c r="B4165" s="63"/>
      <c r="C4165" s="63"/>
      <c r="D4165" s="63"/>
      <c r="E4165" s="63"/>
      <c r="F4165" s="63"/>
      <c r="G4165" s="63"/>
    </row>
    <row r="4166" spans="2:7">
      <c r="B4166" s="63"/>
      <c r="C4166" s="63"/>
      <c r="D4166" s="63"/>
      <c r="E4166" s="63"/>
      <c r="F4166" s="63"/>
      <c r="G4166" s="63"/>
    </row>
    <row r="4167" spans="2:7">
      <c r="B4167" s="63"/>
      <c r="C4167" s="63"/>
      <c r="D4167" s="63"/>
      <c r="E4167" s="63"/>
      <c r="F4167" s="63"/>
      <c r="G4167" s="63"/>
    </row>
    <row r="4168" spans="2:7">
      <c r="B4168" s="63"/>
      <c r="C4168" s="63"/>
      <c r="D4168" s="63"/>
      <c r="E4168" s="63"/>
      <c r="F4168" s="63"/>
      <c r="G4168" s="63"/>
    </row>
    <row r="4169" spans="2:7">
      <c r="B4169" s="63"/>
      <c r="C4169" s="63"/>
      <c r="D4169" s="63"/>
      <c r="E4169" s="63"/>
      <c r="F4169" s="63"/>
      <c r="G4169" s="63"/>
    </row>
    <row r="4170" spans="2:7">
      <c r="B4170" s="63"/>
      <c r="C4170" s="63"/>
      <c r="D4170" s="63"/>
      <c r="E4170" s="63"/>
      <c r="F4170" s="63"/>
      <c r="G4170" s="63"/>
    </row>
    <row r="4171" spans="2:7">
      <c r="B4171" s="63"/>
      <c r="C4171" s="63"/>
      <c r="D4171" s="63"/>
      <c r="E4171" s="63"/>
      <c r="F4171" s="63"/>
      <c r="G4171" s="63"/>
    </row>
    <row r="4172" spans="2:7">
      <c r="B4172" s="63"/>
      <c r="C4172" s="63"/>
      <c r="D4172" s="63"/>
      <c r="E4172" s="63"/>
      <c r="F4172" s="63"/>
      <c r="G4172" s="63"/>
    </row>
    <row r="4173" spans="2:7">
      <c r="B4173" s="63"/>
      <c r="C4173" s="63"/>
      <c r="D4173" s="63"/>
      <c r="E4173" s="63"/>
      <c r="F4173" s="63"/>
      <c r="G4173" s="63"/>
    </row>
    <row r="4174" spans="2:7">
      <c r="B4174" s="63"/>
      <c r="C4174" s="63"/>
      <c r="D4174" s="63"/>
      <c r="E4174" s="63"/>
      <c r="F4174" s="63"/>
      <c r="G4174" s="63"/>
    </row>
    <row r="4175" spans="2:7">
      <c r="B4175" s="63"/>
      <c r="C4175" s="63"/>
      <c r="D4175" s="63"/>
      <c r="E4175" s="63"/>
      <c r="F4175" s="63"/>
      <c r="G4175" s="63"/>
    </row>
    <row r="4176" spans="2:7">
      <c r="B4176" s="63"/>
      <c r="C4176" s="63"/>
      <c r="D4176" s="63"/>
      <c r="E4176" s="63"/>
      <c r="F4176" s="63"/>
      <c r="G4176" s="63"/>
    </row>
    <row r="4177" spans="2:7">
      <c r="B4177" s="63"/>
      <c r="C4177" s="63"/>
      <c r="D4177" s="63"/>
      <c r="E4177" s="63"/>
      <c r="F4177" s="63"/>
      <c r="G4177" s="63"/>
    </row>
    <row r="4178" spans="2:7">
      <c r="B4178" s="63"/>
      <c r="C4178" s="63"/>
      <c r="D4178" s="63"/>
      <c r="E4178" s="63"/>
      <c r="F4178" s="63"/>
      <c r="G4178" s="63"/>
    </row>
    <row r="4179" spans="2:7">
      <c r="B4179" s="63"/>
      <c r="C4179" s="63"/>
      <c r="D4179" s="63"/>
      <c r="E4179" s="63"/>
      <c r="F4179" s="63"/>
      <c r="G4179" s="63"/>
    </row>
    <row r="4180" spans="2:7">
      <c r="B4180" s="63"/>
      <c r="C4180" s="63"/>
      <c r="D4180" s="63"/>
      <c r="E4180" s="63"/>
      <c r="F4180" s="63"/>
      <c r="G4180" s="63"/>
    </row>
    <row r="4181" spans="2:7">
      <c r="B4181" s="63"/>
      <c r="C4181" s="63"/>
      <c r="D4181" s="63"/>
      <c r="E4181" s="63"/>
      <c r="F4181" s="63"/>
      <c r="G4181" s="63"/>
    </row>
    <row r="4182" spans="2:7">
      <c r="B4182" s="63"/>
      <c r="C4182" s="63"/>
      <c r="D4182" s="63"/>
      <c r="E4182" s="63"/>
      <c r="F4182" s="63"/>
      <c r="G4182" s="63"/>
    </row>
    <row r="4183" spans="2:7">
      <c r="B4183" s="63"/>
      <c r="C4183" s="63"/>
      <c r="D4183" s="63"/>
      <c r="E4183" s="63"/>
      <c r="F4183" s="63"/>
      <c r="G4183" s="63"/>
    </row>
    <row r="4184" spans="2:7">
      <c r="B4184" s="63"/>
      <c r="C4184" s="63"/>
      <c r="D4184" s="63"/>
      <c r="E4184" s="63"/>
      <c r="F4184" s="63"/>
      <c r="G4184" s="63"/>
    </row>
    <row r="4185" spans="2:7">
      <c r="B4185" s="63"/>
      <c r="C4185" s="63"/>
      <c r="D4185" s="63"/>
      <c r="E4185" s="63"/>
      <c r="F4185" s="63"/>
      <c r="G4185" s="63"/>
    </row>
    <row r="4186" spans="2:7">
      <c r="B4186" s="63"/>
      <c r="C4186" s="63"/>
      <c r="D4186" s="63"/>
      <c r="E4186" s="63"/>
      <c r="F4186" s="63"/>
      <c r="G4186" s="63"/>
    </row>
    <row r="4187" spans="2:7">
      <c r="B4187" s="63"/>
      <c r="C4187" s="63"/>
      <c r="D4187" s="63"/>
      <c r="E4187" s="63"/>
      <c r="F4187" s="63"/>
      <c r="G4187" s="63"/>
    </row>
    <row r="4188" spans="2:7">
      <c r="B4188" s="63"/>
      <c r="C4188" s="63"/>
      <c r="D4188" s="63"/>
      <c r="E4188" s="63"/>
      <c r="F4188" s="63"/>
      <c r="G4188" s="63"/>
    </row>
    <row r="4189" spans="2:7">
      <c r="B4189" s="63"/>
      <c r="C4189" s="63"/>
      <c r="D4189" s="63"/>
      <c r="E4189" s="63"/>
      <c r="F4189" s="63"/>
      <c r="G4189" s="63"/>
    </row>
    <row r="4190" spans="2:7">
      <c r="B4190" s="63"/>
      <c r="C4190" s="63"/>
      <c r="D4190" s="63"/>
      <c r="E4190" s="63"/>
      <c r="F4190" s="63"/>
      <c r="G4190" s="63"/>
    </row>
    <row r="4191" spans="2:7">
      <c r="B4191" s="63"/>
      <c r="C4191" s="63"/>
      <c r="D4191" s="63"/>
      <c r="E4191" s="63"/>
      <c r="F4191" s="63"/>
      <c r="G4191" s="63"/>
    </row>
    <row r="4192" spans="2:7">
      <c r="B4192" s="63"/>
      <c r="C4192" s="63"/>
      <c r="D4192" s="63"/>
      <c r="E4192" s="63"/>
      <c r="F4192" s="63"/>
      <c r="G4192" s="63"/>
    </row>
    <row r="4193" spans="2:7">
      <c r="B4193" s="63"/>
      <c r="C4193" s="63"/>
      <c r="D4193" s="63"/>
      <c r="E4193" s="63"/>
      <c r="F4193" s="63"/>
      <c r="G4193" s="63"/>
    </row>
    <row r="4194" spans="2:7">
      <c r="B4194" s="63"/>
      <c r="C4194" s="63"/>
      <c r="D4194" s="63"/>
      <c r="E4194" s="63"/>
      <c r="F4194" s="63"/>
      <c r="G4194" s="63"/>
    </row>
    <row r="4195" spans="2:7">
      <c r="B4195" s="63"/>
      <c r="C4195" s="63"/>
      <c r="D4195" s="63"/>
      <c r="E4195" s="63"/>
      <c r="F4195" s="63"/>
      <c r="G4195" s="63"/>
    </row>
    <row r="4196" spans="2:7">
      <c r="B4196" s="63"/>
      <c r="C4196" s="63"/>
      <c r="D4196" s="63"/>
      <c r="E4196" s="63"/>
      <c r="F4196" s="63"/>
      <c r="G4196" s="63"/>
    </row>
    <row r="4197" spans="2:7">
      <c r="B4197" s="63"/>
      <c r="C4197" s="63"/>
      <c r="D4197" s="63"/>
      <c r="E4197" s="63"/>
      <c r="F4197" s="63"/>
      <c r="G4197" s="63"/>
    </row>
    <row r="4198" spans="2:7">
      <c r="B4198" s="63"/>
      <c r="C4198" s="63"/>
      <c r="D4198" s="63"/>
      <c r="E4198" s="63"/>
      <c r="F4198" s="63"/>
      <c r="G4198" s="63"/>
    </row>
    <row r="4199" spans="2:7">
      <c r="B4199" s="63"/>
      <c r="C4199" s="63"/>
      <c r="D4199" s="63"/>
      <c r="E4199" s="63"/>
      <c r="F4199" s="63"/>
      <c r="G4199" s="63"/>
    </row>
    <row r="4200" spans="2:7">
      <c r="B4200" s="63"/>
      <c r="C4200" s="63"/>
      <c r="D4200" s="63"/>
      <c r="E4200" s="63"/>
      <c r="F4200" s="63"/>
      <c r="G4200" s="63"/>
    </row>
    <row r="4201" spans="2:7">
      <c r="B4201" s="63"/>
      <c r="C4201" s="63"/>
      <c r="D4201" s="63"/>
      <c r="E4201" s="63"/>
      <c r="F4201" s="63"/>
      <c r="G4201" s="63"/>
    </row>
    <row r="4202" spans="2:7">
      <c r="B4202" s="63"/>
      <c r="C4202" s="63"/>
      <c r="D4202" s="63"/>
      <c r="E4202" s="63"/>
      <c r="F4202" s="63"/>
      <c r="G4202" s="63"/>
    </row>
    <row r="4203" spans="2:7">
      <c r="B4203" s="63"/>
      <c r="C4203" s="63"/>
      <c r="D4203" s="63"/>
      <c r="E4203" s="63"/>
      <c r="F4203" s="63"/>
      <c r="G4203" s="63"/>
    </row>
    <row r="4204" spans="2:7">
      <c r="B4204" s="63"/>
      <c r="C4204" s="63"/>
      <c r="D4204" s="63"/>
      <c r="E4204" s="63"/>
      <c r="F4204" s="63"/>
      <c r="G4204" s="63"/>
    </row>
    <row r="4205" spans="2:7">
      <c r="B4205" s="63"/>
      <c r="C4205" s="63"/>
      <c r="D4205" s="63"/>
      <c r="E4205" s="63"/>
      <c r="F4205" s="63"/>
      <c r="G4205" s="63"/>
    </row>
    <row r="4206" spans="2:7">
      <c r="B4206" s="63"/>
      <c r="C4206" s="63"/>
      <c r="D4206" s="63"/>
      <c r="E4206" s="63"/>
      <c r="F4206" s="63"/>
      <c r="G4206" s="63"/>
    </row>
    <row r="4207" spans="2:7">
      <c r="B4207" s="63"/>
      <c r="C4207" s="63"/>
      <c r="D4207" s="63"/>
      <c r="E4207" s="63"/>
      <c r="F4207" s="63"/>
      <c r="G4207" s="63"/>
    </row>
    <row r="4208" spans="2:7">
      <c r="B4208" s="63"/>
      <c r="C4208" s="63"/>
      <c r="D4208" s="63"/>
      <c r="E4208" s="63"/>
      <c r="F4208" s="63"/>
      <c r="G4208" s="63"/>
    </row>
    <row r="4209" spans="2:7">
      <c r="B4209" s="63"/>
      <c r="C4209" s="63"/>
      <c r="D4209" s="63"/>
      <c r="E4209" s="63"/>
      <c r="F4209" s="63"/>
      <c r="G4209" s="63"/>
    </row>
    <row r="4210" spans="2:7">
      <c r="B4210" s="63"/>
      <c r="C4210" s="63"/>
      <c r="D4210" s="63"/>
      <c r="E4210" s="63"/>
      <c r="F4210" s="63"/>
      <c r="G4210" s="63"/>
    </row>
    <row r="4211" spans="2:7">
      <c r="B4211" s="63"/>
      <c r="C4211" s="63"/>
      <c r="D4211" s="63"/>
      <c r="E4211" s="63"/>
      <c r="F4211" s="63"/>
      <c r="G4211" s="63"/>
    </row>
    <row r="4212" spans="2:7">
      <c r="B4212" s="63"/>
      <c r="C4212" s="63"/>
      <c r="D4212" s="63"/>
      <c r="E4212" s="63"/>
      <c r="F4212" s="63"/>
      <c r="G4212" s="63"/>
    </row>
    <row r="4213" spans="2:7">
      <c r="B4213" s="63"/>
      <c r="C4213" s="63"/>
      <c r="D4213" s="63"/>
      <c r="E4213" s="63"/>
      <c r="F4213" s="63"/>
      <c r="G4213" s="63"/>
    </row>
    <row r="4214" spans="2:7">
      <c r="B4214" s="63"/>
      <c r="C4214" s="63"/>
      <c r="D4214" s="63"/>
      <c r="E4214" s="63"/>
      <c r="F4214" s="63"/>
      <c r="G4214" s="63"/>
    </row>
    <row r="4215" spans="2:7">
      <c r="B4215" s="63"/>
      <c r="C4215" s="63"/>
      <c r="D4215" s="63"/>
      <c r="E4215" s="63"/>
      <c r="F4215" s="63"/>
      <c r="G4215" s="63"/>
    </row>
    <row r="4216" spans="2:7">
      <c r="B4216" s="63"/>
      <c r="C4216" s="63"/>
      <c r="D4216" s="63"/>
      <c r="E4216" s="63"/>
      <c r="F4216" s="63"/>
      <c r="G4216" s="63"/>
    </row>
    <row r="4217" spans="2:7">
      <c r="B4217" s="63"/>
      <c r="C4217" s="63"/>
      <c r="D4217" s="63"/>
      <c r="E4217" s="63"/>
      <c r="F4217" s="63"/>
      <c r="G4217" s="63"/>
    </row>
    <row r="4218" spans="2:7">
      <c r="B4218" s="63"/>
      <c r="C4218" s="63"/>
      <c r="D4218" s="63"/>
      <c r="E4218" s="63"/>
      <c r="F4218" s="63"/>
      <c r="G4218" s="63"/>
    </row>
    <row r="4219" spans="2:7">
      <c r="B4219" s="63"/>
      <c r="C4219" s="63"/>
      <c r="D4219" s="63"/>
      <c r="E4219" s="63"/>
      <c r="F4219" s="63"/>
      <c r="G4219" s="63"/>
    </row>
    <row r="4220" spans="2:7">
      <c r="B4220" s="63"/>
      <c r="C4220" s="63"/>
      <c r="D4220" s="63"/>
      <c r="E4220" s="63"/>
      <c r="F4220" s="63"/>
      <c r="G4220" s="63"/>
    </row>
    <row r="4221" spans="2:7">
      <c r="B4221" s="63"/>
      <c r="C4221" s="63"/>
      <c r="D4221" s="63"/>
      <c r="E4221" s="63"/>
      <c r="F4221" s="63"/>
      <c r="G4221" s="63"/>
    </row>
    <row r="4222" spans="2:7">
      <c r="B4222" s="63"/>
      <c r="C4222" s="63"/>
      <c r="D4222" s="63"/>
      <c r="E4222" s="63"/>
      <c r="F4222" s="63"/>
      <c r="G4222" s="63"/>
    </row>
    <row r="4223" spans="2:7">
      <c r="B4223" s="63"/>
      <c r="C4223" s="63"/>
      <c r="D4223" s="63"/>
      <c r="E4223" s="63"/>
      <c r="F4223" s="63"/>
      <c r="G4223" s="63"/>
    </row>
    <row r="4224" spans="2:7">
      <c r="B4224" s="63"/>
      <c r="C4224" s="63"/>
      <c r="D4224" s="63"/>
      <c r="E4224" s="63"/>
      <c r="F4224" s="63"/>
      <c r="G4224" s="63"/>
    </row>
    <row r="4225" spans="2:7">
      <c r="B4225" s="63"/>
      <c r="C4225" s="63"/>
      <c r="D4225" s="63"/>
      <c r="E4225" s="63"/>
      <c r="F4225" s="63"/>
      <c r="G4225" s="63"/>
    </row>
    <row r="4226" spans="2:7">
      <c r="B4226" s="63"/>
      <c r="C4226" s="63"/>
      <c r="D4226" s="63"/>
      <c r="E4226" s="63"/>
      <c r="F4226" s="63"/>
      <c r="G4226" s="63"/>
    </row>
    <row r="4227" spans="2:7">
      <c r="B4227" s="63"/>
      <c r="C4227" s="63"/>
      <c r="D4227" s="63"/>
      <c r="E4227" s="63"/>
      <c r="F4227" s="63"/>
      <c r="G4227" s="63"/>
    </row>
    <row r="4228" spans="2:7">
      <c r="B4228" s="63"/>
      <c r="C4228" s="63"/>
      <c r="D4228" s="63"/>
      <c r="E4228" s="63"/>
      <c r="F4228" s="63"/>
      <c r="G4228" s="63"/>
    </row>
    <row r="4229" spans="2:7">
      <c r="B4229" s="63"/>
      <c r="C4229" s="63"/>
      <c r="D4229" s="63"/>
      <c r="E4229" s="63"/>
      <c r="F4229" s="63"/>
      <c r="G4229" s="63"/>
    </row>
    <row r="4230" spans="2:7">
      <c r="B4230" s="63"/>
      <c r="C4230" s="63"/>
      <c r="D4230" s="63"/>
      <c r="E4230" s="63"/>
      <c r="F4230" s="63"/>
      <c r="G4230" s="63"/>
    </row>
    <row r="4231" spans="2:7">
      <c r="B4231" s="63"/>
      <c r="C4231" s="63"/>
      <c r="D4231" s="63"/>
      <c r="E4231" s="63"/>
      <c r="F4231" s="63"/>
      <c r="G4231" s="63"/>
    </row>
    <row r="4232" spans="2:7">
      <c r="B4232" s="63"/>
      <c r="C4232" s="63"/>
      <c r="D4232" s="63"/>
      <c r="E4232" s="63"/>
      <c r="F4232" s="63"/>
      <c r="G4232" s="63"/>
    </row>
    <row r="4233" spans="2:7">
      <c r="B4233" s="63"/>
      <c r="C4233" s="63"/>
      <c r="D4233" s="63"/>
      <c r="E4233" s="63"/>
      <c r="F4233" s="63"/>
      <c r="G4233" s="63"/>
    </row>
    <row r="4234" spans="2:7">
      <c r="B4234" s="63"/>
      <c r="C4234" s="63"/>
      <c r="D4234" s="63"/>
      <c r="E4234" s="63"/>
      <c r="F4234" s="63"/>
      <c r="G4234" s="63"/>
    </row>
    <row r="4235" spans="2:7">
      <c r="B4235" s="63"/>
      <c r="C4235" s="63"/>
      <c r="D4235" s="63"/>
      <c r="E4235" s="63"/>
      <c r="F4235" s="63"/>
      <c r="G4235" s="63"/>
    </row>
    <row r="4236" spans="2:7">
      <c r="B4236" s="63"/>
      <c r="C4236" s="63"/>
      <c r="D4236" s="63"/>
      <c r="E4236" s="63"/>
      <c r="F4236" s="63"/>
      <c r="G4236" s="63"/>
    </row>
    <row r="4237" spans="2:7">
      <c r="B4237" s="63"/>
      <c r="C4237" s="63"/>
      <c r="D4237" s="63"/>
      <c r="E4237" s="63"/>
      <c r="F4237" s="63"/>
      <c r="G4237" s="63"/>
    </row>
    <row r="4238" spans="2:7">
      <c r="B4238" s="63"/>
      <c r="C4238" s="63"/>
      <c r="D4238" s="63"/>
      <c r="E4238" s="63"/>
      <c r="F4238" s="63"/>
      <c r="G4238" s="63"/>
    </row>
    <row r="4239" spans="2:7">
      <c r="B4239" s="63"/>
      <c r="C4239" s="63"/>
      <c r="D4239" s="63"/>
      <c r="E4239" s="63"/>
      <c r="F4239" s="63"/>
      <c r="G4239" s="63"/>
    </row>
    <row r="4240" spans="2:7">
      <c r="B4240" s="63"/>
      <c r="C4240" s="63"/>
      <c r="D4240" s="63"/>
      <c r="E4240" s="63"/>
      <c r="F4240" s="63"/>
      <c r="G4240" s="63"/>
    </row>
    <row r="4241" spans="2:7">
      <c r="B4241" s="63"/>
      <c r="C4241" s="63"/>
      <c r="D4241" s="63"/>
      <c r="E4241" s="63"/>
      <c r="F4241" s="63"/>
      <c r="G4241" s="63"/>
    </row>
    <row r="4242" spans="2:7">
      <c r="B4242" s="63"/>
      <c r="C4242" s="63"/>
      <c r="D4242" s="63"/>
      <c r="E4242" s="63"/>
      <c r="F4242" s="63"/>
      <c r="G4242" s="63"/>
    </row>
    <row r="4243" spans="2:7">
      <c r="B4243" s="63"/>
      <c r="C4243" s="63"/>
      <c r="D4243" s="63"/>
      <c r="E4243" s="63"/>
      <c r="F4243" s="63"/>
      <c r="G4243" s="63"/>
    </row>
    <row r="4244" spans="2:7">
      <c r="B4244" s="63"/>
      <c r="C4244" s="63"/>
      <c r="D4244" s="63"/>
      <c r="E4244" s="63"/>
      <c r="F4244" s="63"/>
      <c r="G4244" s="63"/>
    </row>
    <row r="4245" spans="2:7">
      <c r="B4245" s="63"/>
      <c r="C4245" s="63"/>
      <c r="D4245" s="63"/>
      <c r="E4245" s="63"/>
      <c r="F4245" s="63"/>
      <c r="G4245" s="63"/>
    </row>
    <row r="4246" spans="2:7">
      <c r="B4246" s="63"/>
      <c r="C4246" s="63"/>
      <c r="D4246" s="63"/>
      <c r="E4246" s="63"/>
      <c r="F4246" s="63"/>
      <c r="G4246" s="63"/>
    </row>
    <row r="4247" spans="2:7">
      <c r="B4247" s="63"/>
      <c r="C4247" s="63"/>
      <c r="D4247" s="63"/>
      <c r="E4247" s="63"/>
      <c r="F4247" s="63"/>
      <c r="G4247" s="63"/>
    </row>
    <row r="4248" spans="2:7">
      <c r="B4248" s="63"/>
      <c r="C4248" s="63"/>
      <c r="D4248" s="63"/>
      <c r="E4248" s="63"/>
      <c r="F4248" s="63"/>
      <c r="G4248" s="63"/>
    </row>
    <row r="4249" spans="2:7">
      <c r="B4249" s="63"/>
      <c r="C4249" s="63"/>
      <c r="D4249" s="63"/>
      <c r="E4249" s="63"/>
      <c r="F4249" s="63"/>
      <c r="G4249" s="63"/>
    </row>
    <row r="4250" spans="2:7">
      <c r="B4250" s="63"/>
      <c r="C4250" s="63"/>
      <c r="D4250" s="63"/>
      <c r="E4250" s="63"/>
      <c r="F4250" s="63"/>
      <c r="G4250" s="63"/>
    </row>
    <row r="4251" spans="2:7">
      <c r="B4251" s="63"/>
      <c r="C4251" s="63"/>
      <c r="D4251" s="63"/>
      <c r="E4251" s="63"/>
      <c r="F4251" s="63"/>
      <c r="G4251" s="63"/>
    </row>
    <row r="4252" spans="2:7">
      <c r="B4252" s="63"/>
      <c r="C4252" s="63"/>
      <c r="D4252" s="63"/>
      <c r="E4252" s="63"/>
      <c r="F4252" s="63"/>
      <c r="G4252" s="63"/>
    </row>
    <row r="4253" spans="2:7">
      <c r="B4253" s="63"/>
      <c r="C4253" s="63"/>
      <c r="D4253" s="63"/>
      <c r="E4253" s="63"/>
      <c r="F4253" s="63"/>
      <c r="G4253" s="63"/>
    </row>
    <row r="4254" spans="2:7">
      <c r="B4254" s="63"/>
      <c r="C4254" s="63"/>
      <c r="D4254" s="63"/>
      <c r="E4254" s="63"/>
      <c r="F4254" s="63"/>
      <c r="G4254" s="63"/>
    </row>
    <row r="4255" spans="2:7">
      <c r="B4255" s="63"/>
      <c r="C4255" s="63"/>
      <c r="D4255" s="63"/>
      <c r="E4255" s="63"/>
      <c r="F4255" s="63"/>
      <c r="G4255" s="63"/>
    </row>
    <row r="4256" spans="2:7">
      <c r="B4256" s="63"/>
      <c r="C4256" s="63"/>
      <c r="D4256" s="63"/>
      <c r="E4256" s="63"/>
      <c r="F4256" s="63"/>
      <c r="G4256" s="63"/>
    </row>
    <row r="4257" spans="2:7">
      <c r="B4257" s="63"/>
      <c r="C4257" s="63"/>
      <c r="D4257" s="63"/>
      <c r="E4257" s="63"/>
      <c r="F4257" s="63"/>
      <c r="G4257" s="63"/>
    </row>
    <row r="4258" spans="2:7">
      <c r="B4258" s="63"/>
      <c r="C4258" s="63"/>
      <c r="D4258" s="63"/>
      <c r="E4258" s="63"/>
      <c r="F4258" s="63"/>
      <c r="G4258" s="63"/>
    </row>
    <row r="4259" spans="2:7">
      <c r="B4259" s="63"/>
      <c r="C4259" s="63"/>
      <c r="D4259" s="63"/>
      <c r="E4259" s="63"/>
      <c r="F4259" s="63"/>
      <c r="G4259" s="63"/>
    </row>
    <row r="4260" spans="2:7">
      <c r="B4260" s="63"/>
      <c r="C4260" s="63"/>
      <c r="D4260" s="63"/>
      <c r="E4260" s="63"/>
      <c r="F4260" s="63"/>
      <c r="G4260" s="63"/>
    </row>
    <row r="4261" spans="2:7">
      <c r="B4261" s="63"/>
      <c r="C4261" s="63"/>
      <c r="D4261" s="63"/>
      <c r="E4261" s="63"/>
      <c r="F4261" s="63"/>
      <c r="G4261" s="63"/>
    </row>
    <row r="4262" spans="2:7">
      <c r="B4262" s="63"/>
      <c r="C4262" s="63"/>
      <c r="D4262" s="63"/>
      <c r="E4262" s="63"/>
      <c r="F4262" s="63"/>
      <c r="G4262" s="63"/>
    </row>
    <row r="4263" spans="2:7">
      <c r="B4263" s="63"/>
      <c r="C4263" s="63"/>
      <c r="D4263" s="63"/>
      <c r="E4263" s="63"/>
      <c r="F4263" s="63"/>
      <c r="G4263" s="63"/>
    </row>
    <row r="4264" spans="2:7">
      <c r="B4264" s="63"/>
      <c r="C4264" s="63"/>
      <c r="D4264" s="63"/>
      <c r="E4264" s="63"/>
      <c r="F4264" s="63"/>
      <c r="G4264" s="63"/>
    </row>
    <row r="4265" spans="2:7">
      <c r="B4265" s="63"/>
      <c r="C4265" s="63"/>
      <c r="D4265" s="63"/>
      <c r="E4265" s="63"/>
      <c r="F4265" s="63"/>
      <c r="G4265" s="63"/>
    </row>
    <row r="4266" spans="2:7">
      <c r="B4266" s="63"/>
      <c r="C4266" s="63"/>
      <c r="D4266" s="63"/>
      <c r="E4266" s="63"/>
      <c r="F4266" s="63"/>
      <c r="G4266" s="63"/>
    </row>
    <row r="4267" spans="2:7">
      <c r="B4267" s="63"/>
      <c r="C4267" s="63"/>
      <c r="D4267" s="63"/>
      <c r="E4267" s="63"/>
      <c r="F4267" s="63"/>
      <c r="G4267" s="63"/>
    </row>
    <row r="4268" spans="2:7">
      <c r="B4268" s="63"/>
      <c r="C4268" s="63"/>
      <c r="D4268" s="63"/>
      <c r="E4268" s="63"/>
      <c r="F4268" s="63"/>
      <c r="G4268" s="63"/>
    </row>
    <row r="4269" spans="2:7">
      <c r="B4269" s="63"/>
      <c r="C4269" s="63"/>
      <c r="D4269" s="63"/>
      <c r="E4269" s="63"/>
      <c r="F4269" s="63"/>
      <c r="G4269" s="63"/>
    </row>
    <row r="4270" spans="2:7">
      <c r="B4270" s="63"/>
      <c r="C4270" s="63"/>
      <c r="D4270" s="63"/>
      <c r="E4270" s="63"/>
      <c r="F4270" s="63"/>
      <c r="G4270" s="63"/>
    </row>
    <row r="4271" spans="2:7">
      <c r="B4271" s="63"/>
      <c r="C4271" s="63"/>
      <c r="D4271" s="63"/>
      <c r="E4271" s="63"/>
      <c r="F4271" s="63"/>
      <c r="G4271" s="63"/>
    </row>
    <row r="4272" spans="2:7">
      <c r="B4272" s="63"/>
      <c r="C4272" s="63"/>
      <c r="D4272" s="63"/>
      <c r="E4272" s="63"/>
      <c r="F4272" s="63"/>
      <c r="G4272" s="63"/>
    </row>
    <row r="4273" spans="2:7">
      <c r="B4273" s="63"/>
      <c r="C4273" s="63"/>
      <c r="D4273" s="63"/>
      <c r="E4273" s="63"/>
      <c r="F4273" s="63"/>
      <c r="G4273" s="63"/>
    </row>
    <row r="4274" spans="2:7">
      <c r="B4274" s="63"/>
      <c r="C4274" s="63"/>
      <c r="D4274" s="63"/>
      <c r="E4274" s="63"/>
      <c r="F4274" s="63"/>
      <c r="G4274" s="63"/>
    </row>
    <row r="4275" spans="2:7">
      <c r="B4275" s="63"/>
      <c r="C4275" s="63"/>
      <c r="D4275" s="63"/>
      <c r="E4275" s="63"/>
      <c r="F4275" s="63"/>
      <c r="G4275" s="63"/>
    </row>
    <row r="4276" spans="2:7">
      <c r="B4276" s="63"/>
      <c r="C4276" s="63"/>
      <c r="D4276" s="63"/>
      <c r="E4276" s="63"/>
      <c r="F4276" s="63"/>
      <c r="G4276" s="63"/>
    </row>
    <row r="4277" spans="2:7">
      <c r="B4277" s="63"/>
      <c r="C4277" s="63"/>
      <c r="D4277" s="63"/>
      <c r="E4277" s="63"/>
      <c r="F4277" s="63"/>
      <c r="G4277" s="63"/>
    </row>
    <row r="4278" spans="2:7">
      <c r="B4278" s="63"/>
      <c r="C4278" s="63"/>
      <c r="D4278" s="63"/>
      <c r="E4278" s="63"/>
      <c r="F4278" s="63"/>
      <c r="G4278" s="63"/>
    </row>
    <row r="4279" spans="2:7">
      <c r="B4279" s="63"/>
      <c r="C4279" s="63"/>
      <c r="D4279" s="63"/>
      <c r="E4279" s="63"/>
      <c r="F4279" s="63"/>
      <c r="G4279" s="63"/>
    </row>
    <row r="4280" spans="2:7">
      <c r="B4280" s="63"/>
      <c r="C4280" s="63"/>
      <c r="D4280" s="63"/>
      <c r="E4280" s="63"/>
      <c r="F4280" s="63"/>
      <c r="G4280" s="63"/>
    </row>
    <row r="4281" spans="2:7">
      <c r="B4281" s="63"/>
      <c r="C4281" s="63"/>
      <c r="D4281" s="63"/>
      <c r="E4281" s="63"/>
      <c r="F4281" s="63"/>
      <c r="G4281" s="63"/>
    </row>
    <row r="4282" spans="2:7">
      <c r="B4282" s="63"/>
      <c r="C4282" s="63"/>
      <c r="D4282" s="63"/>
      <c r="E4282" s="63"/>
      <c r="F4282" s="63"/>
      <c r="G4282" s="63"/>
    </row>
    <row r="4283" spans="2:7">
      <c r="B4283" s="63"/>
      <c r="C4283" s="63"/>
      <c r="D4283" s="63"/>
      <c r="E4283" s="63"/>
      <c r="F4283" s="63"/>
      <c r="G4283" s="63"/>
    </row>
    <row r="4284" spans="2:7">
      <c r="B4284" s="63"/>
      <c r="C4284" s="63"/>
      <c r="D4284" s="63"/>
      <c r="E4284" s="63"/>
      <c r="F4284" s="63"/>
      <c r="G4284" s="63"/>
    </row>
    <row r="4285" spans="2:7">
      <c r="B4285" s="63"/>
      <c r="C4285" s="63"/>
      <c r="D4285" s="63"/>
      <c r="E4285" s="63"/>
      <c r="F4285" s="63"/>
      <c r="G4285" s="63"/>
    </row>
    <row r="4286" spans="2:7">
      <c r="B4286" s="63"/>
      <c r="C4286" s="63"/>
      <c r="D4286" s="63"/>
      <c r="E4286" s="63"/>
      <c r="F4286" s="63"/>
      <c r="G4286" s="63"/>
    </row>
    <row r="4287" spans="2:7">
      <c r="B4287" s="63"/>
      <c r="C4287" s="63"/>
      <c r="D4287" s="63"/>
      <c r="E4287" s="63"/>
      <c r="F4287" s="63"/>
      <c r="G4287" s="63"/>
    </row>
    <row r="4288" spans="2:7">
      <c r="B4288" s="63"/>
      <c r="C4288" s="63"/>
      <c r="D4288" s="63"/>
      <c r="E4288" s="63"/>
      <c r="F4288" s="63"/>
      <c r="G4288" s="63"/>
    </row>
    <row r="4289" spans="2:7">
      <c r="B4289" s="63"/>
      <c r="C4289" s="63"/>
      <c r="D4289" s="63"/>
      <c r="E4289" s="63"/>
      <c r="F4289" s="63"/>
      <c r="G4289" s="63"/>
    </row>
    <row r="4290" spans="2:7">
      <c r="B4290" s="63"/>
      <c r="C4290" s="63"/>
      <c r="D4290" s="63"/>
      <c r="E4290" s="63"/>
      <c r="F4290" s="63"/>
      <c r="G4290" s="63"/>
    </row>
    <row r="4291" spans="2:7">
      <c r="B4291" s="63"/>
      <c r="C4291" s="63"/>
      <c r="D4291" s="63"/>
      <c r="E4291" s="63"/>
      <c r="F4291" s="63"/>
      <c r="G4291" s="63"/>
    </row>
    <row r="4292" spans="2:7">
      <c r="B4292" s="63"/>
      <c r="C4292" s="63"/>
      <c r="D4292" s="63"/>
      <c r="E4292" s="63"/>
      <c r="F4292" s="63"/>
      <c r="G4292" s="63"/>
    </row>
    <row r="4293" spans="2:7">
      <c r="B4293" s="63"/>
      <c r="C4293" s="63"/>
      <c r="D4293" s="63"/>
      <c r="E4293" s="63"/>
      <c r="F4293" s="63"/>
      <c r="G4293" s="63"/>
    </row>
    <row r="4294" spans="2:7">
      <c r="B4294" s="63"/>
      <c r="C4294" s="63"/>
      <c r="D4294" s="63"/>
      <c r="E4294" s="63"/>
      <c r="F4294" s="63"/>
      <c r="G4294" s="63"/>
    </row>
    <row r="4295" spans="2:7">
      <c r="B4295" s="63"/>
      <c r="C4295" s="63"/>
      <c r="D4295" s="63"/>
      <c r="E4295" s="63"/>
      <c r="F4295" s="63"/>
      <c r="G4295" s="63"/>
    </row>
    <row r="4296" spans="2:7">
      <c r="B4296" s="63"/>
      <c r="C4296" s="63"/>
      <c r="D4296" s="63"/>
      <c r="E4296" s="63"/>
      <c r="F4296" s="63"/>
      <c r="G4296" s="63"/>
    </row>
    <row r="4297" spans="2:7">
      <c r="B4297" s="63"/>
      <c r="C4297" s="63"/>
      <c r="D4297" s="63"/>
      <c r="E4297" s="63"/>
      <c r="F4297" s="63"/>
      <c r="G4297" s="63"/>
    </row>
    <row r="4298" spans="2:7">
      <c r="B4298" s="63"/>
      <c r="C4298" s="63"/>
      <c r="D4298" s="63"/>
      <c r="E4298" s="63"/>
      <c r="F4298" s="63"/>
      <c r="G4298" s="63"/>
    </row>
    <row r="4299" spans="2:7">
      <c r="B4299" s="63"/>
      <c r="C4299" s="63"/>
      <c r="D4299" s="63"/>
      <c r="E4299" s="63"/>
      <c r="F4299" s="63"/>
      <c r="G4299" s="63"/>
    </row>
    <row r="4300" spans="2:7">
      <c r="B4300" s="63"/>
      <c r="C4300" s="63"/>
      <c r="D4300" s="63"/>
      <c r="E4300" s="63"/>
      <c r="F4300" s="63"/>
      <c r="G4300" s="63"/>
    </row>
    <row r="4301" spans="2:7">
      <c r="B4301" s="63"/>
      <c r="C4301" s="63"/>
      <c r="D4301" s="63"/>
      <c r="E4301" s="63"/>
      <c r="F4301" s="63"/>
      <c r="G4301" s="63"/>
    </row>
    <row r="4302" spans="2:7">
      <c r="B4302" s="63"/>
      <c r="C4302" s="63"/>
      <c r="D4302" s="63"/>
      <c r="E4302" s="63"/>
      <c r="F4302" s="63"/>
      <c r="G4302" s="63"/>
    </row>
    <row r="4303" spans="2:7">
      <c r="B4303" s="63"/>
      <c r="C4303" s="63"/>
      <c r="D4303" s="63"/>
      <c r="E4303" s="63"/>
      <c r="F4303" s="63"/>
      <c r="G4303" s="63"/>
    </row>
    <row r="4304" spans="2:7">
      <c r="B4304" s="63"/>
      <c r="C4304" s="63"/>
      <c r="D4304" s="63"/>
      <c r="E4304" s="63"/>
      <c r="F4304" s="63"/>
      <c r="G4304" s="63"/>
    </row>
    <row r="4305" spans="2:7">
      <c r="B4305" s="63"/>
      <c r="C4305" s="63"/>
      <c r="D4305" s="63"/>
      <c r="E4305" s="63"/>
      <c r="F4305" s="63"/>
      <c r="G4305" s="63"/>
    </row>
    <row r="4306" spans="2:7">
      <c r="B4306" s="63"/>
      <c r="C4306" s="63"/>
      <c r="D4306" s="63"/>
      <c r="E4306" s="63"/>
      <c r="F4306" s="63"/>
      <c r="G4306" s="63"/>
    </row>
    <row r="4307" spans="2:7">
      <c r="B4307" s="63"/>
      <c r="C4307" s="63"/>
      <c r="D4307" s="63"/>
      <c r="E4307" s="63"/>
      <c r="F4307" s="63"/>
      <c r="G4307" s="63"/>
    </row>
    <row r="4308" spans="2:7">
      <c r="B4308" s="63"/>
      <c r="C4308" s="63"/>
      <c r="D4308" s="63"/>
      <c r="E4308" s="63"/>
      <c r="F4308" s="63"/>
      <c r="G4308" s="63"/>
    </row>
    <row r="4309" spans="2:7">
      <c r="B4309" s="63"/>
      <c r="C4309" s="63"/>
      <c r="D4309" s="63"/>
      <c r="E4309" s="63"/>
      <c r="F4309" s="63"/>
      <c r="G4309" s="63"/>
    </row>
    <row r="4310" spans="2:7">
      <c r="B4310" s="63"/>
      <c r="C4310" s="63"/>
      <c r="D4310" s="63"/>
      <c r="E4310" s="63"/>
      <c r="F4310" s="63"/>
      <c r="G4310" s="63"/>
    </row>
    <row r="4311" spans="2:7">
      <c r="B4311" s="63"/>
      <c r="C4311" s="63"/>
      <c r="D4311" s="63"/>
      <c r="E4311" s="63"/>
      <c r="F4311" s="63"/>
      <c r="G4311" s="63"/>
    </row>
    <row r="4312" spans="2:7">
      <c r="B4312" s="63"/>
      <c r="C4312" s="63"/>
      <c r="D4312" s="63"/>
      <c r="E4312" s="63"/>
      <c r="F4312" s="63"/>
      <c r="G4312" s="63"/>
    </row>
    <row r="4313" spans="2:7">
      <c r="B4313" s="63"/>
      <c r="C4313" s="63"/>
      <c r="D4313" s="63"/>
      <c r="E4313" s="63"/>
      <c r="F4313" s="63"/>
      <c r="G4313" s="63"/>
    </row>
    <row r="4314" spans="2:7">
      <c r="B4314" s="63"/>
      <c r="C4314" s="63"/>
      <c r="D4314" s="63"/>
      <c r="E4314" s="63"/>
      <c r="F4314" s="63"/>
      <c r="G4314" s="63"/>
    </row>
    <row r="4315" spans="2:7">
      <c r="B4315" s="63"/>
      <c r="C4315" s="63"/>
      <c r="D4315" s="63"/>
      <c r="E4315" s="63"/>
      <c r="F4315" s="63"/>
      <c r="G4315" s="63"/>
    </row>
    <row r="4316" spans="2:7">
      <c r="B4316" s="63"/>
      <c r="C4316" s="63"/>
      <c r="D4316" s="63"/>
      <c r="E4316" s="63"/>
      <c r="F4316" s="63"/>
      <c r="G4316" s="63"/>
    </row>
    <row r="4317" spans="2:7">
      <c r="B4317" s="63"/>
      <c r="C4317" s="63"/>
      <c r="D4317" s="63"/>
      <c r="E4317" s="63"/>
      <c r="F4317" s="63"/>
      <c r="G4317" s="63"/>
    </row>
    <row r="4318" spans="2:7">
      <c r="B4318" s="63"/>
      <c r="C4318" s="63"/>
      <c r="D4318" s="63"/>
      <c r="E4318" s="63"/>
      <c r="F4318" s="63"/>
      <c r="G4318" s="63"/>
    </row>
    <row r="4319" spans="2:7">
      <c r="B4319" s="63"/>
      <c r="C4319" s="63"/>
      <c r="D4319" s="63"/>
      <c r="E4319" s="63"/>
      <c r="F4319" s="63"/>
      <c r="G4319" s="63"/>
    </row>
    <row r="4320" spans="2:7">
      <c r="B4320" s="63"/>
      <c r="C4320" s="63"/>
      <c r="D4320" s="63"/>
      <c r="E4320" s="63"/>
      <c r="F4320" s="63"/>
      <c r="G4320" s="63"/>
    </row>
    <row r="4321" spans="2:7">
      <c r="B4321" s="63"/>
      <c r="C4321" s="63"/>
      <c r="D4321" s="63"/>
      <c r="E4321" s="63"/>
      <c r="F4321" s="63"/>
      <c r="G4321" s="63"/>
    </row>
    <row r="4322" spans="2:7">
      <c r="B4322" s="63"/>
      <c r="C4322" s="63"/>
      <c r="D4322" s="63"/>
      <c r="E4322" s="63"/>
      <c r="F4322" s="63"/>
      <c r="G4322" s="63"/>
    </row>
    <row r="4323" spans="2:7">
      <c r="B4323" s="63"/>
      <c r="C4323" s="63"/>
      <c r="D4323" s="63"/>
      <c r="E4323" s="63"/>
      <c r="F4323" s="63"/>
      <c r="G4323" s="63"/>
    </row>
    <row r="4324" spans="2:7">
      <c r="B4324" s="63"/>
      <c r="C4324" s="63"/>
      <c r="D4324" s="63"/>
      <c r="E4324" s="63"/>
      <c r="F4324" s="63"/>
      <c r="G4324" s="63"/>
    </row>
    <row r="4325" spans="2:7">
      <c r="B4325" s="63"/>
      <c r="C4325" s="63"/>
      <c r="D4325" s="63"/>
      <c r="E4325" s="63"/>
      <c r="F4325" s="63"/>
      <c r="G4325" s="63"/>
    </row>
    <row r="4326" spans="2:7">
      <c r="B4326" s="63"/>
      <c r="C4326" s="63"/>
      <c r="D4326" s="63"/>
      <c r="E4326" s="63"/>
      <c r="F4326" s="63"/>
      <c r="G4326" s="63"/>
    </row>
    <row r="4327" spans="2:7">
      <c r="B4327" s="63"/>
      <c r="C4327" s="63"/>
      <c r="D4327" s="63"/>
      <c r="E4327" s="63"/>
      <c r="F4327" s="63"/>
      <c r="G4327" s="63"/>
    </row>
    <row r="4328" spans="2:7">
      <c r="B4328" s="63"/>
      <c r="C4328" s="63"/>
      <c r="D4328" s="63"/>
      <c r="E4328" s="63"/>
      <c r="F4328" s="63"/>
      <c r="G4328" s="63"/>
    </row>
    <row r="4329" spans="2:7">
      <c r="B4329" s="63"/>
      <c r="C4329" s="63"/>
      <c r="D4329" s="63"/>
      <c r="E4329" s="63"/>
      <c r="F4329" s="63"/>
      <c r="G4329" s="63"/>
    </row>
    <row r="4330" spans="2:7">
      <c r="B4330" s="63"/>
      <c r="C4330" s="63"/>
      <c r="D4330" s="63"/>
      <c r="E4330" s="63"/>
      <c r="F4330" s="63"/>
      <c r="G4330" s="63"/>
    </row>
    <row r="4331" spans="2:7">
      <c r="B4331" s="63"/>
      <c r="C4331" s="63"/>
      <c r="D4331" s="63"/>
      <c r="E4331" s="63"/>
      <c r="F4331" s="63"/>
      <c r="G4331" s="63"/>
    </row>
    <row r="4332" spans="2:7">
      <c r="B4332" s="63"/>
      <c r="C4332" s="63"/>
      <c r="D4332" s="63"/>
      <c r="E4332" s="63"/>
      <c r="F4332" s="63"/>
      <c r="G4332" s="63"/>
    </row>
    <row r="4333" spans="2:7">
      <c r="B4333" s="63"/>
      <c r="C4333" s="63"/>
      <c r="D4333" s="63"/>
      <c r="E4333" s="63"/>
      <c r="F4333" s="63"/>
      <c r="G4333" s="63"/>
    </row>
    <row r="4334" spans="2:7">
      <c r="B4334" s="63"/>
      <c r="C4334" s="63"/>
      <c r="D4334" s="63"/>
      <c r="E4334" s="63"/>
      <c r="F4334" s="63"/>
      <c r="G4334" s="63"/>
    </row>
    <row r="4335" spans="2:7">
      <c r="B4335" s="63"/>
      <c r="C4335" s="63"/>
      <c r="D4335" s="63"/>
      <c r="E4335" s="63"/>
      <c r="F4335" s="63"/>
      <c r="G4335" s="63"/>
    </row>
    <row r="4336" spans="2:7">
      <c r="B4336" s="63"/>
      <c r="C4336" s="63"/>
      <c r="D4336" s="63"/>
      <c r="E4336" s="63"/>
      <c r="F4336" s="63"/>
      <c r="G4336" s="63"/>
    </row>
    <row r="4337" spans="2:7">
      <c r="B4337" s="63"/>
      <c r="C4337" s="63"/>
      <c r="D4337" s="63"/>
      <c r="E4337" s="63"/>
      <c r="F4337" s="63"/>
      <c r="G4337" s="63"/>
    </row>
    <row r="4338" spans="2:7">
      <c r="B4338" s="63"/>
      <c r="C4338" s="63"/>
      <c r="D4338" s="63"/>
      <c r="E4338" s="63"/>
      <c r="F4338" s="63"/>
      <c r="G4338" s="63"/>
    </row>
    <row r="4339" spans="2:7">
      <c r="B4339" s="63"/>
      <c r="C4339" s="63"/>
      <c r="D4339" s="63"/>
      <c r="E4339" s="63"/>
      <c r="F4339" s="63"/>
      <c r="G4339" s="63"/>
    </row>
    <row r="4340" spans="2:7">
      <c r="B4340" s="63"/>
      <c r="C4340" s="63"/>
      <c r="D4340" s="63"/>
      <c r="E4340" s="63"/>
      <c r="F4340" s="63"/>
      <c r="G4340" s="63"/>
    </row>
    <row r="4341" spans="2:7">
      <c r="B4341" s="63"/>
      <c r="C4341" s="63"/>
      <c r="D4341" s="63"/>
      <c r="E4341" s="63"/>
      <c r="F4341" s="63"/>
      <c r="G4341" s="63"/>
    </row>
    <row r="4342" spans="2:7">
      <c r="B4342" s="63"/>
      <c r="C4342" s="63"/>
      <c r="D4342" s="63"/>
      <c r="E4342" s="63"/>
      <c r="F4342" s="63"/>
      <c r="G4342" s="63"/>
    </row>
    <row r="4343" spans="2:7">
      <c r="B4343" s="63"/>
      <c r="C4343" s="63"/>
      <c r="D4343" s="63"/>
      <c r="E4343" s="63"/>
      <c r="F4343" s="63"/>
      <c r="G4343" s="63"/>
    </row>
    <row r="4344" spans="2:7">
      <c r="B4344" s="63"/>
      <c r="C4344" s="63"/>
      <c r="D4344" s="63"/>
      <c r="E4344" s="63"/>
      <c r="F4344" s="63"/>
      <c r="G4344" s="63"/>
    </row>
    <row r="4345" spans="2:7">
      <c r="B4345" s="63"/>
      <c r="C4345" s="63"/>
      <c r="D4345" s="63"/>
      <c r="E4345" s="63"/>
      <c r="F4345" s="63"/>
      <c r="G4345" s="63"/>
    </row>
    <row r="4346" spans="2:7">
      <c r="B4346" s="63"/>
      <c r="C4346" s="63"/>
      <c r="D4346" s="63"/>
      <c r="E4346" s="63"/>
      <c r="F4346" s="63"/>
      <c r="G4346" s="63"/>
    </row>
    <row r="4347" spans="2:7">
      <c r="B4347" s="63"/>
      <c r="C4347" s="63"/>
      <c r="D4347" s="63"/>
      <c r="E4347" s="63"/>
      <c r="F4347" s="63"/>
      <c r="G4347" s="63"/>
    </row>
    <row r="4348" spans="2:7">
      <c r="B4348" s="63"/>
      <c r="C4348" s="63"/>
      <c r="D4348" s="63"/>
      <c r="E4348" s="63"/>
      <c r="F4348" s="63"/>
      <c r="G4348" s="63"/>
    </row>
    <row r="4349" spans="2:7">
      <c r="B4349" s="63"/>
      <c r="C4349" s="63"/>
      <c r="D4349" s="63"/>
      <c r="E4349" s="63"/>
      <c r="F4349" s="63"/>
      <c r="G4349" s="63"/>
    </row>
    <row r="4350" spans="2:7">
      <c r="B4350" s="63"/>
      <c r="C4350" s="63"/>
      <c r="D4350" s="63"/>
      <c r="E4350" s="63"/>
      <c r="F4350" s="63"/>
      <c r="G4350" s="63"/>
    </row>
    <row r="4351" spans="2:7">
      <c r="B4351" s="63"/>
      <c r="C4351" s="63"/>
      <c r="D4351" s="63"/>
      <c r="E4351" s="63"/>
      <c r="F4351" s="63"/>
      <c r="G4351" s="63"/>
    </row>
    <row r="4352" spans="2:7">
      <c r="B4352" s="63"/>
      <c r="C4352" s="63"/>
      <c r="D4352" s="63"/>
      <c r="E4352" s="63"/>
      <c r="F4352" s="63"/>
      <c r="G4352" s="63"/>
    </row>
    <row r="4353" spans="2:7">
      <c r="B4353" s="63"/>
      <c r="C4353" s="63"/>
      <c r="D4353" s="63"/>
      <c r="E4353" s="63"/>
      <c r="F4353" s="63"/>
      <c r="G4353" s="63"/>
    </row>
    <row r="4354" spans="2:7">
      <c r="B4354" s="63"/>
      <c r="C4354" s="63"/>
      <c r="D4354" s="63"/>
      <c r="E4354" s="63"/>
      <c r="F4354" s="63"/>
      <c r="G4354" s="63"/>
    </row>
    <row r="4355" spans="2:7">
      <c r="B4355" s="63"/>
      <c r="C4355" s="63"/>
      <c r="D4355" s="63"/>
      <c r="E4355" s="63"/>
      <c r="F4355" s="63"/>
      <c r="G4355" s="63"/>
    </row>
    <row r="4356" spans="2:7">
      <c r="B4356" s="63"/>
      <c r="C4356" s="63"/>
      <c r="D4356" s="63"/>
      <c r="E4356" s="63"/>
      <c r="F4356" s="63"/>
      <c r="G4356" s="63"/>
    </row>
    <row r="4357" spans="2:7">
      <c r="B4357" s="63"/>
      <c r="C4357" s="63"/>
      <c r="D4357" s="63"/>
      <c r="E4357" s="63"/>
      <c r="F4357" s="63"/>
      <c r="G4357" s="63"/>
    </row>
    <row r="4358" spans="2:7">
      <c r="B4358" s="63"/>
      <c r="C4358" s="63"/>
      <c r="D4358" s="63"/>
      <c r="E4358" s="63"/>
      <c r="F4358" s="63"/>
      <c r="G4358" s="63"/>
    </row>
    <row r="4359" spans="2:7">
      <c r="B4359" s="63"/>
      <c r="C4359" s="63"/>
      <c r="D4359" s="63"/>
      <c r="E4359" s="63"/>
      <c r="F4359" s="63"/>
      <c r="G4359" s="63"/>
    </row>
    <row r="4360" spans="2:7">
      <c r="B4360" s="63"/>
      <c r="C4360" s="63"/>
      <c r="D4360" s="63"/>
      <c r="E4360" s="63"/>
      <c r="F4360" s="63"/>
      <c r="G4360" s="63"/>
    </row>
    <row r="4361" spans="2:7">
      <c r="B4361" s="63"/>
      <c r="C4361" s="63"/>
      <c r="D4361" s="63"/>
      <c r="E4361" s="63"/>
      <c r="F4361" s="63"/>
      <c r="G4361" s="63"/>
    </row>
    <row r="4362" spans="2:7">
      <c r="B4362" s="63"/>
      <c r="C4362" s="63"/>
      <c r="D4362" s="63"/>
      <c r="E4362" s="63"/>
      <c r="F4362" s="63"/>
      <c r="G4362" s="63"/>
    </row>
    <row r="4363" spans="2:7">
      <c r="B4363" s="63"/>
      <c r="C4363" s="63"/>
      <c r="D4363" s="63"/>
      <c r="E4363" s="63"/>
      <c r="F4363" s="63"/>
      <c r="G4363" s="63"/>
    </row>
    <row r="4364" spans="2:7">
      <c r="B4364" s="63"/>
      <c r="C4364" s="63"/>
      <c r="D4364" s="63"/>
      <c r="E4364" s="63"/>
      <c r="F4364" s="63"/>
      <c r="G4364" s="63"/>
    </row>
    <row r="4365" spans="2:7">
      <c r="B4365" s="63"/>
      <c r="C4365" s="63"/>
      <c r="D4365" s="63"/>
      <c r="E4365" s="63"/>
      <c r="F4365" s="63"/>
      <c r="G4365" s="63"/>
    </row>
    <row r="4366" spans="2:7">
      <c r="B4366" s="63"/>
      <c r="C4366" s="63"/>
      <c r="D4366" s="63"/>
      <c r="E4366" s="63"/>
      <c r="F4366" s="63"/>
      <c r="G4366" s="63"/>
    </row>
    <row r="4367" spans="2:7">
      <c r="B4367" s="63"/>
      <c r="C4367" s="63"/>
      <c r="D4367" s="63"/>
      <c r="E4367" s="63"/>
      <c r="F4367" s="63"/>
      <c r="G4367" s="63"/>
    </row>
    <row r="4368" spans="2:7">
      <c r="B4368" s="63"/>
      <c r="C4368" s="63"/>
      <c r="D4368" s="63"/>
      <c r="E4368" s="63"/>
      <c r="F4368" s="63"/>
      <c r="G4368" s="63"/>
    </row>
    <row r="4369" spans="2:7">
      <c r="B4369" s="63"/>
      <c r="C4369" s="63"/>
      <c r="D4369" s="63"/>
      <c r="E4369" s="63"/>
      <c r="F4369" s="63"/>
      <c r="G4369" s="63"/>
    </row>
    <row r="4370" spans="2:7">
      <c r="B4370" s="63"/>
      <c r="C4370" s="63"/>
      <c r="D4370" s="63"/>
      <c r="E4370" s="63"/>
      <c r="F4370" s="63"/>
      <c r="G4370" s="63"/>
    </row>
    <row r="4371" spans="2:7">
      <c r="B4371" s="63"/>
      <c r="C4371" s="63"/>
      <c r="D4371" s="63"/>
      <c r="E4371" s="63"/>
      <c r="F4371" s="63"/>
      <c r="G4371" s="63"/>
    </row>
    <row r="4372" spans="2:7">
      <c r="B4372" s="63"/>
      <c r="C4372" s="63"/>
      <c r="D4372" s="63"/>
      <c r="E4372" s="63"/>
      <c r="F4372" s="63"/>
      <c r="G4372" s="63"/>
    </row>
    <row r="4373" spans="2:7">
      <c r="B4373" s="63"/>
      <c r="C4373" s="63"/>
      <c r="D4373" s="63"/>
      <c r="E4373" s="63"/>
      <c r="F4373" s="63"/>
      <c r="G4373" s="63"/>
    </row>
    <row r="4374" spans="2:7">
      <c r="B4374" s="63"/>
      <c r="C4374" s="63"/>
      <c r="D4374" s="63"/>
      <c r="E4374" s="63"/>
      <c r="F4374" s="63"/>
      <c r="G4374" s="63"/>
    </row>
    <row r="4375" spans="2:7">
      <c r="B4375" s="63"/>
      <c r="C4375" s="63"/>
      <c r="D4375" s="63"/>
      <c r="E4375" s="63"/>
      <c r="F4375" s="63"/>
      <c r="G4375" s="63"/>
    </row>
    <row r="4376" spans="2:7">
      <c r="B4376" s="63"/>
      <c r="C4376" s="63"/>
      <c r="D4376" s="63"/>
      <c r="E4376" s="63"/>
      <c r="F4376" s="63"/>
      <c r="G4376" s="63"/>
    </row>
    <row r="4377" spans="2:7">
      <c r="B4377" s="63"/>
      <c r="C4377" s="63"/>
      <c r="D4377" s="63"/>
      <c r="E4377" s="63"/>
      <c r="F4377" s="63"/>
      <c r="G4377" s="63"/>
    </row>
    <row r="4378" spans="2:7">
      <c r="B4378" s="63"/>
      <c r="C4378" s="63"/>
      <c r="D4378" s="63"/>
      <c r="E4378" s="63"/>
      <c r="F4378" s="63"/>
      <c r="G4378" s="63"/>
    </row>
    <row r="4379" spans="2:7">
      <c r="B4379" s="63"/>
      <c r="C4379" s="63"/>
      <c r="D4379" s="63"/>
      <c r="E4379" s="63"/>
      <c r="F4379" s="63"/>
      <c r="G4379" s="63"/>
    </row>
    <row r="4380" spans="2:7">
      <c r="B4380" s="63"/>
      <c r="C4380" s="63"/>
      <c r="D4380" s="63"/>
      <c r="E4380" s="63"/>
      <c r="F4380" s="63"/>
      <c r="G4380" s="63"/>
    </row>
    <row r="4381" spans="2:7">
      <c r="B4381" s="63"/>
      <c r="C4381" s="63"/>
      <c r="D4381" s="63"/>
      <c r="E4381" s="63"/>
      <c r="F4381" s="63"/>
      <c r="G4381" s="63"/>
    </row>
    <row r="4382" spans="2:7">
      <c r="B4382" s="63"/>
      <c r="C4382" s="63"/>
      <c r="D4382" s="63"/>
      <c r="E4382" s="63"/>
      <c r="F4382" s="63"/>
      <c r="G4382" s="63"/>
    </row>
    <row r="4383" spans="2:7">
      <c r="B4383" s="63"/>
      <c r="C4383" s="63"/>
      <c r="D4383" s="63"/>
      <c r="E4383" s="63"/>
      <c r="F4383" s="63"/>
      <c r="G4383" s="63"/>
    </row>
    <row r="4384" spans="2:7">
      <c r="B4384" s="63"/>
      <c r="C4384" s="63"/>
      <c r="D4384" s="63"/>
      <c r="E4384" s="63"/>
      <c r="F4384" s="63"/>
      <c r="G4384" s="63"/>
    </row>
    <row r="4385" spans="2:7">
      <c r="B4385" s="63"/>
      <c r="C4385" s="63"/>
      <c r="D4385" s="63"/>
      <c r="E4385" s="63"/>
      <c r="F4385" s="63"/>
      <c r="G4385" s="63"/>
    </row>
    <row r="4386" spans="2:7">
      <c r="B4386" s="63"/>
      <c r="C4386" s="63"/>
      <c r="D4386" s="63"/>
      <c r="E4386" s="63"/>
      <c r="F4386" s="63"/>
      <c r="G4386" s="63"/>
    </row>
    <row r="4387" spans="2:7">
      <c r="B4387" s="63"/>
      <c r="C4387" s="63"/>
      <c r="D4387" s="63"/>
      <c r="E4387" s="63"/>
      <c r="F4387" s="63"/>
      <c r="G4387" s="63"/>
    </row>
    <row r="4388" spans="2:7">
      <c r="B4388" s="63"/>
      <c r="C4388" s="63"/>
      <c r="D4388" s="63"/>
      <c r="E4388" s="63"/>
      <c r="F4388" s="63"/>
      <c r="G4388" s="63"/>
    </row>
    <row r="4389" spans="2:7">
      <c r="B4389" s="63"/>
      <c r="C4389" s="63"/>
      <c r="D4389" s="63"/>
      <c r="E4389" s="63"/>
      <c r="F4389" s="63"/>
      <c r="G4389" s="63"/>
    </row>
    <row r="4390" spans="2:7">
      <c r="B4390" s="63"/>
      <c r="C4390" s="63"/>
      <c r="D4390" s="63"/>
      <c r="E4390" s="63"/>
      <c r="F4390" s="63"/>
      <c r="G4390" s="63"/>
    </row>
    <row r="4391" spans="2:7">
      <c r="B4391" s="63"/>
      <c r="C4391" s="63"/>
      <c r="D4391" s="63"/>
      <c r="E4391" s="63"/>
      <c r="F4391" s="63"/>
      <c r="G4391" s="63"/>
    </row>
    <row r="4392" spans="2:7">
      <c r="B4392" s="63"/>
      <c r="C4392" s="63"/>
      <c r="D4392" s="63"/>
      <c r="E4392" s="63"/>
      <c r="F4392" s="63"/>
      <c r="G4392" s="63"/>
    </row>
    <row r="4393" spans="2:7">
      <c r="B4393" s="63"/>
      <c r="C4393" s="63"/>
      <c r="D4393" s="63"/>
      <c r="E4393" s="63"/>
      <c r="F4393" s="63"/>
      <c r="G4393" s="63"/>
    </row>
    <row r="4394" spans="2:7">
      <c r="B4394" s="63"/>
      <c r="C4394" s="63"/>
      <c r="D4394" s="63"/>
      <c r="E4394" s="63"/>
      <c r="F4394" s="63"/>
      <c r="G4394" s="63"/>
    </row>
    <row r="4395" spans="2:7">
      <c r="B4395" s="63"/>
      <c r="C4395" s="63"/>
      <c r="D4395" s="63"/>
      <c r="E4395" s="63"/>
      <c r="F4395" s="63"/>
      <c r="G4395" s="63"/>
    </row>
    <row r="4396" spans="2:7">
      <c r="B4396" s="63"/>
      <c r="C4396" s="63"/>
      <c r="D4396" s="63"/>
      <c r="E4396" s="63"/>
      <c r="F4396" s="63"/>
      <c r="G4396" s="63"/>
    </row>
    <row r="4397" spans="2:7">
      <c r="B4397" s="63"/>
      <c r="C4397" s="63"/>
      <c r="D4397" s="63"/>
      <c r="E4397" s="63"/>
      <c r="F4397" s="63"/>
      <c r="G4397" s="63"/>
    </row>
    <row r="4398" spans="2:7">
      <c r="B4398" s="63"/>
      <c r="C4398" s="63"/>
      <c r="D4398" s="63"/>
      <c r="E4398" s="63"/>
      <c r="F4398" s="63"/>
      <c r="G4398" s="63"/>
    </row>
    <row r="4399" spans="2:7">
      <c r="B4399" s="63"/>
      <c r="C4399" s="63"/>
      <c r="D4399" s="63"/>
      <c r="E4399" s="63"/>
      <c r="F4399" s="63"/>
      <c r="G4399" s="63"/>
    </row>
    <row r="4400" spans="2:7">
      <c r="B4400" s="63"/>
      <c r="C4400" s="63"/>
      <c r="D4400" s="63"/>
      <c r="E4400" s="63"/>
      <c r="F4400" s="63"/>
      <c r="G4400" s="63"/>
    </row>
    <row r="4401" spans="2:7">
      <c r="B4401" s="63"/>
      <c r="C4401" s="63"/>
      <c r="D4401" s="63"/>
      <c r="E4401" s="63"/>
      <c r="F4401" s="63"/>
      <c r="G4401" s="63"/>
    </row>
    <row r="4402" spans="2:7">
      <c r="B4402" s="63"/>
      <c r="C4402" s="63"/>
      <c r="D4402" s="63"/>
      <c r="E4402" s="63"/>
      <c r="F4402" s="63"/>
      <c r="G4402" s="63"/>
    </row>
    <row r="4403" spans="2:7">
      <c r="B4403" s="63"/>
      <c r="C4403" s="63"/>
      <c r="D4403" s="63"/>
      <c r="E4403" s="63"/>
      <c r="F4403" s="63"/>
      <c r="G4403" s="63"/>
    </row>
    <row r="4404" spans="2:7">
      <c r="B4404" s="63"/>
      <c r="C4404" s="63"/>
      <c r="D4404" s="63"/>
      <c r="E4404" s="63"/>
      <c r="F4404" s="63"/>
      <c r="G4404" s="63"/>
    </row>
    <row r="4405" spans="2:7">
      <c r="B4405" s="63"/>
      <c r="C4405" s="63"/>
      <c r="D4405" s="63"/>
      <c r="E4405" s="63"/>
      <c r="F4405" s="63"/>
      <c r="G4405" s="63"/>
    </row>
    <row r="4406" spans="2:7">
      <c r="B4406" s="63"/>
      <c r="C4406" s="63"/>
      <c r="D4406" s="63"/>
      <c r="E4406" s="63"/>
      <c r="F4406" s="63"/>
      <c r="G4406" s="63"/>
    </row>
    <row r="4407" spans="2:7">
      <c r="B4407" s="63"/>
      <c r="C4407" s="63"/>
      <c r="D4407" s="63"/>
      <c r="E4407" s="63"/>
      <c r="F4407" s="63"/>
      <c r="G4407" s="63"/>
    </row>
    <row r="4408" spans="2:7">
      <c r="B4408" s="63"/>
      <c r="C4408" s="63"/>
      <c r="D4408" s="63"/>
      <c r="E4408" s="63"/>
      <c r="F4408" s="63"/>
      <c r="G4408" s="63"/>
    </row>
    <row r="4409" spans="2:7">
      <c r="B4409" s="63"/>
      <c r="C4409" s="63"/>
      <c r="D4409" s="63"/>
      <c r="E4409" s="63"/>
      <c r="F4409" s="63"/>
      <c r="G4409" s="63"/>
    </row>
    <row r="4410" spans="2:7">
      <c r="B4410" s="63"/>
      <c r="C4410" s="63"/>
      <c r="D4410" s="63"/>
      <c r="E4410" s="63"/>
      <c r="F4410" s="63"/>
      <c r="G4410" s="63"/>
    </row>
    <row r="4411" spans="2:7">
      <c r="B4411" s="63"/>
      <c r="C4411" s="63"/>
      <c r="D4411" s="63"/>
      <c r="E4411" s="63"/>
      <c r="F4411" s="63"/>
      <c r="G4411" s="63"/>
    </row>
    <row r="4412" spans="2:7">
      <c r="B4412" s="63"/>
      <c r="C4412" s="63"/>
      <c r="D4412" s="63"/>
      <c r="E4412" s="63"/>
      <c r="F4412" s="63"/>
      <c r="G4412" s="63"/>
    </row>
    <row r="4413" spans="2:7">
      <c r="B4413" s="63"/>
      <c r="C4413" s="63"/>
      <c r="D4413" s="63"/>
      <c r="E4413" s="63"/>
      <c r="F4413" s="63"/>
      <c r="G4413" s="63"/>
    </row>
    <row r="4414" spans="2:7">
      <c r="B4414" s="63"/>
      <c r="C4414" s="63"/>
      <c r="D4414" s="63"/>
      <c r="E4414" s="63"/>
      <c r="F4414" s="63"/>
      <c r="G4414" s="63"/>
    </row>
    <row r="4415" spans="2:7">
      <c r="B4415" s="63"/>
      <c r="C4415" s="63"/>
      <c r="D4415" s="63"/>
      <c r="E4415" s="63"/>
      <c r="F4415" s="63"/>
      <c r="G4415" s="63"/>
    </row>
    <row r="4416" spans="2:7">
      <c r="B4416" s="63"/>
      <c r="C4416" s="63"/>
      <c r="D4416" s="63"/>
      <c r="E4416" s="63"/>
      <c r="F4416" s="63"/>
      <c r="G4416" s="63"/>
    </row>
    <row r="4417" spans="2:7">
      <c r="B4417" s="63"/>
      <c r="C4417" s="63"/>
      <c r="D4417" s="63"/>
      <c r="E4417" s="63"/>
      <c r="F4417" s="63"/>
      <c r="G4417" s="63"/>
    </row>
    <row r="4418" spans="2:7">
      <c r="B4418" s="63"/>
      <c r="C4418" s="63"/>
      <c r="D4418" s="63"/>
      <c r="E4418" s="63"/>
      <c r="F4418" s="63"/>
      <c r="G4418" s="63"/>
    </row>
    <row r="4419" spans="2:7">
      <c r="B4419" s="63"/>
      <c r="C4419" s="63"/>
      <c r="D4419" s="63"/>
      <c r="E4419" s="63"/>
      <c r="F4419" s="63"/>
      <c r="G4419" s="63"/>
    </row>
    <row r="4420" spans="2:7">
      <c r="B4420" s="63"/>
      <c r="C4420" s="63"/>
      <c r="D4420" s="63"/>
      <c r="E4420" s="63"/>
      <c r="F4420" s="63"/>
      <c r="G4420" s="63"/>
    </row>
    <row r="4421" spans="2:7">
      <c r="B4421" s="63"/>
      <c r="C4421" s="63"/>
      <c r="D4421" s="63"/>
      <c r="E4421" s="63"/>
      <c r="F4421" s="63"/>
      <c r="G4421" s="63"/>
    </row>
    <row r="4422" spans="2:7">
      <c r="B4422" s="63"/>
      <c r="C4422" s="63"/>
      <c r="D4422" s="63"/>
      <c r="E4422" s="63"/>
      <c r="F4422" s="63"/>
      <c r="G4422" s="63"/>
    </row>
    <row r="4423" spans="2:7">
      <c r="B4423" s="63"/>
      <c r="C4423" s="63"/>
      <c r="D4423" s="63"/>
      <c r="E4423" s="63"/>
      <c r="F4423" s="63"/>
      <c r="G4423" s="63"/>
    </row>
    <row r="4424" spans="2:7">
      <c r="B4424" s="63"/>
      <c r="C4424" s="63"/>
      <c r="D4424" s="63"/>
      <c r="E4424" s="63"/>
      <c r="F4424" s="63"/>
      <c r="G4424" s="63"/>
    </row>
    <row r="4425" spans="2:7">
      <c r="B4425" s="63"/>
      <c r="C4425" s="63"/>
      <c r="D4425" s="63"/>
      <c r="E4425" s="63"/>
      <c r="F4425" s="63"/>
      <c r="G4425" s="63"/>
    </row>
    <row r="4426" spans="2:7">
      <c r="B4426" s="63"/>
      <c r="C4426" s="63"/>
      <c r="D4426" s="63"/>
      <c r="E4426" s="63"/>
      <c r="F4426" s="63"/>
      <c r="G4426" s="63"/>
    </row>
    <row r="4427" spans="2:7">
      <c r="B4427" s="63"/>
      <c r="C4427" s="63"/>
      <c r="D4427" s="63"/>
      <c r="E4427" s="63"/>
      <c r="F4427" s="63"/>
      <c r="G4427" s="63"/>
    </row>
    <row r="4428" spans="2:7">
      <c r="B4428" s="63"/>
      <c r="C4428" s="63"/>
      <c r="D4428" s="63"/>
      <c r="E4428" s="63"/>
      <c r="F4428" s="63"/>
      <c r="G4428" s="63"/>
    </row>
    <row r="4429" spans="2:7">
      <c r="B4429" s="63"/>
      <c r="C4429" s="63"/>
      <c r="D4429" s="63"/>
      <c r="E4429" s="63"/>
      <c r="F4429" s="63"/>
      <c r="G4429" s="63"/>
    </row>
    <row r="4430" spans="2:7">
      <c r="B4430" s="63"/>
      <c r="C4430" s="63"/>
      <c r="D4430" s="63"/>
      <c r="E4430" s="63"/>
      <c r="F4430" s="63"/>
      <c r="G4430" s="63"/>
    </row>
    <row r="4431" spans="2:7">
      <c r="B4431" s="63"/>
      <c r="C4431" s="63"/>
      <c r="D4431" s="63"/>
      <c r="E4431" s="63"/>
      <c r="F4431" s="63"/>
      <c r="G4431" s="63"/>
    </row>
    <row r="4432" spans="2:7">
      <c r="B4432" s="63"/>
      <c r="C4432" s="63"/>
      <c r="D4432" s="63"/>
      <c r="E4432" s="63"/>
      <c r="F4432" s="63"/>
      <c r="G4432" s="63"/>
    </row>
    <row r="4433" spans="2:7">
      <c r="B4433" s="63"/>
      <c r="C4433" s="63"/>
      <c r="D4433" s="63"/>
      <c r="E4433" s="63"/>
      <c r="F4433" s="63"/>
      <c r="G4433" s="63"/>
    </row>
    <row r="4434" spans="2:7">
      <c r="B4434" s="63"/>
      <c r="C4434" s="63"/>
      <c r="D4434" s="63"/>
      <c r="E4434" s="63"/>
      <c r="F4434" s="63"/>
      <c r="G4434" s="63"/>
    </row>
    <row r="4435" spans="2:7">
      <c r="B4435" s="63"/>
      <c r="C4435" s="63"/>
      <c r="D4435" s="63"/>
      <c r="E4435" s="63"/>
      <c r="F4435" s="63"/>
      <c r="G4435" s="63"/>
    </row>
    <row r="4436" spans="2:7">
      <c r="B4436" s="63"/>
      <c r="C4436" s="63"/>
      <c r="D4436" s="63"/>
      <c r="E4436" s="63"/>
      <c r="F4436" s="63"/>
      <c r="G4436" s="63"/>
    </row>
    <row r="4437" spans="2:7">
      <c r="B4437" s="63"/>
      <c r="C4437" s="63"/>
      <c r="D4437" s="63"/>
      <c r="E4437" s="63"/>
      <c r="F4437" s="63"/>
      <c r="G4437" s="63"/>
    </row>
    <row r="4438" spans="2:7">
      <c r="B4438" s="63"/>
      <c r="C4438" s="63"/>
      <c r="D4438" s="63"/>
      <c r="E4438" s="63"/>
      <c r="F4438" s="63"/>
      <c r="G4438" s="63"/>
    </row>
    <row r="4439" spans="2:7">
      <c r="B4439" s="63"/>
      <c r="C4439" s="63"/>
      <c r="D4439" s="63"/>
      <c r="E4439" s="63"/>
      <c r="F4439" s="63"/>
      <c r="G4439" s="63"/>
    </row>
    <row r="4440" spans="2:7">
      <c r="B4440" s="63"/>
      <c r="C4440" s="63"/>
      <c r="D4440" s="63"/>
      <c r="E4440" s="63"/>
      <c r="F4440" s="63"/>
      <c r="G4440" s="63"/>
    </row>
    <row r="4441" spans="2:7">
      <c r="B4441" s="63"/>
      <c r="C4441" s="63"/>
      <c r="D4441" s="63"/>
      <c r="E4441" s="63"/>
      <c r="F4441" s="63"/>
      <c r="G4441" s="63"/>
    </row>
    <row r="4442" spans="2:7">
      <c r="B4442" s="63"/>
      <c r="C4442" s="63"/>
      <c r="D4442" s="63"/>
      <c r="E4442" s="63"/>
      <c r="F4442" s="63"/>
      <c r="G4442" s="63"/>
    </row>
    <row r="4443" spans="2:7">
      <c r="B4443" s="63"/>
      <c r="C4443" s="63"/>
      <c r="D4443" s="63"/>
      <c r="E4443" s="63"/>
      <c r="F4443" s="63"/>
      <c r="G4443" s="63"/>
    </row>
    <row r="4444" spans="2:7">
      <c r="B4444" s="63"/>
      <c r="C4444" s="63"/>
      <c r="D4444" s="63"/>
      <c r="E4444" s="63"/>
      <c r="F4444" s="63"/>
      <c r="G4444" s="63"/>
    </row>
    <row r="4445" spans="2:7">
      <c r="B4445" s="63"/>
      <c r="C4445" s="63"/>
      <c r="D4445" s="63"/>
      <c r="E4445" s="63"/>
      <c r="F4445" s="63"/>
      <c r="G4445" s="63"/>
    </row>
    <row r="4446" spans="2:7">
      <c r="B4446" s="63"/>
      <c r="C4446" s="63"/>
      <c r="D4446" s="63"/>
      <c r="E4446" s="63"/>
      <c r="F4446" s="63"/>
      <c r="G4446" s="63"/>
    </row>
    <row r="4447" spans="2:7">
      <c r="B4447" s="63"/>
      <c r="C4447" s="63"/>
      <c r="D4447" s="63"/>
      <c r="E4447" s="63"/>
      <c r="F4447" s="63"/>
      <c r="G4447" s="63"/>
    </row>
    <row r="4448" spans="2:7">
      <c r="B4448" s="63"/>
      <c r="C4448" s="63"/>
      <c r="D4448" s="63"/>
      <c r="E4448" s="63"/>
      <c r="F4448" s="63"/>
      <c r="G4448" s="63"/>
    </row>
    <row r="4449" spans="2:7">
      <c r="B4449" s="63"/>
      <c r="C4449" s="63"/>
      <c r="D4449" s="63"/>
      <c r="E4449" s="63"/>
      <c r="F4449" s="63"/>
      <c r="G4449" s="63"/>
    </row>
    <row r="4450" spans="2:7">
      <c r="B4450" s="63"/>
      <c r="C4450" s="63"/>
      <c r="D4450" s="63"/>
      <c r="E4450" s="63"/>
      <c r="F4450" s="63"/>
      <c r="G4450" s="63"/>
    </row>
    <row r="4451" spans="2:7">
      <c r="B4451" s="63"/>
      <c r="C4451" s="63"/>
      <c r="D4451" s="63"/>
      <c r="E4451" s="63"/>
      <c r="F4451" s="63"/>
      <c r="G4451" s="63"/>
    </row>
    <row r="4452" spans="2:7">
      <c r="B4452" s="63"/>
      <c r="C4452" s="63"/>
      <c r="D4452" s="63"/>
      <c r="E4452" s="63"/>
      <c r="F4452" s="63"/>
      <c r="G4452" s="63"/>
    </row>
    <row r="4453" spans="2:7">
      <c r="B4453" s="63"/>
      <c r="C4453" s="63"/>
      <c r="D4453" s="63"/>
      <c r="E4453" s="63"/>
      <c r="F4453" s="63"/>
      <c r="G4453" s="63"/>
    </row>
    <row r="4454" spans="2:7">
      <c r="B4454" s="63"/>
      <c r="C4454" s="63"/>
      <c r="D4454" s="63"/>
      <c r="E4454" s="63"/>
      <c r="F4454" s="63"/>
      <c r="G4454" s="63"/>
    </row>
    <row r="4455" spans="2:7">
      <c r="B4455" s="63"/>
      <c r="C4455" s="63"/>
      <c r="D4455" s="63"/>
      <c r="E4455" s="63"/>
      <c r="F4455" s="63"/>
      <c r="G4455" s="63"/>
    </row>
    <row r="4456" spans="2:7">
      <c r="B4456" s="63"/>
      <c r="C4456" s="63"/>
      <c r="D4456" s="63"/>
      <c r="E4456" s="63"/>
      <c r="F4456" s="63"/>
      <c r="G4456" s="63"/>
    </row>
    <row r="4457" spans="2:7">
      <c r="B4457" s="63"/>
      <c r="C4457" s="63"/>
      <c r="D4457" s="63"/>
      <c r="E4457" s="63"/>
      <c r="F4457" s="63"/>
      <c r="G4457" s="63"/>
    </row>
    <row r="4458" spans="2:7">
      <c r="B4458" s="63"/>
      <c r="C4458" s="63"/>
      <c r="D4458" s="63"/>
      <c r="E4458" s="63"/>
      <c r="F4458" s="63"/>
      <c r="G4458" s="63"/>
    </row>
    <row r="4459" spans="2:7">
      <c r="B4459" s="63"/>
      <c r="C4459" s="63"/>
      <c r="D4459" s="63"/>
      <c r="E4459" s="63"/>
      <c r="F4459" s="63"/>
      <c r="G4459" s="63"/>
    </row>
    <row r="4460" spans="2:7">
      <c r="B4460" s="63"/>
      <c r="C4460" s="63"/>
      <c r="D4460" s="63"/>
      <c r="E4460" s="63"/>
      <c r="F4460" s="63"/>
      <c r="G4460" s="63"/>
    </row>
    <row r="4461" spans="2:7">
      <c r="B4461" s="63"/>
      <c r="C4461" s="63"/>
      <c r="D4461" s="63"/>
      <c r="E4461" s="63"/>
      <c r="F4461" s="63"/>
      <c r="G4461" s="63"/>
    </row>
    <row r="4462" spans="2:7">
      <c r="B4462" s="63"/>
      <c r="C4462" s="63"/>
      <c r="D4462" s="63"/>
      <c r="E4462" s="63"/>
      <c r="F4462" s="63"/>
      <c r="G4462" s="63"/>
    </row>
    <row r="4463" spans="2:7">
      <c r="B4463" s="63"/>
      <c r="C4463" s="63"/>
      <c r="D4463" s="63"/>
      <c r="E4463" s="63"/>
      <c r="F4463" s="63"/>
      <c r="G4463" s="63"/>
    </row>
    <row r="4464" spans="2:7">
      <c r="B4464" s="63"/>
      <c r="C4464" s="63"/>
      <c r="D4464" s="63"/>
      <c r="E4464" s="63"/>
      <c r="F4464" s="63"/>
      <c r="G4464" s="63"/>
    </row>
    <row r="4465" spans="2:7">
      <c r="B4465" s="63"/>
      <c r="C4465" s="63"/>
      <c r="D4465" s="63"/>
      <c r="E4465" s="63"/>
      <c r="F4465" s="63"/>
      <c r="G4465" s="63"/>
    </row>
    <row r="4466" spans="2:7">
      <c r="B4466" s="63"/>
      <c r="C4466" s="63"/>
      <c r="D4466" s="63"/>
      <c r="E4466" s="63"/>
      <c r="F4466" s="63"/>
      <c r="G4466" s="63"/>
    </row>
    <row r="4467" spans="2:7">
      <c r="B4467" s="63"/>
      <c r="C4467" s="63"/>
      <c r="D4467" s="63"/>
      <c r="E4467" s="63"/>
      <c r="F4467" s="63"/>
      <c r="G4467" s="63"/>
    </row>
    <row r="4468" spans="2:7">
      <c r="B4468" s="63"/>
      <c r="C4468" s="63"/>
      <c r="D4468" s="63"/>
      <c r="E4468" s="63"/>
      <c r="F4468" s="63"/>
      <c r="G4468" s="63"/>
    </row>
    <row r="4469" spans="2:7">
      <c r="B4469" s="63"/>
      <c r="C4469" s="63"/>
      <c r="D4469" s="63"/>
      <c r="E4469" s="63"/>
      <c r="F4469" s="63"/>
      <c r="G4469" s="63"/>
    </row>
    <row r="4470" spans="2:7">
      <c r="B4470" s="63"/>
      <c r="C4470" s="63"/>
      <c r="D4470" s="63"/>
      <c r="E4470" s="63"/>
      <c r="F4470" s="63"/>
      <c r="G4470" s="63"/>
    </row>
    <row r="4471" spans="2:7">
      <c r="B4471" s="63"/>
      <c r="C4471" s="63"/>
      <c r="D4471" s="63"/>
      <c r="E4471" s="63"/>
      <c r="F4471" s="63"/>
      <c r="G4471" s="63"/>
    </row>
    <row r="4472" spans="2:7">
      <c r="B4472" s="63"/>
      <c r="C4472" s="63"/>
      <c r="D4472" s="63"/>
      <c r="E4472" s="63"/>
      <c r="F4472" s="63"/>
      <c r="G4472" s="63"/>
    </row>
    <row r="4473" spans="2:7">
      <c r="B4473" s="63"/>
      <c r="C4473" s="63"/>
      <c r="D4473" s="63"/>
      <c r="E4473" s="63"/>
      <c r="F4473" s="63"/>
      <c r="G4473" s="63"/>
    </row>
    <row r="4474" spans="2:7">
      <c r="B4474" s="63"/>
      <c r="C4474" s="63"/>
      <c r="D4474" s="63"/>
      <c r="E4474" s="63"/>
      <c r="F4474" s="63"/>
      <c r="G4474" s="63"/>
    </row>
    <row r="4475" spans="2:7">
      <c r="B4475" s="63"/>
      <c r="C4475" s="63"/>
      <c r="D4475" s="63"/>
      <c r="E4475" s="63"/>
      <c r="F4475" s="63"/>
      <c r="G4475" s="63"/>
    </row>
    <row r="4476" spans="2:7">
      <c r="B4476" s="63"/>
      <c r="C4476" s="63"/>
      <c r="D4476" s="63"/>
      <c r="E4476" s="63"/>
      <c r="F4476" s="63"/>
      <c r="G4476" s="63"/>
    </row>
    <row r="4477" spans="2:7">
      <c r="B4477" s="63"/>
      <c r="C4477" s="63"/>
      <c r="D4477" s="63"/>
      <c r="E4477" s="63"/>
      <c r="F4477" s="63"/>
      <c r="G4477" s="63"/>
    </row>
    <row r="4478" spans="2:7">
      <c r="B4478" s="63"/>
      <c r="C4478" s="63"/>
      <c r="D4478" s="63"/>
      <c r="E4478" s="63"/>
      <c r="F4478" s="63"/>
      <c r="G4478" s="63"/>
    </row>
    <row r="4479" spans="2:7">
      <c r="B4479" s="63"/>
      <c r="C4479" s="63"/>
      <c r="D4479" s="63"/>
      <c r="E4479" s="63"/>
      <c r="F4479" s="63"/>
      <c r="G4479" s="63"/>
    </row>
    <row r="4480" spans="2:7">
      <c r="B4480" s="63"/>
      <c r="C4480" s="63"/>
      <c r="D4480" s="63"/>
      <c r="E4480" s="63"/>
      <c r="F4480" s="63"/>
      <c r="G4480" s="63"/>
    </row>
    <row r="4481" spans="2:7">
      <c r="B4481" s="63"/>
      <c r="C4481" s="63"/>
      <c r="D4481" s="63"/>
      <c r="E4481" s="63"/>
      <c r="F4481" s="63"/>
      <c r="G4481" s="63"/>
    </row>
    <row r="4482" spans="2:7">
      <c r="B4482" s="63"/>
      <c r="C4482" s="63"/>
      <c r="D4482" s="63"/>
      <c r="E4482" s="63"/>
      <c r="F4482" s="63"/>
      <c r="G4482" s="63"/>
    </row>
    <row r="4483" spans="2:7">
      <c r="B4483" s="63"/>
      <c r="C4483" s="63"/>
      <c r="D4483" s="63"/>
      <c r="E4483" s="63"/>
      <c r="F4483" s="63"/>
      <c r="G4483" s="63"/>
    </row>
    <row r="4484" spans="2:7">
      <c r="B4484" s="63"/>
      <c r="C4484" s="63"/>
      <c r="D4484" s="63"/>
      <c r="E4484" s="63"/>
      <c r="F4484" s="63"/>
      <c r="G4484" s="63"/>
    </row>
    <row r="4485" spans="2:7">
      <c r="B4485" s="63"/>
      <c r="C4485" s="63"/>
      <c r="D4485" s="63"/>
      <c r="E4485" s="63"/>
      <c r="F4485" s="63"/>
      <c r="G4485" s="63"/>
    </row>
    <row r="4486" spans="2:7">
      <c r="B4486" s="63"/>
      <c r="C4486" s="63"/>
      <c r="D4486" s="63"/>
      <c r="E4486" s="63"/>
      <c r="F4486" s="63"/>
      <c r="G4486" s="63"/>
    </row>
    <row r="4487" spans="2:7">
      <c r="B4487" s="63"/>
      <c r="C4487" s="63"/>
      <c r="D4487" s="63"/>
      <c r="E4487" s="63"/>
      <c r="F4487" s="63"/>
      <c r="G4487" s="63"/>
    </row>
    <row r="4488" spans="2:7">
      <c r="B4488" s="63"/>
      <c r="C4488" s="63"/>
      <c r="D4488" s="63"/>
      <c r="E4488" s="63"/>
      <c r="F4488" s="63"/>
      <c r="G4488" s="63"/>
    </row>
    <row r="4489" spans="2:7">
      <c r="B4489" s="63"/>
      <c r="C4489" s="63"/>
      <c r="D4489" s="63"/>
      <c r="E4489" s="63"/>
      <c r="F4489" s="63"/>
      <c r="G4489" s="63"/>
    </row>
    <row r="4490" spans="2:7">
      <c r="B4490" s="63"/>
      <c r="C4490" s="63"/>
      <c r="D4490" s="63"/>
      <c r="E4490" s="63"/>
      <c r="F4490" s="63"/>
      <c r="G4490" s="63"/>
    </row>
    <row r="4491" spans="2:7">
      <c r="B4491" s="63"/>
      <c r="C4491" s="63"/>
      <c r="D4491" s="63"/>
      <c r="E4491" s="63"/>
      <c r="F4491" s="63"/>
      <c r="G4491" s="63"/>
    </row>
    <row r="4492" spans="2:7">
      <c r="B4492" s="63"/>
      <c r="C4492" s="63"/>
      <c r="D4492" s="63"/>
      <c r="E4492" s="63"/>
      <c r="F4492" s="63"/>
      <c r="G4492" s="63"/>
    </row>
    <row r="4493" spans="2:7">
      <c r="B4493" s="63"/>
      <c r="C4493" s="63"/>
      <c r="D4493" s="63"/>
      <c r="E4493" s="63"/>
      <c r="F4493" s="63"/>
      <c r="G4493" s="63"/>
    </row>
    <row r="4494" spans="2:7">
      <c r="B4494" s="63"/>
      <c r="C4494" s="63"/>
      <c r="D4494" s="63"/>
      <c r="E4494" s="63"/>
      <c r="F4494" s="63"/>
      <c r="G4494" s="63"/>
    </row>
    <row r="4495" spans="2:7">
      <c r="B4495" s="63"/>
      <c r="C4495" s="63"/>
      <c r="D4495" s="63"/>
      <c r="E4495" s="63"/>
      <c r="F4495" s="63"/>
      <c r="G4495" s="63"/>
    </row>
    <row r="4496" spans="2:7">
      <c r="B4496" s="63"/>
      <c r="C4496" s="63"/>
      <c r="D4496" s="63"/>
      <c r="E4496" s="63"/>
      <c r="F4496" s="63"/>
      <c r="G4496" s="63"/>
    </row>
    <row r="4497" spans="2:7">
      <c r="B4497" s="63"/>
      <c r="C4497" s="63"/>
      <c r="D4497" s="63"/>
      <c r="E4497" s="63"/>
      <c r="F4497" s="63"/>
      <c r="G4497" s="63"/>
    </row>
    <row r="4498" spans="2:7">
      <c r="B4498" s="63"/>
      <c r="C4498" s="63"/>
      <c r="D4498" s="63"/>
      <c r="E4498" s="63"/>
      <c r="F4498" s="63"/>
      <c r="G4498" s="63"/>
    </row>
    <row r="4499" spans="2:7">
      <c r="B4499" s="63"/>
      <c r="C4499" s="63"/>
      <c r="D4499" s="63"/>
      <c r="E4499" s="63"/>
      <c r="F4499" s="63"/>
      <c r="G4499" s="63"/>
    </row>
    <row r="4500" spans="2:7">
      <c r="B4500" s="63"/>
      <c r="C4500" s="63"/>
      <c r="D4500" s="63"/>
      <c r="E4500" s="63"/>
      <c r="F4500" s="63"/>
      <c r="G4500" s="63"/>
    </row>
    <row r="4501" spans="2:7">
      <c r="B4501" s="63"/>
      <c r="C4501" s="63"/>
      <c r="D4501" s="63"/>
      <c r="E4501" s="63"/>
      <c r="F4501" s="63"/>
      <c r="G4501" s="63"/>
    </row>
    <row r="4502" spans="2:7">
      <c r="B4502" s="63"/>
      <c r="C4502" s="63"/>
      <c r="D4502" s="63"/>
      <c r="E4502" s="63"/>
      <c r="F4502" s="63"/>
      <c r="G4502" s="63"/>
    </row>
    <row r="4503" spans="2:7">
      <c r="B4503" s="63"/>
      <c r="C4503" s="63"/>
      <c r="D4503" s="63"/>
      <c r="E4503" s="63"/>
      <c r="F4503" s="63"/>
      <c r="G4503" s="63"/>
    </row>
    <row r="4504" spans="2:7">
      <c r="B4504" s="63"/>
      <c r="C4504" s="63"/>
      <c r="D4504" s="63"/>
      <c r="E4504" s="63"/>
      <c r="F4504" s="63"/>
      <c r="G4504" s="63"/>
    </row>
    <row r="4505" spans="2:7">
      <c r="B4505" s="63"/>
      <c r="C4505" s="63"/>
      <c r="D4505" s="63"/>
      <c r="E4505" s="63"/>
      <c r="F4505" s="63"/>
      <c r="G4505" s="63"/>
    </row>
    <row r="4506" spans="2:7">
      <c r="B4506" s="63"/>
      <c r="C4506" s="63"/>
      <c r="D4506" s="63"/>
      <c r="E4506" s="63"/>
      <c r="F4506" s="63"/>
      <c r="G4506" s="63"/>
    </row>
    <row r="4507" spans="2:7">
      <c r="B4507" s="63"/>
      <c r="C4507" s="63"/>
      <c r="D4507" s="63"/>
      <c r="E4507" s="63"/>
      <c r="F4507" s="63"/>
      <c r="G4507" s="63"/>
    </row>
    <row r="4508" spans="2:7">
      <c r="B4508" s="63"/>
      <c r="C4508" s="63"/>
      <c r="D4508" s="63"/>
      <c r="E4508" s="63"/>
      <c r="F4508" s="63"/>
      <c r="G4508" s="63"/>
    </row>
    <row r="4509" spans="2:7">
      <c r="B4509" s="63"/>
      <c r="C4509" s="63"/>
      <c r="D4509" s="63"/>
      <c r="E4509" s="63"/>
      <c r="F4509" s="63"/>
      <c r="G4509" s="63"/>
    </row>
    <row r="4510" spans="2:7">
      <c r="B4510" s="63"/>
      <c r="C4510" s="63"/>
      <c r="D4510" s="63"/>
      <c r="E4510" s="63"/>
      <c r="F4510" s="63"/>
      <c r="G4510" s="63"/>
    </row>
    <row r="4511" spans="2:7">
      <c r="B4511" s="63"/>
      <c r="C4511" s="63"/>
      <c r="D4511" s="63"/>
      <c r="E4511" s="63"/>
      <c r="F4511" s="63"/>
      <c r="G4511" s="63"/>
    </row>
    <row r="4512" spans="2:7">
      <c r="B4512" s="63"/>
      <c r="C4512" s="63"/>
      <c r="D4512" s="63"/>
      <c r="E4512" s="63"/>
      <c r="F4512" s="63"/>
      <c r="G4512" s="63"/>
    </row>
    <row r="4513" spans="2:7">
      <c r="B4513" s="63"/>
      <c r="C4513" s="63"/>
      <c r="D4513" s="63"/>
      <c r="E4513" s="63"/>
      <c r="F4513" s="63"/>
      <c r="G4513" s="63"/>
    </row>
    <row r="4514" spans="2:7">
      <c r="B4514" s="63"/>
      <c r="C4514" s="63"/>
      <c r="D4514" s="63"/>
      <c r="E4514" s="63"/>
      <c r="F4514" s="63"/>
      <c r="G4514" s="63"/>
    </row>
    <row r="4515" spans="2:7">
      <c r="B4515" s="63"/>
      <c r="C4515" s="63"/>
      <c r="D4515" s="63"/>
      <c r="E4515" s="63"/>
      <c r="F4515" s="63"/>
      <c r="G4515" s="63"/>
    </row>
    <row r="4516" spans="2:7">
      <c r="B4516" s="63"/>
      <c r="C4516" s="63"/>
      <c r="D4516" s="63"/>
      <c r="E4516" s="63"/>
      <c r="F4516" s="63"/>
      <c r="G4516" s="63"/>
    </row>
    <row r="4517" spans="2:7">
      <c r="B4517" s="63"/>
      <c r="C4517" s="63"/>
      <c r="D4517" s="63"/>
      <c r="E4517" s="63"/>
      <c r="F4517" s="63"/>
      <c r="G4517" s="63"/>
    </row>
    <row r="4518" spans="2:7">
      <c r="B4518" s="63"/>
      <c r="C4518" s="63"/>
      <c r="D4518" s="63"/>
      <c r="E4518" s="63"/>
      <c r="F4518" s="63"/>
      <c r="G4518" s="63"/>
    </row>
    <row r="4519" spans="2:7">
      <c r="B4519" s="63"/>
      <c r="C4519" s="63"/>
      <c r="D4519" s="63"/>
      <c r="E4519" s="63"/>
      <c r="F4519" s="63"/>
      <c r="G4519" s="63"/>
    </row>
    <row r="4520" spans="2:7">
      <c r="B4520" s="63"/>
      <c r="C4520" s="63"/>
      <c r="D4520" s="63"/>
      <c r="E4520" s="63"/>
      <c r="F4520" s="63"/>
      <c r="G4520" s="63"/>
    </row>
    <row r="4521" spans="2:7">
      <c r="B4521" s="63"/>
      <c r="C4521" s="63"/>
      <c r="D4521" s="63"/>
      <c r="E4521" s="63"/>
      <c r="F4521" s="63"/>
      <c r="G4521" s="63"/>
    </row>
    <row r="4522" spans="2:7">
      <c r="B4522" s="63"/>
      <c r="C4522" s="63"/>
      <c r="D4522" s="63"/>
      <c r="E4522" s="63"/>
      <c r="F4522" s="63"/>
      <c r="G4522" s="63"/>
    </row>
    <row r="4523" spans="2:7">
      <c r="B4523" s="63"/>
      <c r="C4523" s="63"/>
      <c r="D4523" s="63"/>
      <c r="E4523" s="63"/>
      <c r="F4523" s="63"/>
      <c r="G4523" s="63"/>
    </row>
    <row r="4524" spans="2:7">
      <c r="B4524" s="63"/>
      <c r="C4524" s="63"/>
      <c r="D4524" s="63"/>
      <c r="E4524" s="63"/>
      <c r="F4524" s="63"/>
      <c r="G4524" s="63"/>
    </row>
    <row r="4525" spans="2:7">
      <c r="B4525" s="63"/>
      <c r="C4525" s="63"/>
      <c r="D4525" s="63"/>
      <c r="E4525" s="63"/>
      <c r="F4525" s="63"/>
      <c r="G4525" s="63"/>
    </row>
    <row r="4526" spans="2:7">
      <c r="B4526" s="63"/>
      <c r="C4526" s="63"/>
      <c r="D4526" s="63"/>
      <c r="E4526" s="63"/>
      <c r="F4526" s="63"/>
      <c r="G4526" s="63"/>
    </row>
    <row r="4527" spans="2:7">
      <c r="B4527" s="63"/>
      <c r="C4527" s="63"/>
      <c r="D4527" s="63"/>
      <c r="E4527" s="63"/>
      <c r="F4527" s="63"/>
      <c r="G4527" s="63"/>
    </row>
    <row r="4528" spans="2:7">
      <c r="B4528" s="63"/>
      <c r="C4528" s="63"/>
      <c r="D4528" s="63"/>
      <c r="E4528" s="63"/>
      <c r="F4528" s="63"/>
      <c r="G4528" s="63"/>
    </row>
    <row r="4529" spans="2:7">
      <c r="B4529" s="63"/>
      <c r="C4529" s="63"/>
      <c r="D4529" s="63"/>
      <c r="E4529" s="63"/>
      <c r="F4529" s="63"/>
      <c r="G4529" s="63"/>
    </row>
    <row r="4530" spans="2:7">
      <c r="B4530" s="63"/>
      <c r="C4530" s="63"/>
      <c r="D4530" s="63"/>
      <c r="E4530" s="63"/>
      <c r="F4530" s="63"/>
      <c r="G4530" s="63"/>
    </row>
    <row r="4531" spans="2:7">
      <c r="B4531" s="63"/>
      <c r="C4531" s="63"/>
      <c r="D4531" s="63"/>
      <c r="E4531" s="63"/>
      <c r="F4531" s="63"/>
      <c r="G4531" s="63"/>
    </row>
    <row r="4532" spans="2:7">
      <c r="B4532" s="63"/>
      <c r="C4532" s="63"/>
      <c r="D4532" s="63"/>
      <c r="E4532" s="63"/>
      <c r="F4532" s="63"/>
      <c r="G4532" s="63"/>
    </row>
    <row r="4533" spans="2:7">
      <c r="B4533" s="63"/>
      <c r="C4533" s="63"/>
      <c r="D4533" s="63"/>
      <c r="E4533" s="63"/>
      <c r="F4533" s="63"/>
      <c r="G4533" s="63"/>
    </row>
    <row r="4534" spans="2:7">
      <c r="B4534" s="63"/>
      <c r="C4534" s="63"/>
      <c r="D4534" s="63"/>
      <c r="E4534" s="63"/>
      <c r="F4534" s="63"/>
      <c r="G4534" s="63"/>
    </row>
    <row r="4535" spans="2:7">
      <c r="B4535" s="63"/>
      <c r="C4535" s="63"/>
      <c r="D4535" s="63"/>
      <c r="E4535" s="63"/>
      <c r="F4535" s="63"/>
      <c r="G4535" s="63"/>
    </row>
    <row r="4536" spans="2:7">
      <c r="B4536" s="63"/>
      <c r="C4536" s="63"/>
      <c r="D4536" s="63"/>
      <c r="E4536" s="63"/>
      <c r="F4536" s="63"/>
      <c r="G4536" s="63"/>
    </row>
    <row r="4537" spans="2:7">
      <c r="B4537" s="63"/>
      <c r="C4537" s="63"/>
      <c r="D4537" s="63"/>
      <c r="E4537" s="63"/>
      <c r="F4537" s="63"/>
      <c r="G4537" s="63"/>
    </row>
    <row r="4538" spans="2:7">
      <c r="B4538" s="63"/>
      <c r="C4538" s="63"/>
      <c r="D4538" s="63"/>
      <c r="E4538" s="63"/>
      <c r="F4538" s="63"/>
      <c r="G4538" s="63"/>
    </row>
    <row r="4539" spans="2:7">
      <c r="B4539" s="63"/>
      <c r="C4539" s="63"/>
      <c r="D4539" s="63"/>
      <c r="E4539" s="63"/>
      <c r="F4539" s="63"/>
      <c r="G4539" s="63"/>
    </row>
    <row r="4540" spans="2:7">
      <c r="B4540" s="63"/>
      <c r="C4540" s="63"/>
      <c r="D4540" s="63"/>
      <c r="E4540" s="63"/>
      <c r="F4540" s="63"/>
      <c r="G4540" s="63"/>
    </row>
    <row r="4541" spans="2:7">
      <c r="B4541" s="63"/>
      <c r="C4541" s="63"/>
      <c r="D4541" s="63"/>
      <c r="E4541" s="63"/>
      <c r="F4541" s="63"/>
      <c r="G4541" s="63"/>
    </row>
    <row r="4542" spans="2:7">
      <c r="B4542" s="63"/>
      <c r="C4542" s="63"/>
      <c r="D4542" s="63"/>
      <c r="E4542" s="63"/>
      <c r="F4542" s="63"/>
      <c r="G4542" s="63"/>
    </row>
    <row r="4543" spans="2:7">
      <c r="B4543" s="63"/>
      <c r="C4543" s="63"/>
      <c r="D4543" s="63"/>
      <c r="E4543" s="63"/>
      <c r="F4543" s="63"/>
      <c r="G4543" s="63"/>
    </row>
    <row r="4544" spans="2:7">
      <c r="B4544" s="63"/>
      <c r="C4544" s="63"/>
      <c r="D4544" s="63"/>
      <c r="E4544" s="63"/>
      <c r="F4544" s="63"/>
      <c r="G4544" s="63"/>
    </row>
    <row r="4545" spans="2:7">
      <c r="B4545" s="63"/>
      <c r="C4545" s="63"/>
      <c r="D4545" s="63"/>
      <c r="E4545" s="63"/>
      <c r="F4545" s="63"/>
      <c r="G4545" s="63"/>
    </row>
    <row r="4546" spans="2:7">
      <c r="B4546" s="63"/>
      <c r="C4546" s="63"/>
      <c r="D4546" s="63"/>
      <c r="E4546" s="63"/>
      <c r="F4546" s="63"/>
      <c r="G4546" s="63"/>
    </row>
    <row r="4547" spans="2:7">
      <c r="B4547" s="63"/>
      <c r="C4547" s="63"/>
      <c r="D4547" s="63"/>
      <c r="E4547" s="63"/>
      <c r="F4547" s="63"/>
      <c r="G4547" s="63"/>
    </row>
    <row r="4548" spans="2:7">
      <c r="B4548" s="63"/>
      <c r="C4548" s="63"/>
      <c r="D4548" s="63"/>
      <c r="E4548" s="63"/>
      <c r="F4548" s="63"/>
      <c r="G4548" s="63"/>
    </row>
    <row r="4549" spans="2:7">
      <c r="B4549" s="63"/>
      <c r="C4549" s="63"/>
      <c r="D4549" s="63"/>
      <c r="E4549" s="63"/>
      <c r="F4549" s="63"/>
      <c r="G4549" s="63"/>
    </row>
    <row r="4550" spans="2:7">
      <c r="B4550" s="63"/>
      <c r="C4550" s="63"/>
      <c r="D4550" s="63"/>
      <c r="E4550" s="63"/>
      <c r="F4550" s="63"/>
      <c r="G4550" s="63"/>
    </row>
    <row r="4551" spans="2:7">
      <c r="B4551" s="63"/>
      <c r="C4551" s="63"/>
      <c r="D4551" s="63"/>
      <c r="E4551" s="63"/>
      <c r="F4551" s="63"/>
      <c r="G4551" s="63"/>
    </row>
    <row r="4552" spans="2:7">
      <c r="B4552" s="63"/>
      <c r="C4552" s="63"/>
      <c r="D4552" s="63"/>
      <c r="E4552" s="63"/>
      <c r="F4552" s="63"/>
      <c r="G4552" s="63"/>
    </row>
    <row r="4553" spans="2:7">
      <c r="B4553" s="63"/>
      <c r="C4553" s="63"/>
      <c r="D4553" s="63"/>
      <c r="E4553" s="63"/>
      <c r="F4553" s="63"/>
      <c r="G4553" s="63"/>
    </row>
    <row r="4554" spans="2:7">
      <c r="B4554" s="63"/>
      <c r="C4554" s="63"/>
      <c r="D4554" s="63"/>
      <c r="E4554" s="63"/>
      <c r="F4554" s="63"/>
      <c r="G4554" s="63"/>
    </row>
    <row r="4555" spans="2:7">
      <c r="B4555" s="63"/>
      <c r="C4555" s="63"/>
      <c r="D4555" s="63"/>
      <c r="E4555" s="63"/>
      <c r="F4555" s="63"/>
      <c r="G4555" s="63"/>
    </row>
    <row r="4556" spans="2:7">
      <c r="B4556" s="63"/>
      <c r="C4556" s="63"/>
      <c r="D4556" s="63"/>
      <c r="E4556" s="63"/>
      <c r="F4556" s="63"/>
      <c r="G4556" s="63"/>
    </row>
    <row r="4557" spans="2:7">
      <c r="B4557" s="63"/>
      <c r="C4557" s="63"/>
      <c r="D4557" s="63"/>
      <c r="E4557" s="63"/>
      <c r="F4557" s="63"/>
      <c r="G4557" s="63"/>
    </row>
    <row r="4558" spans="2:7">
      <c r="B4558" s="63"/>
      <c r="C4558" s="63"/>
      <c r="D4558" s="63"/>
      <c r="E4558" s="63"/>
      <c r="F4558" s="63"/>
      <c r="G4558" s="63"/>
    </row>
    <row r="4559" spans="2:7">
      <c r="B4559" s="63"/>
      <c r="C4559" s="63"/>
      <c r="D4559" s="63"/>
      <c r="E4559" s="63"/>
      <c r="F4559" s="63"/>
      <c r="G4559" s="63"/>
    </row>
    <row r="4560" spans="2:7">
      <c r="B4560" s="63"/>
      <c r="C4560" s="63"/>
      <c r="D4560" s="63"/>
      <c r="E4560" s="63"/>
      <c r="F4560" s="63"/>
      <c r="G4560" s="63"/>
    </row>
    <row r="4561" spans="2:7">
      <c r="B4561" s="63"/>
      <c r="C4561" s="63"/>
      <c r="D4561" s="63"/>
      <c r="E4561" s="63"/>
      <c r="F4561" s="63"/>
      <c r="G4561" s="63"/>
    </row>
    <row r="4562" spans="2:7">
      <c r="B4562" s="63"/>
      <c r="C4562" s="63"/>
      <c r="D4562" s="63"/>
      <c r="E4562" s="63"/>
      <c r="F4562" s="63"/>
      <c r="G4562" s="63"/>
    </row>
    <row r="4563" spans="2:7">
      <c r="B4563" s="63"/>
      <c r="C4563" s="63"/>
      <c r="D4563" s="63"/>
      <c r="E4563" s="63"/>
      <c r="F4563" s="63"/>
      <c r="G4563" s="63"/>
    </row>
    <row r="4564" spans="2:7">
      <c r="B4564" s="63"/>
      <c r="C4564" s="63"/>
      <c r="D4564" s="63"/>
      <c r="E4564" s="63"/>
      <c r="F4564" s="63"/>
      <c r="G4564" s="63"/>
    </row>
    <row r="4565" spans="2:7">
      <c r="B4565" s="63"/>
      <c r="C4565" s="63"/>
      <c r="D4565" s="63"/>
      <c r="E4565" s="63"/>
      <c r="F4565" s="63"/>
      <c r="G4565" s="63"/>
    </row>
    <row r="4566" spans="2:7">
      <c r="B4566" s="63"/>
      <c r="C4566" s="63"/>
      <c r="D4566" s="63"/>
      <c r="E4566" s="63"/>
      <c r="F4566" s="63"/>
      <c r="G4566" s="63"/>
    </row>
    <row r="4567" spans="2:7">
      <c r="B4567" s="63"/>
      <c r="C4567" s="63"/>
      <c r="D4567" s="63"/>
      <c r="E4567" s="63"/>
      <c r="F4567" s="63"/>
      <c r="G4567" s="63"/>
    </row>
    <row r="4568" spans="2:7">
      <c r="B4568" s="63"/>
      <c r="C4568" s="63"/>
      <c r="D4568" s="63"/>
      <c r="E4568" s="63"/>
      <c r="F4568" s="63"/>
      <c r="G4568" s="63"/>
    </row>
    <row r="4569" spans="2:7">
      <c r="B4569" s="63"/>
      <c r="C4569" s="63"/>
      <c r="D4569" s="63"/>
      <c r="E4569" s="63"/>
      <c r="F4569" s="63"/>
      <c r="G4569" s="63"/>
    </row>
    <row r="4570" spans="2:7">
      <c r="B4570" s="63"/>
      <c r="C4570" s="63"/>
      <c r="D4570" s="63"/>
      <c r="E4570" s="63"/>
      <c r="F4570" s="63"/>
      <c r="G4570" s="63"/>
    </row>
    <row r="4571" spans="2:7">
      <c r="B4571" s="63"/>
      <c r="C4571" s="63"/>
      <c r="D4571" s="63"/>
      <c r="E4571" s="63"/>
      <c r="F4571" s="63"/>
      <c r="G4571" s="63"/>
    </row>
    <row r="4572" spans="2:7">
      <c r="B4572" s="63"/>
      <c r="C4572" s="63"/>
      <c r="D4572" s="63"/>
      <c r="E4572" s="63"/>
      <c r="F4572" s="63"/>
      <c r="G4572" s="63"/>
    </row>
    <row r="4573" spans="2:7">
      <c r="B4573" s="63"/>
      <c r="C4573" s="63"/>
      <c r="D4573" s="63"/>
      <c r="E4573" s="63"/>
      <c r="F4573" s="63"/>
      <c r="G4573" s="63"/>
    </row>
    <row r="4574" spans="2:7">
      <c r="B4574" s="63"/>
      <c r="C4574" s="63"/>
      <c r="D4574" s="63"/>
      <c r="E4574" s="63"/>
      <c r="F4574" s="63"/>
      <c r="G4574" s="63"/>
    </row>
    <row r="4575" spans="2:7">
      <c r="B4575" s="63"/>
      <c r="C4575" s="63"/>
      <c r="D4575" s="63"/>
      <c r="E4575" s="63"/>
      <c r="F4575" s="63"/>
      <c r="G4575" s="63"/>
    </row>
    <row r="4576" spans="2:7">
      <c r="B4576" s="63"/>
      <c r="C4576" s="63"/>
      <c r="D4576" s="63"/>
      <c r="E4576" s="63"/>
      <c r="F4576" s="63"/>
      <c r="G4576" s="63"/>
    </row>
    <row r="4577" spans="2:7">
      <c r="B4577" s="63"/>
      <c r="C4577" s="63"/>
      <c r="D4577" s="63"/>
      <c r="E4577" s="63"/>
      <c r="F4577" s="63"/>
      <c r="G4577" s="63"/>
    </row>
    <row r="4578" spans="2:7">
      <c r="B4578" s="63"/>
      <c r="C4578" s="63"/>
      <c r="D4578" s="63"/>
      <c r="E4578" s="63"/>
      <c r="F4578" s="63"/>
      <c r="G4578" s="63"/>
    </row>
    <row r="4579" spans="2:7">
      <c r="B4579" s="63"/>
      <c r="C4579" s="63"/>
      <c r="D4579" s="63"/>
      <c r="E4579" s="63"/>
      <c r="F4579" s="63"/>
      <c r="G4579" s="63"/>
    </row>
    <row r="4580" spans="2:7">
      <c r="B4580" s="63"/>
      <c r="C4580" s="63"/>
      <c r="D4580" s="63"/>
      <c r="E4580" s="63"/>
      <c r="F4580" s="63"/>
      <c r="G4580" s="63"/>
    </row>
    <row r="4581" spans="2:7">
      <c r="B4581" s="63"/>
      <c r="C4581" s="63"/>
      <c r="D4581" s="63"/>
      <c r="E4581" s="63"/>
      <c r="F4581" s="63"/>
      <c r="G4581" s="63"/>
    </row>
    <row r="4582" spans="2:7">
      <c r="B4582" s="63"/>
      <c r="C4582" s="63"/>
      <c r="D4582" s="63"/>
      <c r="E4582" s="63"/>
      <c r="F4582" s="63"/>
      <c r="G4582" s="63"/>
    </row>
    <row r="4583" spans="2:7">
      <c r="B4583" s="63"/>
      <c r="C4583" s="63"/>
      <c r="D4583" s="63"/>
      <c r="E4583" s="63"/>
      <c r="F4583" s="63"/>
      <c r="G4583" s="63"/>
    </row>
    <row r="4584" spans="2:7">
      <c r="B4584" s="63"/>
      <c r="C4584" s="63"/>
      <c r="D4584" s="63"/>
      <c r="E4584" s="63"/>
      <c r="F4584" s="63"/>
      <c r="G4584" s="63"/>
    </row>
    <row r="4585" spans="2:7">
      <c r="B4585" s="63"/>
      <c r="C4585" s="63"/>
      <c r="D4585" s="63"/>
      <c r="E4585" s="63"/>
      <c r="F4585" s="63"/>
      <c r="G4585" s="63"/>
    </row>
    <row r="4586" spans="2:7">
      <c r="B4586" s="63"/>
      <c r="C4586" s="63"/>
      <c r="D4586" s="63"/>
      <c r="E4586" s="63"/>
      <c r="F4586" s="63"/>
      <c r="G4586" s="63"/>
    </row>
    <row r="4587" spans="2:7">
      <c r="B4587" s="63"/>
      <c r="C4587" s="63"/>
      <c r="D4587" s="63"/>
      <c r="E4587" s="63"/>
      <c r="F4587" s="63"/>
      <c r="G4587" s="63"/>
    </row>
    <row r="4588" spans="2:7">
      <c r="B4588" s="63"/>
      <c r="C4588" s="63"/>
      <c r="D4588" s="63"/>
      <c r="E4588" s="63"/>
      <c r="F4588" s="63"/>
      <c r="G4588" s="63"/>
    </row>
    <row r="4589" spans="2:7">
      <c r="B4589" s="63"/>
      <c r="C4589" s="63"/>
      <c r="D4589" s="63"/>
      <c r="E4589" s="63"/>
      <c r="F4589" s="63"/>
      <c r="G4589" s="63"/>
    </row>
    <row r="4590" spans="2:7">
      <c r="B4590" s="63"/>
      <c r="C4590" s="63"/>
      <c r="D4590" s="63"/>
      <c r="E4590" s="63"/>
      <c r="F4590" s="63"/>
      <c r="G4590" s="63"/>
    </row>
    <row r="4591" spans="2:7">
      <c r="B4591" s="63"/>
      <c r="C4591" s="63"/>
      <c r="D4591" s="63"/>
      <c r="E4591" s="63"/>
      <c r="F4591" s="63"/>
      <c r="G4591" s="63"/>
    </row>
    <row r="4592" spans="2:7">
      <c r="B4592" s="63"/>
      <c r="C4592" s="63"/>
      <c r="D4592" s="63"/>
      <c r="E4592" s="63"/>
      <c r="F4592" s="63"/>
      <c r="G4592" s="63"/>
    </row>
    <row r="4593" spans="2:7">
      <c r="B4593" s="63"/>
      <c r="C4593" s="63"/>
      <c r="D4593" s="63"/>
      <c r="E4593" s="63"/>
      <c r="F4593" s="63"/>
      <c r="G4593" s="63"/>
    </row>
    <row r="4594" spans="2:7">
      <c r="B4594" s="63"/>
      <c r="C4594" s="63"/>
      <c r="D4594" s="63"/>
      <c r="E4594" s="63"/>
      <c r="F4594" s="63"/>
      <c r="G4594" s="63"/>
    </row>
    <row r="4595" spans="2:7">
      <c r="B4595" s="63"/>
      <c r="C4595" s="63"/>
      <c r="D4595" s="63"/>
      <c r="E4595" s="63"/>
      <c r="F4595" s="63"/>
      <c r="G4595" s="63"/>
    </row>
    <row r="4596" spans="2:7">
      <c r="B4596" s="63"/>
      <c r="C4596" s="63"/>
      <c r="D4596" s="63"/>
      <c r="E4596" s="63"/>
      <c r="F4596" s="63"/>
      <c r="G4596" s="63"/>
    </row>
    <row r="4597" spans="2:7">
      <c r="B4597" s="63"/>
      <c r="C4597" s="63"/>
      <c r="D4597" s="63"/>
      <c r="E4597" s="63"/>
      <c r="F4597" s="63"/>
      <c r="G4597" s="63"/>
    </row>
    <row r="4598" spans="2:7">
      <c r="B4598" s="63"/>
      <c r="C4598" s="63"/>
      <c r="D4598" s="63"/>
      <c r="E4598" s="63"/>
      <c r="F4598" s="63"/>
      <c r="G4598" s="63"/>
    </row>
    <row r="4599" spans="2:7">
      <c r="B4599" s="63"/>
      <c r="C4599" s="63"/>
      <c r="D4599" s="63"/>
      <c r="E4599" s="63"/>
      <c r="F4599" s="63"/>
      <c r="G4599" s="63"/>
    </row>
    <row r="4600" spans="2:7">
      <c r="B4600" s="63"/>
      <c r="C4600" s="63"/>
      <c r="D4600" s="63"/>
      <c r="E4600" s="63"/>
      <c r="F4600" s="63"/>
      <c r="G4600" s="63"/>
    </row>
    <row r="4601" spans="2:7">
      <c r="B4601" s="63"/>
      <c r="C4601" s="63"/>
      <c r="D4601" s="63"/>
      <c r="E4601" s="63"/>
      <c r="F4601" s="63"/>
      <c r="G4601" s="63"/>
    </row>
    <row r="4602" spans="2:7">
      <c r="B4602" s="63"/>
      <c r="C4602" s="63"/>
      <c r="D4602" s="63"/>
      <c r="E4602" s="63"/>
      <c r="F4602" s="63"/>
      <c r="G4602" s="63"/>
    </row>
    <row r="4603" spans="2:7">
      <c r="B4603" s="63"/>
      <c r="C4603" s="63"/>
      <c r="D4603" s="63"/>
      <c r="E4603" s="63"/>
      <c r="F4603" s="63"/>
      <c r="G4603" s="63"/>
    </row>
    <row r="4604" spans="2:7">
      <c r="B4604" s="63"/>
      <c r="C4604" s="63"/>
      <c r="D4604" s="63"/>
      <c r="E4604" s="63"/>
      <c r="F4604" s="63"/>
      <c r="G4604" s="63"/>
    </row>
    <row r="4605" spans="2:7">
      <c r="B4605" s="63"/>
      <c r="C4605" s="63"/>
      <c r="D4605" s="63"/>
      <c r="E4605" s="63"/>
      <c r="F4605" s="63"/>
      <c r="G4605" s="63"/>
    </row>
    <row r="4606" spans="2:7">
      <c r="B4606" s="63"/>
      <c r="C4606" s="63"/>
      <c r="D4606" s="63"/>
      <c r="E4606" s="63"/>
      <c r="F4606" s="63"/>
      <c r="G4606" s="63"/>
    </row>
    <row r="4607" spans="2:7">
      <c r="B4607" s="63"/>
      <c r="C4607" s="63"/>
      <c r="D4607" s="63"/>
      <c r="E4607" s="63"/>
      <c r="F4607" s="63"/>
      <c r="G4607" s="63"/>
    </row>
    <row r="4608" spans="2:7">
      <c r="B4608" s="63"/>
      <c r="C4608" s="63"/>
      <c r="D4608" s="63"/>
      <c r="E4608" s="63"/>
      <c r="F4608" s="63"/>
      <c r="G4608" s="63"/>
    </row>
    <row r="4609" spans="2:7">
      <c r="B4609" s="63"/>
      <c r="C4609" s="63"/>
      <c r="D4609" s="63"/>
      <c r="E4609" s="63"/>
      <c r="F4609" s="63"/>
      <c r="G4609" s="63"/>
    </row>
    <row r="4610" spans="2:7">
      <c r="B4610" s="63"/>
      <c r="C4610" s="63"/>
      <c r="D4610" s="63"/>
      <c r="E4610" s="63"/>
      <c r="F4610" s="63"/>
      <c r="G4610" s="63"/>
    </row>
    <row r="4611" spans="2:7">
      <c r="B4611" s="63"/>
      <c r="C4611" s="63"/>
      <c r="D4611" s="63"/>
      <c r="E4611" s="63"/>
      <c r="F4611" s="63"/>
      <c r="G4611" s="63"/>
    </row>
    <row r="4612" spans="2:7">
      <c r="B4612" s="63"/>
      <c r="C4612" s="63"/>
      <c r="D4612" s="63"/>
      <c r="E4612" s="63"/>
      <c r="F4612" s="63"/>
      <c r="G4612" s="63"/>
    </row>
    <row r="4613" spans="2:7">
      <c r="B4613" s="63"/>
      <c r="C4613" s="63"/>
      <c r="D4613" s="63"/>
      <c r="E4613" s="63"/>
      <c r="F4613" s="63"/>
      <c r="G4613" s="63"/>
    </row>
    <row r="4614" spans="2:7">
      <c r="B4614" s="63"/>
      <c r="C4614" s="63"/>
      <c r="D4614" s="63"/>
      <c r="E4614" s="63"/>
      <c r="F4614" s="63"/>
      <c r="G4614" s="63"/>
    </row>
    <row r="4615" spans="2:7">
      <c r="B4615" s="63"/>
      <c r="C4615" s="63"/>
      <c r="D4615" s="63"/>
      <c r="E4615" s="63"/>
      <c r="F4615" s="63"/>
      <c r="G4615" s="63"/>
    </row>
    <row r="4616" spans="2:7">
      <c r="B4616" s="63"/>
      <c r="C4616" s="63"/>
      <c r="D4616" s="63"/>
      <c r="E4616" s="63"/>
      <c r="F4616" s="63"/>
      <c r="G4616" s="63"/>
    </row>
    <row r="4617" spans="2:7">
      <c r="B4617" s="63"/>
      <c r="C4617" s="63"/>
      <c r="D4617" s="63"/>
      <c r="E4617" s="63"/>
      <c r="F4617" s="63"/>
      <c r="G4617" s="63"/>
    </row>
    <row r="4618" spans="2:7">
      <c r="B4618" s="63"/>
      <c r="C4618" s="63"/>
      <c r="D4618" s="63"/>
      <c r="E4618" s="63"/>
      <c r="F4618" s="63"/>
      <c r="G4618" s="63"/>
    </row>
    <row r="4619" spans="2:7">
      <c r="B4619" s="63"/>
      <c r="C4619" s="63"/>
      <c r="D4619" s="63"/>
      <c r="E4619" s="63"/>
      <c r="F4619" s="63"/>
      <c r="G4619" s="63"/>
    </row>
    <row r="4620" spans="2:7">
      <c r="B4620" s="63"/>
      <c r="C4620" s="63"/>
      <c r="D4620" s="63"/>
      <c r="E4620" s="63"/>
      <c r="F4620" s="63"/>
      <c r="G4620" s="63"/>
    </row>
    <row r="4621" spans="2:7">
      <c r="B4621" s="63"/>
      <c r="C4621" s="63"/>
      <c r="D4621" s="63"/>
      <c r="E4621" s="63"/>
      <c r="F4621" s="63"/>
      <c r="G4621" s="63"/>
    </row>
    <row r="4622" spans="2:7">
      <c r="B4622" s="63"/>
      <c r="C4622" s="63"/>
      <c r="D4622" s="63"/>
      <c r="E4622" s="63"/>
      <c r="F4622" s="63"/>
      <c r="G4622" s="63"/>
    </row>
    <row r="4623" spans="2:7">
      <c r="B4623" s="63"/>
      <c r="C4623" s="63"/>
      <c r="D4623" s="63"/>
      <c r="E4623" s="63"/>
      <c r="F4623" s="63"/>
      <c r="G4623" s="63"/>
    </row>
    <row r="4624" spans="2:7">
      <c r="B4624" s="63"/>
      <c r="C4624" s="63"/>
      <c r="D4624" s="63"/>
      <c r="E4624" s="63"/>
      <c r="F4624" s="63"/>
      <c r="G4624" s="63"/>
    </row>
    <row r="4625" spans="2:7">
      <c r="B4625" s="63"/>
      <c r="C4625" s="63"/>
      <c r="D4625" s="63"/>
      <c r="E4625" s="63"/>
      <c r="F4625" s="63"/>
      <c r="G4625" s="63"/>
    </row>
    <row r="4626" spans="2:7">
      <c r="B4626" s="63"/>
      <c r="C4626" s="63"/>
      <c r="D4626" s="63"/>
      <c r="E4626" s="63"/>
      <c r="F4626" s="63"/>
      <c r="G4626" s="63"/>
    </row>
    <row r="4627" spans="2:7">
      <c r="B4627" s="63"/>
      <c r="C4627" s="63"/>
      <c r="D4627" s="63"/>
      <c r="E4627" s="63"/>
      <c r="F4627" s="63"/>
      <c r="G4627" s="63"/>
    </row>
    <row r="4628" spans="2:7">
      <c r="B4628" s="63"/>
      <c r="C4628" s="63"/>
      <c r="D4628" s="63"/>
      <c r="E4628" s="63"/>
      <c r="F4628" s="63"/>
      <c r="G4628" s="63"/>
    </row>
    <row r="4629" spans="2:7">
      <c r="B4629" s="63"/>
      <c r="C4629" s="63"/>
      <c r="D4629" s="63"/>
      <c r="E4629" s="63"/>
      <c r="F4629" s="63"/>
      <c r="G4629" s="63"/>
    </row>
    <row r="4630" spans="2:7">
      <c r="B4630" s="63"/>
      <c r="C4630" s="63"/>
      <c r="D4630" s="63"/>
      <c r="E4630" s="63"/>
      <c r="F4630" s="63"/>
      <c r="G4630" s="63"/>
    </row>
    <row r="4631" spans="2:7">
      <c r="B4631" s="63"/>
      <c r="C4631" s="63"/>
      <c r="D4631" s="63"/>
      <c r="E4631" s="63"/>
      <c r="F4631" s="63"/>
      <c r="G4631" s="63"/>
    </row>
    <row r="4632" spans="2:7">
      <c r="B4632" s="63"/>
      <c r="C4632" s="63"/>
      <c r="D4632" s="63"/>
      <c r="E4632" s="63"/>
      <c r="F4632" s="63"/>
      <c r="G4632" s="63"/>
    </row>
    <row r="4633" spans="2:7">
      <c r="B4633" s="63"/>
      <c r="C4633" s="63"/>
      <c r="D4633" s="63"/>
      <c r="E4633" s="63"/>
      <c r="F4633" s="63"/>
      <c r="G4633" s="63"/>
    </row>
    <row r="4634" spans="2:7">
      <c r="B4634" s="63"/>
      <c r="C4634" s="63"/>
      <c r="D4634" s="63"/>
      <c r="E4634" s="63"/>
      <c r="F4634" s="63"/>
      <c r="G4634" s="63"/>
    </row>
    <row r="4635" spans="2:7">
      <c r="B4635" s="63"/>
      <c r="C4635" s="63"/>
      <c r="D4635" s="63"/>
      <c r="E4635" s="63"/>
      <c r="F4635" s="63"/>
      <c r="G4635" s="63"/>
    </row>
    <row r="4636" spans="2:7">
      <c r="B4636" s="63"/>
      <c r="C4636" s="63"/>
      <c r="D4636" s="63"/>
      <c r="E4636" s="63"/>
      <c r="F4636" s="63"/>
      <c r="G4636" s="63"/>
    </row>
    <row r="4637" spans="2:7">
      <c r="B4637" s="63"/>
      <c r="C4637" s="63"/>
      <c r="D4637" s="63"/>
      <c r="E4637" s="63"/>
      <c r="F4637" s="63"/>
      <c r="G4637" s="63"/>
    </row>
    <row r="4638" spans="2:7">
      <c r="B4638" s="63"/>
      <c r="C4638" s="63"/>
      <c r="D4638" s="63"/>
      <c r="E4638" s="63"/>
      <c r="F4638" s="63"/>
      <c r="G4638" s="63"/>
    </row>
    <row r="4639" spans="2:7">
      <c r="B4639" s="63"/>
      <c r="C4639" s="63"/>
      <c r="D4639" s="63"/>
      <c r="E4639" s="63"/>
      <c r="F4639" s="63"/>
      <c r="G4639" s="63"/>
    </row>
    <row r="4640" spans="2:7">
      <c r="B4640" s="63"/>
      <c r="C4640" s="63"/>
      <c r="D4640" s="63"/>
      <c r="E4640" s="63"/>
      <c r="F4640" s="63"/>
      <c r="G4640" s="63"/>
    </row>
    <row r="4641" spans="2:7">
      <c r="B4641" s="63"/>
      <c r="C4641" s="63"/>
      <c r="D4641" s="63"/>
      <c r="E4641" s="63"/>
      <c r="F4641" s="63"/>
      <c r="G4641" s="63"/>
    </row>
    <row r="4642" spans="2:7">
      <c r="B4642" s="63"/>
      <c r="C4642" s="63"/>
      <c r="D4642" s="63"/>
      <c r="E4642" s="63"/>
      <c r="F4642" s="63"/>
      <c r="G4642" s="63"/>
    </row>
    <row r="4643" spans="2:7">
      <c r="B4643" s="63"/>
      <c r="C4643" s="63"/>
      <c r="D4643" s="63"/>
      <c r="E4643" s="63"/>
      <c r="F4643" s="63"/>
      <c r="G4643" s="63"/>
    </row>
    <row r="4644" spans="2:7">
      <c r="B4644" s="63"/>
      <c r="C4644" s="63"/>
      <c r="D4644" s="63"/>
      <c r="E4644" s="63"/>
      <c r="F4644" s="63"/>
      <c r="G4644" s="63"/>
    </row>
    <row r="4645" spans="2:7">
      <c r="B4645" s="63"/>
      <c r="C4645" s="63"/>
      <c r="D4645" s="63"/>
      <c r="E4645" s="63"/>
      <c r="F4645" s="63"/>
      <c r="G4645" s="63"/>
    </row>
    <row r="4646" spans="2:7">
      <c r="B4646" s="63"/>
      <c r="C4646" s="63"/>
      <c r="D4646" s="63"/>
      <c r="E4646" s="63"/>
      <c r="F4646" s="63"/>
      <c r="G4646" s="63"/>
    </row>
    <row r="4647" spans="2:7">
      <c r="B4647" s="63"/>
      <c r="C4647" s="63"/>
      <c r="D4647" s="63"/>
      <c r="E4647" s="63"/>
      <c r="F4647" s="63"/>
      <c r="G4647" s="63"/>
    </row>
    <row r="4648" spans="2:7">
      <c r="B4648" s="63"/>
      <c r="C4648" s="63"/>
      <c r="D4648" s="63"/>
      <c r="E4648" s="63"/>
      <c r="F4648" s="63"/>
      <c r="G4648" s="63"/>
    </row>
    <row r="4649" spans="2:7">
      <c r="B4649" s="63"/>
      <c r="C4649" s="63"/>
      <c r="D4649" s="63"/>
      <c r="E4649" s="63"/>
      <c r="F4649" s="63"/>
      <c r="G4649" s="63"/>
    </row>
    <row r="4650" spans="2:7">
      <c r="B4650" s="63"/>
      <c r="C4650" s="63"/>
      <c r="D4650" s="63"/>
      <c r="E4650" s="63"/>
      <c r="F4650" s="63"/>
      <c r="G4650" s="63"/>
    </row>
    <row r="4651" spans="2:7">
      <c r="B4651" s="63"/>
      <c r="C4651" s="63"/>
      <c r="D4651" s="63"/>
      <c r="E4651" s="63"/>
      <c r="F4651" s="63"/>
      <c r="G4651" s="63"/>
    </row>
    <row r="4652" spans="2:7">
      <c r="B4652" s="63"/>
      <c r="C4652" s="63"/>
      <c r="D4652" s="63"/>
      <c r="E4652" s="63"/>
      <c r="F4652" s="63"/>
      <c r="G4652" s="63"/>
    </row>
    <row r="4653" spans="2:7">
      <c r="B4653" s="63"/>
      <c r="C4653" s="63"/>
      <c r="D4653" s="63"/>
      <c r="E4653" s="63"/>
      <c r="F4653" s="63"/>
      <c r="G4653" s="63"/>
    </row>
    <row r="4654" spans="2:7">
      <c r="B4654" s="63"/>
      <c r="C4654" s="63"/>
      <c r="D4654" s="63"/>
      <c r="E4654" s="63"/>
      <c r="F4654" s="63"/>
      <c r="G4654" s="63"/>
    </row>
    <row r="4655" spans="2:7">
      <c r="B4655" s="63"/>
      <c r="C4655" s="63"/>
      <c r="D4655" s="63"/>
      <c r="E4655" s="63"/>
      <c r="F4655" s="63"/>
      <c r="G4655" s="63"/>
    </row>
    <row r="4656" spans="2:7">
      <c r="B4656" s="63"/>
      <c r="C4656" s="63"/>
      <c r="D4656" s="63"/>
      <c r="E4656" s="63"/>
      <c r="F4656" s="63"/>
      <c r="G4656" s="63"/>
    </row>
    <row r="4657" spans="2:7">
      <c r="B4657" s="63"/>
      <c r="C4657" s="63"/>
      <c r="D4657" s="63"/>
      <c r="E4657" s="63"/>
      <c r="F4657" s="63"/>
      <c r="G4657" s="63"/>
    </row>
    <row r="4658" spans="2:7">
      <c r="B4658" s="63"/>
      <c r="C4658" s="63"/>
      <c r="D4658" s="63"/>
      <c r="E4658" s="63"/>
      <c r="F4658" s="63"/>
      <c r="G4658" s="63"/>
    </row>
    <row r="4659" spans="2:7">
      <c r="B4659" s="63"/>
      <c r="C4659" s="63"/>
      <c r="D4659" s="63"/>
      <c r="E4659" s="63"/>
      <c r="F4659" s="63"/>
      <c r="G4659" s="63"/>
    </row>
    <row r="4660" spans="2:7">
      <c r="B4660" s="63"/>
      <c r="C4660" s="63"/>
      <c r="D4660" s="63"/>
      <c r="E4660" s="63"/>
      <c r="F4660" s="63"/>
      <c r="G4660" s="63"/>
    </row>
    <row r="4661" spans="2:7">
      <c r="B4661" s="63"/>
      <c r="C4661" s="63"/>
      <c r="D4661" s="63"/>
      <c r="E4661" s="63"/>
      <c r="F4661" s="63"/>
      <c r="G4661" s="63"/>
    </row>
    <row r="4662" spans="2:7">
      <c r="B4662" s="63"/>
      <c r="C4662" s="63"/>
      <c r="D4662" s="63"/>
      <c r="E4662" s="63"/>
      <c r="F4662" s="63"/>
      <c r="G4662" s="63"/>
    </row>
    <row r="4663" spans="2:7">
      <c r="B4663" s="63"/>
      <c r="C4663" s="63"/>
      <c r="D4663" s="63"/>
      <c r="E4663" s="63"/>
      <c r="F4663" s="63"/>
      <c r="G4663" s="63"/>
    </row>
    <row r="4664" spans="2:7">
      <c r="B4664" s="63"/>
      <c r="C4664" s="63"/>
      <c r="D4664" s="63"/>
      <c r="E4664" s="63"/>
      <c r="F4664" s="63"/>
      <c r="G4664" s="63"/>
    </row>
    <row r="4665" spans="2:7">
      <c r="B4665" s="63"/>
      <c r="C4665" s="63"/>
      <c r="D4665" s="63"/>
      <c r="E4665" s="63"/>
      <c r="F4665" s="63"/>
      <c r="G4665" s="63"/>
    </row>
    <row r="4666" spans="2:7">
      <c r="B4666" s="63"/>
      <c r="C4666" s="63"/>
      <c r="D4666" s="63"/>
      <c r="E4666" s="63"/>
      <c r="F4666" s="63"/>
      <c r="G4666" s="63"/>
    </row>
    <row r="4667" spans="2:7">
      <c r="B4667" s="63"/>
      <c r="C4667" s="63"/>
      <c r="D4667" s="63"/>
      <c r="E4667" s="63"/>
      <c r="F4667" s="63"/>
      <c r="G4667" s="63"/>
    </row>
    <row r="4668" spans="2:7">
      <c r="B4668" s="63"/>
      <c r="C4668" s="63"/>
      <c r="D4668" s="63"/>
      <c r="E4668" s="63"/>
      <c r="F4668" s="63"/>
      <c r="G4668" s="63"/>
    </row>
    <row r="4669" spans="2:7">
      <c r="B4669" s="63"/>
      <c r="C4669" s="63"/>
      <c r="D4669" s="63"/>
      <c r="E4669" s="63"/>
      <c r="F4669" s="63"/>
      <c r="G4669" s="63"/>
    </row>
    <row r="4670" spans="2:7">
      <c r="B4670" s="63"/>
      <c r="C4670" s="63"/>
      <c r="D4670" s="63"/>
      <c r="E4670" s="63"/>
      <c r="F4670" s="63"/>
      <c r="G4670" s="63"/>
    </row>
    <row r="4671" spans="2:7">
      <c r="B4671" s="63"/>
      <c r="C4671" s="63"/>
      <c r="D4671" s="63"/>
      <c r="E4671" s="63"/>
      <c r="F4671" s="63"/>
      <c r="G4671" s="63"/>
    </row>
    <row r="4672" spans="2:7">
      <c r="B4672" s="63"/>
      <c r="C4672" s="63"/>
      <c r="D4672" s="63"/>
      <c r="E4672" s="63"/>
      <c r="F4672" s="63"/>
      <c r="G4672" s="63"/>
    </row>
    <row r="4673" spans="2:7">
      <c r="B4673" s="63"/>
      <c r="C4673" s="63"/>
      <c r="D4673" s="63"/>
      <c r="E4673" s="63"/>
      <c r="F4673" s="63"/>
      <c r="G4673" s="63"/>
    </row>
    <row r="4674" spans="2:7">
      <c r="B4674" s="63"/>
      <c r="C4674" s="63"/>
      <c r="D4674" s="63"/>
      <c r="E4674" s="63"/>
      <c r="F4674" s="63"/>
      <c r="G4674" s="63"/>
    </row>
    <row r="4675" spans="2:7">
      <c r="B4675" s="63"/>
      <c r="C4675" s="63"/>
      <c r="D4675" s="63"/>
      <c r="E4675" s="63"/>
      <c r="F4675" s="63"/>
      <c r="G4675" s="63"/>
    </row>
    <row r="4676" spans="2:7">
      <c r="B4676" s="63"/>
      <c r="C4676" s="63"/>
      <c r="D4676" s="63"/>
      <c r="E4676" s="63"/>
      <c r="F4676" s="63"/>
      <c r="G4676" s="63"/>
    </row>
    <row r="4677" spans="2:7">
      <c r="B4677" s="63"/>
      <c r="C4677" s="63"/>
      <c r="D4677" s="63"/>
      <c r="E4677" s="63"/>
      <c r="F4677" s="63"/>
      <c r="G4677" s="63"/>
    </row>
    <row r="4678" spans="2:7">
      <c r="B4678" s="63"/>
      <c r="C4678" s="63"/>
      <c r="D4678" s="63"/>
      <c r="E4678" s="63"/>
      <c r="F4678" s="63"/>
      <c r="G4678" s="63"/>
    </row>
    <row r="4679" spans="2:7">
      <c r="B4679" s="63"/>
      <c r="C4679" s="63"/>
      <c r="D4679" s="63"/>
      <c r="E4679" s="63"/>
      <c r="F4679" s="63"/>
      <c r="G4679" s="63"/>
    </row>
    <row r="4680" spans="2:7">
      <c r="B4680" s="63"/>
      <c r="C4680" s="63"/>
      <c r="D4680" s="63"/>
      <c r="E4680" s="63"/>
      <c r="F4680" s="63"/>
      <c r="G4680" s="63"/>
    </row>
    <row r="4681" spans="2:7">
      <c r="B4681" s="63"/>
      <c r="C4681" s="63"/>
      <c r="D4681" s="63"/>
      <c r="E4681" s="63"/>
      <c r="F4681" s="63"/>
      <c r="G4681" s="63"/>
    </row>
    <row r="4682" spans="2:7">
      <c r="B4682" s="63"/>
      <c r="C4682" s="63"/>
      <c r="D4682" s="63"/>
      <c r="E4682" s="63"/>
      <c r="F4682" s="63"/>
      <c r="G4682" s="63"/>
    </row>
    <row r="4683" spans="2:7">
      <c r="B4683" s="63"/>
      <c r="C4683" s="63"/>
      <c r="D4683" s="63"/>
      <c r="E4683" s="63"/>
      <c r="F4683" s="63"/>
      <c r="G4683" s="63"/>
    </row>
    <row r="4684" spans="2:7">
      <c r="B4684" s="63"/>
      <c r="C4684" s="63"/>
      <c r="D4684" s="63"/>
      <c r="E4684" s="63"/>
      <c r="F4684" s="63"/>
      <c r="G4684" s="63"/>
    </row>
    <row r="4685" spans="2:7">
      <c r="B4685" s="63"/>
      <c r="C4685" s="63"/>
      <c r="D4685" s="63"/>
      <c r="E4685" s="63"/>
      <c r="F4685" s="63"/>
      <c r="G4685" s="63"/>
    </row>
    <row r="4686" spans="2:7">
      <c r="B4686" s="63"/>
      <c r="C4686" s="63"/>
      <c r="D4686" s="63"/>
      <c r="E4686" s="63"/>
      <c r="F4686" s="63"/>
      <c r="G4686" s="63"/>
    </row>
    <row r="4687" spans="2:7">
      <c r="B4687" s="63"/>
      <c r="C4687" s="63"/>
      <c r="D4687" s="63"/>
      <c r="E4687" s="63"/>
      <c r="F4687" s="63"/>
      <c r="G4687" s="63"/>
    </row>
    <row r="4688" spans="2:7">
      <c r="B4688" s="63"/>
      <c r="C4688" s="63"/>
      <c r="D4688" s="63"/>
      <c r="E4688" s="63"/>
      <c r="F4688" s="63"/>
      <c r="G4688" s="63"/>
    </row>
    <row r="4689" spans="2:7">
      <c r="B4689" s="63"/>
      <c r="C4689" s="63"/>
      <c r="D4689" s="63"/>
      <c r="E4689" s="63"/>
      <c r="F4689" s="63"/>
      <c r="G4689" s="63"/>
    </row>
    <row r="4690" spans="2:7">
      <c r="B4690" s="63"/>
      <c r="C4690" s="63"/>
      <c r="D4690" s="63"/>
      <c r="E4690" s="63"/>
      <c r="F4690" s="63"/>
      <c r="G4690" s="63"/>
    </row>
    <row r="4691" spans="2:7">
      <c r="B4691" s="63"/>
      <c r="C4691" s="63"/>
      <c r="D4691" s="63"/>
      <c r="E4691" s="63"/>
      <c r="F4691" s="63"/>
      <c r="G4691" s="63"/>
    </row>
    <row r="4692" spans="2:7">
      <c r="B4692" s="63"/>
      <c r="C4692" s="63"/>
      <c r="D4692" s="63"/>
      <c r="E4692" s="63"/>
      <c r="F4692" s="63"/>
      <c r="G4692" s="63"/>
    </row>
    <row r="4693" spans="2:7">
      <c r="B4693" s="63"/>
      <c r="C4693" s="63"/>
      <c r="D4693" s="63"/>
      <c r="E4693" s="63"/>
      <c r="F4693" s="63"/>
      <c r="G4693" s="63"/>
    </row>
    <row r="4694" spans="2:7">
      <c r="B4694" s="63"/>
      <c r="C4694" s="63"/>
      <c r="D4694" s="63"/>
      <c r="E4694" s="63"/>
      <c r="F4694" s="63"/>
      <c r="G4694" s="63"/>
    </row>
    <row r="4695" spans="2:7">
      <c r="B4695" s="63"/>
      <c r="C4695" s="63"/>
      <c r="D4695" s="63"/>
      <c r="E4695" s="63"/>
      <c r="F4695" s="63"/>
      <c r="G4695" s="63"/>
    </row>
    <row r="4696" spans="2:7">
      <c r="B4696" s="63"/>
      <c r="C4696" s="63"/>
      <c r="D4696" s="63"/>
      <c r="E4696" s="63"/>
      <c r="F4696" s="63"/>
      <c r="G4696" s="63"/>
    </row>
    <row r="4697" spans="2:7">
      <c r="B4697" s="63"/>
      <c r="C4697" s="63"/>
      <c r="D4697" s="63"/>
      <c r="E4697" s="63"/>
      <c r="F4697" s="63"/>
      <c r="G4697" s="63"/>
    </row>
    <row r="4698" spans="2:7">
      <c r="B4698" s="63"/>
      <c r="C4698" s="63"/>
      <c r="D4698" s="63"/>
      <c r="E4698" s="63"/>
      <c r="F4698" s="63"/>
      <c r="G4698" s="63"/>
    </row>
    <row r="4699" spans="2:7">
      <c r="B4699" s="63"/>
      <c r="C4699" s="63"/>
      <c r="D4699" s="63"/>
      <c r="E4699" s="63"/>
      <c r="F4699" s="63"/>
      <c r="G4699" s="63"/>
    </row>
    <row r="4700" spans="2:7">
      <c r="B4700" s="63"/>
      <c r="C4700" s="63"/>
      <c r="D4700" s="63"/>
      <c r="E4700" s="63"/>
      <c r="F4700" s="63"/>
      <c r="G4700" s="63"/>
    </row>
    <row r="4701" spans="2:7">
      <c r="B4701" s="63"/>
      <c r="C4701" s="63"/>
      <c r="D4701" s="63"/>
      <c r="E4701" s="63"/>
      <c r="F4701" s="63"/>
      <c r="G4701" s="63"/>
    </row>
    <row r="4702" spans="2:7">
      <c r="B4702" s="63"/>
      <c r="C4702" s="63"/>
      <c r="D4702" s="63"/>
      <c r="E4702" s="63"/>
      <c r="F4702" s="63"/>
      <c r="G4702" s="63"/>
    </row>
    <row r="4703" spans="2:7">
      <c r="B4703" s="63"/>
      <c r="C4703" s="63"/>
      <c r="D4703" s="63"/>
      <c r="E4703" s="63"/>
      <c r="F4703" s="63"/>
      <c r="G4703" s="63"/>
    </row>
    <row r="4704" spans="2:7">
      <c r="B4704" s="63"/>
      <c r="C4704" s="63"/>
      <c r="D4704" s="63"/>
      <c r="E4704" s="63"/>
      <c r="F4704" s="63"/>
      <c r="G4704" s="63"/>
    </row>
    <row r="4705" spans="2:7">
      <c r="B4705" s="63"/>
      <c r="C4705" s="63"/>
      <c r="D4705" s="63"/>
      <c r="E4705" s="63"/>
      <c r="F4705" s="63"/>
      <c r="G4705" s="63"/>
    </row>
    <row r="4706" spans="2:7">
      <c r="B4706" s="63"/>
      <c r="C4706" s="63"/>
      <c r="D4706" s="63"/>
      <c r="E4706" s="63"/>
      <c r="F4706" s="63"/>
      <c r="G4706" s="63"/>
    </row>
    <row r="4707" spans="2:7">
      <c r="B4707" s="63"/>
      <c r="C4707" s="63"/>
      <c r="D4707" s="63"/>
      <c r="E4707" s="63"/>
      <c r="F4707" s="63"/>
      <c r="G4707" s="63"/>
    </row>
    <row r="4708" spans="2:7">
      <c r="B4708" s="63"/>
      <c r="C4708" s="63"/>
      <c r="D4708" s="63"/>
      <c r="E4708" s="63"/>
      <c r="F4708" s="63"/>
      <c r="G4708" s="63"/>
    </row>
    <row r="4709" spans="2:7">
      <c r="B4709" s="63"/>
      <c r="C4709" s="63"/>
      <c r="D4709" s="63"/>
      <c r="E4709" s="63"/>
      <c r="F4709" s="63"/>
      <c r="G4709" s="63"/>
    </row>
    <row r="4710" spans="2:7">
      <c r="B4710" s="63"/>
      <c r="C4710" s="63"/>
      <c r="D4710" s="63"/>
      <c r="E4710" s="63"/>
      <c r="F4710" s="63"/>
      <c r="G4710" s="63"/>
    </row>
    <row r="4711" spans="2:7">
      <c r="B4711" s="63"/>
      <c r="C4711" s="63"/>
      <c r="D4711" s="63"/>
      <c r="E4711" s="63"/>
      <c r="F4711" s="63"/>
      <c r="G4711" s="63"/>
    </row>
    <row r="4712" spans="2:7">
      <c r="B4712" s="63"/>
      <c r="C4712" s="63"/>
      <c r="D4712" s="63"/>
      <c r="E4712" s="63"/>
      <c r="F4712" s="63"/>
      <c r="G4712" s="63"/>
    </row>
    <row r="4713" spans="2:7">
      <c r="B4713" s="63"/>
      <c r="C4713" s="63"/>
      <c r="D4713" s="63"/>
      <c r="E4713" s="63"/>
      <c r="F4713" s="63"/>
      <c r="G4713" s="63"/>
    </row>
    <row r="4714" spans="2:7">
      <c r="B4714" s="63"/>
      <c r="C4714" s="63"/>
      <c r="D4714" s="63"/>
      <c r="E4714" s="63"/>
      <c r="F4714" s="63"/>
      <c r="G4714" s="63"/>
    </row>
    <row r="4715" spans="2:7">
      <c r="B4715" s="63"/>
      <c r="C4715" s="63"/>
      <c r="D4715" s="63"/>
      <c r="E4715" s="63"/>
      <c r="F4715" s="63"/>
      <c r="G4715" s="63"/>
    </row>
    <row r="4716" spans="2:7">
      <c r="B4716" s="63"/>
      <c r="C4716" s="63"/>
      <c r="D4716" s="63"/>
      <c r="E4716" s="63"/>
      <c r="F4716" s="63"/>
      <c r="G4716" s="63"/>
    </row>
    <row r="4717" spans="2:7">
      <c r="B4717" s="63"/>
      <c r="C4717" s="63"/>
      <c r="D4717" s="63"/>
      <c r="E4717" s="63"/>
      <c r="F4717" s="63"/>
      <c r="G4717" s="63"/>
    </row>
    <row r="4718" spans="2:7">
      <c r="B4718" s="63"/>
      <c r="C4718" s="63"/>
      <c r="D4718" s="63"/>
      <c r="E4718" s="63"/>
      <c r="F4718" s="63"/>
      <c r="G4718" s="63"/>
    </row>
    <row r="4719" spans="2:7">
      <c r="B4719" s="63"/>
      <c r="C4719" s="63"/>
      <c r="D4719" s="63"/>
      <c r="E4719" s="63"/>
      <c r="F4719" s="63"/>
      <c r="G4719" s="63"/>
    </row>
    <row r="4720" spans="2:7">
      <c r="B4720" s="63"/>
      <c r="C4720" s="63"/>
      <c r="D4720" s="63"/>
      <c r="E4720" s="63"/>
      <c r="F4720" s="63"/>
      <c r="G4720" s="63"/>
    </row>
    <row r="4721" spans="2:7">
      <c r="B4721" s="63"/>
      <c r="C4721" s="63"/>
      <c r="D4721" s="63"/>
      <c r="E4721" s="63"/>
      <c r="F4721" s="63"/>
      <c r="G4721" s="63"/>
    </row>
    <row r="4722" spans="2:7">
      <c r="B4722" s="63"/>
      <c r="C4722" s="63"/>
      <c r="D4722" s="63"/>
      <c r="E4722" s="63"/>
      <c r="F4722" s="63"/>
      <c r="G4722" s="63"/>
    </row>
    <row r="4723" spans="2:7">
      <c r="B4723" s="63"/>
      <c r="C4723" s="63"/>
      <c r="D4723" s="63"/>
      <c r="E4723" s="63"/>
      <c r="F4723" s="63"/>
      <c r="G4723" s="63"/>
    </row>
    <row r="4724" spans="2:7">
      <c r="B4724" s="63"/>
      <c r="C4724" s="63"/>
      <c r="D4724" s="63"/>
      <c r="E4724" s="63"/>
      <c r="F4724" s="63"/>
      <c r="G4724" s="63"/>
    </row>
    <row r="4725" spans="2:7">
      <c r="B4725" s="63"/>
      <c r="C4725" s="63"/>
      <c r="D4725" s="63"/>
      <c r="E4725" s="63"/>
      <c r="F4725" s="63"/>
      <c r="G4725" s="63"/>
    </row>
    <row r="4726" spans="2:7">
      <c r="B4726" s="63"/>
      <c r="C4726" s="63"/>
      <c r="D4726" s="63"/>
      <c r="E4726" s="63"/>
      <c r="F4726" s="63"/>
      <c r="G4726" s="63"/>
    </row>
    <row r="4727" spans="2:7">
      <c r="B4727" s="63"/>
      <c r="C4727" s="63"/>
      <c r="D4727" s="63"/>
      <c r="E4727" s="63"/>
      <c r="F4727" s="63"/>
      <c r="G4727" s="63"/>
    </row>
    <row r="4728" spans="2:7">
      <c r="B4728" s="63"/>
      <c r="C4728" s="63"/>
      <c r="D4728" s="63"/>
      <c r="E4728" s="63"/>
      <c r="F4728" s="63"/>
      <c r="G4728" s="63"/>
    </row>
    <row r="4729" spans="2:7">
      <c r="B4729" s="63"/>
      <c r="C4729" s="63"/>
      <c r="D4729" s="63"/>
      <c r="E4729" s="63"/>
      <c r="F4729" s="63"/>
      <c r="G4729" s="63"/>
    </row>
    <row r="4730" spans="2:7">
      <c r="B4730" s="63"/>
      <c r="C4730" s="63"/>
      <c r="D4730" s="63"/>
      <c r="E4730" s="63"/>
      <c r="F4730" s="63"/>
      <c r="G4730" s="63"/>
    </row>
    <row r="4731" spans="2:7">
      <c r="B4731" s="63"/>
      <c r="C4731" s="63"/>
      <c r="D4731" s="63"/>
      <c r="E4731" s="63"/>
      <c r="F4731" s="63"/>
      <c r="G4731" s="63"/>
    </row>
    <row r="4732" spans="2:7">
      <c r="B4732" s="63"/>
      <c r="C4732" s="63"/>
      <c r="D4732" s="63"/>
      <c r="E4732" s="63"/>
      <c r="F4732" s="63"/>
      <c r="G4732" s="63"/>
    </row>
    <row r="4733" spans="2:7">
      <c r="B4733" s="63"/>
      <c r="C4733" s="63"/>
      <c r="D4733" s="63"/>
      <c r="E4733" s="63"/>
      <c r="F4733" s="63"/>
      <c r="G4733" s="63"/>
    </row>
    <row r="4734" spans="2:7">
      <c r="B4734" s="63"/>
      <c r="C4734" s="63"/>
      <c r="D4734" s="63"/>
      <c r="E4734" s="63"/>
      <c r="F4734" s="63"/>
      <c r="G4734" s="63"/>
    </row>
    <row r="4735" spans="2:7">
      <c r="B4735" s="63"/>
      <c r="C4735" s="63"/>
      <c r="D4735" s="63"/>
      <c r="E4735" s="63"/>
      <c r="F4735" s="63"/>
      <c r="G4735" s="63"/>
    </row>
    <row r="4736" spans="2:7">
      <c r="B4736" s="63"/>
      <c r="C4736" s="63"/>
      <c r="D4736" s="63"/>
      <c r="E4736" s="63"/>
      <c r="F4736" s="63"/>
      <c r="G4736" s="63"/>
    </row>
    <row r="4737" spans="2:7">
      <c r="B4737" s="63"/>
      <c r="C4737" s="63"/>
      <c r="D4737" s="63"/>
      <c r="E4737" s="63"/>
      <c r="F4737" s="63"/>
      <c r="G4737" s="63"/>
    </row>
    <row r="4738" spans="2:7">
      <c r="B4738" s="63"/>
      <c r="C4738" s="63"/>
      <c r="D4738" s="63"/>
      <c r="E4738" s="63"/>
      <c r="F4738" s="63"/>
      <c r="G4738" s="63"/>
    </row>
    <row r="4739" spans="2:7">
      <c r="B4739" s="63"/>
      <c r="C4739" s="63"/>
      <c r="D4739" s="63"/>
      <c r="E4739" s="63"/>
      <c r="F4739" s="63"/>
      <c r="G4739" s="63"/>
    </row>
    <row r="4740" spans="2:7">
      <c r="B4740" s="63"/>
      <c r="C4740" s="63"/>
      <c r="D4740" s="63"/>
      <c r="E4740" s="63"/>
      <c r="F4740" s="63"/>
      <c r="G4740" s="63"/>
    </row>
    <row r="4741" spans="2:7">
      <c r="B4741" s="63"/>
      <c r="C4741" s="63"/>
      <c r="D4741" s="63"/>
      <c r="E4741" s="63"/>
      <c r="F4741" s="63"/>
      <c r="G4741" s="63"/>
    </row>
    <row r="4742" spans="2:7">
      <c r="B4742" s="63"/>
      <c r="C4742" s="63"/>
      <c r="D4742" s="63"/>
      <c r="E4742" s="63"/>
      <c r="F4742" s="63"/>
      <c r="G4742" s="63"/>
    </row>
    <row r="4743" spans="2:7">
      <c r="B4743" s="63"/>
      <c r="C4743" s="63"/>
      <c r="D4743" s="63"/>
      <c r="E4743" s="63"/>
      <c r="F4743" s="63"/>
      <c r="G4743" s="63"/>
    </row>
    <row r="4744" spans="2:7">
      <c r="B4744" s="63"/>
      <c r="C4744" s="63"/>
      <c r="D4744" s="63"/>
      <c r="E4744" s="63"/>
      <c r="F4744" s="63"/>
      <c r="G4744" s="63"/>
    </row>
    <row r="4745" spans="2:7">
      <c r="B4745" s="63"/>
      <c r="C4745" s="63"/>
      <c r="D4745" s="63"/>
      <c r="E4745" s="63"/>
      <c r="F4745" s="63"/>
      <c r="G4745" s="63"/>
    </row>
    <row r="4746" spans="2:7">
      <c r="B4746" s="63"/>
      <c r="C4746" s="63"/>
      <c r="D4746" s="63"/>
      <c r="E4746" s="63"/>
      <c r="F4746" s="63"/>
      <c r="G4746" s="63"/>
    </row>
    <row r="4747" spans="2:7">
      <c r="B4747" s="63"/>
      <c r="C4747" s="63"/>
      <c r="D4747" s="63"/>
      <c r="E4747" s="63"/>
      <c r="F4747" s="63"/>
      <c r="G4747" s="63"/>
    </row>
    <row r="4748" spans="2:7">
      <c r="B4748" s="63"/>
      <c r="C4748" s="63"/>
      <c r="D4748" s="63"/>
      <c r="E4748" s="63"/>
      <c r="F4748" s="63"/>
      <c r="G4748" s="63"/>
    </row>
    <row r="4749" spans="2:7">
      <c r="B4749" s="63"/>
      <c r="C4749" s="63"/>
      <c r="D4749" s="63"/>
      <c r="E4749" s="63"/>
      <c r="F4749" s="63"/>
      <c r="G4749" s="63"/>
    </row>
    <row r="4750" spans="2:7">
      <c r="B4750" s="63"/>
      <c r="C4750" s="63"/>
      <c r="D4750" s="63"/>
      <c r="E4750" s="63"/>
      <c r="F4750" s="63"/>
      <c r="G4750" s="63"/>
    </row>
    <row r="4751" spans="2:7">
      <c r="B4751" s="63"/>
      <c r="C4751" s="63"/>
      <c r="D4751" s="63"/>
      <c r="E4751" s="63"/>
      <c r="F4751" s="63"/>
      <c r="G4751" s="63"/>
    </row>
    <row r="4752" spans="2:7">
      <c r="B4752" s="63"/>
      <c r="C4752" s="63"/>
      <c r="D4752" s="63"/>
      <c r="E4752" s="63"/>
      <c r="F4752" s="63"/>
      <c r="G4752" s="63"/>
    </row>
    <row r="4753" spans="2:7">
      <c r="B4753" s="63"/>
      <c r="C4753" s="63"/>
      <c r="D4753" s="63"/>
      <c r="E4753" s="63"/>
      <c r="F4753" s="63"/>
      <c r="G4753" s="63"/>
    </row>
    <row r="4754" spans="2:7">
      <c r="B4754" s="63"/>
      <c r="C4754" s="63"/>
      <c r="D4754" s="63"/>
      <c r="E4754" s="63"/>
      <c r="F4754" s="63"/>
      <c r="G4754" s="63"/>
    </row>
    <row r="4755" spans="2:7">
      <c r="B4755" s="63"/>
      <c r="C4755" s="63"/>
      <c r="D4755" s="63"/>
      <c r="E4755" s="63"/>
      <c r="F4755" s="63"/>
      <c r="G4755" s="63"/>
    </row>
    <row r="4756" spans="2:7">
      <c r="B4756" s="63"/>
      <c r="C4756" s="63"/>
      <c r="D4756" s="63"/>
      <c r="E4756" s="63"/>
      <c r="F4756" s="63"/>
      <c r="G4756" s="63"/>
    </row>
    <row r="4757" spans="2:7">
      <c r="B4757" s="63"/>
      <c r="C4757" s="63"/>
      <c r="D4757" s="63"/>
      <c r="E4757" s="63"/>
      <c r="F4757" s="63"/>
      <c r="G4757" s="63"/>
    </row>
    <row r="4758" spans="2:7">
      <c r="B4758" s="63"/>
      <c r="C4758" s="63"/>
      <c r="D4758" s="63"/>
      <c r="E4758" s="63"/>
      <c r="F4758" s="63"/>
      <c r="G4758" s="63"/>
    </row>
    <row r="4759" spans="2:7">
      <c r="B4759" s="63"/>
      <c r="C4759" s="63"/>
      <c r="D4759" s="63"/>
      <c r="E4759" s="63"/>
      <c r="F4759" s="63"/>
      <c r="G4759" s="63"/>
    </row>
    <row r="4760" spans="2:7">
      <c r="B4760" s="63"/>
      <c r="C4760" s="63"/>
      <c r="D4760" s="63"/>
      <c r="E4760" s="63"/>
      <c r="F4760" s="63"/>
      <c r="G4760" s="63"/>
    </row>
    <row r="4761" spans="2:7">
      <c r="B4761" s="63"/>
      <c r="C4761" s="63"/>
      <c r="D4761" s="63"/>
      <c r="E4761" s="63"/>
      <c r="F4761" s="63"/>
      <c r="G4761" s="63"/>
    </row>
    <row r="4762" spans="2:7">
      <c r="B4762" s="63"/>
      <c r="C4762" s="63"/>
      <c r="D4762" s="63"/>
      <c r="E4762" s="63"/>
      <c r="F4762" s="63"/>
      <c r="G4762" s="63"/>
    </row>
    <row r="4763" spans="2:7">
      <c r="B4763" s="63"/>
      <c r="C4763" s="63"/>
      <c r="D4763" s="63"/>
      <c r="E4763" s="63"/>
      <c r="F4763" s="63"/>
      <c r="G4763" s="63"/>
    </row>
    <row r="4764" spans="2:7">
      <c r="B4764" s="63"/>
      <c r="C4764" s="63"/>
      <c r="D4764" s="63"/>
      <c r="E4764" s="63"/>
      <c r="F4764" s="63"/>
      <c r="G4764" s="63"/>
    </row>
    <row r="4765" spans="2:7">
      <c r="B4765" s="63"/>
      <c r="C4765" s="63"/>
      <c r="D4765" s="63"/>
      <c r="E4765" s="63"/>
      <c r="F4765" s="63"/>
      <c r="G4765" s="63"/>
    </row>
    <row r="4766" spans="2:7">
      <c r="B4766" s="63"/>
      <c r="C4766" s="63"/>
      <c r="D4766" s="63"/>
      <c r="E4766" s="63"/>
      <c r="F4766" s="63"/>
      <c r="G4766" s="63"/>
    </row>
    <row r="4767" spans="2:7">
      <c r="B4767" s="63"/>
      <c r="C4767" s="63"/>
      <c r="D4767" s="63"/>
      <c r="E4767" s="63"/>
      <c r="F4767" s="63"/>
      <c r="G4767" s="63"/>
    </row>
    <row r="4768" spans="2:7">
      <c r="B4768" s="63"/>
      <c r="C4768" s="63"/>
      <c r="D4768" s="63"/>
      <c r="E4768" s="63"/>
      <c r="F4768" s="63"/>
      <c r="G4768" s="63"/>
    </row>
    <row r="4769" spans="2:7">
      <c r="B4769" s="63"/>
      <c r="C4769" s="63"/>
      <c r="D4769" s="63"/>
      <c r="E4769" s="63"/>
      <c r="F4769" s="63"/>
      <c r="G4769" s="63"/>
    </row>
    <row r="4770" spans="2:7">
      <c r="B4770" s="63"/>
      <c r="C4770" s="63"/>
      <c r="D4770" s="63"/>
      <c r="E4770" s="63"/>
      <c r="F4770" s="63"/>
      <c r="G4770" s="63"/>
    </row>
    <row r="4771" spans="2:7">
      <c r="B4771" s="63"/>
      <c r="C4771" s="63"/>
      <c r="D4771" s="63"/>
      <c r="E4771" s="63"/>
      <c r="F4771" s="63"/>
      <c r="G4771" s="63"/>
    </row>
    <row r="4772" spans="2:7">
      <c r="B4772" s="63"/>
      <c r="C4772" s="63"/>
      <c r="D4772" s="63"/>
      <c r="E4772" s="63"/>
      <c r="F4772" s="63"/>
      <c r="G4772" s="63"/>
    </row>
    <row r="4773" spans="2:7">
      <c r="B4773" s="63"/>
      <c r="C4773" s="63"/>
      <c r="D4773" s="63"/>
      <c r="E4773" s="63"/>
      <c r="F4773" s="63"/>
      <c r="G4773" s="63"/>
    </row>
    <row r="4774" spans="2:7">
      <c r="B4774" s="63"/>
      <c r="C4774" s="63"/>
      <c r="D4774" s="63"/>
      <c r="E4774" s="63"/>
      <c r="F4774" s="63"/>
      <c r="G4774" s="63"/>
    </row>
    <row r="4775" spans="2:7">
      <c r="B4775" s="63"/>
      <c r="C4775" s="63"/>
      <c r="D4775" s="63"/>
      <c r="E4775" s="63"/>
      <c r="F4775" s="63"/>
      <c r="G4775" s="63"/>
    </row>
    <row r="4776" spans="2:7">
      <c r="B4776" s="63"/>
      <c r="C4776" s="63"/>
      <c r="D4776" s="63"/>
      <c r="E4776" s="63"/>
      <c r="F4776" s="63"/>
      <c r="G4776" s="63"/>
    </row>
    <row r="4777" spans="2:7">
      <c r="B4777" s="63"/>
      <c r="C4777" s="63"/>
      <c r="D4777" s="63"/>
      <c r="E4777" s="63"/>
      <c r="F4777" s="63"/>
      <c r="G4777" s="63"/>
    </row>
    <row r="4778" spans="2:7">
      <c r="B4778" s="63"/>
      <c r="C4778" s="63"/>
      <c r="D4778" s="63"/>
      <c r="E4778" s="63"/>
      <c r="F4778" s="63"/>
      <c r="G4778" s="63"/>
    </row>
    <row r="4779" spans="2:7">
      <c r="B4779" s="63"/>
      <c r="C4779" s="63"/>
      <c r="D4779" s="63"/>
      <c r="E4779" s="63"/>
      <c r="F4779" s="63"/>
      <c r="G4779" s="63"/>
    </row>
    <row r="4780" spans="2:7">
      <c r="B4780" s="63"/>
      <c r="C4780" s="63"/>
      <c r="D4780" s="63"/>
      <c r="E4780" s="63"/>
      <c r="F4780" s="63"/>
      <c r="G4780" s="63"/>
    </row>
    <row r="4781" spans="2:7">
      <c r="B4781" s="63"/>
      <c r="C4781" s="63"/>
      <c r="D4781" s="63"/>
      <c r="E4781" s="63"/>
      <c r="F4781" s="63"/>
      <c r="G4781" s="63"/>
    </row>
    <row r="4782" spans="2:7">
      <c r="B4782" s="63"/>
      <c r="C4782" s="63"/>
      <c r="D4782" s="63"/>
      <c r="E4782" s="63"/>
      <c r="F4782" s="63"/>
      <c r="G4782" s="63"/>
    </row>
    <row r="4783" spans="2:7">
      <c r="B4783" s="63"/>
      <c r="C4783" s="63"/>
      <c r="D4783" s="63"/>
      <c r="E4783" s="63"/>
      <c r="F4783" s="63"/>
      <c r="G4783" s="63"/>
    </row>
    <row r="4784" spans="2:7">
      <c r="B4784" s="63"/>
      <c r="C4784" s="63"/>
      <c r="D4784" s="63"/>
      <c r="E4784" s="63"/>
      <c r="F4784" s="63"/>
      <c r="G4784" s="63"/>
    </row>
    <row r="4785" spans="2:7">
      <c r="B4785" s="63"/>
      <c r="C4785" s="63"/>
      <c r="D4785" s="63"/>
      <c r="E4785" s="63"/>
      <c r="F4785" s="63"/>
      <c r="G4785" s="63"/>
    </row>
    <row r="4786" spans="2:7">
      <c r="B4786" s="63"/>
      <c r="C4786" s="63"/>
      <c r="D4786" s="63"/>
      <c r="E4786" s="63"/>
      <c r="F4786" s="63"/>
      <c r="G4786" s="63"/>
    </row>
    <row r="4787" spans="2:7">
      <c r="B4787" s="63"/>
      <c r="C4787" s="63"/>
      <c r="D4787" s="63"/>
      <c r="E4787" s="63"/>
      <c r="F4787" s="63"/>
      <c r="G4787" s="63"/>
    </row>
    <row r="4788" spans="2:7">
      <c r="B4788" s="63"/>
      <c r="C4788" s="63"/>
      <c r="D4788" s="63"/>
      <c r="E4788" s="63"/>
      <c r="F4788" s="63"/>
      <c r="G4788" s="63"/>
    </row>
    <row r="4789" spans="2:7">
      <c r="B4789" s="63"/>
      <c r="C4789" s="63"/>
      <c r="D4789" s="63"/>
      <c r="E4789" s="63"/>
      <c r="F4789" s="63"/>
      <c r="G4789" s="63"/>
    </row>
    <row r="4790" spans="2:7">
      <c r="B4790" s="63"/>
      <c r="C4790" s="63"/>
      <c r="D4790" s="63"/>
      <c r="E4790" s="63"/>
      <c r="F4790" s="63"/>
      <c r="G4790" s="63"/>
    </row>
    <row r="4791" spans="2:7">
      <c r="B4791" s="63"/>
      <c r="C4791" s="63"/>
      <c r="D4791" s="63"/>
      <c r="E4791" s="63"/>
      <c r="F4791" s="63"/>
      <c r="G4791" s="63"/>
    </row>
    <row r="4792" spans="2:7">
      <c r="B4792" s="63"/>
      <c r="C4792" s="63"/>
      <c r="D4792" s="63"/>
      <c r="E4792" s="63"/>
      <c r="F4792" s="63"/>
      <c r="G4792" s="63"/>
    </row>
    <row r="4793" spans="2:7">
      <c r="B4793" s="63"/>
      <c r="C4793" s="63"/>
      <c r="D4793" s="63"/>
      <c r="E4793" s="63"/>
      <c r="F4793" s="63"/>
      <c r="G4793" s="63"/>
    </row>
    <row r="4794" spans="2:7">
      <c r="B4794" s="63"/>
      <c r="C4794" s="63"/>
      <c r="D4794" s="63"/>
      <c r="E4794" s="63"/>
      <c r="F4794" s="63"/>
      <c r="G4794" s="63"/>
    </row>
    <row r="4795" spans="2:7">
      <c r="B4795" s="63"/>
      <c r="C4795" s="63"/>
      <c r="D4795" s="63"/>
      <c r="E4795" s="63"/>
      <c r="F4795" s="63"/>
      <c r="G4795" s="63"/>
    </row>
    <row r="4796" spans="2:7">
      <c r="B4796" s="63"/>
      <c r="C4796" s="63"/>
      <c r="D4796" s="63"/>
      <c r="E4796" s="63"/>
      <c r="F4796" s="63"/>
      <c r="G4796" s="63"/>
    </row>
    <row r="4797" spans="2:7">
      <c r="B4797" s="63"/>
      <c r="C4797" s="63"/>
      <c r="D4797" s="63"/>
      <c r="E4797" s="63"/>
      <c r="F4797" s="63"/>
      <c r="G4797" s="63"/>
    </row>
    <row r="4798" spans="2:7">
      <c r="B4798" s="63"/>
      <c r="C4798" s="63"/>
      <c r="D4798" s="63"/>
      <c r="E4798" s="63"/>
      <c r="F4798" s="63"/>
      <c r="G4798" s="63"/>
    </row>
    <row r="4799" spans="2:7">
      <c r="B4799" s="63"/>
      <c r="C4799" s="63"/>
      <c r="D4799" s="63"/>
      <c r="E4799" s="63"/>
      <c r="F4799" s="63"/>
      <c r="G4799" s="63"/>
    </row>
    <row r="4800" spans="2:7">
      <c r="B4800" s="63"/>
      <c r="C4800" s="63"/>
      <c r="D4800" s="63"/>
      <c r="E4800" s="63"/>
      <c r="F4800" s="63"/>
      <c r="G4800" s="63"/>
    </row>
    <row r="4801" spans="2:7">
      <c r="B4801" s="63"/>
      <c r="C4801" s="63"/>
      <c r="D4801" s="63"/>
      <c r="E4801" s="63"/>
      <c r="F4801" s="63"/>
      <c r="G4801" s="63"/>
    </row>
    <row r="4802" spans="2:7">
      <c r="B4802" s="63"/>
      <c r="C4802" s="63"/>
      <c r="D4802" s="63"/>
      <c r="E4802" s="63"/>
      <c r="F4802" s="63"/>
      <c r="G4802" s="63"/>
    </row>
    <row r="4803" spans="2:7">
      <c r="B4803" s="63"/>
      <c r="C4803" s="63"/>
      <c r="D4803" s="63"/>
      <c r="E4803" s="63"/>
      <c r="F4803" s="63"/>
      <c r="G4803" s="63"/>
    </row>
    <row r="4804" spans="2:7">
      <c r="B4804" s="63"/>
      <c r="C4804" s="63"/>
      <c r="D4804" s="63"/>
      <c r="E4804" s="63"/>
      <c r="F4804" s="63"/>
      <c r="G4804" s="63"/>
    </row>
    <row r="4805" spans="2:7">
      <c r="B4805" s="63"/>
      <c r="C4805" s="63"/>
      <c r="D4805" s="63"/>
      <c r="E4805" s="63"/>
      <c r="F4805" s="63"/>
      <c r="G4805" s="63"/>
    </row>
    <row r="4806" spans="2:7">
      <c r="B4806" s="63"/>
      <c r="C4806" s="63"/>
      <c r="D4806" s="63"/>
      <c r="E4806" s="63"/>
      <c r="F4806" s="63"/>
      <c r="G4806" s="63"/>
    </row>
    <row r="4807" spans="2:7">
      <c r="B4807" s="63"/>
      <c r="C4807" s="63"/>
      <c r="D4807" s="63"/>
      <c r="E4807" s="63"/>
      <c r="F4807" s="63"/>
      <c r="G4807" s="63"/>
    </row>
    <row r="4808" spans="2:7">
      <c r="B4808" s="63"/>
      <c r="C4808" s="63"/>
      <c r="D4808" s="63"/>
      <c r="E4808" s="63"/>
      <c r="F4808" s="63"/>
      <c r="G4808" s="63"/>
    </row>
    <row r="4809" spans="2:7">
      <c r="B4809" s="63"/>
      <c r="C4809" s="63"/>
      <c r="D4809" s="63"/>
      <c r="E4809" s="63"/>
      <c r="F4809" s="63"/>
      <c r="G4809" s="63"/>
    </row>
    <row r="4810" spans="2:7">
      <c r="B4810" s="63"/>
      <c r="C4810" s="63"/>
      <c r="D4810" s="63"/>
      <c r="E4810" s="63"/>
      <c r="F4810" s="63"/>
      <c r="G4810" s="63"/>
    </row>
    <row r="4811" spans="2:7">
      <c r="B4811" s="63"/>
      <c r="C4811" s="63"/>
      <c r="D4811" s="63"/>
      <c r="E4811" s="63"/>
      <c r="F4811" s="63"/>
      <c r="G4811" s="63"/>
    </row>
    <row r="4812" spans="2:7">
      <c r="B4812" s="63"/>
      <c r="C4812" s="63"/>
      <c r="D4812" s="63"/>
      <c r="E4812" s="63"/>
      <c r="F4812" s="63"/>
      <c r="G4812" s="63"/>
    </row>
    <row r="4813" spans="2:7">
      <c r="B4813" s="63"/>
      <c r="C4813" s="63"/>
      <c r="D4813" s="63"/>
      <c r="E4813" s="63"/>
      <c r="F4813" s="63"/>
      <c r="G4813" s="63"/>
    </row>
    <row r="4814" spans="2:7">
      <c r="B4814" s="63"/>
      <c r="C4814" s="63"/>
      <c r="D4814" s="63"/>
      <c r="E4814" s="63"/>
      <c r="F4814" s="63"/>
      <c r="G4814" s="63"/>
    </row>
    <row r="4815" spans="2:7">
      <c r="B4815" s="63"/>
      <c r="C4815" s="63"/>
      <c r="D4815" s="63"/>
      <c r="E4815" s="63"/>
      <c r="F4815" s="63"/>
      <c r="G4815" s="63"/>
    </row>
    <row r="4816" spans="2:7">
      <c r="B4816" s="63"/>
      <c r="C4816" s="63"/>
      <c r="D4816" s="63"/>
      <c r="E4816" s="63"/>
      <c r="F4816" s="63"/>
      <c r="G4816" s="63"/>
    </row>
    <row r="4817" spans="2:7">
      <c r="B4817" s="63"/>
      <c r="C4817" s="63"/>
      <c r="D4817" s="63"/>
      <c r="E4817" s="63"/>
      <c r="F4817" s="63"/>
      <c r="G4817" s="63"/>
    </row>
    <row r="4818" spans="2:7">
      <c r="B4818" s="63"/>
      <c r="C4818" s="63"/>
      <c r="D4818" s="63"/>
      <c r="E4818" s="63"/>
      <c r="F4818" s="63"/>
      <c r="G4818" s="63"/>
    </row>
    <row r="4819" spans="2:7">
      <c r="B4819" s="63"/>
      <c r="C4819" s="63"/>
      <c r="D4819" s="63"/>
      <c r="E4819" s="63"/>
      <c r="F4819" s="63"/>
      <c r="G4819" s="63"/>
    </row>
    <row r="4820" spans="2:7">
      <c r="B4820" s="63"/>
      <c r="C4820" s="63"/>
      <c r="D4820" s="63"/>
      <c r="E4820" s="63"/>
      <c r="F4820" s="63"/>
      <c r="G4820" s="63"/>
    </row>
    <row r="4821" spans="2:7">
      <c r="B4821" s="63"/>
      <c r="C4821" s="63"/>
      <c r="D4821" s="63"/>
      <c r="E4821" s="63"/>
      <c r="F4821" s="63"/>
      <c r="G4821" s="63"/>
    </row>
    <row r="4822" spans="2:7">
      <c r="B4822" s="63"/>
      <c r="C4822" s="63"/>
      <c r="D4822" s="63"/>
      <c r="E4822" s="63"/>
      <c r="F4822" s="63"/>
      <c r="G4822" s="63"/>
    </row>
    <row r="4823" spans="2:7">
      <c r="B4823" s="63"/>
      <c r="C4823" s="63"/>
      <c r="D4823" s="63"/>
      <c r="E4823" s="63"/>
      <c r="F4823" s="63"/>
      <c r="G4823" s="63"/>
    </row>
    <row r="4824" spans="2:7">
      <c r="B4824" s="63"/>
      <c r="C4824" s="63"/>
      <c r="D4824" s="63"/>
      <c r="E4824" s="63"/>
      <c r="F4824" s="63"/>
      <c r="G4824" s="63"/>
    </row>
    <row r="4825" spans="2:7">
      <c r="B4825" s="63"/>
      <c r="C4825" s="63"/>
      <c r="D4825" s="63"/>
      <c r="E4825" s="63"/>
      <c r="F4825" s="63"/>
      <c r="G4825" s="63"/>
    </row>
    <row r="4826" spans="2:7">
      <c r="B4826" s="63"/>
      <c r="C4826" s="63"/>
      <c r="D4826" s="63"/>
      <c r="E4826" s="63"/>
      <c r="F4826" s="63"/>
      <c r="G4826" s="63"/>
    </row>
    <row r="4827" spans="2:7">
      <c r="B4827" s="63"/>
      <c r="C4827" s="63"/>
      <c r="D4827" s="63"/>
      <c r="E4827" s="63"/>
      <c r="F4827" s="63"/>
      <c r="G4827" s="63"/>
    </row>
    <row r="4828" spans="2:7">
      <c r="B4828" s="63"/>
      <c r="C4828" s="63"/>
      <c r="D4828" s="63"/>
      <c r="E4828" s="63"/>
      <c r="F4828" s="63"/>
      <c r="G4828" s="63"/>
    </row>
    <row r="4829" spans="2:7">
      <c r="B4829" s="63"/>
      <c r="C4829" s="63"/>
      <c r="D4829" s="63"/>
      <c r="E4829" s="63"/>
      <c r="F4829" s="63"/>
      <c r="G4829" s="63"/>
    </row>
    <row r="4830" spans="2:7">
      <c r="B4830" s="63"/>
      <c r="C4830" s="63"/>
      <c r="D4830" s="63"/>
      <c r="E4830" s="63"/>
      <c r="F4830" s="63"/>
      <c r="G4830" s="63"/>
    </row>
    <row r="4831" spans="2:7">
      <c r="B4831" s="63"/>
      <c r="C4831" s="63"/>
      <c r="D4831" s="63"/>
      <c r="E4831" s="63"/>
      <c r="F4831" s="63"/>
      <c r="G4831" s="63"/>
    </row>
    <row r="4832" spans="2:7">
      <c r="B4832" s="63"/>
      <c r="C4832" s="63"/>
      <c r="D4832" s="63"/>
      <c r="E4832" s="63"/>
      <c r="F4832" s="63"/>
      <c r="G4832" s="63"/>
    </row>
    <row r="4833" spans="2:7">
      <c r="B4833" s="63"/>
      <c r="C4833" s="63"/>
      <c r="D4833" s="63"/>
      <c r="E4833" s="63"/>
      <c r="F4833" s="63"/>
      <c r="G4833" s="63"/>
    </row>
    <row r="4834" spans="2:7">
      <c r="B4834" s="63"/>
      <c r="C4834" s="63"/>
      <c r="D4834" s="63"/>
      <c r="E4834" s="63"/>
      <c r="F4834" s="63"/>
      <c r="G4834" s="63"/>
    </row>
    <row r="4835" spans="2:7">
      <c r="B4835" s="63"/>
      <c r="C4835" s="63"/>
      <c r="D4835" s="63"/>
      <c r="E4835" s="63"/>
      <c r="F4835" s="63"/>
      <c r="G4835" s="63"/>
    </row>
    <row r="4836" spans="2:7">
      <c r="B4836" s="63"/>
      <c r="C4836" s="63"/>
      <c r="D4836" s="63"/>
      <c r="E4836" s="63"/>
      <c r="F4836" s="63"/>
      <c r="G4836" s="63"/>
    </row>
    <row r="4837" spans="2:7">
      <c r="B4837" s="63"/>
      <c r="C4837" s="63"/>
      <c r="D4837" s="63"/>
      <c r="E4837" s="63"/>
      <c r="F4837" s="63"/>
      <c r="G4837" s="63"/>
    </row>
    <row r="4838" spans="2:7">
      <c r="B4838" s="63"/>
      <c r="C4838" s="63"/>
      <c r="D4838" s="63"/>
      <c r="E4838" s="63"/>
      <c r="F4838" s="63"/>
      <c r="G4838" s="63"/>
    </row>
    <row r="4839" spans="2:7">
      <c r="B4839" s="63"/>
      <c r="C4839" s="63"/>
      <c r="D4839" s="63"/>
      <c r="E4839" s="63"/>
      <c r="F4839" s="63"/>
      <c r="G4839" s="63"/>
    </row>
    <row r="4840" spans="2:7">
      <c r="B4840" s="63"/>
      <c r="C4840" s="63"/>
      <c r="D4840" s="63"/>
      <c r="E4840" s="63"/>
      <c r="F4840" s="63"/>
      <c r="G4840" s="63"/>
    </row>
    <row r="4841" spans="2:7">
      <c r="B4841" s="63"/>
      <c r="C4841" s="63"/>
      <c r="D4841" s="63"/>
      <c r="E4841" s="63"/>
      <c r="F4841" s="63"/>
      <c r="G4841" s="63"/>
    </row>
    <row r="4842" spans="2:7">
      <c r="B4842" s="63"/>
      <c r="C4842" s="63"/>
      <c r="D4842" s="63"/>
      <c r="E4842" s="63"/>
      <c r="F4842" s="63"/>
      <c r="G4842" s="63"/>
    </row>
    <row r="4843" spans="2:7">
      <c r="B4843" s="63"/>
      <c r="C4843" s="63"/>
      <c r="D4843" s="63"/>
      <c r="E4843" s="63"/>
      <c r="F4843" s="63"/>
      <c r="G4843" s="63"/>
    </row>
    <row r="4844" spans="2:7">
      <c r="B4844" s="63"/>
      <c r="C4844" s="63"/>
      <c r="D4844" s="63"/>
      <c r="E4844" s="63"/>
      <c r="F4844" s="63"/>
      <c r="G4844" s="63"/>
    </row>
    <row r="4845" spans="2:7">
      <c r="B4845" s="63"/>
      <c r="C4845" s="63"/>
      <c r="D4845" s="63"/>
      <c r="E4845" s="63"/>
      <c r="F4845" s="63"/>
      <c r="G4845" s="63"/>
    </row>
    <row r="4846" spans="2:7">
      <c r="B4846" s="63"/>
      <c r="C4846" s="63"/>
      <c r="D4846" s="63"/>
      <c r="E4846" s="63"/>
      <c r="F4846" s="63"/>
      <c r="G4846" s="63"/>
    </row>
    <row r="4847" spans="2:7">
      <c r="B4847" s="63"/>
      <c r="C4847" s="63"/>
      <c r="D4847" s="63"/>
      <c r="E4847" s="63"/>
      <c r="F4847" s="63"/>
      <c r="G4847" s="63"/>
    </row>
    <row r="4848" spans="2:7">
      <c r="B4848" s="63"/>
      <c r="C4848" s="63"/>
      <c r="D4848" s="63"/>
      <c r="E4848" s="63"/>
      <c r="F4848" s="63"/>
      <c r="G4848" s="63"/>
    </row>
    <row r="4849" spans="2:7">
      <c r="B4849" s="63"/>
      <c r="C4849" s="63"/>
      <c r="D4849" s="63"/>
      <c r="E4849" s="63"/>
      <c r="F4849" s="63"/>
      <c r="G4849" s="63"/>
    </row>
    <row r="4850" spans="2:7">
      <c r="B4850" s="63"/>
      <c r="C4850" s="63"/>
      <c r="D4850" s="63"/>
      <c r="E4850" s="63"/>
      <c r="F4850" s="63"/>
      <c r="G4850" s="63"/>
    </row>
    <row r="4851" spans="2:7">
      <c r="B4851" s="63"/>
      <c r="C4851" s="63"/>
      <c r="D4851" s="63"/>
      <c r="E4851" s="63"/>
      <c r="F4851" s="63"/>
      <c r="G4851" s="63"/>
    </row>
    <row r="4852" spans="2:7">
      <c r="B4852" s="63"/>
      <c r="C4852" s="63"/>
      <c r="D4852" s="63"/>
      <c r="E4852" s="63"/>
      <c r="F4852" s="63"/>
      <c r="G4852" s="63"/>
    </row>
    <row r="4853" spans="2:7">
      <c r="B4853" s="63"/>
      <c r="C4853" s="63"/>
      <c r="D4853" s="63"/>
      <c r="E4853" s="63"/>
      <c r="F4853" s="63"/>
      <c r="G4853" s="63"/>
    </row>
    <row r="4854" spans="2:7">
      <c r="B4854" s="63"/>
      <c r="C4854" s="63"/>
      <c r="D4854" s="63"/>
      <c r="E4854" s="63"/>
      <c r="F4854" s="63"/>
      <c r="G4854" s="63"/>
    </row>
    <row r="4855" spans="2:7">
      <c r="B4855" s="63"/>
      <c r="C4855" s="63"/>
      <c r="D4855" s="63"/>
      <c r="E4855" s="63"/>
      <c r="F4855" s="63"/>
      <c r="G4855" s="63"/>
    </row>
    <row r="4856" spans="2:7">
      <c r="B4856" s="63"/>
      <c r="C4856" s="63"/>
      <c r="D4856" s="63"/>
      <c r="E4856" s="63"/>
      <c r="F4856" s="63"/>
      <c r="G4856" s="63"/>
    </row>
    <row r="4857" spans="2:7">
      <c r="B4857" s="63"/>
      <c r="C4857" s="63"/>
      <c r="D4857" s="63"/>
      <c r="E4857" s="63"/>
      <c r="F4857" s="63"/>
      <c r="G4857" s="63"/>
    </row>
    <row r="4858" spans="2:7">
      <c r="B4858" s="63"/>
      <c r="C4858" s="63"/>
      <c r="D4858" s="63"/>
      <c r="E4858" s="63"/>
      <c r="F4858" s="63"/>
      <c r="G4858" s="63"/>
    </row>
    <row r="4859" spans="2:7">
      <c r="B4859" s="63"/>
      <c r="C4859" s="63"/>
      <c r="D4859" s="63"/>
      <c r="E4859" s="63"/>
      <c r="F4859" s="63"/>
      <c r="G4859" s="63"/>
    </row>
    <row r="4860" spans="2:7">
      <c r="B4860" s="63"/>
      <c r="C4860" s="63"/>
      <c r="D4860" s="63"/>
      <c r="E4860" s="63"/>
      <c r="F4860" s="63"/>
      <c r="G4860" s="63"/>
    </row>
    <row r="4861" spans="2:7">
      <c r="B4861" s="63"/>
      <c r="C4861" s="63"/>
      <c r="D4861" s="63"/>
      <c r="E4861" s="63"/>
      <c r="F4861" s="63"/>
      <c r="G4861" s="63"/>
    </row>
    <row r="4862" spans="2:7">
      <c r="B4862" s="63"/>
      <c r="C4862" s="63"/>
      <c r="D4862" s="63"/>
      <c r="E4862" s="63"/>
      <c r="F4862" s="63"/>
      <c r="G4862" s="63"/>
    </row>
    <row r="4863" spans="2:7">
      <c r="B4863" s="63"/>
      <c r="C4863" s="63"/>
      <c r="D4863" s="63"/>
      <c r="E4863" s="63"/>
      <c r="F4863" s="63"/>
      <c r="G4863" s="63"/>
    </row>
    <row r="4864" spans="2:7">
      <c r="B4864" s="63"/>
      <c r="C4864" s="63"/>
      <c r="D4864" s="63"/>
      <c r="E4864" s="63"/>
      <c r="F4864" s="63"/>
      <c r="G4864" s="63"/>
    </row>
    <row r="4865" spans="2:7">
      <c r="B4865" s="63"/>
      <c r="C4865" s="63"/>
      <c r="D4865" s="63"/>
      <c r="E4865" s="63"/>
      <c r="F4865" s="63"/>
      <c r="G4865" s="63"/>
    </row>
    <row r="4866" spans="2:7">
      <c r="B4866" s="63"/>
      <c r="C4866" s="63"/>
      <c r="D4866" s="63"/>
      <c r="E4866" s="63"/>
      <c r="F4866" s="63"/>
      <c r="G4866" s="63"/>
    </row>
    <row r="4867" spans="2:7">
      <c r="B4867" s="63"/>
      <c r="C4867" s="63"/>
      <c r="D4867" s="63"/>
      <c r="E4867" s="63"/>
      <c r="F4867" s="63"/>
      <c r="G4867" s="63"/>
    </row>
    <row r="4868" spans="2:7">
      <c r="B4868" s="63"/>
      <c r="C4868" s="63"/>
      <c r="D4868" s="63"/>
      <c r="E4868" s="63"/>
      <c r="F4868" s="63"/>
      <c r="G4868" s="63"/>
    </row>
    <row r="4869" spans="2:7">
      <c r="B4869" s="63"/>
      <c r="C4869" s="63"/>
      <c r="D4869" s="63"/>
      <c r="E4869" s="63"/>
      <c r="F4869" s="63"/>
      <c r="G4869" s="63"/>
    </row>
    <row r="4870" spans="2:7">
      <c r="B4870" s="63"/>
      <c r="C4870" s="63"/>
      <c r="D4870" s="63"/>
      <c r="E4870" s="63"/>
      <c r="F4870" s="63"/>
      <c r="G4870" s="63"/>
    </row>
    <row r="4871" spans="2:7">
      <c r="B4871" s="63"/>
      <c r="C4871" s="63"/>
      <c r="D4871" s="63"/>
      <c r="E4871" s="63"/>
      <c r="F4871" s="63"/>
      <c r="G4871" s="63"/>
    </row>
    <row r="4872" spans="2:7">
      <c r="B4872" s="63"/>
      <c r="C4872" s="63"/>
      <c r="D4872" s="63"/>
      <c r="E4872" s="63"/>
      <c r="F4872" s="63"/>
      <c r="G4872" s="63"/>
    </row>
    <row r="4873" spans="2:7">
      <c r="B4873" s="63"/>
      <c r="C4873" s="63"/>
      <c r="D4873" s="63"/>
      <c r="E4873" s="63"/>
      <c r="F4873" s="63"/>
      <c r="G4873" s="63"/>
    </row>
    <row r="4874" spans="2:7">
      <c r="B4874" s="63"/>
      <c r="C4874" s="63"/>
      <c r="D4874" s="63"/>
      <c r="E4874" s="63"/>
      <c r="F4874" s="63"/>
      <c r="G4874" s="63"/>
    </row>
    <row r="4875" spans="2:7">
      <c r="B4875" s="63"/>
      <c r="C4875" s="63"/>
      <c r="D4875" s="63"/>
      <c r="E4875" s="63"/>
      <c r="F4875" s="63"/>
      <c r="G4875" s="63"/>
    </row>
    <row r="4876" spans="2:7">
      <c r="B4876" s="63"/>
      <c r="C4876" s="63"/>
      <c r="D4876" s="63"/>
      <c r="E4876" s="63"/>
      <c r="F4876" s="63"/>
      <c r="G4876" s="63"/>
    </row>
    <row r="4877" spans="2:7">
      <c r="B4877" s="63"/>
      <c r="C4877" s="63"/>
      <c r="D4877" s="63"/>
      <c r="E4877" s="63"/>
      <c r="F4877" s="63"/>
      <c r="G4877" s="63"/>
    </row>
    <row r="4878" spans="2:7">
      <c r="B4878" s="63"/>
      <c r="C4878" s="63"/>
      <c r="D4878" s="63"/>
      <c r="E4878" s="63"/>
      <c r="F4878" s="63"/>
      <c r="G4878" s="63"/>
    </row>
    <row r="4879" spans="2:7">
      <c r="B4879" s="63"/>
      <c r="C4879" s="63"/>
      <c r="D4879" s="63"/>
      <c r="E4879" s="63"/>
      <c r="F4879" s="63"/>
      <c r="G4879" s="63"/>
    </row>
    <row r="4880" spans="2:7">
      <c r="B4880" s="63"/>
      <c r="C4880" s="63"/>
      <c r="D4880" s="63"/>
      <c r="E4880" s="63"/>
      <c r="F4880" s="63"/>
      <c r="G4880" s="63"/>
    </row>
    <row r="4881" spans="2:7">
      <c r="B4881" s="63"/>
      <c r="C4881" s="63"/>
      <c r="D4881" s="63"/>
      <c r="E4881" s="63"/>
      <c r="F4881" s="63"/>
      <c r="G4881" s="63"/>
    </row>
    <row r="4882" spans="2:7">
      <c r="B4882" s="63"/>
      <c r="C4882" s="63"/>
      <c r="D4882" s="63"/>
      <c r="E4882" s="63"/>
      <c r="F4882" s="63"/>
      <c r="G4882" s="63"/>
    </row>
    <row r="4883" spans="2:7">
      <c r="B4883" s="63"/>
      <c r="C4883" s="63"/>
      <c r="D4883" s="63"/>
      <c r="E4883" s="63"/>
      <c r="F4883" s="63"/>
      <c r="G4883" s="63"/>
    </row>
    <row r="4884" spans="2:7">
      <c r="B4884" s="63"/>
      <c r="C4884" s="63"/>
      <c r="D4884" s="63"/>
      <c r="E4884" s="63"/>
      <c r="F4884" s="63"/>
      <c r="G4884" s="63"/>
    </row>
    <row r="4885" spans="2:7">
      <c r="B4885" s="63"/>
      <c r="C4885" s="63"/>
      <c r="D4885" s="63"/>
      <c r="E4885" s="63"/>
      <c r="F4885" s="63"/>
      <c r="G4885" s="63"/>
    </row>
    <row r="4886" spans="2:7">
      <c r="B4886" s="63"/>
      <c r="C4886" s="63"/>
      <c r="D4886" s="63"/>
      <c r="E4886" s="63"/>
      <c r="F4886" s="63"/>
      <c r="G4886" s="63"/>
    </row>
    <row r="4887" spans="2:7">
      <c r="B4887" s="63"/>
      <c r="C4887" s="63"/>
      <c r="D4887" s="63"/>
      <c r="E4887" s="63"/>
      <c r="F4887" s="63"/>
      <c r="G4887" s="63"/>
    </row>
    <row r="4888" spans="2:7">
      <c r="B4888" s="63"/>
      <c r="C4888" s="63"/>
      <c r="D4888" s="63"/>
      <c r="E4888" s="63"/>
      <c r="F4888" s="63"/>
      <c r="G4888" s="63"/>
    </row>
    <row r="4889" spans="2:7">
      <c r="B4889" s="63"/>
      <c r="C4889" s="63"/>
      <c r="D4889" s="63"/>
      <c r="E4889" s="63"/>
      <c r="F4889" s="63"/>
      <c r="G4889" s="63"/>
    </row>
    <row r="4890" spans="2:7">
      <c r="B4890" s="63"/>
      <c r="C4890" s="63"/>
      <c r="D4890" s="63"/>
      <c r="E4890" s="63"/>
      <c r="F4890" s="63"/>
      <c r="G4890" s="63"/>
    </row>
    <row r="4891" spans="2:7">
      <c r="B4891" s="63"/>
      <c r="C4891" s="63"/>
      <c r="D4891" s="63"/>
      <c r="E4891" s="63"/>
      <c r="F4891" s="63"/>
      <c r="G4891" s="63"/>
    </row>
    <row r="4892" spans="2:7">
      <c r="B4892" s="63"/>
      <c r="C4892" s="63"/>
      <c r="D4892" s="63"/>
      <c r="E4892" s="63"/>
      <c r="F4892" s="63"/>
      <c r="G4892" s="63"/>
    </row>
    <row r="4893" spans="2:7">
      <c r="B4893" s="63"/>
      <c r="C4893" s="63"/>
      <c r="D4893" s="63"/>
      <c r="E4893" s="63"/>
      <c r="F4893" s="63"/>
      <c r="G4893" s="63"/>
    </row>
    <row r="4894" spans="2:7">
      <c r="B4894" s="63"/>
      <c r="C4894" s="63"/>
      <c r="D4894" s="63"/>
      <c r="E4894" s="63"/>
      <c r="F4894" s="63"/>
      <c r="G4894" s="63"/>
    </row>
    <row r="4895" spans="2:7">
      <c r="B4895" s="63"/>
      <c r="C4895" s="63"/>
      <c r="D4895" s="63"/>
      <c r="E4895" s="63"/>
      <c r="F4895" s="63"/>
      <c r="G4895" s="63"/>
    </row>
    <row r="4896" spans="2:7">
      <c r="B4896" s="63"/>
      <c r="C4896" s="63"/>
      <c r="D4896" s="63"/>
      <c r="E4896" s="63"/>
      <c r="F4896" s="63"/>
      <c r="G4896" s="63"/>
    </row>
    <row r="4897" spans="2:7">
      <c r="B4897" s="63"/>
      <c r="C4897" s="63"/>
      <c r="D4897" s="63"/>
      <c r="E4897" s="63"/>
      <c r="F4897" s="63"/>
      <c r="G4897" s="63"/>
    </row>
    <row r="4898" spans="2:7">
      <c r="B4898" s="63"/>
      <c r="C4898" s="63"/>
      <c r="D4898" s="63"/>
      <c r="E4898" s="63"/>
      <c r="F4898" s="63"/>
      <c r="G4898" s="63"/>
    </row>
    <row r="4899" spans="2:7">
      <c r="B4899" s="63"/>
      <c r="C4899" s="63"/>
      <c r="D4899" s="63"/>
      <c r="E4899" s="63"/>
      <c r="F4899" s="63"/>
      <c r="G4899" s="63"/>
    </row>
    <row r="4900" spans="2:7">
      <c r="B4900" s="63"/>
      <c r="C4900" s="63"/>
      <c r="D4900" s="63"/>
      <c r="E4900" s="63"/>
      <c r="F4900" s="63"/>
      <c r="G4900" s="63"/>
    </row>
    <row r="4901" spans="2:7">
      <c r="B4901" s="63"/>
      <c r="C4901" s="63"/>
      <c r="D4901" s="63"/>
      <c r="E4901" s="63"/>
      <c r="F4901" s="63"/>
      <c r="G4901" s="63"/>
    </row>
    <row r="4902" spans="2:7">
      <c r="B4902" s="63"/>
      <c r="C4902" s="63"/>
      <c r="D4902" s="63"/>
      <c r="E4902" s="63"/>
      <c r="F4902" s="63"/>
      <c r="G4902" s="63"/>
    </row>
    <row r="4903" spans="2:7">
      <c r="B4903" s="63"/>
      <c r="C4903" s="63"/>
      <c r="D4903" s="63"/>
      <c r="E4903" s="63"/>
      <c r="F4903" s="63"/>
      <c r="G4903" s="63"/>
    </row>
    <row r="4904" spans="2:7">
      <c r="B4904" s="63"/>
      <c r="C4904" s="63"/>
      <c r="D4904" s="63"/>
      <c r="E4904" s="63"/>
      <c r="F4904" s="63"/>
      <c r="G4904" s="63"/>
    </row>
    <row r="4905" spans="2:7">
      <c r="B4905" s="63"/>
      <c r="C4905" s="63"/>
      <c r="D4905" s="63"/>
      <c r="E4905" s="63"/>
      <c r="F4905" s="63"/>
      <c r="G4905" s="63"/>
    </row>
    <row r="4906" spans="2:7">
      <c r="B4906" s="63"/>
      <c r="C4906" s="63"/>
      <c r="D4906" s="63"/>
      <c r="E4906" s="63"/>
      <c r="F4906" s="63"/>
      <c r="G4906" s="63"/>
    </row>
    <row r="4907" spans="2:7">
      <c r="B4907" s="63"/>
      <c r="C4907" s="63"/>
      <c r="D4907" s="63"/>
      <c r="E4907" s="63"/>
      <c r="F4907" s="63"/>
      <c r="G4907" s="63"/>
    </row>
    <row r="4908" spans="2:7">
      <c r="B4908" s="63"/>
      <c r="C4908" s="63"/>
      <c r="D4908" s="63"/>
      <c r="E4908" s="63"/>
      <c r="F4908" s="63"/>
      <c r="G4908" s="63"/>
    </row>
    <row r="4909" spans="2:7">
      <c r="B4909" s="63"/>
      <c r="C4909" s="63"/>
      <c r="D4909" s="63"/>
      <c r="E4909" s="63"/>
      <c r="F4909" s="63"/>
      <c r="G4909" s="63"/>
    </row>
    <row r="4910" spans="2:7">
      <c r="B4910" s="63"/>
      <c r="C4910" s="63"/>
      <c r="D4910" s="63"/>
      <c r="E4910" s="63"/>
      <c r="F4910" s="63"/>
      <c r="G4910" s="63"/>
    </row>
    <row r="4911" spans="2:7">
      <c r="B4911" s="63"/>
      <c r="C4911" s="63"/>
      <c r="D4911" s="63"/>
      <c r="E4911" s="63"/>
      <c r="F4911" s="63"/>
      <c r="G4911" s="63"/>
    </row>
    <row r="4912" spans="2:7">
      <c r="B4912" s="63"/>
      <c r="C4912" s="63"/>
      <c r="D4912" s="63"/>
      <c r="E4912" s="63"/>
      <c r="F4912" s="63"/>
      <c r="G4912" s="63"/>
    </row>
    <row r="4913" spans="2:7">
      <c r="B4913" s="63"/>
      <c r="C4913" s="63"/>
      <c r="D4913" s="63"/>
      <c r="E4913" s="63"/>
      <c r="F4913" s="63"/>
      <c r="G4913" s="63"/>
    </row>
    <row r="4914" spans="2:7">
      <c r="B4914" s="63"/>
      <c r="C4914" s="63"/>
      <c r="D4914" s="63"/>
      <c r="E4914" s="63"/>
      <c r="F4914" s="63"/>
      <c r="G4914" s="63"/>
    </row>
    <row r="4915" spans="2:7">
      <c r="B4915" s="63"/>
      <c r="C4915" s="63"/>
      <c r="D4915" s="63"/>
      <c r="E4915" s="63"/>
      <c r="F4915" s="63"/>
      <c r="G4915" s="63"/>
    </row>
    <row r="4916" spans="2:7">
      <c r="B4916" s="63"/>
      <c r="C4916" s="63"/>
      <c r="D4916" s="63"/>
      <c r="E4916" s="63"/>
      <c r="F4916" s="63"/>
      <c r="G4916" s="63"/>
    </row>
    <row r="4917" spans="2:7">
      <c r="B4917" s="63"/>
      <c r="C4917" s="63"/>
      <c r="D4917" s="63"/>
      <c r="E4917" s="63"/>
      <c r="F4917" s="63"/>
      <c r="G4917" s="63"/>
    </row>
    <row r="4918" spans="2:7">
      <c r="B4918" s="63"/>
      <c r="C4918" s="63"/>
      <c r="D4918" s="63"/>
      <c r="E4918" s="63"/>
      <c r="F4918" s="63"/>
      <c r="G4918" s="63"/>
    </row>
    <row r="4919" spans="2:7">
      <c r="B4919" s="63"/>
      <c r="C4919" s="63"/>
      <c r="D4919" s="63"/>
      <c r="E4919" s="63"/>
      <c r="F4919" s="63"/>
      <c r="G4919" s="63"/>
    </row>
    <row r="4920" spans="2:7">
      <c r="B4920" s="63"/>
      <c r="C4920" s="63"/>
      <c r="D4920" s="63"/>
      <c r="E4920" s="63"/>
      <c r="F4920" s="63"/>
      <c r="G4920" s="63"/>
    </row>
    <row r="4921" spans="2:7">
      <c r="B4921" s="63"/>
      <c r="C4921" s="63"/>
      <c r="D4921" s="63"/>
      <c r="E4921" s="63"/>
      <c r="F4921" s="63"/>
      <c r="G4921" s="63"/>
    </row>
    <row r="4922" spans="2:7">
      <c r="B4922" s="63"/>
      <c r="C4922" s="63"/>
      <c r="D4922" s="63"/>
      <c r="E4922" s="63"/>
      <c r="F4922" s="63"/>
      <c r="G4922" s="63"/>
    </row>
    <row r="4923" spans="2:7">
      <c r="B4923" s="63"/>
      <c r="C4923" s="63"/>
      <c r="D4923" s="63"/>
      <c r="E4923" s="63"/>
      <c r="F4923" s="63"/>
      <c r="G4923" s="63"/>
    </row>
    <row r="4924" spans="2:7">
      <c r="B4924" s="63"/>
      <c r="C4924" s="63"/>
      <c r="D4924" s="63"/>
      <c r="E4924" s="63"/>
      <c r="F4924" s="63"/>
      <c r="G4924" s="63"/>
    </row>
    <row r="4925" spans="2:7">
      <c r="B4925" s="63"/>
      <c r="C4925" s="63"/>
      <c r="D4925" s="63"/>
      <c r="E4925" s="63"/>
      <c r="F4925" s="63"/>
      <c r="G4925" s="63"/>
    </row>
    <row r="4926" spans="2:7">
      <c r="B4926" s="63"/>
      <c r="C4926" s="63"/>
      <c r="D4926" s="63"/>
      <c r="E4926" s="63"/>
      <c r="F4926" s="63"/>
      <c r="G4926" s="63"/>
    </row>
    <row r="4927" spans="2:7">
      <c r="B4927" s="63"/>
      <c r="C4927" s="63"/>
      <c r="D4927" s="63"/>
      <c r="E4927" s="63"/>
      <c r="F4927" s="63"/>
      <c r="G4927" s="63"/>
    </row>
    <row r="4928" spans="2:7">
      <c r="B4928" s="63"/>
      <c r="C4928" s="63"/>
      <c r="D4928" s="63"/>
      <c r="E4928" s="63"/>
      <c r="F4928" s="63"/>
      <c r="G4928" s="63"/>
    </row>
    <row r="4929" spans="2:7">
      <c r="B4929" s="63"/>
      <c r="C4929" s="63"/>
      <c r="D4929" s="63"/>
      <c r="E4929" s="63"/>
      <c r="F4929" s="63"/>
      <c r="G4929" s="63"/>
    </row>
    <row r="4930" spans="2:7">
      <c r="B4930" s="63"/>
      <c r="C4930" s="63"/>
      <c r="D4930" s="63"/>
      <c r="E4930" s="63"/>
      <c r="F4930" s="63"/>
      <c r="G4930" s="63"/>
    </row>
    <row r="4931" spans="2:7">
      <c r="B4931" s="63"/>
      <c r="C4931" s="63"/>
      <c r="D4931" s="63"/>
      <c r="E4931" s="63"/>
      <c r="F4931" s="63"/>
      <c r="G4931" s="63"/>
    </row>
    <row r="4932" spans="2:7">
      <c r="B4932" s="63"/>
      <c r="C4932" s="63"/>
      <c r="D4932" s="63"/>
      <c r="E4932" s="63"/>
      <c r="F4932" s="63"/>
      <c r="G4932" s="63"/>
    </row>
    <row r="4933" spans="2:7">
      <c r="B4933" s="63"/>
      <c r="C4933" s="63"/>
      <c r="D4933" s="63"/>
      <c r="E4933" s="63"/>
      <c r="F4933" s="63"/>
      <c r="G4933" s="63"/>
    </row>
    <row r="4934" spans="2:7">
      <c r="B4934" s="63"/>
      <c r="C4934" s="63"/>
      <c r="D4934" s="63"/>
      <c r="E4934" s="63"/>
      <c r="F4934" s="63"/>
      <c r="G4934" s="63"/>
    </row>
    <row r="4935" spans="2:7">
      <c r="B4935" s="63"/>
      <c r="C4935" s="63"/>
      <c r="D4935" s="63"/>
      <c r="E4935" s="63"/>
      <c r="F4935" s="63"/>
      <c r="G4935" s="63"/>
    </row>
    <row r="4936" spans="2:7">
      <c r="B4936" s="63"/>
      <c r="C4936" s="63"/>
      <c r="D4936" s="63"/>
      <c r="E4936" s="63"/>
      <c r="F4936" s="63"/>
      <c r="G4936" s="63"/>
    </row>
    <row r="4937" spans="2:7">
      <c r="B4937" s="63"/>
      <c r="C4937" s="63"/>
      <c r="D4937" s="63"/>
      <c r="E4937" s="63"/>
      <c r="F4937" s="63"/>
      <c r="G4937" s="63"/>
    </row>
    <row r="4938" spans="2:7">
      <c r="B4938" s="63"/>
      <c r="C4938" s="63"/>
      <c r="D4938" s="63"/>
      <c r="E4938" s="63"/>
      <c r="F4938" s="63"/>
      <c r="G4938" s="63"/>
    </row>
    <row r="4939" spans="2:7">
      <c r="B4939" s="63"/>
      <c r="C4939" s="63"/>
      <c r="D4939" s="63"/>
      <c r="E4939" s="63"/>
      <c r="F4939" s="63"/>
      <c r="G4939" s="63"/>
    </row>
    <row r="4940" spans="2:7">
      <c r="B4940" s="63"/>
      <c r="C4940" s="63"/>
      <c r="D4940" s="63"/>
      <c r="E4940" s="63"/>
      <c r="F4940" s="63"/>
      <c r="G4940" s="63"/>
    </row>
    <row r="4941" spans="2:7">
      <c r="B4941" s="63"/>
      <c r="C4941" s="63"/>
      <c r="D4941" s="63"/>
      <c r="E4941" s="63"/>
      <c r="F4941" s="63"/>
      <c r="G4941" s="63"/>
    </row>
    <row r="4942" spans="2:7">
      <c r="B4942" s="63"/>
      <c r="C4942" s="63"/>
      <c r="D4942" s="63"/>
      <c r="E4942" s="63"/>
      <c r="F4942" s="63"/>
      <c r="G4942" s="63"/>
    </row>
    <row r="4943" spans="2:7">
      <c r="B4943" s="63"/>
      <c r="C4943" s="63"/>
      <c r="D4943" s="63"/>
      <c r="E4943" s="63"/>
      <c r="F4943" s="63"/>
      <c r="G4943" s="63"/>
    </row>
    <row r="4944" spans="2:7">
      <c r="B4944" s="63"/>
      <c r="C4944" s="63"/>
      <c r="D4944" s="63"/>
      <c r="E4944" s="63"/>
      <c r="F4944" s="63"/>
      <c r="G4944" s="63"/>
    </row>
    <row r="4945" spans="2:7">
      <c r="B4945" s="63"/>
      <c r="C4945" s="63"/>
      <c r="D4945" s="63"/>
      <c r="E4945" s="63"/>
      <c r="F4945" s="63"/>
      <c r="G4945" s="63"/>
    </row>
    <row r="4946" spans="2:7">
      <c r="B4946" s="63"/>
      <c r="C4946" s="63"/>
      <c r="D4946" s="63"/>
      <c r="E4946" s="63"/>
      <c r="F4946" s="63"/>
      <c r="G4946" s="63"/>
    </row>
    <row r="4947" spans="2:7">
      <c r="B4947" s="63"/>
      <c r="C4947" s="63"/>
      <c r="D4947" s="63"/>
      <c r="E4947" s="63"/>
      <c r="F4947" s="63"/>
      <c r="G4947" s="63"/>
    </row>
    <row r="4948" spans="2:7">
      <c r="B4948" s="63"/>
      <c r="C4948" s="63"/>
      <c r="D4948" s="63"/>
      <c r="E4948" s="63"/>
      <c r="F4948" s="63"/>
      <c r="G4948" s="63"/>
    </row>
    <row r="4949" spans="2:7">
      <c r="B4949" s="63"/>
      <c r="C4949" s="63"/>
      <c r="D4949" s="63"/>
      <c r="E4949" s="63"/>
      <c r="F4949" s="63"/>
      <c r="G4949" s="63"/>
    </row>
    <row r="4950" spans="2:7">
      <c r="B4950" s="63"/>
      <c r="C4950" s="63"/>
      <c r="D4950" s="63"/>
      <c r="E4950" s="63"/>
      <c r="F4950" s="63"/>
      <c r="G4950" s="63"/>
    </row>
    <row r="4951" spans="2:7">
      <c r="B4951" s="63"/>
      <c r="C4951" s="63"/>
      <c r="D4951" s="63"/>
      <c r="E4951" s="63"/>
      <c r="F4951" s="63"/>
      <c r="G4951" s="63"/>
    </row>
    <row r="4952" spans="2:7">
      <c r="B4952" s="63"/>
      <c r="C4952" s="63"/>
      <c r="D4952" s="63"/>
      <c r="E4952" s="63"/>
      <c r="F4952" s="63"/>
      <c r="G4952" s="63"/>
    </row>
    <row r="4953" spans="2:7">
      <c r="B4953" s="63"/>
      <c r="C4953" s="63"/>
      <c r="D4953" s="63"/>
      <c r="E4953" s="63"/>
      <c r="F4953" s="63"/>
      <c r="G4953" s="63"/>
    </row>
    <row r="4954" spans="2:7">
      <c r="B4954" s="63"/>
      <c r="C4954" s="63"/>
      <c r="D4954" s="63"/>
      <c r="E4954" s="63"/>
      <c r="F4954" s="63"/>
      <c r="G4954" s="63"/>
    </row>
    <row r="4955" spans="2:7">
      <c r="B4955" s="63"/>
      <c r="C4955" s="63"/>
      <c r="D4955" s="63"/>
      <c r="E4955" s="63"/>
      <c r="F4955" s="63"/>
      <c r="G4955" s="63"/>
    </row>
    <row r="4956" spans="2:7">
      <c r="B4956" s="63"/>
      <c r="C4956" s="63"/>
      <c r="D4956" s="63"/>
      <c r="E4956" s="63"/>
      <c r="F4956" s="63"/>
      <c r="G4956" s="63"/>
    </row>
    <row r="4957" spans="2:7">
      <c r="B4957" s="63"/>
      <c r="C4957" s="63"/>
      <c r="D4957" s="63"/>
      <c r="E4957" s="63"/>
      <c r="F4957" s="63"/>
      <c r="G4957" s="63"/>
    </row>
    <row r="4958" spans="2:7">
      <c r="B4958" s="63"/>
      <c r="C4958" s="63"/>
      <c r="D4958" s="63"/>
      <c r="E4958" s="63"/>
      <c r="F4958" s="63"/>
      <c r="G4958" s="63"/>
    </row>
    <row r="4959" spans="2:7">
      <c r="B4959" s="63"/>
      <c r="C4959" s="63"/>
      <c r="D4959" s="63"/>
      <c r="E4959" s="63"/>
      <c r="F4959" s="63"/>
      <c r="G4959" s="63"/>
    </row>
    <row r="4960" spans="2:7">
      <c r="B4960" s="63"/>
      <c r="C4960" s="63"/>
      <c r="D4960" s="63"/>
      <c r="E4960" s="63"/>
      <c r="F4960" s="63"/>
      <c r="G4960" s="63"/>
    </row>
    <row r="4961" spans="2:7">
      <c r="B4961" s="63"/>
      <c r="C4961" s="63"/>
      <c r="D4961" s="63"/>
      <c r="E4961" s="63"/>
      <c r="F4961" s="63"/>
      <c r="G4961" s="63"/>
    </row>
    <row r="4962" spans="2:7">
      <c r="B4962" s="63"/>
      <c r="C4962" s="63"/>
      <c r="D4962" s="63"/>
      <c r="E4962" s="63"/>
      <c r="F4962" s="63"/>
      <c r="G4962" s="63"/>
    </row>
    <row r="4963" spans="2:7">
      <c r="B4963" s="63"/>
      <c r="C4963" s="63"/>
      <c r="D4963" s="63"/>
      <c r="E4963" s="63"/>
      <c r="F4963" s="63"/>
      <c r="G4963" s="63"/>
    </row>
    <row r="4964" spans="2:7">
      <c r="B4964" s="63"/>
      <c r="C4964" s="63"/>
      <c r="D4964" s="63"/>
      <c r="E4964" s="63"/>
      <c r="F4964" s="63"/>
      <c r="G4964" s="63"/>
    </row>
    <row r="4965" spans="2:7">
      <c r="B4965" s="63"/>
      <c r="C4965" s="63"/>
      <c r="D4965" s="63"/>
      <c r="E4965" s="63"/>
      <c r="F4965" s="63"/>
      <c r="G4965" s="63"/>
    </row>
    <row r="4966" spans="2:7">
      <c r="B4966" s="63"/>
      <c r="C4966" s="63"/>
      <c r="D4966" s="63"/>
      <c r="E4966" s="63"/>
      <c r="F4966" s="63"/>
      <c r="G4966" s="63"/>
    </row>
    <row r="4967" spans="2:7">
      <c r="B4967" s="63"/>
      <c r="C4967" s="63"/>
      <c r="D4967" s="63"/>
      <c r="E4967" s="63"/>
      <c r="F4967" s="63"/>
      <c r="G4967" s="63"/>
    </row>
    <row r="4968" spans="2:7">
      <c r="B4968" s="63"/>
      <c r="C4968" s="63"/>
      <c r="D4968" s="63"/>
      <c r="E4968" s="63"/>
      <c r="F4968" s="63"/>
      <c r="G4968" s="63"/>
    </row>
    <row r="4969" spans="2:7">
      <c r="B4969" s="63"/>
      <c r="C4969" s="63"/>
      <c r="D4969" s="63"/>
      <c r="E4969" s="63"/>
      <c r="F4969" s="63"/>
      <c r="G4969" s="63"/>
    </row>
    <row r="4970" spans="2:7">
      <c r="B4970" s="63"/>
      <c r="C4970" s="63"/>
      <c r="D4970" s="63"/>
      <c r="E4970" s="63"/>
      <c r="F4970" s="63"/>
      <c r="G4970" s="63"/>
    </row>
    <row r="4971" spans="2:7">
      <c r="B4971" s="63"/>
      <c r="C4971" s="63"/>
      <c r="D4971" s="63"/>
      <c r="E4971" s="63"/>
      <c r="F4971" s="63"/>
      <c r="G4971" s="63"/>
    </row>
    <row r="4972" spans="2:7">
      <c r="B4972" s="63"/>
      <c r="C4972" s="63"/>
      <c r="D4972" s="63"/>
      <c r="E4972" s="63"/>
      <c r="F4972" s="63"/>
      <c r="G4972" s="63"/>
    </row>
    <row r="4973" spans="2:7">
      <c r="B4973" s="63"/>
      <c r="C4973" s="63"/>
      <c r="D4973" s="63"/>
      <c r="E4973" s="63"/>
      <c r="F4973" s="63"/>
      <c r="G4973" s="63"/>
    </row>
    <row r="4974" spans="2:7">
      <c r="B4974" s="63"/>
      <c r="C4974" s="63"/>
      <c r="D4974" s="63"/>
      <c r="E4974" s="63"/>
      <c r="F4974" s="63"/>
      <c r="G4974" s="63"/>
    </row>
    <row r="4975" spans="2:7">
      <c r="B4975" s="63"/>
      <c r="C4975" s="63"/>
      <c r="D4975" s="63"/>
      <c r="E4975" s="63"/>
      <c r="F4975" s="63"/>
      <c r="G4975" s="63"/>
    </row>
    <row r="4976" spans="2:7">
      <c r="B4976" s="63"/>
      <c r="C4976" s="63"/>
      <c r="D4976" s="63"/>
      <c r="E4976" s="63"/>
      <c r="F4976" s="63"/>
      <c r="G4976" s="63"/>
    </row>
    <row r="4977" spans="2:7">
      <c r="B4977" s="63"/>
      <c r="C4977" s="63"/>
      <c r="D4977" s="63"/>
      <c r="E4977" s="63"/>
      <c r="F4977" s="63"/>
      <c r="G4977" s="63"/>
    </row>
    <row r="4978" spans="2:7">
      <c r="B4978" s="63"/>
      <c r="C4978" s="63"/>
      <c r="D4978" s="63"/>
      <c r="E4978" s="63"/>
      <c r="F4978" s="63"/>
      <c r="G4978" s="63"/>
    </row>
    <row r="4979" spans="2:7">
      <c r="B4979" s="63"/>
      <c r="C4979" s="63"/>
      <c r="D4979" s="63"/>
      <c r="E4979" s="63"/>
      <c r="F4979" s="63"/>
      <c r="G4979" s="63"/>
    </row>
    <row r="4980" spans="2:7">
      <c r="B4980" s="63"/>
      <c r="C4980" s="63"/>
      <c r="D4980" s="63"/>
      <c r="E4980" s="63"/>
      <c r="F4980" s="63"/>
      <c r="G4980" s="63"/>
    </row>
    <row r="4981" spans="2:7">
      <c r="B4981" s="63"/>
      <c r="C4981" s="63"/>
      <c r="D4981" s="63"/>
      <c r="E4981" s="63"/>
      <c r="F4981" s="63"/>
      <c r="G4981" s="63"/>
    </row>
    <row r="4982" spans="2:7">
      <c r="B4982" s="63"/>
      <c r="C4982" s="63"/>
      <c r="D4982" s="63"/>
      <c r="E4982" s="63"/>
      <c r="F4982" s="63"/>
      <c r="G4982" s="63"/>
    </row>
    <row r="4983" spans="2:7">
      <c r="B4983" s="63"/>
      <c r="C4983" s="63"/>
      <c r="D4983" s="63"/>
      <c r="E4983" s="63"/>
      <c r="F4983" s="63"/>
      <c r="G4983" s="63"/>
    </row>
    <row r="4984" spans="2:7">
      <c r="B4984" s="63"/>
      <c r="C4984" s="63"/>
      <c r="D4984" s="63"/>
      <c r="E4984" s="63"/>
      <c r="F4984" s="63"/>
      <c r="G4984" s="63"/>
    </row>
    <row r="4985" spans="2:7">
      <c r="B4985" s="63"/>
      <c r="C4985" s="63"/>
      <c r="D4985" s="63"/>
      <c r="E4985" s="63"/>
      <c r="F4985" s="63"/>
      <c r="G4985" s="63"/>
    </row>
    <row r="4986" spans="2:7">
      <c r="B4986" s="63"/>
      <c r="C4986" s="63"/>
      <c r="D4986" s="63"/>
      <c r="E4986" s="63"/>
      <c r="F4986" s="63"/>
      <c r="G4986" s="63"/>
    </row>
    <row r="4987" spans="2:7">
      <c r="B4987" s="63"/>
      <c r="C4987" s="63"/>
      <c r="D4987" s="63"/>
      <c r="E4987" s="63"/>
      <c r="F4987" s="63"/>
      <c r="G4987" s="63"/>
    </row>
    <row r="4988" spans="2:7">
      <c r="B4988" s="63"/>
      <c r="C4988" s="63"/>
      <c r="D4988" s="63"/>
      <c r="E4988" s="63"/>
      <c r="F4988" s="63"/>
      <c r="G4988" s="63"/>
    </row>
    <row r="4989" spans="2:7">
      <c r="B4989" s="63"/>
      <c r="C4989" s="63"/>
      <c r="D4989" s="63"/>
      <c r="E4989" s="63"/>
      <c r="F4989" s="63"/>
      <c r="G4989" s="63"/>
    </row>
    <row r="4990" spans="2:7">
      <c r="B4990" s="63"/>
      <c r="C4990" s="63"/>
      <c r="D4990" s="63"/>
      <c r="E4990" s="63"/>
      <c r="F4990" s="63"/>
      <c r="G4990" s="63"/>
    </row>
    <row r="4991" spans="2:7">
      <c r="B4991" s="63"/>
      <c r="C4991" s="63"/>
      <c r="D4991" s="63"/>
      <c r="E4991" s="63"/>
      <c r="F4991" s="63"/>
      <c r="G4991" s="63"/>
    </row>
    <row r="4992" spans="2:7">
      <c r="B4992" s="63"/>
      <c r="C4992" s="63"/>
      <c r="D4992" s="63"/>
      <c r="E4992" s="63"/>
      <c r="F4992" s="63"/>
      <c r="G4992" s="63"/>
    </row>
    <row r="4993" spans="2:7">
      <c r="B4993" s="63"/>
      <c r="C4993" s="63"/>
      <c r="D4993" s="63"/>
      <c r="E4993" s="63"/>
      <c r="F4993" s="63"/>
      <c r="G4993" s="63"/>
    </row>
    <row r="4994" spans="2:7">
      <c r="B4994" s="63"/>
      <c r="C4994" s="63"/>
      <c r="D4994" s="63"/>
      <c r="E4994" s="63"/>
      <c r="F4994" s="63"/>
      <c r="G4994" s="63"/>
    </row>
    <row r="4995" spans="2:7">
      <c r="B4995" s="63"/>
      <c r="C4995" s="63"/>
      <c r="D4995" s="63"/>
      <c r="E4995" s="63"/>
      <c r="F4995" s="63"/>
      <c r="G4995" s="63"/>
    </row>
    <row r="4996" spans="2:7">
      <c r="B4996" s="63"/>
      <c r="C4996" s="63"/>
      <c r="D4996" s="63"/>
      <c r="E4996" s="63"/>
      <c r="F4996" s="63"/>
      <c r="G4996" s="63"/>
    </row>
    <row r="4997" spans="2:7">
      <c r="B4997" s="63"/>
      <c r="C4997" s="63"/>
      <c r="D4997" s="63"/>
      <c r="E4997" s="63"/>
      <c r="F4997" s="63"/>
      <c r="G4997" s="63"/>
    </row>
    <row r="4998" spans="2:7">
      <c r="B4998" s="63"/>
      <c r="C4998" s="63"/>
      <c r="D4998" s="63"/>
      <c r="E4998" s="63"/>
      <c r="F4998" s="63"/>
      <c r="G4998" s="63"/>
    </row>
    <row r="4999" spans="2:7">
      <c r="B4999" s="63"/>
      <c r="C4999" s="63"/>
      <c r="D4999" s="63"/>
      <c r="E4999" s="63"/>
      <c r="F4999" s="63"/>
      <c r="G4999" s="63"/>
    </row>
    <row r="5000" spans="2:7">
      <c r="B5000" s="63"/>
      <c r="C5000" s="63"/>
      <c r="D5000" s="63"/>
      <c r="E5000" s="63"/>
      <c r="F5000" s="63"/>
      <c r="G5000" s="63"/>
    </row>
    <row r="5001" spans="2:7">
      <c r="B5001" s="63"/>
      <c r="C5001" s="63"/>
      <c r="D5001" s="63"/>
      <c r="E5001" s="63"/>
      <c r="F5001" s="63"/>
      <c r="G5001" s="63"/>
    </row>
    <row r="5002" spans="2:7">
      <c r="B5002" s="63"/>
      <c r="C5002" s="63"/>
      <c r="D5002" s="63"/>
      <c r="E5002" s="63"/>
      <c r="F5002" s="63"/>
      <c r="G5002" s="63"/>
    </row>
    <row r="5003" spans="2:7">
      <c r="B5003" s="63"/>
      <c r="C5003" s="63"/>
      <c r="D5003" s="63"/>
      <c r="E5003" s="63"/>
      <c r="F5003" s="63"/>
      <c r="G5003" s="63"/>
    </row>
    <row r="5004" spans="2:7">
      <c r="B5004" s="63"/>
      <c r="C5004" s="63"/>
      <c r="D5004" s="63"/>
      <c r="E5004" s="63"/>
      <c r="F5004" s="63"/>
      <c r="G5004" s="63"/>
    </row>
    <row r="5005" spans="2:7">
      <c r="B5005" s="63"/>
      <c r="C5005" s="63"/>
      <c r="D5005" s="63"/>
      <c r="E5005" s="63"/>
      <c r="F5005" s="63"/>
      <c r="G5005" s="63"/>
    </row>
    <row r="5006" spans="2:7">
      <c r="B5006" s="63"/>
      <c r="C5006" s="63"/>
      <c r="D5006" s="63"/>
      <c r="E5006" s="63"/>
      <c r="F5006" s="63"/>
      <c r="G5006" s="63"/>
    </row>
    <row r="5007" spans="2:7">
      <c r="B5007" s="63"/>
      <c r="C5007" s="63"/>
      <c r="D5007" s="63"/>
      <c r="E5007" s="63"/>
      <c r="F5007" s="63"/>
      <c r="G5007" s="63"/>
    </row>
    <row r="5008" spans="2:7">
      <c r="B5008" s="63"/>
      <c r="C5008" s="63"/>
      <c r="D5008" s="63"/>
      <c r="E5008" s="63"/>
      <c r="F5008" s="63"/>
      <c r="G5008" s="63"/>
    </row>
    <row r="5009" spans="2:7">
      <c r="B5009" s="63"/>
      <c r="C5009" s="63"/>
      <c r="D5009" s="63"/>
      <c r="E5009" s="63"/>
      <c r="F5009" s="63"/>
      <c r="G5009" s="63"/>
    </row>
    <row r="5010" spans="2:7">
      <c r="B5010" s="63"/>
      <c r="C5010" s="63"/>
      <c r="D5010" s="63"/>
      <c r="E5010" s="63"/>
      <c r="F5010" s="63"/>
      <c r="G5010" s="63"/>
    </row>
    <row r="5011" spans="2:7">
      <c r="B5011" s="63"/>
      <c r="C5011" s="63"/>
      <c r="D5011" s="63"/>
      <c r="E5011" s="63"/>
      <c r="F5011" s="63"/>
      <c r="G5011" s="63"/>
    </row>
    <row r="5012" spans="2:7">
      <c r="B5012" s="63"/>
      <c r="C5012" s="63"/>
      <c r="D5012" s="63"/>
      <c r="E5012" s="63"/>
      <c r="F5012" s="63"/>
      <c r="G5012" s="63"/>
    </row>
    <row r="5013" spans="2:7">
      <c r="B5013" s="63"/>
      <c r="C5013" s="63"/>
      <c r="D5013" s="63"/>
      <c r="E5013" s="63"/>
      <c r="F5013" s="63"/>
      <c r="G5013" s="63"/>
    </row>
    <row r="5014" spans="2:7">
      <c r="B5014" s="63"/>
      <c r="C5014" s="63"/>
      <c r="D5014" s="63"/>
      <c r="E5014" s="63"/>
      <c r="F5014" s="63"/>
      <c r="G5014" s="63"/>
    </row>
    <row r="5015" spans="2:7">
      <c r="B5015" s="63"/>
      <c r="C5015" s="63"/>
      <c r="D5015" s="63"/>
      <c r="E5015" s="63"/>
      <c r="F5015" s="63"/>
      <c r="G5015" s="63"/>
    </row>
    <row r="5016" spans="2:7">
      <c r="B5016" s="63"/>
      <c r="C5016" s="63"/>
      <c r="D5016" s="63"/>
      <c r="E5016" s="63"/>
      <c r="F5016" s="63"/>
      <c r="G5016" s="63"/>
    </row>
    <row r="5017" spans="2:7">
      <c r="B5017" s="63"/>
      <c r="C5017" s="63"/>
      <c r="D5017" s="63"/>
      <c r="E5017" s="63"/>
      <c r="F5017" s="63"/>
      <c r="G5017" s="63"/>
    </row>
    <row r="5018" spans="2:7">
      <c r="B5018" s="63"/>
      <c r="C5018" s="63"/>
      <c r="D5018" s="63"/>
      <c r="E5018" s="63"/>
      <c r="F5018" s="63"/>
      <c r="G5018" s="63"/>
    </row>
    <row r="5019" spans="2:7">
      <c r="B5019" s="63"/>
      <c r="C5019" s="63"/>
      <c r="D5019" s="63"/>
      <c r="E5019" s="63"/>
      <c r="F5019" s="63"/>
      <c r="G5019" s="63"/>
    </row>
    <row r="5020" spans="2:7">
      <c r="B5020" s="63"/>
      <c r="C5020" s="63"/>
      <c r="D5020" s="63"/>
      <c r="E5020" s="63"/>
      <c r="F5020" s="63"/>
      <c r="G5020" s="63"/>
    </row>
    <row r="5021" spans="2:7">
      <c r="B5021" s="63"/>
      <c r="C5021" s="63"/>
      <c r="D5021" s="63"/>
      <c r="E5021" s="63"/>
      <c r="F5021" s="63"/>
      <c r="G5021" s="63"/>
    </row>
    <row r="5022" spans="2:7">
      <c r="B5022" s="63"/>
      <c r="C5022" s="63"/>
      <c r="D5022" s="63"/>
      <c r="E5022" s="63"/>
      <c r="F5022" s="63"/>
      <c r="G5022" s="63"/>
    </row>
    <row r="5023" spans="2:7">
      <c r="B5023" s="63"/>
      <c r="C5023" s="63"/>
      <c r="D5023" s="63"/>
      <c r="E5023" s="63"/>
      <c r="F5023" s="63"/>
      <c r="G5023" s="63"/>
    </row>
    <row r="5024" spans="2:7">
      <c r="B5024" s="63"/>
      <c r="C5024" s="63"/>
      <c r="D5024" s="63"/>
      <c r="E5024" s="63"/>
      <c r="F5024" s="63"/>
      <c r="G5024" s="63"/>
    </row>
    <row r="5025" spans="2:7">
      <c r="B5025" s="63"/>
      <c r="C5025" s="63"/>
      <c r="D5025" s="63"/>
      <c r="E5025" s="63"/>
      <c r="F5025" s="63"/>
      <c r="G5025" s="63"/>
    </row>
    <row r="5026" spans="2:7">
      <c r="B5026" s="63"/>
      <c r="C5026" s="63"/>
      <c r="D5026" s="63"/>
      <c r="E5026" s="63"/>
      <c r="F5026" s="63"/>
      <c r="G5026" s="63"/>
    </row>
    <row r="5027" spans="2:7">
      <c r="B5027" s="63"/>
      <c r="C5027" s="63"/>
      <c r="D5027" s="63"/>
      <c r="E5027" s="63"/>
      <c r="F5027" s="63"/>
      <c r="G5027" s="63"/>
    </row>
    <row r="5028" spans="2:7">
      <c r="B5028" s="63"/>
      <c r="C5028" s="63"/>
      <c r="D5028" s="63"/>
      <c r="E5028" s="63"/>
      <c r="F5028" s="63"/>
      <c r="G5028" s="63"/>
    </row>
    <row r="5029" spans="2:7">
      <c r="B5029" s="63"/>
      <c r="C5029" s="63"/>
      <c r="D5029" s="63"/>
      <c r="E5029" s="63"/>
      <c r="F5029" s="63"/>
      <c r="G5029" s="63"/>
    </row>
    <row r="5030" spans="2:7">
      <c r="B5030" s="63"/>
      <c r="C5030" s="63"/>
      <c r="D5030" s="63"/>
      <c r="E5030" s="63"/>
      <c r="F5030" s="63"/>
      <c r="G5030" s="63"/>
    </row>
    <row r="5031" spans="2:7">
      <c r="B5031" s="63"/>
      <c r="C5031" s="63"/>
      <c r="D5031" s="63"/>
      <c r="E5031" s="63"/>
      <c r="F5031" s="63"/>
      <c r="G5031" s="63"/>
    </row>
    <row r="5032" spans="2:7">
      <c r="B5032" s="63"/>
      <c r="C5032" s="63"/>
      <c r="D5032" s="63"/>
      <c r="E5032" s="63"/>
      <c r="F5032" s="63"/>
      <c r="G5032" s="63"/>
    </row>
    <row r="5033" spans="2:7">
      <c r="B5033" s="63"/>
      <c r="C5033" s="63"/>
      <c r="D5033" s="63"/>
      <c r="E5033" s="63"/>
      <c r="F5033" s="63"/>
      <c r="G5033" s="63"/>
    </row>
    <row r="5034" spans="2:7">
      <c r="B5034" s="63"/>
      <c r="C5034" s="63"/>
      <c r="D5034" s="63"/>
      <c r="E5034" s="63"/>
      <c r="F5034" s="63"/>
      <c r="G5034" s="63"/>
    </row>
    <row r="5035" spans="2:7">
      <c r="B5035" s="63"/>
      <c r="C5035" s="63"/>
      <c r="D5035" s="63"/>
      <c r="E5035" s="63"/>
      <c r="F5035" s="63"/>
      <c r="G5035" s="63"/>
    </row>
    <row r="5036" spans="2:7">
      <c r="B5036" s="63"/>
      <c r="C5036" s="63"/>
      <c r="D5036" s="63"/>
      <c r="E5036" s="63"/>
      <c r="F5036" s="63"/>
      <c r="G5036" s="63"/>
    </row>
    <row r="5037" spans="2:7">
      <c r="B5037" s="63"/>
      <c r="C5037" s="63"/>
      <c r="D5037" s="63"/>
      <c r="E5037" s="63"/>
      <c r="F5037" s="63"/>
      <c r="G5037" s="63"/>
    </row>
    <row r="5038" spans="2:7">
      <c r="B5038" s="63"/>
      <c r="C5038" s="63"/>
      <c r="D5038" s="63"/>
      <c r="E5038" s="63"/>
      <c r="F5038" s="63"/>
      <c r="G5038" s="63"/>
    </row>
    <row r="5039" spans="2:7">
      <c r="B5039" s="63"/>
      <c r="C5039" s="63"/>
      <c r="D5039" s="63"/>
      <c r="E5039" s="63"/>
      <c r="F5039" s="63"/>
      <c r="G5039" s="63"/>
    </row>
    <row r="5040" spans="2:7">
      <c r="B5040" s="63"/>
      <c r="C5040" s="63"/>
      <c r="D5040" s="63"/>
      <c r="E5040" s="63"/>
      <c r="F5040" s="63"/>
      <c r="G5040" s="63"/>
    </row>
    <row r="5041" spans="2:7">
      <c r="B5041" s="63"/>
      <c r="C5041" s="63"/>
      <c r="D5041" s="63"/>
      <c r="E5041" s="63"/>
      <c r="F5041" s="63"/>
      <c r="G5041" s="63"/>
    </row>
    <row r="5042" spans="2:7">
      <c r="B5042" s="63"/>
      <c r="C5042" s="63"/>
      <c r="D5042" s="63"/>
      <c r="E5042" s="63"/>
      <c r="F5042" s="63"/>
      <c r="G5042" s="63"/>
    </row>
    <row r="5043" spans="2:7">
      <c r="B5043" s="63"/>
      <c r="C5043" s="63"/>
      <c r="D5043" s="63"/>
      <c r="E5043" s="63"/>
      <c r="F5043" s="63"/>
      <c r="G5043" s="63"/>
    </row>
    <row r="5044" spans="2:7">
      <c r="B5044" s="63"/>
      <c r="C5044" s="63"/>
      <c r="D5044" s="63"/>
      <c r="E5044" s="63"/>
      <c r="F5044" s="63"/>
      <c r="G5044" s="63"/>
    </row>
    <row r="5045" spans="2:7">
      <c r="B5045" s="63"/>
      <c r="C5045" s="63"/>
      <c r="D5045" s="63"/>
      <c r="E5045" s="63"/>
      <c r="F5045" s="63"/>
      <c r="G5045" s="63"/>
    </row>
    <row r="5046" spans="2:7">
      <c r="B5046" s="63"/>
      <c r="C5046" s="63"/>
      <c r="D5046" s="63"/>
      <c r="E5046" s="63"/>
      <c r="F5046" s="63"/>
      <c r="G5046" s="63"/>
    </row>
    <row r="5047" spans="2:7">
      <c r="B5047" s="63"/>
      <c r="C5047" s="63"/>
      <c r="D5047" s="63"/>
      <c r="E5047" s="63"/>
      <c r="F5047" s="63"/>
      <c r="G5047" s="63"/>
    </row>
    <row r="5048" spans="2:7">
      <c r="B5048" s="63"/>
      <c r="C5048" s="63"/>
      <c r="D5048" s="63"/>
      <c r="E5048" s="63"/>
      <c r="F5048" s="63"/>
      <c r="G5048" s="63"/>
    </row>
    <row r="5049" spans="2:7">
      <c r="B5049" s="63"/>
      <c r="C5049" s="63"/>
      <c r="D5049" s="63"/>
      <c r="E5049" s="63"/>
      <c r="F5049" s="63"/>
      <c r="G5049" s="63"/>
    </row>
    <row r="5050" spans="2:7">
      <c r="B5050" s="63"/>
      <c r="C5050" s="63"/>
      <c r="D5050" s="63"/>
      <c r="E5050" s="63"/>
      <c r="F5050" s="63"/>
      <c r="G5050" s="63"/>
    </row>
    <row r="5051" spans="2:7">
      <c r="B5051" s="63"/>
      <c r="C5051" s="63"/>
      <c r="D5051" s="63"/>
      <c r="E5051" s="63"/>
      <c r="F5051" s="63"/>
      <c r="G5051" s="63"/>
    </row>
    <row r="5052" spans="2:7">
      <c r="B5052" s="63"/>
      <c r="C5052" s="63"/>
      <c r="D5052" s="63"/>
      <c r="E5052" s="63"/>
      <c r="F5052" s="63"/>
      <c r="G5052" s="63"/>
    </row>
    <row r="5053" spans="2:7">
      <c r="B5053" s="63"/>
      <c r="C5053" s="63"/>
      <c r="D5053" s="63"/>
      <c r="E5053" s="63"/>
      <c r="F5053" s="63"/>
      <c r="G5053" s="63"/>
    </row>
    <row r="5054" spans="2:7">
      <c r="B5054" s="63"/>
      <c r="C5054" s="63"/>
      <c r="D5054" s="63"/>
      <c r="E5054" s="63"/>
      <c r="F5054" s="63"/>
      <c r="G5054" s="63"/>
    </row>
    <row r="5055" spans="2:7">
      <c r="B5055" s="63"/>
      <c r="C5055" s="63"/>
      <c r="D5055" s="63"/>
      <c r="E5055" s="63"/>
      <c r="F5055" s="63"/>
      <c r="G5055" s="63"/>
    </row>
    <row r="5056" spans="2:7">
      <c r="B5056" s="63"/>
      <c r="C5056" s="63"/>
      <c r="D5056" s="63"/>
      <c r="E5056" s="63"/>
      <c r="F5056" s="63"/>
      <c r="G5056" s="63"/>
    </row>
    <row r="5057" spans="2:7">
      <c r="B5057" s="63"/>
      <c r="C5057" s="63"/>
      <c r="D5057" s="63"/>
      <c r="E5057" s="63"/>
      <c r="F5057" s="63"/>
      <c r="G5057" s="63"/>
    </row>
    <row r="5058" spans="2:7">
      <c r="B5058" s="63"/>
      <c r="C5058" s="63"/>
      <c r="D5058" s="63"/>
      <c r="E5058" s="63"/>
      <c r="F5058" s="63"/>
      <c r="G5058" s="63"/>
    </row>
    <row r="5059" spans="2:7">
      <c r="B5059" s="63"/>
      <c r="C5059" s="63"/>
      <c r="D5059" s="63"/>
      <c r="E5059" s="63"/>
      <c r="F5059" s="63"/>
      <c r="G5059" s="63"/>
    </row>
    <row r="5060" spans="2:7">
      <c r="B5060" s="63"/>
      <c r="C5060" s="63"/>
      <c r="D5060" s="63"/>
      <c r="E5060" s="63"/>
      <c r="F5060" s="63"/>
      <c r="G5060" s="63"/>
    </row>
    <row r="5061" spans="2:7">
      <c r="B5061" s="63"/>
      <c r="C5061" s="63"/>
      <c r="D5061" s="63"/>
      <c r="E5061" s="63"/>
      <c r="F5061" s="63"/>
      <c r="G5061" s="63"/>
    </row>
    <row r="5062" spans="2:7">
      <c r="B5062" s="63"/>
      <c r="C5062" s="63"/>
      <c r="D5062" s="63"/>
      <c r="E5062" s="63"/>
      <c r="F5062" s="63"/>
      <c r="G5062" s="63"/>
    </row>
    <row r="5063" spans="2:7">
      <c r="B5063" s="63"/>
      <c r="C5063" s="63"/>
      <c r="D5063" s="63"/>
      <c r="E5063" s="63"/>
      <c r="F5063" s="63"/>
      <c r="G5063" s="63"/>
    </row>
    <row r="5064" spans="2:7">
      <c r="B5064" s="63"/>
      <c r="C5064" s="63"/>
      <c r="D5064" s="63"/>
      <c r="E5064" s="63"/>
      <c r="F5064" s="63"/>
      <c r="G5064" s="63"/>
    </row>
    <row r="5065" spans="2:7">
      <c r="B5065" s="63"/>
      <c r="C5065" s="63"/>
      <c r="D5065" s="63"/>
      <c r="E5065" s="63"/>
      <c r="F5065" s="63"/>
      <c r="G5065" s="63"/>
    </row>
    <row r="5066" spans="2:7">
      <c r="B5066" s="63"/>
      <c r="C5066" s="63"/>
      <c r="D5066" s="63"/>
      <c r="E5066" s="63"/>
      <c r="F5066" s="63"/>
      <c r="G5066" s="63"/>
    </row>
    <row r="5067" spans="2:7">
      <c r="B5067" s="63"/>
      <c r="C5067" s="63"/>
      <c r="D5067" s="63"/>
      <c r="E5067" s="63"/>
      <c r="F5067" s="63"/>
      <c r="G5067" s="63"/>
    </row>
    <row r="5068" spans="2:7">
      <c r="B5068" s="63"/>
      <c r="C5068" s="63"/>
      <c r="D5068" s="63"/>
      <c r="E5068" s="63"/>
      <c r="F5068" s="63"/>
      <c r="G5068" s="63"/>
    </row>
    <row r="5069" spans="2:7">
      <c r="B5069" s="63"/>
      <c r="C5069" s="63"/>
      <c r="D5069" s="63"/>
      <c r="E5069" s="63"/>
      <c r="F5069" s="63"/>
      <c r="G5069" s="63"/>
    </row>
    <row r="5070" spans="2:7">
      <c r="B5070" s="63"/>
      <c r="C5070" s="63"/>
      <c r="D5070" s="63"/>
      <c r="E5070" s="63"/>
      <c r="F5070" s="63"/>
      <c r="G5070" s="63"/>
    </row>
    <row r="5071" spans="2:7">
      <c r="B5071" s="63"/>
      <c r="C5071" s="63"/>
      <c r="D5071" s="63"/>
      <c r="E5071" s="63"/>
      <c r="F5071" s="63"/>
      <c r="G5071" s="63"/>
    </row>
    <row r="5072" spans="2:7">
      <c r="B5072" s="63"/>
      <c r="C5072" s="63"/>
      <c r="D5072" s="63"/>
      <c r="E5072" s="63"/>
      <c r="F5072" s="63"/>
      <c r="G5072" s="63"/>
    </row>
    <row r="5073" spans="2:7">
      <c r="B5073" s="63"/>
      <c r="C5073" s="63"/>
      <c r="D5073" s="63"/>
      <c r="E5073" s="63"/>
      <c r="F5073" s="63"/>
      <c r="G5073" s="63"/>
    </row>
    <row r="5074" spans="2:7">
      <c r="B5074" s="63"/>
      <c r="C5074" s="63"/>
      <c r="D5074" s="63"/>
      <c r="E5074" s="63"/>
      <c r="F5074" s="63"/>
      <c r="G5074" s="63"/>
    </row>
    <row r="5075" spans="2:7">
      <c r="B5075" s="63"/>
      <c r="C5075" s="63"/>
      <c r="D5075" s="63"/>
      <c r="E5075" s="63"/>
      <c r="F5075" s="63"/>
      <c r="G5075" s="63"/>
    </row>
    <row r="5076" spans="2:7">
      <c r="B5076" s="63"/>
      <c r="C5076" s="63"/>
      <c r="D5076" s="63"/>
      <c r="E5076" s="63"/>
      <c r="F5076" s="63"/>
      <c r="G5076" s="63"/>
    </row>
    <row r="5077" spans="2:7">
      <c r="B5077" s="63"/>
      <c r="C5077" s="63"/>
      <c r="D5077" s="63"/>
      <c r="E5077" s="63"/>
      <c r="F5077" s="63"/>
      <c r="G5077" s="63"/>
    </row>
    <row r="5078" spans="2:7">
      <c r="B5078" s="63"/>
      <c r="C5078" s="63"/>
      <c r="D5078" s="63"/>
      <c r="E5078" s="63"/>
      <c r="F5078" s="63"/>
      <c r="G5078" s="63"/>
    </row>
    <row r="5079" spans="2:7">
      <c r="B5079" s="63"/>
      <c r="C5079" s="63"/>
      <c r="D5079" s="63"/>
      <c r="E5079" s="63"/>
      <c r="F5079" s="63"/>
      <c r="G5079" s="63"/>
    </row>
    <row r="5080" spans="2:7">
      <c r="B5080" s="63"/>
      <c r="C5080" s="63"/>
      <c r="D5080" s="63"/>
      <c r="E5080" s="63"/>
      <c r="F5080" s="63"/>
      <c r="G5080" s="63"/>
    </row>
    <row r="5081" spans="2:7">
      <c r="B5081" s="63"/>
      <c r="C5081" s="63"/>
      <c r="D5081" s="63"/>
      <c r="E5081" s="63"/>
      <c r="F5081" s="63"/>
      <c r="G5081" s="63"/>
    </row>
    <row r="5082" spans="2:7">
      <c r="B5082" s="63"/>
      <c r="C5082" s="63"/>
      <c r="D5082" s="63"/>
      <c r="E5082" s="63"/>
      <c r="F5082" s="63"/>
      <c r="G5082" s="63"/>
    </row>
    <row r="5083" spans="2:7">
      <c r="B5083" s="63"/>
      <c r="C5083" s="63"/>
      <c r="D5083" s="63"/>
      <c r="E5083" s="63"/>
      <c r="F5083" s="63"/>
      <c r="G5083" s="63"/>
    </row>
    <row r="5084" spans="2:7">
      <c r="B5084" s="63"/>
      <c r="C5084" s="63"/>
      <c r="D5084" s="63"/>
      <c r="E5084" s="63"/>
      <c r="F5084" s="63"/>
      <c r="G5084" s="63"/>
    </row>
    <row r="5085" spans="2:7">
      <c r="B5085" s="63"/>
      <c r="C5085" s="63"/>
      <c r="D5085" s="63"/>
      <c r="E5085" s="63"/>
      <c r="F5085" s="63"/>
      <c r="G5085" s="63"/>
    </row>
    <row r="5086" spans="2:7">
      <c r="B5086" s="63"/>
      <c r="C5086" s="63"/>
      <c r="D5086" s="63"/>
      <c r="E5086" s="63"/>
      <c r="F5086" s="63"/>
      <c r="G5086" s="63"/>
    </row>
    <row r="5087" spans="2:7">
      <c r="B5087" s="63"/>
      <c r="C5087" s="63"/>
      <c r="D5087" s="63"/>
      <c r="E5087" s="63"/>
      <c r="F5087" s="63"/>
      <c r="G5087" s="63"/>
    </row>
    <row r="5088" spans="2:7">
      <c r="B5088" s="63"/>
      <c r="C5088" s="63"/>
      <c r="D5088" s="63"/>
      <c r="E5088" s="63"/>
      <c r="F5088" s="63"/>
      <c r="G5088" s="63"/>
    </row>
    <row r="5089" spans="2:7">
      <c r="B5089" s="63"/>
      <c r="C5089" s="63"/>
      <c r="D5089" s="63"/>
      <c r="E5089" s="63"/>
      <c r="F5089" s="63"/>
      <c r="G5089" s="63"/>
    </row>
    <row r="5090" spans="2:7">
      <c r="B5090" s="63"/>
      <c r="C5090" s="63"/>
      <c r="D5090" s="63"/>
      <c r="E5090" s="63"/>
      <c r="F5090" s="63"/>
      <c r="G5090" s="63"/>
    </row>
    <row r="5091" spans="2:7">
      <c r="B5091" s="63"/>
      <c r="C5091" s="63"/>
      <c r="D5091" s="63"/>
      <c r="E5091" s="63"/>
      <c r="F5091" s="63"/>
      <c r="G5091" s="63"/>
    </row>
    <row r="5092" spans="2:7">
      <c r="B5092" s="63"/>
      <c r="C5092" s="63"/>
      <c r="D5092" s="63"/>
      <c r="E5092" s="63"/>
      <c r="F5092" s="63"/>
      <c r="G5092" s="63"/>
    </row>
    <row r="5093" spans="2:7">
      <c r="B5093" s="63"/>
      <c r="C5093" s="63"/>
      <c r="D5093" s="63"/>
      <c r="E5093" s="63"/>
      <c r="F5093" s="63"/>
      <c r="G5093" s="63"/>
    </row>
    <row r="5094" spans="2:7">
      <c r="B5094" s="63"/>
      <c r="C5094" s="63"/>
      <c r="D5094" s="63"/>
      <c r="E5094" s="63"/>
      <c r="F5094" s="63"/>
      <c r="G5094" s="63"/>
    </row>
    <row r="5095" spans="2:7">
      <c r="B5095" s="63"/>
      <c r="C5095" s="63"/>
      <c r="D5095" s="63"/>
      <c r="E5095" s="63"/>
      <c r="F5095" s="63"/>
      <c r="G5095" s="63"/>
    </row>
    <row r="5096" spans="2:7">
      <c r="B5096" s="63"/>
      <c r="C5096" s="63"/>
      <c r="D5096" s="63"/>
      <c r="E5096" s="63"/>
      <c r="F5096" s="63"/>
      <c r="G5096" s="63"/>
    </row>
    <row r="5097" spans="2:7">
      <c r="B5097" s="63"/>
      <c r="C5097" s="63"/>
      <c r="D5097" s="63"/>
      <c r="E5097" s="63"/>
      <c r="F5097" s="63"/>
      <c r="G5097" s="63"/>
    </row>
    <row r="5098" spans="2:7">
      <c r="B5098" s="63"/>
      <c r="C5098" s="63"/>
      <c r="D5098" s="63"/>
      <c r="E5098" s="63"/>
      <c r="F5098" s="63"/>
      <c r="G5098" s="63"/>
    </row>
    <row r="5099" spans="2:7">
      <c r="B5099" s="63"/>
      <c r="C5099" s="63"/>
      <c r="D5099" s="63"/>
      <c r="E5099" s="63"/>
      <c r="F5099" s="63"/>
      <c r="G5099" s="63"/>
    </row>
    <row r="5100" spans="2:7">
      <c r="B5100" s="63"/>
      <c r="C5100" s="63"/>
      <c r="D5100" s="63"/>
      <c r="E5100" s="63"/>
      <c r="F5100" s="63"/>
      <c r="G5100" s="63"/>
    </row>
    <row r="5101" spans="2:7">
      <c r="B5101" s="63"/>
      <c r="C5101" s="63"/>
      <c r="D5101" s="63"/>
      <c r="E5101" s="63"/>
      <c r="F5101" s="63"/>
      <c r="G5101" s="63"/>
    </row>
    <row r="5102" spans="2:7">
      <c r="B5102" s="63"/>
      <c r="C5102" s="63"/>
      <c r="D5102" s="63"/>
      <c r="E5102" s="63"/>
      <c r="F5102" s="63"/>
      <c r="G5102" s="63"/>
    </row>
    <row r="5103" spans="2:7">
      <c r="B5103" s="63"/>
      <c r="C5103" s="63"/>
      <c r="D5103" s="63"/>
      <c r="E5103" s="63"/>
      <c r="F5103" s="63"/>
      <c r="G5103" s="63"/>
    </row>
    <row r="5104" spans="2:7">
      <c r="B5104" s="63"/>
      <c r="C5104" s="63"/>
      <c r="D5104" s="63"/>
      <c r="E5104" s="63"/>
      <c r="F5104" s="63"/>
      <c r="G5104" s="63"/>
    </row>
    <row r="5105" spans="2:7">
      <c r="B5105" s="63"/>
      <c r="C5105" s="63"/>
      <c r="D5105" s="63"/>
      <c r="E5105" s="63"/>
      <c r="F5105" s="63"/>
      <c r="G5105" s="63"/>
    </row>
    <row r="5106" spans="2:7">
      <c r="B5106" s="63"/>
      <c r="C5106" s="63"/>
      <c r="D5106" s="63"/>
      <c r="E5106" s="63"/>
      <c r="F5106" s="63"/>
      <c r="G5106" s="63"/>
    </row>
    <row r="5107" spans="2:7">
      <c r="B5107" s="63"/>
      <c r="C5107" s="63"/>
      <c r="D5107" s="63"/>
      <c r="E5107" s="63"/>
      <c r="F5107" s="63"/>
      <c r="G5107" s="63"/>
    </row>
    <row r="5108" spans="2:7">
      <c r="B5108" s="63"/>
      <c r="C5108" s="63"/>
      <c r="D5108" s="63"/>
      <c r="E5108" s="63"/>
      <c r="F5108" s="63"/>
      <c r="G5108" s="63"/>
    </row>
    <row r="5109" spans="2:7">
      <c r="B5109" s="63"/>
      <c r="C5109" s="63"/>
      <c r="D5109" s="63"/>
      <c r="E5109" s="63"/>
      <c r="F5109" s="63"/>
      <c r="G5109" s="63"/>
    </row>
    <row r="5110" spans="2:7">
      <c r="B5110" s="63"/>
      <c r="C5110" s="63"/>
      <c r="D5110" s="63"/>
      <c r="E5110" s="63"/>
      <c r="F5110" s="63"/>
      <c r="G5110" s="63"/>
    </row>
    <row r="5111" spans="2:7">
      <c r="B5111" s="63"/>
      <c r="C5111" s="63"/>
      <c r="D5111" s="63"/>
      <c r="E5111" s="63"/>
      <c r="F5111" s="63"/>
      <c r="G5111" s="63"/>
    </row>
    <row r="5112" spans="2:7">
      <c r="B5112" s="63"/>
      <c r="C5112" s="63"/>
      <c r="D5112" s="63"/>
      <c r="E5112" s="63"/>
      <c r="F5112" s="63"/>
      <c r="G5112" s="63"/>
    </row>
    <row r="5113" spans="2:7">
      <c r="B5113" s="63"/>
      <c r="C5113" s="63"/>
      <c r="D5113" s="63"/>
      <c r="E5113" s="63"/>
      <c r="F5113" s="63"/>
      <c r="G5113" s="63"/>
    </row>
    <row r="5114" spans="2:7">
      <c r="B5114" s="63"/>
      <c r="C5114" s="63"/>
      <c r="D5114" s="63"/>
      <c r="E5114" s="63"/>
      <c r="F5114" s="63"/>
      <c r="G5114" s="63"/>
    </row>
    <row r="5115" spans="2:7">
      <c r="B5115" s="63"/>
      <c r="C5115" s="63"/>
      <c r="D5115" s="63"/>
      <c r="E5115" s="63"/>
      <c r="F5115" s="63"/>
      <c r="G5115" s="63"/>
    </row>
    <row r="5116" spans="2:7">
      <c r="B5116" s="63"/>
      <c r="C5116" s="63"/>
      <c r="D5116" s="63"/>
      <c r="E5116" s="63"/>
      <c r="F5116" s="63"/>
      <c r="G5116" s="63"/>
    </row>
    <row r="5117" spans="2:7">
      <c r="B5117" s="63"/>
      <c r="C5117" s="63"/>
      <c r="D5117" s="63"/>
      <c r="E5117" s="63"/>
      <c r="F5117" s="63"/>
      <c r="G5117" s="63"/>
    </row>
    <row r="5118" spans="2:7">
      <c r="B5118" s="63"/>
      <c r="C5118" s="63"/>
      <c r="D5118" s="63"/>
      <c r="E5118" s="63"/>
      <c r="F5118" s="63"/>
      <c r="G5118" s="63"/>
    </row>
    <row r="5119" spans="2:7">
      <c r="B5119" s="63"/>
      <c r="C5119" s="63"/>
      <c r="D5119" s="63"/>
      <c r="E5119" s="63"/>
      <c r="F5119" s="63"/>
      <c r="G5119" s="63"/>
    </row>
    <row r="5120" spans="2:7">
      <c r="B5120" s="63"/>
      <c r="C5120" s="63"/>
      <c r="D5120" s="63"/>
      <c r="E5120" s="63"/>
      <c r="F5120" s="63"/>
      <c r="G5120" s="63"/>
    </row>
    <row r="5121" spans="2:7">
      <c r="B5121" s="63"/>
      <c r="C5121" s="63"/>
      <c r="D5121" s="63"/>
      <c r="E5121" s="63"/>
      <c r="F5121" s="63"/>
      <c r="G5121" s="63"/>
    </row>
    <row r="5122" spans="2:7">
      <c r="B5122" s="63"/>
      <c r="C5122" s="63"/>
      <c r="D5122" s="63"/>
      <c r="E5122" s="63"/>
      <c r="F5122" s="63"/>
      <c r="G5122" s="63"/>
    </row>
    <row r="5123" spans="2:7">
      <c r="B5123" s="63"/>
      <c r="C5123" s="63"/>
      <c r="D5123" s="63"/>
      <c r="E5123" s="63"/>
      <c r="F5123" s="63"/>
      <c r="G5123" s="63"/>
    </row>
    <row r="5124" spans="2:7">
      <c r="B5124" s="63"/>
      <c r="C5124" s="63"/>
      <c r="D5124" s="63"/>
      <c r="E5124" s="63"/>
      <c r="F5124" s="63"/>
      <c r="G5124" s="63"/>
    </row>
    <row r="5125" spans="2:7">
      <c r="B5125" s="63"/>
      <c r="C5125" s="63"/>
      <c r="D5125" s="63"/>
      <c r="E5125" s="63"/>
      <c r="F5125" s="63"/>
      <c r="G5125" s="63"/>
    </row>
    <row r="5126" spans="2:7">
      <c r="B5126" s="63"/>
      <c r="C5126" s="63"/>
      <c r="D5126" s="63"/>
      <c r="E5126" s="63"/>
      <c r="F5126" s="63"/>
      <c r="G5126" s="63"/>
    </row>
    <row r="5127" spans="2:7">
      <c r="B5127" s="63"/>
      <c r="C5127" s="63"/>
      <c r="D5127" s="63"/>
      <c r="E5127" s="63"/>
      <c r="F5127" s="63"/>
      <c r="G5127" s="63"/>
    </row>
    <row r="5128" spans="2:7">
      <c r="B5128" s="63"/>
      <c r="C5128" s="63"/>
      <c r="D5128" s="63"/>
      <c r="E5128" s="63"/>
      <c r="F5128" s="63"/>
      <c r="G5128" s="63"/>
    </row>
    <row r="5129" spans="2:7">
      <c r="B5129" s="63"/>
      <c r="C5129" s="63"/>
      <c r="D5129" s="63"/>
      <c r="E5129" s="63"/>
      <c r="F5129" s="63"/>
      <c r="G5129" s="63"/>
    </row>
    <row r="5130" spans="2:7">
      <c r="B5130" s="63"/>
      <c r="C5130" s="63"/>
      <c r="D5130" s="63"/>
      <c r="E5130" s="63"/>
      <c r="F5130" s="63"/>
      <c r="G5130" s="63"/>
    </row>
    <row r="5131" spans="2:7">
      <c r="B5131" s="63"/>
      <c r="C5131" s="63"/>
      <c r="D5131" s="63"/>
      <c r="E5131" s="63"/>
      <c r="F5131" s="63"/>
      <c r="G5131" s="63"/>
    </row>
    <row r="5132" spans="2:7">
      <c r="B5132" s="63"/>
      <c r="C5132" s="63"/>
      <c r="D5132" s="63"/>
      <c r="E5132" s="63"/>
      <c r="F5132" s="63"/>
      <c r="G5132" s="63"/>
    </row>
    <row r="5133" spans="2:7">
      <c r="B5133" s="63"/>
      <c r="C5133" s="63"/>
      <c r="D5133" s="63"/>
      <c r="E5133" s="63"/>
      <c r="F5133" s="63"/>
      <c r="G5133" s="63"/>
    </row>
    <row r="5134" spans="2:7">
      <c r="B5134" s="63"/>
      <c r="C5134" s="63"/>
      <c r="D5134" s="63"/>
      <c r="E5134" s="63"/>
      <c r="F5134" s="63"/>
      <c r="G5134" s="63"/>
    </row>
    <row r="5135" spans="2:7">
      <c r="B5135" s="63"/>
      <c r="C5135" s="63"/>
      <c r="D5135" s="63"/>
      <c r="E5135" s="63"/>
      <c r="F5135" s="63"/>
      <c r="G5135" s="63"/>
    </row>
    <row r="5136" spans="2:7">
      <c r="B5136" s="63"/>
      <c r="C5136" s="63"/>
      <c r="D5136" s="63"/>
      <c r="E5136" s="63"/>
      <c r="F5136" s="63"/>
      <c r="G5136" s="63"/>
    </row>
    <row r="5137" spans="2:7">
      <c r="B5137" s="63"/>
      <c r="C5137" s="63"/>
      <c r="D5137" s="63"/>
      <c r="E5137" s="63"/>
      <c r="F5137" s="63"/>
      <c r="G5137" s="63"/>
    </row>
    <row r="5138" spans="2:7">
      <c r="B5138" s="63"/>
      <c r="C5138" s="63"/>
      <c r="D5138" s="63"/>
      <c r="E5138" s="63"/>
      <c r="F5138" s="63"/>
      <c r="G5138" s="63"/>
    </row>
    <row r="5139" spans="2:7">
      <c r="B5139" s="63"/>
      <c r="C5139" s="63"/>
      <c r="D5139" s="63"/>
      <c r="E5139" s="63"/>
      <c r="F5139" s="63"/>
      <c r="G5139" s="63"/>
    </row>
    <row r="5140" spans="2:7">
      <c r="B5140" s="63"/>
      <c r="C5140" s="63"/>
      <c r="D5140" s="63"/>
      <c r="E5140" s="63"/>
      <c r="F5140" s="63"/>
      <c r="G5140" s="63"/>
    </row>
    <row r="5141" spans="2:7">
      <c r="B5141" s="63"/>
      <c r="C5141" s="63"/>
      <c r="D5141" s="63"/>
      <c r="E5141" s="63"/>
      <c r="F5141" s="63"/>
      <c r="G5141" s="63"/>
    </row>
    <row r="5142" spans="2:7">
      <c r="B5142" s="63"/>
      <c r="C5142" s="63"/>
      <c r="D5142" s="63"/>
      <c r="E5142" s="63"/>
      <c r="F5142" s="63"/>
      <c r="G5142" s="63"/>
    </row>
    <row r="5143" spans="2:7">
      <c r="B5143" s="63"/>
      <c r="C5143" s="63"/>
      <c r="D5143" s="63"/>
      <c r="E5143" s="63"/>
      <c r="F5143" s="63"/>
      <c r="G5143" s="63"/>
    </row>
    <row r="5144" spans="2:7">
      <c r="B5144" s="63"/>
      <c r="C5144" s="63"/>
      <c r="D5144" s="63"/>
      <c r="E5144" s="63"/>
      <c r="F5144" s="63"/>
      <c r="G5144" s="63"/>
    </row>
    <row r="5145" spans="2:7">
      <c r="B5145" s="63"/>
      <c r="C5145" s="63"/>
      <c r="D5145" s="63"/>
      <c r="E5145" s="63"/>
      <c r="F5145" s="63"/>
      <c r="G5145" s="63"/>
    </row>
    <row r="5146" spans="2:7">
      <c r="B5146" s="63"/>
      <c r="C5146" s="63"/>
      <c r="D5146" s="63"/>
      <c r="E5146" s="63"/>
      <c r="F5146" s="63"/>
      <c r="G5146" s="63"/>
    </row>
    <row r="5147" spans="2:7">
      <c r="B5147" s="63"/>
      <c r="C5147" s="63"/>
      <c r="D5147" s="63"/>
      <c r="E5147" s="63"/>
      <c r="F5147" s="63"/>
      <c r="G5147" s="63"/>
    </row>
    <row r="5148" spans="2:7">
      <c r="B5148" s="63"/>
      <c r="C5148" s="63"/>
      <c r="D5148" s="63"/>
      <c r="E5148" s="63"/>
      <c r="F5148" s="63"/>
      <c r="G5148" s="63"/>
    </row>
    <row r="5149" spans="2:7">
      <c r="B5149" s="63"/>
      <c r="C5149" s="63"/>
      <c r="D5149" s="63"/>
      <c r="E5149" s="63"/>
      <c r="F5149" s="63"/>
      <c r="G5149" s="63"/>
    </row>
    <row r="5150" spans="2:7">
      <c r="B5150" s="63"/>
      <c r="C5150" s="63"/>
      <c r="D5150" s="63"/>
      <c r="E5150" s="63"/>
      <c r="F5150" s="63"/>
      <c r="G5150" s="63"/>
    </row>
    <row r="5151" spans="2:7">
      <c r="B5151" s="63"/>
      <c r="C5151" s="63"/>
      <c r="D5151" s="63"/>
      <c r="E5151" s="63"/>
      <c r="F5151" s="63"/>
      <c r="G5151" s="63"/>
    </row>
    <row r="5152" spans="2:7">
      <c r="B5152" s="63"/>
      <c r="C5152" s="63"/>
      <c r="D5152" s="63"/>
      <c r="E5152" s="63"/>
      <c r="F5152" s="63"/>
      <c r="G5152" s="63"/>
    </row>
    <row r="5153" spans="2:7">
      <c r="B5153" s="63"/>
      <c r="C5153" s="63"/>
      <c r="D5153" s="63"/>
      <c r="E5153" s="63"/>
      <c r="F5153" s="63"/>
      <c r="G5153" s="63"/>
    </row>
    <row r="5154" spans="2:7">
      <c r="B5154" s="63"/>
      <c r="C5154" s="63"/>
      <c r="D5154" s="63"/>
      <c r="E5154" s="63"/>
      <c r="F5154" s="63"/>
      <c r="G5154" s="63"/>
    </row>
    <row r="5155" spans="2:7">
      <c r="B5155" s="63"/>
      <c r="C5155" s="63"/>
      <c r="D5155" s="63"/>
      <c r="E5155" s="63"/>
      <c r="F5155" s="63"/>
      <c r="G5155" s="63"/>
    </row>
    <row r="5156" spans="2:7">
      <c r="B5156" s="63"/>
      <c r="C5156" s="63"/>
      <c r="D5156" s="63"/>
      <c r="E5156" s="63"/>
      <c r="F5156" s="63"/>
      <c r="G5156" s="63"/>
    </row>
    <row r="5157" spans="2:7">
      <c r="B5157" s="63"/>
      <c r="C5157" s="63"/>
      <c r="D5157" s="63"/>
      <c r="E5157" s="63"/>
      <c r="F5157" s="63"/>
      <c r="G5157" s="63"/>
    </row>
    <row r="5158" spans="2:7">
      <c r="B5158" s="63"/>
      <c r="C5158" s="63"/>
      <c r="D5158" s="63"/>
      <c r="E5158" s="63"/>
      <c r="F5158" s="63"/>
      <c r="G5158" s="63"/>
    </row>
    <row r="5159" spans="2:7">
      <c r="B5159" s="63"/>
      <c r="C5159" s="63"/>
      <c r="D5159" s="63"/>
      <c r="E5159" s="63"/>
      <c r="F5159" s="63"/>
      <c r="G5159" s="63"/>
    </row>
    <row r="5160" spans="2:7">
      <c r="B5160" s="63"/>
      <c r="C5160" s="63"/>
      <c r="D5160" s="63"/>
      <c r="E5160" s="63"/>
      <c r="F5160" s="63"/>
      <c r="G5160" s="63"/>
    </row>
    <row r="5161" spans="2:7">
      <c r="B5161" s="63"/>
      <c r="C5161" s="63"/>
      <c r="D5161" s="63"/>
      <c r="E5161" s="63"/>
      <c r="F5161" s="63"/>
      <c r="G5161" s="63"/>
    </row>
    <row r="5162" spans="2:7">
      <c r="B5162" s="63"/>
      <c r="C5162" s="63"/>
      <c r="D5162" s="63"/>
      <c r="E5162" s="63"/>
      <c r="F5162" s="63"/>
      <c r="G5162" s="63"/>
    </row>
    <row r="5163" spans="2:7">
      <c r="B5163" s="63"/>
      <c r="C5163" s="63"/>
      <c r="D5163" s="63"/>
      <c r="E5163" s="63"/>
      <c r="F5163" s="63"/>
      <c r="G5163" s="63"/>
    </row>
    <row r="5164" spans="2:7">
      <c r="B5164" s="63"/>
      <c r="C5164" s="63"/>
      <c r="D5164" s="63"/>
      <c r="E5164" s="63"/>
      <c r="F5164" s="63"/>
      <c r="G5164" s="63"/>
    </row>
    <row r="5165" spans="2:7">
      <c r="B5165" s="63"/>
      <c r="C5165" s="63"/>
      <c r="D5165" s="63"/>
      <c r="E5165" s="63"/>
      <c r="F5165" s="63"/>
      <c r="G5165" s="63"/>
    </row>
    <row r="5166" spans="2:7">
      <c r="B5166" s="63"/>
      <c r="C5166" s="63"/>
      <c r="D5166" s="63"/>
      <c r="E5166" s="63"/>
      <c r="F5166" s="63"/>
      <c r="G5166" s="63"/>
    </row>
    <row r="5167" spans="2:7">
      <c r="B5167" s="63"/>
      <c r="C5167" s="63"/>
      <c r="D5167" s="63"/>
      <c r="E5167" s="63"/>
      <c r="F5167" s="63"/>
      <c r="G5167" s="63"/>
    </row>
    <row r="5168" spans="2:7">
      <c r="B5168" s="63"/>
      <c r="C5168" s="63"/>
      <c r="D5168" s="63"/>
      <c r="E5168" s="63"/>
      <c r="F5168" s="63"/>
      <c r="G5168" s="63"/>
    </row>
    <row r="5169" spans="2:7">
      <c r="B5169" s="63"/>
      <c r="C5169" s="63"/>
      <c r="D5169" s="63"/>
      <c r="E5169" s="63"/>
      <c r="F5169" s="63"/>
      <c r="G5169" s="63"/>
    </row>
    <row r="5170" spans="2:7">
      <c r="B5170" s="63"/>
      <c r="C5170" s="63"/>
      <c r="D5170" s="63"/>
      <c r="E5170" s="63"/>
      <c r="F5170" s="63"/>
      <c r="G5170" s="63"/>
    </row>
    <row r="5171" spans="2:7">
      <c r="B5171" s="63"/>
      <c r="C5171" s="63"/>
      <c r="D5171" s="63"/>
      <c r="E5171" s="63"/>
      <c r="F5171" s="63"/>
      <c r="G5171" s="63"/>
    </row>
    <row r="5172" spans="2:7">
      <c r="B5172" s="63"/>
      <c r="C5172" s="63"/>
      <c r="D5172" s="63"/>
      <c r="E5172" s="63"/>
      <c r="F5172" s="63"/>
      <c r="G5172" s="63"/>
    </row>
    <row r="5173" spans="2:7">
      <c r="B5173" s="63"/>
      <c r="C5173" s="63"/>
      <c r="D5173" s="63"/>
      <c r="E5173" s="63"/>
      <c r="F5173" s="63"/>
      <c r="G5173" s="63"/>
    </row>
    <row r="5174" spans="2:7">
      <c r="B5174" s="63"/>
      <c r="C5174" s="63"/>
      <c r="D5174" s="63"/>
      <c r="E5174" s="63"/>
      <c r="F5174" s="63"/>
      <c r="G5174" s="63"/>
    </row>
    <row r="5175" spans="2:7">
      <c r="B5175" s="63"/>
      <c r="C5175" s="63"/>
      <c r="D5175" s="63"/>
      <c r="E5175" s="63"/>
      <c r="F5175" s="63"/>
      <c r="G5175" s="63"/>
    </row>
    <row r="5176" spans="2:7">
      <c r="B5176" s="63"/>
      <c r="C5176" s="63"/>
      <c r="D5176" s="63"/>
      <c r="E5176" s="63"/>
      <c r="F5176" s="63"/>
      <c r="G5176" s="63"/>
    </row>
    <row r="5177" spans="2:7">
      <c r="B5177" s="63"/>
      <c r="C5177" s="63"/>
      <c r="D5177" s="63"/>
      <c r="E5177" s="63"/>
      <c r="F5177" s="63"/>
      <c r="G5177" s="63"/>
    </row>
    <row r="5178" spans="2:7">
      <c r="B5178" s="63"/>
      <c r="C5178" s="63"/>
      <c r="D5178" s="63"/>
      <c r="E5178" s="63"/>
      <c r="F5178" s="63"/>
      <c r="G5178" s="63"/>
    </row>
    <row r="5179" spans="2:7">
      <c r="B5179" s="63"/>
      <c r="C5179" s="63"/>
      <c r="D5179" s="63"/>
      <c r="E5179" s="63"/>
      <c r="F5179" s="63"/>
      <c r="G5179" s="63"/>
    </row>
    <row r="5180" spans="2:7">
      <c r="B5180" s="63"/>
      <c r="C5180" s="63"/>
      <c r="D5180" s="63"/>
      <c r="E5180" s="63"/>
      <c r="F5180" s="63"/>
      <c r="G5180" s="63"/>
    </row>
    <row r="5181" spans="2:7">
      <c r="B5181" s="63"/>
      <c r="C5181" s="63"/>
      <c r="D5181" s="63"/>
      <c r="E5181" s="63"/>
      <c r="F5181" s="63"/>
      <c r="G5181" s="63"/>
    </row>
    <row r="5182" spans="2:7">
      <c r="B5182" s="63"/>
      <c r="C5182" s="63"/>
      <c r="D5182" s="63"/>
      <c r="E5182" s="63"/>
      <c r="F5182" s="63"/>
      <c r="G5182" s="63"/>
    </row>
    <row r="5183" spans="2:7">
      <c r="B5183" s="63"/>
      <c r="C5183" s="63"/>
      <c r="D5183" s="63"/>
      <c r="E5183" s="63"/>
      <c r="F5183" s="63"/>
      <c r="G5183" s="63"/>
    </row>
    <row r="5184" spans="2:7">
      <c r="B5184" s="63"/>
      <c r="C5184" s="63"/>
      <c r="D5184" s="63"/>
      <c r="E5184" s="63"/>
      <c r="F5184" s="63"/>
      <c r="G5184" s="63"/>
    </row>
    <row r="5185" spans="2:7">
      <c r="B5185" s="63"/>
      <c r="C5185" s="63"/>
      <c r="D5185" s="63"/>
      <c r="E5185" s="63"/>
      <c r="F5185" s="63"/>
      <c r="G5185" s="63"/>
    </row>
    <row r="5186" spans="2:7">
      <c r="B5186" s="63"/>
      <c r="C5186" s="63"/>
      <c r="D5186" s="63"/>
      <c r="E5186" s="63"/>
      <c r="F5186" s="63"/>
      <c r="G5186" s="63"/>
    </row>
    <row r="5187" spans="2:7">
      <c r="B5187" s="63"/>
      <c r="C5187" s="63"/>
      <c r="D5187" s="63"/>
      <c r="E5187" s="63"/>
      <c r="F5187" s="63"/>
      <c r="G5187" s="63"/>
    </row>
    <row r="5188" spans="2:7">
      <c r="B5188" s="63"/>
      <c r="C5188" s="63"/>
      <c r="D5188" s="63"/>
      <c r="E5188" s="63"/>
      <c r="F5188" s="63"/>
      <c r="G5188" s="63"/>
    </row>
    <row r="5189" spans="2:7">
      <c r="B5189" s="63"/>
      <c r="C5189" s="63"/>
      <c r="D5189" s="63"/>
      <c r="E5189" s="63"/>
      <c r="F5189" s="63"/>
      <c r="G5189" s="63"/>
    </row>
    <row r="5190" spans="2:7">
      <c r="B5190" s="63"/>
      <c r="C5190" s="63"/>
      <c r="D5190" s="63"/>
      <c r="E5190" s="63"/>
      <c r="F5190" s="63"/>
      <c r="G5190" s="63"/>
    </row>
    <row r="5191" spans="2:7">
      <c r="B5191" s="63"/>
      <c r="C5191" s="63"/>
      <c r="D5191" s="63"/>
      <c r="E5191" s="63"/>
      <c r="F5191" s="63"/>
      <c r="G5191" s="63"/>
    </row>
    <row r="5192" spans="2:7">
      <c r="B5192" s="63"/>
      <c r="C5192" s="63"/>
      <c r="D5192" s="63"/>
      <c r="E5192" s="63"/>
      <c r="F5192" s="63"/>
      <c r="G5192" s="63"/>
    </row>
    <row r="5193" spans="2:7">
      <c r="B5193" s="63"/>
      <c r="C5193" s="63"/>
      <c r="D5193" s="63"/>
      <c r="E5193" s="63"/>
      <c r="F5193" s="63"/>
      <c r="G5193" s="63"/>
    </row>
    <row r="5194" spans="2:7">
      <c r="B5194" s="63"/>
      <c r="C5194" s="63"/>
      <c r="D5194" s="63"/>
      <c r="E5194" s="63"/>
      <c r="F5194" s="63"/>
      <c r="G5194" s="63"/>
    </row>
    <row r="5195" spans="2:7">
      <c r="B5195" s="63"/>
      <c r="C5195" s="63"/>
      <c r="D5195" s="63"/>
      <c r="E5195" s="63"/>
      <c r="F5195" s="63"/>
      <c r="G5195" s="63"/>
    </row>
    <row r="5196" spans="2:7">
      <c r="B5196" s="63"/>
      <c r="C5196" s="63"/>
      <c r="D5196" s="63"/>
      <c r="E5196" s="63"/>
      <c r="F5196" s="63"/>
      <c r="G5196" s="63"/>
    </row>
    <row r="5197" spans="2:7">
      <c r="B5197" s="63"/>
      <c r="C5197" s="63"/>
      <c r="D5197" s="63"/>
      <c r="E5197" s="63"/>
      <c r="F5197" s="63"/>
      <c r="G5197" s="63"/>
    </row>
    <row r="5198" spans="2:7">
      <c r="B5198" s="63"/>
      <c r="C5198" s="63"/>
      <c r="D5198" s="63"/>
      <c r="E5198" s="63"/>
      <c r="F5198" s="63"/>
      <c r="G5198" s="63"/>
    </row>
    <row r="5199" spans="2:7">
      <c r="B5199" s="63"/>
      <c r="C5199" s="63"/>
      <c r="D5199" s="63"/>
      <c r="E5199" s="63"/>
      <c r="F5199" s="63"/>
      <c r="G5199" s="63"/>
    </row>
    <row r="5200" spans="2:7">
      <c r="B5200" s="63"/>
      <c r="C5200" s="63"/>
      <c r="D5200" s="63"/>
      <c r="E5200" s="63"/>
      <c r="F5200" s="63"/>
      <c r="G5200" s="63"/>
    </row>
    <row r="5201" spans="2:7">
      <c r="B5201" s="63"/>
      <c r="C5201" s="63"/>
      <c r="D5201" s="63"/>
      <c r="E5201" s="63"/>
      <c r="F5201" s="63"/>
      <c r="G5201" s="63"/>
    </row>
    <row r="5202" spans="2:7">
      <c r="B5202" s="63"/>
      <c r="C5202" s="63"/>
      <c r="D5202" s="63"/>
      <c r="E5202" s="63"/>
      <c r="F5202" s="63"/>
      <c r="G5202" s="63"/>
    </row>
    <row r="5203" spans="2:7">
      <c r="B5203" s="63"/>
      <c r="C5203" s="63"/>
      <c r="D5203" s="63"/>
      <c r="E5203" s="63"/>
      <c r="F5203" s="63"/>
      <c r="G5203" s="63"/>
    </row>
    <row r="5204" spans="2:7">
      <c r="B5204" s="63"/>
      <c r="C5204" s="63"/>
      <c r="D5204" s="63"/>
      <c r="E5204" s="63"/>
      <c r="F5204" s="63"/>
      <c r="G5204" s="63"/>
    </row>
    <row r="5205" spans="2:7">
      <c r="B5205" s="63"/>
      <c r="C5205" s="63"/>
      <c r="D5205" s="63"/>
      <c r="E5205" s="63"/>
      <c r="F5205" s="63"/>
      <c r="G5205" s="63"/>
    </row>
    <row r="5206" spans="2:7">
      <c r="B5206" s="63"/>
      <c r="C5206" s="63"/>
      <c r="D5206" s="63"/>
      <c r="E5206" s="63"/>
      <c r="F5206" s="63"/>
      <c r="G5206" s="63"/>
    </row>
    <row r="5207" spans="2:7">
      <c r="B5207" s="63"/>
      <c r="C5207" s="63"/>
      <c r="D5207" s="63"/>
      <c r="E5207" s="63"/>
      <c r="F5207" s="63"/>
      <c r="G5207" s="63"/>
    </row>
    <row r="5208" spans="2:7">
      <c r="B5208" s="63"/>
      <c r="C5208" s="63"/>
      <c r="D5208" s="63"/>
      <c r="E5208" s="63"/>
      <c r="F5208" s="63"/>
      <c r="G5208" s="63"/>
    </row>
    <row r="5209" spans="2:7">
      <c r="B5209" s="63"/>
      <c r="C5209" s="63"/>
      <c r="D5209" s="63"/>
      <c r="E5209" s="63"/>
      <c r="F5209" s="63"/>
      <c r="G5209" s="63"/>
    </row>
    <row r="5210" spans="2:7">
      <c r="B5210" s="63"/>
      <c r="C5210" s="63"/>
      <c r="D5210" s="63"/>
      <c r="E5210" s="63"/>
      <c r="F5210" s="63"/>
      <c r="G5210" s="63"/>
    </row>
    <row r="5211" spans="2:7">
      <c r="B5211" s="63"/>
      <c r="C5211" s="63"/>
      <c r="D5211" s="63"/>
      <c r="E5211" s="63"/>
      <c r="F5211" s="63"/>
      <c r="G5211" s="63"/>
    </row>
    <row r="5212" spans="2:7">
      <c r="B5212" s="63"/>
      <c r="C5212" s="63"/>
      <c r="D5212" s="63"/>
      <c r="E5212" s="63"/>
      <c r="F5212" s="63"/>
      <c r="G5212" s="63"/>
    </row>
    <row r="5213" spans="2:7">
      <c r="B5213" s="63"/>
      <c r="C5213" s="63"/>
      <c r="D5213" s="63"/>
      <c r="E5213" s="63"/>
      <c r="F5213" s="63"/>
      <c r="G5213" s="63"/>
    </row>
    <row r="5214" spans="2:7">
      <c r="B5214" s="63"/>
      <c r="C5214" s="63"/>
      <c r="D5214" s="63"/>
      <c r="E5214" s="63"/>
      <c r="F5214" s="63"/>
      <c r="G5214" s="63"/>
    </row>
    <row r="5215" spans="2:7">
      <c r="B5215" s="63"/>
      <c r="C5215" s="63"/>
      <c r="D5215" s="63"/>
      <c r="E5215" s="63"/>
      <c r="F5215" s="63"/>
      <c r="G5215" s="63"/>
    </row>
    <row r="5216" spans="2:7">
      <c r="B5216" s="63"/>
      <c r="C5216" s="63"/>
      <c r="D5216" s="63"/>
      <c r="E5216" s="63"/>
      <c r="F5216" s="63"/>
      <c r="G5216" s="63"/>
    </row>
    <row r="5217" spans="2:7">
      <c r="B5217" s="63"/>
      <c r="C5217" s="63"/>
      <c r="D5217" s="63"/>
      <c r="E5217" s="63"/>
      <c r="F5217" s="63"/>
      <c r="G5217" s="63"/>
    </row>
    <row r="5218" spans="2:7">
      <c r="B5218" s="63"/>
      <c r="C5218" s="63"/>
      <c r="D5218" s="63"/>
      <c r="E5218" s="63"/>
      <c r="F5218" s="63"/>
      <c r="G5218" s="63"/>
    </row>
    <row r="5219" spans="2:7">
      <c r="B5219" s="63"/>
      <c r="C5219" s="63"/>
      <c r="D5219" s="63"/>
      <c r="E5219" s="63"/>
      <c r="F5219" s="63"/>
      <c r="G5219" s="63"/>
    </row>
    <row r="5220" spans="2:7">
      <c r="B5220" s="63"/>
      <c r="C5220" s="63"/>
      <c r="D5220" s="63"/>
      <c r="E5220" s="63"/>
      <c r="F5220" s="63"/>
      <c r="G5220" s="63"/>
    </row>
    <row r="5221" spans="2:7">
      <c r="B5221" s="63"/>
      <c r="C5221" s="63"/>
      <c r="D5221" s="63"/>
      <c r="E5221" s="63"/>
      <c r="F5221" s="63"/>
      <c r="G5221" s="63"/>
    </row>
    <row r="5222" spans="2:7">
      <c r="B5222" s="63"/>
      <c r="C5222" s="63"/>
      <c r="D5222" s="63"/>
      <c r="E5222" s="63"/>
      <c r="F5222" s="63"/>
      <c r="G5222" s="63"/>
    </row>
    <row r="5223" spans="2:7">
      <c r="B5223" s="63"/>
      <c r="C5223" s="63"/>
      <c r="D5223" s="63"/>
      <c r="E5223" s="63"/>
      <c r="F5223" s="63"/>
      <c r="G5223" s="63"/>
    </row>
    <row r="5224" spans="2:7">
      <c r="B5224" s="63"/>
      <c r="C5224" s="63"/>
      <c r="D5224" s="63"/>
      <c r="E5224" s="63"/>
      <c r="F5224" s="63"/>
      <c r="G5224" s="63"/>
    </row>
    <row r="5225" spans="2:7">
      <c r="B5225" s="63"/>
      <c r="C5225" s="63"/>
      <c r="D5225" s="63"/>
      <c r="E5225" s="63"/>
      <c r="F5225" s="63"/>
      <c r="G5225" s="63"/>
    </row>
    <row r="5226" spans="2:7">
      <c r="B5226" s="63"/>
      <c r="C5226" s="63"/>
      <c r="D5226" s="63"/>
      <c r="E5226" s="63"/>
      <c r="F5226" s="63"/>
      <c r="G5226" s="63"/>
    </row>
    <row r="5227" spans="2:7">
      <c r="B5227" s="63"/>
      <c r="C5227" s="63"/>
      <c r="D5227" s="63"/>
      <c r="E5227" s="63"/>
      <c r="F5227" s="63"/>
      <c r="G5227" s="63"/>
    </row>
    <row r="5228" spans="2:7">
      <c r="B5228" s="63"/>
      <c r="C5228" s="63"/>
      <c r="D5228" s="63"/>
      <c r="E5228" s="63"/>
      <c r="F5228" s="63"/>
      <c r="G5228" s="63"/>
    </row>
    <row r="5229" spans="2:7">
      <c r="B5229" s="63"/>
      <c r="C5229" s="63"/>
      <c r="D5229" s="63"/>
      <c r="E5229" s="63"/>
      <c r="F5229" s="63"/>
      <c r="G5229" s="63"/>
    </row>
    <row r="5230" spans="2:7">
      <c r="B5230" s="63"/>
      <c r="C5230" s="63"/>
      <c r="D5230" s="63"/>
      <c r="E5230" s="63"/>
      <c r="F5230" s="63"/>
      <c r="G5230" s="63"/>
    </row>
    <row r="5231" spans="2:7">
      <c r="B5231" s="63"/>
      <c r="C5231" s="63"/>
      <c r="D5231" s="63"/>
      <c r="E5231" s="63"/>
      <c r="F5231" s="63"/>
      <c r="G5231" s="63"/>
    </row>
    <row r="5232" spans="2:7">
      <c r="B5232" s="63"/>
      <c r="C5232" s="63"/>
      <c r="D5232" s="63"/>
      <c r="E5232" s="63"/>
      <c r="F5232" s="63"/>
      <c r="G5232" s="63"/>
    </row>
    <row r="5233" spans="2:7">
      <c r="B5233" s="63"/>
      <c r="C5233" s="63"/>
      <c r="D5233" s="63"/>
      <c r="E5233" s="63"/>
      <c r="F5233" s="63"/>
      <c r="G5233" s="63"/>
    </row>
    <row r="5234" spans="2:7">
      <c r="B5234" s="63"/>
      <c r="C5234" s="63"/>
      <c r="D5234" s="63"/>
      <c r="E5234" s="63"/>
      <c r="F5234" s="63"/>
      <c r="G5234" s="63"/>
    </row>
    <row r="5235" spans="2:7">
      <c r="B5235" s="63"/>
      <c r="C5235" s="63"/>
      <c r="D5235" s="63"/>
      <c r="E5235" s="63"/>
      <c r="F5235" s="63"/>
      <c r="G5235" s="63"/>
    </row>
    <row r="5236" spans="2:7">
      <c r="B5236" s="63"/>
      <c r="C5236" s="63"/>
      <c r="D5236" s="63"/>
      <c r="E5236" s="63"/>
      <c r="F5236" s="63"/>
      <c r="G5236" s="63"/>
    </row>
    <row r="5237" spans="2:7">
      <c r="B5237" s="63"/>
      <c r="C5237" s="63"/>
      <c r="D5237" s="63"/>
      <c r="E5237" s="63"/>
      <c r="F5237" s="63"/>
      <c r="G5237" s="63"/>
    </row>
    <row r="5238" spans="2:7">
      <c r="B5238" s="63"/>
      <c r="C5238" s="63"/>
      <c r="D5238" s="63"/>
      <c r="E5238" s="63"/>
      <c r="F5238" s="63"/>
      <c r="G5238" s="63"/>
    </row>
    <row r="5239" spans="2:7">
      <c r="B5239" s="63"/>
      <c r="C5239" s="63"/>
      <c r="D5239" s="63"/>
      <c r="E5239" s="63"/>
      <c r="F5239" s="63"/>
      <c r="G5239" s="63"/>
    </row>
    <row r="5240" spans="2:7">
      <c r="B5240" s="63"/>
      <c r="C5240" s="63"/>
      <c r="D5240" s="63"/>
      <c r="E5240" s="63"/>
      <c r="F5240" s="63"/>
      <c r="G5240" s="63"/>
    </row>
    <row r="5241" spans="2:7">
      <c r="B5241" s="63"/>
      <c r="C5241" s="63"/>
      <c r="D5241" s="63"/>
      <c r="E5241" s="63"/>
      <c r="F5241" s="63"/>
      <c r="G5241" s="63"/>
    </row>
    <row r="5242" spans="2:7">
      <c r="B5242" s="63"/>
      <c r="C5242" s="63"/>
      <c r="D5242" s="63"/>
      <c r="E5242" s="63"/>
      <c r="F5242" s="63"/>
      <c r="G5242" s="63"/>
    </row>
    <row r="5243" spans="2:7">
      <c r="B5243" s="63"/>
      <c r="C5243" s="63"/>
      <c r="D5243" s="63"/>
      <c r="E5243" s="63"/>
      <c r="F5243" s="63"/>
      <c r="G5243" s="63"/>
    </row>
    <row r="5244" spans="2:7">
      <c r="B5244" s="63"/>
      <c r="C5244" s="63"/>
      <c r="D5244" s="63"/>
      <c r="E5244" s="63"/>
      <c r="F5244" s="63"/>
      <c r="G5244" s="63"/>
    </row>
    <row r="5245" spans="2:7">
      <c r="B5245" s="63"/>
      <c r="C5245" s="63"/>
      <c r="D5245" s="63"/>
      <c r="E5245" s="63"/>
      <c r="F5245" s="63"/>
      <c r="G5245" s="63"/>
    </row>
    <row r="5246" spans="2:7">
      <c r="B5246" s="63"/>
      <c r="C5246" s="63"/>
      <c r="D5246" s="63"/>
      <c r="E5246" s="63"/>
      <c r="F5246" s="63"/>
      <c r="G5246" s="63"/>
    </row>
    <row r="5247" spans="2:7">
      <c r="B5247" s="63"/>
      <c r="C5247" s="63"/>
      <c r="D5247" s="63"/>
      <c r="E5247" s="63"/>
      <c r="F5247" s="63"/>
      <c r="G5247" s="63"/>
    </row>
    <row r="5248" spans="2:7">
      <c r="B5248" s="63"/>
      <c r="C5248" s="63"/>
      <c r="D5248" s="63"/>
      <c r="E5248" s="63"/>
      <c r="F5248" s="63"/>
      <c r="G5248" s="63"/>
    </row>
    <row r="5249" spans="2:7">
      <c r="B5249" s="63"/>
      <c r="C5249" s="63"/>
      <c r="D5249" s="63"/>
      <c r="E5249" s="63"/>
      <c r="F5249" s="63"/>
      <c r="G5249" s="63"/>
    </row>
    <row r="5250" spans="2:7">
      <c r="B5250" s="63"/>
      <c r="C5250" s="63"/>
      <c r="D5250" s="63"/>
      <c r="E5250" s="63"/>
      <c r="F5250" s="63"/>
      <c r="G5250" s="63"/>
    </row>
    <row r="5251" spans="2:7">
      <c r="B5251" s="63"/>
      <c r="C5251" s="63"/>
      <c r="D5251" s="63"/>
      <c r="E5251" s="63"/>
      <c r="F5251" s="63"/>
      <c r="G5251" s="63"/>
    </row>
    <row r="5252" spans="2:7">
      <c r="B5252" s="63"/>
      <c r="C5252" s="63"/>
      <c r="D5252" s="63"/>
      <c r="E5252" s="63"/>
      <c r="F5252" s="63"/>
      <c r="G5252" s="63"/>
    </row>
    <row r="5253" spans="2:7">
      <c r="B5253" s="63"/>
      <c r="C5253" s="63"/>
      <c r="D5253" s="63"/>
      <c r="E5253" s="63"/>
      <c r="F5253" s="63"/>
      <c r="G5253" s="63"/>
    </row>
    <row r="5254" spans="2:7">
      <c r="B5254" s="63"/>
      <c r="C5254" s="63"/>
      <c r="D5254" s="63"/>
      <c r="E5254" s="63"/>
      <c r="F5254" s="63"/>
      <c r="G5254" s="63"/>
    </row>
    <row r="5255" spans="2:7">
      <c r="B5255" s="63"/>
      <c r="C5255" s="63"/>
      <c r="D5255" s="63"/>
      <c r="E5255" s="63"/>
      <c r="F5255" s="63"/>
      <c r="G5255" s="63"/>
    </row>
    <row r="5256" spans="2:7">
      <c r="B5256" s="63"/>
      <c r="C5256" s="63"/>
      <c r="D5256" s="63"/>
      <c r="E5256" s="63"/>
      <c r="F5256" s="63"/>
      <c r="G5256" s="63"/>
    </row>
    <row r="5257" spans="2:7">
      <c r="B5257" s="63"/>
      <c r="C5257" s="63"/>
      <c r="D5257" s="63"/>
      <c r="E5257" s="63"/>
      <c r="F5257" s="63"/>
      <c r="G5257" s="63"/>
    </row>
    <row r="5258" spans="2:7">
      <c r="B5258" s="63"/>
      <c r="C5258" s="63"/>
      <c r="D5258" s="63"/>
      <c r="E5258" s="63"/>
      <c r="F5258" s="63"/>
      <c r="G5258" s="63"/>
    </row>
    <row r="5259" spans="2:7">
      <c r="B5259" s="63"/>
      <c r="C5259" s="63"/>
      <c r="D5259" s="63"/>
      <c r="E5259" s="63"/>
      <c r="F5259" s="63"/>
      <c r="G5259" s="63"/>
    </row>
    <row r="5260" spans="2:7">
      <c r="B5260" s="63"/>
      <c r="C5260" s="63"/>
      <c r="D5260" s="63"/>
      <c r="E5260" s="63"/>
      <c r="F5260" s="63"/>
      <c r="G5260" s="63"/>
    </row>
    <row r="5261" spans="2:7">
      <c r="B5261" s="63"/>
      <c r="C5261" s="63"/>
      <c r="D5261" s="63"/>
      <c r="E5261" s="63"/>
      <c r="F5261" s="63"/>
      <c r="G5261" s="63"/>
    </row>
    <row r="5262" spans="2:7">
      <c r="B5262" s="63"/>
      <c r="C5262" s="63"/>
      <c r="D5262" s="63"/>
      <c r="E5262" s="63"/>
      <c r="F5262" s="63"/>
      <c r="G5262" s="63"/>
    </row>
    <row r="5263" spans="2:7">
      <c r="B5263" s="63"/>
      <c r="C5263" s="63"/>
      <c r="D5263" s="63"/>
      <c r="E5263" s="63"/>
      <c r="F5263" s="63"/>
      <c r="G5263" s="63"/>
    </row>
    <row r="5264" spans="2:7">
      <c r="B5264" s="63"/>
      <c r="C5264" s="63"/>
      <c r="D5264" s="63"/>
      <c r="E5264" s="63"/>
      <c r="F5264" s="63"/>
      <c r="G5264" s="63"/>
    </row>
    <row r="5265" spans="2:7">
      <c r="B5265" s="63"/>
      <c r="C5265" s="63"/>
      <c r="D5265" s="63"/>
      <c r="E5265" s="63"/>
      <c r="F5265" s="63"/>
      <c r="G5265" s="63"/>
    </row>
    <row r="5266" spans="2:7">
      <c r="B5266" s="63"/>
      <c r="C5266" s="63"/>
      <c r="D5266" s="63"/>
      <c r="E5266" s="63"/>
      <c r="F5266" s="63"/>
      <c r="G5266" s="63"/>
    </row>
    <row r="5267" spans="2:7">
      <c r="B5267" s="63"/>
      <c r="C5267" s="63"/>
      <c r="D5267" s="63"/>
      <c r="E5267" s="63"/>
      <c r="F5267" s="63"/>
      <c r="G5267" s="63"/>
    </row>
    <row r="5268" spans="2:7">
      <c r="B5268" s="63"/>
      <c r="C5268" s="63"/>
      <c r="D5268" s="63"/>
      <c r="E5268" s="63"/>
      <c r="F5268" s="63"/>
      <c r="G5268" s="63"/>
    </row>
    <row r="5269" spans="2:7">
      <c r="B5269" s="63"/>
      <c r="C5269" s="63"/>
      <c r="D5269" s="63"/>
      <c r="E5269" s="63"/>
      <c r="F5269" s="63"/>
      <c r="G5269" s="63"/>
    </row>
    <row r="5270" spans="2:7">
      <c r="B5270" s="63"/>
      <c r="C5270" s="63"/>
      <c r="D5270" s="63"/>
      <c r="E5270" s="63"/>
      <c r="F5270" s="63"/>
      <c r="G5270" s="63"/>
    </row>
    <row r="5271" spans="2:7">
      <c r="B5271" s="63"/>
      <c r="C5271" s="63"/>
      <c r="D5271" s="63"/>
      <c r="E5271" s="63"/>
      <c r="F5271" s="63"/>
      <c r="G5271" s="63"/>
    </row>
    <row r="5272" spans="2:7">
      <c r="B5272" s="63"/>
      <c r="C5272" s="63"/>
      <c r="D5272" s="63"/>
      <c r="E5272" s="63"/>
      <c r="F5272" s="63"/>
      <c r="G5272" s="63"/>
    </row>
    <row r="5273" spans="2:7">
      <c r="B5273" s="63"/>
      <c r="C5273" s="63"/>
      <c r="D5273" s="63"/>
      <c r="E5273" s="63"/>
      <c r="F5273" s="63"/>
      <c r="G5273" s="63"/>
    </row>
    <row r="5274" spans="2:7">
      <c r="B5274" s="63"/>
      <c r="C5274" s="63"/>
      <c r="D5274" s="63"/>
      <c r="E5274" s="63"/>
      <c r="F5274" s="63"/>
      <c r="G5274" s="63"/>
    </row>
    <row r="5275" spans="2:7">
      <c r="B5275" s="63"/>
      <c r="C5275" s="63"/>
      <c r="D5275" s="63"/>
      <c r="E5275" s="63"/>
      <c r="F5275" s="63"/>
      <c r="G5275" s="63"/>
    </row>
    <row r="5276" spans="2:7">
      <c r="B5276" s="63"/>
      <c r="C5276" s="63"/>
      <c r="D5276" s="63"/>
      <c r="E5276" s="63"/>
      <c r="F5276" s="63"/>
      <c r="G5276" s="63"/>
    </row>
    <row r="5277" spans="2:7">
      <c r="B5277" s="63"/>
      <c r="C5277" s="63"/>
      <c r="D5277" s="63"/>
      <c r="E5277" s="63"/>
      <c r="F5277" s="63"/>
      <c r="G5277" s="63"/>
    </row>
    <row r="5278" spans="2:7">
      <c r="B5278" s="63"/>
      <c r="C5278" s="63"/>
      <c r="D5278" s="63"/>
      <c r="E5278" s="63"/>
      <c r="F5278" s="63"/>
      <c r="G5278" s="63"/>
    </row>
    <row r="5279" spans="2:7">
      <c r="B5279" s="63"/>
      <c r="C5279" s="63"/>
      <c r="D5279" s="63"/>
      <c r="E5279" s="63"/>
      <c r="F5279" s="63"/>
      <c r="G5279" s="63"/>
    </row>
    <row r="5280" spans="2:7">
      <c r="B5280" s="63"/>
      <c r="C5280" s="63"/>
      <c r="D5280" s="63"/>
      <c r="E5280" s="63"/>
      <c r="F5280" s="63"/>
      <c r="G5280" s="63"/>
    </row>
    <row r="5281" spans="2:7">
      <c r="B5281" s="63"/>
      <c r="C5281" s="63"/>
      <c r="D5281" s="63"/>
      <c r="E5281" s="63"/>
      <c r="F5281" s="63"/>
      <c r="G5281" s="63"/>
    </row>
    <row r="5282" spans="2:7">
      <c r="B5282" s="63"/>
      <c r="C5282" s="63"/>
      <c r="D5282" s="63"/>
      <c r="E5282" s="63"/>
      <c r="F5282" s="63"/>
      <c r="G5282" s="63"/>
    </row>
    <row r="5283" spans="2:7">
      <c r="B5283" s="63"/>
      <c r="C5283" s="63"/>
      <c r="D5283" s="63"/>
      <c r="E5283" s="63"/>
      <c r="F5283" s="63"/>
      <c r="G5283" s="63"/>
    </row>
    <row r="5284" spans="2:7">
      <c r="B5284" s="63"/>
      <c r="C5284" s="63"/>
      <c r="D5284" s="63"/>
      <c r="E5284" s="63"/>
      <c r="F5284" s="63"/>
      <c r="G5284" s="63"/>
    </row>
    <row r="5285" spans="2:7">
      <c r="B5285" s="63"/>
      <c r="C5285" s="63"/>
      <c r="D5285" s="63"/>
      <c r="E5285" s="63"/>
      <c r="F5285" s="63"/>
      <c r="G5285" s="63"/>
    </row>
    <row r="5286" spans="2:7">
      <c r="B5286" s="63"/>
      <c r="C5286" s="63"/>
      <c r="D5286" s="63"/>
      <c r="E5286" s="63"/>
      <c r="F5286" s="63"/>
      <c r="G5286" s="63"/>
    </row>
    <row r="5287" spans="2:7">
      <c r="B5287" s="63"/>
      <c r="C5287" s="63"/>
      <c r="D5287" s="63"/>
      <c r="E5287" s="63"/>
      <c r="F5287" s="63"/>
      <c r="G5287" s="63"/>
    </row>
    <row r="5288" spans="2:7">
      <c r="B5288" s="63"/>
      <c r="C5288" s="63"/>
      <c r="D5288" s="63"/>
      <c r="E5288" s="63"/>
      <c r="F5288" s="63"/>
      <c r="G5288" s="63"/>
    </row>
    <row r="5289" spans="2:7">
      <c r="B5289" s="63"/>
      <c r="C5289" s="63"/>
      <c r="D5289" s="63"/>
      <c r="E5289" s="63"/>
      <c r="F5289" s="63"/>
      <c r="G5289" s="63"/>
    </row>
    <row r="5290" spans="2:7">
      <c r="B5290" s="63"/>
      <c r="C5290" s="63"/>
      <c r="D5290" s="63"/>
      <c r="E5290" s="63"/>
      <c r="F5290" s="63"/>
      <c r="G5290" s="63"/>
    </row>
    <row r="5291" spans="2:7">
      <c r="B5291" s="63"/>
      <c r="C5291" s="63"/>
      <c r="D5291" s="63"/>
      <c r="E5291" s="63"/>
      <c r="F5291" s="63"/>
      <c r="G5291" s="63"/>
    </row>
    <row r="5292" spans="2:7">
      <c r="B5292" s="63"/>
      <c r="C5292" s="63"/>
      <c r="D5292" s="63"/>
      <c r="E5292" s="63"/>
      <c r="F5292" s="63"/>
      <c r="G5292" s="63"/>
    </row>
    <row r="5293" spans="2:7">
      <c r="B5293" s="63"/>
      <c r="C5293" s="63"/>
      <c r="D5293" s="63"/>
      <c r="E5293" s="63"/>
      <c r="F5293" s="63"/>
      <c r="G5293" s="63"/>
    </row>
    <row r="5294" spans="2:7">
      <c r="B5294" s="63"/>
      <c r="C5294" s="63"/>
      <c r="D5294" s="63"/>
      <c r="E5294" s="63"/>
      <c r="F5294" s="63"/>
      <c r="G5294" s="63"/>
    </row>
    <row r="5295" spans="2:7">
      <c r="B5295" s="63"/>
      <c r="C5295" s="63"/>
      <c r="D5295" s="63"/>
      <c r="E5295" s="63"/>
      <c r="F5295" s="63"/>
      <c r="G5295" s="63"/>
    </row>
    <row r="5296" spans="2:7">
      <c r="B5296" s="63"/>
      <c r="C5296" s="63"/>
      <c r="D5296" s="63"/>
      <c r="E5296" s="63"/>
      <c r="F5296" s="63"/>
      <c r="G5296" s="63"/>
    </row>
    <row r="5297" spans="2:7">
      <c r="B5297" s="63"/>
      <c r="C5297" s="63"/>
      <c r="D5297" s="63"/>
      <c r="E5297" s="63"/>
      <c r="F5297" s="63"/>
      <c r="G5297" s="63"/>
    </row>
    <row r="5298" spans="2:7">
      <c r="B5298" s="63"/>
      <c r="C5298" s="63"/>
      <c r="D5298" s="63"/>
      <c r="E5298" s="63"/>
      <c r="F5298" s="63"/>
      <c r="G5298" s="63"/>
    </row>
    <row r="5299" spans="2:7">
      <c r="B5299" s="63"/>
      <c r="C5299" s="63"/>
      <c r="D5299" s="63"/>
      <c r="E5299" s="63"/>
      <c r="F5299" s="63"/>
      <c r="G5299" s="63"/>
    </row>
    <row r="5300" spans="2:7">
      <c r="B5300" s="63"/>
      <c r="C5300" s="63"/>
      <c r="D5300" s="63"/>
      <c r="E5300" s="63"/>
      <c r="F5300" s="63"/>
      <c r="G5300" s="63"/>
    </row>
    <row r="5301" spans="2:7">
      <c r="B5301" s="63"/>
      <c r="C5301" s="63"/>
      <c r="D5301" s="63"/>
      <c r="E5301" s="63"/>
      <c r="F5301" s="63"/>
      <c r="G5301" s="63"/>
    </row>
    <row r="5302" spans="2:7">
      <c r="B5302" s="63"/>
      <c r="C5302" s="63"/>
      <c r="D5302" s="63"/>
      <c r="E5302" s="63"/>
      <c r="F5302" s="63"/>
      <c r="G5302" s="63"/>
    </row>
    <row r="5303" spans="2:7">
      <c r="B5303" s="63"/>
      <c r="C5303" s="63"/>
      <c r="D5303" s="63"/>
      <c r="E5303" s="63"/>
      <c r="F5303" s="63"/>
      <c r="G5303" s="63"/>
    </row>
    <row r="5304" spans="2:7">
      <c r="B5304" s="63"/>
      <c r="C5304" s="63"/>
      <c r="D5304" s="63"/>
      <c r="E5304" s="63"/>
      <c r="F5304" s="63"/>
      <c r="G5304" s="63"/>
    </row>
    <row r="5305" spans="2:7">
      <c r="B5305" s="63"/>
      <c r="C5305" s="63"/>
      <c r="D5305" s="63"/>
      <c r="E5305" s="63"/>
      <c r="F5305" s="63"/>
      <c r="G5305" s="63"/>
    </row>
    <row r="5306" spans="2:7">
      <c r="B5306" s="63"/>
      <c r="C5306" s="63"/>
      <c r="D5306" s="63"/>
      <c r="E5306" s="63"/>
      <c r="F5306" s="63"/>
      <c r="G5306" s="63"/>
    </row>
    <row r="5307" spans="2:7">
      <c r="B5307" s="63"/>
      <c r="C5307" s="63"/>
      <c r="D5307" s="63"/>
      <c r="E5307" s="63"/>
      <c r="F5307" s="63"/>
      <c r="G5307" s="63"/>
    </row>
    <row r="5308" spans="2:7">
      <c r="B5308" s="63"/>
      <c r="C5308" s="63"/>
      <c r="D5308" s="63"/>
      <c r="E5308" s="63"/>
      <c r="F5308" s="63"/>
      <c r="G5308" s="63"/>
    </row>
    <row r="5309" spans="2:7">
      <c r="B5309" s="63"/>
      <c r="C5309" s="63"/>
      <c r="D5309" s="63"/>
      <c r="E5309" s="63"/>
      <c r="F5309" s="63"/>
      <c r="G5309" s="63"/>
    </row>
    <row r="5310" spans="2:7">
      <c r="B5310" s="63"/>
      <c r="C5310" s="63"/>
      <c r="D5310" s="63"/>
      <c r="E5310" s="63"/>
      <c r="F5310" s="63"/>
      <c r="G5310" s="63"/>
    </row>
    <row r="5311" spans="2:7">
      <c r="B5311" s="63"/>
      <c r="C5311" s="63"/>
      <c r="D5311" s="63"/>
      <c r="E5311" s="63"/>
      <c r="F5311" s="63"/>
      <c r="G5311" s="63"/>
    </row>
    <row r="5312" spans="2:7">
      <c r="B5312" s="63"/>
      <c r="C5312" s="63"/>
      <c r="D5312" s="63"/>
      <c r="E5312" s="63"/>
      <c r="F5312" s="63"/>
      <c r="G5312" s="63"/>
    </row>
    <row r="5313" spans="2:7">
      <c r="B5313" s="63"/>
      <c r="C5313" s="63"/>
      <c r="D5313" s="63"/>
      <c r="E5313" s="63"/>
      <c r="F5313" s="63"/>
      <c r="G5313" s="63"/>
    </row>
    <row r="5314" spans="2:7">
      <c r="B5314" s="63"/>
      <c r="C5314" s="63"/>
      <c r="D5314" s="63"/>
      <c r="E5314" s="63"/>
      <c r="F5314" s="63"/>
      <c r="G5314" s="63"/>
    </row>
    <row r="5315" spans="2:7">
      <c r="B5315" s="63"/>
      <c r="C5315" s="63"/>
      <c r="D5315" s="63"/>
      <c r="E5315" s="63"/>
      <c r="F5315" s="63"/>
      <c r="G5315" s="63"/>
    </row>
    <row r="5316" spans="2:7">
      <c r="B5316" s="63"/>
      <c r="C5316" s="63"/>
      <c r="D5316" s="63"/>
      <c r="E5316" s="63"/>
      <c r="F5316" s="63"/>
      <c r="G5316" s="63"/>
    </row>
    <row r="5317" spans="2:7">
      <c r="B5317" s="63"/>
      <c r="C5317" s="63"/>
      <c r="D5317" s="63"/>
      <c r="E5317" s="63"/>
      <c r="F5317" s="63"/>
      <c r="G5317" s="63"/>
    </row>
    <row r="5318" spans="2:7">
      <c r="B5318" s="63"/>
      <c r="C5318" s="63"/>
      <c r="D5318" s="63"/>
      <c r="E5318" s="63"/>
      <c r="F5318" s="63"/>
      <c r="G5318" s="63"/>
    </row>
    <row r="5319" spans="2:7">
      <c r="B5319" s="63"/>
      <c r="C5319" s="63"/>
      <c r="D5319" s="63"/>
      <c r="E5319" s="63"/>
      <c r="F5319" s="63"/>
      <c r="G5319" s="63"/>
    </row>
    <row r="5320" spans="2:7">
      <c r="B5320" s="63"/>
      <c r="C5320" s="63"/>
      <c r="D5320" s="63"/>
      <c r="E5320" s="63"/>
      <c r="F5320" s="63"/>
      <c r="G5320" s="63"/>
    </row>
    <row r="5321" spans="2:7">
      <c r="B5321" s="63"/>
      <c r="C5321" s="63"/>
      <c r="D5321" s="63"/>
      <c r="E5321" s="63"/>
      <c r="F5321" s="63"/>
      <c r="G5321" s="63"/>
    </row>
    <row r="5322" spans="2:7">
      <c r="B5322" s="63"/>
      <c r="C5322" s="63"/>
      <c r="D5322" s="63"/>
      <c r="E5322" s="63"/>
      <c r="F5322" s="63"/>
      <c r="G5322" s="63"/>
    </row>
    <row r="5323" spans="2:7">
      <c r="B5323" s="63"/>
      <c r="C5323" s="63"/>
      <c r="D5323" s="63"/>
      <c r="E5323" s="63"/>
      <c r="F5323" s="63"/>
      <c r="G5323" s="63"/>
    </row>
    <row r="5324" spans="2:7">
      <c r="B5324" s="63"/>
      <c r="C5324" s="63"/>
      <c r="D5324" s="63"/>
      <c r="E5324" s="63"/>
      <c r="F5324" s="63"/>
      <c r="G5324" s="63"/>
    </row>
    <row r="5325" spans="2:7">
      <c r="B5325" s="63"/>
      <c r="C5325" s="63"/>
      <c r="D5325" s="63"/>
      <c r="E5325" s="63"/>
      <c r="F5325" s="63"/>
      <c r="G5325" s="63"/>
    </row>
    <row r="5326" spans="2:7">
      <c r="B5326" s="63"/>
      <c r="C5326" s="63"/>
      <c r="D5326" s="63"/>
      <c r="E5326" s="63"/>
      <c r="F5326" s="63"/>
      <c r="G5326" s="63"/>
    </row>
    <row r="5327" spans="2:7">
      <c r="B5327" s="63"/>
      <c r="C5327" s="63"/>
      <c r="D5327" s="63"/>
      <c r="E5327" s="63"/>
      <c r="F5327" s="63"/>
      <c r="G5327" s="63"/>
    </row>
    <row r="5328" spans="2:7">
      <c r="B5328" s="63"/>
      <c r="C5328" s="63"/>
      <c r="D5328" s="63"/>
      <c r="E5328" s="63"/>
      <c r="F5328" s="63"/>
      <c r="G5328" s="63"/>
    </row>
    <row r="5329" spans="2:7">
      <c r="B5329" s="63"/>
      <c r="C5329" s="63"/>
      <c r="D5329" s="63"/>
      <c r="E5329" s="63"/>
      <c r="F5329" s="63"/>
      <c r="G5329" s="63"/>
    </row>
    <row r="5330" spans="2:7">
      <c r="B5330" s="63"/>
      <c r="C5330" s="63"/>
      <c r="D5330" s="63"/>
      <c r="E5330" s="63"/>
      <c r="F5330" s="63"/>
      <c r="G5330" s="63"/>
    </row>
    <row r="5331" spans="2:7">
      <c r="B5331" s="63"/>
      <c r="C5331" s="63"/>
      <c r="D5331" s="63"/>
      <c r="E5331" s="63"/>
      <c r="F5331" s="63"/>
      <c r="G5331" s="63"/>
    </row>
    <row r="5332" spans="2:7">
      <c r="B5332" s="63"/>
      <c r="C5332" s="63"/>
      <c r="D5332" s="63"/>
      <c r="E5332" s="63"/>
      <c r="F5332" s="63"/>
      <c r="G5332" s="63"/>
    </row>
    <row r="5333" spans="2:7">
      <c r="B5333" s="63"/>
      <c r="C5333" s="63"/>
      <c r="D5333" s="63"/>
      <c r="E5333" s="63"/>
      <c r="F5333" s="63"/>
      <c r="G5333" s="63"/>
    </row>
    <row r="5334" spans="2:7">
      <c r="B5334" s="63"/>
      <c r="C5334" s="63"/>
      <c r="D5334" s="63"/>
      <c r="E5334" s="63"/>
      <c r="F5334" s="63"/>
      <c r="G5334" s="63"/>
    </row>
    <row r="5335" spans="2:7">
      <c r="B5335" s="63"/>
      <c r="C5335" s="63"/>
      <c r="D5335" s="63"/>
      <c r="E5335" s="63"/>
      <c r="F5335" s="63"/>
      <c r="G5335" s="63"/>
    </row>
    <row r="5336" spans="2:7">
      <c r="B5336" s="63"/>
      <c r="C5336" s="63"/>
      <c r="D5336" s="63"/>
      <c r="E5336" s="63"/>
      <c r="F5336" s="63"/>
      <c r="G5336" s="63"/>
    </row>
    <row r="5337" spans="2:7">
      <c r="B5337" s="63"/>
      <c r="C5337" s="63"/>
      <c r="D5337" s="63"/>
      <c r="E5337" s="63"/>
      <c r="F5337" s="63"/>
      <c r="G5337" s="63"/>
    </row>
    <row r="5338" spans="2:7">
      <c r="B5338" s="63"/>
      <c r="C5338" s="63"/>
      <c r="D5338" s="63"/>
      <c r="E5338" s="63"/>
      <c r="F5338" s="63"/>
      <c r="G5338" s="63"/>
    </row>
    <row r="5339" spans="2:7">
      <c r="B5339" s="63"/>
      <c r="C5339" s="63"/>
      <c r="D5339" s="63"/>
      <c r="E5339" s="63"/>
      <c r="F5339" s="63"/>
      <c r="G5339" s="63"/>
    </row>
    <row r="5340" spans="2:7">
      <c r="B5340" s="63"/>
      <c r="C5340" s="63"/>
      <c r="D5340" s="63"/>
      <c r="E5340" s="63"/>
      <c r="F5340" s="63"/>
      <c r="G5340" s="63"/>
    </row>
    <row r="5341" spans="2:7">
      <c r="B5341" s="63"/>
      <c r="C5341" s="63"/>
      <c r="D5341" s="63"/>
      <c r="E5341" s="63"/>
      <c r="F5341" s="63"/>
      <c r="G5341" s="63"/>
    </row>
    <row r="5342" spans="2:7">
      <c r="B5342" s="63"/>
      <c r="C5342" s="63"/>
      <c r="D5342" s="63"/>
      <c r="E5342" s="63"/>
      <c r="F5342" s="63"/>
      <c r="G5342" s="63"/>
    </row>
    <row r="5343" spans="2:7">
      <c r="B5343" s="63"/>
      <c r="C5343" s="63"/>
      <c r="D5343" s="63"/>
      <c r="E5343" s="63"/>
      <c r="F5343" s="63"/>
      <c r="G5343" s="63"/>
    </row>
    <row r="5344" spans="2:7">
      <c r="B5344" s="63"/>
      <c r="C5344" s="63"/>
      <c r="D5344" s="63"/>
      <c r="E5344" s="63"/>
      <c r="F5344" s="63"/>
      <c r="G5344" s="63"/>
    </row>
    <row r="5345" spans="2:7">
      <c r="B5345" s="63"/>
      <c r="C5345" s="63"/>
      <c r="D5345" s="63"/>
      <c r="E5345" s="63"/>
      <c r="F5345" s="63"/>
      <c r="G5345" s="63"/>
    </row>
    <row r="5346" spans="2:7">
      <c r="B5346" s="63"/>
      <c r="C5346" s="63"/>
      <c r="D5346" s="63"/>
      <c r="E5346" s="63"/>
      <c r="F5346" s="63"/>
      <c r="G5346" s="63"/>
    </row>
    <row r="5347" spans="2:7">
      <c r="B5347" s="63"/>
      <c r="C5347" s="63"/>
      <c r="D5347" s="63"/>
      <c r="E5347" s="63"/>
      <c r="F5347" s="63"/>
      <c r="G5347" s="63"/>
    </row>
    <row r="5348" spans="2:7">
      <c r="B5348" s="63"/>
      <c r="C5348" s="63"/>
      <c r="D5348" s="63"/>
      <c r="E5348" s="63"/>
      <c r="F5348" s="63"/>
      <c r="G5348" s="63"/>
    </row>
    <row r="5349" spans="2:7">
      <c r="B5349" s="63"/>
      <c r="C5349" s="63"/>
      <c r="D5349" s="63"/>
      <c r="E5349" s="63"/>
      <c r="F5349" s="63"/>
      <c r="G5349" s="63"/>
    </row>
    <row r="5350" spans="2:7">
      <c r="B5350" s="63"/>
      <c r="C5350" s="63"/>
      <c r="D5350" s="63"/>
      <c r="E5350" s="63"/>
      <c r="F5350" s="63"/>
      <c r="G5350" s="63"/>
    </row>
    <row r="5351" spans="2:7">
      <c r="B5351" s="63"/>
      <c r="C5351" s="63"/>
      <c r="D5351" s="63"/>
      <c r="E5351" s="63"/>
      <c r="F5351" s="63"/>
      <c r="G5351" s="63"/>
    </row>
    <row r="5352" spans="2:7">
      <c r="B5352" s="63"/>
      <c r="C5352" s="63"/>
      <c r="D5352" s="63"/>
      <c r="E5352" s="63"/>
      <c r="F5352" s="63"/>
      <c r="G5352" s="63"/>
    </row>
    <row r="5353" spans="2:7">
      <c r="B5353" s="63"/>
      <c r="C5353" s="63"/>
      <c r="D5353" s="63"/>
      <c r="E5353" s="63"/>
      <c r="F5353" s="63"/>
      <c r="G5353" s="63"/>
    </row>
    <row r="5354" spans="2:7">
      <c r="B5354" s="63"/>
      <c r="C5354" s="63"/>
      <c r="D5354" s="63"/>
      <c r="E5354" s="63"/>
      <c r="F5354" s="63"/>
      <c r="G5354" s="63"/>
    </row>
    <row r="5355" spans="2:7">
      <c r="B5355" s="63"/>
      <c r="C5355" s="63"/>
      <c r="D5355" s="63"/>
      <c r="E5355" s="63"/>
      <c r="F5355" s="63"/>
      <c r="G5355" s="63"/>
    </row>
    <row r="5356" spans="2:7">
      <c r="B5356" s="63"/>
      <c r="C5356" s="63"/>
      <c r="D5356" s="63"/>
      <c r="E5356" s="63"/>
      <c r="F5356" s="63"/>
      <c r="G5356" s="63"/>
    </row>
    <row r="5357" spans="2:7">
      <c r="B5357" s="63"/>
      <c r="C5357" s="63"/>
      <c r="D5357" s="63"/>
      <c r="E5357" s="63"/>
      <c r="F5357" s="63"/>
      <c r="G5357" s="63"/>
    </row>
    <row r="5358" spans="2:7">
      <c r="B5358" s="63"/>
      <c r="C5358" s="63"/>
      <c r="D5358" s="63"/>
      <c r="E5358" s="63"/>
      <c r="F5358" s="63"/>
      <c r="G5358" s="63"/>
    </row>
    <row r="5359" spans="2:7">
      <c r="B5359" s="63"/>
      <c r="C5359" s="63"/>
      <c r="D5359" s="63"/>
      <c r="E5359" s="63"/>
      <c r="F5359" s="63"/>
      <c r="G5359" s="63"/>
    </row>
    <row r="5360" spans="2:7">
      <c r="B5360" s="63"/>
      <c r="C5360" s="63"/>
      <c r="D5360" s="63"/>
      <c r="E5360" s="63"/>
      <c r="F5360" s="63"/>
      <c r="G5360" s="63"/>
    </row>
    <row r="5361" spans="2:7">
      <c r="B5361" s="63"/>
      <c r="C5361" s="63"/>
      <c r="D5361" s="63"/>
      <c r="E5361" s="63"/>
      <c r="F5361" s="63"/>
      <c r="G5361" s="63"/>
    </row>
    <row r="5362" spans="2:7">
      <c r="B5362" s="63"/>
      <c r="C5362" s="63"/>
      <c r="D5362" s="63"/>
      <c r="E5362" s="63"/>
      <c r="F5362" s="63"/>
      <c r="G5362" s="63"/>
    </row>
    <row r="5363" spans="2:7">
      <c r="B5363" s="63"/>
      <c r="C5363" s="63"/>
      <c r="D5363" s="63"/>
      <c r="E5363" s="63"/>
      <c r="F5363" s="63"/>
      <c r="G5363" s="63"/>
    </row>
    <row r="5364" spans="2:7">
      <c r="B5364" s="63"/>
      <c r="C5364" s="63"/>
      <c r="D5364" s="63"/>
      <c r="E5364" s="63"/>
      <c r="F5364" s="63"/>
      <c r="G5364" s="63"/>
    </row>
    <row r="5365" spans="2:7">
      <c r="B5365" s="63"/>
      <c r="C5365" s="63"/>
      <c r="D5365" s="63"/>
      <c r="E5365" s="63"/>
      <c r="F5365" s="63"/>
      <c r="G5365" s="63"/>
    </row>
    <row r="5366" spans="2:7">
      <c r="B5366" s="63"/>
      <c r="C5366" s="63"/>
      <c r="D5366" s="63"/>
      <c r="E5366" s="63"/>
      <c r="F5366" s="63"/>
      <c r="G5366" s="63"/>
    </row>
    <row r="5367" spans="2:7">
      <c r="B5367" s="63"/>
      <c r="C5367" s="63"/>
      <c r="D5367" s="63"/>
      <c r="E5367" s="63"/>
      <c r="F5367" s="63"/>
      <c r="G5367" s="63"/>
    </row>
    <row r="5368" spans="2:7">
      <c r="B5368" s="63"/>
      <c r="C5368" s="63"/>
      <c r="D5368" s="63"/>
      <c r="E5368" s="63"/>
      <c r="F5368" s="63"/>
      <c r="G5368" s="63"/>
    </row>
    <row r="5369" spans="2:7">
      <c r="B5369" s="63"/>
      <c r="C5369" s="63"/>
      <c r="D5369" s="63"/>
      <c r="E5369" s="63"/>
      <c r="F5369" s="63"/>
      <c r="G5369" s="63"/>
    </row>
    <row r="5370" spans="2:7">
      <c r="B5370" s="63"/>
      <c r="C5370" s="63"/>
      <c r="D5370" s="63"/>
      <c r="E5370" s="63"/>
      <c r="F5370" s="63"/>
      <c r="G5370" s="63"/>
    </row>
    <row r="5371" spans="2:7">
      <c r="B5371" s="63"/>
      <c r="C5371" s="63"/>
      <c r="D5371" s="63"/>
      <c r="E5371" s="63"/>
      <c r="F5371" s="63"/>
      <c r="G5371" s="63"/>
    </row>
    <row r="5372" spans="2:7">
      <c r="B5372" s="63"/>
      <c r="C5372" s="63"/>
      <c r="D5372" s="63"/>
      <c r="E5372" s="63"/>
      <c r="F5372" s="63"/>
      <c r="G5372" s="63"/>
    </row>
    <row r="5373" spans="2:7">
      <c r="B5373" s="63"/>
      <c r="C5373" s="63"/>
      <c r="D5373" s="63"/>
      <c r="E5373" s="63"/>
      <c r="F5373" s="63"/>
      <c r="G5373" s="63"/>
    </row>
    <row r="5374" spans="2:7">
      <c r="B5374" s="63"/>
      <c r="C5374" s="63"/>
      <c r="D5374" s="63"/>
      <c r="E5374" s="63"/>
      <c r="F5374" s="63"/>
      <c r="G5374" s="63"/>
    </row>
    <row r="5375" spans="2:7">
      <c r="B5375" s="63"/>
      <c r="C5375" s="63"/>
      <c r="D5375" s="63"/>
      <c r="E5375" s="63"/>
      <c r="F5375" s="63"/>
      <c r="G5375" s="63"/>
    </row>
    <row r="5376" spans="2:7">
      <c r="B5376" s="63"/>
      <c r="C5376" s="63"/>
      <c r="D5376" s="63"/>
      <c r="E5376" s="63"/>
      <c r="F5376" s="63"/>
      <c r="G5376" s="63"/>
    </row>
    <row r="5377" spans="2:7">
      <c r="B5377" s="63"/>
      <c r="C5377" s="63"/>
      <c r="D5377" s="63"/>
      <c r="E5377" s="63"/>
      <c r="F5377" s="63"/>
      <c r="G5377" s="63"/>
    </row>
    <row r="5378" spans="2:7">
      <c r="B5378" s="63"/>
      <c r="C5378" s="63"/>
      <c r="D5378" s="63"/>
      <c r="E5378" s="63"/>
      <c r="F5378" s="63"/>
      <c r="G5378" s="63"/>
    </row>
    <row r="5379" spans="2:7">
      <c r="B5379" s="63"/>
      <c r="C5379" s="63"/>
      <c r="D5379" s="63"/>
      <c r="E5379" s="63"/>
      <c r="F5379" s="63"/>
      <c r="G5379" s="63"/>
    </row>
    <row r="5380" spans="2:7">
      <c r="B5380" s="63"/>
      <c r="C5380" s="63"/>
      <c r="D5380" s="63"/>
      <c r="E5380" s="63"/>
      <c r="F5380" s="63"/>
      <c r="G5380" s="63"/>
    </row>
    <row r="5381" spans="2:7">
      <c r="B5381" s="63"/>
      <c r="C5381" s="63"/>
      <c r="D5381" s="63"/>
      <c r="E5381" s="63"/>
      <c r="F5381" s="63"/>
      <c r="G5381" s="63"/>
    </row>
    <row r="5382" spans="2:7">
      <c r="B5382" s="63"/>
      <c r="C5382" s="63"/>
      <c r="D5382" s="63"/>
      <c r="E5382" s="63"/>
      <c r="F5382" s="63"/>
      <c r="G5382" s="63"/>
    </row>
    <row r="5383" spans="2:7">
      <c r="B5383" s="63"/>
      <c r="C5383" s="63"/>
      <c r="D5383" s="63"/>
      <c r="E5383" s="63"/>
      <c r="F5383" s="63"/>
      <c r="G5383" s="63"/>
    </row>
    <row r="5384" spans="2:7">
      <c r="B5384" s="63"/>
      <c r="C5384" s="63"/>
      <c r="D5384" s="63"/>
      <c r="E5384" s="63"/>
      <c r="F5384" s="63"/>
      <c r="G5384" s="63"/>
    </row>
    <row r="5385" spans="2:7">
      <c r="B5385" s="63"/>
      <c r="C5385" s="63"/>
      <c r="D5385" s="63"/>
      <c r="E5385" s="63"/>
      <c r="F5385" s="63"/>
      <c r="G5385" s="63"/>
    </row>
    <row r="5386" spans="2:7">
      <c r="B5386" s="63"/>
      <c r="C5386" s="63"/>
      <c r="D5386" s="63"/>
      <c r="E5386" s="63"/>
      <c r="F5386" s="63"/>
      <c r="G5386" s="63"/>
    </row>
    <row r="5387" spans="2:7">
      <c r="B5387" s="63"/>
      <c r="C5387" s="63"/>
      <c r="D5387" s="63"/>
      <c r="E5387" s="63"/>
      <c r="F5387" s="63"/>
      <c r="G5387" s="63"/>
    </row>
    <row r="5388" spans="2:7">
      <c r="B5388" s="63"/>
      <c r="C5388" s="63"/>
      <c r="D5388" s="63"/>
      <c r="E5388" s="63"/>
      <c r="F5388" s="63"/>
      <c r="G5388" s="63"/>
    </row>
    <row r="5389" spans="2:7">
      <c r="B5389" s="63"/>
      <c r="C5389" s="63"/>
      <c r="D5389" s="63"/>
      <c r="E5389" s="63"/>
      <c r="F5389" s="63"/>
      <c r="G5389" s="63"/>
    </row>
    <row r="5390" spans="2:7">
      <c r="B5390" s="63"/>
      <c r="C5390" s="63"/>
      <c r="D5390" s="63"/>
      <c r="E5390" s="63"/>
      <c r="F5390" s="63"/>
      <c r="G5390" s="63"/>
    </row>
    <row r="5391" spans="2:7">
      <c r="B5391" s="63"/>
      <c r="C5391" s="63"/>
      <c r="D5391" s="63"/>
      <c r="E5391" s="63"/>
      <c r="F5391" s="63"/>
      <c r="G5391" s="63"/>
    </row>
    <row r="5392" spans="2:7">
      <c r="B5392" s="63"/>
      <c r="C5392" s="63"/>
      <c r="D5392" s="63"/>
      <c r="E5392" s="63"/>
      <c r="F5392" s="63"/>
      <c r="G5392" s="63"/>
    </row>
    <row r="5393" spans="2:7">
      <c r="B5393" s="63"/>
      <c r="C5393" s="63"/>
      <c r="D5393" s="63"/>
      <c r="E5393" s="63"/>
      <c r="F5393" s="63"/>
      <c r="G5393" s="63"/>
    </row>
    <row r="5394" spans="2:7">
      <c r="B5394" s="63"/>
      <c r="C5394" s="63"/>
      <c r="D5394" s="63"/>
      <c r="E5394" s="63"/>
      <c r="F5394" s="63"/>
      <c r="G5394" s="63"/>
    </row>
    <row r="5395" spans="2:7">
      <c r="B5395" s="63"/>
      <c r="C5395" s="63"/>
      <c r="D5395" s="63"/>
      <c r="E5395" s="63"/>
      <c r="F5395" s="63"/>
      <c r="G5395" s="63"/>
    </row>
    <row r="5396" spans="2:7">
      <c r="B5396" s="63"/>
      <c r="C5396" s="63"/>
      <c r="D5396" s="63"/>
      <c r="E5396" s="63"/>
      <c r="F5396" s="63"/>
      <c r="G5396" s="63"/>
    </row>
    <row r="5397" spans="2:7">
      <c r="B5397" s="63"/>
      <c r="C5397" s="63"/>
      <c r="D5397" s="63"/>
      <c r="E5397" s="63"/>
      <c r="F5397" s="63"/>
      <c r="G5397" s="63"/>
    </row>
    <row r="5398" spans="2:7">
      <c r="B5398" s="63"/>
      <c r="C5398" s="63"/>
      <c r="D5398" s="63"/>
      <c r="E5398" s="63"/>
      <c r="F5398" s="63"/>
      <c r="G5398" s="63"/>
    </row>
    <row r="5399" spans="2:7">
      <c r="B5399" s="63"/>
      <c r="C5399" s="63"/>
      <c r="D5399" s="63"/>
      <c r="E5399" s="63"/>
      <c r="F5399" s="63"/>
      <c r="G5399" s="63"/>
    </row>
    <row r="5400" spans="2:7">
      <c r="B5400" s="63"/>
      <c r="C5400" s="63"/>
      <c r="D5400" s="63"/>
      <c r="E5400" s="63"/>
      <c r="F5400" s="63"/>
      <c r="G5400" s="63"/>
    </row>
    <row r="5401" spans="2:7">
      <c r="B5401" s="63"/>
      <c r="C5401" s="63"/>
      <c r="D5401" s="63"/>
      <c r="E5401" s="63"/>
      <c r="F5401" s="63"/>
      <c r="G5401" s="63"/>
    </row>
    <row r="5402" spans="2:7">
      <c r="B5402" s="63"/>
      <c r="C5402" s="63"/>
      <c r="D5402" s="63"/>
      <c r="E5402" s="63"/>
      <c r="F5402" s="63"/>
      <c r="G5402" s="63"/>
    </row>
    <row r="5403" spans="2:7">
      <c r="B5403" s="63"/>
      <c r="C5403" s="63"/>
      <c r="D5403" s="63"/>
      <c r="E5403" s="63"/>
      <c r="F5403" s="63"/>
      <c r="G5403" s="63"/>
    </row>
    <row r="5404" spans="2:7">
      <c r="B5404" s="63"/>
      <c r="C5404" s="63"/>
      <c r="D5404" s="63"/>
      <c r="E5404" s="63"/>
      <c r="F5404" s="63"/>
      <c r="G5404" s="63"/>
    </row>
    <row r="5405" spans="2:7">
      <c r="B5405" s="63"/>
      <c r="C5405" s="63"/>
      <c r="D5405" s="63"/>
      <c r="E5405" s="63"/>
      <c r="F5405" s="63"/>
      <c r="G5405" s="63"/>
    </row>
    <row r="5406" spans="2:7">
      <c r="B5406" s="63"/>
      <c r="C5406" s="63"/>
      <c r="D5406" s="63"/>
      <c r="E5406" s="63"/>
      <c r="F5406" s="63"/>
      <c r="G5406" s="63"/>
    </row>
    <row r="5407" spans="2:7">
      <c r="B5407" s="63"/>
      <c r="C5407" s="63"/>
      <c r="D5407" s="63"/>
      <c r="E5407" s="63"/>
      <c r="F5407" s="63"/>
      <c r="G5407" s="63"/>
    </row>
    <row r="5408" spans="2:7">
      <c r="B5408" s="63"/>
      <c r="C5408" s="63"/>
      <c r="D5408" s="63"/>
      <c r="E5408" s="63"/>
      <c r="F5408" s="63"/>
      <c r="G5408" s="63"/>
    </row>
    <row r="5409" spans="2:7">
      <c r="B5409" s="63"/>
      <c r="C5409" s="63"/>
      <c r="D5409" s="63"/>
      <c r="E5409" s="63"/>
      <c r="F5409" s="63"/>
      <c r="G5409" s="63"/>
    </row>
    <row r="5410" spans="2:7">
      <c r="B5410" s="63"/>
      <c r="C5410" s="63"/>
      <c r="D5410" s="63"/>
      <c r="E5410" s="63"/>
      <c r="F5410" s="63"/>
      <c r="G5410" s="63"/>
    </row>
    <row r="5411" spans="2:7">
      <c r="B5411" s="63"/>
      <c r="C5411" s="63"/>
      <c r="D5411" s="63"/>
      <c r="E5411" s="63"/>
      <c r="F5411" s="63"/>
      <c r="G5411" s="63"/>
    </row>
    <row r="5412" spans="2:7">
      <c r="B5412" s="63"/>
      <c r="C5412" s="63"/>
      <c r="D5412" s="63"/>
      <c r="E5412" s="63"/>
      <c r="F5412" s="63"/>
      <c r="G5412" s="63"/>
    </row>
    <row r="5413" spans="2:7">
      <c r="B5413" s="63"/>
      <c r="C5413" s="63"/>
      <c r="D5413" s="63"/>
      <c r="E5413" s="63"/>
      <c r="F5413" s="63"/>
      <c r="G5413" s="63"/>
    </row>
    <row r="5414" spans="2:7">
      <c r="B5414" s="63"/>
      <c r="C5414" s="63"/>
      <c r="D5414" s="63"/>
      <c r="E5414" s="63"/>
      <c r="F5414" s="63"/>
      <c r="G5414" s="63"/>
    </row>
    <row r="5415" spans="2:7">
      <c r="B5415" s="63"/>
      <c r="C5415" s="63"/>
      <c r="D5415" s="63"/>
      <c r="E5415" s="63"/>
      <c r="F5415" s="63"/>
      <c r="G5415" s="63"/>
    </row>
    <row r="5416" spans="2:7">
      <c r="B5416" s="63"/>
      <c r="C5416" s="63"/>
      <c r="D5416" s="63"/>
      <c r="E5416" s="63"/>
      <c r="F5416" s="63"/>
      <c r="G5416" s="63"/>
    </row>
    <row r="5417" spans="2:7">
      <c r="B5417" s="63"/>
      <c r="C5417" s="63"/>
      <c r="D5417" s="63"/>
      <c r="E5417" s="63"/>
      <c r="F5417" s="63"/>
      <c r="G5417" s="63"/>
    </row>
    <row r="5418" spans="2:7">
      <c r="B5418" s="63"/>
      <c r="C5418" s="63"/>
      <c r="D5418" s="63"/>
      <c r="E5418" s="63"/>
      <c r="F5418" s="63"/>
      <c r="G5418" s="63"/>
    </row>
    <row r="5419" spans="2:7">
      <c r="B5419" s="63"/>
      <c r="C5419" s="63"/>
      <c r="D5419" s="63"/>
      <c r="E5419" s="63"/>
      <c r="F5419" s="63"/>
      <c r="G5419" s="63"/>
    </row>
    <row r="5420" spans="2:7">
      <c r="B5420" s="63"/>
      <c r="C5420" s="63"/>
      <c r="D5420" s="63"/>
      <c r="E5420" s="63"/>
      <c r="F5420" s="63"/>
      <c r="G5420" s="63"/>
    </row>
    <row r="5421" spans="2:7">
      <c r="B5421" s="63"/>
      <c r="C5421" s="63"/>
      <c r="D5421" s="63"/>
      <c r="E5421" s="63"/>
      <c r="F5421" s="63"/>
      <c r="G5421" s="63"/>
    </row>
    <row r="5422" spans="2:7">
      <c r="B5422" s="63"/>
      <c r="C5422" s="63"/>
      <c r="D5422" s="63"/>
      <c r="E5422" s="63"/>
      <c r="F5422" s="63"/>
      <c r="G5422" s="63"/>
    </row>
    <row r="5423" spans="2:7">
      <c r="B5423" s="63"/>
      <c r="C5423" s="63"/>
      <c r="D5423" s="63"/>
      <c r="E5423" s="63"/>
      <c r="F5423" s="63"/>
      <c r="G5423" s="63"/>
    </row>
    <row r="5424" spans="2:7">
      <c r="B5424" s="63"/>
      <c r="C5424" s="63"/>
      <c r="D5424" s="63"/>
      <c r="E5424" s="63"/>
      <c r="F5424" s="63"/>
      <c r="G5424" s="63"/>
    </row>
    <row r="5425" spans="2:7">
      <c r="B5425" s="63"/>
      <c r="C5425" s="63"/>
      <c r="D5425" s="63"/>
      <c r="E5425" s="63"/>
      <c r="F5425" s="63"/>
      <c r="G5425" s="63"/>
    </row>
    <row r="5426" spans="2:7">
      <c r="B5426" s="63"/>
      <c r="C5426" s="63"/>
      <c r="D5426" s="63"/>
      <c r="E5426" s="63"/>
      <c r="F5426" s="63"/>
      <c r="G5426" s="63"/>
    </row>
    <row r="5427" spans="2:7">
      <c r="B5427" s="63"/>
      <c r="C5427" s="63"/>
      <c r="D5427" s="63"/>
      <c r="E5427" s="63"/>
      <c r="F5427" s="63"/>
      <c r="G5427" s="63"/>
    </row>
    <row r="5428" spans="2:7">
      <c r="B5428" s="63"/>
      <c r="C5428" s="63"/>
      <c r="D5428" s="63"/>
      <c r="E5428" s="63"/>
      <c r="F5428" s="63"/>
      <c r="G5428" s="63"/>
    </row>
    <row r="5429" spans="2:7">
      <c r="B5429" s="63"/>
      <c r="C5429" s="63"/>
      <c r="D5429" s="63"/>
      <c r="E5429" s="63"/>
      <c r="F5429" s="63"/>
      <c r="G5429" s="63"/>
    </row>
    <row r="5430" spans="2:7">
      <c r="B5430" s="63"/>
      <c r="C5430" s="63"/>
      <c r="D5430" s="63"/>
      <c r="E5430" s="63"/>
      <c r="F5430" s="63"/>
      <c r="G5430" s="63"/>
    </row>
    <row r="5431" spans="2:7">
      <c r="B5431" s="63"/>
      <c r="C5431" s="63"/>
      <c r="D5431" s="63"/>
      <c r="E5431" s="63"/>
      <c r="F5431" s="63"/>
      <c r="G5431" s="63"/>
    </row>
    <row r="5432" spans="2:7">
      <c r="B5432" s="63"/>
      <c r="C5432" s="63"/>
      <c r="D5432" s="63"/>
      <c r="E5432" s="63"/>
      <c r="F5432" s="63"/>
      <c r="G5432" s="63"/>
    </row>
    <row r="5433" spans="2:7">
      <c r="B5433" s="63"/>
      <c r="C5433" s="63"/>
      <c r="D5433" s="63"/>
      <c r="E5433" s="63"/>
      <c r="F5433" s="63"/>
      <c r="G5433" s="63"/>
    </row>
    <row r="5434" spans="2:7">
      <c r="B5434" s="63"/>
      <c r="C5434" s="63"/>
      <c r="D5434" s="63"/>
      <c r="E5434" s="63"/>
      <c r="F5434" s="63"/>
      <c r="G5434" s="63"/>
    </row>
    <row r="5435" spans="2:7">
      <c r="B5435" s="63"/>
      <c r="C5435" s="63"/>
      <c r="D5435" s="63"/>
      <c r="E5435" s="63"/>
      <c r="F5435" s="63"/>
      <c r="G5435" s="63"/>
    </row>
    <row r="5436" spans="2:7">
      <c r="B5436" s="63"/>
      <c r="C5436" s="63"/>
      <c r="D5436" s="63"/>
      <c r="E5436" s="63"/>
      <c r="F5436" s="63"/>
      <c r="G5436" s="63"/>
    </row>
    <row r="5437" spans="2:7">
      <c r="B5437" s="63"/>
      <c r="C5437" s="63"/>
      <c r="D5437" s="63"/>
      <c r="E5437" s="63"/>
      <c r="F5437" s="63"/>
      <c r="G5437" s="63"/>
    </row>
    <row r="5438" spans="2:7">
      <c r="B5438" s="63"/>
      <c r="C5438" s="63"/>
      <c r="D5438" s="63"/>
      <c r="E5438" s="63"/>
      <c r="F5438" s="63"/>
      <c r="G5438" s="63"/>
    </row>
    <row r="5439" spans="2:7">
      <c r="B5439" s="63"/>
      <c r="C5439" s="63"/>
      <c r="D5439" s="63"/>
      <c r="E5439" s="63"/>
      <c r="F5439" s="63"/>
      <c r="G5439" s="63"/>
    </row>
    <row r="5440" spans="2:7">
      <c r="B5440" s="63"/>
      <c r="C5440" s="63"/>
      <c r="D5440" s="63"/>
      <c r="E5440" s="63"/>
      <c r="F5440" s="63"/>
      <c r="G5440" s="63"/>
    </row>
    <row r="5441" spans="2:7">
      <c r="B5441" s="63"/>
      <c r="C5441" s="63"/>
      <c r="D5441" s="63"/>
      <c r="E5441" s="63"/>
      <c r="F5441" s="63"/>
      <c r="G5441" s="63"/>
    </row>
    <row r="5442" spans="2:7">
      <c r="B5442" s="63"/>
      <c r="C5442" s="63"/>
      <c r="D5442" s="63"/>
      <c r="E5442" s="63"/>
      <c r="F5442" s="63"/>
      <c r="G5442" s="63"/>
    </row>
    <row r="5443" spans="2:7">
      <c r="B5443" s="63"/>
      <c r="C5443" s="63"/>
      <c r="D5443" s="63"/>
      <c r="E5443" s="63"/>
      <c r="F5443" s="63"/>
      <c r="G5443" s="63"/>
    </row>
    <row r="5444" spans="2:7">
      <c r="B5444" s="63"/>
      <c r="C5444" s="63"/>
      <c r="D5444" s="63"/>
      <c r="E5444" s="63"/>
      <c r="F5444" s="63"/>
      <c r="G5444" s="63"/>
    </row>
    <row r="5445" spans="2:7">
      <c r="B5445" s="63"/>
      <c r="C5445" s="63"/>
      <c r="D5445" s="63"/>
      <c r="E5445" s="63"/>
      <c r="F5445" s="63"/>
      <c r="G5445" s="63"/>
    </row>
    <row r="5446" spans="2:7">
      <c r="B5446" s="63"/>
      <c r="C5446" s="63"/>
      <c r="D5446" s="63"/>
      <c r="E5446" s="63"/>
      <c r="F5446" s="63"/>
      <c r="G5446" s="63"/>
    </row>
    <row r="5447" spans="2:7">
      <c r="B5447" s="63"/>
      <c r="C5447" s="63"/>
      <c r="D5447" s="63"/>
      <c r="E5447" s="63"/>
      <c r="F5447" s="63"/>
      <c r="G5447" s="63"/>
    </row>
    <row r="5448" spans="2:7">
      <c r="B5448" s="63"/>
      <c r="C5448" s="63"/>
      <c r="D5448" s="63"/>
      <c r="E5448" s="63"/>
      <c r="F5448" s="63"/>
      <c r="G5448" s="63"/>
    </row>
    <row r="5449" spans="2:7">
      <c r="B5449" s="63"/>
      <c r="C5449" s="63"/>
      <c r="D5449" s="63"/>
      <c r="E5449" s="63"/>
      <c r="F5449" s="63"/>
      <c r="G5449" s="63"/>
    </row>
    <row r="5450" spans="2:7">
      <c r="B5450" s="63"/>
      <c r="C5450" s="63"/>
      <c r="D5450" s="63"/>
      <c r="E5450" s="63"/>
      <c r="F5450" s="63"/>
      <c r="G5450" s="63"/>
    </row>
    <row r="5451" spans="2:7">
      <c r="B5451" s="63"/>
      <c r="C5451" s="63"/>
      <c r="D5451" s="63"/>
      <c r="E5451" s="63"/>
      <c r="F5451" s="63"/>
      <c r="G5451" s="63"/>
    </row>
    <row r="5452" spans="2:7">
      <c r="B5452" s="63"/>
      <c r="C5452" s="63"/>
      <c r="D5452" s="63"/>
      <c r="E5452" s="63"/>
      <c r="F5452" s="63"/>
      <c r="G5452" s="63"/>
    </row>
    <row r="5453" spans="2:7">
      <c r="B5453" s="63"/>
      <c r="C5453" s="63"/>
      <c r="D5453" s="63"/>
      <c r="E5453" s="63"/>
      <c r="F5453" s="63"/>
      <c r="G5453" s="63"/>
    </row>
    <row r="5454" spans="2:7">
      <c r="B5454" s="63"/>
      <c r="C5454" s="63"/>
      <c r="D5454" s="63"/>
      <c r="E5454" s="63"/>
      <c r="F5454" s="63"/>
      <c r="G5454" s="63"/>
    </row>
    <row r="5455" spans="2:7">
      <c r="B5455" s="63"/>
      <c r="C5455" s="63"/>
      <c r="D5455" s="63"/>
      <c r="E5455" s="63"/>
      <c r="F5455" s="63"/>
      <c r="G5455" s="63"/>
    </row>
    <row r="5456" spans="2:7">
      <c r="B5456" s="63"/>
      <c r="C5456" s="63"/>
      <c r="D5456" s="63"/>
      <c r="E5456" s="63"/>
      <c r="F5456" s="63"/>
      <c r="G5456" s="63"/>
    </row>
    <row r="5457" spans="2:7">
      <c r="B5457" s="63"/>
      <c r="C5457" s="63"/>
      <c r="D5457" s="63"/>
      <c r="E5457" s="63"/>
      <c r="F5457" s="63"/>
      <c r="G5457" s="63"/>
    </row>
    <row r="5458" spans="2:7">
      <c r="B5458" s="63"/>
      <c r="C5458" s="63"/>
      <c r="D5458" s="63"/>
      <c r="E5458" s="63"/>
      <c r="F5458" s="63"/>
      <c r="G5458" s="63"/>
    </row>
    <row r="5459" spans="2:7">
      <c r="B5459" s="63"/>
      <c r="C5459" s="63"/>
      <c r="D5459" s="63"/>
      <c r="E5459" s="63"/>
      <c r="F5459" s="63"/>
      <c r="G5459" s="63"/>
    </row>
    <row r="5460" spans="2:7">
      <c r="B5460" s="63"/>
      <c r="C5460" s="63"/>
      <c r="D5460" s="63"/>
      <c r="E5460" s="63"/>
      <c r="F5460" s="63"/>
      <c r="G5460" s="63"/>
    </row>
    <row r="5461" spans="2:7">
      <c r="B5461" s="63"/>
      <c r="C5461" s="63"/>
      <c r="D5461" s="63"/>
      <c r="E5461" s="63"/>
      <c r="F5461" s="63"/>
      <c r="G5461" s="63"/>
    </row>
    <row r="5462" spans="2:7">
      <c r="B5462" s="63"/>
      <c r="C5462" s="63"/>
      <c r="D5462" s="63"/>
      <c r="E5462" s="63"/>
      <c r="F5462" s="63"/>
      <c r="G5462" s="63"/>
    </row>
    <row r="5463" spans="2:7">
      <c r="B5463" s="63"/>
      <c r="C5463" s="63"/>
      <c r="D5463" s="63"/>
      <c r="E5463" s="63"/>
      <c r="F5463" s="63"/>
      <c r="G5463" s="63"/>
    </row>
    <row r="5464" spans="2:7">
      <c r="B5464" s="63"/>
      <c r="C5464" s="63"/>
      <c r="D5464" s="63"/>
      <c r="E5464" s="63"/>
      <c r="F5464" s="63"/>
      <c r="G5464" s="63"/>
    </row>
    <row r="5465" spans="2:7">
      <c r="B5465" s="63"/>
      <c r="C5465" s="63"/>
      <c r="D5465" s="63"/>
      <c r="E5465" s="63"/>
      <c r="F5465" s="63"/>
      <c r="G5465" s="63"/>
    </row>
    <row r="5466" spans="2:7">
      <c r="B5466" s="63"/>
      <c r="C5466" s="63"/>
      <c r="D5466" s="63"/>
      <c r="E5466" s="63"/>
      <c r="F5466" s="63"/>
      <c r="G5466" s="63"/>
    </row>
    <row r="5467" spans="2:7">
      <c r="B5467" s="63"/>
      <c r="C5467" s="63"/>
      <c r="D5467" s="63"/>
      <c r="E5467" s="63"/>
      <c r="F5467" s="63"/>
      <c r="G5467" s="63"/>
    </row>
    <row r="5468" spans="2:7">
      <c r="B5468" s="63"/>
      <c r="C5468" s="63"/>
      <c r="D5468" s="63"/>
      <c r="E5468" s="63"/>
      <c r="F5468" s="63"/>
      <c r="G5468" s="63"/>
    </row>
    <row r="5469" spans="2:7">
      <c r="B5469" s="63"/>
      <c r="C5469" s="63"/>
      <c r="D5469" s="63"/>
      <c r="E5469" s="63"/>
      <c r="F5469" s="63"/>
      <c r="G5469" s="63"/>
    </row>
    <row r="5470" spans="2:7">
      <c r="B5470" s="63"/>
      <c r="C5470" s="63"/>
      <c r="D5470" s="63"/>
      <c r="E5470" s="63"/>
      <c r="F5470" s="63"/>
      <c r="G5470" s="63"/>
    </row>
    <row r="5471" spans="2:7">
      <c r="B5471" s="63"/>
      <c r="C5471" s="63"/>
      <c r="D5471" s="63"/>
      <c r="E5471" s="63"/>
      <c r="F5471" s="63"/>
      <c r="G5471" s="63"/>
    </row>
    <row r="5472" spans="2:7">
      <c r="B5472" s="63"/>
      <c r="C5472" s="63"/>
      <c r="D5472" s="63"/>
      <c r="E5472" s="63"/>
      <c r="F5472" s="63"/>
      <c r="G5472" s="63"/>
    </row>
    <row r="5473" spans="2:7">
      <c r="B5473" s="63"/>
      <c r="C5473" s="63"/>
      <c r="D5473" s="63"/>
      <c r="E5473" s="63"/>
      <c r="F5473" s="63"/>
      <c r="G5473" s="63"/>
    </row>
    <row r="5474" spans="2:7">
      <c r="B5474" s="63"/>
      <c r="C5474" s="63"/>
      <c r="D5474" s="63"/>
      <c r="E5474" s="63"/>
      <c r="F5474" s="63"/>
      <c r="G5474" s="63"/>
    </row>
    <row r="5475" spans="2:7">
      <c r="B5475" s="63"/>
      <c r="C5475" s="63"/>
      <c r="D5475" s="63"/>
      <c r="E5475" s="63"/>
      <c r="F5475" s="63"/>
      <c r="G5475" s="63"/>
    </row>
    <row r="5476" spans="2:7">
      <c r="B5476" s="63"/>
      <c r="C5476" s="63"/>
      <c r="D5476" s="63"/>
      <c r="E5476" s="63"/>
      <c r="F5476" s="63"/>
      <c r="G5476" s="63"/>
    </row>
    <row r="5477" spans="2:7">
      <c r="B5477" s="63"/>
      <c r="C5477" s="63"/>
      <c r="D5477" s="63"/>
      <c r="E5477" s="63"/>
      <c r="F5477" s="63"/>
      <c r="G5477" s="63"/>
    </row>
    <row r="5478" spans="2:7">
      <c r="B5478" s="63"/>
      <c r="C5478" s="63"/>
      <c r="D5478" s="63"/>
      <c r="E5478" s="63"/>
      <c r="F5478" s="63"/>
      <c r="G5478" s="63"/>
    </row>
    <row r="5479" spans="2:7">
      <c r="B5479" s="63"/>
      <c r="C5479" s="63"/>
      <c r="D5479" s="63"/>
      <c r="E5479" s="63"/>
      <c r="F5479" s="63"/>
      <c r="G5479" s="63"/>
    </row>
    <row r="5480" spans="2:7">
      <c r="B5480" s="63"/>
      <c r="C5480" s="63"/>
      <c r="D5480" s="63"/>
      <c r="E5480" s="63"/>
      <c r="F5480" s="63"/>
      <c r="G5480" s="63"/>
    </row>
    <row r="5481" spans="2:7">
      <c r="B5481" s="63"/>
      <c r="C5481" s="63"/>
      <c r="D5481" s="63"/>
      <c r="E5481" s="63"/>
      <c r="F5481" s="63"/>
      <c r="G5481" s="63"/>
    </row>
    <row r="5482" spans="2:7">
      <c r="B5482" s="63"/>
      <c r="C5482" s="63"/>
      <c r="D5482" s="63"/>
      <c r="E5482" s="63"/>
      <c r="F5482" s="63"/>
      <c r="G5482" s="63"/>
    </row>
    <row r="5483" spans="2:7">
      <c r="B5483" s="63"/>
      <c r="C5483" s="63"/>
      <c r="D5483" s="63"/>
      <c r="E5483" s="63"/>
      <c r="F5483" s="63"/>
      <c r="G5483" s="63"/>
    </row>
    <row r="5484" spans="2:7">
      <c r="B5484" s="63"/>
      <c r="C5484" s="63"/>
      <c r="D5484" s="63"/>
      <c r="E5484" s="63"/>
      <c r="F5484" s="63"/>
      <c r="G5484" s="63"/>
    </row>
    <row r="5485" spans="2:7">
      <c r="B5485" s="63"/>
      <c r="C5485" s="63"/>
      <c r="D5485" s="63"/>
      <c r="E5485" s="63"/>
      <c r="F5485" s="63"/>
      <c r="G5485" s="63"/>
    </row>
    <row r="5486" spans="2:7">
      <c r="B5486" s="63"/>
      <c r="C5486" s="63"/>
      <c r="D5486" s="63"/>
      <c r="E5486" s="63"/>
      <c r="F5486" s="63"/>
      <c r="G5486" s="63"/>
    </row>
    <row r="5487" spans="2:7">
      <c r="B5487" s="63"/>
      <c r="C5487" s="63"/>
      <c r="D5487" s="63"/>
      <c r="E5487" s="63"/>
      <c r="F5487" s="63"/>
      <c r="G5487" s="63"/>
    </row>
    <row r="5488" spans="2:7">
      <c r="B5488" s="63"/>
      <c r="C5488" s="63"/>
      <c r="D5488" s="63"/>
      <c r="E5488" s="63"/>
      <c r="F5488" s="63"/>
      <c r="G5488" s="63"/>
    </row>
    <row r="5489" spans="2:7">
      <c r="B5489" s="63"/>
      <c r="C5489" s="63"/>
      <c r="D5489" s="63"/>
      <c r="E5489" s="63"/>
      <c r="F5489" s="63"/>
      <c r="G5489" s="63"/>
    </row>
    <row r="5490" spans="2:7">
      <c r="B5490" s="63"/>
      <c r="C5490" s="63"/>
      <c r="D5490" s="63"/>
      <c r="E5490" s="63"/>
      <c r="F5490" s="63"/>
      <c r="G5490" s="63"/>
    </row>
    <row r="5491" spans="2:7">
      <c r="B5491" s="63"/>
      <c r="C5491" s="63"/>
      <c r="D5491" s="63"/>
      <c r="E5491" s="63"/>
      <c r="F5491" s="63"/>
      <c r="G5491" s="63"/>
    </row>
    <row r="5492" spans="2:7">
      <c r="B5492" s="63"/>
      <c r="C5492" s="63"/>
      <c r="D5492" s="63"/>
      <c r="E5492" s="63"/>
      <c r="F5492" s="63"/>
      <c r="G5492" s="63"/>
    </row>
    <row r="5493" spans="2:7">
      <c r="B5493" s="63"/>
      <c r="C5493" s="63"/>
      <c r="D5493" s="63"/>
      <c r="E5493" s="63"/>
      <c r="F5493" s="63"/>
      <c r="G5493" s="63"/>
    </row>
    <row r="5494" spans="2:7">
      <c r="B5494" s="63"/>
      <c r="C5494" s="63"/>
      <c r="D5494" s="63"/>
      <c r="E5494" s="63"/>
      <c r="F5494" s="63"/>
      <c r="G5494" s="63"/>
    </row>
    <row r="5495" spans="2:7">
      <c r="B5495" s="63"/>
      <c r="C5495" s="63"/>
      <c r="D5495" s="63"/>
      <c r="E5495" s="63"/>
      <c r="F5495" s="63"/>
      <c r="G5495" s="63"/>
    </row>
    <row r="5496" spans="2:7">
      <c r="B5496" s="63"/>
      <c r="C5496" s="63"/>
      <c r="D5496" s="63"/>
      <c r="E5496" s="63"/>
      <c r="F5496" s="63"/>
      <c r="G5496" s="63"/>
    </row>
    <row r="5497" spans="2:7">
      <c r="B5497" s="63"/>
      <c r="C5497" s="63"/>
      <c r="D5497" s="63"/>
      <c r="E5497" s="63"/>
      <c r="F5497" s="63"/>
      <c r="G5497" s="63"/>
    </row>
    <row r="5498" spans="2:7">
      <c r="B5498" s="63"/>
      <c r="C5498" s="63"/>
      <c r="D5498" s="63"/>
      <c r="E5498" s="63"/>
      <c r="F5498" s="63"/>
      <c r="G5498" s="63"/>
    </row>
    <row r="5499" spans="2:7">
      <c r="B5499" s="63"/>
      <c r="C5499" s="63"/>
      <c r="D5499" s="63"/>
      <c r="E5499" s="63"/>
      <c r="F5499" s="63"/>
      <c r="G5499" s="63"/>
    </row>
    <row r="5500" spans="2:7">
      <c r="B5500" s="63"/>
      <c r="C5500" s="63"/>
      <c r="D5500" s="63"/>
      <c r="E5500" s="63"/>
      <c r="F5500" s="63"/>
      <c r="G5500" s="63"/>
    </row>
    <row r="5501" spans="2:7">
      <c r="B5501" s="63"/>
      <c r="C5501" s="63"/>
      <c r="D5501" s="63"/>
      <c r="E5501" s="63"/>
      <c r="F5501" s="63"/>
      <c r="G5501" s="63"/>
    </row>
    <row r="5502" spans="2:7">
      <c r="B5502" s="63"/>
      <c r="C5502" s="63"/>
      <c r="D5502" s="63"/>
      <c r="E5502" s="63"/>
      <c r="F5502" s="63"/>
      <c r="G5502" s="63"/>
    </row>
    <row r="5503" spans="2:7">
      <c r="B5503" s="63"/>
      <c r="C5503" s="63"/>
      <c r="D5503" s="63"/>
      <c r="E5503" s="63"/>
      <c r="F5503" s="63"/>
      <c r="G5503" s="63"/>
    </row>
    <row r="5504" spans="2:7">
      <c r="B5504" s="63"/>
      <c r="C5504" s="63"/>
      <c r="D5504" s="63"/>
      <c r="E5504" s="63"/>
      <c r="F5504" s="63"/>
      <c r="G5504" s="63"/>
    </row>
    <row r="5505" spans="2:7">
      <c r="B5505" s="63"/>
      <c r="C5505" s="63"/>
      <c r="D5505" s="63"/>
      <c r="E5505" s="63"/>
      <c r="F5505" s="63"/>
      <c r="G5505" s="63"/>
    </row>
    <row r="5506" spans="2:7">
      <c r="B5506" s="63"/>
      <c r="C5506" s="63"/>
      <c r="D5506" s="63"/>
      <c r="E5506" s="63"/>
      <c r="F5506" s="63"/>
      <c r="G5506" s="63"/>
    </row>
    <row r="5507" spans="2:7">
      <c r="B5507" s="63"/>
      <c r="C5507" s="63"/>
      <c r="D5507" s="63"/>
      <c r="E5507" s="63"/>
      <c r="F5507" s="63"/>
      <c r="G5507" s="63"/>
    </row>
    <row r="5508" spans="2:7">
      <c r="B5508" s="63"/>
      <c r="C5508" s="63"/>
      <c r="D5508" s="63"/>
      <c r="E5508" s="63"/>
      <c r="F5508" s="63"/>
      <c r="G5508" s="63"/>
    </row>
    <row r="5509" spans="2:7">
      <c r="B5509" s="63"/>
      <c r="C5509" s="63"/>
      <c r="D5509" s="63"/>
      <c r="E5509" s="63"/>
      <c r="F5509" s="63"/>
      <c r="G5509" s="63"/>
    </row>
    <row r="5510" spans="2:7">
      <c r="B5510" s="63"/>
      <c r="C5510" s="63"/>
      <c r="D5510" s="63"/>
      <c r="E5510" s="63"/>
      <c r="F5510" s="63"/>
      <c r="G5510" s="63"/>
    </row>
    <row r="5511" spans="2:7">
      <c r="B5511" s="63"/>
      <c r="C5511" s="63"/>
      <c r="D5511" s="63"/>
      <c r="E5511" s="63"/>
      <c r="F5511" s="63"/>
      <c r="G5511" s="63"/>
    </row>
    <row r="5512" spans="2:7">
      <c r="B5512" s="63"/>
      <c r="C5512" s="63"/>
      <c r="D5512" s="63"/>
      <c r="E5512" s="63"/>
      <c r="F5512" s="63"/>
      <c r="G5512" s="63"/>
    </row>
    <row r="5513" spans="2:7">
      <c r="B5513" s="63"/>
      <c r="C5513" s="63"/>
      <c r="D5513" s="63"/>
      <c r="E5513" s="63"/>
      <c r="F5513" s="63"/>
      <c r="G5513" s="63"/>
    </row>
    <row r="5514" spans="2:7">
      <c r="B5514" s="63"/>
      <c r="C5514" s="63"/>
      <c r="D5514" s="63"/>
      <c r="E5514" s="63"/>
      <c r="F5514" s="63"/>
      <c r="G5514" s="63"/>
    </row>
    <row r="5515" spans="2:7">
      <c r="B5515" s="63"/>
      <c r="C5515" s="63"/>
      <c r="D5515" s="63"/>
      <c r="E5515" s="63"/>
      <c r="F5515" s="63"/>
      <c r="G5515" s="63"/>
    </row>
    <row r="5516" spans="2:7">
      <c r="B5516" s="63"/>
      <c r="C5516" s="63"/>
      <c r="D5516" s="63"/>
      <c r="E5516" s="63"/>
      <c r="F5516" s="63"/>
      <c r="G5516" s="63"/>
    </row>
    <row r="5517" spans="2:7">
      <c r="B5517" s="63"/>
      <c r="C5517" s="63"/>
      <c r="D5517" s="63"/>
      <c r="E5517" s="63"/>
      <c r="F5517" s="63"/>
      <c r="G5517" s="63"/>
    </row>
    <row r="5518" spans="2:7">
      <c r="B5518" s="63"/>
      <c r="C5518" s="63"/>
      <c r="D5518" s="63"/>
      <c r="E5518" s="63"/>
      <c r="F5518" s="63"/>
      <c r="G5518" s="63"/>
    </row>
    <row r="5519" spans="2:7">
      <c r="B5519" s="63"/>
      <c r="C5519" s="63"/>
      <c r="D5519" s="63"/>
      <c r="E5519" s="63"/>
      <c r="F5519" s="63"/>
      <c r="G5519" s="63"/>
    </row>
    <row r="5520" spans="2:7">
      <c r="B5520" s="63"/>
      <c r="C5520" s="63"/>
      <c r="D5520" s="63"/>
      <c r="E5520" s="63"/>
      <c r="F5520" s="63"/>
      <c r="G5520" s="63"/>
    </row>
    <row r="5521" spans="2:7">
      <c r="B5521" s="63"/>
      <c r="C5521" s="63"/>
      <c r="D5521" s="63"/>
      <c r="E5521" s="63"/>
      <c r="F5521" s="63"/>
      <c r="G5521" s="63"/>
    </row>
    <row r="5522" spans="2:7">
      <c r="B5522" s="63"/>
      <c r="C5522" s="63"/>
      <c r="D5522" s="63"/>
      <c r="E5522" s="63"/>
      <c r="F5522" s="63"/>
      <c r="G5522" s="63"/>
    </row>
    <row r="5523" spans="2:7">
      <c r="B5523" s="63"/>
      <c r="C5523" s="63"/>
      <c r="D5523" s="63"/>
      <c r="E5523" s="63"/>
      <c r="F5523" s="63"/>
      <c r="G5523" s="63"/>
    </row>
    <row r="5524" spans="2:7">
      <c r="B5524" s="63"/>
      <c r="C5524" s="63"/>
      <c r="D5524" s="63"/>
      <c r="E5524" s="63"/>
      <c r="F5524" s="63"/>
      <c r="G5524" s="63"/>
    </row>
    <row r="5525" spans="2:7">
      <c r="B5525" s="63"/>
      <c r="C5525" s="63"/>
      <c r="D5525" s="63"/>
      <c r="E5525" s="63"/>
      <c r="F5525" s="63"/>
      <c r="G5525" s="63"/>
    </row>
    <row r="5526" spans="2:7">
      <c r="B5526" s="63"/>
      <c r="C5526" s="63"/>
      <c r="D5526" s="63"/>
      <c r="E5526" s="63"/>
      <c r="F5526" s="63"/>
      <c r="G5526" s="63"/>
    </row>
    <row r="5527" spans="2:7">
      <c r="B5527" s="63"/>
      <c r="C5527" s="63"/>
      <c r="D5527" s="63"/>
      <c r="E5527" s="63"/>
      <c r="F5527" s="63"/>
      <c r="G5527" s="63"/>
    </row>
    <row r="5528" spans="2:7">
      <c r="B5528" s="63"/>
      <c r="C5528" s="63"/>
      <c r="D5528" s="63"/>
      <c r="E5528" s="63"/>
      <c r="F5528" s="63"/>
      <c r="G5528" s="63"/>
    </row>
    <row r="5529" spans="2:7">
      <c r="B5529" s="63"/>
      <c r="C5529" s="63"/>
      <c r="D5529" s="63"/>
      <c r="E5529" s="63"/>
      <c r="F5529" s="63"/>
      <c r="G5529" s="63"/>
    </row>
    <row r="5530" spans="2:7">
      <c r="B5530" s="63"/>
      <c r="C5530" s="63"/>
      <c r="D5530" s="63"/>
      <c r="E5530" s="63"/>
      <c r="F5530" s="63"/>
      <c r="G5530" s="63"/>
    </row>
    <row r="5531" spans="2:7">
      <c r="B5531" s="63"/>
      <c r="C5531" s="63"/>
      <c r="D5531" s="63"/>
      <c r="E5531" s="63"/>
      <c r="F5531" s="63"/>
      <c r="G5531" s="63"/>
    </row>
    <row r="5532" spans="2:7">
      <c r="B5532" s="63"/>
      <c r="C5532" s="63"/>
      <c r="D5532" s="63"/>
      <c r="E5532" s="63"/>
      <c r="F5532" s="63"/>
      <c r="G5532" s="63"/>
    </row>
    <row r="5533" spans="2:7">
      <c r="B5533" s="63"/>
      <c r="C5533" s="63"/>
      <c r="D5533" s="63"/>
      <c r="E5533" s="63"/>
      <c r="F5533" s="63"/>
      <c r="G5533" s="63"/>
    </row>
    <row r="5534" spans="2:7">
      <c r="B5534" s="63"/>
      <c r="C5534" s="63"/>
      <c r="D5534" s="63"/>
      <c r="E5534" s="63"/>
      <c r="F5534" s="63"/>
      <c r="G5534" s="63"/>
    </row>
    <row r="5535" spans="2:7">
      <c r="B5535" s="63"/>
      <c r="C5535" s="63"/>
      <c r="D5535" s="63"/>
      <c r="E5535" s="63"/>
      <c r="F5535" s="63"/>
      <c r="G5535" s="63"/>
    </row>
    <row r="5536" spans="2:7">
      <c r="B5536" s="63"/>
      <c r="C5536" s="63"/>
      <c r="D5536" s="63"/>
      <c r="E5536" s="63"/>
      <c r="F5536" s="63"/>
      <c r="G5536" s="63"/>
    </row>
    <row r="5537" spans="2:7">
      <c r="B5537" s="63"/>
      <c r="C5537" s="63"/>
      <c r="D5537" s="63"/>
      <c r="E5537" s="63"/>
      <c r="F5537" s="63"/>
      <c r="G5537" s="63"/>
    </row>
    <row r="5538" spans="2:7">
      <c r="B5538" s="63"/>
      <c r="C5538" s="63"/>
      <c r="D5538" s="63"/>
      <c r="E5538" s="63"/>
      <c r="F5538" s="63"/>
      <c r="G5538" s="63"/>
    </row>
    <row r="5539" spans="2:7">
      <c r="B5539" s="63"/>
      <c r="C5539" s="63"/>
      <c r="D5539" s="63"/>
      <c r="E5539" s="63"/>
      <c r="F5539" s="63"/>
      <c r="G5539" s="63"/>
    </row>
    <row r="5540" spans="2:7">
      <c r="B5540" s="63"/>
      <c r="C5540" s="63"/>
      <c r="D5540" s="63"/>
      <c r="E5540" s="63"/>
      <c r="F5540" s="63"/>
      <c r="G5540" s="63"/>
    </row>
    <row r="5541" spans="2:7">
      <c r="B5541" s="63"/>
      <c r="C5541" s="63"/>
      <c r="D5541" s="63"/>
      <c r="E5541" s="63"/>
      <c r="F5541" s="63"/>
      <c r="G5541" s="63"/>
    </row>
    <row r="5542" spans="2:7">
      <c r="B5542" s="63"/>
      <c r="C5542" s="63"/>
      <c r="D5542" s="63"/>
      <c r="E5542" s="63"/>
      <c r="F5542" s="63"/>
      <c r="G5542" s="63"/>
    </row>
    <row r="5543" spans="2:7">
      <c r="B5543" s="63"/>
      <c r="C5543" s="63"/>
      <c r="D5543" s="63"/>
      <c r="E5543" s="63"/>
      <c r="F5543" s="63"/>
      <c r="G5543" s="63"/>
    </row>
    <row r="5544" spans="2:7">
      <c r="B5544" s="63"/>
      <c r="C5544" s="63"/>
      <c r="D5544" s="63"/>
      <c r="E5544" s="63"/>
      <c r="F5544" s="63"/>
      <c r="G5544" s="63"/>
    </row>
    <row r="5545" spans="2:7">
      <c r="B5545" s="63"/>
      <c r="C5545" s="63"/>
      <c r="D5545" s="63"/>
      <c r="E5545" s="63"/>
      <c r="F5545" s="63"/>
      <c r="G5545" s="63"/>
    </row>
    <row r="5546" spans="2:7">
      <c r="B5546" s="63"/>
      <c r="C5546" s="63"/>
      <c r="D5546" s="63"/>
      <c r="E5546" s="63"/>
      <c r="F5546" s="63"/>
      <c r="G5546" s="63"/>
    </row>
    <row r="5547" spans="2:7">
      <c r="B5547" s="63"/>
      <c r="C5547" s="63"/>
      <c r="D5547" s="63"/>
      <c r="E5547" s="63"/>
      <c r="F5547" s="63"/>
      <c r="G5547" s="63"/>
    </row>
    <row r="5548" spans="2:7">
      <c r="B5548" s="63"/>
      <c r="C5548" s="63"/>
      <c r="D5548" s="63"/>
      <c r="E5548" s="63"/>
      <c r="F5548" s="63"/>
      <c r="G5548" s="63"/>
    </row>
    <row r="5549" spans="2:7">
      <c r="B5549" s="63"/>
      <c r="C5549" s="63"/>
      <c r="D5549" s="63"/>
      <c r="E5549" s="63"/>
      <c r="F5549" s="63"/>
      <c r="G5549" s="63"/>
    </row>
    <row r="5550" spans="2:7">
      <c r="B5550" s="63"/>
      <c r="C5550" s="63"/>
      <c r="D5550" s="63"/>
      <c r="E5550" s="63"/>
      <c r="F5550" s="63"/>
      <c r="G5550" s="63"/>
    </row>
    <row r="5551" spans="2:7">
      <c r="B5551" s="63"/>
      <c r="C5551" s="63"/>
      <c r="D5551" s="63"/>
      <c r="E5551" s="63"/>
      <c r="F5551" s="63"/>
      <c r="G5551" s="63"/>
    </row>
    <row r="5552" spans="2:7">
      <c r="B5552" s="63"/>
      <c r="C5552" s="63"/>
      <c r="D5552" s="63"/>
      <c r="E5552" s="63"/>
      <c r="F5552" s="63"/>
      <c r="G5552" s="63"/>
    </row>
    <row r="5553" spans="2:7">
      <c r="B5553" s="63"/>
      <c r="C5553" s="63"/>
      <c r="D5553" s="63"/>
      <c r="E5553" s="63"/>
      <c r="F5553" s="63"/>
      <c r="G5553" s="63"/>
    </row>
    <row r="5554" spans="2:7">
      <c r="B5554" s="63"/>
      <c r="C5554" s="63"/>
      <c r="D5554" s="63"/>
      <c r="E5554" s="63"/>
      <c r="F5554" s="63"/>
      <c r="G5554" s="63"/>
    </row>
    <row r="5555" spans="2:7">
      <c r="B5555" s="63"/>
      <c r="C5555" s="63"/>
      <c r="D5555" s="63"/>
      <c r="E5555" s="63"/>
      <c r="F5555" s="63"/>
      <c r="G5555" s="63"/>
    </row>
    <row r="5556" spans="2:7">
      <c r="B5556" s="63"/>
      <c r="C5556" s="63"/>
      <c r="D5556" s="63"/>
      <c r="E5556" s="63"/>
      <c r="F5556" s="63"/>
      <c r="G5556" s="63"/>
    </row>
    <row r="5557" spans="2:7">
      <c r="B5557" s="63"/>
      <c r="C5557" s="63"/>
      <c r="D5557" s="63"/>
      <c r="E5557" s="63"/>
      <c r="F5557" s="63"/>
      <c r="G5557" s="63"/>
    </row>
    <row r="5558" spans="2:7">
      <c r="B5558" s="63"/>
      <c r="C5558" s="63"/>
      <c r="D5558" s="63"/>
      <c r="E5558" s="63"/>
      <c r="F5558" s="63"/>
      <c r="G5558" s="63"/>
    </row>
    <row r="5559" spans="2:7">
      <c r="B5559" s="63"/>
      <c r="C5559" s="63"/>
      <c r="D5559" s="63"/>
      <c r="E5559" s="63"/>
      <c r="F5559" s="63"/>
      <c r="G5559" s="63"/>
    </row>
    <row r="5560" spans="2:7">
      <c r="B5560" s="63"/>
      <c r="C5560" s="63"/>
      <c r="D5560" s="63"/>
      <c r="E5560" s="63"/>
      <c r="F5560" s="63"/>
      <c r="G5560" s="63"/>
    </row>
    <row r="5561" spans="2:7">
      <c r="B5561" s="63"/>
      <c r="C5561" s="63"/>
      <c r="D5561" s="63"/>
      <c r="E5561" s="63"/>
      <c r="F5561" s="63"/>
      <c r="G5561" s="63"/>
    </row>
    <row r="5562" spans="2:7">
      <c r="B5562" s="63"/>
      <c r="C5562" s="63"/>
      <c r="D5562" s="63"/>
      <c r="E5562" s="63"/>
      <c r="F5562" s="63"/>
      <c r="G5562" s="63"/>
    </row>
    <row r="5563" spans="2:7">
      <c r="B5563" s="63"/>
      <c r="C5563" s="63"/>
      <c r="D5563" s="63"/>
      <c r="E5563" s="63"/>
      <c r="F5563" s="63"/>
      <c r="G5563" s="63"/>
    </row>
    <row r="5564" spans="2:7">
      <c r="B5564" s="63"/>
      <c r="C5564" s="63"/>
      <c r="D5564" s="63"/>
      <c r="E5564" s="63"/>
      <c r="F5564" s="63"/>
      <c r="G5564" s="63"/>
    </row>
    <row r="5565" spans="2:7">
      <c r="B5565" s="63"/>
      <c r="C5565" s="63"/>
      <c r="D5565" s="63"/>
      <c r="E5565" s="63"/>
      <c r="F5565" s="63"/>
      <c r="G5565" s="63"/>
    </row>
    <row r="5566" spans="2:7">
      <c r="B5566" s="63"/>
      <c r="C5566" s="63"/>
      <c r="D5566" s="63"/>
      <c r="E5566" s="63"/>
      <c r="F5566" s="63"/>
      <c r="G5566" s="63"/>
    </row>
    <row r="5567" spans="2:7">
      <c r="B5567" s="63"/>
      <c r="C5567" s="63"/>
      <c r="D5567" s="63"/>
      <c r="E5567" s="63"/>
      <c r="F5567" s="63"/>
      <c r="G5567" s="63"/>
    </row>
    <row r="5568" spans="2:7">
      <c r="B5568" s="63"/>
      <c r="C5568" s="63"/>
      <c r="D5568" s="63"/>
      <c r="E5568" s="63"/>
      <c r="F5568" s="63"/>
      <c r="G5568" s="63"/>
    </row>
    <row r="5569" spans="2:7">
      <c r="B5569" s="63"/>
      <c r="C5569" s="63"/>
      <c r="D5569" s="63"/>
      <c r="E5569" s="63"/>
      <c r="F5569" s="63"/>
      <c r="G5569" s="63"/>
    </row>
    <row r="5570" spans="2:7">
      <c r="B5570" s="63"/>
      <c r="C5570" s="63"/>
      <c r="D5570" s="63"/>
      <c r="E5570" s="63"/>
      <c r="F5570" s="63"/>
      <c r="G5570" s="63"/>
    </row>
    <row r="5571" spans="2:7">
      <c r="B5571" s="63"/>
      <c r="C5571" s="63"/>
      <c r="D5571" s="63"/>
      <c r="E5571" s="63"/>
      <c r="F5571" s="63"/>
      <c r="G5571" s="63"/>
    </row>
    <row r="5572" spans="2:7">
      <c r="B5572" s="63"/>
      <c r="C5572" s="63"/>
      <c r="D5572" s="63"/>
      <c r="E5572" s="63"/>
      <c r="F5572" s="63"/>
      <c r="G5572" s="63"/>
    </row>
    <row r="5573" spans="2:7">
      <c r="B5573" s="63"/>
      <c r="C5573" s="63"/>
      <c r="D5573" s="63"/>
      <c r="E5573" s="63"/>
      <c r="F5573" s="63"/>
      <c r="G5573" s="63"/>
    </row>
    <row r="5574" spans="2:7">
      <c r="B5574" s="63"/>
      <c r="C5574" s="63"/>
      <c r="D5574" s="63"/>
      <c r="E5574" s="63"/>
      <c r="F5574" s="63"/>
      <c r="G5574" s="63"/>
    </row>
    <row r="5575" spans="2:7">
      <c r="B5575" s="63"/>
      <c r="C5575" s="63"/>
      <c r="D5575" s="63"/>
      <c r="E5575" s="63"/>
      <c r="F5575" s="63"/>
      <c r="G5575" s="63"/>
    </row>
    <row r="5576" spans="2:7">
      <c r="B5576" s="63"/>
      <c r="C5576" s="63"/>
      <c r="D5576" s="63"/>
      <c r="E5576" s="63"/>
      <c r="F5576" s="63"/>
      <c r="G5576" s="63"/>
    </row>
    <row r="5577" spans="2:7">
      <c r="B5577" s="63"/>
      <c r="C5577" s="63"/>
      <c r="D5577" s="63"/>
      <c r="E5577" s="63"/>
      <c r="F5577" s="63"/>
      <c r="G5577" s="63"/>
    </row>
    <row r="5578" spans="2:7">
      <c r="B5578" s="63"/>
      <c r="C5578" s="63"/>
      <c r="D5578" s="63"/>
      <c r="E5578" s="63"/>
      <c r="F5578" s="63"/>
      <c r="G5578" s="63"/>
    </row>
    <row r="5579" spans="2:7">
      <c r="B5579" s="63"/>
      <c r="C5579" s="63"/>
      <c r="D5579" s="63"/>
      <c r="E5579" s="63"/>
      <c r="F5579" s="63"/>
      <c r="G5579" s="63"/>
    </row>
    <row r="5580" spans="2:7">
      <c r="B5580" s="63"/>
      <c r="C5580" s="63"/>
      <c r="D5580" s="63"/>
      <c r="E5580" s="63"/>
      <c r="F5580" s="63"/>
      <c r="G5580" s="63"/>
    </row>
    <row r="5581" spans="2:7">
      <c r="B5581" s="63"/>
      <c r="C5581" s="63"/>
      <c r="D5581" s="63"/>
      <c r="E5581" s="63"/>
      <c r="F5581" s="63"/>
      <c r="G5581" s="63"/>
    </row>
    <row r="5582" spans="2:7">
      <c r="B5582" s="63"/>
      <c r="C5582" s="63"/>
      <c r="D5582" s="63"/>
      <c r="E5582" s="63"/>
      <c r="F5582" s="63"/>
      <c r="G5582" s="63"/>
    </row>
    <row r="5583" spans="2:7">
      <c r="B5583" s="63"/>
      <c r="C5583" s="63"/>
      <c r="D5583" s="63"/>
      <c r="E5583" s="63"/>
      <c r="F5583" s="63"/>
      <c r="G5583" s="63"/>
    </row>
    <row r="5584" spans="2:7">
      <c r="B5584" s="63"/>
      <c r="C5584" s="63"/>
      <c r="D5584" s="63"/>
      <c r="E5584" s="63"/>
      <c r="F5584" s="63"/>
      <c r="G5584" s="63"/>
    </row>
    <row r="5585" spans="2:7">
      <c r="B5585" s="63"/>
      <c r="C5585" s="63"/>
      <c r="D5585" s="63"/>
      <c r="E5585" s="63"/>
      <c r="F5585" s="63"/>
      <c r="G5585" s="63"/>
    </row>
    <row r="5586" spans="2:7">
      <c r="B5586" s="63"/>
      <c r="C5586" s="63"/>
      <c r="D5586" s="63"/>
      <c r="E5586" s="63"/>
      <c r="F5586" s="63"/>
      <c r="G5586" s="63"/>
    </row>
    <row r="5587" spans="2:7">
      <c r="B5587" s="63"/>
      <c r="C5587" s="63"/>
      <c r="D5587" s="63"/>
      <c r="E5587" s="63"/>
      <c r="F5587" s="63"/>
      <c r="G5587" s="63"/>
    </row>
    <row r="5588" spans="2:7">
      <c r="B5588" s="63"/>
      <c r="C5588" s="63"/>
      <c r="D5588" s="63"/>
      <c r="E5588" s="63"/>
      <c r="F5588" s="63"/>
      <c r="G5588" s="63"/>
    </row>
    <row r="5589" spans="2:7">
      <c r="B5589" s="63"/>
      <c r="C5589" s="63"/>
      <c r="D5589" s="63"/>
      <c r="E5589" s="63"/>
      <c r="F5589" s="63"/>
      <c r="G5589" s="63"/>
    </row>
    <row r="5590" spans="2:7">
      <c r="B5590" s="63"/>
      <c r="C5590" s="63"/>
      <c r="D5590" s="63"/>
      <c r="E5590" s="63"/>
      <c r="F5590" s="63"/>
      <c r="G5590" s="63"/>
    </row>
    <row r="5591" spans="2:7">
      <c r="B5591" s="63"/>
      <c r="C5591" s="63"/>
      <c r="D5591" s="63"/>
      <c r="E5591" s="63"/>
      <c r="F5591" s="63"/>
      <c r="G5591" s="63"/>
    </row>
    <row r="5592" spans="2:7">
      <c r="B5592" s="63"/>
      <c r="C5592" s="63"/>
      <c r="D5592" s="63"/>
      <c r="E5592" s="63"/>
      <c r="F5592" s="63"/>
      <c r="G5592" s="63"/>
    </row>
    <row r="5593" spans="2:7">
      <c r="B5593" s="63"/>
      <c r="C5593" s="63"/>
      <c r="D5593" s="63"/>
      <c r="E5593" s="63"/>
      <c r="F5593" s="63"/>
      <c r="G5593" s="63"/>
    </row>
    <row r="5594" spans="2:7">
      <c r="B5594" s="63"/>
      <c r="C5594" s="63"/>
      <c r="D5594" s="63"/>
      <c r="E5594" s="63"/>
      <c r="F5594" s="63"/>
      <c r="G5594" s="63"/>
    </row>
    <row r="5595" spans="2:7">
      <c r="B5595" s="63"/>
      <c r="C5595" s="63"/>
      <c r="D5595" s="63"/>
      <c r="E5595" s="63"/>
      <c r="F5595" s="63"/>
      <c r="G5595" s="63"/>
    </row>
    <row r="5596" spans="2:7">
      <c r="B5596" s="63"/>
      <c r="C5596" s="63"/>
      <c r="D5596" s="63"/>
      <c r="E5596" s="63"/>
      <c r="F5596" s="63"/>
      <c r="G5596" s="63"/>
    </row>
    <row r="5597" spans="2:7">
      <c r="B5597" s="63"/>
      <c r="C5597" s="63"/>
      <c r="D5597" s="63"/>
      <c r="E5597" s="63"/>
      <c r="F5597" s="63"/>
      <c r="G5597" s="63"/>
    </row>
    <row r="5598" spans="2:7">
      <c r="B5598" s="63"/>
      <c r="C5598" s="63"/>
      <c r="D5598" s="63"/>
      <c r="E5598" s="63"/>
      <c r="F5598" s="63"/>
      <c r="G5598" s="63"/>
    </row>
    <row r="5599" spans="2:7">
      <c r="B5599" s="63"/>
      <c r="C5599" s="63"/>
      <c r="D5599" s="63"/>
      <c r="E5599" s="63"/>
      <c r="F5599" s="63"/>
      <c r="G5599" s="63"/>
    </row>
    <row r="5600" spans="2:7">
      <c r="B5600" s="63"/>
      <c r="C5600" s="63"/>
      <c r="D5600" s="63"/>
      <c r="E5600" s="63"/>
      <c r="F5600" s="63"/>
      <c r="G5600" s="63"/>
    </row>
    <row r="5601" spans="2:7">
      <c r="B5601" s="63"/>
      <c r="C5601" s="63"/>
      <c r="D5601" s="63"/>
      <c r="E5601" s="63"/>
      <c r="F5601" s="63"/>
      <c r="G5601" s="63"/>
    </row>
    <row r="5602" spans="2:7">
      <c r="B5602" s="63"/>
      <c r="C5602" s="63"/>
      <c r="D5602" s="63"/>
      <c r="E5602" s="63"/>
      <c r="F5602" s="63"/>
      <c r="G5602" s="63"/>
    </row>
    <row r="5603" spans="2:7">
      <c r="B5603" s="63"/>
      <c r="C5603" s="63"/>
      <c r="D5603" s="63"/>
      <c r="E5603" s="63"/>
      <c r="F5603" s="63"/>
      <c r="G5603" s="63"/>
    </row>
    <row r="5604" spans="2:7">
      <c r="B5604" s="63"/>
      <c r="C5604" s="63"/>
      <c r="D5604" s="63"/>
      <c r="E5604" s="63"/>
      <c r="F5604" s="63"/>
      <c r="G5604" s="63"/>
    </row>
    <row r="5605" spans="2:7">
      <c r="B5605" s="63"/>
      <c r="C5605" s="63"/>
      <c r="D5605" s="63"/>
      <c r="E5605" s="63"/>
      <c r="F5605" s="63"/>
      <c r="G5605" s="63"/>
    </row>
    <row r="5606" spans="2:7">
      <c r="B5606" s="63"/>
      <c r="C5606" s="63"/>
      <c r="D5606" s="63"/>
      <c r="E5606" s="63"/>
      <c r="F5606" s="63"/>
      <c r="G5606" s="63"/>
    </row>
    <row r="5607" spans="2:7">
      <c r="B5607" s="63"/>
      <c r="C5607" s="63"/>
      <c r="D5607" s="63"/>
      <c r="E5607" s="63"/>
      <c r="F5607" s="63"/>
      <c r="G5607" s="63"/>
    </row>
    <row r="5608" spans="2:7">
      <c r="B5608" s="63"/>
      <c r="C5608" s="63"/>
      <c r="D5608" s="63"/>
      <c r="E5608" s="63"/>
      <c r="F5608" s="63"/>
      <c r="G5608" s="63"/>
    </row>
    <row r="5609" spans="2:7">
      <c r="B5609" s="63"/>
      <c r="C5609" s="63"/>
      <c r="D5609" s="63"/>
      <c r="E5609" s="63"/>
      <c r="F5609" s="63"/>
      <c r="G5609" s="63"/>
    </row>
    <row r="5610" spans="2:7">
      <c r="B5610" s="63"/>
      <c r="C5610" s="63"/>
      <c r="D5610" s="63"/>
      <c r="E5610" s="63"/>
      <c r="F5610" s="63"/>
      <c r="G5610" s="63"/>
    </row>
    <row r="5611" spans="2:7">
      <c r="B5611" s="63"/>
      <c r="C5611" s="63"/>
      <c r="D5611" s="63"/>
      <c r="E5611" s="63"/>
      <c r="F5611" s="63"/>
      <c r="G5611" s="63"/>
    </row>
    <row r="5612" spans="2:7">
      <c r="B5612" s="63"/>
      <c r="C5612" s="63"/>
      <c r="D5612" s="63"/>
      <c r="E5612" s="63"/>
      <c r="F5612" s="63"/>
      <c r="G5612" s="63"/>
    </row>
    <row r="5613" spans="2:7">
      <c r="B5613" s="63"/>
      <c r="C5613" s="63"/>
      <c r="D5613" s="63"/>
      <c r="E5613" s="63"/>
      <c r="F5613" s="63"/>
      <c r="G5613" s="63"/>
    </row>
    <row r="5614" spans="2:7">
      <c r="B5614" s="63"/>
      <c r="C5614" s="63"/>
      <c r="D5614" s="63"/>
      <c r="E5614" s="63"/>
      <c r="F5614" s="63"/>
      <c r="G5614" s="63"/>
    </row>
    <row r="5615" spans="2:7">
      <c r="B5615" s="63"/>
      <c r="C5615" s="63"/>
      <c r="D5615" s="63"/>
      <c r="E5615" s="63"/>
      <c r="F5615" s="63"/>
      <c r="G5615" s="63"/>
    </row>
    <row r="5616" spans="2:7">
      <c r="B5616" s="63"/>
      <c r="C5616" s="63"/>
      <c r="D5616" s="63"/>
      <c r="E5616" s="63"/>
      <c r="F5616" s="63"/>
      <c r="G5616" s="63"/>
    </row>
    <row r="5617" spans="2:7">
      <c r="B5617" s="63"/>
      <c r="C5617" s="63"/>
      <c r="D5617" s="63"/>
      <c r="E5617" s="63"/>
      <c r="F5617" s="63"/>
      <c r="G5617" s="63"/>
    </row>
    <row r="5618" spans="2:7">
      <c r="B5618" s="63"/>
      <c r="C5618" s="63"/>
      <c r="D5618" s="63"/>
      <c r="E5618" s="63"/>
      <c r="F5618" s="63"/>
      <c r="G5618" s="63"/>
    </row>
    <row r="5619" spans="2:7">
      <c r="B5619" s="63"/>
      <c r="C5619" s="63"/>
      <c r="D5619" s="63"/>
      <c r="E5619" s="63"/>
      <c r="F5619" s="63"/>
      <c r="G5619" s="63"/>
    </row>
    <row r="5620" spans="2:7">
      <c r="B5620" s="63"/>
      <c r="C5620" s="63"/>
      <c r="D5620" s="63"/>
      <c r="E5620" s="63"/>
      <c r="F5620" s="63"/>
      <c r="G5620" s="63"/>
    </row>
    <row r="5621" spans="2:7">
      <c r="B5621" s="63"/>
      <c r="C5621" s="63"/>
      <c r="D5621" s="63"/>
      <c r="E5621" s="63"/>
      <c r="F5621" s="63"/>
      <c r="G5621" s="63"/>
    </row>
    <row r="5622" spans="2:7">
      <c r="B5622" s="63"/>
      <c r="C5622" s="63"/>
      <c r="D5622" s="63"/>
      <c r="E5622" s="63"/>
      <c r="F5622" s="63"/>
      <c r="G5622" s="63"/>
    </row>
    <row r="5623" spans="2:7">
      <c r="B5623" s="63"/>
      <c r="C5623" s="63"/>
      <c r="D5623" s="63"/>
      <c r="E5623" s="63"/>
      <c r="F5623" s="63"/>
      <c r="G5623" s="63"/>
    </row>
    <row r="5624" spans="2:7">
      <c r="B5624" s="63"/>
      <c r="C5624" s="63"/>
      <c r="D5624" s="63"/>
      <c r="E5624" s="63"/>
      <c r="F5624" s="63"/>
      <c r="G5624" s="63"/>
    </row>
    <row r="5625" spans="2:7">
      <c r="B5625" s="63"/>
      <c r="C5625" s="63"/>
      <c r="D5625" s="63"/>
      <c r="E5625" s="63"/>
      <c r="F5625" s="63"/>
      <c r="G5625" s="63"/>
    </row>
    <row r="5626" spans="2:7">
      <c r="B5626" s="63"/>
      <c r="C5626" s="63"/>
      <c r="D5626" s="63"/>
      <c r="E5626" s="63"/>
      <c r="F5626" s="63"/>
      <c r="G5626" s="63"/>
    </row>
    <row r="5627" spans="2:7">
      <c r="B5627" s="63"/>
      <c r="C5627" s="63"/>
      <c r="D5627" s="63"/>
      <c r="E5627" s="63"/>
      <c r="F5627" s="63"/>
      <c r="G5627" s="63"/>
    </row>
    <row r="5628" spans="2:7">
      <c r="B5628" s="63"/>
      <c r="C5628" s="63"/>
      <c r="D5628" s="63"/>
      <c r="E5628" s="63"/>
      <c r="F5628" s="63"/>
      <c r="G5628" s="63"/>
    </row>
    <row r="5629" spans="2:7">
      <c r="B5629" s="63"/>
      <c r="C5629" s="63"/>
      <c r="D5629" s="63"/>
      <c r="E5629" s="63"/>
      <c r="F5629" s="63"/>
      <c r="G5629" s="63"/>
    </row>
    <row r="5630" spans="2:7">
      <c r="B5630" s="63"/>
      <c r="C5630" s="63"/>
      <c r="D5630" s="63"/>
      <c r="E5630" s="63"/>
      <c r="F5630" s="63"/>
      <c r="G5630" s="63"/>
    </row>
    <row r="5631" spans="2:7">
      <c r="B5631" s="63"/>
      <c r="C5631" s="63"/>
      <c r="D5631" s="63"/>
      <c r="E5631" s="63"/>
      <c r="F5631" s="63"/>
      <c r="G5631" s="63"/>
    </row>
    <row r="5632" spans="2:7">
      <c r="B5632" s="63"/>
      <c r="C5632" s="63"/>
      <c r="D5632" s="63"/>
      <c r="E5632" s="63"/>
      <c r="F5632" s="63"/>
      <c r="G5632" s="63"/>
    </row>
    <row r="5633" spans="2:7">
      <c r="B5633" s="63"/>
      <c r="C5633" s="63"/>
      <c r="D5633" s="63"/>
      <c r="E5633" s="63"/>
      <c r="F5633" s="63"/>
      <c r="G5633" s="63"/>
    </row>
    <row r="5634" spans="2:7">
      <c r="B5634" s="63"/>
      <c r="C5634" s="63"/>
      <c r="D5634" s="63"/>
      <c r="E5634" s="63"/>
      <c r="F5634" s="63"/>
      <c r="G5634" s="63"/>
    </row>
    <row r="5635" spans="2:7">
      <c r="B5635" s="63"/>
      <c r="C5635" s="63"/>
      <c r="D5635" s="63"/>
      <c r="E5635" s="63"/>
      <c r="F5635" s="63"/>
      <c r="G5635" s="63"/>
    </row>
    <row r="5636" spans="2:7">
      <c r="B5636" s="63"/>
      <c r="C5636" s="63"/>
      <c r="D5636" s="63"/>
      <c r="E5636" s="63"/>
      <c r="F5636" s="63"/>
      <c r="G5636" s="63"/>
    </row>
    <row r="5637" spans="2:7">
      <c r="B5637" s="63"/>
      <c r="C5637" s="63"/>
      <c r="D5637" s="63"/>
      <c r="E5637" s="63"/>
      <c r="F5637" s="63"/>
      <c r="G5637" s="63"/>
    </row>
    <row r="5638" spans="2:7">
      <c r="B5638" s="63"/>
      <c r="C5638" s="63"/>
      <c r="D5638" s="63"/>
      <c r="E5638" s="63"/>
      <c r="F5638" s="63"/>
      <c r="G5638" s="63"/>
    </row>
    <row r="5639" spans="2:7">
      <c r="B5639" s="63"/>
      <c r="C5639" s="63"/>
      <c r="D5639" s="63"/>
      <c r="E5639" s="63"/>
      <c r="F5639" s="63"/>
      <c r="G5639" s="63"/>
    </row>
    <row r="5640" spans="2:7">
      <c r="B5640" s="63"/>
      <c r="C5640" s="63"/>
      <c r="D5640" s="63"/>
      <c r="E5640" s="63"/>
      <c r="F5640" s="63"/>
      <c r="G5640" s="63"/>
    </row>
    <row r="5641" spans="2:7">
      <c r="B5641" s="63"/>
      <c r="C5641" s="63"/>
      <c r="D5641" s="63"/>
      <c r="E5641" s="63"/>
      <c r="F5641" s="63"/>
      <c r="G5641" s="63"/>
    </row>
    <row r="5642" spans="2:7">
      <c r="B5642" s="63"/>
      <c r="C5642" s="63"/>
      <c r="D5642" s="63"/>
      <c r="E5642" s="63"/>
      <c r="F5642" s="63"/>
      <c r="G5642" s="63"/>
    </row>
    <row r="5643" spans="2:7">
      <c r="B5643" s="63"/>
      <c r="C5643" s="63"/>
      <c r="D5643" s="63"/>
      <c r="E5643" s="63"/>
      <c r="F5643" s="63"/>
      <c r="G5643" s="63"/>
    </row>
    <row r="5644" spans="2:7">
      <c r="B5644" s="63"/>
      <c r="C5644" s="63"/>
      <c r="D5644" s="63"/>
      <c r="E5644" s="63"/>
      <c r="F5644" s="63"/>
      <c r="G5644" s="63"/>
    </row>
    <row r="5645" spans="2:7">
      <c r="B5645" s="63"/>
      <c r="C5645" s="63"/>
      <c r="D5645" s="63"/>
      <c r="E5645" s="63"/>
      <c r="F5645" s="63"/>
      <c r="G5645" s="63"/>
    </row>
    <row r="5646" spans="2:7">
      <c r="B5646" s="63"/>
      <c r="C5646" s="63"/>
      <c r="D5646" s="63"/>
      <c r="E5646" s="63"/>
      <c r="F5646" s="63"/>
      <c r="G5646" s="63"/>
    </row>
    <row r="5647" spans="2:7">
      <c r="B5647" s="63"/>
      <c r="C5647" s="63"/>
      <c r="D5647" s="63"/>
      <c r="E5647" s="63"/>
      <c r="F5647" s="63"/>
      <c r="G5647" s="63"/>
    </row>
    <row r="5648" spans="2:7">
      <c r="B5648" s="63"/>
      <c r="C5648" s="63"/>
      <c r="D5648" s="63"/>
      <c r="E5648" s="63"/>
      <c r="F5648" s="63"/>
      <c r="G5648" s="63"/>
    </row>
    <row r="5649" spans="2:7">
      <c r="B5649" s="63"/>
      <c r="C5649" s="63"/>
      <c r="D5649" s="63"/>
      <c r="E5649" s="63"/>
      <c r="F5649" s="63"/>
      <c r="G5649" s="63"/>
    </row>
    <row r="5650" spans="2:7">
      <c r="B5650" s="63"/>
      <c r="C5650" s="63"/>
      <c r="D5650" s="63"/>
      <c r="E5650" s="63"/>
      <c r="F5650" s="63"/>
      <c r="G5650" s="63"/>
    </row>
    <row r="5651" spans="2:7">
      <c r="B5651" s="63"/>
      <c r="C5651" s="63"/>
      <c r="D5651" s="63"/>
      <c r="E5651" s="63"/>
      <c r="F5651" s="63"/>
      <c r="G5651" s="63"/>
    </row>
    <row r="5652" spans="2:7">
      <c r="B5652" s="63"/>
      <c r="C5652" s="63"/>
      <c r="D5652" s="63"/>
      <c r="E5652" s="63"/>
      <c r="F5652" s="63"/>
      <c r="G5652" s="63"/>
    </row>
    <row r="5653" spans="2:7">
      <c r="B5653" s="63"/>
      <c r="C5653" s="63"/>
      <c r="D5653" s="63"/>
      <c r="E5653" s="63"/>
      <c r="F5653" s="63"/>
      <c r="G5653" s="63"/>
    </row>
    <row r="5654" spans="2:7">
      <c r="B5654" s="63"/>
      <c r="C5654" s="63"/>
      <c r="D5654" s="63"/>
      <c r="E5654" s="63"/>
      <c r="F5654" s="63"/>
      <c r="G5654" s="63"/>
    </row>
    <row r="5655" spans="2:7">
      <c r="B5655" s="63"/>
      <c r="C5655" s="63"/>
      <c r="D5655" s="63"/>
      <c r="E5655" s="63"/>
      <c r="F5655" s="63"/>
      <c r="G5655" s="63"/>
    </row>
    <row r="5656" spans="2:7">
      <c r="B5656" s="63"/>
      <c r="C5656" s="63"/>
      <c r="D5656" s="63"/>
      <c r="E5656" s="63"/>
      <c r="F5656" s="63"/>
      <c r="G5656" s="63"/>
    </row>
    <row r="5657" spans="2:7">
      <c r="B5657" s="63"/>
      <c r="C5657" s="63"/>
      <c r="D5657" s="63"/>
      <c r="E5657" s="63"/>
      <c r="F5657" s="63"/>
      <c r="G5657" s="63"/>
    </row>
    <row r="5658" spans="2:7">
      <c r="B5658" s="63"/>
      <c r="C5658" s="63"/>
      <c r="D5658" s="63"/>
      <c r="E5658" s="63"/>
      <c r="F5658" s="63"/>
      <c r="G5658" s="63"/>
    </row>
    <row r="5659" spans="2:7">
      <c r="B5659" s="63"/>
      <c r="C5659" s="63"/>
      <c r="D5659" s="63"/>
      <c r="E5659" s="63"/>
      <c r="F5659" s="63"/>
      <c r="G5659" s="63"/>
    </row>
    <row r="5660" spans="2:7">
      <c r="B5660" s="63"/>
      <c r="C5660" s="63"/>
      <c r="D5660" s="63"/>
      <c r="E5660" s="63"/>
      <c r="F5660" s="63"/>
      <c r="G5660" s="63"/>
    </row>
    <row r="5661" spans="2:7">
      <c r="B5661" s="63"/>
      <c r="C5661" s="63"/>
      <c r="D5661" s="63"/>
      <c r="E5661" s="63"/>
      <c r="F5661" s="63"/>
      <c r="G5661" s="63"/>
    </row>
    <row r="5662" spans="2:7">
      <c r="B5662" s="63"/>
      <c r="C5662" s="63"/>
      <c r="D5662" s="63"/>
      <c r="E5662" s="63"/>
      <c r="F5662" s="63"/>
      <c r="G5662" s="63"/>
    </row>
    <row r="5663" spans="2:7">
      <c r="B5663" s="63"/>
      <c r="C5663" s="63"/>
      <c r="D5663" s="63"/>
      <c r="E5663" s="63"/>
      <c r="F5663" s="63"/>
      <c r="G5663" s="63"/>
    </row>
    <row r="5664" spans="2:7">
      <c r="B5664" s="63"/>
      <c r="C5664" s="63"/>
      <c r="D5664" s="63"/>
      <c r="E5664" s="63"/>
      <c r="F5664" s="63"/>
      <c r="G5664" s="63"/>
    </row>
    <row r="5665" spans="2:7">
      <c r="B5665" s="63"/>
      <c r="C5665" s="63"/>
      <c r="D5665" s="63"/>
      <c r="E5665" s="63"/>
      <c r="F5665" s="63"/>
      <c r="G5665" s="63"/>
    </row>
    <row r="5666" spans="2:7">
      <c r="B5666" s="63"/>
      <c r="C5666" s="63"/>
      <c r="D5666" s="63"/>
      <c r="E5666" s="63"/>
      <c r="F5666" s="63"/>
      <c r="G5666" s="63"/>
    </row>
    <row r="5667" spans="2:7">
      <c r="B5667" s="63"/>
      <c r="C5667" s="63"/>
      <c r="D5667" s="63"/>
      <c r="E5667" s="63"/>
      <c r="F5667" s="63"/>
      <c r="G5667" s="63"/>
    </row>
    <row r="5668" spans="2:7">
      <c r="B5668" s="63"/>
      <c r="C5668" s="63"/>
      <c r="D5668" s="63"/>
      <c r="E5668" s="63"/>
      <c r="F5668" s="63"/>
      <c r="G5668" s="63"/>
    </row>
    <row r="5669" spans="2:7">
      <c r="B5669" s="63"/>
      <c r="C5669" s="63"/>
      <c r="D5669" s="63"/>
      <c r="E5669" s="63"/>
      <c r="F5669" s="63"/>
      <c r="G5669" s="63"/>
    </row>
    <row r="5670" spans="2:7">
      <c r="B5670" s="63"/>
      <c r="C5670" s="63"/>
      <c r="D5670" s="63"/>
      <c r="E5670" s="63"/>
      <c r="F5670" s="63"/>
      <c r="G5670" s="63"/>
    </row>
    <row r="5671" spans="2:7">
      <c r="B5671" s="63"/>
      <c r="C5671" s="63"/>
      <c r="D5671" s="63"/>
      <c r="E5671" s="63"/>
      <c r="F5671" s="63"/>
      <c r="G5671" s="63"/>
    </row>
    <row r="5672" spans="2:7">
      <c r="B5672" s="63"/>
      <c r="C5672" s="63"/>
      <c r="D5672" s="63"/>
      <c r="E5672" s="63"/>
      <c r="F5672" s="63"/>
      <c r="G5672" s="63"/>
    </row>
    <row r="5673" spans="2:7">
      <c r="B5673" s="63"/>
      <c r="C5673" s="63"/>
      <c r="D5673" s="63"/>
      <c r="E5673" s="63"/>
      <c r="F5673" s="63"/>
      <c r="G5673" s="63"/>
    </row>
    <row r="5674" spans="2:7">
      <c r="B5674" s="63"/>
      <c r="C5674" s="63"/>
      <c r="D5674" s="63"/>
      <c r="E5674" s="63"/>
      <c r="F5674" s="63"/>
      <c r="G5674" s="63"/>
    </row>
    <row r="5675" spans="2:7">
      <c r="B5675" s="63"/>
      <c r="C5675" s="63"/>
      <c r="D5675" s="63"/>
      <c r="E5675" s="63"/>
      <c r="F5675" s="63"/>
      <c r="G5675" s="63"/>
    </row>
    <row r="5676" spans="2:7">
      <c r="B5676" s="63"/>
      <c r="C5676" s="63"/>
      <c r="D5676" s="63"/>
      <c r="E5676" s="63"/>
      <c r="F5676" s="63"/>
      <c r="G5676" s="63"/>
    </row>
    <row r="5677" spans="2:7">
      <c r="B5677" s="63"/>
      <c r="C5677" s="63"/>
      <c r="D5677" s="63"/>
      <c r="E5677" s="63"/>
      <c r="F5677" s="63"/>
      <c r="G5677" s="63"/>
    </row>
    <row r="5678" spans="2:7">
      <c r="B5678" s="63"/>
      <c r="C5678" s="63"/>
      <c r="D5678" s="63"/>
      <c r="E5678" s="63"/>
      <c r="F5678" s="63"/>
      <c r="G5678" s="63"/>
    </row>
    <row r="5679" spans="2:7">
      <c r="B5679" s="63"/>
      <c r="C5679" s="63"/>
      <c r="D5679" s="63"/>
      <c r="E5679" s="63"/>
      <c r="F5679" s="63"/>
      <c r="G5679" s="63"/>
    </row>
    <row r="5680" spans="2:7">
      <c r="B5680" s="63"/>
      <c r="C5680" s="63"/>
      <c r="D5680" s="63"/>
      <c r="E5680" s="63"/>
      <c r="F5680" s="63"/>
      <c r="G5680" s="63"/>
    </row>
    <row r="5681" spans="2:7">
      <c r="B5681" s="63"/>
      <c r="C5681" s="63"/>
      <c r="D5681" s="63"/>
      <c r="E5681" s="63"/>
      <c r="F5681" s="63"/>
      <c r="G5681" s="63"/>
    </row>
    <row r="5682" spans="2:7">
      <c r="B5682" s="63"/>
      <c r="C5682" s="63"/>
      <c r="D5682" s="63"/>
      <c r="E5682" s="63"/>
      <c r="F5682" s="63"/>
      <c r="G5682" s="63"/>
    </row>
    <row r="5683" spans="2:7">
      <c r="B5683" s="63"/>
      <c r="C5683" s="63"/>
      <c r="D5683" s="63"/>
      <c r="E5683" s="63"/>
      <c r="F5683" s="63"/>
      <c r="G5683" s="63"/>
    </row>
    <row r="5684" spans="2:7">
      <c r="B5684" s="63"/>
      <c r="C5684" s="63"/>
      <c r="D5684" s="63"/>
      <c r="E5684" s="63"/>
      <c r="F5684" s="63"/>
      <c r="G5684" s="63"/>
    </row>
    <row r="5685" spans="2:7">
      <c r="B5685" s="63"/>
      <c r="C5685" s="63"/>
      <c r="D5685" s="63"/>
      <c r="E5685" s="63"/>
      <c r="F5685" s="63"/>
      <c r="G5685" s="63"/>
    </row>
    <row r="5686" spans="2:7">
      <c r="B5686" s="63"/>
      <c r="C5686" s="63"/>
      <c r="D5686" s="63"/>
      <c r="E5686" s="63"/>
      <c r="F5686" s="63"/>
      <c r="G5686" s="63"/>
    </row>
    <row r="5687" spans="2:7">
      <c r="B5687" s="63"/>
      <c r="C5687" s="63"/>
      <c r="D5687" s="63"/>
      <c r="E5687" s="63"/>
      <c r="F5687" s="63"/>
      <c r="G5687" s="63"/>
    </row>
    <row r="5688" spans="2:7">
      <c r="B5688" s="63"/>
      <c r="C5688" s="63"/>
      <c r="D5688" s="63"/>
      <c r="E5688" s="63"/>
      <c r="F5688" s="63"/>
      <c r="G5688" s="63"/>
    </row>
    <row r="5689" spans="2:7">
      <c r="B5689" s="63"/>
      <c r="C5689" s="63"/>
      <c r="D5689" s="63"/>
      <c r="E5689" s="63"/>
      <c r="F5689" s="63"/>
      <c r="G5689" s="63"/>
    </row>
    <row r="5690" spans="2:7">
      <c r="B5690" s="63"/>
      <c r="C5690" s="63"/>
      <c r="D5690" s="63"/>
      <c r="E5690" s="63"/>
      <c r="F5690" s="63"/>
      <c r="G5690" s="63"/>
    </row>
    <row r="5691" spans="2:7">
      <c r="B5691" s="63"/>
      <c r="C5691" s="63"/>
      <c r="D5691" s="63"/>
      <c r="E5691" s="63"/>
      <c r="F5691" s="63"/>
      <c r="G5691" s="63"/>
    </row>
    <row r="5692" spans="2:7">
      <c r="B5692" s="63"/>
      <c r="C5692" s="63"/>
      <c r="D5692" s="63"/>
      <c r="E5692" s="63"/>
      <c r="F5692" s="63"/>
      <c r="G5692" s="63"/>
    </row>
    <row r="5693" spans="2:7">
      <c r="B5693" s="63"/>
      <c r="C5693" s="63"/>
      <c r="D5693" s="63"/>
      <c r="E5693" s="63"/>
      <c r="F5693" s="63"/>
      <c r="G5693" s="63"/>
    </row>
    <row r="5694" spans="2:7">
      <c r="B5694" s="63"/>
      <c r="C5694" s="63"/>
      <c r="D5694" s="63"/>
      <c r="E5694" s="63"/>
      <c r="F5694" s="63"/>
      <c r="G5694" s="63"/>
    </row>
    <row r="5695" spans="2:7">
      <c r="B5695" s="63"/>
      <c r="C5695" s="63"/>
      <c r="D5695" s="63"/>
      <c r="E5695" s="63"/>
      <c r="F5695" s="63"/>
      <c r="G5695" s="63"/>
    </row>
    <row r="5696" spans="2:7">
      <c r="B5696" s="63"/>
      <c r="C5696" s="63"/>
      <c r="D5696" s="63"/>
      <c r="E5696" s="63"/>
      <c r="F5696" s="63"/>
      <c r="G5696" s="63"/>
    </row>
    <row r="5697" spans="2:7">
      <c r="B5697" s="63"/>
      <c r="C5697" s="63"/>
      <c r="D5697" s="63"/>
      <c r="E5697" s="63"/>
      <c r="F5697" s="63"/>
      <c r="G5697" s="63"/>
    </row>
    <row r="5698" spans="2:7">
      <c r="B5698" s="63"/>
      <c r="C5698" s="63"/>
      <c r="D5698" s="63"/>
      <c r="E5698" s="63"/>
      <c r="F5698" s="63"/>
      <c r="G5698" s="63"/>
    </row>
    <row r="5699" spans="2:7">
      <c r="B5699" s="63"/>
      <c r="C5699" s="63"/>
      <c r="D5699" s="63"/>
      <c r="E5699" s="63"/>
      <c r="F5699" s="63"/>
      <c r="G5699" s="63"/>
    </row>
    <row r="5700" spans="2:7">
      <c r="B5700" s="63"/>
      <c r="C5700" s="63"/>
      <c r="D5700" s="63"/>
      <c r="E5700" s="63"/>
      <c r="F5700" s="63"/>
      <c r="G5700" s="63"/>
    </row>
    <row r="5701" spans="2:7">
      <c r="B5701" s="63"/>
      <c r="C5701" s="63"/>
      <c r="D5701" s="63"/>
      <c r="E5701" s="63"/>
      <c r="F5701" s="63"/>
      <c r="G5701" s="63"/>
    </row>
    <row r="5702" spans="2:7">
      <c r="B5702" s="63"/>
      <c r="C5702" s="63"/>
      <c r="D5702" s="63"/>
      <c r="E5702" s="63"/>
      <c r="F5702" s="63"/>
      <c r="G5702" s="63"/>
    </row>
    <row r="5703" spans="2:7">
      <c r="B5703" s="63"/>
      <c r="C5703" s="63"/>
      <c r="D5703" s="63"/>
      <c r="E5703" s="63"/>
      <c r="F5703" s="63"/>
      <c r="G5703" s="63"/>
    </row>
    <row r="5704" spans="2:7">
      <c r="B5704" s="63"/>
      <c r="C5704" s="63"/>
      <c r="D5704" s="63"/>
      <c r="E5704" s="63"/>
      <c r="F5704" s="63"/>
      <c r="G5704" s="63"/>
    </row>
    <row r="5705" spans="2:7">
      <c r="B5705" s="63"/>
      <c r="C5705" s="63"/>
      <c r="D5705" s="63"/>
      <c r="E5705" s="63"/>
      <c r="F5705" s="63"/>
      <c r="G5705" s="63"/>
    </row>
    <row r="5706" spans="2:7">
      <c r="B5706" s="63"/>
      <c r="C5706" s="63"/>
      <c r="D5706" s="63"/>
      <c r="E5706" s="63"/>
      <c r="F5706" s="63"/>
      <c r="G5706" s="63"/>
    </row>
    <row r="5707" spans="2:7">
      <c r="B5707" s="63"/>
      <c r="C5707" s="63"/>
      <c r="D5707" s="63"/>
      <c r="E5707" s="63"/>
      <c r="F5707" s="63"/>
      <c r="G5707" s="63"/>
    </row>
    <row r="5708" spans="2:7">
      <c r="B5708" s="63"/>
      <c r="C5708" s="63"/>
      <c r="D5708" s="63"/>
      <c r="E5708" s="63"/>
      <c r="F5708" s="63"/>
      <c r="G5708" s="63"/>
    </row>
    <row r="5709" spans="2:7">
      <c r="B5709" s="63"/>
      <c r="C5709" s="63"/>
      <c r="D5709" s="63"/>
      <c r="E5709" s="63"/>
      <c r="F5709" s="63"/>
      <c r="G5709" s="63"/>
    </row>
    <row r="5710" spans="2:7">
      <c r="B5710" s="63"/>
      <c r="C5710" s="63"/>
      <c r="D5710" s="63"/>
      <c r="E5710" s="63"/>
      <c r="F5710" s="63"/>
      <c r="G5710" s="63"/>
    </row>
    <row r="5711" spans="2:7">
      <c r="B5711" s="63"/>
      <c r="C5711" s="63"/>
      <c r="D5711" s="63"/>
      <c r="E5711" s="63"/>
      <c r="F5711" s="63"/>
      <c r="G5711" s="63"/>
    </row>
    <row r="5712" spans="2:7">
      <c r="B5712" s="63"/>
      <c r="C5712" s="63"/>
      <c r="D5712" s="63"/>
      <c r="E5712" s="63"/>
      <c r="F5712" s="63"/>
      <c r="G5712" s="63"/>
    </row>
    <row r="5713" spans="2:7">
      <c r="B5713" s="63"/>
      <c r="C5713" s="63"/>
      <c r="D5713" s="63"/>
      <c r="E5713" s="63"/>
      <c r="F5713" s="63"/>
      <c r="G5713" s="63"/>
    </row>
    <row r="5714" spans="2:7">
      <c r="B5714" s="63"/>
      <c r="C5714" s="63"/>
      <c r="D5714" s="63"/>
      <c r="E5714" s="63"/>
      <c r="F5714" s="63"/>
      <c r="G5714" s="63"/>
    </row>
    <row r="5715" spans="2:7">
      <c r="B5715" s="63"/>
      <c r="C5715" s="63"/>
      <c r="D5715" s="63"/>
      <c r="E5715" s="63"/>
      <c r="F5715" s="63"/>
      <c r="G5715" s="63"/>
    </row>
    <row r="5716" spans="2:7">
      <c r="B5716" s="63"/>
      <c r="C5716" s="63"/>
      <c r="D5716" s="63"/>
      <c r="E5716" s="63"/>
      <c r="F5716" s="63"/>
      <c r="G5716" s="63"/>
    </row>
    <row r="5717" spans="2:7">
      <c r="B5717" s="63"/>
      <c r="C5717" s="63"/>
      <c r="D5717" s="63"/>
      <c r="E5717" s="63"/>
      <c r="F5717" s="63"/>
      <c r="G5717" s="63"/>
    </row>
    <row r="5718" spans="2:7">
      <c r="B5718" s="63"/>
      <c r="C5718" s="63"/>
      <c r="D5718" s="63"/>
      <c r="E5718" s="63"/>
      <c r="F5718" s="63"/>
      <c r="G5718" s="63"/>
    </row>
    <row r="5719" spans="2:7">
      <c r="B5719" s="63"/>
      <c r="C5719" s="63"/>
      <c r="D5719" s="63"/>
      <c r="E5719" s="63"/>
      <c r="F5719" s="63"/>
      <c r="G5719" s="63"/>
    </row>
    <row r="5720" spans="2:7">
      <c r="B5720" s="63"/>
      <c r="C5720" s="63"/>
      <c r="D5720" s="63"/>
      <c r="E5720" s="63"/>
      <c r="F5720" s="63"/>
      <c r="G5720" s="63"/>
    </row>
    <row r="5721" spans="2:7">
      <c r="B5721" s="63"/>
      <c r="C5721" s="63"/>
      <c r="D5721" s="63"/>
      <c r="E5721" s="63"/>
      <c r="F5721" s="63"/>
      <c r="G5721" s="63"/>
    </row>
    <row r="5722" spans="2:7">
      <c r="B5722" s="63"/>
      <c r="C5722" s="63"/>
      <c r="D5722" s="63"/>
      <c r="E5722" s="63"/>
      <c r="F5722" s="63"/>
      <c r="G5722" s="63"/>
    </row>
    <row r="5723" spans="2:7">
      <c r="B5723" s="63"/>
      <c r="C5723" s="63"/>
      <c r="D5723" s="63"/>
      <c r="E5723" s="63"/>
      <c r="F5723" s="63"/>
      <c r="G5723" s="63"/>
    </row>
    <row r="5724" spans="2:7">
      <c r="B5724" s="63"/>
      <c r="C5724" s="63"/>
      <c r="D5724" s="63"/>
      <c r="E5724" s="63"/>
      <c r="F5724" s="63"/>
      <c r="G5724" s="63"/>
    </row>
    <row r="5725" spans="2:7">
      <c r="B5725" s="63"/>
      <c r="C5725" s="63"/>
      <c r="D5725" s="63"/>
      <c r="E5725" s="63"/>
      <c r="F5725" s="63"/>
      <c r="G5725" s="63"/>
    </row>
    <row r="5726" spans="2:7">
      <c r="B5726" s="63"/>
      <c r="C5726" s="63"/>
      <c r="D5726" s="63"/>
      <c r="E5726" s="63"/>
      <c r="F5726" s="63"/>
      <c r="G5726" s="63"/>
    </row>
    <row r="5727" spans="2:7">
      <c r="B5727" s="63"/>
      <c r="C5727" s="63"/>
      <c r="D5727" s="63"/>
      <c r="E5727" s="63"/>
      <c r="F5727" s="63"/>
      <c r="G5727" s="63"/>
    </row>
    <row r="5728" spans="2:7">
      <c r="B5728" s="63"/>
      <c r="C5728" s="63"/>
      <c r="D5728" s="63"/>
      <c r="E5728" s="63"/>
      <c r="F5728" s="63"/>
      <c r="G5728" s="63"/>
    </row>
    <row r="5729" spans="2:7">
      <c r="B5729" s="63"/>
      <c r="C5729" s="63"/>
      <c r="D5729" s="63"/>
      <c r="E5729" s="63"/>
      <c r="F5729" s="63"/>
      <c r="G5729" s="63"/>
    </row>
    <row r="5730" spans="2:7">
      <c r="B5730" s="63"/>
      <c r="C5730" s="63"/>
      <c r="D5730" s="63"/>
      <c r="E5730" s="63"/>
      <c r="F5730" s="63"/>
      <c r="G5730" s="63"/>
    </row>
    <row r="5731" spans="2:7">
      <c r="B5731" s="63"/>
      <c r="C5731" s="63"/>
      <c r="D5731" s="63"/>
      <c r="E5731" s="63"/>
      <c r="F5731" s="63"/>
      <c r="G5731" s="63"/>
    </row>
    <row r="5732" spans="2:7">
      <c r="B5732" s="63"/>
      <c r="C5732" s="63"/>
      <c r="D5732" s="63"/>
      <c r="E5732" s="63"/>
      <c r="F5732" s="63"/>
      <c r="G5732" s="63"/>
    </row>
    <row r="5733" spans="2:7">
      <c r="B5733" s="63"/>
      <c r="C5733" s="63"/>
      <c r="D5733" s="63"/>
      <c r="E5733" s="63"/>
      <c r="F5733" s="63"/>
      <c r="G5733" s="63"/>
    </row>
    <row r="5734" spans="2:7">
      <c r="B5734" s="63"/>
      <c r="C5734" s="63"/>
      <c r="D5734" s="63"/>
      <c r="E5734" s="63"/>
      <c r="F5734" s="63"/>
      <c r="G5734" s="63"/>
    </row>
    <row r="5735" spans="2:7">
      <c r="B5735" s="63"/>
      <c r="C5735" s="63"/>
      <c r="D5735" s="63"/>
      <c r="E5735" s="63"/>
      <c r="F5735" s="63"/>
      <c r="G5735" s="63"/>
    </row>
    <row r="5736" spans="2:7">
      <c r="B5736" s="63"/>
      <c r="C5736" s="63"/>
      <c r="D5736" s="63"/>
      <c r="E5736" s="63"/>
      <c r="F5736" s="63"/>
      <c r="G5736" s="63"/>
    </row>
    <row r="5737" spans="2:7">
      <c r="B5737" s="63"/>
      <c r="C5737" s="63"/>
      <c r="D5737" s="63"/>
      <c r="E5737" s="63"/>
      <c r="F5737" s="63"/>
      <c r="G5737" s="63"/>
    </row>
    <row r="5738" spans="2:7">
      <c r="B5738" s="63"/>
      <c r="C5738" s="63"/>
      <c r="D5738" s="63"/>
      <c r="E5738" s="63"/>
      <c r="F5738" s="63"/>
      <c r="G5738" s="63"/>
    </row>
    <row r="5739" spans="2:7">
      <c r="B5739" s="63"/>
      <c r="C5739" s="63"/>
      <c r="D5739" s="63"/>
      <c r="E5739" s="63"/>
      <c r="F5739" s="63"/>
      <c r="G5739" s="63"/>
    </row>
    <row r="5740" spans="2:7">
      <c r="B5740" s="63"/>
      <c r="C5740" s="63"/>
      <c r="D5740" s="63"/>
      <c r="E5740" s="63"/>
      <c r="F5740" s="63"/>
      <c r="G5740" s="63"/>
    </row>
    <row r="5741" spans="2:7">
      <c r="B5741" s="63"/>
      <c r="C5741" s="63"/>
      <c r="D5741" s="63"/>
      <c r="E5741" s="63"/>
      <c r="F5741" s="63"/>
      <c r="G5741" s="63"/>
    </row>
    <row r="5742" spans="2:7">
      <c r="B5742" s="63"/>
      <c r="C5742" s="63"/>
      <c r="D5742" s="63"/>
      <c r="E5742" s="63"/>
      <c r="F5742" s="63"/>
      <c r="G5742" s="63"/>
    </row>
    <row r="5743" spans="2:7">
      <c r="B5743" s="63"/>
      <c r="C5743" s="63"/>
      <c r="D5743" s="63"/>
      <c r="E5743" s="63"/>
      <c r="F5743" s="63"/>
      <c r="G5743" s="63"/>
    </row>
    <row r="5744" spans="2:7">
      <c r="B5744" s="63"/>
      <c r="C5744" s="63"/>
      <c r="D5744" s="63"/>
      <c r="E5744" s="63"/>
      <c r="F5744" s="63"/>
      <c r="G5744" s="63"/>
    </row>
    <row r="5745" spans="2:7">
      <c r="B5745" s="63"/>
      <c r="C5745" s="63"/>
      <c r="D5745" s="63"/>
      <c r="E5745" s="63"/>
      <c r="F5745" s="63"/>
      <c r="G5745" s="63"/>
    </row>
    <row r="5746" spans="2:7">
      <c r="B5746" s="63"/>
      <c r="C5746" s="63"/>
      <c r="D5746" s="63"/>
      <c r="E5746" s="63"/>
      <c r="F5746" s="63"/>
      <c r="G5746" s="63"/>
    </row>
    <row r="5747" spans="2:7">
      <c r="B5747" s="63"/>
      <c r="C5747" s="63"/>
      <c r="D5747" s="63"/>
      <c r="E5747" s="63"/>
      <c r="F5747" s="63"/>
      <c r="G5747" s="63"/>
    </row>
    <row r="5748" spans="2:7">
      <c r="B5748" s="63"/>
      <c r="C5748" s="63"/>
      <c r="D5748" s="63"/>
      <c r="E5748" s="63"/>
      <c r="F5748" s="63"/>
      <c r="G5748" s="63"/>
    </row>
    <row r="5749" spans="2:7">
      <c r="B5749" s="63"/>
      <c r="C5749" s="63"/>
      <c r="D5749" s="63"/>
      <c r="E5749" s="63"/>
      <c r="F5749" s="63"/>
      <c r="G5749" s="63"/>
    </row>
    <row r="5750" spans="2:7">
      <c r="B5750" s="63"/>
      <c r="C5750" s="63"/>
      <c r="D5750" s="63"/>
      <c r="E5750" s="63"/>
      <c r="F5750" s="63"/>
      <c r="G5750" s="63"/>
    </row>
    <row r="5751" spans="2:7">
      <c r="B5751" s="63"/>
      <c r="C5751" s="63"/>
      <c r="D5751" s="63"/>
      <c r="E5751" s="63"/>
      <c r="F5751" s="63"/>
      <c r="G5751" s="63"/>
    </row>
    <row r="5752" spans="2:7">
      <c r="B5752" s="63"/>
      <c r="C5752" s="63"/>
      <c r="D5752" s="63"/>
      <c r="E5752" s="63"/>
      <c r="F5752" s="63"/>
      <c r="G5752" s="63"/>
    </row>
    <row r="5753" spans="2:7">
      <c r="B5753" s="63"/>
      <c r="C5753" s="63"/>
      <c r="D5753" s="63"/>
      <c r="E5753" s="63"/>
      <c r="F5753" s="63"/>
      <c r="G5753" s="63"/>
    </row>
    <row r="5754" spans="2:7">
      <c r="B5754" s="63"/>
      <c r="C5754" s="63"/>
      <c r="D5754" s="63"/>
      <c r="E5754" s="63"/>
      <c r="F5754" s="63"/>
      <c r="G5754" s="63"/>
    </row>
    <row r="5755" spans="2:7">
      <c r="B5755" s="63"/>
      <c r="C5755" s="63"/>
      <c r="D5755" s="63"/>
      <c r="E5755" s="63"/>
      <c r="F5755" s="63"/>
      <c r="G5755" s="63"/>
    </row>
    <row r="5756" spans="2:7">
      <c r="B5756" s="63"/>
      <c r="C5756" s="63"/>
      <c r="D5756" s="63"/>
      <c r="E5756" s="63"/>
      <c r="F5756" s="63"/>
      <c r="G5756" s="63"/>
    </row>
    <row r="5757" spans="2:7">
      <c r="B5757" s="63"/>
      <c r="C5757" s="63"/>
      <c r="D5757" s="63"/>
      <c r="E5757" s="63"/>
      <c r="F5757" s="63"/>
      <c r="G5757" s="63"/>
    </row>
    <row r="5758" spans="2:7">
      <c r="B5758" s="63"/>
      <c r="C5758" s="63"/>
      <c r="D5758" s="63"/>
      <c r="E5758" s="63"/>
      <c r="F5758" s="63"/>
      <c r="G5758" s="63"/>
    </row>
    <row r="5759" spans="2:7">
      <c r="B5759" s="63"/>
      <c r="C5759" s="63"/>
      <c r="D5759" s="63"/>
      <c r="E5759" s="63"/>
      <c r="F5759" s="63"/>
      <c r="G5759" s="63"/>
    </row>
    <row r="5760" spans="2:7">
      <c r="B5760" s="63"/>
      <c r="C5760" s="63"/>
      <c r="D5760" s="63"/>
      <c r="E5760" s="63"/>
      <c r="F5760" s="63"/>
      <c r="G5760" s="63"/>
    </row>
    <row r="5761" spans="2:7">
      <c r="B5761" s="63"/>
      <c r="C5761" s="63"/>
      <c r="D5761" s="63"/>
      <c r="E5761" s="63"/>
      <c r="F5761" s="63"/>
      <c r="G5761" s="63"/>
    </row>
    <row r="5762" spans="2:7">
      <c r="B5762" s="63"/>
      <c r="C5762" s="63"/>
      <c r="D5762" s="63"/>
      <c r="E5762" s="63"/>
      <c r="F5762" s="63"/>
      <c r="G5762" s="63"/>
    </row>
    <row r="5763" spans="2:7">
      <c r="B5763" s="63"/>
      <c r="C5763" s="63"/>
      <c r="D5763" s="63"/>
      <c r="E5763" s="63"/>
      <c r="F5763" s="63"/>
      <c r="G5763" s="63"/>
    </row>
    <row r="5764" spans="2:7">
      <c r="B5764" s="63"/>
      <c r="C5764" s="63"/>
      <c r="D5764" s="63"/>
      <c r="E5764" s="63"/>
      <c r="F5764" s="63"/>
      <c r="G5764" s="63"/>
    </row>
    <row r="5765" spans="2:7">
      <c r="B5765" s="63"/>
      <c r="C5765" s="63"/>
      <c r="D5765" s="63"/>
      <c r="E5765" s="63"/>
      <c r="F5765" s="63"/>
      <c r="G5765" s="63"/>
    </row>
    <row r="5766" spans="2:7">
      <c r="B5766" s="63"/>
      <c r="C5766" s="63"/>
      <c r="D5766" s="63"/>
      <c r="E5766" s="63"/>
      <c r="F5766" s="63"/>
      <c r="G5766" s="63"/>
    </row>
    <row r="5767" spans="2:7">
      <c r="B5767" s="63"/>
      <c r="C5767" s="63"/>
      <c r="D5767" s="63"/>
      <c r="E5767" s="63"/>
      <c r="F5767" s="63"/>
      <c r="G5767" s="63"/>
    </row>
    <row r="5768" spans="2:7">
      <c r="B5768" s="63"/>
      <c r="C5768" s="63"/>
      <c r="D5768" s="63"/>
      <c r="E5768" s="63"/>
      <c r="F5768" s="63"/>
      <c r="G5768" s="63"/>
    </row>
    <row r="5769" spans="2:7">
      <c r="B5769" s="63"/>
      <c r="C5769" s="63"/>
      <c r="D5769" s="63"/>
      <c r="E5769" s="63"/>
      <c r="F5769" s="63"/>
      <c r="G5769" s="63"/>
    </row>
    <row r="5770" spans="2:7">
      <c r="B5770" s="63"/>
      <c r="C5770" s="63"/>
      <c r="D5770" s="63"/>
      <c r="E5770" s="63"/>
      <c r="F5770" s="63"/>
      <c r="G5770" s="63"/>
    </row>
    <row r="5771" spans="2:7">
      <c r="B5771" s="63"/>
      <c r="C5771" s="63"/>
      <c r="D5771" s="63"/>
      <c r="E5771" s="63"/>
      <c r="F5771" s="63"/>
      <c r="G5771" s="63"/>
    </row>
    <row r="5772" spans="2:7">
      <c r="B5772" s="63"/>
      <c r="C5772" s="63"/>
      <c r="D5772" s="63"/>
      <c r="E5772" s="63"/>
      <c r="F5772" s="63"/>
      <c r="G5772" s="63"/>
    </row>
    <row r="5773" spans="2:7">
      <c r="B5773" s="63"/>
      <c r="C5773" s="63"/>
      <c r="D5773" s="63"/>
      <c r="E5773" s="63"/>
      <c r="F5773" s="63"/>
      <c r="G5773" s="63"/>
    </row>
    <row r="5774" spans="2:7">
      <c r="B5774" s="63"/>
      <c r="C5774" s="63"/>
      <c r="D5774" s="63"/>
      <c r="E5774" s="63"/>
      <c r="F5774" s="63"/>
      <c r="G5774" s="63"/>
    </row>
    <row r="5775" spans="2:7">
      <c r="B5775" s="63"/>
      <c r="C5775" s="63"/>
      <c r="D5775" s="63"/>
      <c r="E5775" s="63"/>
      <c r="F5775" s="63"/>
      <c r="G5775" s="63"/>
    </row>
    <row r="5776" spans="2:7">
      <c r="B5776" s="63"/>
      <c r="C5776" s="63"/>
      <c r="D5776" s="63"/>
      <c r="E5776" s="63"/>
      <c r="F5776" s="63"/>
      <c r="G5776" s="63"/>
    </row>
    <row r="5777" spans="2:7">
      <c r="B5777" s="63"/>
      <c r="C5777" s="63"/>
      <c r="D5777" s="63"/>
      <c r="E5777" s="63"/>
      <c r="F5777" s="63"/>
      <c r="G5777" s="63"/>
    </row>
    <row r="5778" spans="2:7">
      <c r="B5778" s="63"/>
      <c r="C5778" s="63"/>
      <c r="D5778" s="63"/>
      <c r="E5778" s="63"/>
      <c r="F5778" s="63"/>
      <c r="G5778" s="63"/>
    </row>
    <row r="5779" spans="2:7">
      <c r="B5779" s="63"/>
      <c r="C5779" s="63"/>
      <c r="D5779" s="63"/>
      <c r="E5779" s="63"/>
      <c r="F5779" s="63"/>
      <c r="G5779" s="63"/>
    </row>
    <row r="5780" spans="2:7">
      <c r="B5780" s="63"/>
      <c r="C5780" s="63"/>
      <c r="D5780" s="63"/>
      <c r="E5780" s="63"/>
      <c r="F5780" s="63"/>
      <c r="G5780" s="63"/>
    </row>
    <row r="5781" spans="2:7">
      <c r="B5781" s="63"/>
      <c r="C5781" s="63"/>
      <c r="D5781" s="63"/>
      <c r="E5781" s="63"/>
      <c r="F5781" s="63"/>
      <c r="G5781" s="63"/>
    </row>
    <row r="5782" spans="2:7">
      <c r="B5782" s="63"/>
      <c r="C5782" s="63"/>
      <c r="D5782" s="63"/>
      <c r="E5782" s="63"/>
      <c r="F5782" s="63"/>
      <c r="G5782" s="63"/>
    </row>
    <row r="5783" spans="2:7">
      <c r="B5783" s="63"/>
      <c r="C5783" s="63"/>
      <c r="D5783" s="63"/>
      <c r="E5783" s="63"/>
      <c r="F5783" s="63"/>
      <c r="G5783" s="63"/>
    </row>
    <row r="5784" spans="2:7">
      <c r="B5784" s="63"/>
      <c r="C5784" s="63"/>
      <c r="D5784" s="63"/>
      <c r="E5784" s="63"/>
      <c r="F5784" s="63"/>
      <c r="G5784" s="63"/>
    </row>
    <row r="5785" spans="2:7">
      <c r="B5785" s="63"/>
      <c r="C5785" s="63"/>
      <c r="D5785" s="63"/>
      <c r="E5785" s="63"/>
      <c r="F5785" s="63"/>
      <c r="G5785" s="63"/>
    </row>
    <row r="5786" spans="2:7">
      <c r="B5786" s="63"/>
      <c r="C5786" s="63"/>
      <c r="D5786" s="63"/>
      <c r="E5786" s="63"/>
      <c r="F5786" s="63"/>
      <c r="G5786" s="63"/>
    </row>
    <row r="5787" spans="2:7">
      <c r="B5787" s="63"/>
      <c r="C5787" s="63"/>
      <c r="D5787" s="63"/>
      <c r="E5787" s="63"/>
      <c r="F5787" s="63"/>
      <c r="G5787" s="63"/>
    </row>
    <row r="5788" spans="2:7">
      <c r="B5788" s="63"/>
      <c r="C5788" s="63"/>
      <c r="D5788" s="63"/>
      <c r="E5788" s="63"/>
      <c r="F5788" s="63"/>
      <c r="G5788" s="63"/>
    </row>
    <row r="5789" spans="2:7">
      <c r="B5789" s="63"/>
      <c r="C5789" s="63"/>
      <c r="D5789" s="63"/>
      <c r="E5789" s="63"/>
      <c r="F5789" s="63"/>
      <c r="G5789" s="63"/>
    </row>
    <row r="5790" spans="2:7">
      <c r="B5790" s="63"/>
      <c r="C5790" s="63"/>
      <c r="D5790" s="63"/>
      <c r="E5790" s="63"/>
      <c r="F5790" s="63"/>
      <c r="G5790" s="63"/>
    </row>
    <row r="5791" spans="2:7">
      <c r="B5791" s="63"/>
      <c r="C5791" s="63"/>
      <c r="D5791" s="63"/>
      <c r="E5791" s="63"/>
      <c r="F5791" s="63"/>
      <c r="G5791" s="63"/>
    </row>
    <row r="5792" spans="2:7">
      <c r="B5792" s="63"/>
      <c r="C5792" s="63"/>
      <c r="D5792" s="63"/>
      <c r="E5792" s="63"/>
      <c r="F5792" s="63"/>
      <c r="G5792" s="63"/>
    </row>
    <row r="5793" spans="2:7">
      <c r="B5793" s="63"/>
      <c r="C5793" s="63"/>
      <c r="D5793" s="63"/>
      <c r="E5793" s="63"/>
      <c r="F5793" s="63"/>
      <c r="G5793" s="63"/>
    </row>
    <row r="5794" spans="2:7">
      <c r="B5794" s="63"/>
      <c r="C5794" s="63"/>
      <c r="D5794" s="63"/>
      <c r="E5794" s="63"/>
      <c r="F5794" s="63"/>
      <c r="G5794" s="63"/>
    </row>
    <row r="5795" spans="2:7">
      <c r="B5795" s="63"/>
      <c r="C5795" s="63"/>
      <c r="D5795" s="63"/>
      <c r="E5795" s="63"/>
      <c r="F5795" s="63"/>
      <c r="G5795" s="63"/>
    </row>
    <row r="5796" spans="2:7">
      <c r="B5796" s="63"/>
      <c r="C5796" s="63"/>
      <c r="D5796" s="63"/>
      <c r="E5796" s="63"/>
      <c r="F5796" s="63"/>
      <c r="G5796" s="63"/>
    </row>
    <row r="5797" spans="2:7">
      <c r="B5797" s="63"/>
      <c r="C5797" s="63"/>
      <c r="D5797" s="63"/>
      <c r="E5797" s="63"/>
      <c r="F5797" s="63"/>
      <c r="G5797" s="63"/>
    </row>
    <row r="5798" spans="2:7">
      <c r="B5798" s="63"/>
      <c r="C5798" s="63"/>
      <c r="D5798" s="63"/>
      <c r="E5798" s="63"/>
      <c r="F5798" s="63"/>
      <c r="G5798" s="63"/>
    </row>
    <row r="5799" spans="2:7">
      <c r="B5799" s="63"/>
      <c r="C5799" s="63"/>
      <c r="D5799" s="63"/>
      <c r="E5799" s="63"/>
      <c r="F5799" s="63"/>
      <c r="G5799" s="63"/>
    </row>
    <row r="5800" spans="2:7">
      <c r="B5800" s="63"/>
      <c r="C5800" s="63"/>
      <c r="D5800" s="63"/>
      <c r="E5800" s="63"/>
      <c r="F5800" s="63"/>
      <c r="G5800" s="63"/>
    </row>
    <row r="5801" spans="2:7">
      <c r="B5801" s="63"/>
      <c r="C5801" s="63"/>
      <c r="D5801" s="63"/>
      <c r="E5801" s="63"/>
      <c r="F5801" s="63"/>
      <c r="G5801" s="63"/>
    </row>
    <row r="5802" spans="2:7">
      <c r="B5802" s="63"/>
      <c r="C5802" s="63"/>
      <c r="D5802" s="63"/>
      <c r="E5802" s="63"/>
      <c r="F5802" s="63"/>
      <c r="G5802" s="63"/>
    </row>
    <row r="5803" spans="2:7">
      <c r="B5803" s="63"/>
      <c r="C5803" s="63"/>
      <c r="D5803" s="63"/>
      <c r="E5803" s="63"/>
      <c r="F5803" s="63"/>
      <c r="G5803" s="63"/>
    </row>
    <row r="5804" spans="2:7">
      <c r="B5804" s="63"/>
      <c r="C5804" s="63"/>
      <c r="D5804" s="63"/>
      <c r="E5804" s="63"/>
      <c r="F5804" s="63"/>
      <c r="G5804" s="63"/>
    </row>
    <row r="5805" spans="2:7">
      <c r="B5805" s="63"/>
      <c r="C5805" s="63"/>
      <c r="D5805" s="63"/>
      <c r="E5805" s="63"/>
      <c r="F5805" s="63"/>
      <c r="G5805" s="63"/>
    </row>
    <row r="5806" spans="2:7">
      <c r="B5806" s="63"/>
      <c r="C5806" s="63"/>
      <c r="D5806" s="63"/>
      <c r="E5806" s="63"/>
      <c r="F5806" s="63"/>
      <c r="G5806" s="63"/>
    </row>
    <row r="5807" spans="2:7">
      <c r="B5807" s="63"/>
      <c r="C5807" s="63"/>
      <c r="D5807" s="63"/>
      <c r="E5807" s="63"/>
      <c r="F5807" s="63"/>
      <c r="G5807" s="63"/>
    </row>
    <row r="5808" spans="2:7">
      <c r="B5808" s="63"/>
      <c r="C5808" s="63"/>
      <c r="D5808" s="63"/>
      <c r="E5808" s="63"/>
      <c r="F5808" s="63"/>
      <c r="G5808" s="63"/>
    </row>
    <row r="5809" spans="2:7">
      <c r="B5809" s="63"/>
      <c r="C5809" s="63"/>
      <c r="D5809" s="63"/>
      <c r="E5809" s="63"/>
      <c r="F5809" s="63"/>
      <c r="G5809" s="63"/>
    </row>
    <row r="5810" spans="2:7">
      <c r="B5810" s="63"/>
      <c r="C5810" s="63"/>
      <c r="D5810" s="63"/>
      <c r="E5810" s="63"/>
      <c r="F5810" s="63"/>
      <c r="G5810" s="63"/>
    </row>
    <row r="5811" spans="2:7">
      <c r="B5811" s="63"/>
      <c r="C5811" s="63"/>
      <c r="D5811" s="63"/>
      <c r="E5811" s="63"/>
      <c r="F5811" s="63"/>
      <c r="G5811" s="63"/>
    </row>
    <row r="5812" spans="2:7">
      <c r="B5812" s="63"/>
      <c r="C5812" s="63"/>
      <c r="D5812" s="63"/>
      <c r="E5812" s="63"/>
      <c r="F5812" s="63"/>
      <c r="G5812" s="63"/>
    </row>
    <row r="5813" spans="2:7">
      <c r="B5813" s="63"/>
      <c r="C5813" s="63"/>
      <c r="D5813" s="63"/>
      <c r="E5813" s="63"/>
      <c r="F5813" s="63"/>
      <c r="G5813" s="63"/>
    </row>
    <row r="5814" spans="2:7">
      <c r="B5814" s="63"/>
      <c r="C5814" s="63"/>
      <c r="D5814" s="63"/>
      <c r="E5814" s="63"/>
      <c r="F5814" s="63"/>
      <c r="G5814" s="63"/>
    </row>
    <row r="5815" spans="2:7">
      <c r="B5815" s="63"/>
      <c r="C5815" s="63"/>
      <c r="D5815" s="63"/>
      <c r="E5815" s="63"/>
      <c r="F5815" s="63"/>
      <c r="G5815" s="63"/>
    </row>
    <row r="5816" spans="2:7">
      <c r="B5816" s="63"/>
      <c r="C5816" s="63"/>
      <c r="D5816" s="63"/>
      <c r="E5816" s="63"/>
      <c r="F5816" s="63"/>
      <c r="G5816" s="63"/>
    </row>
    <row r="5817" spans="2:7">
      <c r="B5817" s="63"/>
      <c r="C5817" s="63"/>
      <c r="D5817" s="63"/>
      <c r="E5817" s="63"/>
      <c r="F5817" s="63"/>
      <c r="G5817" s="63"/>
    </row>
    <row r="5818" spans="2:7">
      <c r="B5818" s="63"/>
      <c r="C5818" s="63"/>
      <c r="D5818" s="63"/>
      <c r="E5818" s="63"/>
      <c r="F5818" s="63"/>
      <c r="G5818" s="63"/>
    </row>
    <row r="5819" spans="2:7">
      <c r="B5819" s="63"/>
      <c r="C5819" s="63"/>
      <c r="D5819" s="63"/>
      <c r="E5819" s="63"/>
      <c r="F5819" s="63"/>
      <c r="G5819" s="63"/>
    </row>
    <row r="5820" spans="2:7">
      <c r="B5820" s="63"/>
      <c r="C5820" s="63"/>
      <c r="D5820" s="63"/>
      <c r="E5820" s="63"/>
      <c r="F5820" s="63"/>
      <c r="G5820" s="63"/>
    </row>
    <row r="5821" spans="2:7">
      <c r="B5821" s="63"/>
      <c r="C5821" s="63"/>
      <c r="D5821" s="63"/>
      <c r="E5821" s="63"/>
      <c r="F5821" s="63"/>
      <c r="G5821" s="63"/>
    </row>
    <row r="5822" spans="2:7">
      <c r="B5822" s="63"/>
      <c r="C5822" s="63"/>
      <c r="D5822" s="63"/>
      <c r="E5822" s="63"/>
      <c r="F5822" s="63"/>
      <c r="G5822" s="63"/>
    </row>
    <row r="5823" spans="2:7">
      <c r="B5823" s="63"/>
      <c r="C5823" s="63"/>
      <c r="D5823" s="63"/>
      <c r="E5823" s="63"/>
      <c r="F5823" s="63"/>
      <c r="G5823" s="63"/>
    </row>
    <row r="5824" spans="2:7">
      <c r="B5824" s="63"/>
      <c r="C5824" s="63"/>
      <c r="D5824" s="63"/>
      <c r="E5824" s="63"/>
      <c r="F5824" s="63"/>
      <c r="G5824" s="63"/>
    </row>
    <row r="5825" spans="2:7">
      <c r="B5825" s="63"/>
      <c r="C5825" s="63"/>
      <c r="D5825" s="63"/>
      <c r="E5825" s="63"/>
      <c r="F5825" s="63"/>
      <c r="G5825" s="63"/>
    </row>
    <row r="5826" spans="2:7">
      <c r="B5826" s="63"/>
      <c r="C5826" s="63"/>
      <c r="D5826" s="63"/>
      <c r="E5826" s="63"/>
      <c r="F5826" s="63"/>
      <c r="G5826" s="63"/>
    </row>
    <row r="5827" spans="2:7">
      <c r="B5827" s="63"/>
      <c r="C5827" s="63"/>
      <c r="D5827" s="63"/>
      <c r="E5827" s="63"/>
      <c r="F5827" s="63"/>
      <c r="G5827" s="63"/>
    </row>
    <row r="5828" spans="2:7">
      <c r="B5828" s="63"/>
      <c r="C5828" s="63"/>
      <c r="D5828" s="63"/>
      <c r="E5828" s="63"/>
      <c r="F5828" s="63"/>
      <c r="G5828" s="63"/>
    </row>
    <row r="5829" spans="2:7">
      <c r="B5829" s="63"/>
      <c r="C5829" s="63"/>
      <c r="D5829" s="63"/>
      <c r="E5829" s="63"/>
      <c r="F5829" s="63"/>
      <c r="G5829" s="63"/>
    </row>
    <row r="5830" spans="2:7">
      <c r="B5830" s="63"/>
      <c r="C5830" s="63"/>
      <c r="D5830" s="63"/>
      <c r="E5830" s="63"/>
      <c r="F5830" s="63"/>
      <c r="G5830" s="63"/>
    </row>
    <row r="5831" spans="2:7">
      <c r="B5831" s="63"/>
      <c r="C5831" s="63"/>
      <c r="D5831" s="63"/>
      <c r="E5831" s="63"/>
      <c r="F5831" s="63"/>
      <c r="G5831" s="63"/>
    </row>
    <row r="5832" spans="2:7">
      <c r="B5832" s="63"/>
      <c r="C5832" s="63"/>
      <c r="D5832" s="63"/>
      <c r="E5832" s="63"/>
      <c r="F5832" s="63"/>
      <c r="G5832" s="63"/>
    </row>
    <row r="5833" spans="2:7">
      <c r="B5833" s="63"/>
      <c r="C5833" s="63"/>
      <c r="D5833" s="63"/>
      <c r="E5833" s="63"/>
      <c r="F5833" s="63"/>
      <c r="G5833" s="63"/>
    </row>
    <row r="5834" spans="2:7">
      <c r="B5834" s="63"/>
      <c r="C5834" s="63"/>
      <c r="D5834" s="63"/>
      <c r="E5834" s="63"/>
      <c r="F5834" s="63"/>
      <c r="G5834" s="63"/>
    </row>
    <row r="5835" spans="2:7">
      <c r="B5835" s="63"/>
      <c r="C5835" s="63"/>
      <c r="D5835" s="63"/>
      <c r="E5835" s="63"/>
      <c r="F5835" s="63"/>
      <c r="G5835" s="63"/>
    </row>
    <row r="5836" spans="2:7">
      <c r="B5836" s="63"/>
      <c r="C5836" s="63"/>
      <c r="D5836" s="63"/>
      <c r="E5836" s="63"/>
      <c r="F5836" s="63"/>
      <c r="G5836" s="63"/>
    </row>
    <row r="5837" spans="2:7">
      <c r="B5837" s="63"/>
      <c r="C5837" s="63"/>
      <c r="D5837" s="63"/>
      <c r="E5837" s="63"/>
      <c r="F5837" s="63"/>
      <c r="G5837" s="63"/>
    </row>
    <row r="5838" spans="2:7">
      <c r="B5838" s="63"/>
      <c r="C5838" s="63"/>
      <c r="D5838" s="63"/>
      <c r="E5838" s="63"/>
      <c r="F5838" s="63"/>
      <c r="G5838" s="63"/>
    </row>
    <row r="5839" spans="2:7">
      <c r="B5839" s="63"/>
      <c r="C5839" s="63"/>
      <c r="D5839" s="63"/>
      <c r="E5839" s="63"/>
      <c r="F5839" s="63"/>
      <c r="G5839" s="63"/>
    </row>
    <row r="5840" spans="2:7">
      <c r="B5840" s="63"/>
      <c r="C5840" s="63"/>
      <c r="D5840" s="63"/>
      <c r="E5840" s="63"/>
      <c r="F5840" s="63"/>
      <c r="G5840" s="63"/>
    </row>
    <row r="5841" spans="2:7">
      <c r="B5841" s="63"/>
      <c r="C5841" s="63"/>
      <c r="D5841" s="63"/>
      <c r="E5841" s="63"/>
      <c r="F5841" s="63"/>
      <c r="G5841" s="63"/>
    </row>
    <row r="5842" spans="2:7">
      <c r="B5842" s="63"/>
      <c r="C5842" s="63"/>
      <c r="D5842" s="63"/>
      <c r="E5842" s="63"/>
      <c r="F5842" s="63"/>
      <c r="G5842" s="63"/>
    </row>
    <row r="5843" spans="2:7">
      <c r="B5843" s="63"/>
      <c r="C5843" s="63"/>
      <c r="D5843" s="63"/>
      <c r="E5843" s="63"/>
      <c r="F5843" s="63"/>
      <c r="G5843" s="63"/>
    </row>
    <row r="5844" spans="2:7">
      <c r="B5844" s="63"/>
      <c r="C5844" s="63"/>
      <c r="D5844" s="63"/>
      <c r="E5844" s="63"/>
      <c r="F5844" s="63"/>
      <c r="G5844" s="63"/>
    </row>
    <row r="5845" spans="2:7">
      <c r="B5845" s="63"/>
      <c r="C5845" s="63"/>
      <c r="D5845" s="63"/>
      <c r="E5845" s="63"/>
      <c r="F5845" s="63"/>
      <c r="G5845" s="63"/>
    </row>
    <row r="5846" spans="2:7">
      <c r="B5846" s="63"/>
      <c r="C5846" s="63"/>
      <c r="D5846" s="63"/>
      <c r="E5846" s="63"/>
      <c r="F5846" s="63"/>
      <c r="G5846" s="63"/>
    </row>
    <row r="5847" spans="2:7">
      <c r="B5847" s="63"/>
      <c r="C5847" s="63"/>
      <c r="D5847" s="63"/>
      <c r="E5847" s="63"/>
      <c r="F5847" s="63"/>
      <c r="G5847" s="63"/>
    </row>
    <row r="5848" spans="2:7">
      <c r="B5848" s="63"/>
      <c r="C5848" s="63"/>
      <c r="D5848" s="63"/>
      <c r="E5848" s="63"/>
      <c r="F5848" s="63"/>
      <c r="G5848" s="63"/>
    </row>
    <row r="5849" spans="2:7">
      <c r="B5849" s="63"/>
      <c r="C5849" s="63"/>
      <c r="D5849" s="63"/>
      <c r="E5849" s="63"/>
      <c r="F5849" s="63"/>
      <c r="G5849" s="63"/>
    </row>
    <row r="5850" spans="2:7">
      <c r="B5850" s="63"/>
      <c r="C5850" s="63"/>
      <c r="D5850" s="63"/>
      <c r="E5850" s="63"/>
      <c r="F5850" s="63"/>
      <c r="G5850" s="63"/>
    </row>
    <row r="5851" spans="2:7">
      <c r="B5851" s="63"/>
      <c r="C5851" s="63"/>
      <c r="D5851" s="63"/>
      <c r="E5851" s="63"/>
      <c r="F5851" s="63"/>
      <c r="G5851" s="63"/>
    </row>
    <row r="5852" spans="2:7">
      <c r="B5852" s="63"/>
      <c r="C5852" s="63"/>
      <c r="D5852" s="63"/>
      <c r="E5852" s="63"/>
      <c r="F5852" s="63"/>
      <c r="G5852" s="63"/>
    </row>
    <row r="5853" spans="2:7">
      <c r="B5853" s="63"/>
      <c r="C5853" s="63"/>
      <c r="D5853" s="63"/>
      <c r="E5853" s="63"/>
      <c r="F5853" s="63"/>
      <c r="G5853" s="63"/>
    </row>
    <row r="5854" spans="2:7">
      <c r="B5854" s="63"/>
      <c r="C5854" s="63"/>
      <c r="D5854" s="63"/>
      <c r="E5854" s="63"/>
      <c r="F5854" s="63"/>
      <c r="G5854" s="63"/>
    </row>
    <row r="5855" spans="2:7">
      <c r="B5855" s="63"/>
      <c r="C5855" s="63"/>
      <c r="D5855" s="63"/>
      <c r="E5855" s="63"/>
      <c r="F5855" s="63"/>
      <c r="G5855" s="63"/>
    </row>
    <row r="5856" spans="2:7">
      <c r="B5856" s="63"/>
      <c r="C5856" s="63"/>
      <c r="D5856" s="63"/>
      <c r="E5856" s="63"/>
      <c r="F5856" s="63"/>
      <c r="G5856" s="63"/>
    </row>
    <row r="5857" spans="2:7">
      <c r="B5857" s="63"/>
      <c r="C5857" s="63"/>
      <c r="D5857" s="63"/>
      <c r="E5857" s="63"/>
      <c r="F5857" s="63"/>
      <c r="G5857" s="63"/>
    </row>
    <row r="5858" spans="2:7">
      <c r="B5858" s="63"/>
      <c r="C5858" s="63"/>
      <c r="D5858" s="63"/>
      <c r="E5858" s="63"/>
      <c r="F5858" s="63"/>
      <c r="G5858" s="63"/>
    </row>
    <row r="5859" spans="2:7">
      <c r="B5859" s="63"/>
      <c r="C5859" s="63"/>
      <c r="D5859" s="63"/>
      <c r="E5859" s="63"/>
      <c r="F5859" s="63"/>
      <c r="G5859" s="63"/>
    </row>
    <row r="5860" spans="2:7">
      <c r="B5860" s="63"/>
      <c r="C5860" s="63"/>
      <c r="D5860" s="63"/>
      <c r="E5860" s="63"/>
      <c r="F5860" s="63"/>
      <c r="G5860" s="63"/>
    </row>
    <row r="5861" spans="2:7">
      <c r="B5861" s="63"/>
      <c r="C5861" s="63"/>
      <c r="D5861" s="63"/>
      <c r="E5861" s="63"/>
      <c r="F5861" s="63"/>
      <c r="G5861" s="63"/>
    </row>
    <row r="5862" spans="2:7">
      <c r="B5862" s="63"/>
      <c r="C5862" s="63"/>
      <c r="D5862" s="63"/>
      <c r="E5862" s="63"/>
      <c r="F5862" s="63"/>
      <c r="G5862" s="63"/>
    </row>
    <row r="5863" spans="2:7">
      <c r="B5863" s="63"/>
      <c r="C5863" s="63"/>
      <c r="D5863" s="63"/>
      <c r="E5863" s="63"/>
      <c r="F5863" s="63"/>
      <c r="G5863" s="63"/>
    </row>
    <row r="5864" spans="2:7">
      <c r="B5864" s="63"/>
      <c r="C5864" s="63"/>
      <c r="D5864" s="63"/>
      <c r="E5864" s="63"/>
      <c r="F5864" s="63"/>
      <c r="G5864" s="63"/>
    </row>
    <row r="5865" spans="2:7">
      <c r="B5865" s="63"/>
      <c r="C5865" s="63"/>
      <c r="D5865" s="63"/>
      <c r="E5865" s="63"/>
      <c r="F5865" s="63"/>
      <c r="G5865" s="63"/>
    </row>
    <row r="5866" spans="2:7">
      <c r="B5866" s="63"/>
      <c r="C5866" s="63"/>
      <c r="D5866" s="63"/>
      <c r="E5866" s="63"/>
      <c r="F5866" s="63"/>
      <c r="G5866" s="63"/>
    </row>
    <row r="5867" spans="2:7">
      <c r="B5867" s="63"/>
      <c r="C5867" s="63"/>
      <c r="D5867" s="63"/>
      <c r="E5867" s="63"/>
      <c r="F5867" s="63"/>
      <c r="G5867" s="63"/>
    </row>
    <row r="5868" spans="2:7">
      <c r="B5868" s="63"/>
      <c r="C5868" s="63"/>
      <c r="D5868" s="63"/>
      <c r="E5868" s="63"/>
      <c r="F5868" s="63"/>
      <c r="G5868" s="63"/>
    </row>
    <row r="5869" spans="2:7">
      <c r="B5869" s="63"/>
      <c r="C5869" s="63"/>
      <c r="D5869" s="63"/>
      <c r="E5869" s="63"/>
      <c r="F5869" s="63"/>
      <c r="G5869" s="63"/>
    </row>
    <row r="5870" spans="2:7">
      <c r="B5870" s="63"/>
      <c r="C5870" s="63"/>
      <c r="D5870" s="63"/>
      <c r="E5870" s="63"/>
      <c r="F5870" s="63"/>
      <c r="G5870" s="63"/>
    </row>
    <row r="5871" spans="2:7">
      <c r="B5871" s="63"/>
      <c r="C5871" s="63"/>
      <c r="D5871" s="63"/>
      <c r="E5871" s="63"/>
      <c r="F5871" s="63"/>
      <c r="G5871" s="63"/>
    </row>
    <row r="5872" spans="2:7">
      <c r="B5872" s="63"/>
      <c r="C5872" s="63"/>
      <c r="D5872" s="63"/>
      <c r="E5872" s="63"/>
      <c r="F5872" s="63"/>
      <c r="G5872" s="63"/>
    </row>
    <row r="5873" spans="2:7">
      <c r="B5873" s="63"/>
      <c r="C5873" s="63"/>
      <c r="D5873" s="63"/>
      <c r="E5873" s="63"/>
      <c r="F5873" s="63"/>
      <c r="G5873" s="63"/>
    </row>
    <row r="5874" spans="2:7">
      <c r="B5874" s="63"/>
      <c r="C5874" s="63"/>
      <c r="D5874" s="63"/>
      <c r="E5874" s="63"/>
      <c r="F5874" s="63"/>
      <c r="G5874" s="63"/>
    </row>
    <row r="5875" spans="2:7">
      <c r="B5875" s="63"/>
      <c r="C5875" s="63"/>
      <c r="D5875" s="63"/>
      <c r="E5875" s="63"/>
      <c r="F5875" s="63"/>
      <c r="G5875" s="63"/>
    </row>
    <row r="5876" spans="2:7">
      <c r="B5876" s="63"/>
      <c r="C5876" s="63"/>
      <c r="D5876" s="63"/>
      <c r="E5876" s="63"/>
      <c r="F5876" s="63"/>
      <c r="G5876" s="63"/>
    </row>
    <row r="5877" spans="2:7">
      <c r="B5877" s="63"/>
      <c r="C5877" s="63"/>
      <c r="D5877" s="63"/>
      <c r="E5877" s="63"/>
      <c r="F5877" s="63"/>
      <c r="G5877" s="63"/>
    </row>
    <row r="5878" spans="2:7">
      <c r="B5878" s="63"/>
      <c r="C5878" s="63"/>
      <c r="D5878" s="63"/>
      <c r="E5878" s="63"/>
      <c r="F5878" s="63"/>
      <c r="G5878" s="63"/>
    </row>
    <row r="5879" spans="2:7">
      <c r="B5879" s="63"/>
      <c r="C5879" s="63"/>
      <c r="D5879" s="63"/>
      <c r="E5879" s="63"/>
      <c r="F5879" s="63"/>
      <c r="G5879" s="63"/>
    </row>
    <row r="5880" spans="2:7">
      <c r="B5880" s="63"/>
      <c r="C5880" s="63"/>
      <c r="D5880" s="63"/>
      <c r="E5880" s="63"/>
      <c r="F5880" s="63"/>
      <c r="G5880" s="63"/>
    </row>
    <row r="5881" spans="2:7">
      <c r="B5881" s="63"/>
      <c r="C5881" s="63"/>
      <c r="D5881" s="63"/>
      <c r="E5881" s="63"/>
      <c r="F5881" s="63"/>
      <c r="G5881" s="63"/>
    </row>
    <row r="5882" spans="2:7">
      <c r="B5882" s="63"/>
      <c r="C5882" s="63"/>
      <c r="D5882" s="63"/>
      <c r="E5882" s="63"/>
      <c r="F5882" s="63"/>
      <c r="G5882" s="63"/>
    </row>
    <row r="5883" spans="2:7">
      <c r="B5883" s="63"/>
      <c r="C5883" s="63"/>
      <c r="D5883" s="63"/>
      <c r="E5883" s="63"/>
      <c r="F5883" s="63"/>
      <c r="G5883" s="63"/>
    </row>
    <row r="5884" spans="2:7">
      <c r="B5884" s="63"/>
      <c r="C5884" s="63"/>
      <c r="D5884" s="63"/>
      <c r="E5884" s="63"/>
      <c r="F5884" s="63"/>
      <c r="G5884" s="63"/>
    </row>
    <row r="5885" spans="2:7">
      <c r="B5885" s="63"/>
      <c r="C5885" s="63"/>
      <c r="D5885" s="63"/>
      <c r="E5885" s="63"/>
      <c r="F5885" s="63"/>
      <c r="G5885" s="63"/>
    </row>
    <row r="5886" spans="2:7">
      <c r="B5886" s="63"/>
      <c r="C5886" s="63"/>
      <c r="D5886" s="63"/>
      <c r="E5886" s="63"/>
      <c r="F5886" s="63"/>
      <c r="G5886" s="63"/>
    </row>
    <row r="5887" spans="2:7">
      <c r="B5887" s="63"/>
      <c r="C5887" s="63"/>
      <c r="D5887" s="63"/>
      <c r="E5887" s="63"/>
      <c r="F5887" s="63"/>
      <c r="G5887" s="63"/>
    </row>
    <row r="5888" spans="2:7">
      <c r="B5888" s="63"/>
      <c r="C5888" s="63"/>
      <c r="D5888" s="63"/>
      <c r="E5888" s="63"/>
      <c r="F5888" s="63"/>
      <c r="G5888" s="63"/>
    </row>
    <row r="5889" spans="2:7">
      <c r="B5889" s="63"/>
      <c r="C5889" s="63"/>
      <c r="D5889" s="63"/>
      <c r="E5889" s="63"/>
      <c r="F5889" s="63"/>
      <c r="G5889" s="63"/>
    </row>
    <row r="5890" spans="2:7">
      <c r="B5890" s="63"/>
      <c r="C5890" s="63"/>
      <c r="D5890" s="63"/>
      <c r="E5890" s="63"/>
      <c r="F5890" s="63"/>
      <c r="G5890" s="63"/>
    </row>
    <row r="5891" spans="2:7">
      <c r="B5891" s="63"/>
      <c r="C5891" s="63"/>
      <c r="D5891" s="63"/>
      <c r="E5891" s="63"/>
      <c r="F5891" s="63"/>
      <c r="G5891" s="63"/>
    </row>
    <row r="5892" spans="2:7">
      <c r="B5892" s="63"/>
      <c r="C5892" s="63"/>
      <c r="D5892" s="63"/>
      <c r="E5892" s="63"/>
      <c r="F5892" s="63"/>
      <c r="G5892" s="63"/>
    </row>
    <row r="5893" spans="2:7">
      <c r="B5893" s="63"/>
      <c r="C5893" s="63"/>
      <c r="D5893" s="63"/>
      <c r="E5893" s="63"/>
      <c r="F5893" s="63"/>
      <c r="G5893" s="63"/>
    </row>
    <row r="5894" spans="2:7">
      <c r="B5894" s="63"/>
      <c r="C5894" s="63"/>
      <c r="D5894" s="63"/>
      <c r="E5894" s="63"/>
      <c r="F5894" s="63"/>
      <c r="G5894" s="63"/>
    </row>
    <row r="5895" spans="2:7">
      <c r="B5895" s="63"/>
      <c r="C5895" s="63"/>
      <c r="D5895" s="63"/>
      <c r="E5895" s="63"/>
      <c r="F5895" s="63"/>
      <c r="G5895" s="63"/>
    </row>
    <row r="5896" spans="2:7">
      <c r="B5896" s="63"/>
      <c r="C5896" s="63"/>
      <c r="D5896" s="63"/>
      <c r="E5896" s="63"/>
      <c r="F5896" s="63"/>
      <c r="G5896" s="63"/>
    </row>
    <row r="5897" spans="2:7">
      <c r="B5897" s="63"/>
      <c r="C5897" s="63"/>
      <c r="D5897" s="63"/>
      <c r="E5897" s="63"/>
      <c r="F5897" s="63"/>
      <c r="G5897" s="63"/>
    </row>
    <row r="5898" spans="2:7">
      <c r="B5898" s="63"/>
      <c r="C5898" s="63"/>
      <c r="D5898" s="63"/>
      <c r="E5898" s="63"/>
      <c r="F5898" s="63"/>
      <c r="G5898" s="63"/>
    </row>
    <row r="5899" spans="2:7">
      <c r="B5899" s="63"/>
      <c r="C5899" s="63"/>
      <c r="D5899" s="63"/>
      <c r="E5899" s="63"/>
      <c r="F5899" s="63"/>
      <c r="G5899" s="63"/>
    </row>
    <row r="5900" spans="2:7">
      <c r="B5900" s="63"/>
      <c r="C5900" s="63"/>
      <c r="D5900" s="63"/>
      <c r="E5900" s="63"/>
      <c r="F5900" s="63"/>
      <c r="G5900" s="63"/>
    </row>
    <row r="5901" spans="2:7">
      <c r="B5901" s="63"/>
      <c r="C5901" s="63"/>
      <c r="D5901" s="63"/>
      <c r="E5901" s="63"/>
      <c r="F5901" s="63"/>
      <c r="G5901" s="63"/>
    </row>
    <row r="5902" spans="2:7">
      <c r="B5902" s="63"/>
      <c r="C5902" s="63"/>
      <c r="D5902" s="63"/>
      <c r="E5902" s="63"/>
      <c r="F5902" s="63"/>
      <c r="G5902" s="63"/>
    </row>
    <row r="5903" spans="2:7">
      <c r="B5903" s="63"/>
      <c r="C5903" s="63"/>
      <c r="D5903" s="63"/>
      <c r="E5903" s="63"/>
      <c r="F5903" s="63"/>
      <c r="G5903" s="63"/>
    </row>
    <row r="5904" spans="2:7">
      <c r="B5904" s="63"/>
      <c r="C5904" s="63"/>
      <c r="D5904" s="63"/>
      <c r="E5904" s="63"/>
      <c r="F5904" s="63"/>
      <c r="G5904" s="63"/>
    </row>
    <row r="5905" spans="2:7">
      <c r="B5905" s="63"/>
      <c r="C5905" s="63"/>
      <c r="D5905" s="63"/>
      <c r="E5905" s="63"/>
      <c r="F5905" s="63"/>
      <c r="G5905" s="63"/>
    </row>
    <row r="5906" spans="2:7">
      <c r="B5906" s="63"/>
      <c r="C5906" s="63"/>
      <c r="D5906" s="63"/>
      <c r="E5906" s="63"/>
      <c r="F5906" s="63"/>
      <c r="G5906" s="63"/>
    </row>
    <row r="5907" spans="2:7">
      <c r="B5907" s="63"/>
      <c r="C5907" s="63"/>
      <c r="D5907" s="63"/>
      <c r="E5907" s="63"/>
      <c r="F5907" s="63"/>
      <c r="G5907" s="63"/>
    </row>
    <row r="5908" spans="2:7">
      <c r="B5908" s="63"/>
      <c r="C5908" s="63"/>
      <c r="D5908" s="63"/>
      <c r="E5908" s="63"/>
      <c r="F5908" s="63"/>
      <c r="G5908" s="63"/>
    </row>
    <row r="5909" spans="2:7">
      <c r="B5909" s="63"/>
      <c r="C5909" s="63"/>
      <c r="D5909" s="63"/>
      <c r="E5909" s="63"/>
      <c r="F5909" s="63"/>
      <c r="G5909" s="63"/>
    </row>
    <row r="5910" spans="2:7">
      <c r="B5910" s="63"/>
      <c r="C5910" s="63"/>
      <c r="D5910" s="63"/>
      <c r="E5910" s="63"/>
      <c r="F5910" s="63"/>
      <c r="G5910" s="63"/>
    </row>
    <row r="5911" spans="2:7">
      <c r="B5911" s="63"/>
      <c r="C5911" s="63"/>
      <c r="D5911" s="63"/>
      <c r="E5911" s="63"/>
      <c r="F5911" s="63"/>
      <c r="G5911" s="63"/>
    </row>
    <row r="5912" spans="2:7">
      <c r="B5912" s="63"/>
      <c r="C5912" s="63"/>
      <c r="D5912" s="63"/>
      <c r="E5912" s="63"/>
      <c r="F5912" s="63"/>
      <c r="G5912" s="63"/>
    </row>
    <row r="5913" spans="2:7">
      <c r="B5913" s="63"/>
      <c r="C5913" s="63"/>
      <c r="D5913" s="63"/>
      <c r="E5913" s="63"/>
      <c r="F5913" s="63"/>
      <c r="G5913" s="63"/>
    </row>
    <row r="5914" spans="2:7">
      <c r="B5914" s="63"/>
      <c r="C5914" s="63"/>
      <c r="D5914" s="63"/>
      <c r="E5914" s="63"/>
      <c r="F5914" s="63"/>
      <c r="G5914" s="63"/>
    </row>
    <row r="5915" spans="2:7">
      <c r="B5915" s="63"/>
      <c r="C5915" s="63"/>
      <c r="D5915" s="63"/>
      <c r="E5915" s="63"/>
      <c r="F5915" s="63"/>
      <c r="G5915" s="63"/>
    </row>
    <row r="5916" spans="2:7">
      <c r="B5916" s="63"/>
      <c r="C5916" s="63"/>
      <c r="D5916" s="63"/>
      <c r="E5916" s="63"/>
      <c r="F5916" s="63"/>
      <c r="G5916" s="63"/>
    </row>
    <row r="5917" spans="2:7">
      <c r="B5917" s="63"/>
      <c r="C5917" s="63"/>
      <c r="D5917" s="63"/>
      <c r="E5917" s="63"/>
      <c r="F5917" s="63"/>
      <c r="G5917" s="63"/>
    </row>
    <row r="5918" spans="2:7">
      <c r="B5918" s="63"/>
      <c r="C5918" s="63"/>
      <c r="D5918" s="63"/>
      <c r="E5918" s="63"/>
      <c r="F5918" s="63"/>
      <c r="G5918" s="63"/>
    </row>
    <row r="5919" spans="2:7">
      <c r="B5919" s="63"/>
      <c r="C5919" s="63"/>
      <c r="D5919" s="63"/>
      <c r="E5919" s="63"/>
      <c r="F5919" s="63"/>
      <c r="G5919" s="63"/>
    </row>
    <row r="5920" spans="2:7">
      <c r="B5920" s="63"/>
      <c r="C5920" s="63"/>
      <c r="D5920" s="63"/>
      <c r="E5920" s="63"/>
      <c r="F5920" s="63"/>
      <c r="G5920" s="63"/>
    </row>
    <row r="5921" spans="2:7">
      <c r="B5921" s="63"/>
      <c r="C5921" s="63"/>
      <c r="D5921" s="63"/>
      <c r="E5921" s="63"/>
      <c r="F5921" s="63"/>
      <c r="G5921" s="63"/>
    </row>
    <row r="5922" spans="2:7">
      <c r="B5922" s="63"/>
      <c r="C5922" s="63"/>
      <c r="D5922" s="63"/>
      <c r="E5922" s="63"/>
      <c r="F5922" s="63"/>
      <c r="G5922" s="63"/>
    </row>
    <row r="5923" spans="2:7">
      <c r="B5923" s="63"/>
      <c r="C5923" s="63"/>
      <c r="D5923" s="63"/>
      <c r="E5923" s="63"/>
      <c r="F5923" s="63"/>
      <c r="G5923" s="63"/>
    </row>
    <row r="5924" spans="2:7">
      <c r="B5924" s="63"/>
      <c r="C5924" s="63"/>
      <c r="D5924" s="63"/>
      <c r="E5924" s="63"/>
      <c r="F5924" s="63"/>
      <c r="G5924" s="63"/>
    </row>
    <row r="5925" spans="2:7">
      <c r="B5925" s="63"/>
      <c r="C5925" s="63"/>
      <c r="D5925" s="63"/>
      <c r="E5925" s="63"/>
      <c r="F5925" s="63"/>
      <c r="G5925" s="63"/>
    </row>
    <row r="5926" spans="2:7">
      <c r="B5926" s="63"/>
      <c r="C5926" s="63"/>
      <c r="D5926" s="63"/>
      <c r="E5926" s="63"/>
      <c r="F5926" s="63"/>
      <c r="G5926" s="63"/>
    </row>
    <row r="5927" spans="2:7">
      <c r="B5927" s="63"/>
      <c r="C5927" s="63"/>
      <c r="D5927" s="63"/>
      <c r="E5927" s="63"/>
      <c r="F5927" s="63"/>
      <c r="G5927" s="63"/>
    </row>
    <row r="5928" spans="2:7">
      <c r="B5928" s="63"/>
      <c r="C5928" s="63"/>
      <c r="D5928" s="63"/>
      <c r="E5928" s="63"/>
      <c r="F5928" s="63"/>
      <c r="G5928" s="63"/>
    </row>
    <row r="5929" spans="2:7">
      <c r="B5929" s="63"/>
      <c r="C5929" s="63"/>
      <c r="D5929" s="63"/>
      <c r="E5929" s="63"/>
      <c r="F5929" s="63"/>
      <c r="G5929" s="63"/>
    </row>
    <row r="5930" spans="2:7">
      <c r="B5930" s="63"/>
      <c r="C5930" s="63"/>
      <c r="D5930" s="63"/>
      <c r="E5930" s="63"/>
      <c r="F5930" s="63"/>
      <c r="G5930" s="63"/>
    </row>
    <row r="5931" spans="2:7">
      <c r="B5931" s="63"/>
      <c r="C5931" s="63"/>
      <c r="D5931" s="63"/>
      <c r="E5931" s="63"/>
      <c r="F5931" s="63"/>
      <c r="G5931" s="63"/>
    </row>
    <row r="5932" spans="2:7">
      <c r="B5932" s="63"/>
      <c r="C5932" s="63"/>
      <c r="D5932" s="63"/>
      <c r="E5932" s="63"/>
      <c r="F5932" s="63"/>
      <c r="G5932" s="63"/>
    </row>
    <row r="5933" spans="2:7">
      <c r="B5933" s="63"/>
      <c r="C5933" s="63"/>
      <c r="D5933" s="63"/>
      <c r="E5933" s="63"/>
      <c r="F5933" s="63"/>
      <c r="G5933" s="63"/>
    </row>
    <row r="5934" spans="2:7">
      <c r="B5934" s="63"/>
      <c r="C5934" s="63"/>
      <c r="D5934" s="63"/>
      <c r="E5934" s="63"/>
      <c r="F5934" s="63"/>
      <c r="G5934" s="63"/>
    </row>
    <row r="5935" spans="2:7">
      <c r="B5935" s="63"/>
      <c r="C5935" s="63"/>
      <c r="D5935" s="63"/>
      <c r="E5935" s="63"/>
      <c r="F5935" s="63"/>
      <c r="G5935" s="63"/>
    </row>
    <row r="5936" spans="2:7">
      <c r="B5936" s="63"/>
      <c r="C5936" s="63"/>
      <c r="D5936" s="63"/>
      <c r="E5936" s="63"/>
      <c r="F5936" s="63"/>
      <c r="G5936" s="63"/>
    </row>
    <row r="5937" spans="2:7">
      <c r="B5937" s="63"/>
      <c r="C5937" s="63"/>
      <c r="D5937" s="63"/>
      <c r="E5937" s="63"/>
      <c r="F5937" s="63"/>
      <c r="G5937" s="63"/>
    </row>
    <row r="5938" spans="2:7">
      <c r="B5938" s="63"/>
      <c r="C5938" s="63"/>
      <c r="D5938" s="63"/>
      <c r="E5938" s="63"/>
      <c r="F5938" s="63"/>
      <c r="G5938" s="63"/>
    </row>
    <row r="5939" spans="2:7">
      <c r="B5939" s="63"/>
      <c r="C5939" s="63"/>
      <c r="D5939" s="63"/>
      <c r="E5939" s="63"/>
      <c r="F5939" s="63"/>
      <c r="G5939" s="63"/>
    </row>
    <row r="5940" spans="2:7">
      <c r="B5940" s="63"/>
      <c r="C5940" s="63"/>
      <c r="D5940" s="63"/>
      <c r="E5940" s="63"/>
      <c r="F5940" s="63"/>
      <c r="G5940" s="63"/>
    </row>
    <row r="5941" spans="2:7">
      <c r="B5941" s="63"/>
      <c r="C5941" s="63"/>
      <c r="D5941" s="63"/>
      <c r="E5941" s="63"/>
      <c r="F5941" s="63"/>
      <c r="G5941" s="63"/>
    </row>
    <row r="5942" spans="2:7">
      <c r="B5942" s="63"/>
      <c r="C5942" s="63"/>
      <c r="D5942" s="63"/>
      <c r="E5942" s="63"/>
      <c r="F5942" s="63"/>
      <c r="G5942" s="63"/>
    </row>
    <row r="5943" spans="2:7">
      <c r="B5943" s="63"/>
      <c r="C5943" s="63"/>
      <c r="D5943" s="63"/>
      <c r="E5943" s="63"/>
      <c r="F5943" s="63"/>
      <c r="G5943" s="63"/>
    </row>
    <row r="5944" spans="2:7">
      <c r="B5944" s="63"/>
      <c r="C5944" s="63"/>
      <c r="D5944" s="63"/>
      <c r="E5944" s="63"/>
      <c r="F5944" s="63"/>
      <c r="G5944" s="63"/>
    </row>
    <row r="5945" spans="2:7">
      <c r="B5945" s="63"/>
      <c r="C5945" s="63"/>
      <c r="D5945" s="63"/>
      <c r="E5945" s="63"/>
      <c r="F5945" s="63"/>
      <c r="G5945" s="63"/>
    </row>
    <row r="5946" spans="2:7">
      <c r="B5946" s="63"/>
      <c r="C5946" s="63"/>
      <c r="D5946" s="63"/>
      <c r="E5946" s="63"/>
      <c r="F5946" s="63"/>
      <c r="G5946" s="63"/>
    </row>
    <row r="5947" spans="2:7">
      <c r="B5947" s="63"/>
      <c r="C5947" s="63"/>
      <c r="D5947" s="63"/>
      <c r="E5947" s="63"/>
      <c r="F5947" s="63"/>
      <c r="G5947" s="63"/>
    </row>
    <row r="5948" spans="2:7">
      <c r="B5948" s="63"/>
      <c r="C5948" s="63"/>
      <c r="D5948" s="63"/>
      <c r="E5948" s="63"/>
      <c r="F5948" s="63"/>
      <c r="G5948" s="63"/>
    </row>
    <row r="5949" spans="2:7">
      <c r="B5949" s="63"/>
      <c r="C5949" s="63"/>
      <c r="D5949" s="63"/>
      <c r="E5949" s="63"/>
      <c r="F5949" s="63"/>
      <c r="G5949" s="63"/>
    </row>
    <row r="5950" spans="2:7">
      <c r="B5950" s="63"/>
      <c r="C5950" s="63"/>
      <c r="D5950" s="63"/>
      <c r="E5950" s="63"/>
      <c r="F5950" s="63"/>
      <c r="G5950" s="63"/>
    </row>
    <row r="5951" spans="2:7">
      <c r="B5951" s="63"/>
      <c r="C5951" s="63"/>
      <c r="D5951" s="63"/>
      <c r="E5951" s="63"/>
      <c r="F5951" s="63"/>
      <c r="G5951" s="63"/>
    </row>
    <row r="5952" spans="2:7">
      <c r="B5952" s="63"/>
      <c r="C5952" s="63"/>
      <c r="D5952" s="63"/>
      <c r="E5952" s="63"/>
      <c r="F5952" s="63"/>
      <c r="G5952" s="63"/>
    </row>
    <row r="5953" spans="2:7">
      <c r="B5953" s="63"/>
      <c r="C5953" s="63"/>
      <c r="D5953" s="63"/>
      <c r="E5953" s="63"/>
      <c r="F5953" s="63"/>
      <c r="G5953" s="63"/>
    </row>
    <row r="5954" spans="2:7">
      <c r="B5954" s="63"/>
      <c r="C5954" s="63"/>
      <c r="D5954" s="63"/>
      <c r="E5954" s="63"/>
      <c r="F5954" s="63"/>
      <c r="G5954" s="63"/>
    </row>
    <row r="5955" spans="2:7">
      <c r="B5955" s="63"/>
      <c r="C5955" s="63"/>
      <c r="D5955" s="63"/>
      <c r="E5955" s="63"/>
      <c r="F5955" s="63"/>
      <c r="G5955" s="63"/>
    </row>
    <row r="5956" spans="2:7">
      <c r="B5956" s="63"/>
      <c r="C5956" s="63"/>
      <c r="D5956" s="63"/>
      <c r="E5956" s="63"/>
      <c r="F5956" s="63"/>
      <c r="G5956" s="63"/>
    </row>
    <row r="5957" spans="2:7">
      <c r="B5957" s="63"/>
      <c r="C5957" s="63"/>
      <c r="D5957" s="63"/>
      <c r="E5957" s="63"/>
      <c r="F5957" s="63"/>
      <c r="G5957" s="63"/>
    </row>
    <row r="5958" spans="2:7">
      <c r="B5958" s="63"/>
      <c r="C5958" s="63"/>
      <c r="D5958" s="63"/>
      <c r="E5958" s="63"/>
      <c r="F5958" s="63"/>
      <c r="G5958" s="63"/>
    </row>
    <row r="5959" spans="2:7">
      <c r="B5959" s="63"/>
      <c r="C5959" s="63"/>
      <c r="D5959" s="63"/>
      <c r="E5959" s="63"/>
      <c r="F5959" s="63"/>
      <c r="G5959" s="63"/>
    </row>
    <row r="5960" spans="2:7">
      <c r="B5960" s="63"/>
      <c r="C5960" s="63"/>
      <c r="D5960" s="63"/>
      <c r="E5960" s="63"/>
      <c r="F5960" s="63"/>
      <c r="G5960" s="63"/>
    </row>
    <row r="5961" spans="2:7">
      <c r="B5961" s="63"/>
      <c r="C5961" s="63"/>
      <c r="D5961" s="63"/>
      <c r="E5961" s="63"/>
      <c r="F5961" s="63"/>
      <c r="G5961" s="63"/>
    </row>
    <row r="5962" spans="2:7">
      <c r="B5962" s="63"/>
      <c r="C5962" s="63"/>
      <c r="D5962" s="63"/>
      <c r="E5962" s="63"/>
      <c r="F5962" s="63"/>
      <c r="G5962" s="63"/>
    </row>
    <row r="5963" spans="2:7">
      <c r="B5963" s="63"/>
      <c r="C5963" s="63"/>
      <c r="D5963" s="63"/>
      <c r="E5963" s="63"/>
      <c r="F5963" s="63"/>
      <c r="G5963" s="63"/>
    </row>
    <row r="5964" spans="2:7">
      <c r="B5964" s="63"/>
      <c r="C5964" s="63"/>
      <c r="D5964" s="63"/>
      <c r="E5964" s="63"/>
      <c r="F5964" s="63"/>
      <c r="G5964" s="63"/>
    </row>
    <row r="5965" spans="2:7">
      <c r="B5965" s="63"/>
      <c r="C5965" s="63"/>
      <c r="D5965" s="63"/>
      <c r="E5965" s="63"/>
      <c r="F5965" s="63"/>
      <c r="G5965" s="63"/>
    </row>
    <row r="5966" spans="2:7">
      <c r="B5966" s="63"/>
      <c r="C5966" s="63"/>
      <c r="D5966" s="63"/>
      <c r="E5966" s="63"/>
      <c r="F5966" s="63"/>
      <c r="G5966" s="63"/>
    </row>
    <row r="5967" spans="2:7">
      <c r="B5967" s="63"/>
      <c r="C5967" s="63"/>
      <c r="D5967" s="63"/>
      <c r="E5967" s="63"/>
      <c r="F5967" s="63"/>
      <c r="G5967" s="63"/>
    </row>
    <row r="5968" spans="2:7">
      <c r="B5968" s="63"/>
      <c r="C5968" s="63"/>
      <c r="D5968" s="63"/>
      <c r="E5968" s="63"/>
      <c r="F5968" s="63"/>
      <c r="G5968" s="63"/>
    </row>
    <row r="5969" spans="2:7">
      <c r="B5969" s="63"/>
      <c r="C5969" s="63"/>
      <c r="D5969" s="63"/>
      <c r="E5969" s="63"/>
      <c r="F5969" s="63"/>
      <c r="G5969" s="63"/>
    </row>
    <row r="5970" spans="2:7">
      <c r="B5970" s="63"/>
      <c r="C5970" s="63"/>
      <c r="D5970" s="63"/>
      <c r="E5970" s="63"/>
      <c r="F5970" s="63"/>
      <c r="G5970" s="63"/>
    </row>
    <row r="5971" spans="2:7">
      <c r="B5971" s="63"/>
      <c r="C5971" s="63"/>
      <c r="D5971" s="63"/>
      <c r="E5971" s="63"/>
      <c r="F5971" s="63"/>
      <c r="G5971" s="63"/>
    </row>
    <row r="5972" spans="2:7">
      <c r="B5972" s="63"/>
      <c r="C5972" s="63"/>
      <c r="D5972" s="63"/>
      <c r="E5972" s="63"/>
      <c r="F5972" s="63"/>
      <c r="G5972" s="63"/>
    </row>
    <row r="5973" spans="2:7">
      <c r="B5973" s="63"/>
      <c r="C5973" s="63"/>
      <c r="D5973" s="63"/>
      <c r="E5973" s="63"/>
      <c r="F5973" s="63"/>
      <c r="G5973" s="63"/>
    </row>
    <row r="5974" spans="2:7">
      <c r="B5974" s="63"/>
      <c r="C5974" s="63"/>
      <c r="D5974" s="63"/>
      <c r="E5974" s="63"/>
      <c r="F5974" s="63"/>
      <c r="G5974" s="63"/>
    </row>
    <row r="5975" spans="2:7">
      <c r="B5975" s="63"/>
      <c r="C5975" s="63"/>
      <c r="D5975" s="63"/>
      <c r="E5975" s="63"/>
      <c r="F5975" s="63"/>
      <c r="G5975" s="63"/>
    </row>
    <row r="5976" spans="2:7">
      <c r="B5976" s="63"/>
      <c r="C5976" s="63"/>
      <c r="D5976" s="63"/>
      <c r="E5976" s="63"/>
      <c r="F5976" s="63"/>
      <c r="G5976" s="63"/>
    </row>
    <row r="5977" spans="2:7">
      <c r="B5977" s="63"/>
      <c r="C5977" s="63"/>
      <c r="D5977" s="63"/>
      <c r="E5977" s="63"/>
      <c r="F5977" s="63"/>
      <c r="G5977" s="63"/>
    </row>
    <row r="5978" spans="2:7">
      <c r="B5978" s="63"/>
      <c r="C5978" s="63"/>
      <c r="D5978" s="63"/>
      <c r="E5978" s="63"/>
      <c r="F5978" s="63"/>
      <c r="G5978" s="63"/>
    </row>
    <row r="5979" spans="2:7">
      <c r="B5979" s="63"/>
      <c r="C5979" s="63"/>
      <c r="D5979" s="63"/>
      <c r="E5979" s="63"/>
      <c r="F5979" s="63"/>
      <c r="G5979" s="63"/>
    </row>
    <row r="5980" spans="2:7">
      <c r="B5980" s="63"/>
      <c r="C5980" s="63"/>
      <c r="D5980" s="63"/>
      <c r="E5980" s="63"/>
      <c r="F5980" s="63"/>
      <c r="G5980" s="63"/>
    </row>
    <row r="5981" spans="2:7">
      <c r="B5981" s="63"/>
      <c r="C5981" s="63"/>
      <c r="D5981" s="63"/>
      <c r="E5981" s="63"/>
      <c r="F5981" s="63"/>
      <c r="G5981" s="63"/>
    </row>
    <row r="5982" spans="2:7">
      <c r="B5982" s="63"/>
      <c r="C5982" s="63"/>
      <c r="D5982" s="63"/>
      <c r="E5982" s="63"/>
      <c r="F5982" s="63"/>
      <c r="G5982" s="63"/>
    </row>
    <row r="5983" spans="2:7">
      <c r="B5983" s="63"/>
      <c r="C5983" s="63"/>
      <c r="D5983" s="63"/>
      <c r="E5983" s="63"/>
      <c r="F5983" s="63"/>
      <c r="G5983" s="63"/>
    </row>
    <row r="5984" spans="2:7">
      <c r="B5984" s="63"/>
      <c r="C5984" s="63"/>
      <c r="D5984" s="63"/>
      <c r="E5984" s="63"/>
      <c r="F5984" s="63"/>
      <c r="G5984" s="63"/>
    </row>
    <row r="5985" spans="2:7">
      <c r="B5985" s="63"/>
      <c r="C5985" s="63"/>
      <c r="D5985" s="63"/>
      <c r="E5985" s="63"/>
      <c r="F5985" s="63"/>
      <c r="G5985" s="63"/>
    </row>
    <row r="5986" spans="2:7">
      <c r="B5986" s="63"/>
      <c r="C5986" s="63"/>
      <c r="D5986" s="63"/>
      <c r="E5986" s="63"/>
      <c r="F5986" s="63"/>
      <c r="G5986" s="63"/>
    </row>
    <row r="5987" spans="2:7">
      <c r="B5987" s="63"/>
      <c r="C5987" s="63"/>
      <c r="D5987" s="63"/>
      <c r="E5987" s="63"/>
      <c r="F5987" s="63"/>
      <c r="G5987" s="63"/>
    </row>
    <row r="5988" spans="2:7">
      <c r="B5988" s="63"/>
      <c r="C5988" s="63"/>
      <c r="D5988" s="63"/>
      <c r="E5988" s="63"/>
      <c r="F5988" s="63"/>
      <c r="G5988" s="63"/>
    </row>
    <row r="5989" spans="2:7">
      <c r="B5989" s="63"/>
      <c r="C5989" s="63"/>
      <c r="D5989" s="63"/>
      <c r="E5989" s="63"/>
      <c r="F5989" s="63"/>
      <c r="G5989" s="63"/>
    </row>
    <row r="5990" spans="2:7">
      <c r="B5990" s="63"/>
      <c r="C5990" s="63"/>
      <c r="D5990" s="63"/>
      <c r="E5990" s="63"/>
      <c r="F5990" s="63"/>
      <c r="G5990" s="63"/>
    </row>
    <row r="5991" spans="2:7">
      <c r="B5991" s="63"/>
      <c r="C5991" s="63"/>
      <c r="D5991" s="63"/>
      <c r="E5991" s="63"/>
      <c r="F5991" s="63"/>
      <c r="G5991" s="63"/>
    </row>
    <row r="5992" spans="2:7">
      <c r="B5992" s="63"/>
      <c r="C5992" s="63"/>
      <c r="D5992" s="63"/>
      <c r="E5992" s="63"/>
      <c r="F5992" s="63"/>
      <c r="G5992" s="63"/>
    </row>
    <row r="5993" spans="2:7">
      <c r="B5993" s="63"/>
      <c r="C5993" s="63"/>
      <c r="D5993" s="63"/>
      <c r="E5993" s="63"/>
      <c r="F5993" s="63"/>
      <c r="G5993" s="63"/>
    </row>
    <row r="5994" spans="2:7">
      <c r="B5994" s="63"/>
      <c r="C5994" s="63"/>
      <c r="D5994" s="63"/>
      <c r="E5994" s="63"/>
      <c r="F5994" s="63"/>
      <c r="G5994" s="63"/>
    </row>
    <row r="5995" spans="2:7">
      <c r="B5995" s="63"/>
      <c r="C5995" s="63"/>
      <c r="D5995" s="63"/>
      <c r="E5995" s="63"/>
      <c r="F5995" s="63"/>
      <c r="G5995" s="63"/>
    </row>
    <row r="5996" spans="2:7">
      <c r="B5996" s="63"/>
      <c r="C5996" s="63"/>
      <c r="D5996" s="63"/>
      <c r="E5996" s="63"/>
      <c r="F5996" s="63"/>
      <c r="G5996" s="63"/>
    </row>
    <row r="5997" spans="2:7">
      <c r="B5997" s="63"/>
      <c r="C5997" s="63"/>
      <c r="D5997" s="63"/>
      <c r="E5997" s="63"/>
      <c r="F5997" s="63"/>
      <c r="G5997" s="63"/>
    </row>
    <row r="5998" spans="2:7">
      <c r="B5998" s="63"/>
      <c r="C5998" s="63"/>
      <c r="D5998" s="63"/>
      <c r="E5998" s="63"/>
      <c r="F5998" s="63"/>
      <c r="G5998" s="63"/>
    </row>
    <row r="5999" spans="2:7">
      <c r="B5999" s="63"/>
      <c r="C5999" s="63"/>
      <c r="D5999" s="63"/>
      <c r="E5999" s="63"/>
      <c r="F5999" s="63"/>
      <c r="G5999" s="63"/>
    </row>
    <row r="6000" spans="2:7">
      <c r="B6000" s="63"/>
      <c r="C6000" s="63"/>
      <c r="D6000" s="63"/>
      <c r="E6000" s="63"/>
      <c r="F6000" s="63"/>
      <c r="G6000" s="63"/>
    </row>
    <row r="6001" spans="2:7">
      <c r="B6001" s="63"/>
      <c r="C6001" s="63"/>
      <c r="D6001" s="63"/>
      <c r="E6001" s="63"/>
      <c r="F6001" s="63"/>
      <c r="G6001" s="63"/>
    </row>
    <row r="6002" spans="2:7">
      <c r="B6002" s="63"/>
      <c r="C6002" s="63"/>
      <c r="D6002" s="63"/>
      <c r="E6002" s="63"/>
      <c r="F6002" s="63"/>
      <c r="G6002" s="63"/>
    </row>
    <row r="6003" spans="2:7">
      <c r="B6003" s="63"/>
      <c r="C6003" s="63"/>
      <c r="D6003" s="63"/>
      <c r="E6003" s="63"/>
      <c r="F6003" s="63"/>
      <c r="G6003" s="63"/>
    </row>
    <row r="6004" spans="2:7">
      <c r="B6004" s="63"/>
      <c r="C6004" s="63"/>
      <c r="D6004" s="63"/>
      <c r="E6004" s="63"/>
      <c r="F6004" s="63"/>
      <c r="G6004" s="63"/>
    </row>
    <row r="6005" spans="2:7">
      <c r="B6005" s="63"/>
      <c r="C6005" s="63"/>
      <c r="D6005" s="63"/>
      <c r="E6005" s="63"/>
      <c r="F6005" s="63"/>
      <c r="G6005" s="63"/>
    </row>
    <row r="6006" spans="2:7">
      <c r="B6006" s="63"/>
      <c r="C6006" s="63"/>
      <c r="D6006" s="63"/>
      <c r="E6006" s="63"/>
      <c r="F6006" s="63"/>
      <c r="G6006" s="63"/>
    </row>
    <row r="6007" spans="2:7">
      <c r="B6007" s="63"/>
      <c r="C6007" s="63"/>
      <c r="D6007" s="63"/>
      <c r="E6007" s="63"/>
      <c r="F6007" s="63"/>
      <c r="G6007" s="63"/>
    </row>
    <row r="6008" spans="2:7">
      <c r="B6008" s="63"/>
      <c r="C6008" s="63"/>
      <c r="D6008" s="63"/>
      <c r="E6008" s="63"/>
      <c r="F6008" s="63"/>
      <c r="G6008" s="63"/>
    </row>
    <row r="6009" spans="2:7">
      <c r="B6009" s="63"/>
      <c r="C6009" s="63"/>
      <c r="D6009" s="63"/>
      <c r="E6009" s="63"/>
      <c r="F6009" s="63"/>
      <c r="G6009" s="63"/>
    </row>
    <row r="6010" spans="2:7">
      <c r="B6010" s="63"/>
      <c r="C6010" s="63"/>
      <c r="D6010" s="63"/>
      <c r="E6010" s="63"/>
      <c r="F6010" s="63"/>
      <c r="G6010" s="63"/>
    </row>
    <row r="6011" spans="2:7">
      <c r="B6011" s="63"/>
      <c r="C6011" s="63"/>
      <c r="D6011" s="63"/>
      <c r="E6011" s="63"/>
      <c r="F6011" s="63"/>
      <c r="G6011" s="63"/>
    </row>
    <row r="6012" spans="2:7">
      <c r="B6012" s="63"/>
      <c r="C6012" s="63"/>
      <c r="D6012" s="63"/>
      <c r="E6012" s="63"/>
      <c r="F6012" s="63"/>
      <c r="G6012" s="63"/>
    </row>
    <row r="6013" spans="2:7">
      <c r="B6013" s="63"/>
      <c r="C6013" s="63"/>
      <c r="D6013" s="63"/>
      <c r="E6013" s="63"/>
      <c r="F6013" s="63"/>
      <c r="G6013" s="63"/>
    </row>
    <row r="6014" spans="2:7">
      <c r="B6014" s="63"/>
      <c r="C6014" s="63"/>
      <c r="D6014" s="63"/>
      <c r="E6014" s="63"/>
      <c r="F6014" s="63"/>
      <c r="G6014" s="63"/>
    </row>
    <row r="6015" spans="2:7">
      <c r="B6015" s="63"/>
      <c r="C6015" s="63"/>
      <c r="D6015" s="63"/>
      <c r="E6015" s="63"/>
      <c r="F6015" s="63"/>
      <c r="G6015" s="63"/>
    </row>
    <row r="6016" spans="2:7">
      <c r="B6016" s="63"/>
      <c r="C6016" s="63"/>
      <c r="D6016" s="63"/>
      <c r="E6016" s="63"/>
      <c r="F6016" s="63"/>
      <c r="G6016" s="63"/>
    </row>
    <row r="6017" spans="2:7">
      <c r="B6017" s="63"/>
      <c r="C6017" s="63"/>
      <c r="D6017" s="63"/>
      <c r="E6017" s="63"/>
      <c r="F6017" s="63"/>
      <c r="G6017" s="63"/>
    </row>
    <row r="6018" spans="2:7">
      <c r="B6018" s="63"/>
      <c r="C6018" s="63"/>
      <c r="D6018" s="63"/>
      <c r="E6018" s="63"/>
      <c r="F6018" s="63"/>
      <c r="G6018" s="63"/>
    </row>
    <row r="6019" spans="2:7">
      <c r="B6019" s="63"/>
      <c r="C6019" s="63"/>
      <c r="D6019" s="63"/>
      <c r="E6019" s="63"/>
      <c r="F6019" s="63"/>
      <c r="G6019" s="63"/>
    </row>
    <row r="6020" spans="2:7">
      <c r="B6020" s="63"/>
      <c r="C6020" s="63"/>
      <c r="D6020" s="63"/>
      <c r="E6020" s="63"/>
      <c r="F6020" s="63"/>
      <c r="G6020" s="63"/>
    </row>
    <row r="6021" spans="2:7">
      <c r="B6021" s="63"/>
      <c r="C6021" s="63"/>
      <c r="D6021" s="63"/>
      <c r="E6021" s="63"/>
      <c r="F6021" s="63"/>
      <c r="G6021" s="63"/>
    </row>
    <row r="6022" spans="2:7">
      <c r="B6022" s="63"/>
      <c r="C6022" s="63"/>
      <c r="D6022" s="63"/>
      <c r="E6022" s="63"/>
      <c r="F6022" s="63"/>
      <c r="G6022" s="63"/>
    </row>
    <row r="6023" spans="2:7">
      <c r="B6023" s="63"/>
      <c r="C6023" s="63"/>
      <c r="D6023" s="63"/>
      <c r="E6023" s="63"/>
      <c r="F6023" s="63"/>
      <c r="G6023" s="63"/>
    </row>
    <row r="6024" spans="2:7">
      <c r="B6024" s="63"/>
      <c r="C6024" s="63"/>
      <c r="D6024" s="63"/>
      <c r="E6024" s="63"/>
      <c r="F6024" s="63"/>
      <c r="G6024" s="63"/>
    </row>
    <row r="6025" spans="2:7">
      <c r="B6025" s="63"/>
      <c r="C6025" s="63"/>
      <c r="D6025" s="63"/>
      <c r="E6025" s="63"/>
      <c r="F6025" s="63"/>
      <c r="G6025" s="63"/>
    </row>
    <row r="6026" spans="2:7">
      <c r="B6026" s="63"/>
      <c r="C6026" s="63"/>
      <c r="D6026" s="63"/>
      <c r="E6026" s="63"/>
      <c r="F6026" s="63"/>
      <c r="G6026" s="63"/>
    </row>
    <row r="6027" spans="2:7">
      <c r="B6027" s="63"/>
      <c r="C6027" s="63"/>
      <c r="D6027" s="63"/>
      <c r="E6027" s="63"/>
      <c r="F6027" s="63"/>
      <c r="G6027" s="63"/>
    </row>
    <row r="6028" spans="2:7">
      <c r="B6028" s="63"/>
      <c r="C6028" s="63"/>
      <c r="D6028" s="63"/>
      <c r="E6028" s="63"/>
      <c r="F6028" s="63"/>
      <c r="G6028" s="63"/>
    </row>
    <row r="6029" spans="2:7">
      <c r="B6029" s="63"/>
      <c r="C6029" s="63"/>
      <c r="D6029" s="63"/>
      <c r="E6029" s="63"/>
      <c r="F6029" s="63"/>
      <c r="G6029" s="63"/>
    </row>
    <row r="6030" spans="2:7">
      <c r="B6030" s="63"/>
      <c r="C6030" s="63"/>
      <c r="D6030" s="63"/>
      <c r="E6030" s="63"/>
      <c r="F6030" s="63"/>
      <c r="G6030" s="63"/>
    </row>
    <row r="6031" spans="2:7">
      <c r="B6031" s="63"/>
      <c r="C6031" s="63"/>
      <c r="D6031" s="63"/>
      <c r="E6031" s="63"/>
      <c r="F6031" s="63"/>
      <c r="G6031" s="63"/>
    </row>
    <row r="6032" spans="2:7">
      <c r="B6032" s="63"/>
      <c r="C6032" s="63"/>
      <c r="D6032" s="63"/>
      <c r="E6032" s="63"/>
      <c r="F6032" s="63"/>
      <c r="G6032" s="63"/>
    </row>
    <row r="6033" spans="2:7">
      <c r="B6033" s="63"/>
      <c r="C6033" s="63"/>
      <c r="D6033" s="63"/>
      <c r="E6033" s="63"/>
      <c r="F6033" s="63"/>
      <c r="G6033" s="63"/>
    </row>
    <row r="6034" spans="2:7">
      <c r="B6034" s="63"/>
      <c r="C6034" s="63"/>
      <c r="D6034" s="63"/>
      <c r="E6034" s="63"/>
      <c r="F6034" s="63"/>
      <c r="G6034" s="63"/>
    </row>
    <row r="6035" spans="2:7">
      <c r="B6035" s="63"/>
      <c r="C6035" s="63"/>
      <c r="D6035" s="63"/>
      <c r="E6035" s="63"/>
      <c r="F6035" s="63"/>
      <c r="G6035" s="63"/>
    </row>
    <row r="6036" spans="2:7">
      <c r="B6036" s="63"/>
      <c r="C6036" s="63"/>
      <c r="D6036" s="63"/>
      <c r="E6036" s="63"/>
      <c r="F6036" s="63"/>
      <c r="G6036" s="63"/>
    </row>
    <row r="6037" spans="2:7">
      <c r="B6037" s="63"/>
      <c r="C6037" s="63"/>
      <c r="D6037" s="63"/>
      <c r="E6037" s="63"/>
      <c r="F6037" s="63"/>
      <c r="G6037" s="63"/>
    </row>
    <row r="6038" spans="2:7">
      <c r="B6038" s="63"/>
      <c r="C6038" s="63"/>
      <c r="D6038" s="63"/>
      <c r="E6038" s="63"/>
      <c r="F6038" s="63"/>
      <c r="G6038" s="63"/>
    </row>
    <row r="6039" spans="2:7">
      <c r="B6039" s="63"/>
      <c r="C6039" s="63"/>
      <c r="D6039" s="63"/>
      <c r="E6039" s="63"/>
      <c r="F6039" s="63"/>
      <c r="G6039" s="63"/>
    </row>
    <row r="6040" spans="2:7">
      <c r="B6040" s="63"/>
      <c r="C6040" s="63"/>
      <c r="D6040" s="63"/>
      <c r="E6040" s="63"/>
      <c r="F6040" s="63"/>
      <c r="G6040" s="63"/>
    </row>
    <row r="6041" spans="2:7">
      <c r="B6041" s="63"/>
      <c r="C6041" s="63"/>
      <c r="D6041" s="63"/>
      <c r="E6041" s="63"/>
      <c r="F6041" s="63"/>
      <c r="G6041" s="63"/>
    </row>
    <row r="6042" spans="2:7">
      <c r="B6042" s="63"/>
      <c r="C6042" s="63"/>
      <c r="D6042" s="63"/>
      <c r="E6042" s="63"/>
      <c r="F6042" s="63"/>
      <c r="G6042" s="63"/>
    </row>
    <row r="6043" spans="2:7">
      <c r="B6043" s="63"/>
      <c r="C6043" s="63"/>
      <c r="D6043" s="63"/>
      <c r="E6043" s="63"/>
      <c r="F6043" s="63"/>
      <c r="G6043" s="63"/>
    </row>
    <row r="6044" spans="2:7">
      <c r="B6044" s="63"/>
      <c r="C6044" s="63"/>
      <c r="D6044" s="63"/>
      <c r="E6044" s="63"/>
      <c r="F6044" s="63"/>
      <c r="G6044" s="63"/>
    </row>
    <row r="6045" spans="2:7">
      <c r="B6045" s="63"/>
      <c r="C6045" s="63"/>
      <c r="D6045" s="63"/>
      <c r="E6045" s="63"/>
      <c r="F6045" s="63"/>
      <c r="G6045" s="63"/>
    </row>
    <row r="6046" spans="2:7">
      <c r="B6046" s="63"/>
      <c r="C6046" s="63"/>
      <c r="D6046" s="63"/>
      <c r="E6046" s="63"/>
      <c r="F6046" s="63"/>
      <c r="G6046" s="63"/>
    </row>
    <row r="6047" spans="2:7">
      <c r="B6047" s="63"/>
      <c r="C6047" s="63"/>
      <c r="D6047" s="63"/>
      <c r="E6047" s="63"/>
      <c r="F6047" s="63"/>
      <c r="G6047" s="63"/>
    </row>
    <row r="6048" spans="2:7">
      <c r="B6048" s="63"/>
      <c r="C6048" s="63"/>
      <c r="D6048" s="63"/>
      <c r="E6048" s="63"/>
      <c r="F6048" s="63"/>
      <c r="G6048" s="63"/>
    </row>
    <row r="6049" spans="2:7">
      <c r="B6049" s="63"/>
      <c r="C6049" s="63"/>
      <c r="D6049" s="63"/>
      <c r="E6049" s="63"/>
      <c r="F6049" s="63"/>
      <c r="G6049" s="63"/>
    </row>
    <row r="6050" spans="2:7">
      <c r="B6050" s="63"/>
      <c r="C6050" s="63"/>
      <c r="D6050" s="63"/>
      <c r="E6050" s="63"/>
      <c r="F6050" s="63"/>
      <c r="G6050" s="63"/>
    </row>
    <row r="6051" spans="2:7">
      <c r="B6051" s="63"/>
      <c r="C6051" s="63"/>
      <c r="D6051" s="63"/>
      <c r="E6051" s="63"/>
      <c r="F6051" s="63"/>
      <c r="G6051" s="63"/>
    </row>
    <row r="6052" spans="2:7">
      <c r="B6052" s="63"/>
      <c r="C6052" s="63"/>
      <c r="D6052" s="63"/>
      <c r="E6052" s="63"/>
      <c r="F6052" s="63"/>
      <c r="G6052" s="63"/>
    </row>
    <row r="6053" spans="2:7">
      <c r="B6053" s="63"/>
      <c r="C6053" s="63"/>
      <c r="D6053" s="63"/>
      <c r="E6053" s="63"/>
      <c r="F6053" s="63"/>
      <c r="G6053" s="63"/>
    </row>
    <row r="6054" spans="2:7">
      <c r="B6054" s="63"/>
      <c r="C6054" s="63"/>
      <c r="D6054" s="63"/>
      <c r="E6054" s="63"/>
      <c r="F6054" s="63"/>
      <c r="G6054" s="63"/>
    </row>
    <row r="6055" spans="2:7">
      <c r="B6055" s="63"/>
      <c r="C6055" s="63"/>
      <c r="D6055" s="63"/>
      <c r="E6055" s="63"/>
      <c r="F6055" s="63"/>
      <c r="G6055" s="63"/>
    </row>
    <row r="6056" spans="2:7">
      <c r="B6056" s="63"/>
      <c r="C6056" s="63"/>
      <c r="D6056" s="63"/>
      <c r="E6056" s="63"/>
      <c r="F6056" s="63"/>
      <c r="G6056" s="63"/>
    </row>
    <row r="6057" spans="2:7">
      <c r="B6057" s="63"/>
      <c r="C6057" s="63"/>
      <c r="D6057" s="63"/>
      <c r="E6057" s="63"/>
      <c r="F6057" s="63"/>
      <c r="G6057" s="63"/>
    </row>
    <row r="6058" spans="2:7">
      <c r="B6058" s="63"/>
      <c r="C6058" s="63"/>
      <c r="D6058" s="63"/>
      <c r="E6058" s="63"/>
      <c r="F6058" s="63"/>
      <c r="G6058" s="63"/>
    </row>
    <row r="6059" spans="2:7">
      <c r="B6059" s="63"/>
      <c r="C6059" s="63"/>
      <c r="D6059" s="63"/>
      <c r="E6059" s="63"/>
      <c r="F6059" s="63"/>
      <c r="G6059" s="63"/>
    </row>
    <row r="6060" spans="2:7">
      <c r="B6060" s="63"/>
      <c r="C6060" s="63"/>
      <c r="D6060" s="63"/>
      <c r="E6060" s="63"/>
      <c r="F6060" s="63"/>
      <c r="G6060" s="63"/>
    </row>
    <row r="6061" spans="2:7">
      <c r="B6061" s="63"/>
      <c r="C6061" s="63"/>
      <c r="D6061" s="63"/>
      <c r="E6061" s="63"/>
      <c r="F6061" s="63"/>
      <c r="G6061" s="63"/>
    </row>
    <row r="6062" spans="2:7">
      <c r="B6062" s="63"/>
      <c r="C6062" s="63"/>
      <c r="D6062" s="63"/>
      <c r="E6062" s="63"/>
      <c r="F6062" s="63"/>
      <c r="G6062" s="63"/>
    </row>
    <row r="6063" spans="2:7">
      <c r="B6063" s="63"/>
      <c r="C6063" s="63"/>
      <c r="D6063" s="63"/>
      <c r="E6063" s="63"/>
      <c r="F6063" s="63"/>
      <c r="G6063" s="63"/>
    </row>
    <row r="6064" spans="2:7">
      <c r="B6064" s="63"/>
      <c r="C6064" s="63"/>
      <c r="D6064" s="63"/>
      <c r="E6064" s="63"/>
      <c r="F6064" s="63"/>
      <c r="G6064" s="63"/>
    </row>
    <row r="6065" spans="2:7">
      <c r="B6065" s="63"/>
      <c r="C6065" s="63"/>
      <c r="D6065" s="63"/>
      <c r="E6065" s="63"/>
      <c r="F6065" s="63"/>
      <c r="G6065" s="63"/>
    </row>
    <row r="6066" spans="2:7">
      <c r="B6066" s="63"/>
      <c r="C6066" s="63"/>
      <c r="D6066" s="63"/>
      <c r="E6066" s="63"/>
      <c r="F6066" s="63"/>
      <c r="G6066" s="63"/>
    </row>
    <row r="6067" spans="2:7">
      <c r="B6067" s="63"/>
      <c r="C6067" s="63"/>
      <c r="D6067" s="63"/>
      <c r="E6067" s="63"/>
      <c r="F6067" s="63"/>
      <c r="G6067" s="63"/>
    </row>
    <row r="6068" spans="2:7">
      <c r="B6068" s="63"/>
      <c r="C6068" s="63"/>
      <c r="D6068" s="63"/>
      <c r="E6068" s="63"/>
      <c r="F6068" s="63"/>
      <c r="G6068" s="63"/>
    </row>
    <row r="6069" spans="2:7">
      <c r="B6069" s="63"/>
      <c r="C6069" s="63"/>
      <c r="D6069" s="63"/>
      <c r="E6069" s="63"/>
      <c r="F6069" s="63"/>
      <c r="G6069" s="63"/>
    </row>
    <row r="6070" spans="2:7">
      <c r="B6070" s="63"/>
      <c r="C6070" s="63"/>
      <c r="D6070" s="63"/>
      <c r="E6070" s="63"/>
      <c r="F6070" s="63"/>
      <c r="G6070" s="63"/>
    </row>
    <row r="6071" spans="2:7">
      <c r="B6071" s="63"/>
      <c r="C6071" s="63"/>
      <c r="D6071" s="63"/>
      <c r="E6071" s="63"/>
      <c r="F6071" s="63"/>
      <c r="G6071" s="63"/>
    </row>
    <row r="6072" spans="2:7">
      <c r="B6072" s="63"/>
      <c r="C6072" s="63"/>
      <c r="D6072" s="63"/>
      <c r="E6072" s="63"/>
      <c r="F6072" s="63"/>
      <c r="G6072" s="63"/>
    </row>
    <row r="6073" spans="2:7">
      <c r="B6073" s="63"/>
      <c r="C6073" s="63"/>
      <c r="D6073" s="63"/>
      <c r="E6073" s="63"/>
      <c r="F6073" s="63"/>
      <c r="G6073" s="63"/>
    </row>
    <row r="6074" spans="2:7">
      <c r="B6074" s="63"/>
      <c r="C6074" s="63"/>
      <c r="D6074" s="63"/>
      <c r="E6074" s="63"/>
      <c r="F6074" s="63"/>
      <c r="G6074" s="63"/>
    </row>
    <row r="6075" spans="2:7">
      <c r="B6075" s="63"/>
      <c r="C6075" s="63"/>
      <c r="D6075" s="63"/>
      <c r="E6075" s="63"/>
      <c r="F6075" s="63"/>
      <c r="G6075" s="63"/>
    </row>
    <row r="6076" spans="2:7">
      <c r="B6076" s="63"/>
      <c r="C6076" s="63"/>
      <c r="D6076" s="63"/>
      <c r="E6076" s="63"/>
      <c r="F6076" s="63"/>
      <c r="G6076" s="63"/>
    </row>
    <row r="6077" spans="2:7">
      <c r="B6077" s="63"/>
      <c r="C6077" s="63"/>
      <c r="D6077" s="63"/>
      <c r="E6077" s="63"/>
      <c r="F6077" s="63"/>
      <c r="G6077" s="63"/>
    </row>
    <row r="6078" spans="2:7">
      <c r="B6078" s="63"/>
      <c r="C6078" s="63"/>
      <c r="D6078" s="63"/>
      <c r="E6078" s="63"/>
      <c r="F6078" s="63"/>
      <c r="G6078" s="63"/>
    </row>
    <row r="6079" spans="2:7">
      <c r="B6079" s="63"/>
      <c r="C6079" s="63"/>
      <c r="D6079" s="63"/>
      <c r="E6079" s="63"/>
      <c r="F6079" s="63"/>
      <c r="G6079" s="63"/>
    </row>
    <row r="6080" spans="2:7">
      <c r="B6080" s="63"/>
      <c r="C6080" s="63"/>
      <c r="D6080" s="63"/>
      <c r="E6080" s="63"/>
      <c r="F6080" s="63"/>
      <c r="G6080" s="63"/>
    </row>
    <row r="6081" spans="2:7">
      <c r="B6081" s="63"/>
      <c r="C6081" s="63"/>
      <c r="D6081" s="63"/>
      <c r="E6081" s="63"/>
      <c r="F6081" s="63"/>
      <c r="G6081" s="63"/>
    </row>
    <row r="6082" spans="2:7">
      <c r="B6082" s="63"/>
      <c r="C6082" s="63"/>
      <c r="D6082" s="63"/>
      <c r="E6082" s="63"/>
      <c r="F6082" s="63"/>
      <c r="G6082" s="63"/>
    </row>
    <row r="6083" spans="2:7">
      <c r="B6083" s="63"/>
      <c r="C6083" s="63"/>
      <c r="D6083" s="63"/>
      <c r="E6083" s="63"/>
      <c r="F6083" s="63"/>
      <c r="G6083" s="63"/>
    </row>
    <row r="6084" spans="2:7">
      <c r="B6084" s="63"/>
      <c r="C6084" s="63"/>
      <c r="D6084" s="63"/>
      <c r="E6084" s="63"/>
      <c r="F6084" s="63"/>
      <c r="G6084" s="63"/>
    </row>
    <row r="6085" spans="2:7">
      <c r="B6085" s="63"/>
      <c r="C6085" s="63"/>
      <c r="D6085" s="63"/>
      <c r="E6085" s="63"/>
      <c r="F6085" s="63"/>
      <c r="G6085" s="63"/>
    </row>
    <row r="6086" spans="2:7">
      <c r="B6086" s="63"/>
      <c r="C6086" s="63"/>
      <c r="D6086" s="63"/>
      <c r="E6086" s="63"/>
      <c r="F6086" s="63"/>
      <c r="G6086" s="63"/>
    </row>
    <row r="6087" spans="2:7">
      <c r="B6087" s="63"/>
      <c r="C6087" s="63"/>
      <c r="D6087" s="63"/>
      <c r="E6087" s="63"/>
      <c r="F6087" s="63"/>
      <c r="G6087" s="63"/>
    </row>
    <row r="6088" spans="2:7">
      <c r="B6088" s="63"/>
      <c r="C6088" s="63"/>
      <c r="D6088" s="63"/>
      <c r="E6088" s="63"/>
      <c r="F6088" s="63"/>
      <c r="G6088" s="63"/>
    </row>
    <row r="6089" spans="2:7">
      <c r="B6089" s="63"/>
      <c r="C6089" s="63"/>
      <c r="D6089" s="63"/>
      <c r="E6089" s="63"/>
      <c r="F6089" s="63"/>
      <c r="G6089" s="63"/>
    </row>
    <row r="6090" spans="2:7">
      <c r="B6090" s="63"/>
      <c r="C6090" s="63"/>
      <c r="D6090" s="63"/>
      <c r="E6090" s="63"/>
      <c r="F6090" s="63"/>
      <c r="G6090" s="63"/>
    </row>
    <row r="6091" spans="2:7">
      <c r="B6091" s="63"/>
      <c r="C6091" s="63"/>
      <c r="D6091" s="63"/>
      <c r="E6091" s="63"/>
      <c r="F6091" s="63"/>
      <c r="G6091" s="63"/>
    </row>
    <row r="6092" spans="2:7">
      <c r="B6092" s="63"/>
      <c r="C6092" s="63"/>
      <c r="D6092" s="63"/>
      <c r="E6092" s="63"/>
      <c r="F6092" s="63"/>
      <c r="G6092" s="63"/>
    </row>
    <row r="6093" spans="2:7">
      <c r="B6093" s="63"/>
      <c r="C6093" s="63"/>
      <c r="D6093" s="63"/>
      <c r="E6093" s="63"/>
      <c r="F6093" s="63"/>
      <c r="G6093" s="63"/>
    </row>
    <row r="6094" spans="2:7">
      <c r="B6094" s="63"/>
      <c r="C6094" s="63"/>
      <c r="D6094" s="63"/>
      <c r="E6094" s="63"/>
      <c r="F6094" s="63"/>
      <c r="G6094" s="63"/>
    </row>
    <row r="6095" spans="2:7">
      <c r="B6095" s="63"/>
      <c r="C6095" s="63"/>
      <c r="D6095" s="63"/>
      <c r="E6095" s="63"/>
      <c r="F6095" s="63"/>
      <c r="G6095" s="63"/>
    </row>
    <row r="6096" spans="2:7">
      <c r="B6096" s="63"/>
      <c r="C6096" s="63"/>
      <c r="D6096" s="63"/>
      <c r="E6096" s="63"/>
      <c r="F6096" s="63"/>
      <c r="G6096" s="63"/>
    </row>
    <row r="6097" spans="2:7">
      <c r="B6097" s="63"/>
      <c r="C6097" s="63"/>
      <c r="D6097" s="63"/>
      <c r="E6097" s="63"/>
      <c r="F6097" s="63"/>
      <c r="G6097" s="63"/>
    </row>
    <row r="6098" spans="2:7">
      <c r="B6098" s="63"/>
      <c r="C6098" s="63"/>
      <c r="D6098" s="63"/>
      <c r="E6098" s="63"/>
      <c r="F6098" s="63"/>
      <c r="G6098" s="63"/>
    </row>
    <row r="6099" spans="2:7">
      <c r="B6099" s="63"/>
      <c r="C6099" s="63"/>
      <c r="D6099" s="63"/>
      <c r="E6099" s="63"/>
      <c r="F6099" s="63"/>
      <c r="G6099" s="63"/>
    </row>
    <row r="6100" spans="2:7">
      <c r="B6100" s="63"/>
      <c r="C6100" s="63"/>
      <c r="D6100" s="63"/>
      <c r="E6100" s="63"/>
      <c r="F6100" s="63"/>
      <c r="G6100" s="63"/>
    </row>
    <row r="6101" spans="2:7">
      <c r="B6101" s="63"/>
      <c r="C6101" s="63"/>
      <c r="D6101" s="63"/>
      <c r="E6101" s="63"/>
      <c r="F6101" s="63"/>
      <c r="G6101" s="63"/>
    </row>
    <row r="6102" spans="2:7">
      <c r="B6102" s="63"/>
      <c r="C6102" s="63"/>
      <c r="D6102" s="63"/>
      <c r="E6102" s="63"/>
      <c r="F6102" s="63"/>
      <c r="G6102" s="63"/>
    </row>
    <row r="6103" spans="2:7">
      <c r="B6103" s="63"/>
      <c r="C6103" s="63"/>
      <c r="D6103" s="63"/>
      <c r="E6103" s="63"/>
      <c r="F6103" s="63"/>
      <c r="G6103" s="63"/>
    </row>
    <row r="6104" spans="2:7">
      <c r="B6104" s="63"/>
      <c r="C6104" s="63"/>
      <c r="D6104" s="63"/>
      <c r="E6104" s="63"/>
      <c r="F6104" s="63"/>
      <c r="G6104" s="63"/>
    </row>
    <row r="6105" spans="2:7">
      <c r="B6105" s="63"/>
      <c r="C6105" s="63"/>
      <c r="D6105" s="63"/>
      <c r="E6105" s="63"/>
      <c r="F6105" s="63"/>
      <c r="G6105" s="63"/>
    </row>
    <row r="6106" spans="2:7">
      <c r="B6106" s="63"/>
      <c r="C6106" s="63"/>
      <c r="D6106" s="63"/>
      <c r="E6106" s="63"/>
      <c r="F6106" s="63"/>
      <c r="G6106" s="63"/>
    </row>
    <row r="6107" spans="2:7">
      <c r="B6107" s="63"/>
      <c r="C6107" s="63"/>
      <c r="D6107" s="63"/>
      <c r="E6107" s="63"/>
      <c r="F6107" s="63"/>
      <c r="G6107" s="63"/>
    </row>
    <row r="6108" spans="2:7">
      <c r="B6108" s="63"/>
      <c r="C6108" s="63"/>
      <c r="D6108" s="63"/>
      <c r="E6108" s="63"/>
      <c r="F6108" s="63"/>
      <c r="G6108" s="63"/>
    </row>
    <row r="6109" spans="2:7">
      <c r="B6109" s="63"/>
      <c r="C6109" s="63"/>
      <c r="D6109" s="63"/>
      <c r="E6109" s="63"/>
      <c r="F6109" s="63"/>
      <c r="G6109" s="63"/>
    </row>
    <row r="6110" spans="2:7">
      <c r="B6110" s="63"/>
      <c r="C6110" s="63"/>
      <c r="D6110" s="63"/>
      <c r="E6110" s="63"/>
      <c r="F6110" s="63"/>
      <c r="G6110" s="63"/>
    </row>
    <row r="6111" spans="2:7">
      <c r="B6111" s="63"/>
      <c r="C6111" s="63"/>
      <c r="D6111" s="63"/>
      <c r="E6111" s="63"/>
      <c r="F6111" s="63"/>
      <c r="G6111" s="63"/>
    </row>
    <row r="6112" spans="2:7">
      <c r="B6112" s="63"/>
      <c r="C6112" s="63"/>
      <c r="D6112" s="63"/>
      <c r="E6112" s="63"/>
      <c r="F6112" s="63"/>
      <c r="G6112" s="63"/>
    </row>
    <row r="6113" spans="2:7">
      <c r="B6113" s="63"/>
      <c r="C6113" s="63"/>
      <c r="D6113" s="63"/>
      <c r="E6113" s="63"/>
      <c r="F6113" s="63"/>
      <c r="G6113" s="63"/>
    </row>
    <row r="6114" spans="2:7">
      <c r="B6114" s="63"/>
      <c r="C6114" s="63"/>
      <c r="D6114" s="63"/>
      <c r="E6114" s="63"/>
      <c r="F6114" s="63"/>
      <c r="G6114" s="63"/>
    </row>
    <row r="6115" spans="2:7">
      <c r="B6115" s="63"/>
      <c r="C6115" s="63"/>
      <c r="D6115" s="63"/>
      <c r="E6115" s="63"/>
      <c r="F6115" s="63"/>
      <c r="G6115" s="63"/>
    </row>
    <row r="6116" spans="2:7">
      <c r="B6116" s="63"/>
      <c r="C6116" s="63"/>
      <c r="D6116" s="63"/>
      <c r="E6116" s="63"/>
      <c r="F6116" s="63"/>
      <c r="G6116" s="63"/>
    </row>
    <row r="6117" spans="2:7">
      <c r="B6117" s="63"/>
      <c r="C6117" s="63"/>
      <c r="D6117" s="63"/>
      <c r="E6117" s="63"/>
      <c r="F6117" s="63"/>
      <c r="G6117" s="63"/>
    </row>
    <row r="6118" spans="2:7">
      <c r="B6118" s="63"/>
      <c r="C6118" s="63"/>
      <c r="D6118" s="63"/>
      <c r="E6118" s="63"/>
      <c r="F6118" s="63"/>
      <c r="G6118" s="63"/>
    </row>
    <row r="6119" spans="2:7">
      <c r="B6119" s="63"/>
      <c r="C6119" s="63"/>
      <c r="D6119" s="63"/>
      <c r="E6119" s="63"/>
      <c r="F6119" s="63"/>
      <c r="G6119" s="63"/>
    </row>
    <row r="6120" spans="2:7">
      <c r="B6120" s="63"/>
      <c r="C6120" s="63"/>
      <c r="D6120" s="63"/>
      <c r="E6120" s="63"/>
      <c r="F6120" s="63"/>
      <c r="G6120" s="63"/>
    </row>
    <row r="6121" spans="2:7">
      <c r="B6121" s="63"/>
      <c r="C6121" s="63"/>
      <c r="D6121" s="63"/>
      <c r="E6121" s="63"/>
      <c r="F6121" s="63"/>
      <c r="G6121" s="63"/>
    </row>
    <row r="6122" spans="2:7">
      <c r="B6122" s="63"/>
      <c r="C6122" s="63"/>
      <c r="D6122" s="63"/>
      <c r="E6122" s="63"/>
      <c r="F6122" s="63"/>
      <c r="G6122" s="63"/>
    </row>
    <row r="6123" spans="2:7">
      <c r="B6123" s="63"/>
      <c r="C6123" s="63"/>
      <c r="D6123" s="63"/>
      <c r="E6123" s="63"/>
      <c r="F6123" s="63"/>
      <c r="G6123" s="63"/>
    </row>
    <row r="6124" spans="2:7">
      <c r="B6124" s="63"/>
      <c r="C6124" s="63"/>
      <c r="D6124" s="63"/>
      <c r="E6124" s="63"/>
      <c r="F6124" s="63"/>
      <c r="G6124" s="63"/>
    </row>
    <row r="6125" spans="2:7">
      <c r="B6125" s="63"/>
      <c r="C6125" s="63"/>
      <c r="D6125" s="63"/>
      <c r="E6125" s="63"/>
      <c r="F6125" s="63"/>
      <c r="G6125" s="63"/>
    </row>
    <row r="6126" spans="2:7">
      <c r="B6126" s="63"/>
      <c r="C6126" s="63"/>
      <c r="D6126" s="63"/>
      <c r="E6126" s="63"/>
      <c r="F6126" s="63"/>
      <c r="G6126" s="63"/>
    </row>
    <row r="6127" spans="2:7">
      <c r="B6127" s="63"/>
      <c r="C6127" s="63"/>
      <c r="D6127" s="63"/>
      <c r="E6127" s="63"/>
      <c r="F6127" s="63"/>
      <c r="G6127" s="63"/>
    </row>
    <row r="6128" spans="2:7">
      <c r="B6128" s="63"/>
      <c r="C6128" s="63"/>
      <c r="D6128" s="63"/>
      <c r="E6128" s="63"/>
      <c r="F6128" s="63"/>
      <c r="G6128" s="63"/>
    </row>
    <row r="6129" spans="2:7">
      <c r="B6129" s="63"/>
      <c r="C6129" s="63"/>
      <c r="D6129" s="63"/>
      <c r="E6129" s="63"/>
      <c r="F6129" s="63"/>
      <c r="G6129" s="63"/>
    </row>
    <row r="6130" spans="2:7">
      <c r="B6130" s="63"/>
      <c r="C6130" s="63"/>
      <c r="D6130" s="63"/>
      <c r="E6130" s="63"/>
      <c r="F6130" s="63"/>
      <c r="G6130" s="63"/>
    </row>
    <row r="6131" spans="2:7">
      <c r="B6131" s="63"/>
      <c r="C6131" s="63"/>
      <c r="D6131" s="63"/>
      <c r="E6131" s="63"/>
      <c r="F6131" s="63"/>
      <c r="G6131" s="63"/>
    </row>
    <row r="6132" spans="2:7">
      <c r="B6132" s="63"/>
      <c r="C6132" s="63"/>
      <c r="D6132" s="63"/>
      <c r="E6132" s="63"/>
      <c r="F6132" s="63"/>
      <c r="G6132" s="63"/>
    </row>
    <row r="6133" spans="2:7">
      <c r="B6133" s="63"/>
      <c r="C6133" s="63"/>
      <c r="D6133" s="63"/>
      <c r="E6133" s="63"/>
      <c r="F6133" s="63"/>
      <c r="G6133" s="63"/>
    </row>
    <row r="6134" spans="2:7">
      <c r="B6134" s="63"/>
      <c r="C6134" s="63"/>
      <c r="D6134" s="63"/>
      <c r="E6134" s="63"/>
      <c r="F6134" s="63"/>
      <c r="G6134" s="63"/>
    </row>
    <row r="6135" spans="2:7">
      <c r="B6135" s="63"/>
      <c r="C6135" s="63"/>
      <c r="D6135" s="63"/>
      <c r="E6135" s="63"/>
      <c r="F6135" s="63"/>
      <c r="G6135" s="63"/>
    </row>
    <row r="6136" spans="2:7">
      <c r="B6136" s="63"/>
      <c r="C6136" s="63"/>
      <c r="D6136" s="63"/>
      <c r="E6136" s="63"/>
      <c r="F6136" s="63"/>
      <c r="G6136" s="63"/>
    </row>
    <row r="6137" spans="2:7">
      <c r="B6137" s="63"/>
      <c r="C6137" s="63"/>
      <c r="D6137" s="63"/>
      <c r="E6137" s="63"/>
      <c r="F6137" s="63"/>
      <c r="G6137" s="63"/>
    </row>
    <row r="6138" spans="2:7">
      <c r="B6138" s="63"/>
      <c r="C6138" s="63"/>
      <c r="D6138" s="63"/>
      <c r="E6138" s="63"/>
      <c r="F6138" s="63"/>
      <c r="G6138" s="63"/>
    </row>
    <row r="6139" spans="2:7">
      <c r="B6139" s="63"/>
      <c r="C6139" s="63"/>
      <c r="D6139" s="63"/>
      <c r="E6139" s="63"/>
      <c r="F6139" s="63"/>
      <c r="G6139" s="63"/>
    </row>
    <row r="6140" spans="2:7">
      <c r="B6140" s="63"/>
      <c r="C6140" s="63"/>
      <c r="D6140" s="63"/>
      <c r="E6140" s="63"/>
      <c r="F6140" s="63"/>
      <c r="G6140" s="63"/>
    </row>
    <row r="6141" spans="2:7">
      <c r="B6141" s="63"/>
      <c r="C6141" s="63"/>
      <c r="D6141" s="63"/>
      <c r="E6141" s="63"/>
      <c r="F6141" s="63"/>
      <c r="G6141" s="63"/>
    </row>
    <row r="6142" spans="2:7">
      <c r="B6142" s="63"/>
      <c r="C6142" s="63"/>
      <c r="D6142" s="63"/>
      <c r="E6142" s="63"/>
      <c r="F6142" s="63"/>
      <c r="G6142" s="63"/>
    </row>
    <row r="6143" spans="2:7">
      <c r="B6143" s="63"/>
      <c r="C6143" s="63"/>
      <c r="D6143" s="63"/>
      <c r="E6143" s="63"/>
      <c r="F6143" s="63"/>
      <c r="G6143" s="63"/>
    </row>
    <row r="6144" spans="2:7">
      <c r="B6144" s="63"/>
      <c r="C6144" s="63"/>
      <c r="D6144" s="63"/>
      <c r="E6144" s="63"/>
      <c r="F6144" s="63"/>
      <c r="G6144" s="63"/>
    </row>
    <row r="6145" spans="2:7">
      <c r="B6145" s="63"/>
      <c r="C6145" s="63"/>
      <c r="D6145" s="63"/>
      <c r="E6145" s="63"/>
      <c r="F6145" s="63"/>
      <c r="G6145" s="63"/>
    </row>
    <row r="6146" spans="2:7">
      <c r="B6146" s="63"/>
      <c r="C6146" s="63"/>
      <c r="D6146" s="63"/>
      <c r="E6146" s="63"/>
      <c r="F6146" s="63"/>
      <c r="G6146" s="63"/>
    </row>
    <row r="6147" spans="2:7">
      <c r="B6147" s="63"/>
      <c r="C6147" s="63"/>
      <c r="D6147" s="63"/>
      <c r="E6147" s="63"/>
      <c r="F6147" s="63"/>
      <c r="G6147" s="63"/>
    </row>
    <row r="6148" spans="2:7">
      <c r="B6148" s="63"/>
      <c r="C6148" s="63"/>
      <c r="D6148" s="63"/>
      <c r="E6148" s="63"/>
      <c r="F6148" s="63"/>
      <c r="G6148" s="63"/>
    </row>
    <row r="6149" spans="2:7">
      <c r="B6149" s="63"/>
      <c r="C6149" s="63"/>
      <c r="D6149" s="63"/>
      <c r="E6149" s="63"/>
      <c r="F6149" s="63"/>
      <c r="G6149" s="63"/>
    </row>
    <row r="6150" spans="2:7">
      <c r="B6150" s="63"/>
      <c r="C6150" s="63"/>
      <c r="D6150" s="63"/>
      <c r="E6150" s="63"/>
      <c r="F6150" s="63"/>
      <c r="G6150" s="63"/>
    </row>
    <row r="6151" spans="2:7">
      <c r="B6151" s="63"/>
      <c r="C6151" s="63"/>
      <c r="D6151" s="63"/>
      <c r="E6151" s="63"/>
      <c r="F6151" s="63"/>
      <c r="G6151" s="63"/>
    </row>
    <row r="6152" spans="2:7">
      <c r="B6152" s="63"/>
      <c r="C6152" s="63"/>
      <c r="D6152" s="63"/>
      <c r="E6152" s="63"/>
      <c r="F6152" s="63"/>
      <c r="G6152" s="63"/>
    </row>
    <row r="6153" spans="2:7">
      <c r="B6153" s="63"/>
      <c r="C6153" s="63"/>
      <c r="D6153" s="63"/>
      <c r="E6153" s="63"/>
      <c r="F6153" s="63"/>
      <c r="G6153" s="63"/>
    </row>
    <row r="6154" spans="2:7">
      <c r="B6154" s="63"/>
      <c r="C6154" s="63"/>
      <c r="D6154" s="63"/>
      <c r="E6154" s="63"/>
      <c r="F6154" s="63"/>
      <c r="G6154" s="63"/>
    </row>
    <row r="6155" spans="2:7">
      <c r="B6155" s="63"/>
      <c r="C6155" s="63"/>
      <c r="D6155" s="63"/>
      <c r="E6155" s="63"/>
      <c r="F6155" s="63"/>
      <c r="G6155" s="63"/>
    </row>
    <row r="6156" spans="2:7">
      <c r="B6156" s="63"/>
      <c r="C6156" s="63"/>
      <c r="D6156" s="63"/>
      <c r="E6156" s="63"/>
      <c r="F6156" s="63"/>
      <c r="G6156" s="63"/>
    </row>
    <row r="6157" spans="2:7">
      <c r="B6157" s="63"/>
      <c r="C6157" s="63"/>
      <c r="D6157" s="63"/>
      <c r="E6157" s="63"/>
      <c r="F6157" s="63"/>
      <c r="G6157" s="63"/>
    </row>
    <row r="6158" spans="2:7">
      <c r="B6158" s="63"/>
      <c r="C6158" s="63"/>
      <c r="D6158" s="63"/>
      <c r="E6158" s="63"/>
      <c r="F6158" s="63"/>
      <c r="G6158" s="63"/>
    </row>
    <row r="6159" spans="2:7">
      <c r="B6159" s="63"/>
      <c r="C6159" s="63"/>
      <c r="D6159" s="63"/>
      <c r="E6159" s="63"/>
      <c r="F6159" s="63"/>
      <c r="G6159" s="63"/>
    </row>
    <row r="6160" spans="2:7">
      <c r="B6160" s="63"/>
      <c r="C6160" s="63"/>
      <c r="D6160" s="63"/>
      <c r="E6160" s="63"/>
      <c r="F6160" s="63"/>
      <c r="G6160" s="63"/>
    </row>
    <row r="6161" spans="2:7">
      <c r="B6161" s="63"/>
      <c r="C6161" s="63"/>
      <c r="D6161" s="63"/>
      <c r="E6161" s="63"/>
      <c r="F6161" s="63"/>
      <c r="G6161" s="63"/>
    </row>
    <row r="6162" spans="2:7">
      <c r="B6162" s="63"/>
      <c r="C6162" s="63"/>
      <c r="D6162" s="63"/>
      <c r="E6162" s="63"/>
      <c r="F6162" s="63"/>
      <c r="G6162" s="63"/>
    </row>
    <row r="6163" spans="2:7">
      <c r="B6163" s="63"/>
      <c r="C6163" s="63"/>
      <c r="D6163" s="63"/>
      <c r="E6163" s="63"/>
      <c r="F6163" s="63"/>
      <c r="G6163" s="63"/>
    </row>
    <row r="6164" spans="2:7">
      <c r="B6164" s="63"/>
      <c r="C6164" s="63"/>
      <c r="D6164" s="63"/>
      <c r="E6164" s="63"/>
      <c r="F6164" s="63"/>
      <c r="G6164" s="63"/>
    </row>
    <row r="6165" spans="2:7">
      <c r="B6165" s="63"/>
      <c r="C6165" s="63"/>
      <c r="D6165" s="63"/>
      <c r="E6165" s="63"/>
      <c r="F6165" s="63"/>
      <c r="G6165" s="63"/>
    </row>
    <row r="6166" spans="2:7">
      <c r="B6166" s="63"/>
      <c r="C6166" s="63"/>
      <c r="D6166" s="63"/>
      <c r="E6166" s="63"/>
      <c r="F6166" s="63"/>
      <c r="G6166" s="63"/>
    </row>
    <row r="6167" spans="2:7">
      <c r="B6167" s="63"/>
      <c r="C6167" s="63"/>
      <c r="D6167" s="63"/>
      <c r="E6167" s="63"/>
      <c r="F6167" s="63"/>
      <c r="G6167" s="63"/>
    </row>
    <row r="6168" spans="2:7">
      <c r="B6168" s="63"/>
      <c r="C6168" s="63"/>
      <c r="D6168" s="63"/>
      <c r="E6168" s="63"/>
      <c r="F6168" s="63"/>
      <c r="G6168" s="63"/>
    </row>
    <row r="6169" spans="2:7">
      <c r="B6169" s="63"/>
      <c r="C6169" s="63"/>
      <c r="D6169" s="63"/>
      <c r="E6169" s="63"/>
      <c r="F6169" s="63"/>
      <c r="G6169" s="63"/>
    </row>
    <row r="6170" spans="2:7">
      <c r="B6170" s="63"/>
      <c r="C6170" s="63"/>
      <c r="D6170" s="63"/>
      <c r="E6170" s="63"/>
      <c r="F6170" s="63"/>
      <c r="G6170" s="63"/>
    </row>
    <row r="6171" spans="2:7">
      <c r="B6171" s="63"/>
      <c r="C6171" s="63"/>
      <c r="D6171" s="63"/>
      <c r="E6171" s="63"/>
      <c r="F6171" s="63"/>
      <c r="G6171" s="63"/>
    </row>
    <row r="6172" spans="2:7">
      <c r="B6172" s="63"/>
      <c r="C6172" s="63"/>
      <c r="D6172" s="63"/>
      <c r="E6172" s="63"/>
      <c r="F6172" s="63"/>
      <c r="G6172" s="63"/>
    </row>
    <row r="6173" spans="2:7">
      <c r="B6173" s="63"/>
      <c r="C6173" s="63"/>
      <c r="D6173" s="63"/>
      <c r="E6173" s="63"/>
      <c r="F6173" s="63"/>
      <c r="G6173" s="63"/>
    </row>
    <row r="6174" spans="2:7">
      <c r="B6174" s="63"/>
      <c r="C6174" s="63"/>
      <c r="D6174" s="63"/>
      <c r="E6174" s="63"/>
      <c r="F6174" s="63"/>
      <c r="G6174" s="63"/>
    </row>
    <row r="6175" spans="2:7">
      <c r="B6175" s="63"/>
      <c r="C6175" s="63"/>
      <c r="D6175" s="63"/>
      <c r="E6175" s="63"/>
      <c r="F6175" s="63"/>
      <c r="G6175" s="63"/>
    </row>
    <row r="6176" spans="2:7">
      <c r="B6176" s="63"/>
      <c r="C6176" s="63"/>
      <c r="D6176" s="63"/>
      <c r="E6176" s="63"/>
      <c r="F6176" s="63"/>
      <c r="G6176" s="63"/>
    </row>
    <row r="6177" spans="2:7">
      <c r="B6177" s="63"/>
      <c r="C6177" s="63"/>
      <c r="D6177" s="63"/>
      <c r="E6177" s="63"/>
      <c r="F6177" s="63"/>
      <c r="G6177" s="63"/>
    </row>
    <row r="6178" spans="2:7">
      <c r="B6178" s="63"/>
      <c r="C6178" s="63"/>
      <c r="D6178" s="63"/>
      <c r="E6178" s="63"/>
      <c r="F6178" s="63"/>
      <c r="G6178" s="63"/>
    </row>
    <row r="6179" spans="2:7">
      <c r="B6179" s="63"/>
      <c r="C6179" s="63"/>
      <c r="D6179" s="63"/>
      <c r="E6179" s="63"/>
      <c r="F6179" s="63"/>
      <c r="G6179" s="63"/>
    </row>
    <row r="6180" spans="2:7">
      <c r="B6180" s="63"/>
      <c r="C6180" s="63"/>
      <c r="D6180" s="63"/>
      <c r="E6180" s="63"/>
      <c r="F6180" s="63"/>
      <c r="G6180" s="63"/>
    </row>
    <row r="6181" spans="2:7">
      <c r="B6181" s="63"/>
      <c r="C6181" s="63"/>
      <c r="D6181" s="63"/>
      <c r="E6181" s="63"/>
      <c r="F6181" s="63"/>
      <c r="G6181" s="63"/>
    </row>
    <row r="6182" spans="2:7">
      <c r="B6182" s="63"/>
      <c r="C6182" s="63"/>
      <c r="D6182" s="63"/>
      <c r="E6182" s="63"/>
      <c r="F6182" s="63"/>
      <c r="G6182" s="63"/>
    </row>
    <row r="6183" spans="2:7">
      <c r="B6183" s="63"/>
      <c r="C6183" s="63"/>
      <c r="D6183" s="63"/>
      <c r="E6183" s="63"/>
      <c r="F6183" s="63"/>
      <c r="G6183" s="63"/>
    </row>
    <row r="6184" spans="2:7">
      <c r="B6184" s="63"/>
      <c r="C6184" s="63"/>
      <c r="D6184" s="63"/>
      <c r="E6184" s="63"/>
      <c r="F6184" s="63"/>
      <c r="G6184" s="63"/>
    </row>
    <row r="6185" spans="2:7">
      <c r="B6185" s="63"/>
      <c r="C6185" s="63"/>
      <c r="D6185" s="63"/>
      <c r="E6185" s="63"/>
      <c r="F6185" s="63"/>
      <c r="G6185" s="63"/>
    </row>
    <row r="6186" spans="2:7">
      <c r="B6186" s="63"/>
      <c r="C6186" s="63"/>
      <c r="D6186" s="63"/>
      <c r="E6186" s="63"/>
      <c r="F6186" s="63"/>
      <c r="G6186" s="63"/>
    </row>
    <row r="6187" spans="2:7">
      <c r="B6187" s="63"/>
      <c r="C6187" s="63"/>
      <c r="D6187" s="63"/>
      <c r="E6187" s="63"/>
      <c r="F6187" s="63"/>
      <c r="G6187" s="63"/>
    </row>
    <row r="6188" spans="2:7">
      <c r="B6188" s="63"/>
      <c r="C6188" s="63"/>
      <c r="D6188" s="63"/>
      <c r="E6188" s="63"/>
      <c r="F6188" s="63"/>
      <c r="G6188" s="63"/>
    </row>
    <row r="6189" spans="2:7">
      <c r="B6189" s="63"/>
      <c r="C6189" s="63"/>
      <c r="D6189" s="63"/>
      <c r="E6189" s="63"/>
      <c r="F6189" s="63"/>
      <c r="G6189" s="63"/>
    </row>
    <row r="6190" spans="2:7">
      <c r="B6190" s="63"/>
      <c r="C6190" s="63"/>
      <c r="D6190" s="63"/>
      <c r="E6190" s="63"/>
      <c r="F6190" s="63"/>
      <c r="G6190" s="63"/>
    </row>
    <row r="6191" spans="2:7">
      <c r="B6191" s="63"/>
      <c r="C6191" s="63"/>
      <c r="D6191" s="63"/>
      <c r="E6191" s="63"/>
      <c r="F6191" s="63"/>
      <c r="G6191" s="63"/>
    </row>
    <row r="6192" spans="2:7">
      <c r="B6192" s="63"/>
      <c r="C6192" s="63"/>
      <c r="D6192" s="63"/>
      <c r="E6192" s="63"/>
      <c r="F6192" s="63"/>
      <c r="G6192" s="63"/>
    </row>
    <row r="6193" spans="2:7">
      <c r="B6193" s="63"/>
      <c r="C6193" s="63"/>
      <c r="D6193" s="63"/>
      <c r="E6193" s="63"/>
      <c r="F6193" s="63"/>
      <c r="G6193" s="63"/>
    </row>
    <row r="6194" spans="2:7">
      <c r="B6194" s="63"/>
      <c r="C6194" s="63"/>
      <c r="D6194" s="63"/>
      <c r="E6194" s="63"/>
      <c r="F6194" s="63"/>
      <c r="G6194" s="63"/>
    </row>
    <row r="6195" spans="2:7">
      <c r="B6195" s="63"/>
      <c r="C6195" s="63"/>
      <c r="D6195" s="63"/>
      <c r="E6195" s="63"/>
      <c r="F6195" s="63"/>
      <c r="G6195" s="63"/>
    </row>
    <row r="6196" spans="2:7">
      <c r="B6196" s="63"/>
      <c r="C6196" s="63"/>
      <c r="D6196" s="63"/>
      <c r="E6196" s="63"/>
      <c r="F6196" s="63"/>
      <c r="G6196" s="63"/>
    </row>
    <row r="6197" spans="2:7">
      <c r="B6197" s="63"/>
      <c r="C6197" s="63"/>
      <c r="D6197" s="63"/>
      <c r="E6197" s="63"/>
      <c r="F6197" s="63"/>
      <c r="G6197" s="63"/>
    </row>
    <row r="6198" spans="2:7">
      <c r="B6198" s="63"/>
      <c r="C6198" s="63"/>
      <c r="D6198" s="63"/>
      <c r="E6198" s="63"/>
      <c r="F6198" s="63"/>
      <c r="G6198" s="63"/>
    </row>
    <row r="6199" spans="2:7">
      <c r="B6199" s="63"/>
      <c r="C6199" s="63"/>
      <c r="D6199" s="63"/>
      <c r="E6199" s="63"/>
      <c r="F6199" s="63"/>
      <c r="G6199" s="63"/>
    </row>
    <row r="6200" spans="2:7">
      <c r="B6200" s="63"/>
      <c r="C6200" s="63"/>
      <c r="D6200" s="63"/>
      <c r="E6200" s="63"/>
      <c r="F6200" s="63"/>
      <c r="G6200" s="63"/>
    </row>
    <row r="6201" spans="2:7">
      <c r="B6201" s="63"/>
      <c r="C6201" s="63"/>
      <c r="D6201" s="63"/>
      <c r="E6201" s="63"/>
      <c r="F6201" s="63"/>
      <c r="G6201" s="63"/>
    </row>
    <row r="6202" spans="2:7">
      <c r="B6202" s="63"/>
      <c r="C6202" s="63"/>
      <c r="D6202" s="63"/>
      <c r="E6202" s="63"/>
      <c r="F6202" s="63"/>
      <c r="G6202" s="63"/>
    </row>
    <row r="6203" spans="2:7">
      <c r="B6203" s="63"/>
      <c r="C6203" s="63"/>
      <c r="D6203" s="63"/>
      <c r="E6203" s="63"/>
      <c r="F6203" s="63"/>
      <c r="G6203" s="63"/>
    </row>
    <row r="6204" spans="2:7">
      <c r="B6204" s="63"/>
      <c r="C6204" s="63"/>
      <c r="D6204" s="63"/>
      <c r="E6204" s="63"/>
      <c r="F6204" s="63"/>
      <c r="G6204" s="63"/>
    </row>
    <row r="6205" spans="2:7">
      <c r="B6205" s="63"/>
      <c r="C6205" s="63"/>
      <c r="D6205" s="63"/>
      <c r="E6205" s="63"/>
      <c r="F6205" s="63"/>
      <c r="G6205" s="63"/>
    </row>
    <row r="6206" spans="2:7">
      <c r="B6206" s="63"/>
      <c r="C6206" s="63"/>
      <c r="D6206" s="63"/>
      <c r="E6206" s="63"/>
      <c r="F6206" s="63"/>
      <c r="G6206" s="63"/>
    </row>
    <row r="6207" spans="2:7">
      <c r="B6207" s="63"/>
      <c r="C6207" s="63"/>
      <c r="D6207" s="63"/>
      <c r="E6207" s="63"/>
      <c r="F6207" s="63"/>
      <c r="G6207" s="63"/>
    </row>
    <row r="6208" spans="2:7">
      <c r="B6208" s="63"/>
      <c r="C6208" s="63"/>
      <c r="D6208" s="63"/>
      <c r="E6208" s="63"/>
      <c r="F6208" s="63"/>
      <c r="G6208" s="63"/>
    </row>
    <row r="6209" spans="2:7">
      <c r="B6209" s="63"/>
      <c r="C6209" s="63"/>
      <c r="D6209" s="63"/>
      <c r="E6209" s="63"/>
      <c r="F6209" s="63"/>
      <c r="G6209" s="63"/>
    </row>
    <row r="6210" spans="2:7">
      <c r="B6210" s="63"/>
      <c r="C6210" s="63"/>
      <c r="D6210" s="63"/>
      <c r="E6210" s="63"/>
      <c r="F6210" s="63"/>
      <c r="G6210" s="63"/>
    </row>
    <row r="6211" spans="2:7">
      <c r="B6211" s="63"/>
      <c r="C6211" s="63"/>
      <c r="D6211" s="63"/>
      <c r="E6211" s="63"/>
      <c r="F6211" s="63"/>
      <c r="G6211" s="63"/>
    </row>
    <row r="6212" spans="2:7">
      <c r="B6212" s="63"/>
      <c r="C6212" s="63"/>
      <c r="D6212" s="63"/>
      <c r="E6212" s="63"/>
      <c r="F6212" s="63"/>
      <c r="G6212" s="63"/>
    </row>
    <row r="6213" spans="2:7">
      <c r="B6213" s="63"/>
      <c r="C6213" s="63"/>
      <c r="D6213" s="63"/>
      <c r="E6213" s="63"/>
      <c r="F6213" s="63"/>
      <c r="G6213" s="63"/>
    </row>
    <row r="6214" spans="2:7">
      <c r="B6214" s="63"/>
      <c r="C6214" s="63"/>
      <c r="D6214" s="63"/>
      <c r="E6214" s="63"/>
      <c r="F6214" s="63"/>
      <c r="G6214" s="63"/>
    </row>
    <row r="6215" spans="2:7">
      <c r="B6215" s="63"/>
      <c r="C6215" s="63"/>
      <c r="D6215" s="63"/>
      <c r="E6215" s="63"/>
      <c r="F6215" s="63"/>
      <c r="G6215" s="63"/>
    </row>
    <row r="6216" spans="2:7">
      <c r="B6216" s="63"/>
      <c r="C6216" s="63"/>
      <c r="D6216" s="63"/>
      <c r="E6216" s="63"/>
      <c r="F6216" s="63"/>
      <c r="G6216" s="63"/>
    </row>
    <row r="6217" spans="2:7">
      <c r="B6217" s="63"/>
      <c r="C6217" s="63"/>
      <c r="D6217" s="63"/>
      <c r="E6217" s="63"/>
      <c r="F6217" s="63"/>
      <c r="G6217" s="63"/>
    </row>
    <row r="6218" spans="2:7">
      <c r="B6218" s="63"/>
      <c r="C6218" s="63"/>
      <c r="D6218" s="63"/>
      <c r="E6218" s="63"/>
      <c r="F6218" s="63"/>
      <c r="G6218" s="63"/>
    </row>
    <row r="6219" spans="2:7">
      <c r="B6219" s="63"/>
      <c r="C6219" s="63"/>
      <c r="D6219" s="63"/>
      <c r="E6219" s="63"/>
      <c r="F6219" s="63"/>
      <c r="G6219" s="63"/>
    </row>
    <row r="6220" spans="2:7">
      <c r="B6220" s="63"/>
      <c r="C6220" s="63"/>
      <c r="D6220" s="63"/>
      <c r="E6220" s="63"/>
      <c r="F6220" s="63"/>
      <c r="G6220" s="63"/>
    </row>
    <row r="6221" spans="2:7">
      <c r="B6221" s="63"/>
      <c r="C6221" s="63"/>
      <c r="D6221" s="63"/>
      <c r="E6221" s="63"/>
      <c r="F6221" s="63"/>
      <c r="G6221" s="63"/>
    </row>
    <row r="6222" spans="2:7">
      <c r="B6222" s="63"/>
      <c r="C6222" s="63"/>
      <c r="D6222" s="63"/>
      <c r="E6222" s="63"/>
      <c r="F6222" s="63"/>
      <c r="G6222" s="63"/>
    </row>
    <row r="6223" spans="2:7">
      <c r="B6223" s="63"/>
      <c r="C6223" s="63"/>
      <c r="D6223" s="63"/>
      <c r="E6223" s="63"/>
      <c r="F6223" s="63"/>
      <c r="G6223" s="63"/>
    </row>
    <row r="6224" spans="2:7">
      <c r="B6224" s="63"/>
      <c r="C6224" s="63"/>
      <c r="D6224" s="63"/>
      <c r="E6224" s="63"/>
      <c r="F6224" s="63"/>
      <c r="G6224" s="63"/>
    </row>
    <row r="6225" spans="2:7">
      <c r="B6225" s="63"/>
      <c r="C6225" s="63"/>
      <c r="D6225" s="63"/>
      <c r="E6225" s="63"/>
      <c r="F6225" s="63"/>
      <c r="G6225" s="63"/>
    </row>
    <row r="6226" spans="2:7">
      <c r="B6226" s="63"/>
      <c r="C6226" s="63"/>
      <c r="D6226" s="63"/>
      <c r="E6226" s="63"/>
      <c r="F6226" s="63"/>
      <c r="G6226" s="63"/>
    </row>
    <row r="6227" spans="2:7">
      <c r="B6227" s="63"/>
      <c r="C6227" s="63"/>
      <c r="D6227" s="63"/>
      <c r="E6227" s="63"/>
      <c r="F6227" s="63"/>
      <c r="G6227" s="63"/>
    </row>
    <row r="6228" spans="2:7">
      <c r="B6228" s="63"/>
      <c r="C6228" s="63"/>
      <c r="D6228" s="63"/>
      <c r="E6228" s="63"/>
      <c r="F6228" s="63"/>
      <c r="G6228" s="63"/>
    </row>
    <row r="6229" spans="2:7">
      <c r="B6229" s="63"/>
      <c r="C6229" s="63"/>
      <c r="D6229" s="63"/>
      <c r="E6229" s="63"/>
      <c r="F6229" s="63"/>
      <c r="G6229" s="63"/>
    </row>
    <row r="6230" spans="2:7">
      <c r="B6230" s="63"/>
      <c r="C6230" s="63"/>
      <c r="D6230" s="63"/>
      <c r="E6230" s="63"/>
      <c r="F6230" s="63"/>
      <c r="G6230" s="63"/>
    </row>
    <row r="6231" spans="2:7">
      <c r="B6231" s="63"/>
      <c r="C6231" s="63"/>
      <c r="D6231" s="63"/>
      <c r="E6231" s="63"/>
      <c r="F6231" s="63"/>
      <c r="G6231" s="63"/>
    </row>
    <row r="6232" spans="2:7">
      <c r="B6232" s="63"/>
      <c r="C6232" s="63"/>
      <c r="D6232" s="63"/>
      <c r="E6232" s="63"/>
      <c r="F6232" s="63"/>
      <c r="G6232" s="63"/>
    </row>
    <row r="6233" spans="2:7">
      <c r="B6233" s="63"/>
      <c r="C6233" s="63"/>
      <c r="D6233" s="63"/>
      <c r="E6233" s="63"/>
      <c r="F6233" s="63"/>
      <c r="G6233" s="63"/>
    </row>
    <row r="6234" spans="2:7">
      <c r="B6234" s="63"/>
      <c r="C6234" s="63"/>
      <c r="D6234" s="63"/>
      <c r="E6234" s="63"/>
      <c r="F6234" s="63"/>
      <c r="G6234" s="63"/>
    </row>
    <row r="6235" spans="2:7">
      <c r="B6235" s="63"/>
      <c r="C6235" s="63"/>
      <c r="D6235" s="63"/>
      <c r="E6235" s="63"/>
      <c r="F6235" s="63"/>
      <c r="G6235" s="63"/>
    </row>
    <row r="6236" spans="2:7">
      <c r="B6236" s="63"/>
      <c r="C6236" s="63"/>
      <c r="D6236" s="63"/>
      <c r="E6236" s="63"/>
      <c r="F6236" s="63"/>
      <c r="G6236" s="63"/>
    </row>
    <row r="6237" spans="2:7">
      <c r="B6237" s="63"/>
      <c r="C6237" s="63"/>
      <c r="D6237" s="63"/>
      <c r="E6237" s="63"/>
      <c r="F6237" s="63"/>
      <c r="G6237" s="63"/>
    </row>
    <row r="6238" spans="2:7">
      <c r="B6238" s="63"/>
      <c r="C6238" s="63"/>
      <c r="D6238" s="63"/>
      <c r="E6238" s="63"/>
      <c r="F6238" s="63"/>
      <c r="G6238" s="63"/>
    </row>
    <row r="6239" spans="2:7">
      <c r="B6239" s="63"/>
      <c r="C6239" s="63"/>
      <c r="D6239" s="63"/>
      <c r="E6239" s="63"/>
      <c r="F6239" s="63"/>
      <c r="G6239" s="63"/>
    </row>
    <row r="6240" spans="2:7">
      <c r="B6240" s="63"/>
      <c r="C6240" s="63"/>
      <c r="D6240" s="63"/>
      <c r="E6240" s="63"/>
      <c r="F6240" s="63"/>
      <c r="G6240" s="63"/>
    </row>
    <row r="6241" spans="2:7">
      <c r="B6241" s="63"/>
      <c r="C6241" s="63"/>
      <c r="D6241" s="63"/>
      <c r="E6241" s="63"/>
      <c r="F6241" s="63"/>
      <c r="G6241" s="63"/>
    </row>
    <row r="6242" spans="2:7">
      <c r="B6242" s="63"/>
      <c r="C6242" s="63"/>
      <c r="D6242" s="63"/>
      <c r="E6242" s="63"/>
      <c r="F6242" s="63"/>
      <c r="G6242" s="63"/>
    </row>
    <row r="6243" spans="2:7">
      <c r="B6243" s="63"/>
      <c r="C6243" s="63"/>
      <c r="D6243" s="63"/>
      <c r="E6243" s="63"/>
      <c r="F6243" s="63"/>
      <c r="G6243" s="63"/>
    </row>
    <row r="6244" spans="2:7">
      <c r="B6244" s="63"/>
      <c r="C6244" s="63"/>
      <c r="D6244" s="63"/>
      <c r="E6244" s="63"/>
      <c r="F6244" s="63"/>
      <c r="G6244" s="63"/>
    </row>
    <row r="6245" spans="2:7">
      <c r="B6245" s="63"/>
      <c r="C6245" s="63"/>
      <c r="D6245" s="63"/>
      <c r="E6245" s="63"/>
      <c r="F6245" s="63"/>
      <c r="G6245" s="63"/>
    </row>
    <row r="6246" spans="2:7">
      <c r="B6246" s="63"/>
      <c r="C6246" s="63"/>
      <c r="D6246" s="63"/>
      <c r="E6246" s="63"/>
      <c r="F6246" s="63"/>
      <c r="G6246" s="63"/>
    </row>
    <row r="6247" spans="2:7">
      <c r="B6247" s="63"/>
      <c r="C6247" s="63"/>
      <c r="D6247" s="63"/>
      <c r="E6247" s="63"/>
      <c r="F6247" s="63"/>
      <c r="G6247" s="63"/>
    </row>
    <row r="6248" spans="2:7">
      <c r="B6248" s="63"/>
      <c r="C6248" s="63"/>
      <c r="D6248" s="63"/>
      <c r="E6248" s="63"/>
      <c r="F6248" s="63"/>
      <c r="G6248" s="63"/>
    </row>
    <row r="6249" spans="2:7">
      <c r="B6249" s="63"/>
      <c r="C6249" s="63"/>
      <c r="D6249" s="63"/>
      <c r="E6249" s="63"/>
      <c r="F6249" s="63"/>
      <c r="G6249" s="63"/>
    </row>
    <row r="6250" spans="2:7">
      <c r="B6250" s="63"/>
      <c r="C6250" s="63"/>
      <c r="D6250" s="63"/>
      <c r="E6250" s="63"/>
      <c r="F6250" s="63"/>
      <c r="G6250" s="63"/>
    </row>
    <row r="6251" spans="2:7">
      <c r="B6251" s="63"/>
      <c r="C6251" s="63"/>
      <c r="D6251" s="63"/>
      <c r="E6251" s="63"/>
      <c r="F6251" s="63"/>
      <c r="G6251" s="63"/>
    </row>
    <row r="6252" spans="2:7">
      <c r="B6252" s="63"/>
      <c r="C6252" s="63"/>
      <c r="D6252" s="63"/>
      <c r="E6252" s="63"/>
      <c r="F6252" s="63"/>
      <c r="G6252" s="63"/>
    </row>
    <row r="6253" spans="2:7">
      <c r="B6253" s="63"/>
      <c r="C6253" s="63"/>
      <c r="D6253" s="63"/>
      <c r="E6253" s="63"/>
      <c r="F6253" s="63"/>
      <c r="G6253" s="63"/>
    </row>
    <row r="6254" spans="2:7">
      <c r="B6254" s="63"/>
      <c r="C6254" s="63"/>
      <c r="D6254" s="63"/>
      <c r="E6254" s="63"/>
      <c r="F6254" s="63"/>
      <c r="G6254" s="63"/>
    </row>
    <row r="6255" spans="2:7">
      <c r="B6255" s="63"/>
      <c r="C6255" s="63"/>
      <c r="D6255" s="63"/>
      <c r="E6255" s="63"/>
      <c r="F6255" s="63"/>
      <c r="G6255" s="63"/>
    </row>
    <row r="6256" spans="2:7">
      <c r="B6256" s="63"/>
      <c r="C6256" s="63"/>
      <c r="D6256" s="63"/>
      <c r="E6256" s="63"/>
      <c r="F6256" s="63"/>
      <c r="G6256" s="63"/>
    </row>
    <row r="6257" spans="2:7">
      <c r="B6257" s="63"/>
      <c r="C6257" s="63"/>
      <c r="D6257" s="63"/>
      <c r="E6257" s="63"/>
      <c r="F6257" s="63"/>
      <c r="G6257" s="63"/>
    </row>
    <row r="6258" spans="2:7">
      <c r="B6258" s="63"/>
      <c r="C6258" s="63"/>
      <c r="D6258" s="63"/>
      <c r="E6258" s="63"/>
      <c r="F6258" s="63"/>
      <c r="G6258" s="63"/>
    </row>
    <row r="6259" spans="2:7">
      <c r="B6259" s="63"/>
      <c r="C6259" s="63"/>
      <c r="D6259" s="63"/>
      <c r="E6259" s="63"/>
      <c r="F6259" s="63"/>
      <c r="G6259" s="63"/>
    </row>
    <row r="6260" spans="2:7">
      <c r="B6260" s="63"/>
      <c r="C6260" s="63"/>
      <c r="D6260" s="63"/>
      <c r="E6260" s="63"/>
      <c r="F6260" s="63"/>
      <c r="G6260" s="63"/>
    </row>
    <row r="6261" spans="2:7">
      <c r="B6261" s="63"/>
      <c r="C6261" s="63"/>
      <c r="D6261" s="63"/>
      <c r="E6261" s="63"/>
      <c r="F6261" s="63"/>
      <c r="G6261" s="63"/>
    </row>
    <row r="6262" spans="2:7">
      <c r="B6262" s="63"/>
      <c r="C6262" s="63"/>
      <c r="D6262" s="63"/>
      <c r="E6262" s="63"/>
      <c r="F6262" s="63"/>
      <c r="G6262" s="63"/>
    </row>
    <row r="6263" spans="2:7">
      <c r="B6263" s="63"/>
      <c r="C6263" s="63"/>
      <c r="D6263" s="63"/>
      <c r="E6263" s="63"/>
      <c r="F6263" s="63"/>
      <c r="G6263" s="63"/>
    </row>
    <row r="6264" spans="2:7">
      <c r="B6264" s="63"/>
      <c r="C6264" s="63"/>
      <c r="D6264" s="63"/>
      <c r="E6264" s="63"/>
      <c r="F6264" s="63"/>
      <c r="G6264" s="63"/>
    </row>
    <row r="6265" spans="2:7">
      <c r="B6265" s="63"/>
      <c r="C6265" s="63"/>
      <c r="D6265" s="63"/>
      <c r="E6265" s="63"/>
      <c r="F6265" s="63"/>
      <c r="G6265" s="63"/>
    </row>
    <row r="6266" spans="2:7">
      <c r="B6266" s="63"/>
      <c r="C6266" s="63"/>
      <c r="D6266" s="63"/>
      <c r="E6266" s="63"/>
      <c r="F6266" s="63"/>
      <c r="G6266" s="63"/>
    </row>
    <row r="6267" spans="2:7">
      <c r="B6267" s="63"/>
      <c r="C6267" s="63"/>
      <c r="D6267" s="63"/>
      <c r="E6267" s="63"/>
      <c r="F6267" s="63"/>
      <c r="G6267" s="63"/>
    </row>
    <row r="6268" spans="2:7">
      <c r="B6268" s="63"/>
      <c r="C6268" s="63"/>
      <c r="D6268" s="63"/>
      <c r="E6268" s="63"/>
      <c r="F6268" s="63"/>
      <c r="G6268" s="63"/>
    </row>
    <row r="6269" spans="2:7">
      <c r="B6269" s="63"/>
      <c r="C6269" s="63"/>
      <c r="D6269" s="63"/>
      <c r="E6269" s="63"/>
      <c r="F6269" s="63"/>
      <c r="G6269" s="63"/>
    </row>
    <row r="6270" spans="2:7">
      <c r="B6270" s="63"/>
      <c r="C6270" s="63"/>
      <c r="D6270" s="63"/>
      <c r="E6270" s="63"/>
      <c r="F6270" s="63"/>
      <c r="G6270" s="63"/>
    </row>
    <row r="6271" spans="2:7">
      <c r="B6271" s="63"/>
      <c r="C6271" s="63"/>
      <c r="D6271" s="63"/>
      <c r="E6271" s="63"/>
      <c r="F6271" s="63"/>
      <c r="G6271" s="63"/>
    </row>
    <row r="6272" spans="2:7">
      <c r="B6272" s="63"/>
      <c r="C6272" s="63"/>
      <c r="D6272" s="63"/>
      <c r="E6272" s="63"/>
      <c r="F6272" s="63"/>
      <c r="G6272" s="63"/>
    </row>
    <row r="6273" spans="2:7">
      <c r="B6273" s="63"/>
      <c r="C6273" s="63"/>
      <c r="D6273" s="63"/>
      <c r="E6273" s="63"/>
      <c r="F6273" s="63"/>
      <c r="G6273" s="63"/>
    </row>
    <row r="6274" spans="2:7">
      <c r="B6274" s="63"/>
      <c r="C6274" s="63"/>
      <c r="D6274" s="63"/>
      <c r="E6274" s="63"/>
      <c r="F6274" s="63"/>
      <c r="G6274" s="63"/>
    </row>
    <row r="6275" spans="2:7">
      <c r="B6275" s="63"/>
      <c r="C6275" s="63"/>
      <c r="D6275" s="63"/>
      <c r="E6275" s="63"/>
      <c r="F6275" s="63"/>
      <c r="G6275" s="63"/>
    </row>
    <row r="6276" spans="2:7">
      <c r="B6276" s="63"/>
      <c r="C6276" s="63"/>
      <c r="D6276" s="63"/>
      <c r="E6276" s="63"/>
      <c r="F6276" s="63"/>
      <c r="G6276" s="63"/>
    </row>
    <row r="6277" spans="2:7">
      <c r="B6277" s="63"/>
      <c r="C6277" s="63"/>
      <c r="D6277" s="63"/>
      <c r="E6277" s="63"/>
      <c r="F6277" s="63"/>
      <c r="G6277" s="63"/>
    </row>
    <row r="6278" spans="2:7">
      <c r="B6278" s="63"/>
      <c r="C6278" s="63"/>
      <c r="D6278" s="63"/>
      <c r="E6278" s="63"/>
      <c r="F6278" s="63"/>
      <c r="G6278" s="63"/>
    </row>
    <row r="6279" spans="2:7">
      <c r="B6279" s="63"/>
      <c r="C6279" s="63"/>
      <c r="D6279" s="63"/>
      <c r="E6279" s="63"/>
      <c r="F6279" s="63"/>
      <c r="G6279" s="63"/>
    </row>
    <row r="6280" spans="2:7">
      <c r="B6280" s="63"/>
      <c r="C6280" s="63"/>
      <c r="D6280" s="63"/>
      <c r="E6280" s="63"/>
      <c r="F6280" s="63"/>
      <c r="G6280" s="63"/>
    </row>
    <row r="6281" spans="2:7">
      <c r="B6281" s="63"/>
      <c r="C6281" s="63"/>
      <c r="D6281" s="63"/>
      <c r="E6281" s="63"/>
      <c r="F6281" s="63"/>
      <c r="G6281" s="63"/>
    </row>
    <row r="6282" spans="2:7">
      <c r="B6282" s="63"/>
      <c r="C6282" s="63"/>
      <c r="D6282" s="63"/>
      <c r="E6282" s="63"/>
      <c r="F6282" s="63"/>
      <c r="G6282" s="63"/>
    </row>
    <row r="6283" spans="2:7">
      <c r="B6283" s="63"/>
      <c r="C6283" s="63"/>
      <c r="D6283" s="63"/>
      <c r="E6283" s="63"/>
      <c r="F6283" s="63"/>
      <c r="G6283" s="63"/>
    </row>
    <row r="6284" spans="2:7">
      <c r="B6284" s="63"/>
      <c r="C6284" s="63"/>
      <c r="D6284" s="63"/>
      <c r="E6284" s="63"/>
      <c r="F6284" s="63"/>
      <c r="G6284" s="63"/>
    </row>
    <row r="6285" spans="2:7">
      <c r="B6285" s="63"/>
      <c r="C6285" s="63"/>
      <c r="D6285" s="63"/>
      <c r="E6285" s="63"/>
      <c r="F6285" s="63"/>
      <c r="G6285" s="63"/>
    </row>
    <row r="6286" spans="2:7">
      <c r="B6286" s="63"/>
      <c r="C6286" s="63"/>
      <c r="D6286" s="63"/>
      <c r="E6286" s="63"/>
      <c r="F6286" s="63"/>
      <c r="G6286" s="63"/>
    </row>
    <row r="6287" spans="2:7">
      <c r="B6287" s="63"/>
      <c r="C6287" s="63"/>
      <c r="D6287" s="63"/>
      <c r="E6287" s="63"/>
      <c r="F6287" s="63"/>
      <c r="G6287" s="63"/>
    </row>
    <row r="6288" spans="2:7">
      <c r="B6288" s="63"/>
      <c r="C6288" s="63"/>
      <c r="D6288" s="63"/>
      <c r="E6288" s="63"/>
      <c r="F6288" s="63"/>
      <c r="G6288" s="63"/>
    </row>
    <row r="6289" spans="2:7">
      <c r="B6289" s="63"/>
      <c r="C6289" s="63"/>
      <c r="D6289" s="63"/>
      <c r="E6289" s="63"/>
      <c r="F6289" s="63"/>
      <c r="G6289" s="63"/>
    </row>
    <row r="6290" spans="2:7">
      <c r="B6290" s="63"/>
      <c r="C6290" s="63"/>
      <c r="D6290" s="63"/>
      <c r="E6290" s="63"/>
      <c r="F6290" s="63"/>
      <c r="G6290" s="63"/>
    </row>
    <row r="6291" spans="2:7">
      <c r="B6291" s="63"/>
      <c r="C6291" s="63"/>
      <c r="D6291" s="63"/>
      <c r="E6291" s="63"/>
      <c r="F6291" s="63"/>
      <c r="G6291" s="63"/>
    </row>
    <row r="6292" spans="2:7">
      <c r="B6292" s="63"/>
      <c r="C6292" s="63"/>
      <c r="D6292" s="63"/>
      <c r="E6292" s="63"/>
      <c r="F6292" s="63"/>
      <c r="G6292" s="63"/>
    </row>
    <row r="6293" spans="2:7">
      <c r="B6293" s="63"/>
      <c r="C6293" s="63"/>
      <c r="D6293" s="63"/>
      <c r="E6293" s="63"/>
      <c r="F6293" s="63"/>
      <c r="G6293" s="63"/>
    </row>
    <row r="6294" spans="2:7">
      <c r="B6294" s="63"/>
      <c r="C6294" s="63"/>
      <c r="D6294" s="63"/>
      <c r="E6294" s="63"/>
      <c r="F6294" s="63"/>
      <c r="G6294" s="63"/>
    </row>
    <row r="6295" spans="2:7">
      <c r="B6295" s="63"/>
      <c r="C6295" s="63"/>
      <c r="D6295" s="63"/>
      <c r="E6295" s="63"/>
      <c r="F6295" s="63"/>
      <c r="G6295" s="63"/>
    </row>
    <row r="6296" spans="2:7">
      <c r="B6296" s="63"/>
      <c r="C6296" s="63"/>
      <c r="D6296" s="63"/>
      <c r="E6296" s="63"/>
      <c r="F6296" s="63"/>
      <c r="G6296" s="63"/>
    </row>
    <row r="6297" spans="2:7">
      <c r="B6297" s="63"/>
      <c r="C6297" s="63"/>
      <c r="D6297" s="63"/>
      <c r="E6297" s="63"/>
      <c r="F6297" s="63"/>
      <c r="G6297" s="63"/>
    </row>
    <row r="6298" spans="2:7">
      <c r="B6298" s="63"/>
      <c r="C6298" s="63"/>
      <c r="D6298" s="63"/>
      <c r="E6298" s="63"/>
      <c r="F6298" s="63"/>
      <c r="G6298" s="63"/>
    </row>
    <row r="6299" spans="2:7">
      <c r="B6299" s="63"/>
      <c r="C6299" s="63"/>
      <c r="D6299" s="63"/>
      <c r="E6299" s="63"/>
      <c r="F6299" s="63"/>
      <c r="G6299" s="63"/>
    </row>
    <row r="6300" spans="2:7">
      <c r="B6300" s="63"/>
      <c r="C6300" s="63"/>
      <c r="D6300" s="63"/>
      <c r="E6300" s="63"/>
      <c r="F6300" s="63"/>
      <c r="G6300" s="63"/>
    </row>
    <row r="6301" spans="2:7">
      <c r="B6301" s="63"/>
      <c r="C6301" s="63"/>
      <c r="D6301" s="63"/>
      <c r="E6301" s="63"/>
      <c r="F6301" s="63"/>
      <c r="G6301" s="63"/>
    </row>
    <row r="6302" spans="2:7">
      <c r="B6302" s="63"/>
      <c r="C6302" s="63"/>
      <c r="D6302" s="63"/>
      <c r="E6302" s="63"/>
      <c r="F6302" s="63"/>
      <c r="G6302" s="63"/>
    </row>
    <row r="6303" spans="2:7">
      <c r="B6303" s="63"/>
      <c r="C6303" s="63"/>
      <c r="D6303" s="63"/>
      <c r="E6303" s="63"/>
      <c r="F6303" s="63"/>
      <c r="G6303" s="63"/>
    </row>
    <row r="6304" spans="2:7">
      <c r="B6304" s="63"/>
      <c r="C6304" s="63"/>
      <c r="D6304" s="63"/>
      <c r="E6304" s="63"/>
      <c r="F6304" s="63"/>
      <c r="G6304" s="63"/>
    </row>
    <row r="6305" spans="2:7">
      <c r="B6305" s="63"/>
      <c r="C6305" s="63"/>
      <c r="D6305" s="63"/>
      <c r="E6305" s="63"/>
      <c r="F6305" s="63"/>
      <c r="G6305" s="63"/>
    </row>
    <row r="6306" spans="2:7">
      <c r="B6306" s="63"/>
      <c r="C6306" s="63"/>
      <c r="D6306" s="63"/>
      <c r="E6306" s="63"/>
      <c r="F6306" s="63"/>
      <c r="G6306" s="63"/>
    </row>
    <row r="6307" spans="2:7">
      <c r="B6307" s="63"/>
      <c r="C6307" s="63"/>
      <c r="D6307" s="63"/>
      <c r="E6307" s="63"/>
      <c r="F6307" s="63"/>
      <c r="G6307" s="63"/>
    </row>
    <row r="6308" spans="2:7">
      <c r="B6308" s="63"/>
      <c r="C6308" s="63"/>
      <c r="D6308" s="63"/>
      <c r="E6308" s="63"/>
      <c r="F6308" s="63"/>
      <c r="G6308" s="63"/>
    </row>
    <row r="6309" spans="2:7">
      <c r="B6309" s="63"/>
      <c r="C6309" s="63"/>
      <c r="D6309" s="63"/>
      <c r="E6309" s="63"/>
      <c r="F6309" s="63"/>
      <c r="G6309" s="63"/>
    </row>
    <row r="6310" spans="2:7">
      <c r="B6310" s="63"/>
      <c r="C6310" s="63"/>
      <c r="D6310" s="63"/>
      <c r="E6310" s="63"/>
      <c r="F6310" s="63"/>
      <c r="G6310" s="63"/>
    </row>
    <row r="6311" spans="2:7">
      <c r="B6311" s="63"/>
      <c r="C6311" s="63"/>
      <c r="D6311" s="63"/>
      <c r="E6311" s="63"/>
      <c r="F6311" s="63"/>
      <c r="G6311" s="63"/>
    </row>
    <row r="6312" spans="2:7">
      <c r="B6312" s="63"/>
      <c r="C6312" s="63"/>
      <c r="D6312" s="63"/>
      <c r="E6312" s="63"/>
      <c r="F6312" s="63"/>
      <c r="G6312" s="63"/>
    </row>
    <row r="6313" spans="2:7">
      <c r="B6313" s="63"/>
      <c r="C6313" s="63"/>
      <c r="D6313" s="63"/>
      <c r="E6313" s="63"/>
      <c r="F6313" s="63"/>
      <c r="G6313" s="63"/>
    </row>
    <row r="6314" spans="2:7">
      <c r="B6314" s="63"/>
      <c r="C6314" s="63"/>
      <c r="D6314" s="63"/>
      <c r="E6314" s="63"/>
      <c r="F6314" s="63"/>
      <c r="G6314" s="63"/>
    </row>
    <row r="6315" spans="2:7">
      <c r="B6315" s="63"/>
      <c r="C6315" s="63"/>
      <c r="D6315" s="63"/>
      <c r="E6315" s="63"/>
      <c r="F6315" s="63"/>
      <c r="G6315" s="63"/>
    </row>
    <row r="6316" spans="2:7">
      <c r="B6316" s="63"/>
      <c r="C6316" s="63"/>
      <c r="D6316" s="63"/>
      <c r="E6316" s="63"/>
      <c r="F6316" s="63"/>
      <c r="G6316" s="63"/>
    </row>
    <row r="6317" spans="2:7">
      <c r="B6317" s="63"/>
      <c r="C6317" s="63"/>
      <c r="D6317" s="63"/>
      <c r="E6317" s="63"/>
      <c r="F6317" s="63"/>
      <c r="G6317" s="63"/>
    </row>
    <row r="6318" spans="2:7">
      <c r="B6318" s="63"/>
      <c r="C6318" s="63"/>
      <c r="D6318" s="63"/>
      <c r="E6318" s="63"/>
      <c r="F6318" s="63"/>
      <c r="G6318" s="63"/>
    </row>
    <row r="6319" spans="2:7">
      <c r="B6319" s="63"/>
      <c r="C6319" s="63"/>
      <c r="D6319" s="63"/>
      <c r="E6319" s="63"/>
      <c r="F6319" s="63"/>
      <c r="G6319" s="63"/>
    </row>
    <row r="6320" spans="2:7">
      <c r="B6320" s="63"/>
      <c r="C6320" s="63"/>
      <c r="D6320" s="63"/>
      <c r="E6320" s="63"/>
      <c r="F6320" s="63"/>
      <c r="G6320" s="63"/>
    </row>
    <row r="6321" spans="2:7">
      <c r="B6321" s="63"/>
      <c r="C6321" s="63"/>
      <c r="D6321" s="63"/>
      <c r="E6321" s="63"/>
      <c r="F6321" s="63"/>
      <c r="G6321" s="63"/>
    </row>
    <row r="6322" spans="2:7">
      <c r="B6322" s="63"/>
      <c r="C6322" s="63"/>
      <c r="D6322" s="63"/>
      <c r="E6322" s="63"/>
      <c r="F6322" s="63"/>
      <c r="G6322" s="63"/>
    </row>
    <row r="6323" spans="2:7">
      <c r="B6323" s="63"/>
      <c r="C6323" s="63"/>
      <c r="D6323" s="63"/>
      <c r="E6323" s="63"/>
      <c r="F6323" s="63"/>
      <c r="G6323" s="63"/>
    </row>
    <row r="6324" spans="2:7">
      <c r="B6324" s="63"/>
      <c r="C6324" s="63"/>
      <c r="D6324" s="63"/>
      <c r="E6324" s="63"/>
      <c r="F6324" s="63"/>
      <c r="G6324" s="63"/>
    </row>
    <row r="6325" spans="2:7">
      <c r="B6325" s="63"/>
      <c r="C6325" s="63"/>
      <c r="D6325" s="63"/>
      <c r="E6325" s="63"/>
      <c r="F6325" s="63"/>
      <c r="G6325" s="63"/>
    </row>
    <row r="6326" spans="2:7">
      <c r="B6326" s="63"/>
      <c r="C6326" s="63"/>
      <c r="D6326" s="63"/>
      <c r="E6326" s="63"/>
      <c r="F6326" s="63"/>
      <c r="G6326" s="63"/>
    </row>
    <row r="6327" spans="2:7">
      <c r="B6327" s="63"/>
      <c r="C6327" s="63"/>
      <c r="D6327" s="63"/>
      <c r="E6327" s="63"/>
      <c r="F6327" s="63"/>
      <c r="G6327" s="63"/>
    </row>
    <row r="6328" spans="2:7">
      <c r="B6328" s="63"/>
      <c r="C6328" s="63"/>
      <c r="D6328" s="63"/>
      <c r="E6328" s="63"/>
      <c r="F6328" s="63"/>
      <c r="G6328" s="63"/>
    </row>
    <row r="6329" spans="2:7">
      <c r="B6329" s="63"/>
      <c r="C6329" s="63"/>
      <c r="D6329" s="63"/>
      <c r="E6329" s="63"/>
      <c r="F6329" s="63"/>
      <c r="G6329" s="63"/>
    </row>
    <row r="6330" spans="2:7">
      <c r="B6330" s="63"/>
      <c r="C6330" s="63"/>
      <c r="D6330" s="63"/>
      <c r="E6330" s="63"/>
      <c r="F6330" s="63"/>
      <c r="G6330" s="63"/>
    </row>
    <row r="6331" spans="2:7">
      <c r="B6331" s="63"/>
      <c r="C6331" s="63"/>
      <c r="D6331" s="63"/>
      <c r="E6331" s="63"/>
      <c r="F6331" s="63"/>
      <c r="G6331" s="63"/>
    </row>
    <row r="6332" spans="2:7">
      <c r="B6332" s="63"/>
      <c r="C6332" s="63"/>
      <c r="D6332" s="63"/>
      <c r="E6332" s="63"/>
      <c r="F6332" s="63"/>
      <c r="G6332" s="63"/>
    </row>
    <row r="6333" spans="2:7">
      <c r="B6333" s="63"/>
      <c r="C6333" s="63"/>
      <c r="D6333" s="63"/>
      <c r="E6333" s="63"/>
      <c r="F6333" s="63"/>
      <c r="G6333" s="63"/>
    </row>
    <row r="6334" spans="2:7">
      <c r="B6334" s="63"/>
      <c r="C6334" s="63"/>
      <c r="D6334" s="63"/>
      <c r="E6334" s="63"/>
      <c r="F6334" s="63"/>
      <c r="G6334" s="63"/>
    </row>
    <row r="6335" spans="2:7">
      <c r="B6335" s="63"/>
      <c r="C6335" s="63"/>
      <c r="D6335" s="63"/>
      <c r="E6335" s="63"/>
      <c r="F6335" s="63"/>
      <c r="G6335" s="63"/>
    </row>
    <row r="6336" spans="2:7">
      <c r="B6336" s="63"/>
      <c r="C6336" s="63"/>
      <c r="D6336" s="63"/>
      <c r="E6336" s="63"/>
      <c r="F6336" s="63"/>
      <c r="G6336" s="63"/>
    </row>
    <row r="6337" spans="2:7">
      <c r="B6337" s="63"/>
      <c r="C6337" s="63"/>
      <c r="D6337" s="63"/>
      <c r="E6337" s="63"/>
      <c r="F6337" s="63"/>
      <c r="G6337" s="63"/>
    </row>
    <row r="6338" spans="2:7">
      <c r="B6338" s="63"/>
      <c r="C6338" s="63"/>
      <c r="D6338" s="63"/>
      <c r="E6338" s="63"/>
      <c r="F6338" s="63"/>
      <c r="G6338" s="63"/>
    </row>
    <row r="6339" spans="2:7">
      <c r="B6339" s="63"/>
      <c r="C6339" s="63"/>
      <c r="D6339" s="63"/>
      <c r="E6339" s="63"/>
      <c r="F6339" s="63"/>
      <c r="G6339" s="63"/>
    </row>
    <row r="6340" spans="2:7">
      <c r="B6340" s="63"/>
      <c r="C6340" s="63"/>
      <c r="D6340" s="63"/>
      <c r="E6340" s="63"/>
      <c r="F6340" s="63"/>
      <c r="G6340" s="63"/>
    </row>
    <row r="6341" spans="2:7">
      <c r="B6341" s="63"/>
      <c r="C6341" s="63"/>
      <c r="D6341" s="63"/>
      <c r="E6341" s="63"/>
      <c r="F6341" s="63"/>
      <c r="G6341" s="63"/>
    </row>
    <row r="6342" spans="2:7">
      <c r="B6342" s="63"/>
      <c r="C6342" s="63"/>
      <c r="D6342" s="63"/>
      <c r="E6342" s="63"/>
      <c r="F6342" s="63"/>
      <c r="G6342" s="63"/>
    </row>
    <row r="6343" spans="2:7">
      <c r="B6343" s="63"/>
      <c r="C6343" s="63"/>
      <c r="D6343" s="63"/>
      <c r="E6343" s="63"/>
      <c r="F6343" s="63"/>
      <c r="G6343" s="63"/>
    </row>
    <row r="6344" spans="2:7">
      <c r="B6344" s="63"/>
      <c r="C6344" s="63"/>
      <c r="D6344" s="63"/>
      <c r="E6344" s="63"/>
      <c r="F6344" s="63"/>
      <c r="G6344" s="63"/>
    </row>
    <row r="6345" spans="2:7">
      <c r="B6345" s="63"/>
      <c r="C6345" s="63"/>
      <c r="D6345" s="63"/>
      <c r="E6345" s="63"/>
      <c r="F6345" s="63"/>
      <c r="G6345" s="63"/>
    </row>
    <row r="6346" spans="2:7">
      <c r="B6346" s="63"/>
      <c r="C6346" s="63"/>
      <c r="D6346" s="63"/>
      <c r="E6346" s="63"/>
      <c r="F6346" s="63"/>
      <c r="G6346" s="63"/>
    </row>
    <row r="6347" spans="2:7">
      <c r="B6347" s="63"/>
      <c r="C6347" s="63"/>
      <c r="D6347" s="63"/>
      <c r="E6347" s="63"/>
      <c r="F6347" s="63"/>
      <c r="G6347" s="63"/>
    </row>
    <row r="6348" spans="2:7">
      <c r="B6348" s="63"/>
      <c r="C6348" s="63"/>
      <c r="D6348" s="63"/>
      <c r="E6348" s="63"/>
      <c r="F6348" s="63"/>
      <c r="G6348" s="63"/>
    </row>
    <row r="6349" spans="2:7">
      <c r="B6349" s="63"/>
      <c r="C6349" s="63"/>
      <c r="D6349" s="63"/>
      <c r="E6349" s="63"/>
      <c r="F6349" s="63"/>
      <c r="G6349" s="63"/>
    </row>
    <row r="6350" spans="2:7">
      <c r="B6350" s="63"/>
      <c r="C6350" s="63"/>
      <c r="D6350" s="63"/>
      <c r="E6350" s="63"/>
      <c r="F6350" s="63"/>
      <c r="G6350" s="63"/>
    </row>
    <row r="6351" spans="2:7">
      <c r="B6351" s="63"/>
      <c r="C6351" s="63"/>
      <c r="D6351" s="63"/>
      <c r="E6351" s="63"/>
      <c r="F6351" s="63"/>
      <c r="G6351" s="63"/>
    </row>
    <row r="6352" spans="2:7">
      <c r="B6352" s="63"/>
      <c r="C6352" s="63"/>
      <c r="D6352" s="63"/>
      <c r="E6352" s="63"/>
      <c r="F6352" s="63"/>
      <c r="G6352" s="63"/>
    </row>
    <row r="6353" spans="2:7">
      <c r="B6353" s="63"/>
      <c r="C6353" s="63"/>
      <c r="D6353" s="63"/>
      <c r="E6353" s="63"/>
      <c r="F6353" s="63"/>
      <c r="G6353" s="63"/>
    </row>
    <row r="6354" spans="2:7">
      <c r="B6354" s="63"/>
      <c r="C6354" s="63"/>
      <c r="D6354" s="63"/>
      <c r="E6354" s="63"/>
      <c r="F6354" s="63"/>
      <c r="G6354" s="63"/>
    </row>
    <row r="6355" spans="2:7">
      <c r="B6355" s="63"/>
      <c r="C6355" s="63"/>
      <c r="D6355" s="63"/>
      <c r="E6355" s="63"/>
      <c r="F6355" s="63"/>
      <c r="G6355" s="63"/>
    </row>
    <row r="6356" spans="2:7">
      <c r="B6356" s="63"/>
      <c r="C6356" s="63"/>
      <c r="D6356" s="63"/>
      <c r="E6356" s="63"/>
      <c r="F6356" s="63"/>
      <c r="G6356" s="63"/>
    </row>
    <row r="6357" spans="2:7">
      <c r="B6357" s="63"/>
      <c r="C6357" s="63"/>
      <c r="D6357" s="63"/>
      <c r="E6357" s="63"/>
      <c r="F6357" s="63"/>
      <c r="G6357" s="63"/>
    </row>
    <row r="6358" spans="2:7">
      <c r="B6358" s="63"/>
      <c r="C6358" s="63"/>
      <c r="D6358" s="63"/>
      <c r="E6358" s="63"/>
      <c r="F6358" s="63"/>
      <c r="G6358" s="63"/>
    </row>
    <row r="6359" spans="2:7">
      <c r="B6359" s="63"/>
      <c r="C6359" s="63"/>
      <c r="D6359" s="63"/>
      <c r="E6359" s="63"/>
      <c r="F6359" s="63"/>
      <c r="G6359" s="63"/>
    </row>
    <row r="6360" spans="2:7">
      <c r="B6360" s="63"/>
      <c r="C6360" s="63"/>
      <c r="D6360" s="63"/>
      <c r="E6360" s="63"/>
      <c r="F6360" s="63"/>
      <c r="G6360" s="63"/>
    </row>
    <row r="6361" spans="2:7">
      <c r="B6361" s="63"/>
      <c r="C6361" s="63"/>
      <c r="D6361" s="63"/>
      <c r="E6361" s="63"/>
      <c r="F6361" s="63"/>
      <c r="G6361" s="63"/>
    </row>
    <row r="6362" spans="2:7">
      <c r="B6362" s="63"/>
      <c r="C6362" s="63"/>
      <c r="D6362" s="63"/>
      <c r="E6362" s="63"/>
      <c r="F6362" s="63"/>
      <c r="G6362" s="63"/>
    </row>
    <row r="6363" spans="2:7">
      <c r="B6363" s="63"/>
      <c r="C6363" s="63"/>
      <c r="D6363" s="63"/>
      <c r="E6363" s="63"/>
      <c r="F6363" s="63"/>
      <c r="G6363" s="63"/>
    </row>
    <row r="6364" spans="2:7">
      <c r="B6364" s="63"/>
      <c r="C6364" s="63"/>
      <c r="D6364" s="63"/>
      <c r="E6364" s="63"/>
      <c r="F6364" s="63"/>
      <c r="G6364" s="63"/>
    </row>
    <row r="6365" spans="2:7">
      <c r="B6365" s="63"/>
      <c r="C6365" s="63"/>
      <c r="D6365" s="63"/>
      <c r="E6365" s="63"/>
      <c r="F6365" s="63"/>
      <c r="G6365" s="63"/>
    </row>
    <row r="6366" spans="2:7">
      <c r="B6366" s="63"/>
      <c r="C6366" s="63"/>
      <c r="D6366" s="63"/>
      <c r="E6366" s="63"/>
      <c r="F6366" s="63"/>
      <c r="G6366" s="63"/>
    </row>
    <row r="6367" spans="2:7">
      <c r="B6367" s="63"/>
      <c r="C6367" s="63"/>
      <c r="D6367" s="63"/>
      <c r="E6367" s="63"/>
      <c r="F6367" s="63"/>
      <c r="G6367" s="63"/>
    </row>
    <row r="6368" spans="2:7">
      <c r="B6368" s="63"/>
      <c r="C6368" s="63"/>
      <c r="D6368" s="63"/>
      <c r="E6368" s="63"/>
      <c r="F6368" s="63"/>
      <c r="G6368" s="63"/>
    </row>
    <row r="6369" spans="2:7">
      <c r="B6369" s="63"/>
      <c r="C6369" s="63"/>
      <c r="D6369" s="63"/>
      <c r="E6369" s="63"/>
      <c r="F6369" s="63"/>
      <c r="G6369" s="63"/>
    </row>
    <row r="6370" spans="2:7">
      <c r="B6370" s="63"/>
      <c r="C6370" s="63"/>
      <c r="D6370" s="63"/>
      <c r="E6370" s="63"/>
      <c r="F6370" s="63"/>
      <c r="G6370" s="63"/>
    </row>
    <row r="6371" spans="2:7">
      <c r="B6371" s="63"/>
      <c r="C6371" s="63"/>
      <c r="D6371" s="63"/>
      <c r="E6371" s="63"/>
      <c r="F6371" s="63"/>
      <c r="G6371" s="63"/>
    </row>
    <row r="6372" spans="2:7">
      <c r="B6372" s="63"/>
      <c r="C6372" s="63"/>
      <c r="D6372" s="63"/>
      <c r="E6372" s="63"/>
      <c r="F6372" s="63"/>
      <c r="G6372" s="63"/>
    </row>
    <row r="6373" spans="2:7">
      <c r="B6373" s="63"/>
      <c r="C6373" s="63"/>
      <c r="D6373" s="63"/>
      <c r="E6373" s="63"/>
      <c r="F6373" s="63"/>
      <c r="G6373" s="63"/>
    </row>
    <row r="6374" spans="2:7">
      <c r="B6374" s="63"/>
      <c r="C6374" s="63"/>
      <c r="D6374" s="63"/>
      <c r="E6374" s="63"/>
      <c r="F6374" s="63"/>
      <c r="G6374" s="63"/>
    </row>
    <row r="6375" spans="2:7">
      <c r="B6375" s="63"/>
      <c r="C6375" s="63"/>
      <c r="D6375" s="63"/>
      <c r="E6375" s="63"/>
      <c r="F6375" s="63"/>
      <c r="G6375" s="63"/>
    </row>
    <row r="6376" spans="2:7">
      <c r="B6376" s="63"/>
      <c r="C6376" s="63"/>
      <c r="D6376" s="63"/>
      <c r="E6376" s="63"/>
      <c r="F6376" s="63"/>
      <c r="G6376" s="63"/>
    </row>
    <row r="6377" spans="2:7">
      <c r="B6377" s="63"/>
      <c r="C6377" s="63"/>
      <c r="D6377" s="63"/>
      <c r="E6377" s="63"/>
      <c r="F6377" s="63"/>
      <c r="G6377" s="63"/>
    </row>
    <row r="6378" spans="2:7">
      <c r="B6378" s="63"/>
      <c r="C6378" s="63"/>
      <c r="D6378" s="63"/>
      <c r="E6378" s="63"/>
      <c r="F6378" s="63"/>
      <c r="G6378" s="63"/>
    </row>
    <row r="6379" spans="2:7">
      <c r="B6379" s="63"/>
      <c r="C6379" s="63"/>
      <c r="D6379" s="63"/>
      <c r="E6379" s="63"/>
      <c r="F6379" s="63"/>
      <c r="G6379" s="63"/>
    </row>
    <row r="6380" spans="2:7">
      <c r="B6380" s="63"/>
      <c r="C6380" s="63"/>
      <c r="D6380" s="63"/>
      <c r="E6380" s="63"/>
      <c r="F6380" s="63"/>
      <c r="G6380" s="63"/>
    </row>
    <row r="6381" spans="2:7">
      <c r="B6381" s="63"/>
      <c r="C6381" s="63"/>
      <c r="D6381" s="63"/>
      <c r="E6381" s="63"/>
      <c r="F6381" s="63"/>
      <c r="G6381" s="63"/>
    </row>
    <row r="6382" spans="2:7">
      <c r="B6382" s="63"/>
      <c r="C6382" s="63"/>
      <c r="D6382" s="63"/>
      <c r="E6382" s="63"/>
      <c r="F6382" s="63"/>
      <c r="G6382" s="63"/>
    </row>
    <row r="6383" spans="2:7">
      <c r="B6383" s="63"/>
      <c r="C6383" s="63"/>
      <c r="D6383" s="63"/>
      <c r="E6383" s="63"/>
      <c r="F6383" s="63"/>
      <c r="G6383" s="63"/>
    </row>
    <row r="6384" spans="2:7">
      <c r="B6384" s="63"/>
      <c r="C6384" s="63"/>
      <c r="D6384" s="63"/>
      <c r="E6384" s="63"/>
      <c r="F6384" s="63"/>
      <c r="G6384" s="63"/>
    </row>
    <row r="6385" spans="2:7">
      <c r="B6385" s="63"/>
      <c r="C6385" s="63"/>
      <c r="D6385" s="63"/>
      <c r="E6385" s="63"/>
      <c r="F6385" s="63"/>
      <c r="G6385" s="63"/>
    </row>
    <row r="6386" spans="2:7">
      <c r="B6386" s="63"/>
      <c r="C6386" s="63"/>
      <c r="D6386" s="63"/>
      <c r="E6386" s="63"/>
      <c r="F6386" s="63"/>
      <c r="G6386" s="63"/>
    </row>
    <row r="6387" spans="2:7">
      <c r="B6387" s="63"/>
      <c r="C6387" s="63"/>
      <c r="D6387" s="63"/>
      <c r="E6387" s="63"/>
      <c r="F6387" s="63"/>
      <c r="G6387" s="63"/>
    </row>
    <row r="6388" spans="2:7">
      <c r="B6388" s="63"/>
      <c r="C6388" s="63"/>
      <c r="D6388" s="63"/>
      <c r="E6388" s="63"/>
      <c r="F6388" s="63"/>
      <c r="G6388" s="63"/>
    </row>
    <row r="6389" spans="2:7">
      <c r="B6389" s="63"/>
      <c r="C6389" s="63"/>
      <c r="D6389" s="63"/>
      <c r="E6389" s="63"/>
      <c r="F6389" s="63"/>
      <c r="G6389" s="63"/>
    </row>
    <row r="6390" spans="2:7">
      <c r="B6390" s="63"/>
      <c r="C6390" s="63"/>
      <c r="D6390" s="63"/>
      <c r="E6390" s="63"/>
      <c r="F6390" s="63"/>
      <c r="G6390" s="63"/>
    </row>
    <row r="6391" spans="2:7">
      <c r="B6391" s="63"/>
      <c r="C6391" s="63"/>
      <c r="D6391" s="63"/>
      <c r="E6391" s="63"/>
      <c r="F6391" s="63"/>
      <c r="G6391" s="63"/>
    </row>
    <row r="6392" spans="2:7">
      <c r="B6392" s="63"/>
      <c r="C6392" s="63"/>
      <c r="D6392" s="63"/>
      <c r="E6392" s="63"/>
      <c r="F6392" s="63"/>
      <c r="G6392" s="63"/>
    </row>
    <row r="6393" spans="2:7">
      <c r="B6393" s="63"/>
      <c r="C6393" s="63"/>
      <c r="D6393" s="63"/>
      <c r="E6393" s="63"/>
      <c r="F6393" s="63"/>
      <c r="G6393" s="63"/>
    </row>
    <row r="6394" spans="2:7">
      <c r="B6394" s="63"/>
      <c r="C6394" s="63"/>
      <c r="D6394" s="63"/>
      <c r="E6394" s="63"/>
      <c r="F6394" s="63"/>
      <c r="G6394" s="63"/>
    </row>
    <row r="6395" spans="2:7">
      <c r="B6395" s="63"/>
      <c r="C6395" s="63"/>
      <c r="D6395" s="63"/>
      <c r="E6395" s="63"/>
      <c r="F6395" s="63"/>
      <c r="G6395" s="63"/>
    </row>
    <row r="6396" spans="2:7">
      <c r="B6396" s="63"/>
      <c r="C6396" s="63"/>
      <c r="D6396" s="63"/>
      <c r="E6396" s="63"/>
      <c r="F6396" s="63"/>
      <c r="G6396" s="63"/>
    </row>
    <row r="6397" spans="2:7">
      <c r="B6397" s="63"/>
      <c r="C6397" s="63"/>
      <c r="D6397" s="63"/>
      <c r="E6397" s="63"/>
      <c r="F6397" s="63"/>
      <c r="G6397" s="63"/>
    </row>
    <row r="6398" spans="2:7">
      <c r="B6398" s="63"/>
      <c r="C6398" s="63"/>
      <c r="D6398" s="63"/>
      <c r="E6398" s="63"/>
      <c r="F6398" s="63"/>
      <c r="G6398" s="63"/>
    </row>
    <row r="6399" spans="2:7">
      <c r="B6399" s="63"/>
      <c r="C6399" s="63"/>
      <c r="D6399" s="63"/>
      <c r="E6399" s="63"/>
      <c r="F6399" s="63"/>
      <c r="G6399" s="63"/>
    </row>
    <row r="6400" spans="2:7">
      <c r="B6400" s="63"/>
      <c r="C6400" s="63"/>
      <c r="D6400" s="63"/>
      <c r="E6400" s="63"/>
      <c r="F6400" s="63"/>
      <c r="G6400" s="63"/>
    </row>
    <row r="6401" spans="2:7">
      <c r="B6401" s="63"/>
      <c r="C6401" s="63"/>
      <c r="D6401" s="63"/>
      <c r="E6401" s="63"/>
      <c r="F6401" s="63"/>
      <c r="G6401" s="63"/>
    </row>
    <row r="6402" spans="2:7">
      <c r="B6402" s="63"/>
      <c r="C6402" s="63"/>
      <c r="D6402" s="63"/>
      <c r="E6402" s="63"/>
      <c r="F6402" s="63"/>
      <c r="G6402" s="63"/>
    </row>
    <row r="6403" spans="2:7">
      <c r="B6403" s="63"/>
      <c r="C6403" s="63"/>
      <c r="D6403" s="63"/>
      <c r="E6403" s="63"/>
      <c r="F6403" s="63"/>
      <c r="G6403" s="63"/>
    </row>
    <row r="6404" spans="2:7">
      <c r="B6404" s="63"/>
      <c r="C6404" s="63"/>
      <c r="D6404" s="63"/>
      <c r="E6404" s="63"/>
      <c r="F6404" s="63"/>
      <c r="G6404" s="63"/>
    </row>
    <row r="6405" spans="2:7">
      <c r="B6405" s="63"/>
      <c r="C6405" s="63"/>
      <c r="D6405" s="63"/>
      <c r="E6405" s="63"/>
      <c r="F6405" s="63"/>
      <c r="G6405" s="63"/>
    </row>
    <row r="6406" spans="2:7">
      <c r="B6406" s="63"/>
      <c r="C6406" s="63"/>
      <c r="D6406" s="63"/>
      <c r="E6406" s="63"/>
      <c r="F6406" s="63"/>
      <c r="G6406" s="63"/>
    </row>
    <row r="6407" spans="2:7">
      <c r="B6407" s="63"/>
      <c r="C6407" s="63"/>
      <c r="D6407" s="63"/>
      <c r="E6407" s="63"/>
      <c r="F6407" s="63"/>
      <c r="G6407" s="63"/>
    </row>
    <row r="6408" spans="2:7">
      <c r="B6408" s="63"/>
      <c r="C6408" s="63"/>
      <c r="D6408" s="63"/>
      <c r="E6408" s="63"/>
      <c r="F6408" s="63"/>
      <c r="G6408" s="63"/>
    </row>
    <row r="6409" spans="2:7">
      <c r="B6409" s="63"/>
      <c r="C6409" s="63"/>
      <c r="D6409" s="63"/>
      <c r="E6409" s="63"/>
      <c r="F6409" s="63"/>
      <c r="G6409" s="63"/>
    </row>
    <row r="6410" spans="2:7">
      <c r="B6410" s="63"/>
      <c r="C6410" s="63"/>
      <c r="D6410" s="63"/>
      <c r="E6410" s="63"/>
      <c r="F6410" s="63"/>
      <c r="G6410" s="63"/>
    </row>
    <row r="6411" spans="2:7">
      <c r="B6411" s="63"/>
      <c r="C6411" s="63"/>
      <c r="D6411" s="63"/>
      <c r="E6411" s="63"/>
      <c r="F6411" s="63"/>
      <c r="G6411" s="63"/>
    </row>
    <row r="6412" spans="2:7">
      <c r="B6412" s="63"/>
      <c r="C6412" s="63"/>
      <c r="D6412" s="63"/>
      <c r="E6412" s="63"/>
      <c r="F6412" s="63"/>
      <c r="G6412" s="63"/>
    </row>
    <row r="6413" spans="2:7">
      <c r="B6413" s="63"/>
      <c r="C6413" s="63"/>
      <c r="D6413" s="63"/>
      <c r="E6413" s="63"/>
      <c r="F6413" s="63"/>
      <c r="G6413" s="63"/>
    </row>
    <row r="6414" spans="2:7">
      <c r="B6414" s="63"/>
      <c r="C6414" s="63"/>
      <c r="D6414" s="63"/>
      <c r="E6414" s="63"/>
      <c r="F6414" s="63"/>
      <c r="G6414" s="63"/>
    </row>
    <row r="6415" spans="2:7">
      <c r="B6415" s="63"/>
      <c r="C6415" s="63"/>
      <c r="D6415" s="63"/>
      <c r="E6415" s="63"/>
      <c r="F6415" s="63"/>
      <c r="G6415" s="63"/>
    </row>
    <row r="6416" spans="2:7">
      <c r="B6416" s="63"/>
      <c r="C6416" s="63"/>
      <c r="D6416" s="63"/>
      <c r="E6416" s="63"/>
      <c r="F6416" s="63"/>
      <c r="G6416" s="63"/>
    </row>
    <row r="6417" spans="2:7">
      <c r="B6417" s="63"/>
      <c r="C6417" s="63"/>
      <c r="D6417" s="63"/>
      <c r="E6417" s="63"/>
      <c r="F6417" s="63"/>
      <c r="G6417" s="63"/>
    </row>
    <row r="6418" spans="2:7">
      <c r="B6418" s="63"/>
      <c r="C6418" s="63"/>
      <c r="D6418" s="63"/>
      <c r="E6418" s="63"/>
      <c r="F6418" s="63"/>
      <c r="G6418" s="63"/>
    </row>
    <row r="6419" spans="2:7">
      <c r="B6419" s="63"/>
      <c r="C6419" s="63"/>
      <c r="D6419" s="63"/>
      <c r="E6419" s="63"/>
      <c r="F6419" s="63"/>
      <c r="G6419" s="63"/>
    </row>
    <row r="6420" spans="2:7">
      <c r="B6420" s="63"/>
      <c r="C6420" s="63"/>
      <c r="D6420" s="63"/>
      <c r="E6420" s="63"/>
      <c r="F6420" s="63"/>
      <c r="G6420" s="63"/>
    </row>
    <row r="6421" spans="2:7">
      <c r="B6421" s="63"/>
      <c r="C6421" s="63"/>
      <c r="D6421" s="63"/>
      <c r="E6421" s="63"/>
      <c r="F6421" s="63"/>
      <c r="G6421" s="63"/>
    </row>
    <row r="6422" spans="2:7">
      <c r="B6422" s="63"/>
      <c r="C6422" s="63"/>
      <c r="D6422" s="63"/>
      <c r="E6422" s="63"/>
      <c r="F6422" s="63"/>
      <c r="G6422" s="63"/>
    </row>
    <row r="6423" spans="2:7">
      <c r="B6423" s="63"/>
      <c r="C6423" s="63"/>
      <c r="D6423" s="63"/>
      <c r="E6423" s="63"/>
      <c r="F6423" s="63"/>
      <c r="G6423" s="63"/>
    </row>
    <row r="6424" spans="2:7">
      <c r="B6424" s="63"/>
      <c r="C6424" s="63"/>
      <c r="D6424" s="63"/>
      <c r="E6424" s="63"/>
      <c r="F6424" s="63"/>
      <c r="G6424" s="63"/>
    </row>
    <row r="6425" spans="2:7">
      <c r="B6425" s="63"/>
      <c r="C6425" s="63"/>
      <c r="D6425" s="63"/>
      <c r="E6425" s="63"/>
      <c r="F6425" s="63"/>
      <c r="G6425" s="63"/>
    </row>
    <row r="6426" spans="2:7">
      <c r="B6426" s="63"/>
      <c r="C6426" s="63"/>
      <c r="D6426" s="63"/>
      <c r="E6426" s="63"/>
      <c r="F6426" s="63"/>
      <c r="G6426" s="63"/>
    </row>
    <row r="6427" spans="2:7">
      <c r="B6427" s="63"/>
      <c r="C6427" s="63"/>
      <c r="D6427" s="63"/>
      <c r="E6427" s="63"/>
      <c r="F6427" s="63"/>
      <c r="G6427" s="63"/>
    </row>
    <row r="6428" spans="2:7">
      <c r="B6428" s="63"/>
      <c r="C6428" s="63"/>
      <c r="D6428" s="63"/>
      <c r="E6428" s="63"/>
      <c r="F6428" s="63"/>
      <c r="G6428" s="63"/>
    </row>
    <row r="6429" spans="2:7">
      <c r="B6429" s="63"/>
      <c r="C6429" s="63"/>
      <c r="D6429" s="63"/>
      <c r="E6429" s="63"/>
      <c r="F6429" s="63"/>
      <c r="G6429" s="63"/>
    </row>
    <row r="6430" spans="2:7">
      <c r="B6430" s="63"/>
      <c r="C6430" s="63"/>
      <c r="D6430" s="63"/>
      <c r="E6430" s="63"/>
      <c r="F6430" s="63"/>
      <c r="G6430" s="63"/>
    </row>
    <row r="6431" spans="2:7">
      <c r="B6431" s="63"/>
      <c r="C6431" s="63"/>
      <c r="D6431" s="63"/>
      <c r="E6431" s="63"/>
      <c r="F6431" s="63"/>
      <c r="G6431" s="63"/>
    </row>
    <row r="6432" spans="2:7">
      <c r="B6432" s="63"/>
      <c r="C6432" s="63"/>
      <c r="D6432" s="63"/>
      <c r="E6432" s="63"/>
      <c r="F6432" s="63"/>
      <c r="G6432" s="63"/>
    </row>
    <row r="6433" spans="2:7">
      <c r="B6433" s="63"/>
      <c r="C6433" s="63"/>
      <c r="D6433" s="63"/>
      <c r="E6433" s="63"/>
      <c r="F6433" s="63"/>
      <c r="G6433" s="63"/>
    </row>
    <row r="6434" spans="2:7">
      <c r="B6434" s="63"/>
      <c r="C6434" s="63"/>
      <c r="D6434" s="63"/>
      <c r="E6434" s="63"/>
      <c r="F6434" s="63"/>
      <c r="G6434" s="63"/>
    </row>
    <row r="6435" spans="2:7">
      <c r="B6435" s="63"/>
      <c r="C6435" s="63"/>
      <c r="D6435" s="63"/>
      <c r="E6435" s="63"/>
      <c r="F6435" s="63"/>
      <c r="G6435" s="63"/>
    </row>
    <row r="6436" spans="2:7">
      <c r="B6436" s="63"/>
      <c r="C6436" s="63"/>
      <c r="D6436" s="63"/>
      <c r="E6436" s="63"/>
      <c r="F6436" s="63"/>
      <c r="G6436" s="63"/>
    </row>
    <row r="6437" spans="2:7">
      <c r="B6437" s="63"/>
      <c r="C6437" s="63"/>
      <c r="D6437" s="63"/>
      <c r="E6437" s="63"/>
      <c r="F6437" s="63"/>
      <c r="G6437" s="63"/>
    </row>
    <row r="6438" spans="2:7">
      <c r="B6438" s="63"/>
      <c r="C6438" s="63"/>
      <c r="D6438" s="63"/>
      <c r="E6438" s="63"/>
      <c r="F6438" s="63"/>
      <c r="G6438" s="63"/>
    </row>
    <row r="6439" spans="2:7">
      <c r="B6439" s="63"/>
      <c r="C6439" s="63"/>
      <c r="D6439" s="63"/>
      <c r="E6439" s="63"/>
      <c r="F6439" s="63"/>
      <c r="G6439" s="63"/>
    </row>
    <row r="6440" spans="2:7">
      <c r="B6440" s="63"/>
      <c r="C6440" s="63"/>
      <c r="D6440" s="63"/>
      <c r="E6440" s="63"/>
      <c r="F6440" s="63"/>
      <c r="G6440" s="63"/>
    </row>
    <row r="6441" spans="2:7">
      <c r="B6441" s="63"/>
      <c r="C6441" s="63"/>
      <c r="D6441" s="63"/>
      <c r="E6441" s="63"/>
      <c r="F6441" s="63"/>
      <c r="G6441" s="63"/>
    </row>
    <row r="6442" spans="2:7">
      <c r="B6442" s="63"/>
      <c r="C6442" s="63"/>
      <c r="D6442" s="63"/>
      <c r="E6442" s="63"/>
      <c r="F6442" s="63"/>
      <c r="G6442" s="63"/>
    </row>
    <row r="6443" spans="2:7">
      <c r="B6443" s="63"/>
      <c r="C6443" s="63"/>
      <c r="D6443" s="63"/>
      <c r="E6443" s="63"/>
      <c r="F6443" s="63"/>
      <c r="G6443" s="63"/>
    </row>
    <row r="6444" spans="2:7">
      <c r="B6444" s="63"/>
      <c r="C6444" s="63"/>
      <c r="D6444" s="63"/>
      <c r="E6444" s="63"/>
      <c r="F6444" s="63"/>
      <c r="G6444" s="63"/>
    </row>
    <row r="6445" spans="2:7">
      <c r="B6445" s="63"/>
      <c r="C6445" s="63"/>
      <c r="D6445" s="63"/>
      <c r="E6445" s="63"/>
      <c r="F6445" s="63"/>
      <c r="G6445" s="63"/>
    </row>
    <row r="6446" spans="2:7">
      <c r="B6446" s="63"/>
      <c r="C6446" s="63"/>
      <c r="D6446" s="63"/>
      <c r="E6446" s="63"/>
      <c r="F6446" s="63"/>
      <c r="G6446" s="63"/>
    </row>
    <row r="6447" spans="2:7">
      <c r="B6447" s="63"/>
      <c r="C6447" s="63"/>
      <c r="D6447" s="63"/>
      <c r="E6447" s="63"/>
      <c r="F6447" s="63"/>
      <c r="G6447" s="63"/>
    </row>
    <row r="6448" spans="2:7">
      <c r="B6448" s="63"/>
      <c r="C6448" s="63"/>
      <c r="D6448" s="63"/>
      <c r="E6448" s="63"/>
      <c r="F6448" s="63"/>
      <c r="G6448" s="63"/>
    </row>
    <row r="6449" spans="2:7">
      <c r="B6449" s="63"/>
      <c r="C6449" s="63"/>
      <c r="D6449" s="63"/>
      <c r="E6449" s="63"/>
      <c r="F6449" s="63"/>
      <c r="G6449" s="63"/>
    </row>
    <row r="6450" spans="2:7">
      <c r="B6450" s="63"/>
      <c r="C6450" s="63"/>
      <c r="D6450" s="63"/>
      <c r="E6450" s="63"/>
      <c r="F6450" s="63"/>
      <c r="G6450" s="63"/>
    </row>
    <row r="6451" spans="2:7">
      <c r="B6451" s="63"/>
      <c r="C6451" s="63"/>
      <c r="D6451" s="63"/>
      <c r="E6451" s="63"/>
      <c r="F6451" s="63"/>
      <c r="G6451" s="63"/>
    </row>
    <row r="6452" spans="2:7">
      <c r="B6452" s="63"/>
      <c r="C6452" s="63"/>
      <c r="D6452" s="63"/>
      <c r="E6452" s="63"/>
      <c r="F6452" s="63"/>
      <c r="G6452" s="63"/>
    </row>
    <row r="6453" spans="2:7">
      <c r="B6453" s="63"/>
      <c r="C6453" s="63"/>
      <c r="D6453" s="63"/>
      <c r="E6453" s="63"/>
      <c r="F6453" s="63"/>
      <c r="G6453" s="63"/>
    </row>
    <row r="6454" spans="2:7">
      <c r="B6454" s="63"/>
      <c r="C6454" s="63"/>
      <c r="D6454" s="63"/>
      <c r="E6454" s="63"/>
      <c r="F6454" s="63"/>
      <c r="G6454" s="63"/>
    </row>
    <row r="6455" spans="2:7">
      <c r="B6455" s="63"/>
      <c r="C6455" s="63"/>
      <c r="D6455" s="63"/>
      <c r="E6455" s="63"/>
      <c r="F6455" s="63"/>
      <c r="G6455" s="63"/>
    </row>
    <row r="6456" spans="2:7">
      <c r="B6456" s="63"/>
      <c r="C6456" s="63"/>
      <c r="D6456" s="63"/>
      <c r="E6456" s="63"/>
      <c r="F6456" s="63"/>
      <c r="G6456" s="63"/>
    </row>
    <row r="6457" spans="2:7">
      <c r="B6457" s="63"/>
      <c r="C6457" s="63"/>
      <c r="D6457" s="63"/>
      <c r="E6457" s="63"/>
      <c r="F6457" s="63"/>
      <c r="G6457" s="63"/>
    </row>
    <row r="6458" spans="2:7">
      <c r="B6458" s="63"/>
      <c r="C6458" s="63"/>
      <c r="D6458" s="63"/>
      <c r="E6458" s="63"/>
      <c r="F6458" s="63"/>
      <c r="G6458" s="63"/>
    </row>
    <row r="6459" spans="2:7">
      <c r="B6459" s="63"/>
      <c r="C6459" s="63"/>
      <c r="D6459" s="63"/>
      <c r="E6459" s="63"/>
      <c r="F6459" s="63"/>
      <c r="G6459" s="63"/>
    </row>
    <row r="6460" spans="2:7">
      <c r="B6460" s="63"/>
      <c r="C6460" s="63"/>
      <c r="D6460" s="63"/>
      <c r="E6460" s="63"/>
      <c r="F6460" s="63"/>
      <c r="G6460" s="63"/>
    </row>
    <row r="6461" spans="2:7">
      <c r="B6461" s="63"/>
      <c r="C6461" s="63"/>
      <c r="D6461" s="63"/>
      <c r="E6461" s="63"/>
      <c r="F6461" s="63"/>
      <c r="G6461" s="63"/>
    </row>
    <row r="6462" spans="2:7">
      <c r="B6462" s="63"/>
      <c r="C6462" s="63"/>
      <c r="D6462" s="63"/>
      <c r="E6462" s="63"/>
      <c r="F6462" s="63"/>
      <c r="G6462" s="63"/>
    </row>
    <row r="6463" spans="2:7">
      <c r="B6463" s="63"/>
      <c r="C6463" s="63"/>
      <c r="D6463" s="63"/>
      <c r="E6463" s="63"/>
      <c r="F6463" s="63"/>
      <c r="G6463" s="63"/>
    </row>
    <row r="6464" spans="2:7">
      <c r="B6464" s="63"/>
      <c r="C6464" s="63"/>
      <c r="D6464" s="63"/>
      <c r="E6464" s="63"/>
      <c r="F6464" s="63"/>
      <c r="G6464" s="63"/>
    </row>
    <row r="6465" spans="2:7">
      <c r="B6465" s="63"/>
      <c r="C6465" s="63"/>
      <c r="D6465" s="63"/>
      <c r="E6465" s="63"/>
      <c r="F6465" s="63"/>
      <c r="G6465" s="63"/>
    </row>
    <row r="6466" spans="2:7">
      <c r="B6466" s="63"/>
      <c r="C6466" s="63"/>
      <c r="D6466" s="63"/>
      <c r="E6466" s="63"/>
      <c r="F6466" s="63"/>
      <c r="G6466" s="63"/>
    </row>
    <row r="6467" spans="2:7">
      <c r="B6467" s="63"/>
      <c r="C6467" s="63"/>
      <c r="D6467" s="63"/>
      <c r="E6467" s="63"/>
      <c r="F6467" s="63"/>
      <c r="G6467" s="63"/>
    </row>
    <row r="6468" spans="2:7">
      <c r="B6468" s="63"/>
      <c r="C6468" s="63"/>
      <c r="D6468" s="63"/>
      <c r="E6468" s="63"/>
      <c r="F6468" s="63"/>
      <c r="G6468" s="63"/>
    </row>
    <row r="6469" spans="2:7">
      <c r="B6469" s="63"/>
      <c r="C6469" s="63"/>
      <c r="D6469" s="63"/>
      <c r="E6469" s="63"/>
      <c r="F6469" s="63"/>
      <c r="G6469" s="63"/>
    </row>
    <row r="6470" spans="2:7">
      <c r="B6470" s="63"/>
      <c r="C6470" s="63"/>
      <c r="D6470" s="63"/>
      <c r="E6470" s="63"/>
      <c r="F6470" s="63"/>
      <c r="G6470" s="63"/>
    </row>
    <row r="6471" spans="2:7">
      <c r="B6471" s="63"/>
      <c r="C6471" s="63"/>
      <c r="D6471" s="63"/>
      <c r="E6471" s="63"/>
      <c r="F6471" s="63"/>
      <c r="G6471" s="63"/>
    </row>
    <row r="6472" spans="2:7">
      <c r="B6472" s="63"/>
      <c r="C6472" s="63"/>
      <c r="D6472" s="63"/>
      <c r="E6472" s="63"/>
      <c r="F6472" s="63"/>
      <c r="G6472" s="63"/>
    </row>
    <row r="6473" spans="2:7">
      <c r="B6473" s="63"/>
      <c r="C6473" s="63"/>
      <c r="D6473" s="63"/>
      <c r="E6473" s="63"/>
      <c r="F6473" s="63"/>
      <c r="G6473" s="63"/>
    </row>
    <row r="6474" spans="2:7">
      <c r="B6474" s="63"/>
      <c r="C6474" s="63"/>
      <c r="D6474" s="63"/>
      <c r="E6474" s="63"/>
      <c r="F6474" s="63"/>
      <c r="G6474" s="63"/>
    </row>
    <row r="6475" spans="2:7">
      <c r="B6475" s="63"/>
      <c r="C6475" s="63"/>
      <c r="D6475" s="63"/>
      <c r="E6475" s="63"/>
      <c r="F6475" s="63"/>
      <c r="G6475" s="63"/>
    </row>
    <row r="6476" spans="2:7">
      <c r="B6476" s="63"/>
      <c r="C6476" s="63"/>
      <c r="D6476" s="63"/>
      <c r="E6476" s="63"/>
      <c r="F6476" s="63"/>
      <c r="G6476" s="63"/>
    </row>
    <row r="6477" spans="2:7">
      <c r="B6477" s="63"/>
      <c r="C6477" s="63"/>
      <c r="D6477" s="63"/>
      <c r="E6477" s="63"/>
      <c r="F6477" s="63"/>
      <c r="G6477" s="63"/>
    </row>
    <row r="6478" spans="2:7">
      <c r="B6478" s="63"/>
      <c r="C6478" s="63"/>
      <c r="D6478" s="63"/>
      <c r="E6478" s="63"/>
      <c r="F6478" s="63"/>
      <c r="G6478" s="63"/>
    </row>
    <row r="6479" spans="2:7">
      <c r="B6479" s="63"/>
      <c r="C6479" s="63"/>
      <c r="D6479" s="63"/>
      <c r="E6479" s="63"/>
      <c r="F6479" s="63"/>
      <c r="G6479" s="63"/>
    </row>
    <row r="6480" spans="2:7">
      <c r="B6480" s="63"/>
      <c r="C6480" s="63"/>
      <c r="D6480" s="63"/>
      <c r="E6480" s="63"/>
      <c r="F6480" s="63"/>
      <c r="G6480" s="63"/>
    </row>
    <row r="6481" spans="2:7">
      <c r="B6481" s="63"/>
      <c r="C6481" s="63"/>
      <c r="D6481" s="63"/>
      <c r="E6481" s="63"/>
      <c r="F6481" s="63"/>
      <c r="G6481" s="63"/>
    </row>
    <row r="6482" spans="2:7">
      <c r="B6482" s="63"/>
      <c r="C6482" s="63"/>
      <c r="D6482" s="63"/>
      <c r="E6482" s="63"/>
      <c r="F6482" s="63"/>
      <c r="G6482" s="63"/>
    </row>
    <row r="6483" spans="2:7">
      <c r="B6483" s="63"/>
      <c r="C6483" s="63"/>
      <c r="D6483" s="63"/>
      <c r="E6483" s="63"/>
      <c r="F6483" s="63"/>
      <c r="G6483" s="63"/>
    </row>
    <row r="6484" spans="2:7">
      <c r="B6484" s="63"/>
      <c r="C6484" s="63"/>
      <c r="D6484" s="63"/>
      <c r="E6484" s="63"/>
      <c r="F6484" s="63"/>
      <c r="G6484" s="63"/>
    </row>
    <row r="6485" spans="2:7">
      <c r="B6485" s="63"/>
      <c r="C6485" s="63"/>
      <c r="D6485" s="63"/>
      <c r="E6485" s="63"/>
      <c r="F6485" s="63"/>
      <c r="G6485" s="63"/>
    </row>
    <row r="6486" spans="2:7">
      <c r="B6486" s="63"/>
      <c r="C6486" s="63"/>
      <c r="D6486" s="63"/>
      <c r="E6486" s="63"/>
      <c r="F6486" s="63"/>
      <c r="G6486" s="63"/>
    </row>
    <row r="6487" spans="2:7">
      <c r="B6487" s="63"/>
      <c r="C6487" s="63"/>
      <c r="D6487" s="63"/>
      <c r="E6487" s="63"/>
      <c r="F6487" s="63"/>
      <c r="G6487" s="63"/>
    </row>
    <row r="6488" spans="2:7">
      <c r="B6488" s="63"/>
      <c r="C6488" s="63"/>
      <c r="D6488" s="63"/>
      <c r="E6488" s="63"/>
      <c r="F6488" s="63"/>
      <c r="G6488" s="63"/>
    </row>
    <row r="6489" spans="2:7">
      <c r="B6489" s="63"/>
      <c r="C6489" s="63"/>
      <c r="D6489" s="63"/>
      <c r="E6489" s="63"/>
      <c r="F6489" s="63"/>
      <c r="G6489" s="63"/>
    </row>
    <row r="6490" spans="2:7">
      <c r="B6490" s="63"/>
      <c r="C6490" s="63"/>
      <c r="D6490" s="63"/>
      <c r="E6490" s="63"/>
      <c r="F6490" s="63"/>
      <c r="G6490" s="63"/>
    </row>
    <row r="6491" spans="2:7">
      <c r="B6491" s="63"/>
      <c r="C6491" s="63"/>
      <c r="D6491" s="63"/>
      <c r="E6491" s="63"/>
      <c r="F6491" s="63"/>
      <c r="G6491" s="63"/>
    </row>
    <row r="6492" spans="2:7">
      <c r="B6492" s="63"/>
      <c r="C6492" s="63"/>
      <c r="D6492" s="63"/>
      <c r="E6492" s="63"/>
      <c r="F6492" s="63"/>
      <c r="G6492" s="63"/>
    </row>
    <row r="6493" spans="2:7">
      <c r="B6493" s="63"/>
      <c r="C6493" s="63"/>
      <c r="D6493" s="63"/>
      <c r="E6493" s="63"/>
      <c r="F6493" s="63"/>
      <c r="G6493" s="63"/>
    </row>
    <row r="6494" spans="2:7">
      <c r="B6494" s="63"/>
      <c r="C6494" s="63"/>
      <c r="D6494" s="63"/>
      <c r="E6494" s="63"/>
      <c r="F6494" s="63"/>
      <c r="G6494" s="63"/>
    </row>
    <row r="6495" spans="2:7">
      <c r="B6495" s="63"/>
      <c r="C6495" s="63"/>
      <c r="D6495" s="63"/>
      <c r="E6495" s="63"/>
      <c r="F6495" s="63"/>
      <c r="G6495" s="63"/>
    </row>
    <row r="6496" spans="2:7">
      <c r="B6496" s="63"/>
      <c r="C6496" s="63"/>
      <c r="D6496" s="63"/>
      <c r="E6496" s="63"/>
      <c r="F6496" s="63"/>
      <c r="G6496" s="63"/>
    </row>
    <row r="6497" spans="2:7">
      <c r="B6497" s="63"/>
      <c r="C6497" s="63"/>
      <c r="D6497" s="63"/>
      <c r="E6497" s="63"/>
      <c r="F6497" s="63"/>
      <c r="G6497" s="63"/>
    </row>
    <row r="6498" spans="2:7">
      <c r="B6498" s="63"/>
      <c r="C6498" s="63"/>
      <c r="D6498" s="63"/>
      <c r="E6498" s="63"/>
      <c r="F6498" s="63"/>
      <c r="G6498" s="63"/>
    </row>
    <row r="6499" spans="2:7">
      <c r="B6499" s="63"/>
      <c r="C6499" s="63"/>
      <c r="D6499" s="63"/>
      <c r="E6499" s="63"/>
      <c r="F6499" s="63"/>
      <c r="G6499" s="63"/>
    </row>
    <row r="6500" spans="2:7">
      <c r="B6500" s="63"/>
      <c r="C6500" s="63"/>
      <c r="D6500" s="63"/>
      <c r="E6500" s="63"/>
      <c r="F6500" s="63"/>
      <c r="G6500" s="63"/>
    </row>
    <row r="6501" spans="2:7">
      <c r="B6501" s="63"/>
      <c r="C6501" s="63"/>
      <c r="D6501" s="63"/>
      <c r="E6501" s="63"/>
      <c r="F6501" s="63"/>
      <c r="G6501" s="63"/>
    </row>
    <row r="6502" spans="2:7">
      <c r="B6502" s="63"/>
      <c r="C6502" s="63"/>
      <c r="D6502" s="63"/>
      <c r="E6502" s="63"/>
      <c r="F6502" s="63"/>
      <c r="G6502" s="63"/>
    </row>
    <row r="6503" spans="2:7">
      <c r="B6503" s="63"/>
      <c r="C6503" s="63"/>
      <c r="D6503" s="63"/>
      <c r="E6503" s="63"/>
      <c r="F6503" s="63"/>
      <c r="G6503" s="63"/>
    </row>
    <row r="6504" spans="2:7">
      <c r="B6504" s="63"/>
      <c r="C6504" s="63"/>
      <c r="D6504" s="63"/>
      <c r="E6504" s="63"/>
      <c r="F6504" s="63"/>
      <c r="G6504" s="63"/>
    </row>
    <row r="6505" spans="2:7">
      <c r="B6505" s="63"/>
      <c r="C6505" s="63"/>
      <c r="D6505" s="63"/>
      <c r="E6505" s="63"/>
      <c r="F6505" s="63"/>
      <c r="G6505" s="63"/>
    </row>
    <row r="6506" spans="2:7">
      <c r="B6506" s="63"/>
      <c r="C6506" s="63"/>
      <c r="D6506" s="63"/>
      <c r="E6506" s="63"/>
      <c r="F6506" s="63"/>
      <c r="G6506" s="63"/>
    </row>
    <row r="6507" spans="2:7">
      <c r="B6507" s="63"/>
      <c r="C6507" s="63"/>
      <c r="D6507" s="63"/>
      <c r="E6507" s="63"/>
      <c r="F6507" s="63"/>
      <c r="G6507" s="63"/>
    </row>
    <row r="6508" spans="2:7">
      <c r="B6508" s="63"/>
      <c r="C6508" s="63"/>
      <c r="D6508" s="63"/>
      <c r="E6508" s="63"/>
      <c r="F6508" s="63"/>
      <c r="G6508" s="63"/>
    </row>
    <row r="6509" spans="2:7">
      <c r="B6509" s="63"/>
      <c r="C6509" s="63"/>
      <c r="D6509" s="63"/>
      <c r="E6509" s="63"/>
      <c r="F6509" s="63"/>
      <c r="G6509" s="63"/>
    </row>
    <row r="6510" spans="2:7">
      <c r="B6510" s="63"/>
      <c r="C6510" s="63"/>
      <c r="D6510" s="63"/>
      <c r="E6510" s="63"/>
      <c r="F6510" s="63"/>
      <c r="G6510" s="63"/>
    </row>
    <row r="6511" spans="2:7">
      <c r="B6511" s="63"/>
      <c r="C6511" s="63"/>
      <c r="D6511" s="63"/>
      <c r="E6511" s="63"/>
      <c r="F6511" s="63"/>
      <c r="G6511" s="63"/>
    </row>
    <row r="6512" spans="2:7">
      <c r="B6512" s="63"/>
      <c r="C6512" s="63"/>
      <c r="D6512" s="63"/>
      <c r="E6512" s="63"/>
      <c r="F6512" s="63"/>
      <c r="G6512" s="63"/>
    </row>
    <row r="6513" spans="2:7">
      <c r="B6513" s="63"/>
      <c r="C6513" s="63"/>
      <c r="D6513" s="63"/>
      <c r="E6513" s="63"/>
      <c r="F6513" s="63"/>
      <c r="G6513" s="63"/>
    </row>
    <row r="6514" spans="2:7">
      <c r="B6514" s="63"/>
      <c r="C6514" s="63"/>
      <c r="D6514" s="63"/>
      <c r="E6514" s="63"/>
      <c r="F6514" s="63"/>
      <c r="G6514" s="63"/>
    </row>
    <row r="6515" spans="2:7">
      <c r="B6515" s="63"/>
      <c r="C6515" s="63"/>
      <c r="D6515" s="63"/>
      <c r="E6515" s="63"/>
      <c r="F6515" s="63"/>
      <c r="G6515" s="63"/>
    </row>
    <row r="6516" spans="2:7">
      <c r="B6516" s="63"/>
      <c r="C6516" s="63"/>
      <c r="D6516" s="63"/>
      <c r="E6516" s="63"/>
      <c r="F6516" s="63"/>
      <c r="G6516" s="63"/>
    </row>
    <row r="6517" spans="2:7">
      <c r="B6517" s="63"/>
      <c r="C6517" s="63"/>
      <c r="D6517" s="63"/>
      <c r="E6517" s="63"/>
      <c r="F6517" s="63"/>
      <c r="G6517" s="63"/>
    </row>
    <row r="6518" spans="2:7">
      <c r="B6518" s="63"/>
      <c r="C6518" s="63"/>
      <c r="D6518" s="63"/>
      <c r="E6518" s="63"/>
      <c r="F6518" s="63"/>
      <c r="G6518" s="63"/>
    </row>
    <row r="6519" spans="2:7">
      <c r="B6519" s="63"/>
      <c r="C6519" s="63"/>
      <c r="D6519" s="63"/>
      <c r="E6519" s="63"/>
      <c r="F6519" s="63"/>
      <c r="G6519" s="63"/>
    </row>
    <row r="6520" spans="2:7">
      <c r="B6520" s="63"/>
      <c r="C6520" s="63"/>
      <c r="D6520" s="63"/>
      <c r="E6520" s="63"/>
      <c r="F6520" s="63"/>
      <c r="G6520" s="63"/>
    </row>
    <row r="6521" spans="2:7">
      <c r="B6521" s="63"/>
      <c r="C6521" s="63"/>
      <c r="D6521" s="63"/>
      <c r="E6521" s="63"/>
      <c r="F6521" s="63"/>
      <c r="G6521" s="63"/>
    </row>
    <row r="6522" spans="2:7">
      <c r="B6522" s="63"/>
      <c r="C6522" s="63"/>
      <c r="D6522" s="63"/>
      <c r="E6522" s="63"/>
      <c r="F6522" s="63"/>
      <c r="G6522" s="63"/>
    </row>
    <row r="6523" spans="2:7">
      <c r="B6523" s="63"/>
      <c r="C6523" s="63"/>
      <c r="D6523" s="63"/>
      <c r="E6523" s="63"/>
      <c r="F6523" s="63"/>
      <c r="G6523" s="63"/>
    </row>
    <row r="6524" spans="2:7">
      <c r="B6524" s="63"/>
      <c r="C6524" s="63"/>
      <c r="D6524" s="63"/>
      <c r="E6524" s="63"/>
      <c r="F6524" s="63"/>
      <c r="G6524" s="63"/>
    </row>
    <row r="6525" spans="2:7">
      <c r="B6525" s="63"/>
      <c r="C6525" s="63"/>
      <c r="D6525" s="63"/>
      <c r="E6525" s="63"/>
      <c r="F6525" s="63"/>
      <c r="G6525" s="63"/>
    </row>
    <row r="6526" spans="2:7">
      <c r="B6526" s="63"/>
      <c r="C6526" s="63"/>
      <c r="D6526" s="63"/>
      <c r="E6526" s="63"/>
      <c r="F6526" s="63"/>
      <c r="G6526" s="63"/>
    </row>
    <row r="6527" spans="2:7">
      <c r="B6527" s="63"/>
      <c r="C6527" s="63"/>
      <c r="D6527" s="63"/>
      <c r="E6527" s="63"/>
      <c r="F6527" s="63"/>
      <c r="G6527" s="63"/>
    </row>
    <row r="6528" spans="2:7">
      <c r="B6528" s="63"/>
      <c r="C6528" s="63"/>
      <c r="D6528" s="63"/>
      <c r="E6528" s="63"/>
      <c r="F6528" s="63"/>
      <c r="G6528" s="63"/>
    </row>
    <row r="6529" spans="2:7">
      <c r="B6529" s="63"/>
      <c r="C6529" s="63"/>
      <c r="D6529" s="63"/>
      <c r="E6529" s="63"/>
      <c r="F6529" s="63"/>
      <c r="G6529" s="63"/>
    </row>
    <row r="6530" spans="2:7">
      <c r="B6530" s="63"/>
      <c r="C6530" s="63"/>
      <c r="D6530" s="63"/>
      <c r="E6530" s="63"/>
      <c r="F6530" s="63"/>
      <c r="G6530" s="63"/>
    </row>
    <row r="6531" spans="2:7">
      <c r="B6531" s="63"/>
      <c r="C6531" s="63"/>
      <c r="D6531" s="63"/>
      <c r="E6531" s="63"/>
      <c r="F6531" s="63"/>
      <c r="G6531" s="63"/>
    </row>
    <row r="6532" spans="2:7">
      <c r="B6532" s="63"/>
      <c r="C6532" s="63"/>
      <c r="D6532" s="63"/>
      <c r="E6532" s="63"/>
      <c r="F6532" s="63"/>
      <c r="G6532" s="63"/>
    </row>
    <row r="6533" spans="2:7">
      <c r="B6533" s="63"/>
      <c r="C6533" s="63"/>
      <c r="D6533" s="63"/>
      <c r="E6533" s="63"/>
      <c r="F6533" s="63"/>
      <c r="G6533" s="63"/>
    </row>
    <row r="6534" spans="2:7">
      <c r="B6534" s="63"/>
      <c r="C6534" s="63"/>
      <c r="D6534" s="63"/>
      <c r="E6534" s="63"/>
      <c r="F6534" s="63"/>
      <c r="G6534" s="63"/>
    </row>
    <row r="6535" spans="2:7">
      <c r="B6535" s="63"/>
      <c r="C6535" s="63"/>
      <c r="D6535" s="63"/>
      <c r="E6535" s="63"/>
      <c r="F6535" s="63"/>
      <c r="G6535" s="63"/>
    </row>
    <row r="6536" spans="2:7">
      <c r="B6536" s="63"/>
      <c r="C6536" s="63"/>
      <c r="D6536" s="63"/>
      <c r="E6536" s="63"/>
      <c r="F6536" s="63"/>
      <c r="G6536" s="63"/>
    </row>
    <row r="6537" spans="2:7">
      <c r="B6537" s="63"/>
      <c r="C6537" s="63"/>
      <c r="D6537" s="63"/>
      <c r="E6537" s="63"/>
      <c r="F6537" s="63"/>
      <c r="G6537" s="63"/>
    </row>
    <row r="6538" spans="2:7">
      <c r="B6538" s="63"/>
      <c r="C6538" s="63"/>
      <c r="D6538" s="63"/>
      <c r="E6538" s="63"/>
      <c r="F6538" s="63"/>
      <c r="G6538" s="63"/>
    </row>
    <row r="6539" spans="2:7">
      <c r="B6539" s="63"/>
      <c r="C6539" s="63"/>
      <c r="D6539" s="63"/>
      <c r="E6539" s="63"/>
      <c r="F6539" s="63"/>
      <c r="G6539" s="63"/>
    </row>
    <row r="6540" spans="2:7">
      <c r="B6540" s="63"/>
      <c r="C6540" s="63"/>
      <c r="D6540" s="63"/>
      <c r="E6540" s="63"/>
      <c r="F6540" s="63"/>
      <c r="G6540" s="63"/>
    </row>
    <row r="6541" spans="2:7">
      <c r="B6541" s="63"/>
      <c r="C6541" s="63"/>
      <c r="D6541" s="63"/>
      <c r="E6541" s="63"/>
      <c r="F6541" s="63"/>
      <c r="G6541" s="63"/>
    </row>
    <row r="6542" spans="2:7">
      <c r="B6542" s="63"/>
      <c r="C6542" s="63"/>
      <c r="D6542" s="63"/>
      <c r="E6542" s="63"/>
      <c r="F6542" s="63"/>
      <c r="G6542" s="63"/>
    </row>
    <row r="6543" spans="2:7">
      <c r="B6543" s="63"/>
      <c r="C6543" s="63"/>
      <c r="D6543" s="63"/>
      <c r="E6543" s="63"/>
      <c r="F6543" s="63"/>
      <c r="G6543" s="63"/>
    </row>
    <row r="6544" spans="2:7">
      <c r="B6544" s="63"/>
      <c r="C6544" s="63"/>
      <c r="D6544" s="63"/>
      <c r="E6544" s="63"/>
      <c r="F6544" s="63"/>
      <c r="G6544" s="63"/>
    </row>
    <row r="6545" spans="2:7">
      <c r="B6545" s="63"/>
      <c r="C6545" s="63"/>
      <c r="D6545" s="63"/>
      <c r="E6545" s="63"/>
      <c r="F6545" s="63"/>
      <c r="G6545" s="63"/>
    </row>
    <row r="6546" spans="2:7">
      <c r="B6546" s="63"/>
      <c r="C6546" s="63"/>
      <c r="D6546" s="63"/>
      <c r="E6546" s="63"/>
      <c r="F6546" s="63"/>
      <c r="G6546" s="63"/>
    </row>
    <row r="6547" spans="2:7">
      <c r="B6547" s="63"/>
      <c r="C6547" s="63"/>
      <c r="D6547" s="63"/>
      <c r="E6547" s="63"/>
      <c r="F6547" s="63"/>
      <c r="G6547" s="63"/>
    </row>
    <row r="6548" spans="2:7">
      <c r="B6548" s="63"/>
      <c r="C6548" s="63"/>
      <c r="D6548" s="63"/>
      <c r="E6548" s="63"/>
      <c r="F6548" s="63"/>
      <c r="G6548" s="63"/>
    </row>
    <row r="6549" spans="2:7">
      <c r="B6549" s="63"/>
      <c r="C6549" s="63"/>
      <c r="D6549" s="63"/>
      <c r="E6549" s="63"/>
      <c r="F6549" s="63"/>
      <c r="G6549" s="63"/>
    </row>
    <row r="6550" spans="2:7">
      <c r="B6550" s="63"/>
      <c r="C6550" s="63"/>
      <c r="D6550" s="63"/>
      <c r="E6550" s="63"/>
      <c r="F6550" s="63"/>
      <c r="G6550" s="63"/>
    </row>
    <row r="6551" spans="2:7">
      <c r="B6551" s="63"/>
      <c r="C6551" s="63"/>
      <c r="D6551" s="63"/>
      <c r="E6551" s="63"/>
      <c r="F6551" s="63"/>
      <c r="G6551" s="63"/>
    </row>
    <row r="6552" spans="2:7">
      <c r="B6552" s="63"/>
      <c r="C6552" s="63"/>
      <c r="D6552" s="63"/>
      <c r="E6552" s="63"/>
      <c r="F6552" s="63"/>
      <c r="G6552" s="63"/>
    </row>
    <row r="6553" spans="2:7">
      <c r="B6553" s="63"/>
      <c r="C6553" s="63"/>
      <c r="D6553" s="63"/>
      <c r="E6553" s="63"/>
      <c r="F6553" s="63"/>
      <c r="G6553" s="63"/>
    </row>
    <row r="6554" spans="2:7">
      <c r="B6554" s="63"/>
      <c r="C6554" s="63"/>
      <c r="D6554" s="63"/>
      <c r="E6554" s="63"/>
      <c r="F6554" s="63"/>
      <c r="G6554" s="63"/>
    </row>
    <row r="6555" spans="2:7">
      <c r="B6555" s="63"/>
      <c r="C6555" s="63"/>
      <c r="D6555" s="63"/>
      <c r="E6555" s="63"/>
      <c r="F6555" s="63"/>
      <c r="G6555" s="63"/>
    </row>
    <row r="6556" spans="2:7">
      <c r="B6556" s="63"/>
      <c r="C6556" s="63"/>
      <c r="D6556" s="63"/>
      <c r="E6556" s="63"/>
      <c r="F6556" s="63"/>
      <c r="G6556" s="63"/>
    </row>
    <row r="6557" spans="2:7">
      <c r="B6557" s="63"/>
      <c r="C6557" s="63"/>
      <c r="D6557" s="63"/>
      <c r="E6557" s="63"/>
      <c r="F6557" s="63"/>
      <c r="G6557" s="63"/>
    </row>
    <row r="6558" spans="2:7">
      <c r="B6558" s="63"/>
      <c r="C6558" s="63"/>
      <c r="D6558" s="63"/>
      <c r="E6558" s="63"/>
      <c r="F6558" s="63"/>
      <c r="G6558" s="63"/>
    </row>
    <row r="6559" spans="2:7">
      <c r="B6559" s="63"/>
      <c r="C6559" s="63"/>
      <c r="D6559" s="63"/>
      <c r="E6559" s="63"/>
      <c r="F6559" s="63"/>
      <c r="G6559" s="63"/>
    </row>
    <row r="6560" spans="2:7">
      <c r="B6560" s="63"/>
      <c r="C6560" s="63"/>
      <c r="D6560" s="63"/>
      <c r="E6560" s="63"/>
      <c r="F6560" s="63"/>
      <c r="G6560" s="63"/>
    </row>
    <row r="6561" spans="2:7">
      <c r="B6561" s="63"/>
      <c r="C6561" s="63"/>
      <c r="D6561" s="63"/>
      <c r="E6561" s="63"/>
      <c r="F6561" s="63"/>
      <c r="G6561" s="63"/>
    </row>
    <row r="6562" spans="2:7">
      <c r="B6562" s="63"/>
      <c r="C6562" s="63"/>
      <c r="D6562" s="63"/>
      <c r="E6562" s="63"/>
      <c r="F6562" s="63"/>
      <c r="G6562" s="63"/>
    </row>
    <row r="6563" spans="2:7">
      <c r="B6563" s="63"/>
      <c r="C6563" s="63"/>
      <c r="D6563" s="63"/>
      <c r="E6563" s="63"/>
      <c r="F6563" s="63"/>
      <c r="G6563" s="63"/>
    </row>
    <row r="6564" spans="2:7">
      <c r="B6564" s="63"/>
      <c r="C6564" s="63"/>
      <c r="D6564" s="63"/>
      <c r="E6564" s="63"/>
      <c r="F6564" s="63"/>
      <c r="G6564" s="63"/>
    </row>
    <row r="6565" spans="2:7">
      <c r="B6565" s="63"/>
      <c r="C6565" s="63"/>
      <c r="D6565" s="63"/>
      <c r="E6565" s="63"/>
      <c r="F6565" s="63"/>
      <c r="G6565" s="63"/>
    </row>
    <row r="6566" spans="2:7">
      <c r="B6566" s="63"/>
      <c r="C6566" s="63"/>
      <c r="D6566" s="63"/>
      <c r="E6566" s="63"/>
      <c r="F6566" s="63"/>
      <c r="G6566" s="63"/>
    </row>
    <row r="6567" spans="2:7">
      <c r="B6567" s="63"/>
      <c r="C6567" s="63"/>
      <c r="D6567" s="63"/>
      <c r="E6567" s="63"/>
      <c r="F6567" s="63"/>
      <c r="G6567" s="63"/>
    </row>
    <row r="6568" spans="2:7">
      <c r="B6568" s="63"/>
      <c r="C6568" s="63"/>
      <c r="D6568" s="63"/>
      <c r="E6568" s="63"/>
      <c r="F6568" s="63"/>
      <c r="G6568" s="63"/>
    </row>
    <row r="6569" spans="2:7">
      <c r="B6569" s="63"/>
      <c r="C6569" s="63"/>
      <c r="D6569" s="63"/>
      <c r="E6569" s="63"/>
      <c r="F6569" s="63"/>
      <c r="G6569" s="63"/>
    </row>
    <row r="6570" spans="2:7">
      <c r="B6570" s="63"/>
      <c r="C6570" s="63"/>
      <c r="D6570" s="63"/>
      <c r="E6570" s="63"/>
      <c r="F6570" s="63"/>
      <c r="G6570" s="63"/>
    </row>
    <row r="6571" spans="2:7">
      <c r="B6571" s="63"/>
      <c r="C6571" s="63"/>
      <c r="D6571" s="63"/>
      <c r="E6571" s="63"/>
      <c r="F6571" s="63"/>
      <c r="G6571" s="63"/>
    </row>
    <row r="6572" spans="2:7">
      <c r="B6572" s="63"/>
      <c r="C6572" s="63"/>
      <c r="D6572" s="63"/>
      <c r="E6572" s="63"/>
      <c r="F6572" s="63"/>
      <c r="G6572" s="63"/>
    </row>
    <row r="6573" spans="2:7">
      <c r="B6573" s="63"/>
      <c r="C6573" s="63"/>
      <c r="D6573" s="63"/>
      <c r="E6573" s="63"/>
      <c r="F6573" s="63"/>
      <c r="G6573" s="63"/>
    </row>
    <row r="6574" spans="2:7">
      <c r="B6574" s="63"/>
      <c r="C6574" s="63"/>
      <c r="D6574" s="63"/>
      <c r="E6574" s="63"/>
      <c r="F6574" s="63"/>
      <c r="G6574" s="63"/>
    </row>
    <row r="6575" spans="2:7">
      <c r="B6575" s="63"/>
      <c r="C6575" s="63"/>
      <c r="D6575" s="63"/>
      <c r="E6575" s="63"/>
      <c r="F6575" s="63"/>
      <c r="G6575" s="63"/>
    </row>
    <row r="6576" spans="2:7">
      <c r="B6576" s="63"/>
      <c r="C6576" s="63"/>
      <c r="D6576" s="63"/>
      <c r="E6576" s="63"/>
      <c r="F6576" s="63"/>
      <c r="G6576" s="63"/>
    </row>
    <row r="6577" spans="2:7">
      <c r="B6577" s="63"/>
      <c r="C6577" s="63"/>
      <c r="D6577" s="63"/>
      <c r="E6577" s="63"/>
      <c r="F6577" s="63"/>
      <c r="G6577" s="63"/>
    </row>
    <row r="6578" spans="2:7">
      <c r="B6578" s="63"/>
      <c r="C6578" s="63"/>
      <c r="D6578" s="63"/>
      <c r="E6578" s="63"/>
      <c r="F6578" s="63"/>
      <c r="G6578" s="63"/>
    </row>
    <row r="6579" spans="2:7">
      <c r="B6579" s="63"/>
      <c r="C6579" s="63"/>
      <c r="D6579" s="63"/>
      <c r="E6579" s="63"/>
      <c r="F6579" s="63"/>
      <c r="G6579" s="63"/>
    </row>
    <row r="6580" spans="2:7">
      <c r="B6580" s="63"/>
      <c r="C6580" s="63"/>
      <c r="D6580" s="63"/>
      <c r="E6580" s="63"/>
      <c r="F6580" s="63"/>
      <c r="G6580" s="63"/>
    </row>
    <row r="6581" spans="2:7">
      <c r="B6581" s="63"/>
      <c r="C6581" s="63"/>
      <c r="D6581" s="63"/>
      <c r="E6581" s="63"/>
      <c r="F6581" s="63"/>
      <c r="G6581" s="63"/>
    </row>
    <row r="6582" spans="2:7">
      <c r="B6582" s="63"/>
      <c r="C6582" s="63"/>
      <c r="D6582" s="63"/>
      <c r="E6582" s="63"/>
      <c r="F6582" s="63"/>
      <c r="G6582" s="63"/>
    </row>
    <row r="6583" spans="2:7">
      <c r="B6583" s="63"/>
      <c r="C6583" s="63"/>
      <c r="D6583" s="63"/>
      <c r="E6583" s="63"/>
      <c r="F6583" s="63"/>
      <c r="G6583" s="63"/>
    </row>
    <row r="6584" spans="2:7">
      <c r="B6584" s="63"/>
      <c r="C6584" s="63"/>
      <c r="D6584" s="63"/>
      <c r="E6584" s="63"/>
      <c r="F6584" s="63"/>
      <c r="G6584" s="63"/>
    </row>
    <row r="6585" spans="2:7">
      <c r="B6585" s="63"/>
      <c r="C6585" s="63"/>
      <c r="D6585" s="63"/>
      <c r="E6585" s="63"/>
      <c r="F6585" s="63"/>
      <c r="G6585" s="63"/>
    </row>
    <row r="6586" spans="2:7">
      <c r="B6586" s="63"/>
      <c r="C6586" s="63"/>
      <c r="D6586" s="63"/>
      <c r="E6586" s="63"/>
      <c r="F6586" s="63"/>
      <c r="G6586" s="63"/>
    </row>
    <row r="6587" spans="2:7">
      <c r="B6587" s="63"/>
      <c r="C6587" s="63"/>
      <c r="D6587" s="63"/>
      <c r="E6587" s="63"/>
      <c r="F6587" s="63"/>
      <c r="G6587" s="63"/>
    </row>
    <row r="6588" spans="2:7">
      <c r="B6588" s="63"/>
      <c r="C6588" s="63"/>
      <c r="D6588" s="63"/>
      <c r="E6588" s="63"/>
      <c r="F6588" s="63"/>
      <c r="G6588" s="63"/>
    </row>
    <row r="6589" spans="2:7">
      <c r="B6589" s="63"/>
      <c r="C6589" s="63"/>
      <c r="D6589" s="63"/>
      <c r="E6589" s="63"/>
      <c r="F6589" s="63"/>
      <c r="G6589" s="63"/>
    </row>
    <row r="6590" spans="2:7">
      <c r="B6590" s="63"/>
      <c r="C6590" s="63"/>
      <c r="D6590" s="63"/>
      <c r="E6590" s="63"/>
      <c r="F6590" s="63"/>
      <c r="G6590" s="63"/>
    </row>
    <row r="6591" spans="2:7">
      <c r="B6591" s="63"/>
      <c r="C6591" s="63"/>
      <c r="D6591" s="63"/>
      <c r="E6591" s="63"/>
      <c r="F6591" s="63"/>
      <c r="G6591" s="63"/>
    </row>
    <row r="6592" spans="2:7">
      <c r="B6592" s="63"/>
      <c r="C6592" s="63"/>
      <c r="D6592" s="63"/>
      <c r="E6592" s="63"/>
      <c r="F6592" s="63"/>
      <c r="G6592" s="63"/>
    </row>
    <row r="6593" spans="2:7">
      <c r="B6593" s="63"/>
      <c r="C6593" s="63"/>
      <c r="D6593" s="63"/>
      <c r="E6593" s="63"/>
      <c r="F6593" s="63"/>
      <c r="G6593" s="63"/>
    </row>
    <row r="6594" spans="2:7">
      <c r="B6594" s="63"/>
      <c r="C6594" s="63"/>
      <c r="D6594" s="63"/>
      <c r="E6594" s="63"/>
      <c r="F6594" s="63"/>
      <c r="G6594" s="63"/>
    </row>
    <row r="6595" spans="2:7">
      <c r="B6595" s="63"/>
      <c r="C6595" s="63"/>
      <c r="D6595" s="63"/>
      <c r="E6595" s="63"/>
      <c r="F6595" s="63"/>
      <c r="G6595" s="63"/>
    </row>
    <row r="6596" spans="2:7">
      <c r="B6596" s="63"/>
      <c r="C6596" s="63"/>
      <c r="D6596" s="63"/>
      <c r="E6596" s="63"/>
      <c r="F6596" s="63"/>
      <c r="G6596" s="63"/>
    </row>
    <row r="6597" spans="2:7">
      <c r="B6597" s="63"/>
      <c r="C6597" s="63"/>
      <c r="D6597" s="63"/>
      <c r="E6597" s="63"/>
      <c r="F6597" s="63"/>
      <c r="G6597" s="63"/>
    </row>
    <row r="6598" spans="2:7">
      <c r="B6598" s="63"/>
      <c r="C6598" s="63"/>
      <c r="D6598" s="63"/>
      <c r="E6598" s="63"/>
      <c r="F6598" s="63"/>
      <c r="G6598" s="63"/>
    </row>
    <row r="6599" spans="2:7">
      <c r="B6599" s="63"/>
      <c r="C6599" s="63"/>
      <c r="D6599" s="63"/>
      <c r="E6599" s="63"/>
      <c r="F6599" s="63"/>
      <c r="G6599" s="63"/>
    </row>
    <row r="6600" spans="2:7">
      <c r="B6600" s="63"/>
      <c r="C6600" s="63"/>
      <c r="D6600" s="63"/>
      <c r="E6600" s="63"/>
      <c r="F6600" s="63"/>
      <c r="G6600" s="63"/>
    </row>
    <row r="6601" spans="2:7">
      <c r="B6601" s="63"/>
      <c r="C6601" s="63"/>
      <c r="D6601" s="63"/>
      <c r="E6601" s="63"/>
      <c r="F6601" s="63"/>
      <c r="G6601" s="63"/>
    </row>
    <row r="6602" spans="2:7">
      <c r="B6602" s="63"/>
      <c r="C6602" s="63"/>
      <c r="D6602" s="63"/>
      <c r="E6602" s="63"/>
      <c r="F6602" s="63"/>
      <c r="G6602" s="63"/>
    </row>
    <row r="6603" spans="2:7">
      <c r="B6603" s="63"/>
      <c r="C6603" s="63"/>
      <c r="D6603" s="63"/>
      <c r="E6603" s="63"/>
      <c r="F6603" s="63"/>
      <c r="G6603" s="63"/>
    </row>
    <row r="6604" spans="2:7">
      <c r="B6604" s="63"/>
      <c r="C6604" s="63"/>
      <c r="D6604" s="63"/>
      <c r="E6604" s="63"/>
      <c r="F6604" s="63"/>
      <c r="G6604" s="63"/>
    </row>
    <row r="6605" spans="2:7">
      <c r="B6605" s="63"/>
      <c r="C6605" s="63"/>
      <c r="D6605" s="63"/>
      <c r="E6605" s="63"/>
      <c r="F6605" s="63"/>
      <c r="G6605" s="63"/>
    </row>
    <row r="6606" spans="2:7">
      <c r="B6606" s="63"/>
      <c r="C6606" s="63"/>
      <c r="D6606" s="63"/>
      <c r="E6606" s="63"/>
      <c r="F6606" s="63"/>
      <c r="G6606" s="63"/>
    </row>
    <row r="6607" spans="2:7">
      <c r="B6607" s="63"/>
      <c r="C6607" s="63"/>
      <c r="D6607" s="63"/>
      <c r="E6607" s="63"/>
      <c r="F6607" s="63"/>
      <c r="G6607" s="63"/>
    </row>
    <row r="6608" spans="2:7">
      <c r="B6608" s="63"/>
      <c r="C6608" s="63"/>
      <c r="D6608" s="63"/>
      <c r="E6608" s="63"/>
      <c r="F6608" s="63"/>
      <c r="G6608" s="63"/>
    </row>
    <row r="6609" spans="2:7">
      <c r="B6609" s="63"/>
      <c r="C6609" s="63"/>
      <c r="D6609" s="63"/>
      <c r="E6609" s="63"/>
      <c r="F6609" s="63"/>
      <c r="G6609" s="63"/>
    </row>
    <row r="6610" spans="2:7">
      <c r="B6610" s="63"/>
      <c r="C6610" s="63"/>
      <c r="D6610" s="63"/>
      <c r="E6610" s="63"/>
      <c r="F6610" s="63"/>
      <c r="G6610" s="63"/>
    </row>
    <row r="6611" spans="2:7">
      <c r="B6611" s="63"/>
      <c r="C6611" s="63"/>
      <c r="D6611" s="63"/>
      <c r="E6611" s="63"/>
      <c r="F6611" s="63"/>
      <c r="G6611" s="63"/>
    </row>
    <row r="6612" spans="2:7">
      <c r="B6612" s="63"/>
      <c r="C6612" s="63"/>
      <c r="D6612" s="63"/>
      <c r="E6612" s="63"/>
      <c r="F6612" s="63"/>
      <c r="G6612" s="63"/>
    </row>
    <row r="6613" spans="2:7">
      <c r="B6613" s="63"/>
      <c r="C6613" s="63"/>
      <c r="D6613" s="63"/>
      <c r="E6613" s="63"/>
      <c r="F6613" s="63"/>
      <c r="G6613" s="63"/>
    </row>
    <row r="6614" spans="2:7">
      <c r="B6614" s="63"/>
      <c r="C6614" s="63"/>
      <c r="D6614" s="63"/>
      <c r="E6614" s="63"/>
      <c r="F6614" s="63"/>
      <c r="G6614" s="63"/>
    </row>
    <row r="6615" spans="2:7">
      <c r="B6615" s="63"/>
      <c r="C6615" s="63"/>
      <c r="D6615" s="63"/>
      <c r="E6615" s="63"/>
      <c r="F6615" s="63"/>
      <c r="G6615" s="63"/>
    </row>
    <row r="6616" spans="2:7">
      <c r="B6616" s="63"/>
      <c r="C6616" s="63"/>
      <c r="D6616" s="63"/>
      <c r="E6616" s="63"/>
      <c r="F6616" s="63"/>
      <c r="G6616" s="63"/>
    </row>
    <row r="6617" spans="2:7">
      <c r="B6617" s="63"/>
      <c r="C6617" s="63"/>
      <c r="D6617" s="63"/>
      <c r="E6617" s="63"/>
      <c r="F6617" s="63"/>
      <c r="G6617" s="63"/>
    </row>
    <row r="6618" spans="2:7">
      <c r="B6618" s="63"/>
      <c r="C6618" s="63"/>
      <c r="D6618" s="63"/>
      <c r="E6618" s="63"/>
      <c r="F6618" s="63"/>
      <c r="G6618" s="63"/>
    </row>
    <row r="6619" spans="2:7">
      <c r="B6619" s="63"/>
      <c r="C6619" s="63"/>
      <c r="D6619" s="63"/>
      <c r="E6619" s="63"/>
      <c r="F6619" s="63"/>
      <c r="G6619" s="63"/>
    </row>
    <row r="6620" spans="2:7">
      <c r="B6620" s="63"/>
      <c r="C6620" s="63"/>
      <c r="D6620" s="63"/>
      <c r="E6620" s="63"/>
      <c r="F6620" s="63"/>
      <c r="G6620" s="63"/>
    </row>
    <row r="6621" spans="2:7">
      <c r="B6621" s="63"/>
      <c r="C6621" s="63"/>
      <c r="D6621" s="63"/>
      <c r="E6621" s="63"/>
      <c r="F6621" s="63"/>
      <c r="G6621" s="63"/>
    </row>
    <row r="6622" spans="2:7">
      <c r="B6622" s="63"/>
      <c r="C6622" s="63"/>
      <c r="D6622" s="63"/>
      <c r="E6622" s="63"/>
      <c r="F6622" s="63"/>
      <c r="G6622" s="63"/>
    </row>
    <row r="6623" spans="2:7">
      <c r="B6623" s="63"/>
      <c r="C6623" s="63"/>
      <c r="D6623" s="63"/>
      <c r="E6623" s="63"/>
      <c r="F6623" s="63"/>
      <c r="G6623" s="63"/>
    </row>
    <row r="6624" spans="2:7">
      <c r="B6624" s="63"/>
      <c r="C6624" s="63"/>
      <c r="D6624" s="63"/>
      <c r="E6624" s="63"/>
      <c r="F6624" s="63"/>
      <c r="G6624" s="63"/>
    </row>
    <row r="6625" spans="2:7">
      <c r="B6625" s="63"/>
      <c r="C6625" s="63"/>
      <c r="D6625" s="63"/>
      <c r="E6625" s="63"/>
      <c r="F6625" s="63"/>
      <c r="G6625" s="63"/>
    </row>
    <row r="6626" spans="2:7">
      <c r="B6626" s="63"/>
      <c r="C6626" s="63"/>
      <c r="D6626" s="63"/>
      <c r="E6626" s="63"/>
      <c r="F6626" s="63"/>
      <c r="G6626" s="63"/>
    </row>
    <row r="6627" spans="2:7">
      <c r="B6627" s="63"/>
      <c r="C6627" s="63"/>
      <c r="D6627" s="63"/>
      <c r="E6627" s="63"/>
      <c r="F6627" s="63"/>
      <c r="G6627" s="63"/>
    </row>
    <row r="6628" spans="2:7">
      <c r="B6628" s="63"/>
      <c r="C6628" s="63"/>
      <c r="D6628" s="63"/>
      <c r="E6628" s="63"/>
      <c r="F6628" s="63"/>
      <c r="G6628" s="63"/>
    </row>
    <row r="6629" spans="2:7">
      <c r="B6629" s="63"/>
      <c r="C6629" s="63"/>
      <c r="D6629" s="63"/>
      <c r="E6629" s="63"/>
      <c r="F6629" s="63"/>
      <c r="G6629" s="63"/>
    </row>
    <row r="6630" spans="2:7">
      <c r="B6630" s="63"/>
      <c r="C6630" s="63"/>
      <c r="D6630" s="63"/>
      <c r="E6630" s="63"/>
      <c r="F6630" s="63"/>
      <c r="G6630" s="63"/>
    </row>
    <row r="6631" spans="2:7">
      <c r="B6631" s="63"/>
      <c r="C6631" s="63"/>
      <c r="D6631" s="63"/>
      <c r="E6631" s="63"/>
      <c r="F6631" s="63"/>
      <c r="G6631" s="63"/>
    </row>
    <row r="6632" spans="2:7">
      <c r="B6632" s="63"/>
      <c r="C6632" s="63"/>
      <c r="D6632" s="63"/>
      <c r="E6632" s="63"/>
      <c r="F6632" s="63"/>
      <c r="G6632" s="63"/>
    </row>
    <row r="6633" spans="2:7">
      <c r="B6633" s="63"/>
      <c r="C6633" s="63"/>
      <c r="D6633" s="63"/>
      <c r="E6633" s="63"/>
      <c r="F6633" s="63"/>
      <c r="G6633" s="63"/>
    </row>
    <row r="6634" spans="2:7">
      <c r="B6634" s="63"/>
      <c r="C6634" s="63"/>
      <c r="D6634" s="63"/>
      <c r="E6634" s="63"/>
      <c r="F6634" s="63"/>
      <c r="G6634" s="63"/>
    </row>
    <row r="6635" spans="2:7">
      <c r="B6635" s="63"/>
      <c r="C6635" s="63"/>
      <c r="D6635" s="63"/>
      <c r="E6635" s="63"/>
      <c r="F6635" s="63"/>
      <c r="G6635" s="63"/>
    </row>
    <row r="6636" spans="2:7">
      <c r="B6636" s="63"/>
      <c r="C6636" s="63"/>
      <c r="D6636" s="63"/>
      <c r="E6636" s="63"/>
      <c r="F6636" s="63"/>
      <c r="G6636" s="63"/>
    </row>
    <row r="6637" spans="2:7">
      <c r="B6637" s="63"/>
      <c r="C6637" s="63"/>
      <c r="D6637" s="63"/>
      <c r="E6637" s="63"/>
      <c r="F6637" s="63"/>
      <c r="G6637" s="63"/>
    </row>
    <row r="6638" spans="2:7">
      <c r="B6638" s="63"/>
      <c r="C6638" s="63"/>
      <c r="D6638" s="63"/>
      <c r="E6638" s="63"/>
      <c r="F6638" s="63"/>
      <c r="G6638" s="63"/>
    </row>
    <row r="6639" spans="2:7">
      <c r="B6639" s="63"/>
      <c r="C6639" s="63"/>
      <c r="D6639" s="63"/>
      <c r="E6639" s="63"/>
      <c r="F6639" s="63"/>
      <c r="G6639" s="63"/>
    </row>
    <row r="6640" spans="2:7">
      <c r="B6640" s="63"/>
      <c r="C6640" s="63"/>
      <c r="D6640" s="63"/>
      <c r="E6640" s="63"/>
      <c r="F6640" s="63"/>
      <c r="G6640" s="63"/>
    </row>
    <row r="6641" spans="2:7">
      <c r="B6641" s="63"/>
      <c r="C6641" s="63"/>
      <c r="D6641" s="63"/>
      <c r="E6641" s="63"/>
      <c r="F6641" s="63"/>
      <c r="G6641" s="63"/>
    </row>
    <row r="6642" spans="2:7">
      <c r="B6642" s="63"/>
      <c r="C6642" s="63"/>
      <c r="D6642" s="63"/>
      <c r="E6642" s="63"/>
      <c r="F6642" s="63"/>
      <c r="G6642" s="63"/>
    </row>
    <row r="6643" spans="2:7">
      <c r="B6643" s="63"/>
      <c r="C6643" s="63"/>
      <c r="D6643" s="63"/>
      <c r="E6643" s="63"/>
      <c r="F6643" s="63"/>
      <c r="G6643" s="63"/>
    </row>
    <row r="6644" spans="2:7">
      <c r="B6644" s="63"/>
      <c r="C6644" s="63"/>
      <c r="D6644" s="63"/>
      <c r="E6644" s="63"/>
      <c r="F6644" s="63"/>
      <c r="G6644" s="63"/>
    </row>
    <row r="6645" spans="2:7">
      <c r="B6645" s="63"/>
      <c r="C6645" s="63"/>
      <c r="D6645" s="63"/>
      <c r="E6645" s="63"/>
      <c r="F6645" s="63"/>
      <c r="G6645" s="63"/>
    </row>
    <row r="6646" spans="2:7">
      <c r="B6646" s="63"/>
      <c r="C6646" s="63"/>
      <c r="D6646" s="63"/>
      <c r="E6646" s="63"/>
      <c r="F6646" s="63"/>
      <c r="G6646" s="63"/>
    </row>
    <row r="6647" spans="2:7">
      <c r="B6647" s="63"/>
      <c r="C6647" s="63"/>
      <c r="D6647" s="63"/>
      <c r="E6647" s="63"/>
      <c r="F6647" s="63"/>
      <c r="G6647" s="63"/>
    </row>
    <row r="6648" spans="2:7">
      <c r="B6648" s="63"/>
      <c r="C6648" s="63"/>
      <c r="D6648" s="63"/>
      <c r="E6648" s="63"/>
      <c r="F6648" s="63"/>
      <c r="G6648" s="63"/>
    </row>
    <row r="6649" spans="2:7">
      <c r="B6649" s="63"/>
      <c r="C6649" s="63"/>
      <c r="D6649" s="63"/>
      <c r="E6649" s="63"/>
      <c r="F6649" s="63"/>
      <c r="G6649" s="63"/>
    </row>
    <row r="6650" spans="2:7">
      <c r="B6650" s="63"/>
      <c r="C6650" s="63"/>
      <c r="D6650" s="63"/>
      <c r="E6650" s="63"/>
      <c r="F6650" s="63"/>
      <c r="G6650" s="63"/>
    </row>
    <row r="6651" spans="2:7">
      <c r="B6651" s="63"/>
      <c r="C6651" s="63"/>
      <c r="D6651" s="63"/>
      <c r="E6651" s="63"/>
      <c r="F6651" s="63"/>
      <c r="G6651" s="63"/>
    </row>
    <row r="6652" spans="2:7">
      <c r="B6652" s="63"/>
      <c r="C6652" s="63"/>
      <c r="D6652" s="63"/>
      <c r="E6652" s="63"/>
      <c r="F6652" s="63"/>
      <c r="G6652" s="63"/>
    </row>
    <row r="6653" spans="2:7">
      <c r="B6653" s="63"/>
      <c r="C6653" s="63"/>
      <c r="D6653" s="63"/>
      <c r="E6653" s="63"/>
      <c r="F6653" s="63"/>
      <c r="G6653" s="63"/>
    </row>
    <row r="6654" spans="2:7">
      <c r="B6654" s="63"/>
      <c r="C6654" s="63"/>
      <c r="D6654" s="63"/>
      <c r="E6654" s="63"/>
      <c r="F6654" s="63"/>
      <c r="G6654" s="63"/>
    </row>
    <row r="6655" spans="2:7">
      <c r="B6655" s="63"/>
      <c r="C6655" s="63"/>
      <c r="D6655" s="63"/>
      <c r="E6655" s="63"/>
      <c r="F6655" s="63"/>
      <c r="G6655" s="63"/>
    </row>
    <row r="6656" spans="2:7">
      <c r="B6656" s="63"/>
      <c r="C6656" s="63"/>
      <c r="D6656" s="63"/>
      <c r="E6656" s="63"/>
      <c r="F6656" s="63"/>
      <c r="G6656" s="63"/>
    </row>
    <row r="6657" spans="2:7">
      <c r="B6657" s="63"/>
      <c r="C6657" s="63"/>
      <c r="D6657" s="63"/>
      <c r="E6657" s="63"/>
      <c r="F6657" s="63"/>
      <c r="G6657" s="63"/>
    </row>
    <row r="6658" spans="2:7">
      <c r="B6658" s="63"/>
      <c r="C6658" s="63"/>
      <c r="D6658" s="63"/>
      <c r="E6658" s="63"/>
      <c r="F6658" s="63"/>
      <c r="G6658" s="63"/>
    </row>
    <row r="6659" spans="2:7">
      <c r="B6659" s="63"/>
      <c r="C6659" s="63"/>
      <c r="D6659" s="63"/>
      <c r="E6659" s="63"/>
      <c r="F6659" s="63"/>
      <c r="G6659" s="63"/>
    </row>
    <row r="6660" spans="2:7">
      <c r="B6660" s="63"/>
      <c r="C6660" s="63"/>
      <c r="D6660" s="63"/>
      <c r="E6660" s="63"/>
      <c r="F6660" s="63"/>
      <c r="G6660" s="63"/>
    </row>
    <row r="6661" spans="2:7">
      <c r="B6661" s="63"/>
      <c r="C6661" s="63"/>
      <c r="D6661" s="63"/>
      <c r="E6661" s="63"/>
      <c r="F6661" s="63"/>
      <c r="G6661" s="63"/>
    </row>
    <row r="6662" spans="2:7">
      <c r="B6662" s="63"/>
      <c r="C6662" s="63"/>
      <c r="D6662" s="63"/>
      <c r="E6662" s="63"/>
      <c r="F6662" s="63"/>
      <c r="G6662" s="63"/>
    </row>
    <row r="6663" spans="2:7">
      <c r="B6663" s="63"/>
      <c r="C6663" s="63"/>
      <c r="D6663" s="63"/>
      <c r="E6663" s="63"/>
      <c r="F6663" s="63"/>
      <c r="G6663" s="63"/>
    </row>
    <row r="6664" spans="2:7">
      <c r="B6664" s="63"/>
      <c r="C6664" s="63"/>
      <c r="D6664" s="63"/>
      <c r="E6664" s="63"/>
      <c r="F6664" s="63"/>
      <c r="G6664" s="63"/>
    </row>
    <row r="6665" spans="2:7">
      <c r="B6665" s="63"/>
      <c r="C6665" s="63"/>
      <c r="D6665" s="63"/>
      <c r="E6665" s="63"/>
      <c r="F6665" s="63"/>
      <c r="G6665" s="63"/>
    </row>
    <row r="6666" spans="2:7">
      <c r="B6666" s="63"/>
      <c r="C6666" s="63"/>
      <c r="D6666" s="63"/>
      <c r="E6666" s="63"/>
      <c r="F6666" s="63"/>
      <c r="G6666" s="63"/>
    </row>
    <row r="6667" spans="2:7">
      <c r="B6667" s="63"/>
      <c r="C6667" s="63"/>
      <c r="D6667" s="63"/>
      <c r="E6667" s="63"/>
      <c r="F6667" s="63"/>
      <c r="G6667" s="63"/>
    </row>
    <row r="6668" spans="2:7">
      <c r="B6668" s="63"/>
      <c r="C6668" s="63"/>
      <c r="D6668" s="63"/>
      <c r="E6668" s="63"/>
      <c r="F6668" s="63"/>
      <c r="G6668" s="63"/>
    </row>
    <row r="6669" spans="2:7">
      <c r="B6669" s="63"/>
      <c r="C6669" s="63"/>
      <c r="D6669" s="63"/>
      <c r="E6669" s="63"/>
      <c r="F6669" s="63"/>
      <c r="G6669" s="63"/>
    </row>
    <row r="6670" spans="2:7">
      <c r="B6670" s="63"/>
      <c r="C6670" s="63"/>
      <c r="D6670" s="63"/>
      <c r="E6670" s="63"/>
      <c r="F6670" s="63"/>
      <c r="G6670" s="63"/>
    </row>
    <row r="6671" spans="2:7">
      <c r="B6671" s="63"/>
      <c r="C6671" s="63"/>
      <c r="D6671" s="63"/>
      <c r="E6671" s="63"/>
      <c r="F6671" s="63"/>
      <c r="G6671" s="63"/>
    </row>
    <row r="6672" spans="2:7">
      <c r="B6672" s="63"/>
      <c r="C6672" s="63"/>
      <c r="D6672" s="63"/>
      <c r="E6672" s="63"/>
      <c r="F6672" s="63"/>
      <c r="G6672" s="63"/>
    </row>
    <row r="6673" spans="2:7">
      <c r="B6673" s="63"/>
      <c r="C6673" s="63"/>
      <c r="D6673" s="63"/>
      <c r="E6673" s="63"/>
      <c r="F6673" s="63"/>
      <c r="G6673" s="63"/>
    </row>
    <row r="6674" spans="2:7">
      <c r="B6674" s="63"/>
      <c r="C6674" s="63"/>
      <c r="D6674" s="63"/>
      <c r="E6674" s="63"/>
      <c r="F6674" s="63"/>
      <c r="G6674" s="63"/>
    </row>
    <row r="6675" spans="2:7">
      <c r="B6675" s="63"/>
      <c r="C6675" s="63"/>
      <c r="D6675" s="63"/>
      <c r="E6675" s="63"/>
      <c r="F6675" s="63"/>
      <c r="G6675" s="63"/>
    </row>
    <row r="6676" spans="2:7">
      <c r="B6676" s="63"/>
      <c r="C6676" s="63"/>
      <c r="D6676" s="63"/>
      <c r="E6676" s="63"/>
      <c r="F6676" s="63"/>
      <c r="G6676" s="63"/>
    </row>
    <row r="6677" spans="2:7">
      <c r="B6677" s="63"/>
      <c r="C6677" s="63"/>
      <c r="D6677" s="63"/>
      <c r="E6677" s="63"/>
      <c r="F6677" s="63"/>
      <c r="G6677" s="63"/>
    </row>
    <row r="6678" spans="2:7">
      <c r="B6678" s="63"/>
      <c r="C6678" s="63"/>
      <c r="D6678" s="63"/>
      <c r="E6678" s="63"/>
      <c r="F6678" s="63"/>
      <c r="G6678" s="63"/>
    </row>
    <row r="6679" spans="2:7">
      <c r="B6679" s="63"/>
      <c r="C6679" s="63"/>
      <c r="D6679" s="63"/>
      <c r="E6679" s="63"/>
      <c r="F6679" s="63"/>
      <c r="G6679" s="63"/>
    </row>
    <row r="6680" spans="2:7">
      <c r="B6680" s="63"/>
      <c r="C6680" s="63"/>
      <c r="D6680" s="63"/>
      <c r="E6680" s="63"/>
      <c r="F6680" s="63"/>
      <c r="G6680" s="63"/>
    </row>
    <row r="6681" spans="2:7">
      <c r="B6681" s="63"/>
      <c r="C6681" s="63"/>
      <c r="D6681" s="63"/>
      <c r="E6681" s="63"/>
      <c r="F6681" s="63"/>
      <c r="G6681" s="63"/>
    </row>
    <row r="6682" spans="2:7">
      <c r="B6682" s="63"/>
      <c r="C6682" s="63"/>
      <c r="D6682" s="63"/>
      <c r="E6682" s="63"/>
      <c r="F6682" s="63"/>
      <c r="G6682" s="63"/>
    </row>
    <row r="6683" spans="2:7">
      <c r="B6683" s="63"/>
      <c r="C6683" s="63"/>
      <c r="D6683" s="63"/>
      <c r="E6683" s="63"/>
      <c r="F6683" s="63"/>
      <c r="G6683" s="63"/>
    </row>
    <row r="6684" spans="2:7">
      <c r="B6684" s="63"/>
      <c r="C6684" s="63"/>
      <c r="D6684" s="63"/>
      <c r="E6684" s="63"/>
      <c r="F6684" s="63"/>
      <c r="G6684" s="63"/>
    </row>
    <row r="6685" spans="2:7">
      <c r="B6685" s="63"/>
      <c r="C6685" s="63"/>
      <c r="D6685" s="63"/>
      <c r="E6685" s="63"/>
      <c r="F6685" s="63"/>
      <c r="G6685" s="63"/>
    </row>
    <row r="6686" spans="2:7">
      <c r="B6686" s="63"/>
      <c r="C6686" s="63"/>
      <c r="D6686" s="63"/>
      <c r="E6686" s="63"/>
      <c r="F6686" s="63"/>
      <c r="G6686" s="63"/>
    </row>
    <row r="6687" spans="2:7">
      <c r="B6687" s="63"/>
      <c r="C6687" s="63"/>
      <c r="D6687" s="63"/>
      <c r="E6687" s="63"/>
      <c r="F6687" s="63"/>
      <c r="G6687" s="63"/>
    </row>
    <row r="6688" spans="2:7">
      <c r="B6688" s="63"/>
      <c r="C6688" s="63"/>
      <c r="D6688" s="63"/>
      <c r="E6688" s="63"/>
      <c r="F6688" s="63"/>
      <c r="G6688" s="63"/>
    </row>
    <row r="6689" spans="2:7">
      <c r="B6689" s="63"/>
      <c r="C6689" s="63"/>
      <c r="D6689" s="63"/>
      <c r="E6689" s="63"/>
      <c r="F6689" s="63"/>
      <c r="G6689" s="63"/>
    </row>
    <row r="6690" spans="2:7">
      <c r="B6690" s="63"/>
      <c r="C6690" s="63"/>
      <c r="D6690" s="63"/>
      <c r="E6690" s="63"/>
      <c r="F6690" s="63"/>
      <c r="G6690" s="63"/>
    </row>
    <row r="6691" spans="2:7">
      <c r="B6691" s="63"/>
      <c r="C6691" s="63"/>
      <c r="D6691" s="63"/>
      <c r="E6691" s="63"/>
      <c r="F6691" s="63"/>
      <c r="G6691" s="63"/>
    </row>
    <row r="6692" spans="2:7">
      <c r="B6692" s="63"/>
      <c r="C6692" s="63"/>
      <c r="D6692" s="63"/>
      <c r="E6692" s="63"/>
      <c r="F6692" s="63"/>
      <c r="G6692" s="63"/>
    </row>
    <row r="6693" spans="2:7">
      <c r="B6693" s="63"/>
      <c r="C6693" s="63"/>
      <c r="D6693" s="63"/>
      <c r="E6693" s="63"/>
      <c r="F6693" s="63"/>
      <c r="G6693" s="63"/>
    </row>
    <row r="6694" spans="2:7">
      <c r="B6694" s="63"/>
      <c r="C6694" s="63"/>
      <c r="D6694" s="63"/>
      <c r="E6694" s="63"/>
      <c r="F6694" s="63"/>
      <c r="G6694" s="63"/>
    </row>
    <row r="6695" spans="2:7">
      <c r="B6695" s="63"/>
      <c r="C6695" s="63"/>
      <c r="D6695" s="63"/>
      <c r="E6695" s="63"/>
      <c r="F6695" s="63"/>
      <c r="G6695" s="63"/>
    </row>
    <row r="6696" spans="2:7">
      <c r="B6696" s="63"/>
      <c r="C6696" s="63"/>
      <c r="D6696" s="63"/>
      <c r="E6696" s="63"/>
      <c r="F6696" s="63"/>
      <c r="G6696" s="63"/>
    </row>
    <row r="6697" spans="2:7">
      <c r="B6697" s="63"/>
      <c r="C6697" s="63"/>
      <c r="D6697" s="63"/>
      <c r="E6697" s="63"/>
      <c r="F6697" s="63"/>
      <c r="G6697" s="63"/>
    </row>
    <row r="6698" spans="2:7">
      <c r="B6698" s="63"/>
      <c r="C6698" s="63"/>
      <c r="D6698" s="63"/>
      <c r="E6698" s="63"/>
      <c r="F6698" s="63"/>
      <c r="G6698" s="63"/>
    </row>
    <row r="6699" spans="2:7">
      <c r="B6699" s="63"/>
      <c r="C6699" s="63"/>
      <c r="D6699" s="63"/>
      <c r="E6699" s="63"/>
      <c r="F6699" s="63"/>
      <c r="G6699" s="63"/>
    </row>
    <row r="6700" spans="2:7">
      <c r="B6700" s="63"/>
      <c r="C6700" s="63"/>
      <c r="D6700" s="63"/>
      <c r="E6700" s="63"/>
      <c r="F6700" s="63"/>
      <c r="G6700" s="63"/>
    </row>
    <row r="6701" spans="2:7">
      <c r="B6701" s="63"/>
      <c r="C6701" s="63"/>
      <c r="D6701" s="63"/>
      <c r="E6701" s="63"/>
      <c r="F6701" s="63"/>
      <c r="G6701" s="63"/>
    </row>
    <row r="6702" spans="2:7">
      <c r="B6702" s="63"/>
      <c r="C6702" s="63"/>
      <c r="D6702" s="63"/>
      <c r="E6702" s="63"/>
      <c r="F6702" s="63"/>
      <c r="G6702" s="63"/>
    </row>
    <row r="6703" spans="2:7">
      <c r="B6703" s="63"/>
      <c r="C6703" s="63"/>
      <c r="D6703" s="63"/>
      <c r="E6703" s="63"/>
      <c r="F6703" s="63"/>
      <c r="G6703" s="63"/>
    </row>
    <row r="6704" spans="2:7">
      <c r="B6704" s="63"/>
      <c r="C6704" s="63"/>
      <c r="D6704" s="63"/>
      <c r="E6704" s="63"/>
      <c r="F6704" s="63"/>
      <c r="G6704" s="63"/>
    </row>
    <row r="6705" spans="2:7">
      <c r="B6705" s="63"/>
      <c r="C6705" s="63"/>
      <c r="D6705" s="63"/>
      <c r="E6705" s="63"/>
      <c r="F6705" s="63"/>
      <c r="G6705" s="63"/>
    </row>
    <row r="6706" spans="2:7">
      <c r="B6706" s="63"/>
      <c r="C6706" s="63"/>
      <c r="D6706" s="63"/>
      <c r="E6706" s="63"/>
      <c r="F6706" s="63"/>
      <c r="G6706" s="63"/>
    </row>
    <row r="6707" spans="2:7">
      <c r="B6707" s="63"/>
      <c r="C6707" s="63"/>
      <c r="D6707" s="63"/>
      <c r="E6707" s="63"/>
      <c r="F6707" s="63"/>
      <c r="G6707" s="63"/>
    </row>
    <row r="6708" spans="2:7">
      <c r="B6708" s="63"/>
      <c r="C6708" s="63"/>
      <c r="D6708" s="63"/>
      <c r="E6708" s="63"/>
      <c r="F6708" s="63"/>
      <c r="G6708" s="63"/>
    </row>
    <row r="6709" spans="2:7">
      <c r="B6709" s="63"/>
      <c r="C6709" s="63"/>
      <c r="D6709" s="63"/>
      <c r="E6709" s="63"/>
      <c r="F6709" s="63"/>
      <c r="G6709" s="63"/>
    </row>
    <row r="6710" spans="2:7">
      <c r="B6710" s="63"/>
      <c r="C6710" s="63"/>
      <c r="D6710" s="63"/>
      <c r="E6710" s="63"/>
      <c r="F6710" s="63"/>
      <c r="G6710" s="63"/>
    </row>
    <row r="6711" spans="2:7">
      <c r="B6711" s="63"/>
      <c r="C6711" s="63"/>
      <c r="D6711" s="63"/>
      <c r="E6711" s="63"/>
      <c r="F6711" s="63"/>
      <c r="G6711" s="63"/>
    </row>
    <row r="6712" spans="2:7">
      <c r="B6712" s="63"/>
      <c r="C6712" s="63"/>
      <c r="D6712" s="63"/>
      <c r="E6712" s="63"/>
      <c r="F6712" s="63"/>
      <c r="G6712" s="63"/>
    </row>
    <row r="6713" spans="2:7">
      <c r="B6713" s="63"/>
      <c r="C6713" s="63"/>
      <c r="D6713" s="63"/>
      <c r="E6713" s="63"/>
      <c r="F6713" s="63"/>
      <c r="G6713" s="63"/>
    </row>
    <row r="6714" spans="2:7">
      <c r="B6714" s="63"/>
      <c r="C6714" s="63"/>
      <c r="D6714" s="63"/>
      <c r="E6714" s="63"/>
      <c r="F6714" s="63"/>
      <c r="G6714" s="63"/>
    </row>
    <row r="6715" spans="2:7">
      <c r="B6715" s="63"/>
      <c r="C6715" s="63"/>
      <c r="D6715" s="63"/>
      <c r="E6715" s="63"/>
      <c r="F6715" s="63"/>
      <c r="G6715" s="63"/>
    </row>
    <row r="6716" spans="2:7">
      <c r="B6716" s="63"/>
      <c r="C6716" s="63"/>
      <c r="D6716" s="63"/>
      <c r="E6716" s="63"/>
      <c r="F6716" s="63"/>
      <c r="G6716" s="63"/>
    </row>
    <row r="6717" spans="2:7">
      <c r="B6717" s="63"/>
      <c r="C6717" s="63"/>
      <c r="D6717" s="63"/>
      <c r="E6717" s="63"/>
      <c r="F6717" s="63"/>
      <c r="G6717" s="63"/>
    </row>
    <row r="6718" spans="2:7">
      <c r="B6718" s="63"/>
      <c r="C6718" s="63"/>
      <c r="D6718" s="63"/>
      <c r="E6718" s="63"/>
      <c r="F6718" s="63"/>
      <c r="G6718" s="63"/>
    </row>
    <row r="6719" spans="2:7">
      <c r="B6719" s="63"/>
      <c r="C6719" s="63"/>
      <c r="D6719" s="63"/>
      <c r="E6719" s="63"/>
      <c r="F6719" s="63"/>
      <c r="G6719" s="63"/>
    </row>
    <row r="6720" spans="2:7">
      <c r="B6720" s="63"/>
      <c r="C6720" s="63"/>
      <c r="D6720" s="63"/>
      <c r="E6720" s="63"/>
      <c r="F6720" s="63"/>
      <c r="G6720" s="63"/>
    </row>
    <row r="6721" spans="2:7">
      <c r="B6721" s="63"/>
      <c r="C6721" s="63"/>
      <c r="D6721" s="63"/>
      <c r="E6721" s="63"/>
      <c r="F6721" s="63"/>
      <c r="G6721" s="63"/>
    </row>
    <row r="6722" spans="2:7">
      <c r="B6722" s="63"/>
      <c r="C6722" s="63"/>
      <c r="D6722" s="63"/>
      <c r="E6722" s="63"/>
      <c r="F6722" s="63"/>
      <c r="G6722" s="63"/>
    </row>
    <row r="6723" spans="2:7">
      <c r="B6723" s="63"/>
      <c r="C6723" s="63"/>
      <c r="D6723" s="63"/>
      <c r="E6723" s="63"/>
      <c r="F6723" s="63"/>
      <c r="G6723" s="63"/>
    </row>
    <row r="6724" spans="2:7">
      <c r="B6724" s="63"/>
      <c r="C6724" s="63"/>
      <c r="D6724" s="63"/>
      <c r="E6724" s="63"/>
      <c r="F6724" s="63"/>
      <c r="G6724" s="63"/>
    </row>
    <row r="6725" spans="2:7">
      <c r="B6725" s="63"/>
      <c r="C6725" s="63"/>
      <c r="D6725" s="63"/>
      <c r="E6725" s="63"/>
      <c r="F6725" s="63"/>
      <c r="G6725" s="63"/>
    </row>
    <row r="6726" spans="2:7">
      <c r="B6726" s="63"/>
      <c r="C6726" s="63"/>
      <c r="D6726" s="63"/>
      <c r="E6726" s="63"/>
      <c r="F6726" s="63"/>
      <c r="G6726" s="63"/>
    </row>
    <row r="6727" spans="2:7">
      <c r="B6727" s="63"/>
      <c r="C6727" s="63"/>
      <c r="D6727" s="63"/>
      <c r="E6727" s="63"/>
      <c r="F6727" s="63"/>
      <c r="G6727" s="63"/>
    </row>
    <row r="6728" spans="2:7">
      <c r="B6728" s="63"/>
      <c r="C6728" s="63"/>
      <c r="D6728" s="63"/>
      <c r="E6728" s="63"/>
      <c r="F6728" s="63"/>
      <c r="G6728" s="63"/>
    </row>
    <row r="6729" spans="2:7">
      <c r="B6729" s="63"/>
      <c r="C6729" s="63"/>
      <c r="D6729" s="63"/>
      <c r="E6729" s="63"/>
      <c r="F6729" s="63"/>
      <c r="G6729" s="63"/>
    </row>
    <row r="6730" spans="2:7">
      <c r="B6730" s="63"/>
      <c r="C6730" s="63"/>
      <c r="D6730" s="63"/>
      <c r="E6730" s="63"/>
      <c r="F6730" s="63"/>
      <c r="G6730" s="63"/>
    </row>
    <row r="6731" spans="2:7">
      <c r="B6731" s="63"/>
      <c r="C6731" s="63"/>
      <c r="D6731" s="63"/>
      <c r="E6731" s="63"/>
      <c r="F6731" s="63"/>
      <c r="G6731" s="63"/>
    </row>
    <row r="6732" spans="2:7">
      <c r="B6732" s="63"/>
      <c r="C6732" s="63"/>
      <c r="D6732" s="63"/>
      <c r="E6732" s="63"/>
      <c r="F6732" s="63"/>
      <c r="G6732" s="63"/>
    </row>
    <row r="6733" spans="2:7">
      <c r="B6733" s="63"/>
      <c r="C6733" s="63"/>
      <c r="D6733" s="63"/>
      <c r="E6733" s="63"/>
      <c r="F6733" s="63"/>
      <c r="G6733" s="63"/>
    </row>
    <row r="6734" spans="2:7">
      <c r="B6734" s="63"/>
      <c r="C6734" s="63"/>
      <c r="D6734" s="63"/>
      <c r="E6734" s="63"/>
      <c r="F6734" s="63"/>
      <c r="G6734" s="63"/>
    </row>
    <row r="6735" spans="2:7">
      <c r="B6735" s="63"/>
      <c r="C6735" s="63"/>
      <c r="D6735" s="63"/>
      <c r="E6735" s="63"/>
      <c r="F6735" s="63"/>
      <c r="G6735" s="63"/>
    </row>
    <row r="6736" spans="2:7">
      <c r="B6736" s="63"/>
      <c r="C6736" s="63"/>
      <c r="D6736" s="63"/>
      <c r="E6736" s="63"/>
      <c r="F6736" s="63"/>
      <c r="G6736" s="63"/>
    </row>
    <row r="6737" spans="2:7">
      <c r="B6737" s="63"/>
      <c r="C6737" s="63"/>
      <c r="D6737" s="63"/>
      <c r="E6737" s="63"/>
      <c r="F6737" s="63"/>
      <c r="G6737" s="63"/>
    </row>
    <row r="6738" spans="2:7">
      <c r="B6738" s="63"/>
      <c r="C6738" s="63"/>
      <c r="D6738" s="63"/>
      <c r="E6738" s="63"/>
      <c r="F6738" s="63"/>
      <c r="G6738" s="63"/>
    </row>
    <row r="6739" spans="2:7">
      <c r="B6739" s="63"/>
      <c r="C6739" s="63"/>
      <c r="D6739" s="63"/>
      <c r="E6739" s="63"/>
      <c r="F6739" s="63"/>
      <c r="G6739" s="63"/>
    </row>
    <row r="6740" spans="2:7">
      <c r="B6740" s="63"/>
      <c r="C6740" s="63"/>
      <c r="D6740" s="63"/>
      <c r="E6740" s="63"/>
      <c r="F6740" s="63"/>
      <c r="G6740" s="63"/>
    </row>
    <row r="6741" spans="2:7">
      <c r="B6741" s="63"/>
      <c r="C6741" s="63"/>
      <c r="D6741" s="63"/>
      <c r="E6741" s="63"/>
      <c r="F6741" s="63"/>
      <c r="G6741" s="63"/>
    </row>
    <row r="6742" spans="2:7">
      <c r="B6742" s="63"/>
      <c r="C6742" s="63"/>
      <c r="D6742" s="63"/>
      <c r="E6742" s="63"/>
      <c r="F6742" s="63"/>
      <c r="G6742" s="63"/>
    </row>
    <row r="6743" spans="2:7">
      <c r="B6743" s="63"/>
      <c r="C6743" s="63"/>
      <c r="D6743" s="63"/>
      <c r="E6743" s="63"/>
      <c r="F6743" s="63"/>
      <c r="G6743" s="63"/>
    </row>
    <row r="6744" spans="2:7">
      <c r="B6744" s="63"/>
      <c r="C6744" s="63"/>
      <c r="D6744" s="63"/>
      <c r="E6744" s="63"/>
      <c r="F6744" s="63"/>
      <c r="G6744" s="63"/>
    </row>
    <row r="6745" spans="2:7">
      <c r="B6745" s="63"/>
      <c r="C6745" s="63"/>
      <c r="D6745" s="63"/>
      <c r="E6745" s="63"/>
      <c r="F6745" s="63"/>
      <c r="G6745" s="63"/>
    </row>
    <row r="6746" spans="2:7">
      <c r="B6746" s="63"/>
      <c r="C6746" s="63"/>
      <c r="D6746" s="63"/>
      <c r="E6746" s="63"/>
      <c r="F6746" s="63"/>
      <c r="G6746" s="63"/>
    </row>
    <row r="6747" spans="2:7">
      <c r="B6747" s="63"/>
      <c r="C6747" s="63"/>
      <c r="D6747" s="63"/>
      <c r="E6747" s="63"/>
      <c r="F6747" s="63"/>
      <c r="G6747" s="63"/>
    </row>
    <row r="6748" spans="2:7">
      <c r="B6748" s="63"/>
      <c r="C6748" s="63"/>
      <c r="D6748" s="63"/>
      <c r="E6748" s="63"/>
      <c r="F6748" s="63"/>
      <c r="G6748" s="63"/>
    </row>
    <row r="6749" spans="2:7">
      <c r="B6749" s="63"/>
      <c r="C6749" s="63"/>
      <c r="D6749" s="63"/>
      <c r="E6749" s="63"/>
      <c r="F6749" s="63"/>
      <c r="G6749" s="63"/>
    </row>
    <row r="6750" spans="2:7">
      <c r="B6750" s="63"/>
      <c r="C6750" s="63"/>
      <c r="D6750" s="63"/>
      <c r="E6750" s="63"/>
      <c r="F6750" s="63"/>
      <c r="G6750" s="63"/>
    </row>
    <row r="6751" spans="2:7">
      <c r="B6751" s="63"/>
      <c r="C6751" s="63"/>
      <c r="D6751" s="63"/>
      <c r="E6751" s="63"/>
      <c r="F6751" s="63"/>
      <c r="G6751" s="63"/>
    </row>
    <row r="6752" spans="2:7">
      <c r="B6752" s="63"/>
      <c r="C6752" s="63"/>
      <c r="D6752" s="63"/>
      <c r="E6752" s="63"/>
      <c r="F6752" s="63"/>
      <c r="G6752" s="63"/>
    </row>
    <row r="6753" spans="2:7">
      <c r="B6753" s="63"/>
      <c r="C6753" s="63"/>
      <c r="D6753" s="63"/>
      <c r="E6753" s="63"/>
      <c r="F6753" s="63"/>
      <c r="G6753" s="63"/>
    </row>
    <row r="6754" spans="2:7">
      <c r="B6754" s="63"/>
      <c r="C6754" s="63"/>
      <c r="D6754" s="63"/>
      <c r="E6754" s="63"/>
      <c r="F6754" s="63"/>
      <c r="G6754" s="63"/>
    </row>
    <row r="6755" spans="2:7">
      <c r="B6755" s="63"/>
      <c r="C6755" s="63"/>
      <c r="D6755" s="63"/>
      <c r="E6755" s="63"/>
      <c r="F6755" s="63"/>
      <c r="G6755" s="63"/>
    </row>
    <row r="6756" spans="2:7">
      <c r="B6756" s="63"/>
      <c r="C6756" s="63"/>
      <c r="D6756" s="63"/>
      <c r="E6756" s="63"/>
      <c r="F6756" s="63"/>
      <c r="G6756" s="63"/>
    </row>
    <row r="6757" spans="2:7">
      <c r="B6757" s="63"/>
      <c r="C6757" s="63"/>
      <c r="D6757" s="63"/>
      <c r="E6757" s="63"/>
      <c r="F6757" s="63"/>
      <c r="G6757" s="63"/>
    </row>
    <row r="6758" spans="2:7">
      <c r="B6758" s="63"/>
      <c r="C6758" s="63"/>
      <c r="D6758" s="63"/>
      <c r="E6758" s="63"/>
      <c r="F6758" s="63"/>
      <c r="G6758" s="63"/>
    </row>
    <row r="6759" spans="2:7">
      <c r="B6759" s="63"/>
      <c r="C6759" s="63"/>
      <c r="D6759" s="63"/>
      <c r="E6759" s="63"/>
      <c r="F6759" s="63"/>
      <c r="G6759" s="63"/>
    </row>
    <row r="6760" spans="2:7">
      <c r="B6760" s="63"/>
      <c r="C6760" s="63"/>
      <c r="D6760" s="63"/>
      <c r="E6760" s="63"/>
      <c r="F6760" s="63"/>
      <c r="G6760" s="63"/>
    </row>
    <row r="6761" spans="2:7">
      <c r="B6761" s="63"/>
      <c r="C6761" s="63"/>
      <c r="D6761" s="63"/>
      <c r="E6761" s="63"/>
      <c r="F6761" s="63"/>
      <c r="G6761" s="63"/>
    </row>
    <row r="6762" spans="2:7">
      <c r="B6762" s="63"/>
      <c r="C6762" s="63"/>
      <c r="D6762" s="63"/>
      <c r="E6762" s="63"/>
      <c r="F6762" s="63"/>
      <c r="G6762" s="63"/>
    </row>
    <row r="6763" spans="2:7">
      <c r="B6763" s="63"/>
      <c r="C6763" s="63"/>
      <c r="D6763" s="63"/>
      <c r="E6763" s="63"/>
      <c r="F6763" s="63"/>
      <c r="G6763" s="63"/>
    </row>
    <row r="6764" spans="2:7">
      <c r="B6764" s="63"/>
      <c r="C6764" s="63"/>
      <c r="D6764" s="63"/>
      <c r="E6764" s="63"/>
      <c r="F6764" s="63"/>
      <c r="G6764" s="63"/>
    </row>
    <row r="6765" spans="2:7">
      <c r="B6765" s="63"/>
      <c r="C6765" s="63"/>
      <c r="D6765" s="63"/>
      <c r="E6765" s="63"/>
      <c r="F6765" s="63"/>
      <c r="G6765" s="63"/>
    </row>
    <row r="6766" spans="2:7">
      <c r="B6766" s="63"/>
      <c r="C6766" s="63"/>
      <c r="D6766" s="63"/>
      <c r="E6766" s="63"/>
      <c r="F6766" s="63"/>
      <c r="G6766" s="63"/>
    </row>
    <row r="6767" spans="2:7">
      <c r="B6767" s="63"/>
      <c r="C6767" s="63"/>
      <c r="D6767" s="63"/>
      <c r="E6767" s="63"/>
      <c r="F6767" s="63"/>
      <c r="G6767" s="63"/>
    </row>
    <row r="6768" spans="2:7">
      <c r="B6768" s="63"/>
      <c r="C6768" s="63"/>
      <c r="D6768" s="63"/>
      <c r="E6768" s="63"/>
      <c r="F6768" s="63"/>
      <c r="G6768" s="63"/>
    </row>
    <row r="6769" spans="2:7">
      <c r="B6769" s="63"/>
      <c r="C6769" s="63"/>
      <c r="D6769" s="63"/>
      <c r="E6769" s="63"/>
      <c r="F6769" s="63"/>
      <c r="G6769" s="63"/>
    </row>
    <row r="6770" spans="2:7">
      <c r="B6770" s="63"/>
      <c r="C6770" s="63"/>
      <c r="D6770" s="63"/>
      <c r="E6770" s="63"/>
      <c r="F6770" s="63"/>
      <c r="G6770" s="63"/>
    </row>
    <row r="6771" spans="2:7">
      <c r="B6771" s="63"/>
      <c r="C6771" s="63"/>
      <c r="D6771" s="63"/>
      <c r="E6771" s="63"/>
      <c r="F6771" s="63"/>
      <c r="G6771" s="63"/>
    </row>
    <row r="6772" spans="2:7">
      <c r="B6772" s="63"/>
      <c r="C6772" s="63"/>
      <c r="D6772" s="63"/>
      <c r="E6772" s="63"/>
      <c r="F6772" s="63"/>
      <c r="G6772" s="63"/>
    </row>
    <row r="6773" spans="2:7">
      <c r="B6773" s="63"/>
      <c r="C6773" s="63"/>
      <c r="D6773" s="63"/>
      <c r="E6773" s="63"/>
      <c r="F6773" s="63"/>
      <c r="G6773" s="63"/>
    </row>
    <row r="6774" spans="2:7">
      <c r="B6774" s="63"/>
      <c r="C6774" s="63"/>
      <c r="D6774" s="63"/>
      <c r="E6774" s="63"/>
      <c r="F6774" s="63"/>
      <c r="G6774" s="63"/>
    </row>
    <row r="6775" spans="2:7">
      <c r="B6775" s="63"/>
      <c r="C6775" s="63"/>
      <c r="D6775" s="63"/>
      <c r="E6775" s="63"/>
      <c r="F6775" s="63"/>
      <c r="G6775" s="63"/>
    </row>
    <row r="6776" spans="2:7">
      <c r="B6776" s="63"/>
      <c r="C6776" s="63"/>
      <c r="D6776" s="63"/>
      <c r="E6776" s="63"/>
      <c r="F6776" s="63"/>
      <c r="G6776" s="63"/>
    </row>
    <row r="6777" spans="2:7">
      <c r="B6777" s="63"/>
      <c r="C6777" s="63"/>
      <c r="D6777" s="63"/>
      <c r="E6777" s="63"/>
      <c r="F6777" s="63"/>
      <c r="G6777" s="63"/>
    </row>
    <row r="6778" spans="2:7">
      <c r="B6778" s="63"/>
      <c r="C6778" s="63"/>
      <c r="D6778" s="63"/>
      <c r="E6778" s="63"/>
      <c r="F6778" s="63"/>
      <c r="G6778" s="63"/>
    </row>
    <row r="6779" spans="2:7">
      <c r="B6779" s="63"/>
      <c r="C6779" s="63"/>
      <c r="D6779" s="63"/>
      <c r="E6779" s="63"/>
      <c r="F6779" s="63"/>
      <c r="G6779" s="63"/>
    </row>
    <row r="6780" spans="2:7">
      <c r="B6780" s="63"/>
      <c r="C6780" s="63"/>
      <c r="D6780" s="63"/>
      <c r="E6780" s="63"/>
      <c r="F6780" s="63"/>
      <c r="G6780" s="63"/>
    </row>
    <row r="6781" spans="2:7">
      <c r="B6781" s="63"/>
      <c r="C6781" s="63"/>
      <c r="D6781" s="63"/>
      <c r="E6781" s="63"/>
      <c r="F6781" s="63"/>
      <c r="G6781" s="63"/>
    </row>
    <row r="6782" spans="2:7">
      <c r="B6782" s="63"/>
      <c r="C6782" s="63"/>
      <c r="D6782" s="63"/>
      <c r="E6782" s="63"/>
      <c r="F6782" s="63"/>
      <c r="G6782" s="63"/>
    </row>
    <row r="6783" spans="2:7">
      <c r="B6783" s="63"/>
      <c r="C6783" s="63"/>
      <c r="D6783" s="63"/>
      <c r="E6783" s="63"/>
      <c r="F6783" s="63"/>
      <c r="G6783" s="63"/>
    </row>
    <row r="6784" spans="2:7">
      <c r="B6784" s="63"/>
      <c r="C6784" s="63"/>
      <c r="D6784" s="63"/>
      <c r="E6784" s="63"/>
      <c r="F6784" s="63"/>
      <c r="G6784" s="63"/>
    </row>
    <row r="6785" spans="2:7">
      <c r="B6785" s="63"/>
      <c r="C6785" s="63"/>
      <c r="D6785" s="63"/>
      <c r="E6785" s="63"/>
      <c r="F6785" s="63"/>
      <c r="G6785" s="63"/>
    </row>
    <row r="6786" spans="2:7">
      <c r="B6786" s="63"/>
      <c r="C6786" s="63"/>
      <c r="D6786" s="63"/>
      <c r="E6786" s="63"/>
      <c r="F6786" s="63"/>
      <c r="G6786" s="63"/>
    </row>
    <row r="6787" spans="2:7">
      <c r="B6787" s="63"/>
      <c r="C6787" s="63"/>
      <c r="D6787" s="63"/>
      <c r="E6787" s="63"/>
      <c r="F6787" s="63"/>
      <c r="G6787" s="63"/>
    </row>
    <row r="6788" spans="2:7">
      <c r="B6788" s="63"/>
      <c r="C6788" s="63"/>
      <c r="D6788" s="63"/>
      <c r="E6788" s="63"/>
      <c r="F6788" s="63"/>
      <c r="G6788" s="63"/>
    </row>
    <row r="6789" spans="2:7">
      <c r="B6789" s="63"/>
      <c r="C6789" s="63"/>
      <c r="D6789" s="63"/>
      <c r="E6789" s="63"/>
      <c r="F6789" s="63"/>
      <c r="G6789" s="63"/>
    </row>
    <row r="6790" spans="2:7">
      <c r="B6790" s="63"/>
      <c r="C6790" s="63"/>
      <c r="D6790" s="63"/>
      <c r="E6790" s="63"/>
      <c r="F6790" s="63"/>
      <c r="G6790" s="63"/>
    </row>
    <row r="6791" spans="2:7">
      <c r="B6791" s="63"/>
      <c r="C6791" s="63"/>
      <c r="D6791" s="63"/>
      <c r="E6791" s="63"/>
      <c r="F6791" s="63"/>
      <c r="G6791" s="63"/>
    </row>
    <row r="6792" spans="2:7">
      <c r="B6792" s="63"/>
      <c r="C6792" s="63"/>
      <c r="D6792" s="63"/>
      <c r="E6792" s="63"/>
      <c r="F6792" s="63"/>
      <c r="G6792" s="63"/>
    </row>
    <row r="6793" spans="2:7">
      <c r="B6793" s="63"/>
      <c r="C6793" s="63"/>
      <c r="D6793" s="63"/>
      <c r="E6793" s="63"/>
      <c r="F6793" s="63"/>
      <c r="G6793" s="63"/>
    </row>
    <row r="6794" spans="2:7">
      <c r="B6794" s="63"/>
      <c r="C6794" s="63"/>
      <c r="D6794" s="63"/>
      <c r="E6794" s="63"/>
      <c r="F6794" s="63"/>
      <c r="G6794" s="63"/>
    </row>
    <row r="6795" spans="2:7">
      <c r="B6795" s="63"/>
      <c r="C6795" s="63"/>
      <c r="D6795" s="63"/>
      <c r="E6795" s="63"/>
      <c r="F6795" s="63"/>
      <c r="G6795" s="63"/>
    </row>
    <row r="6796" spans="2:7">
      <c r="B6796" s="63"/>
      <c r="C6796" s="63"/>
      <c r="D6796" s="63"/>
      <c r="E6796" s="63"/>
      <c r="F6796" s="63"/>
      <c r="G6796" s="63"/>
    </row>
    <row r="6797" spans="2:7">
      <c r="B6797" s="63"/>
      <c r="C6797" s="63"/>
      <c r="D6797" s="63"/>
      <c r="E6797" s="63"/>
      <c r="F6797" s="63"/>
      <c r="G6797" s="63"/>
    </row>
    <row r="6798" spans="2:7">
      <c r="B6798" s="63"/>
      <c r="C6798" s="63"/>
      <c r="D6798" s="63"/>
      <c r="E6798" s="63"/>
      <c r="F6798" s="63"/>
      <c r="G6798" s="63"/>
    </row>
    <row r="6799" spans="2:7">
      <c r="B6799" s="63"/>
      <c r="C6799" s="63"/>
      <c r="D6799" s="63"/>
      <c r="E6799" s="63"/>
      <c r="F6799" s="63"/>
      <c r="G6799" s="63"/>
    </row>
    <row r="6800" spans="2:7">
      <c r="B6800" s="63"/>
      <c r="C6800" s="63"/>
      <c r="D6800" s="63"/>
      <c r="E6800" s="63"/>
      <c r="F6800" s="63"/>
      <c r="G6800" s="63"/>
    </row>
    <row r="6801" spans="2:7">
      <c r="B6801" s="63"/>
      <c r="C6801" s="63"/>
      <c r="D6801" s="63"/>
      <c r="E6801" s="63"/>
      <c r="F6801" s="63"/>
      <c r="G6801" s="63"/>
    </row>
    <row r="6802" spans="2:7">
      <c r="B6802" s="63"/>
      <c r="C6802" s="63"/>
      <c r="D6802" s="63"/>
      <c r="E6802" s="63"/>
      <c r="F6802" s="63"/>
      <c r="G6802" s="63"/>
    </row>
    <row r="6803" spans="2:7">
      <c r="B6803" s="63"/>
      <c r="C6803" s="63"/>
      <c r="D6803" s="63"/>
      <c r="E6803" s="63"/>
      <c r="F6803" s="63"/>
      <c r="G6803" s="63"/>
    </row>
    <row r="6804" spans="2:7">
      <c r="B6804" s="63"/>
      <c r="C6804" s="63"/>
      <c r="D6804" s="63"/>
      <c r="E6804" s="63"/>
      <c r="F6804" s="63"/>
      <c r="G6804" s="63"/>
    </row>
    <row r="6805" spans="2:7">
      <c r="B6805" s="63"/>
      <c r="C6805" s="63"/>
      <c r="D6805" s="63"/>
      <c r="E6805" s="63"/>
      <c r="F6805" s="63"/>
      <c r="G6805" s="63"/>
    </row>
    <row r="6806" spans="2:7">
      <c r="B6806" s="63"/>
      <c r="C6806" s="63"/>
      <c r="D6806" s="63"/>
      <c r="E6806" s="63"/>
      <c r="F6806" s="63"/>
      <c r="G6806" s="63"/>
    </row>
    <row r="6807" spans="2:7">
      <c r="B6807" s="63"/>
      <c r="C6807" s="63"/>
      <c r="D6807" s="63"/>
      <c r="E6807" s="63"/>
      <c r="F6807" s="63"/>
      <c r="G6807" s="63"/>
    </row>
    <row r="6808" spans="2:7">
      <c r="B6808" s="63"/>
      <c r="C6808" s="63"/>
      <c r="D6808" s="63"/>
      <c r="E6808" s="63"/>
      <c r="F6808" s="63"/>
      <c r="G6808" s="63"/>
    </row>
    <row r="6809" spans="2:7">
      <c r="B6809" s="63"/>
      <c r="C6809" s="63"/>
      <c r="D6809" s="63"/>
      <c r="E6809" s="63"/>
      <c r="F6809" s="63"/>
      <c r="G6809" s="63"/>
    </row>
    <row r="6810" spans="2:7">
      <c r="B6810" s="63"/>
      <c r="C6810" s="63"/>
      <c r="D6810" s="63"/>
      <c r="E6810" s="63"/>
      <c r="F6810" s="63"/>
      <c r="G6810" s="63"/>
    </row>
    <row r="6811" spans="2:7">
      <c r="B6811" s="63"/>
      <c r="C6811" s="63"/>
      <c r="D6811" s="63"/>
      <c r="E6811" s="63"/>
      <c r="F6811" s="63"/>
      <c r="G6811" s="63"/>
    </row>
    <row r="6812" spans="2:7">
      <c r="B6812" s="63"/>
      <c r="C6812" s="63"/>
      <c r="D6812" s="63"/>
      <c r="E6812" s="63"/>
      <c r="F6812" s="63"/>
      <c r="G6812" s="63"/>
    </row>
    <row r="6813" spans="2:7">
      <c r="B6813" s="63"/>
      <c r="C6813" s="63"/>
      <c r="D6813" s="63"/>
      <c r="E6813" s="63"/>
      <c r="F6813" s="63"/>
      <c r="G6813" s="63"/>
    </row>
    <row r="6814" spans="2:7">
      <c r="B6814" s="63"/>
      <c r="C6814" s="63"/>
      <c r="D6814" s="63"/>
      <c r="E6814" s="63"/>
      <c r="F6814" s="63"/>
      <c r="G6814" s="63"/>
    </row>
    <row r="6815" spans="2:7">
      <c r="B6815" s="63"/>
      <c r="C6815" s="63"/>
      <c r="D6815" s="63"/>
      <c r="E6815" s="63"/>
      <c r="F6815" s="63"/>
      <c r="G6815" s="63"/>
    </row>
    <row r="6816" spans="2:7">
      <c r="B6816" s="63"/>
      <c r="C6816" s="63"/>
      <c r="D6816" s="63"/>
      <c r="E6816" s="63"/>
      <c r="F6816" s="63"/>
      <c r="G6816" s="63"/>
    </row>
    <row r="6817" spans="2:7">
      <c r="B6817" s="63"/>
      <c r="C6817" s="63"/>
      <c r="D6817" s="63"/>
      <c r="E6817" s="63"/>
      <c r="F6817" s="63"/>
      <c r="G6817" s="63"/>
    </row>
    <row r="6818" spans="2:7">
      <c r="B6818" s="63"/>
      <c r="C6818" s="63"/>
      <c r="D6818" s="63"/>
      <c r="E6818" s="63"/>
      <c r="F6818" s="63"/>
      <c r="G6818" s="63"/>
    </row>
    <row r="6819" spans="2:7">
      <c r="B6819" s="63"/>
      <c r="C6819" s="63"/>
      <c r="D6819" s="63"/>
      <c r="E6819" s="63"/>
      <c r="F6819" s="63"/>
      <c r="G6819" s="63"/>
    </row>
    <row r="6820" spans="2:7">
      <c r="B6820" s="63"/>
      <c r="C6820" s="63"/>
      <c r="D6820" s="63"/>
      <c r="E6820" s="63"/>
      <c r="F6820" s="63"/>
      <c r="G6820" s="63"/>
    </row>
    <row r="6821" spans="2:7">
      <c r="B6821" s="63"/>
      <c r="C6821" s="63"/>
      <c r="D6821" s="63"/>
      <c r="E6821" s="63"/>
      <c r="F6821" s="63"/>
      <c r="G6821" s="63"/>
    </row>
    <row r="6822" spans="2:7">
      <c r="B6822" s="63"/>
      <c r="C6822" s="63"/>
      <c r="D6822" s="63"/>
      <c r="E6822" s="63"/>
      <c r="F6822" s="63"/>
      <c r="G6822" s="63"/>
    </row>
    <row r="6823" spans="2:7">
      <c r="B6823" s="63"/>
      <c r="C6823" s="63"/>
      <c r="D6823" s="63"/>
      <c r="E6823" s="63"/>
      <c r="F6823" s="63"/>
      <c r="G6823" s="63"/>
    </row>
    <row r="6824" spans="2:7">
      <c r="B6824" s="63"/>
      <c r="C6824" s="63"/>
      <c r="D6824" s="63"/>
      <c r="E6824" s="63"/>
      <c r="F6824" s="63"/>
      <c r="G6824" s="63"/>
    </row>
    <row r="6825" spans="2:7">
      <c r="B6825" s="63"/>
      <c r="C6825" s="63"/>
      <c r="D6825" s="63"/>
      <c r="E6825" s="63"/>
      <c r="F6825" s="63"/>
      <c r="G6825" s="63"/>
    </row>
    <row r="6826" spans="2:7">
      <c r="B6826" s="63"/>
      <c r="C6826" s="63"/>
      <c r="D6826" s="63"/>
      <c r="E6826" s="63"/>
      <c r="F6826" s="63"/>
      <c r="G6826" s="63"/>
    </row>
    <row r="6827" spans="2:7">
      <c r="B6827" s="63"/>
      <c r="C6827" s="63"/>
      <c r="D6827" s="63"/>
      <c r="E6827" s="63"/>
      <c r="F6827" s="63"/>
      <c r="G6827" s="63"/>
    </row>
    <row r="6828" spans="2:7">
      <c r="B6828" s="63"/>
      <c r="C6828" s="63"/>
      <c r="D6828" s="63"/>
      <c r="E6828" s="63"/>
      <c r="F6828" s="63"/>
      <c r="G6828" s="63"/>
    </row>
    <row r="6829" spans="2:7">
      <c r="B6829" s="63"/>
      <c r="C6829" s="63"/>
      <c r="D6829" s="63"/>
      <c r="E6829" s="63"/>
      <c r="F6829" s="63"/>
      <c r="G6829" s="63"/>
    </row>
    <row r="6830" spans="2:7">
      <c r="B6830" s="63"/>
      <c r="C6830" s="63"/>
      <c r="D6830" s="63"/>
      <c r="E6830" s="63"/>
      <c r="F6830" s="63"/>
      <c r="G6830" s="63"/>
    </row>
    <row r="6831" spans="2:7">
      <c r="B6831" s="63"/>
      <c r="C6831" s="63"/>
      <c r="D6831" s="63"/>
      <c r="E6831" s="63"/>
      <c r="F6831" s="63"/>
      <c r="G6831" s="63"/>
    </row>
    <row r="6832" spans="2:7">
      <c r="B6832" s="63"/>
      <c r="C6832" s="63"/>
      <c r="D6832" s="63"/>
      <c r="E6832" s="63"/>
      <c r="F6832" s="63"/>
      <c r="G6832" s="63"/>
    </row>
    <row r="6833" spans="2:7">
      <c r="B6833" s="63"/>
      <c r="C6833" s="63"/>
      <c r="D6833" s="63"/>
      <c r="E6833" s="63"/>
      <c r="F6833" s="63"/>
      <c r="G6833" s="63"/>
    </row>
    <row r="6834" spans="2:7">
      <c r="B6834" s="63"/>
      <c r="C6834" s="63"/>
      <c r="D6834" s="63"/>
      <c r="E6834" s="63"/>
      <c r="F6834" s="63"/>
      <c r="G6834" s="63"/>
    </row>
    <row r="6835" spans="2:7">
      <c r="B6835" s="63"/>
      <c r="C6835" s="63"/>
      <c r="D6835" s="63"/>
      <c r="E6835" s="63"/>
      <c r="F6835" s="63"/>
      <c r="G6835" s="63"/>
    </row>
    <row r="6836" spans="2:7">
      <c r="B6836" s="63"/>
      <c r="C6836" s="63"/>
      <c r="D6836" s="63"/>
      <c r="E6836" s="63"/>
      <c r="F6836" s="63"/>
      <c r="G6836" s="63"/>
    </row>
    <row r="6837" spans="2:7">
      <c r="B6837" s="63"/>
      <c r="C6837" s="63"/>
      <c r="D6837" s="63"/>
      <c r="E6837" s="63"/>
      <c r="F6837" s="63"/>
      <c r="G6837" s="63"/>
    </row>
    <row r="6838" spans="2:7">
      <c r="B6838" s="63"/>
      <c r="C6838" s="63"/>
      <c r="D6838" s="63"/>
      <c r="E6838" s="63"/>
      <c r="F6838" s="63"/>
      <c r="G6838" s="63"/>
    </row>
    <row r="6839" spans="2:7">
      <c r="B6839" s="63"/>
      <c r="C6839" s="63"/>
      <c r="D6839" s="63"/>
      <c r="E6839" s="63"/>
      <c r="F6839" s="63"/>
      <c r="G6839" s="63"/>
    </row>
    <row r="6840" spans="2:7">
      <c r="B6840" s="63"/>
      <c r="C6840" s="63"/>
      <c r="D6840" s="63"/>
      <c r="E6840" s="63"/>
      <c r="F6840" s="63"/>
      <c r="G6840" s="63"/>
    </row>
    <row r="6841" spans="2:7">
      <c r="B6841" s="63"/>
      <c r="C6841" s="63"/>
      <c r="D6841" s="63"/>
      <c r="E6841" s="63"/>
      <c r="F6841" s="63"/>
      <c r="G6841" s="63"/>
    </row>
    <row r="6842" spans="2:7">
      <c r="B6842" s="63"/>
      <c r="C6842" s="63"/>
      <c r="D6842" s="63"/>
      <c r="E6842" s="63"/>
      <c r="F6842" s="63"/>
      <c r="G6842" s="63"/>
    </row>
    <row r="6843" spans="2:7">
      <c r="B6843" s="63"/>
      <c r="C6843" s="63"/>
      <c r="D6843" s="63"/>
      <c r="E6843" s="63"/>
      <c r="F6843" s="63"/>
      <c r="G6843" s="63"/>
    </row>
    <row r="6844" spans="2:7">
      <c r="B6844" s="63"/>
      <c r="C6844" s="63"/>
      <c r="D6844" s="63"/>
      <c r="E6844" s="63"/>
      <c r="F6844" s="63"/>
      <c r="G6844" s="63"/>
    </row>
    <row r="6845" spans="2:7">
      <c r="B6845" s="63"/>
      <c r="C6845" s="63"/>
      <c r="D6845" s="63"/>
      <c r="E6845" s="63"/>
      <c r="F6845" s="63"/>
      <c r="G6845" s="63"/>
    </row>
    <row r="6846" spans="2:7">
      <c r="B6846" s="63"/>
      <c r="C6846" s="63"/>
      <c r="D6846" s="63"/>
      <c r="E6846" s="63"/>
      <c r="F6846" s="63"/>
      <c r="G6846" s="63"/>
    </row>
    <row r="6847" spans="2:7">
      <c r="B6847" s="63"/>
      <c r="C6847" s="63"/>
      <c r="D6847" s="63"/>
      <c r="E6847" s="63"/>
      <c r="F6847" s="63"/>
      <c r="G6847" s="63"/>
    </row>
    <row r="6848" spans="2:7">
      <c r="B6848" s="63"/>
      <c r="C6848" s="63"/>
      <c r="D6848" s="63"/>
      <c r="E6848" s="63"/>
      <c r="F6848" s="63"/>
      <c r="G6848" s="63"/>
    </row>
    <row r="6849" spans="2:7">
      <c r="B6849" s="63"/>
      <c r="C6849" s="63"/>
      <c r="D6849" s="63"/>
      <c r="E6849" s="63"/>
      <c r="F6849" s="63"/>
      <c r="G6849" s="63"/>
    </row>
    <row r="6850" spans="2:7">
      <c r="B6850" s="63"/>
      <c r="C6850" s="63"/>
      <c r="D6850" s="63"/>
      <c r="E6850" s="63"/>
      <c r="F6850" s="63"/>
      <c r="G6850" s="63"/>
    </row>
    <row r="6851" spans="2:7">
      <c r="B6851" s="63"/>
      <c r="C6851" s="63"/>
      <c r="D6851" s="63"/>
      <c r="E6851" s="63"/>
      <c r="F6851" s="63"/>
      <c r="G6851" s="63"/>
    </row>
    <row r="6852" spans="2:7">
      <c r="B6852" s="63"/>
      <c r="C6852" s="63"/>
      <c r="D6852" s="63"/>
      <c r="E6852" s="63"/>
      <c r="F6852" s="63"/>
      <c r="G6852" s="63"/>
    </row>
    <row r="6853" spans="2:7">
      <c r="B6853" s="63"/>
      <c r="C6853" s="63"/>
      <c r="D6853" s="63"/>
      <c r="E6853" s="63"/>
      <c r="F6853" s="63"/>
      <c r="G6853" s="63"/>
    </row>
    <row r="6854" spans="2:7">
      <c r="B6854" s="63"/>
      <c r="C6854" s="63"/>
      <c r="D6854" s="63"/>
      <c r="E6854" s="63"/>
      <c r="F6854" s="63"/>
      <c r="G6854" s="63"/>
    </row>
    <row r="6855" spans="2:7">
      <c r="B6855" s="63"/>
      <c r="C6855" s="63"/>
      <c r="D6855" s="63"/>
      <c r="E6855" s="63"/>
      <c r="F6855" s="63"/>
      <c r="G6855" s="63"/>
    </row>
    <row r="6856" spans="2:7">
      <c r="B6856" s="63"/>
      <c r="C6856" s="63"/>
      <c r="D6856" s="63"/>
      <c r="E6856" s="63"/>
      <c r="F6856" s="63"/>
      <c r="G6856" s="63"/>
    </row>
    <row r="6857" spans="2:7">
      <c r="B6857" s="63"/>
      <c r="C6857" s="63"/>
      <c r="D6857" s="63"/>
      <c r="E6857" s="63"/>
      <c r="F6857" s="63"/>
      <c r="G6857" s="63"/>
    </row>
    <row r="6858" spans="2:7">
      <c r="B6858" s="63"/>
      <c r="C6858" s="63"/>
      <c r="D6858" s="63"/>
      <c r="E6858" s="63"/>
      <c r="F6858" s="63"/>
      <c r="G6858" s="63"/>
    </row>
    <row r="6859" spans="2:7">
      <c r="B6859" s="63"/>
      <c r="C6859" s="63"/>
      <c r="D6859" s="63"/>
      <c r="E6859" s="63"/>
      <c r="F6859" s="63"/>
      <c r="G6859" s="63"/>
    </row>
    <row r="6860" spans="2:7">
      <c r="B6860" s="63"/>
      <c r="C6860" s="63"/>
      <c r="D6860" s="63"/>
      <c r="E6860" s="63"/>
      <c r="F6860" s="63"/>
      <c r="G6860" s="63"/>
    </row>
    <row r="6861" spans="2:7">
      <c r="B6861" s="63"/>
      <c r="C6861" s="63"/>
      <c r="D6861" s="63"/>
      <c r="E6861" s="63"/>
      <c r="F6861" s="63"/>
      <c r="G6861" s="63"/>
    </row>
    <row r="6862" spans="2:7">
      <c r="B6862" s="63"/>
      <c r="C6862" s="63"/>
      <c r="D6862" s="63"/>
      <c r="E6862" s="63"/>
      <c r="F6862" s="63"/>
      <c r="G6862" s="63"/>
    </row>
    <row r="6863" spans="2:7">
      <c r="B6863" s="63"/>
      <c r="C6863" s="63"/>
      <c r="D6863" s="63"/>
      <c r="E6863" s="63"/>
      <c r="F6863" s="63"/>
      <c r="G6863" s="63"/>
    </row>
    <row r="6864" spans="2:7">
      <c r="B6864" s="63"/>
      <c r="C6864" s="63"/>
      <c r="D6864" s="63"/>
      <c r="E6864" s="63"/>
      <c r="F6864" s="63"/>
      <c r="G6864" s="63"/>
    </row>
    <row r="6865" spans="2:7">
      <c r="B6865" s="63"/>
      <c r="C6865" s="63"/>
      <c r="D6865" s="63"/>
      <c r="E6865" s="63"/>
      <c r="F6865" s="63"/>
      <c r="G6865" s="63"/>
    </row>
    <row r="6866" spans="2:7">
      <c r="B6866" s="63"/>
      <c r="C6866" s="63"/>
      <c r="D6866" s="63"/>
      <c r="E6866" s="63"/>
      <c r="F6866" s="63"/>
      <c r="G6866" s="63"/>
    </row>
    <row r="6867" spans="2:7">
      <c r="B6867" s="63"/>
      <c r="C6867" s="63"/>
      <c r="D6867" s="63"/>
      <c r="E6867" s="63"/>
      <c r="F6867" s="63"/>
      <c r="G6867" s="63"/>
    </row>
    <row r="6868" spans="2:7">
      <c r="B6868" s="63"/>
      <c r="C6868" s="63"/>
      <c r="D6868" s="63"/>
      <c r="E6868" s="63"/>
      <c r="F6868" s="63"/>
      <c r="G6868" s="63"/>
    </row>
    <row r="6869" spans="2:7">
      <c r="B6869" s="63"/>
      <c r="C6869" s="63"/>
      <c r="D6869" s="63"/>
      <c r="E6869" s="63"/>
      <c r="F6869" s="63"/>
      <c r="G6869" s="63"/>
    </row>
    <row r="6870" spans="2:7">
      <c r="B6870" s="63"/>
      <c r="C6870" s="63"/>
      <c r="D6870" s="63"/>
      <c r="E6870" s="63"/>
      <c r="F6870" s="63"/>
      <c r="G6870" s="63"/>
    </row>
    <row r="6871" spans="2:7">
      <c r="B6871" s="63"/>
      <c r="C6871" s="63"/>
      <c r="D6871" s="63"/>
      <c r="E6871" s="63"/>
      <c r="F6871" s="63"/>
      <c r="G6871" s="63"/>
    </row>
    <row r="6872" spans="2:7">
      <c r="B6872" s="63"/>
      <c r="C6872" s="63"/>
      <c r="D6872" s="63"/>
      <c r="E6872" s="63"/>
      <c r="F6872" s="63"/>
      <c r="G6872" s="63"/>
    </row>
    <row r="6873" spans="2:7">
      <c r="B6873" s="63"/>
      <c r="C6873" s="63"/>
      <c r="D6873" s="63"/>
      <c r="E6873" s="63"/>
      <c r="F6873" s="63"/>
      <c r="G6873" s="63"/>
    </row>
    <row r="6874" spans="2:7">
      <c r="B6874" s="63"/>
      <c r="C6874" s="63"/>
      <c r="D6874" s="63"/>
      <c r="E6874" s="63"/>
      <c r="F6874" s="63"/>
      <c r="G6874" s="63"/>
    </row>
    <row r="6875" spans="2:7">
      <c r="B6875" s="63"/>
      <c r="C6875" s="63"/>
      <c r="D6875" s="63"/>
      <c r="E6875" s="63"/>
      <c r="F6875" s="63"/>
      <c r="G6875" s="63"/>
    </row>
    <row r="6876" spans="2:7">
      <c r="B6876" s="63"/>
      <c r="C6876" s="63"/>
      <c r="D6876" s="63"/>
      <c r="E6876" s="63"/>
      <c r="F6876" s="63"/>
      <c r="G6876" s="63"/>
    </row>
    <row r="6877" spans="2:7">
      <c r="B6877" s="63"/>
      <c r="C6877" s="63"/>
      <c r="D6877" s="63"/>
      <c r="E6877" s="63"/>
      <c r="F6877" s="63"/>
      <c r="G6877" s="63"/>
    </row>
    <row r="6878" spans="2:7">
      <c r="B6878" s="63"/>
      <c r="C6878" s="63"/>
      <c r="D6878" s="63"/>
      <c r="E6878" s="63"/>
      <c r="F6878" s="63"/>
      <c r="G6878" s="63"/>
    </row>
    <row r="6879" spans="2:7">
      <c r="B6879" s="63"/>
      <c r="C6879" s="63"/>
      <c r="D6879" s="63"/>
      <c r="E6879" s="63"/>
      <c r="F6879" s="63"/>
      <c r="G6879" s="63"/>
    </row>
    <row r="6880" spans="2:7">
      <c r="B6880" s="63"/>
      <c r="C6880" s="63"/>
      <c r="D6880" s="63"/>
      <c r="E6880" s="63"/>
      <c r="F6880" s="63"/>
      <c r="G6880" s="63"/>
    </row>
    <row r="6881" spans="2:7">
      <c r="B6881" s="63"/>
      <c r="C6881" s="63"/>
      <c r="D6881" s="63"/>
      <c r="E6881" s="63"/>
      <c r="F6881" s="63"/>
      <c r="G6881" s="63"/>
    </row>
    <row r="6882" spans="2:7">
      <c r="B6882" s="63"/>
      <c r="C6882" s="63"/>
      <c r="D6882" s="63"/>
      <c r="E6882" s="63"/>
      <c r="F6882" s="63"/>
      <c r="G6882" s="63"/>
    </row>
    <row r="6883" spans="2:7">
      <c r="B6883" s="63"/>
      <c r="C6883" s="63"/>
      <c r="D6883" s="63"/>
      <c r="E6883" s="63"/>
      <c r="F6883" s="63"/>
      <c r="G6883" s="63"/>
    </row>
    <row r="6884" spans="2:7">
      <c r="B6884" s="63"/>
      <c r="C6884" s="63"/>
      <c r="D6884" s="63"/>
      <c r="E6884" s="63"/>
      <c r="F6884" s="63"/>
      <c r="G6884" s="63"/>
    </row>
    <row r="6885" spans="2:7">
      <c r="B6885" s="63"/>
      <c r="C6885" s="63"/>
      <c r="D6885" s="63"/>
      <c r="E6885" s="63"/>
      <c r="F6885" s="63"/>
      <c r="G6885" s="63"/>
    </row>
    <row r="6886" spans="2:7">
      <c r="B6886" s="63"/>
      <c r="C6886" s="63"/>
      <c r="D6886" s="63"/>
      <c r="E6886" s="63"/>
      <c r="F6886" s="63"/>
      <c r="G6886" s="63"/>
    </row>
    <row r="6887" spans="2:7">
      <c r="B6887" s="63"/>
      <c r="C6887" s="63"/>
      <c r="D6887" s="63"/>
      <c r="E6887" s="63"/>
      <c r="F6887" s="63"/>
      <c r="G6887" s="63"/>
    </row>
    <row r="6888" spans="2:7">
      <c r="B6888" s="63"/>
      <c r="C6888" s="63"/>
      <c r="D6888" s="63"/>
      <c r="E6888" s="63"/>
      <c r="F6888" s="63"/>
      <c r="G6888" s="63"/>
    </row>
    <row r="6889" spans="2:7">
      <c r="B6889" s="63"/>
      <c r="C6889" s="63"/>
      <c r="D6889" s="63"/>
      <c r="E6889" s="63"/>
      <c r="F6889" s="63"/>
      <c r="G6889" s="63"/>
    </row>
    <row r="6890" spans="2:7">
      <c r="B6890" s="63"/>
      <c r="C6890" s="63"/>
      <c r="D6890" s="63"/>
      <c r="E6890" s="63"/>
      <c r="F6890" s="63"/>
      <c r="G6890" s="63"/>
    </row>
    <row r="6891" spans="2:7">
      <c r="B6891" s="63"/>
      <c r="C6891" s="63"/>
      <c r="D6891" s="63"/>
      <c r="E6891" s="63"/>
      <c r="F6891" s="63"/>
      <c r="G6891" s="63"/>
    </row>
    <row r="6892" spans="2:7">
      <c r="B6892" s="63"/>
      <c r="C6892" s="63"/>
      <c r="D6892" s="63"/>
      <c r="E6892" s="63"/>
      <c r="F6892" s="63"/>
      <c r="G6892" s="63"/>
    </row>
    <row r="6893" spans="2:7">
      <c r="B6893" s="63"/>
      <c r="C6893" s="63"/>
      <c r="D6893" s="63"/>
      <c r="E6893" s="63"/>
      <c r="F6893" s="63"/>
      <c r="G6893" s="63"/>
    </row>
    <row r="6894" spans="2:7">
      <c r="B6894" s="63"/>
      <c r="C6894" s="63"/>
      <c r="D6894" s="63"/>
      <c r="E6894" s="63"/>
      <c r="F6894" s="63"/>
      <c r="G6894" s="63"/>
    </row>
    <row r="6895" spans="2:7">
      <c r="B6895" s="63"/>
      <c r="C6895" s="63"/>
      <c r="D6895" s="63"/>
      <c r="E6895" s="63"/>
      <c r="F6895" s="63"/>
      <c r="G6895" s="63"/>
    </row>
    <row r="6896" spans="2:7">
      <c r="B6896" s="63"/>
      <c r="C6896" s="63"/>
      <c r="D6896" s="63"/>
      <c r="E6896" s="63"/>
      <c r="F6896" s="63"/>
      <c r="G6896" s="63"/>
    </row>
    <row r="6897" spans="2:7">
      <c r="B6897" s="63"/>
      <c r="C6897" s="63"/>
      <c r="D6897" s="63"/>
      <c r="E6897" s="63"/>
      <c r="F6897" s="63"/>
      <c r="G6897" s="63"/>
    </row>
    <row r="6898" spans="2:7">
      <c r="B6898" s="63"/>
      <c r="C6898" s="63"/>
      <c r="D6898" s="63"/>
      <c r="E6898" s="63"/>
      <c r="F6898" s="63"/>
      <c r="G6898" s="63"/>
    </row>
    <row r="6899" spans="2:7">
      <c r="B6899" s="63"/>
      <c r="C6899" s="63"/>
      <c r="D6899" s="63"/>
      <c r="E6899" s="63"/>
      <c r="F6899" s="63"/>
      <c r="G6899" s="63"/>
    </row>
    <row r="6900" spans="2:7">
      <c r="B6900" s="63"/>
      <c r="C6900" s="63"/>
      <c r="D6900" s="63"/>
      <c r="E6900" s="63"/>
      <c r="F6900" s="63"/>
      <c r="G6900" s="63"/>
    </row>
    <row r="6901" spans="2:7">
      <c r="B6901" s="63"/>
      <c r="C6901" s="63"/>
      <c r="D6901" s="63"/>
      <c r="E6901" s="63"/>
      <c r="F6901" s="63"/>
      <c r="G6901" s="63"/>
    </row>
    <row r="6902" spans="2:7">
      <c r="B6902" s="63"/>
      <c r="C6902" s="63"/>
      <c r="D6902" s="63"/>
      <c r="E6902" s="63"/>
      <c r="F6902" s="63"/>
      <c r="G6902" s="63"/>
    </row>
    <row r="6903" spans="2:7">
      <c r="B6903" s="63"/>
      <c r="C6903" s="63"/>
      <c r="D6903" s="63"/>
      <c r="E6903" s="63"/>
      <c r="F6903" s="63"/>
      <c r="G6903" s="63"/>
    </row>
    <row r="6904" spans="2:7">
      <c r="B6904" s="63"/>
      <c r="C6904" s="63"/>
      <c r="D6904" s="63"/>
      <c r="E6904" s="63"/>
      <c r="F6904" s="63"/>
      <c r="G6904" s="63"/>
    </row>
    <row r="6905" spans="2:7">
      <c r="B6905" s="63"/>
      <c r="C6905" s="63"/>
      <c r="D6905" s="63"/>
      <c r="E6905" s="63"/>
      <c r="F6905" s="63"/>
      <c r="G6905" s="63"/>
    </row>
    <row r="6906" spans="2:7">
      <c r="B6906" s="63"/>
      <c r="C6906" s="63"/>
      <c r="D6906" s="63"/>
      <c r="E6906" s="63"/>
      <c r="F6906" s="63"/>
      <c r="G6906" s="63"/>
    </row>
    <row r="6907" spans="2:7">
      <c r="B6907" s="63"/>
      <c r="C6907" s="63"/>
      <c r="D6907" s="63"/>
      <c r="E6907" s="63"/>
      <c r="F6907" s="63"/>
      <c r="G6907" s="63"/>
    </row>
    <row r="6908" spans="2:7">
      <c r="B6908" s="63"/>
      <c r="C6908" s="63"/>
      <c r="D6908" s="63"/>
      <c r="E6908" s="63"/>
      <c r="F6908" s="63"/>
      <c r="G6908" s="63"/>
    </row>
    <row r="6909" spans="2:7">
      <c r="B6909" s="63"/>
      <c r="C6909" s="63"/>
      <c r="D6909" s="63"/>
      <c r="E6909" s="63"/>
      <c r="F6909" s="63"/>
      <c r="G6909" s="63"/>
    </row>
    <row r="6910" spans="2:7">
      <c r="B6910" s="63"/>
      <c r="C6910" s="63"/>
      <c r="D6910" s="63"/>
      <c r="E6910" s="63"/>
      <c r="F6910" s="63"/>
      <c r="G6910" s="63"/>
    </row>
    <row r="6911" spans="2:7">
      <c r="B6911" s="63"/>
      <c r="C6911" s="63"/>
      <c r="D6911" s="63"/>
      <c r="E6911" s="63"/>
      <c r="F6911" s="63"/>
      <c r="G6911" s="63"/>
    </row>
    <row r="6912" spans="2:7">
      <c r="B6912" s="63"/>
      <c r="C6912" s="63"/>
      <c r="D6912" s="63"/>
      <c r="E6912" s="63"/>
      <c r="F6912" s="63"/>
      <c r="G6912" s="63"/>
    </row>
    <row r="6913" spans="2:7">
      <c r="B6913" s="63"/>
      <c r="C6913" s="63"/>
      <c r="D6913" s="63"/>
      <c r="E6913" s="63"/>
      <c r="F6913" s="63"/>
      <c r="G6913" s="63"/>
    </row>
    <row r="6914" spans="2:7">
      <c r="B6914" s="63"/>
      <c r="C6914" s="63"/>
      <c r="D6914" s="63"/>
      <c r="E6914" s="63"/>
      <c r="F6914" s="63"/>
      <c r="G6914" s="63"/>
    </row>
    <row r="6915" spans="2:7">
      <c r="B6915" s="63"/>
      <c r="C6915" s="63"/>
      <c r="D6915" s="63"/>
      <c r="E6915" s="63"/>
      <c r="F6915" s="63"/>
      <c r="G6915" s="63"/>
    </row>
    <row r="6916" spans="2:7">
      <c r="B6916" s="63"/>
      <c r="C6916" s="63"/>
      <c r="D6916" s="63"/>
      <c r="E6916" s="63"/>
      <c r="F6916" s="63"/>
      <c r="G6916" s="63"/>
    </row>
    <row r="6917" spans="2:7">
      <c r="B6917" s="63"/>
      <c r="C6917" s="63"/>
      <c r="D6917" s="63"/>
      <c r="E6917" s="63"/>
      <c r="F6917" s="63"/>
      <c r="G6917" s="63"/>
    </row>
    <row r="6918" spans="2:7">
      <c r="B6918" s="63"/>
      <c r="C6918" s="63"/>
      <c r="D6918" s="63"/>
      <c r="E6918" s="63"/>
      <c r="F6918" s="63"/>
      <c r="G6918" s="63"/>
    </row>
    <row r="6919" spans="2:7">
      <c r="B6919" s="63"/>
      <c r="C6919" s="63"/>
      <c r="D6919" s="63"/>
      <c r="E6919" s="63"/>
      <c r="F6919" s="63"/>
      <c r="G6919" s="63"/>
    </row>
    <row r="6920" spans="2:7">
      <c r="B6920" s="63"/>
      <c r="C6920" s="63"/>
      <c r="D6920" s="63"/>
      <c r="E6920" s="63"/>
      <c r="F6920" s="63"/>
      <c r="G6920" s="63"/>
    </row>
    <row r="6921" spans="2:7">
      <c r="B6921" s="63"/>
      <c r="C6921" s="63"/>
      <c r="D6921" s="63"/>
      <c r="E6921" s="63"/>
      <c r="F6921" s="63"/>
      <c r="G6921" s="63"/>
    </row>
    <row r="6922" spans="2:7">
      <c r="B6922" s="63"/>
      <c r="C6922" s="63"/>
      <c r="D6922" s="63"/>
      <c r="E6922" s="63"/>
      <c r="F6922" s="63"/>
      <c r="G6922" s="63"/>
    </row>
    <row r="6923" spans="2:7">
      <c r="B6923" s="63"/>
      <c r="C6923" s="63"/>
      <c r="D6923" s="63"/>
      <c r="E6923" s="63"/>
      <c r="F6923" s="63"/>
      <c r="G6923" s="63"/>
    </row>
    <row r="6924" spans="2:7">
      <c r="B6924" s="63"/>
      <c r="C6924" s="63"/>
      <c r="D6924" s="63"/>
      <c r="E6924" s="63"/>
      <c r="F6924" s="63"/>
      <c r="G6924" s="63"/>
    </row>
    <row r="6925" spans="2:7">
      <c r="B6925" s="63"/>
      <c r="C6925" s="63"/>
      <c r="D6925" s="63"/>
      <c r="E6925" s="63"/>
      <c r="F6925" s="63"/>
      <c r="G6925" s="63"/>
    </row>
    <row r="6926" spans="2:7">
      <c r="B6926" s="63"/>
      <c r="C6926" s="63"/>
      <c r="D6926" s="63"/>
      <c r="E6926" s="63"/>
      <c r="F6926" s="63"/>
      <c r="G6926" s="63"/>
    </row>
    <row r="6927" spans="2:7">
      <c r="B6927" s="63"/>
      <c r="C6927" s="63"/>
      <c r="D6927" s="63"/>
      <c r="E6927" s="63"/>
      <c r="F6927" s="63"/>
      <c r="G6927" s="63"/>
    </row>
    <row r="6928" spans="2:7">
      <c r="B6928" s="63"/>
      <c r="C6928" s="63"/>
      <c r="D6928" s="63"/>
      <c r="E6928" s="63"/>
      <c r="F6928" s="63"/>
      <c r="G6928" s="63"/>
    </row>
    <row r="6929" spans="2:7">
      <c r="B6929" s="63"/>
      <c r="C6929" s="63"/>
      <c r="D6929" s="63"/>
      <c r="E6929" s="63"/>
      <c r="F6929" s="63"/>
      <c r="G6929" s="63"/>
    </row>
    <row r="6930" spans="2:7">
      <c r="B6930" s="63"/>
      <c r="C6930" s="63"/>
      <c r="D6930" s="63"/>
      <c r="E6930" s="63"/>
      <c r="F6930" s="63"/>
      <c r="G6930" s="63"/>
    </row>
    <row r="6931" spans="2:7">
      <c r="B6931" s="63"/>
      <c r="C6931" s="63"/>
      <c r="D6931" s="63"/>
      <c r="E6931" s="63"/>
      <c r="F6931" s="63"/>
      <c r="G6931" s="63"/>
    </row>
    <row r="6932" spans="2:7">
      <c r="B6932" s="63"/>
      <c r="C6932" s="63"/>
      <c r="D6932" s="63"/>
      <c r="E6932" s="63"/>
      <c r="F6932" s="63"/>
      <c r="G6932" s="63"/>
    </row>
    <row r="6933" spans="2:7">
      <c r="B6933" s="63"/>
      <c r="C6933" s="63"/>
      <c r="D6933" s="63"/>
      <c r="E6933" s="63"/>
      <c r="F6933" s="63"/>
      <c r="G6933" s="63"/>
    </row>
    <row r="6934" spans="2:7">
      <c r="B6934" s="63"/>
      <c r="C6934" s="63"/>
      <c r="D6934" s="63"/>
      <c r="E6934" s="63"/>
      <c r="F6934" s="63"/>
      <c r="G6934" s="63"/>
    </row>
    <row r="6935" spans="2:7">
      <c r="B6935" s="63"/>
      <c r="C6935" s="63"/>
      <c r="D6935" s="63"/>
      <c r="E6935" s="63"/>
      <c r="F6935" s="63"/>
      <c r="G6935" s="63"/>
    </row>
    <row r="6936" spans="2:7">
      <c r="B6936" s="63"/>
      <c r="C6936" s="63"/>
      <c r="D6936" s="63"/>
      <c r="E6936" s="63"/>
      <c r="F6936" s="63"/>
      <c r="G6936" s="63"/>
    </row>
    <row r="6937" spans="2:7">
      <c r="B6937" s="63"/>
      <c r="C6937" s="63"/>
      <c r="D6937" s="63"/>
      <c r="E6937" s="63"/>
      <c r="F6937" s="63"/>
      <c r="G6937" s="63"/>
    </row>
    <row r="6938" spans="2:7">
      <c r="B6938" s="63"/>
      <c r="C6938" s="63"/>
      <c r="D6938" s="63"/>
      <c r="E6938" s="63"/>
      <c r="F6938" s="63"/>
      <c r="G6938" s="63"/>
    </row>
    <row r="6939" spans="2:7">
      <c r="B6939" s="63"/>
      <c r="C6939" s="63"/>
      <c r="D6939" s="63"/>
      <c r="E6939" s="63"/>
      <c r="F6939" s="63"/>
      <c r="G6939" s="63"/>
    </row>
    <row r="6940" spans="2:7">
      <c r="B6940" s="63"/>
      <c r="C6940" s="63"/>
      <c r="D6940" s="63"/>
      <c r="E6940" s="63"/>
      <c r="F6940" s="63"/>
      <c r="G6940" s="63"/>
    </row>
    <row r="6941" spans="2:7">
      <c r="B6941" s="63"/>
      <c r="C6941" s="63"/>
      <c r="D6941" s="63"/>
      <c r="E6941" s="63"/>
      <c r="F6941" s="63"/>
      <c r="G6941" s="63"/>
    </row>
    <row r="6942" spans="2:7">
      <c r="B6942" s="63"/>
      <c r="C6942" s="63"/>
      <c r="D6942" s="63"/>
      <c r="E6942" s="63"/>
      <c r="F6942" s="63"/>
      <c r="G6942" s="63"/>
    </row>
    <row r="6943" spans="2:7">
      <c r="B6943" s="63"/>
      <c r="C6943" s="63"/>
      <c r="D6943" s="63"/>
      <c r="E6943" s="63"/>
      <c r="F6943" s="63"/>
      <c r="G6943" s="63"/>
    </row>
    <row r="6944" spans="2:7">
      <c r="B6944" s="63"/>
      <c r="C6944" s="63"/>
      <c r="D6944" s="63"/>
      <c r="E6944" s="63"/>
      <c r="F6944" s="63"/>
      <c r="G6944" s="63"/>
    </row>
    <row r="6945" spans="2:7">
      <c r="B6945" s="63"/>
      <c r="C6945" s="63"/>
      <c r="D6945" s="63"/>
      <c r="E6945" s="63"/>
      <c r="F6945" s="63"/>
      <c r="G6945" s="63"/>
    </row>
    <row r="6946" spans="2:7">
      <c r="B6946" s="63"/>
      <c r="C6946" s="63"/>
      <c r="D6946" s="63"/>
      <c r="E6946" s="63"/>
      <c r="F6946" s="63"/>
      <c r="G6946" s="63"/>
    </row>
    <row r="6947" spans="2:7">
      <c r="B6947" s="63"/>
      <c r="C6947" s="63"/>
      <c r="D6947" s="63"/>
      <c r="E6947" s="63"/>
      <c r="F6947" s="63"/>
      <c r="G6947" s="63"/>
    </row>
    <row r="6948" spans="2:7">
      <c r="B6948" s="63"/>
      <c r="C6948" s="63"/>
      <c r="D6948" s="63"/>
      <c r="E6948" s="63"/>
      <c r="F6948" s="63"/>
      <c r="G6948" s="63"/>
    </row>
    <row r="6949" spans="2:7">
      <c r="B6949" s="63"/>
      <c r="C6949" s="63"/>
      <c r="D6949" s="63"/>
      <c r="E6949" s="63"/>
      <c r="F6949" s="63"/>
      <c r="G6949" s="63"/>
    </row>
    <row r="6950" spans="2:7">
      <c r="B6950" s="63"/>
      <c r="C6950" s="63"/>
      <c r="D6950" s="63"/>
      <c r="E6950" s="63"/>
      <c r="F6950" s="63"/>
      <c r="G6950" s="63"/>
    </row>
    <row r="6951" spans="2:7">
      <c r="B6951" s="63"/>
      <c r="C6951" s="63"/>
      <c r="D6951" s="63"/>
      <c r="E6951" s="63"/>
      <c r="F6951" s="63"/>
      <c r="G6951" s="63"/>
    </row>
    <row r="6952" spans="2:7">
      <c r="B6952" s="63"/>
      <c r="C6952" s="63"/>
      <c r="D6952" s="63"/>
      <c r="E6952" s="63"/>
      <c r="F6952" s="63"/>
      <c r="G6952" s="63"/>
    </row>
    <row r="6953" spans="2:7">
      <c r="B6953" s="63"/>
      <c r="C6953" s="63"/>
      <c r="D6953" s="63"/>
      <c r="E6953" s="63"/>
      <c r="F6953" s="63"/>
      <c r="G6953" s="63"/>
    </row>
    <row r="6954" spans="2:7">
      <c r="B6954" s="63"/>
      <c r="C6954" s="63"/>
      <c r="D6954" s="63"/>
      <c r="E6954" s="63"/>
      <c r="F6954" s="63"/>
      <c r="G6954" s="63"/>
    </row>
    <row r="6955" spans="2:7">
      <c r="B6955" s="63"/>
      <c r="C6955" s="63"/>
      <c r="D6955" s="63"/>
      <c r="E6955" s="63"/>
      <c r="F6955" s="63"/>
      <c r="G6955" s="63"/>
    </row>
    <row r="6956" spans="2:7">
      <c r="B6956" s="63"/>
      <c r="C6956" s="63"/>
      <c r="D6956" s="63"/>
      <c r="E6956" s="63"/>
      <c r="F6956" s="63"/>
      <c r="G6956" s="63"/>
    </row>
    <row r="6957" spans="2:7">
      <c r="B6957" s="63"/>
      <c r="C6957" s="63"/>
      <c r="D6957" s="63"/>
      <c r="E6957" s="63"/>
      <c r="F6957" s="63"/>
      <c r="G6957" s="63"/>
    </row>
    <row r="6958" spans="2:7">
      <c r="B6958" s="63"/>
      <c r="C6958" s="63"/>
      <c r="D6958" s="63"/>
      <c r="E6958" s="63"/>
      <c r="F6958" s="63"/>
      <c r="G6958" s="63"/>
    </row>
    <row r="6959" spans="2:7">
      <c r="B6959" s="63"/>
      <c r="C6959" s="63"/>
      <c r="D6959" s="63"/>
      <c r="E6959" s="63"/>
      <c r="F6959" s="63"/>
      <c r="G6959" s="63"/>
    </row>
    <row r="6960" spans="2:7">
      <c r="B6960" s="63"/>
      <c r="C6960" s="63"/>
      <c r="D6960" s="63"/>
      <c r="E6960" s="63"/>
      <c r="F6960" s="63"/>
      <c r="G6960" s="63"/>
    </row>
    <row r="6961" spans="2:7">
      <c r="B6961" s="63"/>
      <c r="C6961" s="63"/>
      <c r="D6961" s="63"/>
      <c r="E6961" s="63"/>
      <c r="F6961" s="63"/>
      <c r="G6961" s="63"/>
    </row>
    <row r="6962" spans="2:7">
      <c r="B6962" s="63"/>
      <c r="C6962" s="63"/>
      <c r="D6962" s="63"/>
      <c r="E6962" s="63"/>
      <c r="F6962" s="63"/>
      <c r="G6962" s="63"/>
    </row>
    <row r="6963" spans="2:7">
      <c r="B6963" s="63"/>
      <c r="C6963" s="63"/>
      <c r="D6963" s="63"/>
      <c r="E6963" s="63"/>
      <c r="F6963" s="63"/>
      <c r="G6963" s="63"/>
    </row>
    <row r="6964" spans="2:7">
      <c r="B6964" s="63"/>
      <c r="C6964" s="63"/>
      <c r="D6964" s="63"/>
      <c r="E6964" s="63"/>
      <c r="F6964" s="63"/>
      <c r="G6964" s="63"/>
    </row>
    <row r="6965" spans="2:7">
      <c r="B6965" s="63"/>
      <c r="C6965" s="63"/>
      <c r="D6965" s="63"/>
      <c r="E6965" s="63"/>
      <c r="F6965" s="63"/>
      <c r="G6965" s="63"/>
    </row>
    <row r="6966" spans="2:7">
      <c r="B6966" s="63"/>
      <c r="C6966" s="63"/>
      <c r="D6966" s="63"/>
      <c r="E6966" s="63"/>
      <c r="F6966" s="63"/>
      <c r="G6966" s="63"/>
    </row>
    <row r="6967" spans="2:7">
      <c r="B6967" s="63"/>
      <c r="C6967" s="63"/>
      <c r="D6967" s="63"/>
      <c r="E6967" s="63"/>
      <c r="F6967" s="63"/>
      <c r="G6967" s="63"/>
    </row>
    <row r="6968" spans="2:7">
      <c r="B6968" s="63"/>
      <c r="C6968" s="63"/>
      <c r="D6968" s="63"/>
      <c r="E6968" s="63"/>
      <c r="F6968" s="63"/>
      <c r="G6968" s="63"/>
    </row>
    <row r="6969" spans="2:7">
      <c r="B6969" s="63"/>
      <c r="C6969" s="63"/>
      <c r="D6969" s="63"/>
      <c r="E6969" s="63"/>
      <c r="F6969" s="63"/>
      <c r="G6969" s="63"/>
    </row>
    <row r="6970" spans="2:7">
      <c r="B6970" s="63"/>
      <c r="C6970" s="63"/>
      <c r="D6970" s="63"/>
      <c r="E6970" s="63"/>
      <c r="F6970" s="63"/>
      <c r="G6970" s="63"/>
    </row>
    <row r="6971" spans="2:7">
      <c r="B6971" s="63"/>
      <c r="C6971" s="63"/>
      <c r="D6971" s="63"/>
      <c r="E6971" s="63"/>
      <c r="F6971" s="63"/>
      <c r="G6971" s="63"/>
    </row>
    <row r="6972" spans="2:7">
      <c r="B6972" s="63"/>
      <c r="C6972" s="63"/>
      <c r="D6972" s="63"/>
      <c r="E6972" s="63"/>
      <c r="F6972" s="63"/>
      <c r="G6972" s="63"/>
    </row>
    <row r="6973" spans="2:7">
      <c r="B6973" s="63"/>
      <c r="C6973" s="63"/>
      <c r="D6973" s="63"/>
      <c r="E6973" s="63"/>
      <c r="F6973" s="63"/>
      <c r="G6973" s="63"/>
    </row>
    <row r="6974" spans="2:7">
      <c r="B6974" s="63"/>
      <c r="C6974" s="63"/>
      <c r="D6974" s="63"/>
      <c r="E6974" s="63"/>
      <c r="F6974" s="63"/>
      <c r="G6974" s="63"/>
    </row>
    <row r="6975" spans="2:7">
      <c r="B6975" s="63"/>
      <c r="C6975" s="63"/>
      <c r="D6975" s="63"/>
      <c r="E6975" s="63"/>
      <c r="F6975" s="63"/>
      <c r="G6975" s="63"/>
    </row>
    <row r="6976" spans="2:7">
      <c r="B6976" s="63"/>
      <c r="C6976" s="63"/>
      <c r="D6976" s="63"/>
      <c r="E6976" s="63"/>
      <c r="F6976" s="63"/>
      <c r="G6976" s="63"/>
    </row>
    <row r="6977" spans="2:7">
      <c r="B6977" s="63"/>
      <c r="C6977" s="63"/>
      <c r="D6977" s="63"/>
      <c r="E6977" s="63"/>
      <c r="F6977" s="63"/>
      <c r="G6977" s="63"/>
    </row>
    <row r="6978" spans="2:7">
      <c r="B6978" s="63"/>
      <c r="C6978" s="63"/>
      <c r="D6978" s="63"/>
      <c r="E6978" s="63"/>
      <c r="F6978" s="63"/>
      <c r="G6978" s="63"/>
    </row>
    <row r="6979" spans="2:7">
      <c r="B6979" s="63"/>
      <c r="C6979" s="63"/>
      <c r="D6979" s="63"/>
      <c r="E6979" s="63"/>
      <c r="F6979" s="63"/>
      <c r="G6979" s="63"/>
    </row>
    <row r="6980" spans="2:7">
      <c r="B6980" s="63"/>
      <c r="C6980" s="63"/>
      <c r="D6980" s="63"/>
      <c r="E6980" s="63"/>
      <c r="F6980" s="63"/>
      <c r="G6980" s="63"/>
    </row>
    <row r="6981" spans="2:7">
      <c r="B6981" s="63"/>
      <c r="C6981" s="63"/>
      <c r="D6981" s="63"/>
      <c r="E6981" s="63"/>
      <c r="F6981" s="63"/>
      <c r="G6981" s="63"/>
    </row>
    <row r="6982" spans="2:7">
      <c r="B6982" s="63"/>
      <c r="C6982" s="63"/>
      <c r="D6982" s="63"/>
      <c r="E6982" s="63"/>
      <c r="F6982" s="63"/>
      <c r="G6982" s="63"/>
    </row>
    <row r="6983" spans="2:7">
      <c r="B6983" s="63"/>
      <c r="C6983" s="63"/>
      <c r="D6983" s="63"/>
      <c r="E6983" s="63"/>
      <c r="F6983" s="63"/>
      <c r="G6983" s="63"/>
    </row>
    <row r="6984" spans="2:7">
      <c r="B6984" s="63"/>
      <c r="C6984" s="63"/>
      <c r="D6984" s="63"/>
      <c r="E6984" s="63"/>
      <c r="F6984" s="63"/>
      <c r="G6984" s="63"/>
    </row>
    <row r="6985" spans="2:7">
      <c r="B6985" s="63"/>
      <c r="C6985" s="63"/>
      <c r="D6985" s="63"/>
      <c r="E6985" s="63"/>
      <c r="F6985" s="63"/>
      <c r="G6985" s="63"/>
    </row>
    <row r="6986" spans="2:7">
      <c r="B6986" s="63"/>
      <c r="C6986" s="63"/>
      <c r="D6986" s="63"/>
      <c r="E6986" s="63"/>
      <c r="F6986" s="63"/>
      <c r="G6986" s="63"/>
    </row>
    <row r="6987" spans="2:7">
      <c r="B6987" s="63"/>
      <c r="C6987" s="63"/>
      <c r="D6987" s="63"/>
      <c r="E6987" s="63"/>
      <c r="F6987" s="63"/>
      <c r="G6987" s="63"/>
    </row>
    <row r="6988" spans="2:7">
      <c r="B6988" s="63"/>
      <c r="C6988" s="63"/>
      <c r="D6988" s="63"/>
      <c r="E6988" s="63"/>
      <c r="F6988" s="63"/>
      <c r="G6988" s="63"/>
    </row>
    <row r="6989" spans="2:7">
      <c r="B6989" s="63"/>
      <c r="C6989" s="63"/>
      <c r="D6989" s="63"/>
      <c r="E6989" s="63"/>
      <c r="F6989" s="63"/>
      <c r="G6989" s="63"/>
    </row>
    <row r="6990" spans="2:7">
      <c r="B6990" s="63"/>
      <c r="C6990" s="63"/>
      <c r="D6990" s="63"/>
      <c r="E6990" s="63"/>
      <c r="F6990" s="63"/>
      <c r="G6990" s="63"/>
    </row>
    <row r="6991" spans="2:7">
      <c r="B6991" s="63"/>
      <c r="C6991" s="63"/>
      <c r="D6991" s="63"/>
      <c r="E6991" s="63"/>
      <c r="F6991" s="63"/>
      <c r="G6991" s="63"/>
    </row>
    <row r="6992" spans="2:7">
      <c r="B6992" s="63"/>
      <c r="C6992" s="63"/>
      <c r="D6992" s="63"/>
      <c r="E6992" s="63"/>
      <c r="F6992" s="63"/>
      <c r="G6992" s="63"/>
    </row>
    <row r="6993" spans="2:7">
      <c r="B6993" s="63"/>
      <c r="C6993" s="63"/>
      <c r="D6993" s="63"/>
      <c r="E6993" s="63"/>
      <c r="F6993" s="63"/>
      <c r="G6993" s="63"/>
    </row>
    <row r="6994" spans="2:7">
      <c r="B6994" s="63"/>
      <c r="C6994" s="63"/>
      <c r="D6994" s="63"/>
      <c r="E6994" s="63"/>
      <c r="F6994" s="63"/>
      <c r="G6994" s="63"/>
    </row>
    <row r="6995" spans="2:7">
      <c r="B6995" s="63"/>
      <c r="C6995" s="63"/>
      <c r="D6995" s="63"/>
      <c r="E6995" s="63"/>
      <c r="F6995" s="63"/>
      <c r="G6995" s="63"/>
    </row>
    <row r="6996" spans="2:7">
      <c r="B6996" s="63"/>
      <c r="C6996" s="63"/>
      <c r="D6996" s="63"/>
      <c r="E6996" s="63"/>
      <c r="F6996" s="63"/>
      <c r="G6996" s="63"/>
    </row>
    <row r="6997" spans="2:7">
      <c r="B6997" s="63"/>
      <c r="C6997" s="63"/>
      <c r="D6997" s="63"/>
      <c r="E6997" s="63"/>
      <c r="F6997" s="63"/>
      <c r="G6997" s="63"/>
    </row>
    <row r="6998" spans="2:7">
      <c r="B6998" s="63"/>
      <c r="C6998" s="63"/>
      <c r="D6998" s="63"/>
      <c r="E6998" s="63"/>
      <c r="F6998" s="63"/>
      <c r="G6998" s="63"/>
    </row>
    <row r="6999" spans="2:7">
      <c r="B6999" s="63"/>
      <c r="C6999" s="63"/>
      <c r="D6999" s="63"/>
      <c r="E6999" s="63"/>
      <c r="F6999" s="63"/>
      <c r="G6999" s="63"/>
    </row>
    <row r="7000" spans="2:7">
      <c r="B7000" s="63"/>
      <c r="C7000" s="63"/>
      <c r="D7000" s="63"/>
      <c r="E7000" s="63"/>
      <c r="F7000" s="63"/>
      <c r="G7000" s="63"/>
    </row>
    <row r="7001" spans="2:7">
      <c r="B7001" s="63"/>
      <c r="C7001" s="63"/>
      <c r="D7001" s="63"/>
      <c r="E7001" s="63"/>
      <c r="F7001" s="63"/>
      <c r="G7001" s="63"/>
    </row>
    <row r="7002" spans="2:7">
      <c r="B7002" s="63"/>
      <c r="C7002" s="63"/>
      <c r="D7002" s="63"/>
      <c r="E7002" s="63"/>
      <c r="F7002" s="63"/>
      <c r="G7002" s="63"/>
    </row>
    <row r="7003" spans="2:7">
      <c r="B7003" s="63"/>
      <c r="C7003" s="63"/>
      <c r="D7003" s="63"/>
      <c r="E7003" s="63"/>
      <c r="F7003" s="63"/>
      <c r="G7003" s="63"/>
    </row>
    <row r="7004" spans="2:7">
      <c r="B7004" s="63"/>
      <c r="C7004" s="63"/>
      <c r="D7004" s="63"/>
      <c r="E7004" s="63"/>
      <c r="F7004" s="63"/>
      <c r="G7004" s="63"/>
    </row>
    <row r="7005" spans="2:7">
      <c r="B7005" s="63"/>
      <c r="C7005" s="63"/>
      <c r="D7005" s="63"/>
      <c r="E7005" s="63"/>
      <c r="F7005" s="63"/>
      <c r="G7005" s="63"/>
    </row>
    <row r="7006" spans="2:7">
      <c r="B7006" s="63"/>
      <c r="C7006" s="63"/>
      <c r="D7006" s="63"/>
      <c r="E7006" s="63"/>
      <c r="F7006" s="63"/>
      <c r="G7006" s="63"/>
    </row>
    <row r="7007" spans="2:7">
      <c r="B7007" s="63"/>
      <c r="C7007" s="63"/>
      <c r="D7007" s="63"/>
      <c r="E7007" s="63"/>
      <c r="F7007" s="63"/>
      <c r="G7007" s="63"/>
    </row>
    <row r="7008" spans="2:7">
      <c r="B7008" s="63"/>
      <c r="C7008" s="63"/>
      <c r="D7008" s="63"/>
      <c r="E7008" s="63"/>
      <c r="F7008" s="63"/>
      <c r="G7008" s="63"/>
    </row>
    <row r="7009" spans="2:7">
      <c r="B7009" s="63"/>
      <c r="C7009" s="63"/>
      <c r="D7009" s="63"/>
      <c r="E7009" s="63"/>
      <c r="F7009" s="63"/>
      <c r="G7009" s="63"/>
    </row>
    <row r="7010" spans="2:7">
      <c r="B7010" s="63"/>
      <c r="C7010" s="63"/>
      <c r="D7010" s="63"/>
      <c r="E7010" s="63"/>
      <c r="F7010" s="63"/>
      <c r="G7010" s="63"/>
    </row>
    <row r="7011" spans="2:7">
      <c r="B7011" s="63"/>
      <c r="C7011" s="63"/>
      <c r="D7011" s="63"/>
      <c r="E7011" s="63"/>
      <c r="F7011" s="63"/>
      <c r="G7011" s="63"/>
    </row>
    <row r="7012" spans="2:7">
      <c r="B7012" s="63"/>
      <c r="C7012" s="63"/>
      <c r="D7012" s="63"/>
      <c r="E7012" s="63"/>
      <c r="F7012" s="63"/>
      <c r="G7012" s="63"/>
    </row>
    <row r="7013" spans="2:7">
      <c r="B7013" s="63"/>
      <c r="C7013" s="63"/>
      <c r="D7013" s="63"/>
      <c r="E7013" s="63"/>
      <c r="F7013" s="63"/>
      <c r="G7013" s="63"/>
    </row>
    <row r="7014" spans="2:7">
      <c r="B7014" s="63"/>
      <c r="C7014" s="63"/>
      <c r="D7014" s="63"/>
      <c r="E7014" s="63"/>
      <c r="F7014" s="63"/>
      <c r="G7014" s="63"/>
    </row>
    <row r="7015" spans="2:7">
      <c r="B7015" s="63"/>
      <c r="C7015" s="63"/>
      <c r="D7015" s="63"/>
      <c r="E7015" s="63"/>
      <c r="F7015" s="63"/>
      <c r="G7015" s="63"/>
    </row>
    <row r="7016" spans="2:7">
      <c r="B7016" s="63"/>
      <c r="C7016" s="63"/>
      <c r="D7016" s="63"/>
      <c r="E7016" s="63"/>
      <c r="F7016" s="63"/>
      <c r="G7016" s="63"/>
    </row>
    <row r="7017" spans="2:7">
      <c r="B7017" s="63"/>
      <c r="C7017" s="63"/>
      <c r="D7017" s="63"/>
      <c r="E7017" s="63"/>
      <c r="F7017" s="63"/>
      <c r="G7017" s="63"/>
    </row>
    <row r="7018" spans="2:7">
      <c r="B7018" s="63"/>
      <c r="C7018" s="63"/>
      <c r="D7018" s="63"/>
      <c r="E7018" s="63"/>
      <c r="F7018" s="63"/>
      <c r="G7018" s="63"/>
    </row>
    <row r="7019" spans="2:7">
      <c r="B7019" s="63"/>
      <c r="C7019" s="63"/>
      <c r="D7019" s="63"/>
      <c r="E7019" s="63"/>
      <c r="F7019" s="63"/>
      <c r="G7019" s="63"/>
    </row>
    <row r="7020" spans="2:7">
      <c r="B7020" s="63"/>
      <c r="C7020" s="63"/>
      <c r="D7020" s="63"/>
      <c r="E7020" s="63"/>
      <c r="F7020" s="63"/>
      <c r="G7020" s="63"/>
    </row>
    <row r="7021" spans="2:7">
      <c r="B7021" s="63"/>
      <c r="C7021" s="63"/>
      <c r="D7021" s="63"/>
      <c r="E7021" s="63"/>
      <c r="F7021" s="63"/>
      <c r="G7021" s="63"/>
    </row>
    <row r="7022" spans="2:7">
      <c r="B7022" s="63"/>
      <c r="C7022" s="63"/>
      <c r="D7022" s="63"/>
      <c r="E7022" s="63"/>
      <c r="F7022" s="63"/>
      <c r="G7022" s="63"/>
    </row>
    <row r="7023" spans="2:7">
      <c r="B7023" s="63"/>
      <c r="C7023" s="63"/>
      <c r="D7023" s="63"/>
      <c r="E7023" s="63"/>
      <c r="F7023" s="63"/>
      <c r="G7023" s="63"/>
    </row>
    <row r="7024" spans="2:7">
      <c r="B7024" s="63"/>
      <c r="C7024" s="63"/>
      <c r="D7024" s="63"/>
      <c r="E7024" s="63"/>
      <c r="F7024" s="63"/>
      <c r="G7024" s="63"/>
    </row>
    <row r="7025" spans="2:7">
      <c r="B7025" s="63"/>
      <c r="C7025" s="63"/>
      <c r="D7025" s="63"/>
      <c r="E7025" s="63"/>
      <c r="F7025" s="63"/>
      <c r="G7025" s="63"/>
    </row>
    <row r="7026" spans="2:7">
      <c r="B7026" s="63"/>
      <c r="C7026" s="63"/>
      <c r="D7026" s="63"/>
      <c r="E7026" s="63"/>
      <c r="F7026" s="63"/>
      <c r="G7026" s="63"/>
    </row>
    <row r="7027" spans="2:7">
      <c r="B7027" s="63"/>
      <c r="C7027" s="63"/>
      <c r="D7027" s="63"/>
      <c r="E7027" s="63"/>
      <c r="F7027" s="63"/>
      <c r="G7027" s="63"/>
    </row>
    <row r="7028" spans="2:7">
      <c r="B7028" s="63"/>
      <c r="C7028" s="63"/>
      <c r="D7028" s="63"/>
      <c r="E7028" s="63"/>
      <c r="F7028" s="63"/>
      <c r="G7028" s="63"/>
    </row>
    <row r="7029" spans="2:7">
      <c r="B7029" s="63"/>
      <c r="C7029" s="63"/>
      <c r="D7029" s="63"/>
      <c r="E7029" s="63"/>
      <c r="F7029" s="63"/>
      <c r="G7029" s="63"/>
    </row>
    <row r="7030" spans="2:7">
      <c r="B7030" s="63"/>
      <c r="C7030" s="63"/>
      <c r="D7030" s="63"/>
      <c r="E7030" s="63"/>
      <c r="F7030" s="63"/>
      <c r="G7030" s="63"/>
    </row>
    <row r="7031" spans="2:7">
      <c r="B7031" s="63"/>
      <c r="C7031" s="63"/>
      <c r="D7031" s="63"/>
      <c r="E7031" s="63"/>
      <c r="F7031" s="63"/>
      <c r="G7031" s="63"/>
    </row>
    <row r="7032" spans="2:7">
      <c r="B7032" s="63"/>
      <c r="C7032" s="63"/>
      <c r="D7032" s="63"/>
      <c r="E7032" s="63"/>
      <c r="F7032" s="63"/>
      <c r="G7032" s="63"/>
    </row>
    <row r="7033" spans="2:7">
      <c r="B7033" s="63"/>
      <c r="C7033" s="63"/>
      <c r="D7033" s="63"/>
      <c r="E7033" s="63"/>
      <c r="F7033" s="63"/>
      <c r="G7033" s="63"/>
    </row>
    <row r="7034" spans="2:7">
      <c r="B7034" s="63"/>
      <c r="C7034" s="63"/>
      <c r="D7034" s="63"/>
      <c r="E7034" s="63"/>
      <c r="F7034" s="63"/>
      <c r="G7034" s="63"/>
    </row>
    <row r="7035" spans="2:7">
      <c r="B7035" s="63"/>
      <c r="C7035" s="63"/>
      <c r="D7035" s="63"/>
      <c r="E7035" s="63"/>
      <c r="F7035" s="63"/>
      <c r="G7035" s="63"/>
    </row>
    <row r="7036" spans="2:7">
      <c r="B7036" s="63"/>
      <c r="C7036" s="63"/>
      <c r="D7036" s="63"/>
      <c r="E7036" s="63"/>
      <c r="F7036" s="63"/>
      <c r="G7036" s="63"/>
    </row>
    <row r="7037" spans="2:7">
      <c r="B7037" s="63"/>
      <c r="C7037" s="63"/>
      <c r="D7037" s="63"/>
      <c r="E7037" s="63"/>
      <c r="F7037" s="63"/>
      <c r="G7037" s="63"/>
    </row>
    <row r="7038" spans="2:7">
      <c r="B7038" s="63"/>
      <c r="C7038" s="63"/>
      <c r="D7038" s="63"/>
      <c r="E7038" s="63"/>
      <c r="F7038" s="63"/>
      <c r="G7038" s="63"/>
    </row>
    <row r="7039" spans="2:7">
      <c r="B7039" s="63"/>
      <c r="C7039" s="63"/>
      <c r="D7039" s="63"/>
      <c r="E7039" s="63"/>
      <c r="F7039" s="63"/>
      <c r="G7039" s="63"/>
    </row>
    <row r="7040" spans="2:7">
      <c r="B7040" s="63"/>
      <c r="C7040" s="63"/>
      <c r="D7040" s="63"/>
      <c r="E7040" s="63"/>
      <c r="F7040" s="63"/>
      <c r="G7040" s="63"/>
    </row>
    <row r="7041" spans="2:7">
      <c r="B7041" s="63"/>
      <c r="C7041" s="63"/>
      <c r="D7041" s="63"/>
      <c r="E7041" s="63"/>
      <c r="F7041" s="63"/>
      <c r="G7041" s="63"/>
    </row>
    <row r="7042" spans="2:7">
      <c r="B7042" s="63"/>
      <c r="C7042" s="63"/>
      <c r="D7042" s="63"/>
      <c r="E7042" s="63"/>
      <c r="F7042" s="63"/>
      <c r="G7042" s="63"/>
    </row>
    <row r="7043" spans="2:7">
      <c r="B7043" s="63"/>
      <c r="C7043" s="63"/>
      <c r="D7043" s="63"/>
      <c r="E7043" s="63"/>
      <c r="F7043" s="63"/>
      <c r="G7043" s="63"/>
    </row>
    <row r="7044" spans="2:7">
      <c r="B7044" s="63"/>
      <c r="C7044" s="63"/>
      <c r="D7044" s="63"/>
      <c r="E7044" s="63"/>
      <c r="F7044" s="63"/>
      <c r="G7044" s="63"/>
    </row>
    <row r="7045" spans="2:7">
      <c r="B7045" s="63"/>
      <c r="C7045" s="63"/>
      <c r="D7045" s="63"/>
      <c r="E7045" s="63"/>
      <c r="F7045" s="63"/>
      <c r="G7045" s="63"/>
    </row>
    <row r="7046" spans="2:7">
      <c r="B7046" s="63"/>
      <c r="C7046" s="63"/>
      <c r="D7046" s="63"/>
      <c r="E7046" s="63"/>
      <c r="F7046" s="63"/>
      <c r="G7046" s="63"/>
    </row>
    <row r="7047" spans="2:7">
      <c r="B7047" s="63"/>
      <c r="C7047" s="63"/>
      <c r="D7047" s="63"/>
      <c r="E7047" s="63"/>
      <c r="F7047" s="63"/>
      <c r="G7047" s="63"/>
    </row>
    <row r="7048" spans="2:7">
      <c r="B7048" s="63"/>
      <c r="C7048" s="63"/>
      <c r="D7048" s="63"/>
      <c r="E7048" s="63"/>
      <c r="F7048" s="63"/>
      <c r="G7048" s="63"/>
    </row>
    <row r="7049" spans="2:7">
      <c r="B7049" s="63"/>
      <c r="C7049" s="63"/>
      <c r="D7049" s="63"/>
      <c r="E7049" s="63"/>
      <c r="F7049" s="63"/>
      <c r="G7049" s="63"/>
    </row>
    <row r="7050" spans="2:7">
      <c r="B7050" s="63"/>
      <c r="C7050" s="63"/>
      <c r="D7050" s="63"/>
      <c r="E7050" s="63"/>
      <c r="F7050" s="63"/>
      <c r="G7050" s="63"/>
    </row>
    <row r="7051" spans="2:7">
      <c r="B7051" s="63"/>
      <c r="C7051" s="63"/>
      <c r="D7051" s="63"/>
      <c r="E7051" s="63"/>
      <c r="F7051" s="63"/>
      <c r="G7051" s="63"/>
    </row>
    <row r="7052" spans="2:7">
      <c r="B7052" s="63"/>
      <c r="C7052" s="63"/>
      <c r="D7052" s="63"/>
      <c r="E7052" s="63"/>
      <c r="F7052" s="63"/>
      <c r="G7052" s="63"/>
    </row>
    <row r="7053" spans="2:7">
      <c r="B7053" s="63"/>
      <c r="C7053" s="63"/>
      <c r="D7053" s="63"/>
      <c r="E7053" s="63"/>
      <c r="F7053" s="63"/>
      <c r="G7053" s="63"/>
    </row>
    <row r="7054" spans="2:7">
      <c r="B7054" s="63"/>
      <c r="C7054" s="63"/>
      <c r="D7054" s="63"/>
      <c r="E7054" s="63"/>
      <c r="F7054" s="63"/>
      <c r="G7054" s="63"/>
    </row>
    <row r="7055" spans="2:7">
      <c r="B7055" s="63"/>
      <c r="C7055" s="63"/>
      <c r="D7055" s="63"/>
      <c r="E7055" s="63"/>
      <c r="F7055" s="63"/>
      <c r="G7055" s="63"/>
    </row>
    <row r="7056" spans="2:7">
      <c r="B7056" s="63"/>
      <c r="C7056" s="63"/>
      <c r="D7056" s="63"/>
      <c r="E7056" s="63"/>
      <c r="F7056" s="63"/>
      <c r="G7056" s="63"/>
    </row>
    <row r="7057" spans="2:7">
      <c r="B7057" s="63"/>
      <c r="C7057" s="63"/>
      <c r="D7057" s="63"/>
      <c r="E7057" s="63"/>
      <c r="F7057" s="63"/>
      <c r="G7057" s="63"/>
    </row>
    <row r="7058" spans="2:7">
      <c r="B7058" s="63"/>
      <c r="C7058" s="63"/>
      <c r="D7058" s="63"/>
      <c r="E7058" s="63"/>
      <c r="F7058" s="63"/>
      <c r="G7058" s="63"/>
    </row>
    <row r="7059" spans="2:7">
      <c r="B7059" s="63"/>
      <c r="C7059" s="63"/>
      <c r="D7059" s="63"/>
      <c r="E7059" s="63"/>
      <c r="F7059" s="63"/>
      <c r="G7059" s="63"/>
    </row>
    <row r="7060" spans="2:7">
      <c r="B7060" s="63"/>
      <c r="C7060" s="63"/>
      <c r="D7060" s="63"/>
      <c r="E7060" s="63"/>
      <c r="F7060" s="63"/>
      <c r="G7060" s="63"/>
    </row>
    <row r="7061" spans="2:7">
      <c r="B7061" s="63"/>
      <c r="C7061" s="63"/>
      <c r="D7061" s="63"/>
      <c r="E7061" s="63"/>
      <c r="F7061" s="63"/>
      <c r="G7061" s="63"/>
    </row>
    <row r="7062" spans="2:7">
      <c r="B7062" s="63"/>
      <c r="C7062" s="63"/>
      <c r="D7062" s="63"/>
      <c r="E7062" s="63"/>
      <c r="F7062" s="63"/>
      <c r="G7062" s="63"/>
    </row>
    <row r="7063" spans="2:7">
      <c r="B7063" s="63"/>
      <c r="C7063" s="63"/>
      <c r="D7063" s="63"/>
      <c r="E7063" s="63"/>
      <c r="F7063" s="63"/>
      <c r="G7063" s="63"/>
    </row>
    <row r="7064" spans="2:7">
      <c r="B7064" s="63"/>
      <c r="C7064" s="63"/>
      <c r="D7064" s="63"/>
      <c r="E7064" s="63"/>
      <c r="F7064" s="63"/>
      <c r="G7064" s="63"/>
    </row>
    <row r="7065" spans="2:7">
      <c r="B7065" s="63"/>
      <c r="C7065" s="63"/>
      <c r="D7065" s="63"/>
      <c r="E7065" s="63"/>
      <c r="F7065" s="63"/>
      <c r="G7065" s="63"/>
    </row>
    <row r="7066" spans="2:7">
      <c r="B7066" s="63"/>
      <c r="C7066" s="63"/>
      <c r="D7066" s="63"/>
      <c r="E7066" s="63"/>
      <c r="F7066" s="63"/>
      <c r="G7066" s="63"/>
    </row>
    <row r="7067" spans="2:7">
      <c r="B7067" s="63"/>
      <c r="C7067" s="63"/>
      <c r="D7067" s="63"/>
      <c r="E7067" s="63"/>
      <c r="F7067" s="63"/>
      <c r="G7067" s="63"/>
    </row>
    <row r="7068" spans="2:7">
      <c r="B7068" s="63"/>
      <c r="C7068" s="63"/>
      <c r="D7068" s="63"/>
      <c r="E7068" s="63"/>
      <c r="F7068" s="63"/>
      <c r="G7068" s="63"/>
    </row>
    <row r="7069" spans="2:7">
      <c r="B7069" s="63"/>
      <c r="C7069" s="63"/>
      <c r="D7069" s="63"/>
      <c r="E7069" s="63"/>
      <c r="F7069" s="63"/>
      <c r="G7069" s="63"/>
    </row>
    <row r="7070" spans="2:7">
      <c r="B7070" s="63"/>
      <c r="C7070" s="63"/>
      <c r="D7070" s="63"/>
      <c r="E7070" s="63"/>
      <c r="F7070" s="63"/>
      <c r="G7070" s="63"/>
    </row>
    <row r="7071" spans="2:7">
      <c r="B7071" s="63"/>
      <c r="C7071" s="63"/>
      <c r="D7071" s="63"/>
      <c r="E7071" s="63"/>
      <c r="F7071" s="63"/>
      <c r="G7071" s="63"/>
    </row>
    <row r="7072" spans="2:7">
      <c r="B7072" s="63"/>
      <c r="C7072" s="63"/>
      <c r="D7072" s="63"/>
      <c r="E7072" s="63"/>
      <c r="F7072" s="63"/>
      <c r="G7072" s="63"/>
    </row>
    <row r="7073" spans="2:7">
      <c r="B7073" s="63"/>
      <c r="C7073" s="63"/>
      <c r="D7073" s="63"/>
      <c r="E7073" s="63"/>
      <c r="F7073" s="63"/>
      <c r="G7073" s="63"/>
    </row>
    <row r="7074" spans="2:7">
      <c r="B7074" s="63"/>
      <c r="C7074" s="63"/>
      <c r="D7074" s="63"/>
      <c r="E7074" s="63"/>
      <c r="F7074" s="63"/>
      <c r="G7074" s="63"/>
    </row>
    <row r="7075" spans="2:7">
      <c r="B7075" s="63"/>
      <c r="C7075" s="63"/>
      <c r="D7075" s="63"/>
      <c r="E7075" s="63"/>
      <c r="F7075" s="63"/>
      <c r="G7075" s="63"/>
    </row>
    <row r="7076" spans="2:7">
      <c r="B7076" s="63"/>
      <c r="C7076" s="63"/>
      <c r="D7076" s="63"/>
      <c r="E7076" s="63"/>
      <c r="F7076" s="63"/>
      <c r="G7076" s="63"/>
    </row>
    <row r="7077" spans="2:7">
      <c r="B7077" s="63"/>
      <c r="C7077" s="63"/>
      <c r="D7077" s="63"/>
      <c r="E7077" s="63"/>
      <c r="F7077" s="63"/>
      <c r="G7077" s="63"/>
    </row>
    <row r="7078" spans="2:7">
      <c r="B7078" s="63"/>
      <c r="C7078" s="63"/>
      <c r="D7078" s="63"/>
      <c r="E7078" s="63"/>
      <c r="F7078" s="63"/>
      <c r="G7078" s="63"/>
    </row>
    <row r="7079" spans="2:7">
      <c r="B7079" s="63"/>
      <c r="C7079" s="63"/>
      <c r="D7079" s="63"/>
      <c r="E7079" s="63"/>
      <c r="F7079" s="63"/>
      <c r="G7079" s="63"/>
    </row>
    <row r="7080" spans="2:7">
      <c r="B7080" s="63"/>
      <c r="C7080" s="63"/>
      <c r="D7080" s="63"/>
      <c r="E7080" s="63"/>
      <c r="F7080" s="63"/>
      <c r="G7080" s="63"/>
    </row>
    <row r="7081" spans="2:7">
      <c r="B7081" s="63"/>
      <c r="C7081" s="63"/>
      <c r="D7081" s="63"/>
      <c r="E7081" s="63"/>
      <c r="F7081" s="63"/>
      <c r="G7081" s="63"/>
    </row>
    <row r="7082" spans="2:7">
      <c r="B7082" s="63"/>
      <c r="C7082" s="63"/>
      <c r="D7082" s="63"/>
      <c r="E7082" s="63"/>
      <c r="F7082" s="63"/>
      <c r="G7082" s="63"/>
    </row>
    <row r="7083" spans="2:7">
      <c r="B7083" s="63"/>
      <c r="C7083" s="63"/>
      <c r="D7083" s="63"/>
      <c r="E7083" s="63"/>
      <c r="F7083" s="63"/>
      <c r="G7083" s="63"/>
    </row>
    <row r="7084" spans="2:7">
      <c r="B7084" s="63"/>
      <c r="C7084" s="63"/>
      <c r="D7084" s="63"/>
      <c r="E7084" s="63"/>
      <c r="F7084" s="63"/>
      <c r="G7084" s="63"/>
    </row>
    <row r="7085" spans="2:7">
      <c r="B7085" s="63"/>
      <c r="C7085" s="63"/>
      <c r="D7085" s="63"/>
      <c r="E7085" s="63"/>
      <c r="F7085" s="63"/>
      <c r="G7085" s="63"/>
    </row>
    <row r="7086" spans="2:7">
      <c r="B7086" s="63"/>
      <c r="C7086" s="63"/>
      <c r="D7086" s="63"/>
      <c r="E7086" s="63"/>
      <c r="F7086" s="63"/>
      <c r="G7086" s="63"/>
    </row>
    <row r="7087" spans="2:7">
      <c r="B7087" s="63"/>
      <c r="C7087" s="63"/>
      <c r="D7087" s="63"/>
      <c r="E7087" s="63"/>
      <c r="F7087" s="63"/>
      <c r="G7087" s="63"/>
    </row>
    <row r="7088" spans="2:7">
      <c r="B7088" s="63"/>
      <c r="C7088" s="63"/>
      <c r="D7088" s="63"/>
      <c r="E7088" s="63"/>
      <c r="F7088" s="63"/>
      <c r="G7088" s="63"/>
    </row>
    <row r="7089" spans="2:7">
      <c r="B7089" s="63"/>
      <c r="C7089" s="63"/>
      <c r="D7089" s="63"/>
      <c r="E7089" s="63"/>
      <c r="F7089" s="63"/>
      <c r="G7089" s="63"/>
    </row>
    <row r="7090" spans="2:7">
      <c r="B7090" s="63"/>
      <c r="C7090" s="63"/>
      <c r="D7090" s="63"/>
      <c r="E7090" s="63"/>
      <c r="F7090" s="63"/>
      <c r="G7090" s="63"/>
    </row>
    <row r="7091" spans="2:7">
      <c r="B7091" s="63"/>
      <c r="C7091" s="63"/>
      <c r="D7091" s="63"/>
      <c r="E7091" s="63"/>
      <c r="F7091" s="63"/>
      <c r="G7091" s="63"/>
    </row>
    <row r="7092" spans="2:7">
      <c r="B7092" s="63"/>
      <c r="C7092" s="63"/>
      <c r="D7092" s="63"/>
      <c r="E7092" s="63"/>
      <c r="F7092" s="63"/>
      <c r="G7092" s="63"/>
    </row>
    <row r="7093" spans="2:7">
      <c r="B7093" s="63"/>
      <c r="C7093" s="63"/>
      <c r="D7093" s="63"/>
      <c r="E7093" s="63"/>
      <c r="F7093" s="63"/>
      <c r="G7093" s="63"/>
    </row>
    <row r="7094" spans="2:7">
      <c r="B7094" s="63"/>
      <c r="C7094" s="63"/>
      <c r="D7094" s="63"/>
      <c r="E7094" s="63"/>
      <c r="F7094" s="63"/>
      <c r="G7094" s="63"/>
    </row>
    <row r="7095" spans="2:7">
      <c r="B7095" s="63"/>
      <c r="C7095" s="63"/>
      <c r="D7095" s="63"/>
      <c r="E7095" s="63"/>
      <c r="F7095" s="63"/>
      <c r="G7095" s="63"/>
    </row>
    <row r="7096" spans="2:7">
      <c r="B7096" s="63"/>
      <c r="C7096" s="63"/>
      <c r="D7096" s="63"/>
      <c r="E7096" s="63"/>
      <c r="F7096" s="63"/>
      <c r="G7096" s="63"/>
    </row>
    <row r="7097" spans="2:7">
      <c r="B7097" s="63"/>
      <c r="C7097" s="63"/>
      <c r="D7097" s="63"/>
      <c r="E7097" s="63"/>
      <c r="F7097" s="63"/>
      <c r="G7097" s="63"/>
    </row>
    <row r="7098" spans="2:7">
      <c r="B7098" s="63"/>
      <c r="C7098" s="63"/>
      <c r="D7098" s="63"/>
      <c r="E7098" s="63"/>
      <c r="F7098" s="63"/>
      <c r="G7098" s="63"/>
    </row>
    <row r="7099" spans="2:7">
      <c r="B7099" s="63"/>
      <c r="C7099" s="63"/>
      <c r="D7099" s="63"/>
      <c r="E7099" s="63"/>
      <c r="F7099" s="63"/>
      <c r="G7099" s="63"/>
    </row>
    <row r="7100" spans="2:7">
      <c r="B7100" s="63"/>
      <c r="C7100" s="63"/>
      <c r="D7100" s="63"/>
      <c r="E7100" s="63"/>
      <c r="F7100" s="63"/>
      <c r="G7100" s="63"/>
    </row>
    <row r="7101" spans="2:7">
      <c r="B7101" s="63"/>
      <c r="C7101" s="63"/>
      <c r="D7101" s="63"/>
      <c r="E7101" s="63"/>
      <c r="F7101" s="63"/>
      <c r="G7101" s="63"/>
    </row>
    <row r="7102" spans="2:7">
      <c r="B7102" s="63"/>
      <c r="C7102" s="63"/>
      <c r="D7102" s="63"/>
      <c r="E7102" s="63"/>
      <c r="F7102" s="63"/>
      <c r="G7102" s="63"/>
    </row>
    <row r="7103" spans="2:7">
      <c r="B7103" s="63"/>
      <c r="C7103" s="63"/>
      <c r="D7103" s="63"/>
      <c r="E7103" s="63"/>
      <c r="F7103" s="63"/>
      <c r="G7103" s="63"/>
    </row>
    <row r="7104" spans="2:7">
      <c r="B7104" s="63"/>
      <c r="C7104" s="63"/>
      <c r="D7104" s="63"/>
      <c r="E7104" s="63"/>
      <c r="F7104" s="63"/>
      <c r="G7104" s="63"/>
    </row>
    <row r="7105" spans="2:7">
      <c r="B7105" s="63"/>
      <c r="C7105" s="63"/>
      <c r="D7105" s="63"/>
      <c r="E7105" s="63"/>
      <c r="F7105" s="63"/>
      <c r="G7105" s="63"/>
    </row>
    <row r="7106" spans="2:7">
      <c r="B7106" s="63"/>
      <c r="C7106" s="63"/>
      <c r="D7106" s="63"/>
      <c r="E7106" s="63"/>
      <c r="F7106" s="63"/>
      <c r="G7106" s="63"/>
    </row>
    <row r="7107" spans="2:7">
      <c r="B7107" s="63"/>
      <c r="C7107" s="63"/>
      <c r="D7107" s="63"/>
      <c r="E7107" s="63"/>
      <c r="F7107" s="63"/>
      <c r="G7107" s="63"/>
    </row>
    <row r="7108" spans="2:7">
      <c r="B7108" s="63"/>
      <c r="C7108" s="63"/>
      <c r="D7108" s="63"/>
      <c r="E7108" s="63"/>
      <c r="F7108" s="63"/>
      <c r="G7108" s="63"/>
    </row>
    <row r="7109" spans="2:7">
      <c r="B7109" s="63"/>
      <c r="C7109" s="63"/>
      <c r="D7109" s="63"/>
      <c r="E7109" s="63"/>
      <c r="F7109" s="63"/>
      <c r="G7109" s="63"/>
    </row>
    <row r="7110" spans="2:7">
      <c r="B7110" s="63"/>
      <c r="C7110" s="63"/>
      <c r="D7110" s="63"/>
      <c r="E7110" s="63"/>
      <c r="F7110" s="63"/>
      <c r="G7110" s="63"/>
    </row>
    <row r="7111" spans="2:7">
      <c r="B7111" s="63"/>
      <c r="C7111" s="63"/>
      <c r="D7111" s="63"/>
      <c r="E7111" s="63"/>
      <c r="F7111" s="63"/>
      <c r="G7111" s="63"/>
    </row>
    <row r="7112" spans="2:7">
      <c r="B7112" s="63"/>
      <c r="C7112" s="63"/>
      <c r="D7112" s="63"/>
      <c r="E7112" s="63"/>
      <c r="F7112" s="63"/>
      <c r="G7112" s="63"/>
    </row>
    <row r="7113" spans="2:7">
      <c r="B7113" s="63"/>
      <c r="C7113" s="63"/>
      <c r="D7113" s="63"/>
      <c r="E7113" s="63"/>
      <c r="F7113" s="63"/>
      <c r="G7113" s="63"/>
    </row>
    <row r="7114" spans="2:7">
      <c r="B7114" s="63"/>
      <c r="C7114" s="63"/>
      <c r="D7114" s="63"/>
      <c r="E7114" s="63"/>
      <c r="F7114" s="63"/>
      <c r="G7114" s="63"/>
    </row>
    <row r="7115" spans="2:7">
      <c r="B7115" s="63"/>
      <c r="C7115" s="63"/>
      <c r="D7115" s="63"/>
      <c r="E7115" s="63"/>
      <c r="F7115" s="63"/>
      <c r="G7115" s="63"/>
    </row>
    <row r="7116" spans="2:7">
      <c r="B7116" s="63"/>
      <c r="C7116" s="63"/>
      <c r="D7116" s="63"/>
      <c r="E7116" s="63"/>
      <c r="F7116" s="63"/>
      <c r="G7116" s="63"/>
    </row>
    <row r="7117" spans="2:7">
      <c r="B7117" s="63"/>
      <c r="C7117" s="63"/>
      <c r="D7117" s="63"/>
      <c r="E7117" s="63"/>
      <c r="F7117" s="63"/>
      <c r="G7117" s="63"/>
    </row>
    <row r="7118" spans="2:7">
      <c r="B7118" s="63"/>
      <c r="C7118" s="63"/>
      <c r="D7118" s="63"/>
      <c r="E7118" s="63"/>
      <c r="F7118" s="63"/>
      <c r="G7118" s="63"/>
    </row>
    <row r="7119" spans="2:7">
      <c r="B7119" s="63"/>
      <c r="C7119" s="63"/>
      <c r="D7119" s="63"/>
      <c r="E7119" s="63"/>
      <c r="F7119" s="63"/>
      <c r="G7119" s="63"/>
    </row>
    <row r="7120" spans="2:7">
      <c r="B7120" s="63"/>
      <c r="C7120" s="63"/>
      <c r="D7120" s="63"/>
      <c r="E7120" s="63"/>
      <c r="F7120" s="63"/>
      <c r="G7120" s="63"/>
    </row>
    <row r="7121" spans="2:7">
      <c r="B7121" s="63"/>
      <c r="C7121" s="63"/>
      <c r="D7121" s="63"/>
      <c r="E7121" s="63"/>
      <c r="F7121" s="63"/>
      <c r="G7121" s="63"/>
    </row>
    <row r="7122" spans="2:7">
      <c r="B7122" s="63"/>
      <c r="C7122" s="63"/>
      <c r="D7122" s="63"/>
      <c r="E7122" s="63"/>
      <c r="F7122" s="63"/>
      <c r="G7122" s="63"/>
    </row>
    <row r="7123" spans="2:7">
      <c r="B7123" s="63"/>
      <c r="C7123" s="63"/>
      <c r="D7123" s="63"/>
      <c r="E7123" s="63"/>
      <c r="F7123" s="63"/>
      <c r="G7123" s="63"/>
    </row>
    <row r="7124" spans="2:7">
      <c r="B7124" s="63"/>
      <c r="C7124" s="63"/>
      <c r="D7124" s="63"/>
      <c r="E7124" s="63"/>
      <c r="F7124" s="63"/>
      <c r="G7124" s="63"/>
    </row>
    <row r="7125" spans="2:7">
      <c r="B7125" s="63"/>
      <c r="C7125" s="63"/>
      <c r="D7125" s="63"/>
      <c r="E7125" s="63"/>
      <c r="F7125" s="63"/>
      <c r="G7125" s="63"/>
    </row>
    <row r="7126" spans="2:7">
      <c r="B7126" s="63"/>
      <c r="C7126" s="63"/>
      <c r="D7126" s="63"/>
      <c r="E7126" s="63"/>
      <c r="F7126" s="63"/>
      <c r="G7126" s="63"/>
    </row>
    <row r="7127" spans="2:7">
      <c r="B7127" s="63"/>
      <c r="C7127" s="63"/>
      <c r="D7127" s="63"/>
      <c r="E7127" s="63"/>
      <c r="F7127" s="63"/>
      <c r="G7127" s="63"/>
    </row>
    <row r="7128" spans="2:7">
      <c r="B7128" s="63"/>
      <c r="C7128" s="63"/>
      <c r="D7128" s="63"/>
      <c r="E7128" s="63"/>
      <c r="F7128" s="63"/>
      <c r="G7128" s="63"/>
    </row>
    <row r="7129" spans="2:7">
      <c r="B7129" s="63"/>
      <c r="C7129" s="63"/>
      <c r="D7129" s="63"/>
      <c r="E7129" s="63"/>
      <c r="F7129" s="63"/>
      <c r="G7129" s="63"/>
    </row>
    <row r="7130" spans="2:7">
      <c r="B7130" s="63"/>
      <c r="C7130" s="63"/>
      <c r="D7130" s="63"/>
      <c r="E7130" s="63"/>
      <c r="F7130" s="63"/>
      <c r="G7130" s="63"/>
    </row>
    <row r="7131" spans="2:7">
      <c r="B7131" s="63"/>
      <c r="C7131" s="63"/>
      <c r="D7131" s="63"/>
      <c r="E7131" s="63"/>
      <c r="F7131" s="63"/>
      <c r="G7131" s="63"/>
    </row>
    <row r="7132" spans="2:7">
      <c r="B7132" s="63"/>
      <c r="C7132" s="63"/>
      <c r="D7132" s="63"/>
      <c r="E7132" s="63"/>
      <c r="F7132" s="63"/>
      <c r="G7132" s="63"/>
    </row>
    <row r="7133" spans="2:7">
      <c r="B7133" s="63"/>
      <c r="C7133" s="63"/>
      <c r="D7133" s="63"/>
      <c r="E7133" s="63"/>
      <c r="F7133" s="63"/>
      <c r="G7133" s="63"/>
    </row>
    <row r="7134" spans="2:7">
      <c r="B7134" s="63"/>
      <c r="C7134" s="63"/>
      <c r="D7134" s="63"/>
      <c r="E7134" s="63"/>
      <c r="F7134" s="63"/>
      <c r="G7134" s="63"/>
    </row>
    <row r="7135" spans="2:7">
      <c r="B7135" s="63"/>
      <c r="C7135" s="63"/>
      <c r="D7135" s="63"/>
      <c r="E7135" s="63"/>
      <c r="F7135" s="63"/>
      <c r="G7135" s="63"/>
    </row>
    <row r="7136" spans="2:7">
      <c r="B7136" s="63"/>
      <c r="C7136" s="63"/>
      <c r="D7136" s="63"/>
      <c r="E7136" s="63"/>
      <c r="F7136" s="63"/>
      <c r="G7136" s="63"/>
    </row>
    <row r="7137" spans="2:7">
      <c r="B7137" s="63"/>
      <c r="C7137" s="63"/>
      <c r="D7137" s="63"/>
      <c r="E7137" s="63"/>
      <c r="F7137" s="63"/>
      <c r="G7137" s="63"/>
    </row>
    <row r="7138" spans="2:7">
      <c r="B7138" s="63"/>
      <c r="C7138" s="63"/>
      <c r="D7138" s="63"/>
      <c r="E7138" s="63"/>
      <c r="F7138" s="63"/>
      <c r="G7138" s="63"/>
    </row>
    <row r="7139" spans="2:7">
      <c r="B7139" s="63"/>
      <c r="C7139" s="63"/>
      <c r="D7139" s="63"/>
      <c r="E7139" s="63"/>
      <c r="F7139" s="63"/>
      <c r="G7139" s="63"/>
    </row>
    <row r="7140" spans="2:7">
      <c r="B7140" s="63"/>
      <c r="C7140" s="63"/>
      <c r="D7140" s="63"/>
      <c r="E7140" s="63"/>
      <c r="F7140" s="63"/>
      <c r="G7140" s="63"/>
    </row>
    <row r="7141" spans="2:7">
      <c r="B7141" s="63"/>
      <c r="C7141" s="63"/>
      <c r="D7141" s="63"/>
      <c r="E7141" s="63"/>
      <c r="F7141" s="63"/>
      <c r="G7141" s="63"/>
    </row>
    <row r="7142" spans="2:7">
      <c r="B7142" s="63"/>
      <c r="C7142" s="63"/>
      <c r="D7142" s="63"/>
      <c r="E7142" s="63"/>
      <c r="F7142" s="63"/>
      <c r="G7142" s="63"/>
    </row>
    <row r="7143" spans="2:7">
      <c r="B7143" s="63"/>
      <c r="C7143" s="63"/>
      <c r="D7143" s="63"/>
      <c r="E7143" s="63"/>
      <c r="F7143" s="63"/>
      <c r="G7143" s="63"/>
    </row>
    <row r="7144" spans="2:7">
      <c r="B7144" s="63"/>
      <c r="C7144" s="63"/>
      <c r="D7144" s="63"/>
      <c r="E7144" s="63"/>
      <c r="F7144" s="63"/>
      <c r="G7144" s="63"/>
    </row>
    <row r="7145" spans="2:7">
      <c r="B7145" s="63"/>
      <c r="C7145" s="63"/>
      <c r="D7145" s="63"/>
      <c r="E7145" s="63"/>
      <c r="F7145" s="63"/>
      <c r="G7145" s="63"/>
    </row>
    <row r="7146" spans="2:7">
      <c r="B7146" s="63"/>
      <c r="C7146" s="63"/>
      <c r="D7146" s="63"/>
      <c r="E7146" s="63"/>
      <c r="F7146" s="63"/>
      <c r="G7146" s="63"/>
    </row>
    <row r="7147" spans="2:7">
      <c r="B7147" s="63"/>
      <c r="C7147" s="63"/>
      <c r="D7147" s="63"/>
      <c r="E7147" s="63"/>
      <c r="F7147" s="63"/>
      <c r="G7147" s="63"/>
    </row>
    <row r="7148" spans="2:7">
      <c r="B7148" s="63"/>
      <c r="C7148" s="63"/>
      <c r="D7148" s="63"/>
      <c r="E7148" s="63"/>
      <c r="F7148" s="63"/>
      <c r="G7148" s="63"/>
    </row>
    <row r="7149" spans="2:7">
      <c r="B7149" s="63"/>
      <c r="C7149" s="63"/>
      <c r="D7149" s="63"/>
      <c r="E7149" s="63"/>
      <c r="F7149" s="63"/>
      <c r="G7149" s="63"/>
    </row>
    <row r="7150" spans="2:7">
      <c r="B7150" s="63"/>
      <c r="C7150" s="63"/>
      <c r="D7150" s="63"/>
      <c r="E7150" s="63"/>
      <c r="F7150" s="63"/>
      <c r="G7150" s="63"/>
    </row>
    <row r="7151" spans="2:7">
      <c r="B7151" s="63"/>
      <c r="C7151" s="63"/>
      <c r="D7151" s="63"/>
      <c r="E7151" s="63"/>
      <c r="F7151" s="63"/>
      <c r="G7151" s="63"/>
    </row>
    <row r="7152" spans="2:7">
      <c r="B7152" s="63"/>
      <c r="C7152" s="63"/>
      <c r="D7152" s="63"/>
      <c r="E7152" s="63"/>
      <c r="F7152" s="63"/>
      <c r="G7152" s="63"/>
    </row>
    <row r="7153" spans="2:7">
      <c r="B7153" s="63"/>
      <c r="C7153" s="63"/>
      <c r="D7153" s="63"/>
      <c r="E7153" s="63"/>
      <c r="F7153" s="63"/>
      <c r="G7153" s="63"/>
    </row>
    <row r="7154" spans="2:7">
      <c r="B7154" s="63"/>
      <c r="C7154" s="63"/>
      <c r="D7154" s="63"/>
      <c r="E7154" s="63"/>
      <c r="F7154" s="63"/>
      <c r="G7154" s="63"/>
    </row>
    <row r="7155" spans="2:7">
      <c r="B7155" s="63"/>
      <c r="C7155" s="63"/>
      <c r="D7155" s="63"/>
      <c r="E7155" s="63"/>
      <c r="F7155" s="63"/>
      <c r="G7155" s="63"/>
    </row>
    <row r="7156" spans="2:7">
      <c r="B7156" s="63"/>
      <c r="C7156" s="63"/>
      <c r="D7156" s="63"/>
      <c r="E7156" s="63"/>
      <c r="F7156" s="63"/>
      <c r="G7156" s="63"/>
    </row>
    <row r="7157" spans="2:7">
      <c r="B7157" s="63"/>
      <c r="C7157" s="63"/>
      <c r="D7157" s="63"/>
      <c r="E7157" s="63"/>
      <c r="F7157" s="63"/>
      <c r="G7157" s="63"/>
    </row>
    <row r="7158" spans="2:7">
      <c r="B7158" s="63"/>
      <c r="C7158" s="63"/>
      <c r="D7158" s="63"/>
      <c r="E7158" s="63"/>
      <c r="F7158" s="63"/>
      <c r="G7158" s="63"/>
    </row>
    <row r="7159" spans="2:7">
      <c r="B7159" s="63"/>
      <c r="C7159" s="63"/>
      <c r="D7159" s="63"/>
      <c r="E7159" s="63"/>
      <c r="F7159" s="63"/>
      <c r="G7159" s="63"/>
    </row>
    <row r="7160" spans="2:7">
      <c r="B7160" s="63"/>
      <c r="C7160" s="63"/>
      <c r="D7160" s="63"/>
      <c r="E7160" s="63"/>
      <c r="F7160" s="63"/>
      <c r="G7160" s="63"/>
    </row>
    <row r="7161" spans="2:7">
      <c r="B7161" s="63"/>
      <c r="C7161" s="63"/>
      <c r="D7161" s="63"/>
      <c r="E7161" s="63"/>
      <c r="F7161" s="63"/>
      <c r="G7161" s="63"/>
    </row>
    <row r="7162" spans="2:7">
      <c r="B7162" s="63"/>
      <c r="C7162" s="63"/>
      <c r="D7162" s="63"/>
      <c r="E7162" s="63"/>
      <c r="F7162" s="63"/>
      <c r="G7162" s="63"/>
    </row>
    <row r="7163" spans="2:7">
      <c r="B7163" s="63"/>
      <c r="C7163" s="63"/>
      <c r="D7163" s="63"/>
      <c r="E7163" s="63"/>
      <c r="F7163" s="63"/>
      <c r="G7163" s="63"/>
    </row>
    <row r="7164" spans="2:7">
      <c r="B7164" s="63"/>
      <c r="C7164" s="63"/>
      <c r="D7164" s="63"/>
      <c r="E7164" s="63"/>
      <c r="F7164" s="63"/>
      <c r="G7164" s="63"/>
    </row>
    <row r="7165" spans="2:7">
      <c r="B7165" s="63"/>
      <c r="C7165" s="63"/>
      <c r="D7165" s="63"/>
      <c r="E7165" s="63"/>
      <c r="F7165" s="63"/>
      <c r="G7165" s="63"/>
    </row>
    <row r="7166" spans="2:7">
      <c r="B7166" s="63"/>
      <c r="C7166" s="63"/>
      <c r="D7166" s="63"/>
      <c r="E7166" s="63"/>
      <c r="F7166" s="63"/>
      <c r="G7166" s="63"/>
    </row>
    <row r="7167" spans="2:7">
      <c r="B7167" s="63"/>
      <c r="C7167" s="63"/>
      <c r="D7167" s="63"/>
      <c r="E7167" s="63"/>
      <c r="F7167" s="63"/>
      <c r="G7167" s="63"/>
    </row>
    <row r="7168" spans="2:7">
      <c r="B7168" s="63"/>
      <c r="C7168" s="63"/>
      <c r="D7168" s="63"/>
      <c r="E7168" s="63"/>
      <c r="F7168" s="63"/>
      <c r="G7168" s="63"/>
    </row>
    <row r="7169" spans="2:7">
      <c r="B7169" s="63"/>
      <c r="C7169" s="63"/>
      <c r="D7169" s="63"/>
      <c r="E7169" s="63"/>
      <c r="F7169" s="63"/>
      <c r="G7169" s="63"/>
    </row>
    <row r="7170" spans="2:7">
      <c r="B7170" s="63"/>
      <c r="C7170" s="63"/>
      <c r="D7170" s="63"/>
      <c r="E7170" s="63"/>
      <c r="F7170" s="63"/>
      <c r="G7170" s="63"/>
    </row>
    <row r="7171" spans="2:7">
      <c r="B7171" s="63"/>
      <c r="C7171" s="63"/>
      <c r="D7171" s="63"/>
      <c r="E7171" s="63"/>
      <c r="F7171" s="63"/>
      <c r="G7171" s="63"/>
    </row>
    <row r="7172" spans="2:7">
      <c r="B7172" s="63"/>
      <c r="C7172" s="63"/>
      <c r="D7172" s="63"/>
      <c r="E7172" s="63"/>
      <c r="F7172" s="63"/>
      <c r="G7172" s="63"/>
    </row>
    <row r="7173" spans="2:7">
      <c r="B7173" s="63"/>
      <c r="C7173" s="63"/>
      <c r="D7173" s="63"/>
      <c r="E7173" s="63"/>
      <c r="F7173" s="63"/>
      <c r="G7173" s="63"/>
    </row>
    <row r="7174" spans="2:7">
      <c r="B7174" s="63"/>
      <c r="C7174" s="63"/>
      <c r="D7174" s="63"/>
      <c r="E7174" s="63"/>
      <c r="F7174" s="63"/>
      <c r="G7174" s="63"/>
    </row>
    <row r="7175" spans="2:7">
      <c r="B7175" s="63"/>
      <c r="C7175" s="63"/>
      <c r="D7175" s="63"/>
      <c r="E7175" s="63"/>
      <c r="F7175" s="63"/>
      <c r="G7175" s="63"/>
    </row>
    <row r="7176" spans="2:7">
      <c r="B7176" s="63"/>
      <c r="C7176" s="63"/>
      <c r="D7176" s="63"/>
      <c r="E7176" s="63"/>
      <c r="F7176" s="63"/>
      <c r="G7176" s="63"/>
    </row>
    <row r="7177" spans="2:7">
      <c r="B7177" s="63"/>
      <c r="C7177" s="63"/>
      <c r="D7177" s="63"/>
      <c r="E7177" s="63"/>
      <c r="F7177" s="63"/>
      <c r="G7177" s="63"/>
    </row>
    <row r="7178" spans="2:7">
      <c r="B7178" s="63"/>
      <c r="C7178" s="63"/>
      <c r="D7178" s="63"/>
      <c r="E7178" s="63"/>
      <c r="F7178" s="63"/>
      <c r="G7178" s="63"/>
    </row>
    <row r="7179" spans="2:7">
      <c r="B7179" s="63"/>
      <c r="C7179" s="63"/>
      <c r="D7179" s="63"/>
      <c r="E7179" s="63"/>
      <c r="F7179" s="63"/>
      <c r="G7179" s="63"/>
    </row>
    <row r="7180" spans="2:7">
      <c r="B7180" s="63"/>
      <c r="C7180" s="63"/>
      <c r="D7180" s="63"/>
      <c r="E7180" s="63"/>
      <c r="F7180" s="63"/>
      <c r="G7180" s="63"/>
    </row>
    <row r="7181" spans="2:7">
      <c r="B7181" s="63"/>
      <c r="C7181" s="63"/>
      <c r="D7181" s="63"/>
      <c r="E7181" s="63"/>
      <c r="F7181" s="63"/>
      <c r="G7181" s="63"/>
    </row>
    <row r="7182" spans="2:7">
      <c r="B7182" s="63"/>
      <c r="C7182" s="63"/>
      <c r="D7182" s="63"/>
      <c r="E7182" s="63"/>
      <c r="F7182" s="63"/>
      <c r="G7182" s="63"/>
    </row>
    <row r="7183" spans="2:7">
      <c r="B7183" s="63"/>
      <c r="C7183" s="63"/>
      <c r="D7183" s="63"/>
      <c r="E7183" s="63"/>
      <c r="F7183" s="63"/>
      <c r="G7183" s="63"/>
    </row>
    <row r="7184" spans="2:7">
      <c r="B7184" s="63"/>
      <c r="C7184" s="63"/>
      <c r="D7184" s="63"/>
      <c r="E7184" s="63"/>
      <c r="F7184" s="63"/>
      <c r="G7184" s="63"/>
    </row>
    <row r="7185" spans="2:7">
      <c r="B7185" s="63"/>
      <c r="C7185" s="63"/>
      <c r="D7185" s="63"/>
      <c r="E7185" s="63"/>
      <c r="F7185" s="63"/>
      <c r="G7185" s="63"/>
    </row>
    <row r="7186" spans="2:7">
      <c r="B7186" s="63"/>
      <c r="C7186" s="63"/>
      <c r="D7186" s="63"/>
      <c r="E7186" s="63"/>
      <c r="F7186" s="63"/>
      <c r="G7186" s="63"/>
    </row>
    <row r="7187" spans="2:7">
      <c r="B7187" s="63"/>
      <c r="C7187" s="63"/>
      <c r="D7187" s="63"/>
      <c r="E7187" s="63"/>
      <c r="F7187" s="63"/>
      <c r="G7187" s="63"/>
    </row>
    <row r="7188" spans="2:7">
      <c r="B7188" s="63"/>
      <c r="C7188" s="63"/>
      <c r="D7188" s="63"/>
      <c r="E7188" s="63"/>
      <c r="F7188" s="63"/>
      <c r="G7188" s="63"/>
    </row>
    <row r="7189" spans="2:7">
      <c r="B7189" s="63"/>
      <c r="C7189" s="63"/>
      <c r="D7189" s="63"/>
      <c r="E7189" s="63"/>
      <c r="F7189" s="63"/>
      <c r="G7189" s="63"/>
    </row>
    <row r="7190" spans="2:7">
      <c r="B7190" s="63"/>
      <c r="C7190" s="63"/>
      <c r="D7190" s="63"/>
      <c r="E7190" s="63"/>
      <c r="F7190" s="63"/>
      <c r="G7190" s="63"/>
    </row>
    <row r="7191" spans="2:7">
      <c r="B7191" s="63"/>
      <c r="C7191" s="63"/>
      <c r="D7191" s="63"/>
      <c r="E7191" s="63"/>
      <c r="F7191" s="63"/>
      <c r="G7191" s="63"/>
    </row>
    <row r="7192" spans="2:7">
      <c r="B7192" s="63"/>
      <c r="C7192" s="63"/>
      <c r="D7192" s="63"/>
      <c r="E7192" s="63"/>
      <c r="F7192" s="63"/>
      <c r="G7192" s="63"/>
    </row>
    <row r="7193" spans="2:7">
      <c r="B7193" s="63"/>
      <c r="C7193" s="63"/>
      <c r="D7193" s="63"/>
      <c r="E7193" s="63"/>
      <c r="F7193" s="63"/>
      <c r="G7193" s="63"/>
    </row>
    <row r="7194" spans="2:7">
      <c r="B7194" s="63"/>
      <c r="C7194" s="63"/>
      <c r="D7194" s="63"/>
      <c r="E7194" s="63"/>
      <c r="F7194" s="63"/>
      <c r="G7194" s="63"/>
    </row>
    <row r="7195" spans="2:7">
      <c r="B7195" s="63"/>
      <c r="C7195" s="63"/>
      <c r="D7195" s="63"/>
      <c r="E7195" s="63"/>
      <c r="F7195" s="63"/>
      <c r="G7195" s="63"/>
    </row>
    <row r="7196" spans="2:7">
      <c r="B7196" s="63"/>
      <c r="C7196" s="63"/>
      <c r="D7196" s="63"/>
      <c r="E7196" s="63"/>
      <c r="F7196" s="63"/>
      <c r="G7196" s="63"/>
    </row>
    <row r="7197" spans="2:7">
      <c r="B7197" s="63"/>
      <c r="C7197" s="63"/>
      <c r="D7197" s="63"/>
      <c r="E7197" s="63"/>
      <c r="F7197" s="63"/>
      <c r="G7197" s="63"/>
    </row>
    <row r="7198" spans="2:7">
      <c r="B7198" s="63"/>
      <c r="C7198" s="63"/>
      <c r="D7198" s="63"/>
      <c r="E7198" s="63"/>
      <c r="F7198" s="63"/>
      <c r="G7198" s="63"/>
    </row>
    <row r="7199" spans="2:7">
      <c r="B7199" s="63"/>
      <c r="C7199" s="63"/>
      <c r="D7199" s="63"/>
      <c r="E7199" s="63"/>
      <c r="F7199" s="63"/>
      <c r="G7199" s="63"/>
    </row>
    <row r="7200" spans="2:7">
      <c r="B7200" s="63"/>
      <c r="C7200" s="63"/>
      <c r="D7200" s="63"/>
      <c r="E7200" s="63"/>
      <c r="F7200" s="63"/>
      <c r="G7200" s="63"/>
    </row>
    <row r="7201" spans="2:7">
      <c r="B7201" s="63"/>
      <c r="C7201" s="63"/>
      <c r="D7201" s="63"/>
      <c r="E7201" s="63"/>
      <c r="F7201" s="63"/>
      <c r="G7201" s="63"/>
    </row>
    <row r="7202" spans="2:7">
      <c r="B7202" s="63"/>
      <c r="C7202" s="63"/>
      <c r="D7202" s="63"/>
      <c r="E7202" s="63"/>
      <c r="F7202" s="63"/>
      <c r="G7202" s="63"/>
    </row>
    <row r="7203" spans="2:7">
      <c r="B7203" s="63"/>
      <c r="C7203" s="63"/>
      <c r="D7203" s="63"/>
      <c r="E7203" s="63"/>
      <c r="F7203" s="63"/>
      <c r="G7203" s="63"/>
    </row>
    <row r="7204" spans="2:7">
      <c r="B7204" s="63"/>
      <c r="C7204" s="63"/>
      <c r="D7204" s="63"/>
      <c r="E7204" s="63"/>
      <c r="F7204" s="63"/>
      <c r="G7204" s="63"/>
    </row>
    <row r="7205" spans="2:7">
      <c r="B7205" s="63"/>
      <c r="C7205" s="63"/>
      <c r="D7205" s="63"/>
      <c r="E7205" s="63"/>
      <c r="F7205" s="63"/>
      <c r="G7205" s="63"/>
    </row>
    <row r="7206" spans="2:7">
      <c r="B7206" s="63"/>
      <c r="C7206" s="63"/>
      <c r="D7206" s="63"/>
      <c r="E7206" s="63"/>
      <c r="F7206" s="63"/>
      <c r="G7206" s="63"/>
    </row>
    <row r="7207" spans="2:7">
      <c r="B7207" s="63"/>
      <c r="C7207" s="63"/>
      <c r="D7207" s="63"/>
      <c r="E7207" s="63"/>
      <c r="F7207" s="63"/>
      <c r="G7207" s="63"/>
    </row>
    <row r="7208" spans="2:7">
      <c r="B7208" s="63"/>
      <c r="C7208" s="63"/>
      <c r="D7208" s="63"/>
      <c r="E7208" s="63"/>
      <c r="F7208" s="63"/>
      <c r="G7208" s="63"/>
    </row>
    <row r="7209" spans="2:7">
      <c r="B7209" s="63"/>
      <c r="C7209" s="63"/>
      <c r="D7209" s="63"/>
      <c r="E7209" s="63"/>
      <c r="F7209" s="63"/>
      <c r="G7209" s="63"/>
    </row>
    <row r="7210" spans="2:7">
      <c r="B7210" s="63"/>
      <c r="C7210" s="63"/>
      <c r="D7210" s="63"/>
      <c r="E7210" s="63"/>
      <c r="F7210" s="63"/>
      <c r="G7210" s="63"/>
    </row>
    <row r="7211" spans="2:7">
      <c r="B7211" s="63"/>
      <c r="C7211" s="63"/>
      <c r="D7211" s="63"/>
      <c r="E7211" s="63"/>
      <c r="F7211" s="63"/>
      <c r="G7211" s="63"/>
    </row>
    <row r="7212" spans="2:7">
      <c r="B7212" s="63"/>
      <c r="C7212" s="63"/>
      <c r="D7212" s="63"/>
      <c r="E7212" s="63"/>
      <c r="F7212" s="63"/>
      <c r="G7212" s="63"/>
    </row>
    <row r="7213" spans="2:7">
      <c r="B7213" s="63"/>
      <c r="C7213" s="63"/>
      <c r="D7213" s="63"/>
      <c r="E7213" s="63"/>
      <c r="F7213" s="63"/>
      <c r="G7213" s="63"/>
    </row>
    <row r="7214" spans="2:7">
      <c r="B7214" s="63"/>
      <c r="C7214" s="63"/>
      <c r="D7214" s="63"/>
      <c r="E7214" s="63"/>
      <c r="F7214" s="63"/>
      <c r="G7214" s="63"/>
    </row>
    <row r="7215" spans="2:7">
      <c r="B7215" s="63"/>
      <c r="C7215" s="63"/>
      <c r="D7215" s="63"/>
      <c r="E7215" s="63"/>
      <c r="F7215" s="63"/>
      <c r="G7215" s="63"/>
    </row>
    <row r="7216" spans="2:7">
      <c r="B7216" s="63"/>
      <c r="C7216" s="63"/>
      <c r="D7216" s="63"/>
      <c r="E7216" s="63"/>
      <c r="F7216" s="63"/>
      <c r="G7216" s="63"/>
    </row>
    <row r="7217" spans="2:7">
      <c r="B7217" s="63"/>
      <c r="C7217" s="63"/>
      <c r="D7217" s="63"/>
      <c r="E7217" s="63"/>
      <c r="F7217" s="63"/>
      <c r="G7217" s="63"/>
    </row>
    <row r="7218" spans="2:7">
      <c r="B7218" s="63"/>
      <c r="C7218" s="63"/>
      <c r="D7218" s="63"/>
      <c r="E7218" s="63"/>
      <c r="F7218" s="63"/>
      <c r="G7218" s="63"/>
    </row>
    <row r="7219" spans="2:7">
      <c r="B7219" s="63"/>
      <c r="C7219" s="63"/>
      <c r="D7219" s="63"/>
      <c r="E7219" s="63"/>
      <c r="F7219" s="63"/>
      <c r="G7219" s="63"/>
    </row>
    <row r="7220" spans="2:7">
      <c r="B7220" s="63"/>
      <c r="C7220" s="63"/>
      <c r="D7220" s="63"/>
      <c r="E7220" s="63"/>
      <c r="F7220" s="63"/>
      <c r="G7220" s="63"/>
    </row>
    <row r="7221" spans="2:7">
      <c r="B7221" s="63"/>
      <c r="C7221" s="63"/>
      <c r="D7221" s="63"/>
      <c r="E7221" s="63"/>
      <c r="F7221" s="63"/>
      <c r="G7221" s="63"/>
    </row>
    <row r="7222" spans="2:7">
      <c r="B7222" s="63"/>
      <c r="C7222" s="63"/>
      <c r="D7222" s="63"/>
      <c r="E7222" s="63"/>
      <c r="F7222" s="63"/>
      <c r="G7222" s="63"/>
    </row>
    <row r="7223" spans="2:7">
      <c r="B7223" s="63"/>
      <c r="C7223" s="63"/>
      <c r="D7223" s="63"/>
      <c r="E7223" s="63"/>
      <c r="F7223" s="63"/>
      <c r="G7223" s="63"/>
    </row>
    <row r="7224" spans="2:7">
      <c r="B7224" s="63"/>
      <c r="C7224" s="63"/>
      <c r="D7224" s="63"/>
      <c r="E7224" s="63"/>
      <c r="F7224" s="63"/>
      <c r="G7224" s="63"/>
    </row>
    <row r="7225" spans="2:7">
      <c r="B7225" s="63"/>
      <c r="C7225" s="63"/>
      <c r="D7225" s="63"/>
      <c r="E7225" s="63"/>
      <c r="F7225" s="63"/>
      <c r="G7225" s="63"/>
    </row>
    <row r="7226" spans="2:7">
      <c r="B7226" s="63"/>
      <c r="C7226" s="63"/>
      <c r="D7226" s="63"/>
      <c r="E7226" s="63"/>
      <c r="F7226" s="63"/>
      <c r="G7226" s="63"/>
    </row>
    <row r="7227" spans="2:7">
      <c r="B7227" s="63"/>
      <c r="C7227" s="63"/>
      <c r="D7227" s="63"/>
      <c r="E7227" s="63"/>
      <c r="F7227" s="63"/>
      <c r="G7227" s="63"/>
    </row>
    <row r="7228" spans="2:7">
      <c r="B7228" s="63"/>
      <c r="C7228" s="63"/>
      <c r="D7228" s="63"/>
      <c r="E7228" s="63"/>
      <c r="F7228" s="63"/>
      <c r="G7228" s="63"/>
    </row>
    <row r="7229" spans="2:7">
      <c r="B7229" s="63"/>
      <c r="C7229" s="63"/>
      <c r="D7229" s="63"/>
      <c r="E7229" s="63"/>
      <c r="F7229" s="63"/>
      <c r="G7229" s="63"/>
    </row>
    <row r="7230" spans="2:7">
      <c r="B7230" s="63"/>
      <c r="C7230" s="63"/>
      <c r="D7230" s="63"/>
      <c r="E7230" s="63"/>
      <c r="F7230" s="63"/>
      <c r="G7230" s="63"/>
    </row>
    <row r="7231" spans="2:7">
      <c r="B7231" s="63"/>
      <c r="C7231" s="63"/>
      <c r="D7231" s="63"/>
      <c r="E7231" s="63"/>
      <c r="F7231" s="63"/>
      <c r="G7231" s="63"/>
    </row>
    <row r="7232" spans="2:7">
      <c r="B7232" s="63"/>
      <c r="C7232" s="63"/>
      <c r="D7232" s="63"/>
      <c r="E7232" s="63"/>
      <c r="F7232" s="63"/>
      <c r="G7232" s="63"/>
    </row>
    <row r="7233" spans="2:7">
      <c r="B7233" s="63"/>
      <c r="C7233" s="63"/>
      <c r="D7233" s="63"/>
      <c r="E7233" s="63"/>
      <c r="F7233" s="63"/>
      <c r="G7233" s="63"/>
    </row>
    <row r="7234" spans="2:7">
      <c r="B7234" s="63"/>
      <c r="C7234" s="63"/>
      <c r="D7234" s="63"/>
      <c r="E7234" s="63"/>
      <c r="F7234" s="63"/>
      <c r="G7234" s="63"/>
    </row>
    <row r="7235" spans="2:7">
      <c r="B7235" s="63"/>
      <c r="C7235" s="63"/>
      <c r="D7235" s="63"/>
      <c r="E7235" s="63"/>
      <c r="F7235" s="63"/>
      <c r="G7235" s="63"/>
    </row>
    <row r="7236" spans="2:7">
      <c r="B7236" s="63"/>
      <c r="C7236" s="63"/>
      <c r="D7236" s="63"/>
      <c r="E7236" s="63"/>
      <c r="F7236" s="63"/>
      <c r="G7236" s="63"/>
    </row>
    <row r="7237" spans="2:7">
      <c r="B7237" s="63"/>
      <c r="C7237" s="63"/>
      <c r="D7237" s="63"/>
      <c r="E7237" s="63"/>
      <c r="F7237" s="63"/>
      <c r="G7237" s="63"/>
    </row>
    <row r="7238" spans="2:7">
      <c r="B7238" s="63"/>
      <c r="C7238" s="63"/>
      <c r="D7238" s="63"/>
      <c r="E7238" s="63"/>
      <c r="F7238" s="63"/>
      <c r="G7238" s="63"/>
    </row>
    <row r="7239" spans="2:7">
      <c r="B7239" s="63"/>
      <c r="C7239" s="63"/>
      <c r="D7239" s="63"/>
      <c r="E7239" s="63"/>
      <c r="F7239" s="63"/>
      <c r="G7239" s="63"/>
    </row>
    <row r="7240" spans="2:7">
      <c r="B7240" s="63"/>
      <c r="C7240" s="63"/>
      <c r="D7240" s="63"/>
      <c r="E7240" s="63"/>
      <c r="F7240" s="63"/>
      <c r="G7240" s="63"/>
    </row>
    <row r="7241" spans="2:7">
      <c r="B7241" s="63"/>
      <c r="C7241" s="63"/>
      <c r="D7241" s="63"/>
      <c r="E7241" s="63"/>
      <c r="F7241" s="63"/>
      <c r="G7241" s="63"/>
    </row>
    <row r="7242" spans="2:7">
      <c r="B7242" s="63"/>
      <c r="C7242" s="63"/>
      <c r="D7242" s="63"/>
      <c r="E7242" s="63"/>
      <c r="F7242" s="63"/>
      <c r="G7242" s="63"/>
    </row>
    <row r="7243" spans="2:7">
      <c r="B7243" s="63"/>
      <c r="C7243" s="63"/>
      <c r="D7243" s="63"/>
      <c r="E7243" s="63"/>
      <c r="F7243" s="63"/>
      <c r="G7243" s="63"/>
    </row>
    <row r="7244" spans="2:7">
      <c r="B7244" s="63"/>
      <c r="C7244" s="63"/>
      <c r="D7244" s="63"/>
      <c r="E7244" s="63"/>
      <c r="F7244" s="63"/>
      <c r="G7244" s="63"/>
    </row>
    <row r="7245" spans="2:7">
      <c r="B7245" s="63"/>
      <c r="C7245" s="63"/>
      <c r="D7245" s="63"/>
      <c r="E7245" s="63"/>
      <c r="F7245" s="63"/>
      <c r="G7245" s="63"/>
    </row>
    <row r="7246" spans="2:7">
      <c r="B7246" s="63"/>
      <c r="C7246" s="63"/>
      <c r="D7246" s="63"/>
      <c r="E7246" s="63"/>
      <c r="F7246" s="63"/>
      <c r="G7246" s="63"/>
    </row>
    <row r="7247" spans="2:7">
      <c r="B7247" s="63"/>
      <c r="C7247" s="63"/>
      <c r="D7247" s="63"/>
      <c r="E7247" s="63"/>
      <c r="F7247" s="63"/>
      <c r="G7247" s="63"/>
    </row>
    <row r="7248" spans="2:7">
      <c r="B7248" s="63"/>
      <c r="C7248" s="63"/>
      <c r="D7248" s="63"/>
      <c r="E7248" s="63"/>
      <c r="F7248" s="63"/>
      <c r="G7248" s="63"/>
    </row>
    <row r="7249" spans="2:7">
      <c r="B7249" s="63"/>
      <c r="C7249" s="63"/>
      <c r="D7249" s="63"/>
      <c r="E7249" s="63"/>
      <c r="F7249" s="63"/>
      <c r="G7249" s="63"/>
    </row>
    <row r="7250" spans="2:7">
      <c r="B7250" s="63"/>
      <c r="C7250" s="63"/>
      <c r="D7250" s="63"/>
      <c r="E7250" s="63"/>
      <c r="F7250" s="63"/>
      <c r="G7250" s="63"/>
    </row>
    <row r="7251" spans="2:7">
      <c r="B7251" s="63"/>
      <c r="C7251" s="63"/>
      <c r="D7251" s="63"/>
      <c r="E7251" s="63"/>
      <c r="F7251" s="63"/>
      <c r="G7251" s="63"/>
    </row>
    <row r="7252" spans="2:7">
      <c r="B7252" s="63"/>
      <c r="C7252" s="63"/>
      <c r="D7252" s="63"/>
      <c r="E7252" s="63"/>
      <c r="F7252" s="63"/>
      <c r="G7252" s="63"/>
    </row>
    <row r="7253" spans="2:7">
      <c r="B7253" s="63"/>
      <c r="C7253" s="63"/>
      <c r="D7253" s="63"/>
      <c r="E7253" s="63"/>
      <c r="F7253" s="63"/>
      <c r="G7253" s="63"/>
    </row>
    <row r="7254" spans="2:7">
      <c r="B7254" s="63"/>
      <c r="C7254" s="63"/>
      <c r="D7254" s="63"/>
      <c r="E7254" s="63"/>
      <c r="F7254" s="63"/>
      <c r="G7254" s="63"/>
    </row>
    <row r="7255" spans="2:7">
      <c r="B7255" s="63"/>
      <c r="C7255" s="63"/>
      <c r="D7255" s="63"/>
      <c r="E7255" s="63"/>
      <c r="F7255" s="63"/>
      <c r="G7255" s="63"/>
    </row>
    <row r="7256" spans="2:7">
      <c r="B7256" s="63"/>
      <c r="C7256" s="63"/>
      <c r="D7256" s="63"/>
      <c r="E7256" s="63"/>
      <c r="F7256" s="63"/>
      <c r="G7256" s="63"/>
    </row>
    <row r="7257" spans="2:7">
      <c r="B7257" s="63"/>
      <c r="C7257" s="63"/>
      <c r="D7257" s="63"/>
      <c r="E7257" s="63"/>
      <c r="F7257" s="63"/>
      <c r="G7257" s="63"/>
    </row>
    <row r="7258" spans="2:7">
      <c r="B7258" s="63"/>
      <c r="C7258" s="63"/>
      <c r="D7258" s="63"/>
      <c r="E7258" s="63"/>
      <c r="F7258" s="63"/>
      <c r="G7258" s="63"/>
    </row>
    <row r="7259" spans="2:7">
      <c r="B7259" s="63"/>
      <c r="C7259" s="63"/>
      <c r="D7259" s="63"/>
      <c r="E7259" s="63"/>
      <c r="F7259" s="63"/>
      <c r="G7259" s="63"/>
    </row>
    <row r="7260" spans="2:7">
      <c r="B7260" s="63"/>
      <c r="C7260" s="63"/>
      <c r="D7260" s="63"/>
      <c r="E7260" s="63"/>
      <c r="F7260" s="63"/>
      <c r="G7260" s="63"/>
    </row>
    <row r="7261" spans="2:7">
      <c r="B7261" s="63"/>
      <c r="C7261" s="63"/>
      <c r="D7261" s="63"/>
      <c r="E7261" s="63"/>
      <c r="F7261" s="63"/>
      <c r="G7261" s="63"/>
    </row>
    <row r="7262" spans="2:7">
      <c r="B7262" s="63"/>
      <c r="C7262" s="63"/>
      <c r="D7262" s="63"/>
      <c r="E7262" s="63"/>
      <c r="F7262" s="63"/>
      <c r="G7262" s="63"/>
    </row>
    <row r="7263" spans="2:7">
      <c r="B7263" s="63"/>
      <c r="C7263" s="63"/>
      <c r="D7263" s="63"/>
      <c r="E7263" s="63"/>
      <c r="F7263" s="63"/>
      <c r="G7263" s="63"/>
    </row>
    <row r="7264" spans="2:7">
      <c r="B7264" s="63"/>
      <c r="C7264" s="63"/>
      <c r="D7264" s="63"/>
      <c r="E7264" s="63"/>
      <c r="F7264" s="63"/>
      <c r="G7264" s="63"/>
    </row>
    <row r="7265" spans="2:7">
      <c r="B7265" s="63"/>
      <c r="C7265" s="63"/>
      <c r="D7265" s="63"/>
      <c r="E7265" s="63"/>
      <c r="F7265" s="63"/>
      <c r="G7265" s="63"/>
    </row>
    <row r="7266" spans="2:7">
      <c r="B7266" s="63"/>
      <c r="C7266" s="63"/>
      <c r="D7266" s="63"/>
      <c r="E7266" s="63"/>
      <c r="F7266" s="63"/>
      <c r="G7266" s="63"/>
    </row>
    <row r="7267" spans="2:7">
      <c r="B7267" s="63"/>
      <c r="C7267" s="63"/>
      <c r="D7267" s="63"/>
      <c r="E7267" s="63"/>
      <c r="F7267" s="63"/>
      <c r="G7267" s="63"/>
    </row>
    <row r="7268" spans="2:7">
      <c r="B7268" s="63"/>
      <c r="C7268" s="63"/>
      <c r="D7268" s="63"/>
      <c r="E7268" s="63"/>
      <c r="F7268" s="63"/>
      <c r="G7268" s="63"/>
    </row>
    <row r="7269" spans="2:7">
      <c r="B7269" s="63"/>
      <c r="C7269" s="63"/>
      <c r="D7269" s="63"/>
      <c r="E7269" s="63"/>
      <c r="F7269" s="63"/>
      <c r="G7269" s="63"/>
    </row>
    <row r="7270" spans="2:7">
      <c r="B7270" s="63"/>
      <c r="C7270" s="63"/>
      <c r="D7270" s="63"/>
      <c r="E7270" s="63"/>
      <c r="F7270" s="63"/>
      <c r="G7270" s="63"/>
    </row>
    <row r="7271" spans="2:7">
      <c r="B7271" s="63"/>
      <c r="C7271" s="63"/>
      <c r="D7271" s="63"/>
      <c r="E7271" s="63"/>
      <c r="F7271" s="63"/>
      <c r="G7271" s="63"/>
    </row>
    <row r="7272" spans="2:7">
      <c r="B7272" s="63"/>
      <c r="C7272" s="63"/>
      <c r="D7272" s="63"/>
      <c r="E7272" s="63"/>
      <c r="F7272" s="63"/>
      <c r="G7272" s="63"/>
    </row>
    <row r="7273" spans="2:7">
      <c r="B7273" s="63"/>
      <c r="C7273" s="63"/>
      <c r="D7273" s="63"/>
      <c r="E7273" s="63"/>
      <c r="F7273" s="63"/>
      <c r="G7273" s="63"/>
    </row>
    <row r="7274" spans="2:7">
      <c r="B7274" s="63"/>
      <c r="C7274" s="63"/>
      <c r="D7274" s="63"/>
      <c r="E7274" s="63"/>
      <c r="F7274" s="63"/>
      <c r="G7274" s="63"/>
    </row>
    <row r="7275" spans="2:7">
      <c r="B7275" s="63"/>
      <c r="C7275" s="63"/>
      <c r="D7275" s="63"/>
      <c r="E7275" s="63"/>
      <c r="F7275" s="63"/>
      <c r="G7275" s="63"/>
    </row>
    <row r="7276" spans="2:7">
      <c r="B7276" s="63"/>
      <c r="C7276" s="63"/>
      <c r="D7276" s="63"/>
      <c r="E7276" s="63"/>
      <c r="F7276" s="63"/>
      <c r="G7276" s="63"/>
    </row>
    <row r="7277" spans="2:7">
      <c r="B7277" s="63"/>
      <c r="C7277" s="63"/>
      <c r="D7277" s="63"/>
      <c r="E7277" s="63"/>
      <c r="F7277" s="63"/>
      <c r="G7277" s="63"/>
    </row>
    <row r="7278" spans="2:7">
      <c r="B7278" s="63"/>
      <c r="C7278" s="63"/>
      <c r="D7278" s="63"/>
      <c r="E7278" s="63"/>
      <c r="F7278" s="63"/>
      <c r="G7278" s="63"/>
    </row>
    <row r="7279" spans="2:7">
      <c r="B7279" s="63"/>
      <c r="C7279" s="63"/>
      <c r="D7279" s="63"/>
      <c r="E7279" s="63"/>
      <c r="F7279" s="63"/>
      <c r="G7279" s="63"/>
    </row>
    <row r="7280" spans="2:7">
      <c r="B7280" s="63"/>
      <c r="C7280" s="63"/>
      <c r="D7280" s="63"/>
      <c r="E7280" s="63"/>
      <c r="F7280" s="63"/>
      <c r="G7280" s="63"/>
    </row>
    <row r="7281" spans="2:7">
      <c r="B7281" s="63"/>
      <c r="C7281" s="63"/>
      <c r="D7281" s="63"/>
      <c r="E7281" s="63"/>
      <c r="F7281" s="63"/>
      <c r="G7281" s="63"/>
    </row>
    <row r="7282" spans="2:7">
      <c r="B7282" s="63"/>
      <c r="C7282" s="63"/>
      <c r="D7282" s="63"/>
      <c r="E7282" s="63"/>
      <c r="F7282" s="63"/>
      <c r="G7282" s="63"/>
    </row>
    <row r="7283" spans="2:7">
      <c r="B7283" s="63"/>
      <c r="C7283" s="63"/>
      <c r="D7283" s="63"/>
      <c r="E7283" s="63"/>
      <c r="F7283" s="63"/>
      <c r="G7283" s="63"/>
    </row>
    <row r="7284" spans="2:7">
      <c r="B7284" s="63"/>
      <c r="C7284" s="63"/>
      <c r="D7284" s="63"/>
      <c r="E7284" s="63"/>
      <c r="F7284" s="63"/>
      <c r="G7284" s="63"/>
    </row>
    <row r="7285" spans="2:7">
      <c r="B7285" s="63"/>
      <c r="C7285" s="63"/>
      <c r="D7285" s="63"/>
      <c r="E7285" s="63"/>
      <c r="F7285" s="63"/>
      <c r="G7285" s="63"/>
    </row>
    <row r="7286" spans="2:7">
      <c r="B7286" s="63"/>
      <c r="C7286" s="63"/>
      <c r="D7286" s="63"/>
      <c r="E7286" s="63"/>
      <c r="F7286" s="63"/>
      <c r="G7286" s="63"/>
    </row>
    <row r="7287" spans="2:7">
      <c r="B7287" s="63"/>
      <c r="C7287" s="63"/>
      <c r="D7287" s="63"/>
      <c r="E7287" s="63"/>
      <c r="F7287" s="63"/>
      <c r="G7287" s="63"/>
    </row>
    <row r="7288" spans="2:7">
      <c r="B7288" s="63"/>
      <c r="C7288" s="63"/>
      <c r="D7288" s="63"/>
      <c r="E7288" s="63"/>
      <c r="F7288" s="63"/>
      <c r="G7288" s="63"/>
    </row>
    <row r="7289" spans="2:7">
      <c r="B7289" s="63"/>
      <c r="C7289" s="63"/>
      <c r="D7289" s="63"/>
      <c r="E7289" s="63"/>
      <c r="F7289" s="63"/>
      <c r="G7289" s="63"/>
    </row>
    <row r="7290" spans="2:7">
      <c r="B7290" s="63"/>
      <c r="C7290" s="63"/>
      <c r="D7290" s="63"/>
      <c r="E7290" s="63"/>
      <c r="F7290" s="63"/>
      <c r="G7290" s="63"/>
    </row>
    <row r="7291" spans="2:7">
      <c r="B7291" s="63"/>
      <c r="C7291" s="63"/>
      <c r="D7291" s="63"/>
      <c r="E7291" s="63"/>
      <c r="F7291" s="63"/>
      <c r="G7291" s="63"/>
    </row>
    <row r="7292" spans="2:7">
      <c r="B7292" s="63"/>
      <c r="C7292" s="63"/>
      <c r="D7292" s="63"/>
      <c r="E7292" s="63"/>
      <c r="F7292" s="63"/>
      <c r="G7292" s="63"/>
    </row>
    <row r="7293" spans="2:7">
      <c r="B7293" s="63"/>
      <c r="C7293" s="63"/>
      <c r="D7293" s="63"/>
      <c r="E7293" s="63"/>
      <c r="F7293" s="63"/>
      <c r="G7293" s="63"/>
    </row>
    <row r="7294" spans="2:7">
      <c r="B7294" s="63"/>
      <c r="C7294" s="63"/>
      <c r="D7294" s="63"/>
      <c r="E7294" s="63"/>
      <c r="F7294" s="63"/>
      <c r="G7294" s="63"/>
    </row>
    <row r="7295" spans="2:7">
      <c r="B7295" s="63"/>
      <c r="C7295" s="63"/>
      <c r="D7295" s="63"/>
      <c r="E7295" s="63"/>
      <c r="F7295" s="63"/>
      <c r="G7295" s="63"/>
    </row>
    <row r="7296" spans="2:7">
      <c r="B7296" s="63"/>
      <c r="C7296" s="63"/>
      <c r="D7296" s="63"/>
      <c r="E7296" s="63"/>
      <c r="F7296" s="63"/>
      <c r="G7296" s="63"/>
    </row>
    <row r="7297" spans="2:7">
      <c r="B7297" s="63"/>
      <c r="C7297" s="63"/>
      <c r="D7297" s="63"/>
      <c r="E7297" s="63"/>
      <c r="F7297" s="63"/>
      <c r="G7297" s="63"/>
    </row>
    <row r="7298" spans="2:7">
      <c r="B7298" s="63"/>
      <c r="C7298" s="63"/>
      <c r="D7298" s="63"/>
      <c r="E7298" s="63"/>
      <c r="F7298" s="63"/>
      <c r="G7298" s="63"/>
    </row>
    <row r="7299" spans="2:7">
      <c r="B7299" s="63"/>
      <c r="C7299" s="63"/>
      <c r="D7299" s="63"/>
      <c r="E7299" s="63"/>
      <c r="F7299" s="63"/>
      <c r="G7299" s="63"/>
    </row>
    <row r="7300" spans="2:7">
      <c r="B7300" s="63"/>
      <c r="C7300" s="63"/>
      <c r="D7300" s="63"/>
      <c r="E7300" s="63"/>
      <c r="F7300" s="63"/>
      <c r="G7300" s="63"/>
    </row>
    <row r="7301" spans="2:7">
      <c r="B7301" s="63"/>
      <c r="C7301" s="63"/>
      <c r="D7301" s="63"/>
      <c r="E7301" s="63"/>
      <c r="F7301" s="63"/>
      <c r="G7301" s="63"/>
    </row>
    <row r="7302" spans="2:7">
      <c r="B7302" s="63"/>
      <c r="C7302" s="63"/>
      <c r="D7302" s="63"/>
      <c r="E7302" s="63"/>
      <c r="F7302" s="63"/>
      <c r="G7302" s="63"/>
    </row>
    <row r="7303" spans="2:7">
      <c r="B7303" s="63"/>
      <c r="C7303" s="63"/>
      <c r="D7303" s="63"/>
      <c r="E7303" s="63"/>
      <c r="F7303" s="63"/>
      <c r="G7303" s="63"/>
    </row>
    <row r="7304" spans="2:7">
      <c r="B7304" s="63"/>
      <c r="C7304" s="63"/>
      <c r="D7304" s="63"/>
      <c r="E7304" s="63"/>
      <c r="F7304" s="63"/>
      <c r="G7304" s="63"/>
    </row>
    <row r="7305" spans="2:7">
      <c r="B7305" s="63"/>
      <c r="C7305" s="63"/>
      <c r="D7305" s="63"/>
      <c r="E7305" s="63"/>
      <c r="F7305" s="63"/>
      <c r="G7305" s="63"/>
    </row>
    <row r="7306" spans="2:7">
      <c r="B7306" s="63"/>
      <c r="C7306" s="63"/>
      <c r="D7306" s="63"/>
      <c r="E7306" s="63"/>
      <c r="F7306" s="63"/>
      <c r="G7306" s="63"/>
    </row>
    <row r="7307" spans="2:7">
      <c r="B7307" s="63"/>
      <c r="C7307" s="63"/>
      <c r="D7307" s="63"/>
      <c r="E7307" s="63"/>
      <c r="F7307" s="63"/>
      <c r="G7307" s="63"/>
    </row>
    <row r="7308" spans="2:7">
      <c r="B7308" s="63"/>
      <c r="C7308" s="63"/>
      <c r="D7308" s="63"/>
      <c r="E7308" s="63"/>
      <c r="F7308" s="63"/>
      <c r="G7308" s="63"/>
    </row>
    <row r="7309" spans="2:7">
      <c r="B7309" s="63"/>
      <c r="C7309" s="63"/>
      <c r="D7309" s="63"/>
      <c r="E7309" s="63"/>
      <c r="F7309" s="63"/>
      <c r="G7309" s="63"/>
    </row>
    <row r="7310" spans="2:7">
      <c r="B7310" s="63"/>
      <c r="C7310" s="63"/>
      <c r="D7310" s="63"/>
      <c r="E7310" s="63"/>
      <c r="F7310" s="63"/>
      <c r="G7310" s="63"/>
    </row>
    <row r="7311" spans="2:7">
      <c r="B7311" s="63"/>
      <c r="C7311" s="63"/>
      <c r="D7311" s="63"/>
      <c r="E7311" s="63"/>
      <c r="F7311" s="63"/>
      <c r="G7311" s="63"/>
    </row>
    <row r="7312" spans="2:7">
      <c r="B7312" s="63"/>
      <c r="C7312" s="63"/>
      <c r="D7312" s="63"/>
      <c r="E7312" s="63"/>
      <c r="F7312" s="63"/>
      <c r="G7312" s="63"/>
    </row>
    <row r="7313" spans="2:7">
      <c r="B7313" s="63"/>
      <c r="C7313" s="63"/>
      <c r="D7313" s="63"/>
      <c r="E7313" s="63"/>
      <c r="F7313" s="63"/>
      <c r="G7313" s="63"/>
    </row>
    <row r="7314" spans="2:7">
      <c r="B7314" s="63"/>
      <c r="C7314" s="63"/>
      <c r="D7314" s="63"/>
      <c r="E7314" s="63"/>
      <c r="F7314" s="63"/>
      <c r="G7314" s="63"/>
    </row>
    <row r="7315" spans="2:7">
      <c r="B7315" s="63"/>
      <c r="C7315" s="63"/>
      <c r="D7315" s="63"/>
      <c r="E7315" s="63"/>
      <c r="F7315" s="63"/>
      <c r="G7315" s="63"/>
    </row>
    <row r="7316" spans="2:7">
      <c r="B7316" s="63"/>
      <c r="C7316" s="63"/>
      <c r="D7316" s="63"/>
      <c r="E7316" s="63"/>
      <c r="F7316" s="63"/>
      <c r="G7316" s="63"/>
    </row>
    <row r="7317" spans="2:7">
      <c r="B7317" s="63"/>
      <c r="C7317" s="63"/>
      <c r="D7317" s="63"/>
      <c r="E7317" s="63"/>
      <c r="F7317" s="63"/>
      <c r="G7317" s="63"/>
    </row>
    <row r="7318" spans="2:7">
      <c r="B7318" s="63"/>
      <c r="C7318" s="63"/>
      <c r="D7318" s="63"/>
      <c r="E7318" s="63"/>
      <c r="F7318" s="63"/>
      <c r="G7318" s="63"/>
    </row>
    <row r="7319" spans="2:7">
      <c r="B7319" s="63"/>
      <c r="C7319" s="63"/>
      <c r="D7319" s="63"/>
      <c r="E7319" s="63"/>
      <c r="F7319" s="63"/>
      <c r="G7319" s="63"/>
    </row>
    <row r="7320" spans="2:7">
      <c r="B7320" s="63"/>
      <c r="C7320" s="63"/>
      <c r="D7320" s="63"/>
      <c r="E7320" s="63"/>
      <c r="F7320" s="63"/>
      <c r="G7320" s="63"/>
    </row>
    <row r="7321" spans="2:7">
      <c r="B7321" s="63"/>
      <c r="C7321" s="63"/>
      <c r="D7321" s="63"/>
      <c r="E7321" s="63"/>
      <c r="F7321" s="63"/>
      <c r="G7321" s="63"/>
    </row>
    <row r="7322" spans="2:7">
      <c r="B7322" s="63"/>
      <c r="C7322" s="63"/>
      <c r="D7322" s="63"/>
      <c r="E7322" s="63"/>
      <c r="F7322" s="63"/>
      <c r="G7322" s="63"/>
    </row>
    <row r="7323" spans="2:7">
      <c r="B7323" s="63"/>
      <c r="C7323" s="63"/>
      <c r="D7323" s="63"/>
      <c r="E7323" s="63"/>
      <c r="F7323" s="63"/>
      <c r="G7323" s="63"/>
    </row>
    <row r="7324" spans="2:7">
      <c r="B7324" s="63"/>
      <c r="C7324" s="63"/>
      <c r="D7324" s="63"/>
      <c r="E7324" s="63"/>
      <c r="F7324" s="63"/>
      <c r="G7324" s="63"/>
    </row>
    <row r="7325" spans="2:7">
      <c r="B7325" s="63"/>
      <c r="C7325" s="63"/>
      <c r="D7325" s="63"/>
      <c r="E7325" s="63"/>
      <c r="F7325" s="63"/>
      <c r="G7325" s="63"/>
    </row>
    <row r="7326" spans="2:7">
      <c r="B7326" s="63"/>
      <c r="C7326" s="63"/>
      <c r="D7326" s="63"/>
      <c r="E7326" s="63"/>
      <c r="F7326" s="63"/>
      <c r="G7326" s="63"/>
    </row>
    <row r="7327" spans="2:7">
      <c r="B7327" s="63"/>
      <c r="C7327" s="63"/>
      <c r="D7327" s="63"/>
      <c r="E7327" s="63"/>
      <c r="F7327" s="63"/>
      <c r="G7327" s="63"/>
    </row>
    <row r="7328" spans="2:7">
      <c r="B7328" s="63"/>
      <c r="C7328" s="63"/>
      <c r="D7328" s="63"/>
      <c r="E7328" s="63"/>
      <c r="F7328" s="63"/>
      <c r="G7328" s="63"/>
    </row>
    <row r="7329" spans="2:7">
      <c r="B7329" s="63"/>
      <c r="C7329" s="63"/>
      <c r="D7329" s="63"/>
      <c r="E7329" s="63"/>
      <c r="F7329" s="63"/>
      <c r="G7329" s="63"/>
    </row>
    <row r="7330" spans="2:7">
      <c r="B7330" s="63"/>
      <c r="C7330" s="63"/>
      <c r="D7330" s="63"/>
      <c r="E7330" s="63"/>
      <c r="F7330" s="63"/>
      <c r="G7330" s="63"/>
    </row>
    <row r="7331" spans="2:7">
      <c r="B7331" s="63"/>
      <c r="C7331" s="63"/>
      <c r="D7331" s="63"/>
      <c r="E7331" s="63"/>
      <c r="F7331" s="63"/>
      <c r="G7331" s="63"/>
    </row>
    <row r="7332" spans="2:7">
      <c r="B7332" s="63"/>
      <c r="C7332" s="63"/>
      <c r="D7332" s="63"/>
      <c r="E7332" s="63"/>
      <c r="F7332" s="63"/>
      <c r="G7332" s="63"/>
    </row>
    <row r="7333" spans="2:7">
      <c r="B7333" s="63"/>
      <c r="C7333" s="63"/>
      <c r="D7333" s="63"/>
      <c r="E7333" s="63"/>
      <c r="F7333" s="63"/>
      <c r="G7333" s="63"/>
    </row>
    <row r="7334" spans="2:7">
      <c r="B7334" s="63"/>
      <c r="C7334" s="63"/>
      <c r="D7334" s="63"/>
      <c r="E7334" s="63"/>
      <c r="F7334" s="63"/>
      <c r="G7334" s="63"/>
    </row>
    <row r="7335" spans="2:7">
      <c r="B7335" s="63"/>
      <c r="C7335" s="63"/>
      <c r="D7335" s="63"/>
      <c r="E7335" s="63"/>
      <c r="F7335" s="63"/>
      <c r="G7335" s="63"/>
    </row>
    <row r="7336" spans="2:7">
      <c r="B7336" s="63"/>
      <c r="C7336" s="63"/>
      <c r="D7336" s="63"/>
      <c r="E7336" s="63"/>
      <c r="F7336" s="63"/>
      <c r="G7336" s="63"/>
    </row>
    <row r="7337" spans="2:7">
      <c r="B7337" s="63"/>
      <c r="C7337" s="63"/>
      <c r="D7337" s="63"/>
      <c r="E7337" s="63"/>
      <c r="F7337" s="63"/>
      <c r="G7337" s="63"/>
    </row>
    <row r="7338" spans="2:7">
      <c r="B7338" s="63"/>
      <c r="C7338" s="63"/>
      <c r="D7338" s="63"/>
      <c r="E7338" s="63"/>
      <c r="F7338" s="63"/>
      <c r="G7338" s="63"/>
    </row>
    <row r="7339" spans="2:7">
      <c r="B7339" s="63"/>
      <c r="C7339" s="63"/>
      <c r="D7339" s="63"/>
      <c r="E7339" s="63"/>
      <c r="F7339" s="63"/>
      <c r="G7339" s="63"/>
    </row>
    <row r="7340" spans="2:7">
      <c r="B7340" s="63"/>
      <c r="C7340" s="63"/>
      <c r="D7340" s="63"/>
      <c r="E7340" s="63"/>
      <c r="F7340" s="63"/>
      <c r="G7340" s="63"/>
    </row>
    <row r="7341" spans="2:7">
      <c r="B7341" s="63"/>
      <c r="C7341" s="63"/>
      <c r="D7341" s="63"/>
      <c r="E7341" s="63"/>
      <c r="F7341" s="63"/>
      <c r="G7341" s="63"/>
    </row>
    <row r="7342" spans="2:7">
      <c r="B7342" s="63"/>
      <c r="C7342" s="63"/>
      <c r="D7342" s="63"/>
      <c r="E7342" s="63"/>
      <c r="F7342" s="63"/>
      <c r="G7342" s="63"/>
    </row>
    <row r="7343" spans="2:7">
      <c r="B7343" s="63"/>
      <c r="C7343" s="63"/>
      <c r="D7343" s="63"/>
      <c r="E7343" s="63"/>
      <c r="F7343" s="63"/>
      <c r="G7343" s="63"/>
    </row>
    <row r="7344" spans="2:7">
      <c r="B7344" s="63"/>
      <c r="C7344" s="63"/>
      <c r="D7344" s="63"/>
      <c r="E7344" s="63"/>
      <c r="F7344" s="63"/>
      <c r="G7344" s="63"/>
    </row>
    <row r="7345" spans="2:7">
      <c r="B7345" s="63"/>
      <c r="C7345" s="63"/>
      <c r="D7345" s="63"/>
      <c r="E7345" s="63"/>
      <c r="F7345" s="63"/>
      <c r="G7345" s="63"/>
    </row>
    <row r="7346" spans="2:7">
      <c r="B7346" s="63"/>
      <c r="C7346" s="63"/>
      <c r="D7346" s="63"/>
      <c r="E7346" s="63"/>
      <c r="F7346" s="63"/>
      <c r="G7346" s="63"/>
    </row>
    <row r="7347" spans="2:7">
      <c r="B7347" s="63"/>
      <c r="C7347" s="63"/>
      <c r="D7347" s="63"/>
      <c r="E7347" s="63"/>
      <c r="F7347" s="63"/>
      <c r="G7347" s="63"/>
    </row>
    <row r="7348" spans="2:7">
      <c r="B7348" s="63"/>
      <c r="C7348" s="63"/>
      <c r="D7348" s="63"/>
      <c r="E7348" s="63"/>
      <c r="F7348" s="63"/>
      <c r="G7348" s="63"/>
    </row>
    <row r="7349" spans="2:7">
      <c r="B7349" s="63"/>
      <c r="C7349" s="63"/>
      <c r="D7349" s="63"/>
      <c r="E7349" s="63"/>
      <c r="F7349" s="63"/>
      <c r="G7349" s="63"/>
    </row>
    <row r="7350" spans="2:7">
      <c r="B7350" s="63"/>
      <c r="C7350" s="63"/>
      <c r="D7350" s="63"/>
      <c r="E7350" s="63"/>
      <c r="F7350" s="63"/>
      <c r="G7350" s="63"/>
    </row>
    <row r="7351" spans="2:7">
      <c r="B7351" s="63"/>
      <c r="C7351" s="63"/>
      <c r="D7351" s="63"/>
      <c r="E7351" s="63"/>
      <c r="F7351" s="63"/>
      <c r="G7351" s="63"/>
    </row>
    <row r="7352" spans="2:7">
      <c r="B7352" s="63"/>
      <c r="C7352" s="63"/>
      <c r="D7352" s="63"/>
      <c r="E7352" s="63"/>
      <c r="F7352" s="63"/>
      <c r="G7352" s="63"/>
    </row>
    <row r="7353" spans="2:7">
      <c r="B7353" s="63"/>
      <c r="C7353" s="63"/>
      <c r="D7353" s="63"/>
      <c r="E7353" s="63"/>
      <c r="F7353" s="63"/>
      <c r="G7353" s="63"/>
    </row>
    <row r="7354" spans="2:7">
      <c r="B7354" s="63"/>
      <c r="C7354" s="63"/>
      <c r="D7354" s="63"/>
      <c r="E7354" s="63"/>
      <c r="F7354" s="63"/>
      <c r="G7354" s="63"/>
    </row>
    <row r="7355" spans="2:7">
      <c r="B7355" s="63"/>
      <c r="C7355" s="63"/>
      <c r="D7355" s="63"/>
      <c r="E7355" s="63"/>
      <c r="F7355" s="63"/>
      <c r="G7355" s="63"/>
    </row>
    <row r="7356" spans="2:7">
      <c r="B7356" s="63"/>
      <c r="C7356" s="63"/>
      <c r="D7356" s="63"/>
      <c r="E7356" s="63"/>
      <c r="F7356" s="63"/>
      <c r="G7356" s="63"/>
    </row>
    <row r="7357" spans="2:7">
      <c r="B7357" s="63"/>
      <c r="C7357" s="63"/>
      <c r="D7357" s="63"/>
      <c r="E7357" s="63"/>
      <c r="F7357" s="63"/>
      <c r="G7357" s="63"/>
    </row>
    <row r="7358" spans="2:7">
      <c r="B7358" s="63"/>
      <c r="C7358" s="63"/>
      <c r="D7358" s="63"/>
      <c r="E7358" s="63"/>
      <c r="F7358" s="63"/>
      <c r="G7358" s="63"/>
    </row>
    <row r="7359" spans="2:7">
      <c r="B7359" s="63"/>
      <c r="C7359" s="63"/>
      <c r="D7359" s="63"/>
      <c r="E7359" s="63"/>
      <c r="F7359" s="63"/>
      <c r="G7359" s="63"/>
    </row>
    <row r="7360" spans="2:7">
      <c r="B7360" s="63"/>
      <c r="C7360" s="63"/>
      <c r="D7360" s="63"/>
      <c r="E7360" s="63"/>
      <c r="F7360" s="63"/>
      <c r="G7360" s="63"/>
    </row>
    <row r="7361" spans="2:7">
      <c r="B7361" s="63"/>
      <c r="C7361" s="63"/>
      <c r="D7361" s="63"/>
      <c r="E7361" s="63"/>
      <c r="F7361" s="63"/>
      <c r="G7361" s="63"/>
    </row>
    <row r="7362" spans="2:7">
      <c r="B7362" s="63"/>
      <c r="C7362" s="63"/>
      <c r="D7362" s="63"/>
      <c r="E7362" s="63"/>
      <c r="F7362" s="63"/>
      <c r="G7362" s="63"/>
    </row>
    <row r="7363" spans="2:7">
      <c r="B7363" s="63"/>
      <c r="C7363" s="63"/>
      <c r="D7363" s="63"/>
      <c r="E7363" s="63"/>
      <c r="F7363" s="63"/>
      <c r="G7363" s="63"/>
    </row>
    <row r="7364" spans="2:7">
      <c r="B7364" s="63"/>
      <c r="C7364" s="63"/>
      <c r="D7364" s="63"/>
      <c r="E7364" s="63"/>
      <c r="F7364" s="63"/>
      <c r="G7364" s="63"/>
    </row>
    <row r="7365" spans="2:7">
      <c r="B7365" s="63"/>
      <c r="C7365" s="63"/>
      <c r="D7365" s="63"/>
      <c r="E7365" s="63"/>
      <c r="F7365" s="63"/>
      <c r="G7365" s="63"/>
    </row>
    <row r="7366" spans="2:7">
      <c r="B7366" s="63"/>
      <c r="C7366" s="63"/>
      <c r="D7366" s="63"/>
      <c r="E7366" s="63"/>
      <c r="F7366" s="63"/>
      <c r="G7366" s="63"/>
    </row>
    <row r="7367" spans="2:7">
      <c r="B7367" s="63"/>
      <c r="C7367" s="63"/>
      <c r="D7367" s="63"/>
      <c r="E7367" s="63"/>
      <c r="F7367" s="63"/>
      <c r="G7367" s="63"/>
    </row>
    <row r="7368" spans="2:7">
      <c r="B7368" s="63"/>
      <c r="C7368" s="63"/>
      <c r="D7368" s="63"/>
      <c r="E7368" s="63"/>
      <c r="F7368" s="63"/>
      <c r="G7368" s="63"/>
    </row>
    <row r="7369" spans="2:7">
      <c r="B7369" s="63"/>
      <c r="C7369" s="63"/>
      <c r="D7369" s="63"/>
      <c r="E7369" s="63"/>
      <c r="F7369" s="63"/>
      <c r="G7369" s="63"/>
    </row>
    <row r="7370" spans="2:7">
      <c r="B7370" s="63"/>
      <c r="C7370" s="63"/>
      <c r="D7370" s="63"/>
      <c r="E7370" s="63"/>
      <c r="F7370" s="63"/>
      <c r="G7370" s="63"/>
    </row>
    <row r="7371" spans="2:7">
      <c r="B7371" s="63"/>
      <c r="C7371" s="63"/>
      <c r="D7371" s="63"/>
      <c r="E7371" s="63"/>
      <c r="F7371" s="63"/>
      <c r="G7371" s="63"/>
    </row>
    <row r="7372" spans="2:7">
      <c r="B7372" s="63"/>
      <c r="C7372" s="63"/>
      <c r="D7372" s="63"/>
      <c r="E7372" s="63"/>
      <c r="F7372" s="63"/>
      <c r="G7372" s="63"/>
    </row>
    <row r="7373" spans="2:7">
      <c r="B7373" s="63"/>
      <c r="C7373" s="63"/>
      <c r="D7373" s="63"/>
      <c r="E7373" s="63"/>
      <c r="F7373" s="63"/>
      <c r="G7373" s="63"/>
    </row>
    <row r="7374" spans="2:7">
      <c r="B7374" s="63"/>
      <c r="C7374" s="63"/>
      <c r="D7374" s="63"/>
      <c r="E7374" s="63"/>
      <c r="F7374" s="63"/>
      <c r="G7374" s="63"/>
    </row>
    <row r="7375" spans="2:7">
      <c r="B7375" s="63"/>
      <c r="C7375" s="63"/>
      <c r="D7375" s="63"/>
      <c r="E7375" s="63"/>
      <c r="F7375" s="63"/>
      <c r="G7375" s="63"/>
    </row>
    <row r="7376" spans="2:7">
      <c r="B7376" s="63"/>
      <c r="C7376" s="63"/>
      <c r="D7376" s="63"/>
      <c r="E7376" s="63"/>
      <c r="F7376" s="63"/>
      <c r="G7376" s="63"/>
    </row>
    <row r="7377" spans="2:7">
      <c r="B7377" s="63"/>
      <c r="C7377" s="63"/>
      <c r="D7377" s="63"/>
      <c r="E7377" s="63"/>
      <c r="F7377" s="63"/>
      <c r="G7377" s="63"/>
    </row>
    <row r="7378" spans="2:7">
      <c r="B7378" s="63"/>
      <c r="C7378" s="63"/>
      <c r="D7378" s="63"/>
      <c r="E7378" s="63"/>
      <c r="F7378" s="63"/>
      <c r="G7378" s="63"/>
    </row>
    <row r="7379" spans="2:7">
      <c r="B7379" s="63"/>
      <c r="C7379" s="63"/>
      <c r="D7379" s="63"/>
      <c r="E7379" s="63"/>
      <c r="F7379" s="63"/>
      <c r="G7379" s="63"/>
    </row>
    <row r="7380" spans="2:7">
      <c r="B7380" s="63"/>
      <c r="C7380" s="63"/>
      <c r="D7380" s="63"/>
      <c r="E7380" s="63"/>
      <c r="F7380" s="63"/>
      <c r="G7380" s="63"/>
    </row>
    <row r="7381" spans="2:7">
      <c r="B7381" s="63"/>
      <c r="C7381" s="63"/>
      <c r="D7381" s="63"/>
      <c r="E7381" s="63"/>
      <c r="F7381" s="63"/>
      <c r="G7381" s="63"/>
    </row>
    <row r="7382" spans="2:7">
      <c r="B7382" s="63"/>
      <c r="C7382" s="63"/>
      <c r="D7382" s="63"/>
      <c r="E7382" s="63"/>
      <c r="F7382" s="63"/>
      <c r="G7382" s="63"/>
    </row>
    <row r="7383" spans="2:7">
      <c r="B7383" s="63"/>
      <c r="C7383" s="63"/>
      <c r="D7383" s="63"/>
      <c r="E7383" s="63"/>
      <c r="F7383" s="63"/>
      <c r="G7383" s="63"/>
    </row>
    <row r="7384" spans="2:7">
      <c r="B7384" s="63"/>
      <c r="C7384" s="63"/>
      <c r="D7384" s="63"/>
      <c r="E7384" s="63"/>
      <c r="F7384" s="63"/>
      <c r="G7384" s="63"/>
    </row>
    <row r="7385" spans="2:7">
      <c r="B7385" s="63"/>
      <c r="C7385" s="63"/>
      <c r="D7385" s="63"/>
      <c r="E7385" s="63"/>
      <c r="F7385" s="63"/>
      <c r="G7385" s="63"/>
    </row>
    <row r="7386" spans="2:7">
      <c r="B7386" s="63"/>
      <c r="C7386" s="63"/>
      <c r="D7386" s="63"/>
      <c r="E7386" s="63"/>
      <c r="F7386" s="63"/>
      <c r="G7386" s="63"/>
    </row>
    <row r="7387" spans="2:7">
      <c r="B7387" s="63"/>
      <c r="C7387" s="63"/>
      <c r="D7387" s="63"/>
      <c r="E7387" s="63"/>
      <c r="F7387" s="63"/>
      <c r="G7387" s="63"/>
    </row>
    <row r="7388" spans="2:7">
      <c r="B7388" s="63"/>
      <c r="C7388" s="63"/>
      <c r="D7388" s="63"/>
      <c r="E7388" s="63"/>
      <c r="F7388" s="63"/>
      <c r="G7388" s="63"/>
    </row>
    <row r="7389" spans="2:7">
      <c r="B7389" s="63"/>
      <c r="C7389" s="63"/>
      <c r="D7389" s="63"/>
      <c r="E7389" s="63"/>
      <c r="F7389" s="63"/>
      <c r="G7389" s="63"/>
    </row>
    <row r="7390" spans="2:7">
      <c r="B7390" s="63"/>
      <c r="C7390" s="63"/>
      <c r="D7390" s="63"/>
      <c r="E7390" s="63"/>
      <c r="F7390" s="63"/>
      <c r="G7390" s="63"/>
    </row>
    <row r="7391" spans="2:7">
      <c r="B7391" s="63"/>
      <c r="C7391" s="63"/>
      <c r="D7391" s="63"/>
      <c r="E7391" s="63"/>
      <c r="F7391" s="63"/>
      <c r="G7391" s="63"/>
    </row>
    <row r="7392" spans="2:7">
      <c r="B7392" s="63"/>
      <c r="C7392" s="63"/>
      <c r="D7392" s="63"/>
      <c r="E7392" s="63"/>
      <c r="F7392" s="63"/>
      <c r="G7392" s="63"/>
    </row>
    <row r="7393" spans="2:7">
      <c r="B7393" s="63"/>
      <c r="C7393" s="63"/>
      <c r="D7393" s="63"/>
      <c r="E7393" s="63"/>
      <c r="F7393" s="63"/>
      <c r="G7393" s="63"/>
    </row>
    <row r="7394" spans="2:7">
      <c r="B7394" s="63"/>
      <c r="C7394" s="63"/>
      <c r="D7394" s="63"/>
      <c r="E7394" s="63"/>
      <c r="F7394" s="63"/>
      <c r="G7394" s="63"/>
    </row>
    <row r="7395" spans="2:7">
      <c r="B7395" s="63"/>
      <c r="C7395" s="63"/>
      <c r="D7395" s="63"/>
      <c r="E7395" s="63"/>
      <c r="F7395" s="63"/>
      <c r="G7395" s="63"/>
    </row>
    <row r="7396" spans="2:7">
      <c r="B7396" s="63"/>
      <c r="C7396" s="63"/>
      <c r="D7396" s="63"/>
      <c r="E7396" s="63"/>
      <c r="F7396" s="63"/>
      <c r="G7396" s="63"/>
    </row>
    <row r="7397" spans="2:7">
      <c r="B7397" s="63"/>
      <c r="C7397" s="63"/>
      <c r="D7397" s="63"/>
      <c r="E7397" s="63"/>
      <c r="F7397" s="63"/>
      <c r="G7397" s="63"/>
    </row>
    <row r="7398" spans="2:7">
      <c r="B7398" s="63"/>
      <c r="C7398" s="63"/>
      <c r="D7398" s="63"/>
      <c r="E7398" s="63"/>
      <c r="F7398" s="63"/>
      <c r="G7398" s="63"/>
    </row>
    <row r="7399" spans="2:7">
      <c r="B7399" s="63"/>
      <c r="C7399" s="63"/>
      <c r="D7399" s="63"/>
      <c r="E7399" s="63"/>
      <c r="F7399" s="63"/>
      <c r="G7399" s="63"/>
    </row>
    <row r="7400" spans="2:7">
      <c r="B7400" s="63"/>
      <c r="C7400" s="63"/>
      <c r="D7400" s="63"/>
      <c r="E7400" s="63"/>
      <c r="F7400" s="63"/>
      <c r="G7400" s="63"/>
    </row>
    <row r="7401" spans="2:7">
      <c r="B7401" s="63"/>
      <c r="C7401" s="63"/>
      <c r="D7401" s="63"/>
      <c r="E7401" s="63"/>
      <c r="F7401" s="63"/>
      <c r="G7401" s="63"/>
    </row>
    <row r="7402" spans="2:7">
      <c r="B7402" s="63"/>
      <c r="C7402" s="63"/>
      <c r="D7402" s="63"/>
      <c r="E7402" s="63"/>
      <c r="F7402" s="63"/>
      <c r="G7402" s="63"/>
    </row>
    <row r="7403" spans="2:7">
      <c r="B7403" s="63"/>
      <c r="C7403" s="63"/>
      <c r="D7403" s="63"/>
      <c r="E7403" s="63"/>
      <c r="F7403" s="63"/>
      <c r="G7403" s="63"/>
    </row>
    <row r="7404" spans="2:7">
      <c r="B7404" s="63"/>
      <c r="C7404" s="63"/>
      <c r="D7404" s="63"/>
      <c r="E7404" s="63"/>
      <c r="F7404" s="63"/>
      <c r="G7404" s="63"/>
    </row>
    <row r="7405" spans="2:7">
      <c r="B7405" s="63"/>
      <c r="C7405" s="63"/>
      <c r="D7405" s="63"/>
      <c r="E7405" s="63"/>
      <c r="F7405" s="63"/>
      <c r="G7405" s="63"/>
    </row>
    <row r="7406" spans="2:7">
      <c r="B7406" s="63"/>
      <c r="C7406" s="63"/>
      <c r="D7406" s="63"/>
      <c r="E7406" s="63"/>
      <c r="F7406" s="63"/>
      <c r="G7406" s="63"/>
    </row>
    <row r="7407" spans="2:7">
      <c r="B7407" s="63"/>
      <c r="C7407" s="63"/>
      <c r="D7407" s="63"/>
      <c r="E7407" s="63"/>
      <c r="F7407" s="63"/>
      <c r="G7407" s="63"/>
    </row>
    <row r="7408" spans="2:7">
      <c r="B7408" s="63"/>
      <c r="C7408" s="63"/>
      <c r="D7408" s="63"/>
      <c r="E7408" s="63"/>
      <c r="F7408" s="63"/>
      <c r="G7408" s="63"/>
    </row>
    <row r="7409" spans="2:7">
      <c r="B7409" s="63"/>
      <c r="C7409" s="63"/>
      <c r="D7409" s="63"/>
      <c r="E7409" s="63"/>
      <c r="F7409" s="63"/>
      <c r="G7409" s="63"/>
    </row>
    <row r="7410" spans="2:7">
      <c r="B7410" s="63"/>
      <c r="C7410" s="63"/>
      <c r="D7410" s="63"/>
      <c r="E7410" s="63"/>
      <c r="F7410" s="63"/>
      <c r="G7410" s="63"/>
    </row>
    <row r="7411" spans="2:7">
      <c r="B7411" s="63"/>
      <c r="C7411" s="63"/>
      <c r="D7411" s="63"/>
      <c r="E7411" s="63"/>
      <c r="F7411" s="63"/>
      <c r="G7411" s="63"/>
    </row>
    <row r="7412" spans="2:7">
      <c r="B7412" s="63"/>
      <c r="C7412" s="63"/>
      <c r="D7412" s="63"/>
      <c r="E7412" s="63"/>
      <c r="F7412" s="63"/>
      <c r="G7412" s="63"/>
    </row>
    <row r="7413" spans="2:7">
      <c r="B7413" s="63"/>
      <c r="C7413" s="63"/>
      <c r="D7413" s="63"/>
      <c r="E7413" s="63"/>
      <c r="F7413" s="63"/>
      <c r="G7413" s="63"/>
    </row>
    <row r="7414" spans="2:7">
      <c r="B7414" s="63"/>
      <c r="C7414" s="63"/>
      <c r="D7414" s="63"/>
      <c r="E7414" s="63"/>
      <c r="F7414" s="63"/>
      <c r="G7414" s="63"/>
    </row>
    <row r="7415" spans="2:7">
      <c r="B7415" s="63"/>
      <c r="C7415" s="63"/>
      <c r="D7415" s="63"/>
      <c r="E7415" s="63"/>
      <c r="F7415" s="63"/>
      <c r="G7415" s="63"/>
    </row>
    <row r="7416" spans="2:7">
      <c r="B7416" s="63"/>
      <c r="C7416" s="63"/>
      <c r="D7416" s="63"/>
      <c r="E7416" s="63"/>
      <c r="F7416" s="63"/>
      <c r="G7416" s="63"/>
    </row>
    <row r="7417" spans="2:7">
      <c r="B7417" s="63"/>
      <c r="C7417" s="63"/>
      <c r="D7417" s="63"/>
      <c r="E7417" s="63"/>
      <c r="F7417" s="63"/>
      <c r="G7417" s="63"/>
    </row>
    <row r="7418" spans="2:7">
      <c r="B7418" s="63"/>
      <c r="C7418" s="63"/>
      <c r="D7418" s="63"/>
      <c r="E7418" s="63"/>
      <c r="F7418" s="63"/>
      <c r="G7418" s="63"/>
    </row>
    <row r="7419" spans="2:7">
      <c r="B7419" s="63"/>
      <c r="C7419" s="63"/>
      <c r="D7419" s="63"/>
      <c r="E7419" s="63"/>
      <c r="F7419" s="63"/>
      <c r="G7419" s="63"/>
    </row>
    <row r="7420" spans="2:7">
      <c r="B7420" s="63"/>
      <c r="C7420" s="63"/>
      <c r="D7420" s="63"/>
      <c r="E7420" s="63"/>
      <c r="F7420" s="63"/>
      <c r="G7420" s="63"/>
    </row>
    <row r="7421" spans="2:7">
      <c r="B7421" s="63"/>
      <c r="C7421" s="63"/>
      <c r="D7421" s="63"/>
      <c r="E7421" s="63"/>
      <c r="F7421" s="63"/>
      <c r="G7421" s="63"/>
    </row>
    <row r="7422" spans="2:7">
      <c r="B7422" s="63"/>
      <c r="C7422" s="63"/>
      <c r="D7422" s="63"/>
      <c r="E7422" s="63"/>
      <c r="F7422" s="63"/>
      <c r="G7422" s="63"/>
    </row>
    <row r="7423" spans="2:7">
      <c r="B7423" s="63"/>
      <c r="C7423" s="63"/>
      <c r="D7423" s="63"/>
      <c r="E7423" s="63"/>
      <c r="F7423" s="63"/>
      <c r="G7423" s="63"/>
    </row>
    <row r="7424" spans="2:7">
      <c r="B7424" s="63"/>
      <c r="C7424" s="63"/>
      <c r="D7424" s="63"/>
      <c r="E7424" s="63"/>
      <c r="F7424" s="63"/>
      <c r="G7424" s="63"/>
    </row>
    <row r="7425" spans="2:7">
      <c r="B7425" s="63"/>
      <c r="C7425" s="63"/>
      <c r="D7425" s="63"/>
      <c r="E7425" s="63"/>
      <c r="F7425" s="63"/>
      <c r="G7425" s="63"/>
    </row>
    <row r="7426" spans="2:7">
      <c r="B7426" s="63"/>
      <c r="C7426" s="63"/>
      <c r="D7426" s="63"/>
      <c r="E7426" s="63"/>
      <c r="F7426" s="63"/>
      <c r="G7426" s="63"/>
    </row>
    <row r="7427" spans="2:7">
      <c r="B7427" s="63"/>
      <c r="C7427" s="63"/>
      <c r="D7427" s="63"/>
      <c r="E7427" s="63"/>
      <c r="F7427" s="63"/>
      <c r="G7427" s="63"/>
    </row>
    <row r="7428" spans="2:7">
      <c r="B7428" s="63"/>
      <c r="C7428" s="63"/>
      <c r="D7428" s="63"/>
      <c r="E7428" s="63"/>
      <c r="F7428" s="63"/>
      <c r="G7428" s="63"/>
    </row>
    <row r="7429" spans="2:7">
      <c r="B7429" s="63"/>
      <c r="C7429" s="63"/>
      <c r="D7429" s="63"/>
      <c r="E7429" s="63"/>
      <c r="F7429" s="63"/>
      <c r="G7429" s="63"/>
    </row>
    <row r="7430" spans="2:7">
      <c r="B7430" s="63"/>
      <c r="C7430" s="63"/>
      <c r="D7430" s="63"/>
      <c r="E7430" s="63"/>
      <c r="F7430" s="63"/>
      <c r="G7430" s="63"/>
    </row>
    <row r="7431" spans="2:7">
      <c r="B7431" s="63"/>
      <c r="C7431" s="63"/>
      <c r="D7431" s="63"/>
      <c r="E7431" s="63"/>
      <c r="F7431" s="63"/>
      <c r="G7431" s="63"/>
    </row>
    <row r="7432" spans="2:7">
      <c r="B7432" s="63"/>
      <c r="C7432" s="63"/>
      <c r="D7432" s="63"/>
      <c r="E7432" s="63"/>
      <c r="F7432" s="63"/>
      <c r="G7432" s="63"/>
    </row>
    <row r="7433" spans="2:7">
      <c r="B7433" s="63"/>
      <c r="C7433" s="63"/>
      <c r="D7433" s="63"/>
      <c r="E7433" s="63"/>
      <c r="F7433" s="63"/>
      <c r="G7433" s="63"/>
    </row>
    <row r="7434" spans="2:7">
      <c r="B7434" s="63"/>
      <c r="C7434" s="63"/>
      <c r="D7434" s="63"/>
      <c r="E7434" s="63"/>
      <c r="F7434" s="63"/>
      <c r="G7434" s="63"/>
    </row>
    <row r="7435" spans="2:7">
      <c r="B7435" s="63"/>
      <c r="C7435" s="63"/>
      <c r="D7435" s="63"/>
      <c r="E7435" s="63"/>
      <c r="F7435" s="63"/>
      <c r="G7435" s="63"/>
    </row>
    <row r="7436" spans="2:7">
      <c r="B7436" s="63"/>
      <c r="C7436" s="63"/>
      <c r="D7436" s="63"/>
      <c r="E7436" s="63"/>
      <c r="F7436" s="63"/>
      <c r="G7436" s="63"/>
    </row>
    <row r="7437" spans="2:7">
      <c r="B7437" s="63"/>
      <c r="C7437" s="63"/>
      <c r="D7437" s="63"/>
      <c r="E7437" s="63"/>
      <c r="F7437" s="63"/>
      <c r="G7437" s="63"/>
    </row>
    <row r="7438" spans="2:7">
      <c r="B7438" s="63"/>
      <c r="C7438" s="63"/>
      <c r="D7438" s="63"/>
      <c r="E7438" s="63"/>
      <c r="F7438" s="63"/>
      <c r="G7438" s="63"/>
    </row>
    <row r="7439" spans="2:7">
      <c r="B7439" s="63"/>
      <c r="C7439" s="63"/>
      <c r="D7439" s="63"/>
      <c r="E7439" s="63"/>
      <c r="F7439" s="63"/>
      <c r="G7439" s="63"/>
    </row>
    <row r="7440" spans="2:7">
      <c r="B7440" s="63"/>
      <c r="C7440" s="63"/>
      <c r="D7440" s="63"/>
      <c r="E7440" s="63"/>
      <c r="F7440" s="63"/>
      <c r="G7440" s="63"/>
    </row>
    <row r="7441" spans="2:7">
      <c r="B7441" s="63"/>
      <c r="C7441" s="63"/>
      <c r="D7441" s="63"/>
      <c r="E7441" s="63"/>
      <c r="F7441" s="63"/>
      <c r="G7441" s="63"/>
    </row>
    <row r="7442" spans="2:7">
      <c r="B7442" s="63"/>
      <c r="C7442" s="63"/>
      <c r="D7442" s="63"/>
      <c r="E7442" s="63"/>
      <c r="F7442" s="63"/>
      <c r="G7442" s="63"/>
    </row>
    <row r="7443" spans="2:7">
      <c r="B7443" s="63"/>
      <c r="C7443" s="63"/>
      <c r="D7443" s="63"/>
      <c r="E7443" s="63"/>
      <c r="F7443" s="63"/>
      <c r="G7443" s="63"/>
    </row>
    <row r="7444" spans="2:7">
      <c r="B7444" s="63"/>
      <c r="C7444" s="63"/>
      <c r="D7444" s="63"/>
      <c r="E7444" s="63"/>
      <c r="F7444" s="63"/>
      <c r="G7444" s="63"/>
    </row>
    <row r="7445" spans="2:7">
      <c r="B7445" s="63"/>
      <c r="C7445" s="63"/>
      <c r="D7445" s="63"/>
      <c r="E7445" s="63"/>
      <c r="F7445" s="63"/>
      <c r="G7445" s="63"/>
    </row>
    <row r="7446" spans="2:7">
      <c r="B7446" s="63"/>
      <c r="C7446" s="63"/>
      <c r="D7446" s="63"/>
      <c r="E7446" s="63"/>
      <c r="F7446" s="63"/>
      <c r="G7446" s="63"/>
    </row>
    <row r="7447" spans="2:7">
      <c r="B7447" s="63"/>
      <c r="C7447" s="63"/>
      <c r="D7447" s="63"/>
      <c r="E7447" s="63"/>
      <c r="F7447" s="63"/>
      <c r="G7447" s="63"/>
    </row>
    <row r="7448" spans="2:7">
      <c r="B7448" s="63"/>
      <c r="C7448" s="63"/>
      <c r="D7448" s="63"/>
      <c r="E7448" s="63"/>
      <c r="F7448" s="63"/>
      <c r="G7448" s="63"/>
    </row>
    <row r="7449" spans="2:7">
      <c r="B7449" s="63"/>
      <c r="C7449" s="63"/>
      <c r="D7449" s="63"/>
      <c r="E7449" s="63"/>
      <c r="F7449" s="63"/>
      <c r="G7449" s="63"/>
    </row>
    <row r="7450" spans="2:7">
      <c r="B7450" s="63"/>
      <c r="C7450" s="63"/>
      <c r="D7450" s="63"/>
      <c r="E7450" s="63"/>
      <c r="F7450" s="63"/>
      <c r="G7450" s="63"/>
    </row>
    <row r="7451" spans="2:7">
      <c r="B7451" s="63"/>
      <c r="C7451" s="63"/>
      <c r="D7451" s="63"/>
      <c r="E7451" s="63"/>
      <c r="F7451" s="63"/>
      <c r="G7451" s="63"/>
    </row>
    <row r="7452" spans="2:7">
      <c r="B7452" s="63"/>
      <c r="C7452" s="63"/>
      <c r="D7452" s="63"/>
      <c r="E7452" s="63"/>
      <c r="F7452" s="63"/>
      <c r="G7452" s="63"/>
    </row>
    <row r="7453" spans="2:7">
      <c r="B7453" s="63"/>
      <c r="C7453" s="63"/>
      <c r="D7453" s="63"/>
      <c r="E7453" s="63"/>
      <c r="F7453" s="63"/>
      <c r="G7453" s="63"/>
    </row>
    <row r="7454" spans="2:7">
      <c r="B7454" s="63"/>
      <c r="C7454" s="63"/>
      <c r="D7454" s="63"/>
      <c r="E7454" s="63"/>
      <c r="F7454" s="63"/>
      <c r="G7454" s="63"/>
    </row>
    <row r="7455" spans="2:7">
      <c r="B7455" s="63"/>
      <c r="C7455" s="63"/>
      <c r="D7455" s="63"/>
      <c r="E7455" s="63"/>
      <c r="F7455" s="63"/>
      <c r="G7455" s="63"/>
    </row>
    <row r="7456" spans="2:7">
      <c r="B7456" s="63"/>
      <c r="C7456" s="63"/>
      <c r="D7456" s="63"/>
      <c r="E7456" s="63"/>
      <c r="F7456" s="63"/>
      <c r="G7456" s="63"/>
    </row>
    <row r="7457" spans="2:7">
      <c r="B7457" s="63"/>
      <c r="C7457" s="63"/>
      <c r="D7457" s="63"/>
      <c r="E7457" s="63"/>
      <c r="F7457" s="63"/>
      <c r="G7457" s="63"/>
    </row>
    <row r="7458" spans="2:7">
      <c r="B7458" s="63"/>
      <c r="C7458" s="63"/>
      <c r="D7458" s="63"/>
      <c r="E7458" s="63"/>
      <c r="F7458" s="63"/>
      <c r="G7458" s="63"/>
    </row>
    <row r="7459" spans="2:7">
      <c r="B7459" s="63"/>
      <c r="C7459" s="63"/>
      <c r="D7459" s="63"/>
      <c r="E7459" s="63"/>
      <c r="F7459" s="63"/>
      <c r="G7459" s="63"/>
    </row>
    <row r="7460" spans="2:7">
      <c r="B7460" s="63"/>
      <c r="C7460" s="63"/>
      <c r="D7460" s="63"/>
      <c r="E7460" s="63"/>
      <c r="F7460" s="63"/>
      <c r="G7460" s="63"/>
    </row>
    <row r="7461" spans="2:7">
      <c r="B7461" s="63"/>
      <c r="C7461" s="63"/>
      <c r="D7461" s="63"/>
      <c r="E7461" s="63"/>
      <c r="F7461" s="63"/>
      <c r="G7461" s="63"/>
    </row>
    <row r="7462" spans="2:7">
      <c r="B7462" s="63"/>
      <c r="C7462" s="63"/>
      <c r="D7462" s="63"/>
      <c r="E7462" s="63"/>
      <c r="F7462" s="63"/>
      <c r="G7462" s="63"/>
    </row>
    <row r="7463" spans="2:7">
      <c r="B7463" s="63"/>
      <c r="C7463" s="63"/>
      <c r="D7463" s="63"/>
      <c r="E7463" s="63"/>
      <c r="F7463" s="63"/>
      <c r="G7463" s="63"/>
    </row>
    <row r="7464" spans="2:7">
      <c r="B7464" s="63"/>
      <c r="C7464" s="63"/>
      <c r="D7464" s="63"/>
      <c r="E7464" s="63"/>
      <c r="F7464" s="63"/>
      <c r="G7464" s="63"/>
    </row>
    <row r="7465" spans="2:7">
      <c r="B7465" s="63"/>
      <c r="C7465" s="63"/>
      <c r="D7465" s="63"/>
      <c r="E7465" s="63"/>
      <c r="F7465" s="63"/>
      <c r="G7465" s="63"/>
    </row>
    <row r="7466" spans="2:7">
      <c r="B7466" s="63"/>
      <c r="C7466" s="63"/>
      <c r="D7466" s="63"/>
      <c r="E7466" s="63"/>
      <c r="F7466" s="63"/>
      <c r="G7466" s="63"/>
    </row>
    <row r="7467" spans="2:7">
      <c r="B7467" s="63"/>
      <c r="C7467" s="63"/>
      <c r="D7467" s="63"/>
      <c r="E7467" s="63"/>
      <c r="F7467" s="63"/>
      <c r="G7467" s="63"/>
    </row>
    <row r="7468" spans="2:7">
      <c r="B7468" s="63"/>
      <c r="C7468" s="63"/>
      <c r="D7468" s="63"/>
      <c r="E7468" s="63"/>
      <c r="F7468" s="63"/>
      <c r="G7468" s="63"/>
    </row>
    <row r="7469" spans="2:7">
      <c r="B7469" s="63"/>
      <c r="C7469" s="63"/>
      <c r="D7469" s="63"/>
      <c r="E7469" s="63"/>
      <c r="F7469" s="63"/>
      <c r="G7469" s="63"/>
    </row>
    <row r="7470" spans="2:7">
      <c r="B7470" s="63"/>
      <c r="C7470" s="63"/>
      <c r="D7470" s="63"/>
      <c r="E7470" s="63"/>
      <c r="F7470" s="63"/>
      <c r="G7470" s="63"/>
    </row>
    <row r="7471" spans="2:7">
      <c r="B7471" s="63"/>
      <c r="C7471" s="63"/>
      <c r="D7471" s="63"/>
      <c r="E7471" s="63"/>
      <c r="F7471" s="63"/>
      <c r="G7471" s="63"/>
    </row>
    <row r="7472" spans="2:7">
      <c r="B7472" s="63"/>
      <c r="C7472" s="63"/>
      <c r="D7472" s="63"/>
      <c r="E7472" s="63"/>
      <c r="F7472" s="63"/>
      <c r="G7472" s="63"/>
    </row>
    <row r="7473" spans="2:7">
      <c r="B7473" s="63"/>
      <c r="C7473" s="63"/>
      <c r="D7473" s="63"/>
      <c r="E7473" s="63"/>
      <c r="F7473" s="63"/>
      <c r="G7473" s="63"/>
    </row>
    <row r="7474" spans="2:7">
      <c r="B7474" s="63"/>
      <c r="C7474" s="63"/>
      <c r="D7474" s="63"/>
      <c r="E7474" s="63"/>
      <c r="F7474" s="63"/>
      <c r="G7474" s="63"/>
    </row>
    <row r="7475" spans="2:7">
      <c r="B7475" s="63"/>
      <c r="C7475" s="63"/>
      <c r="D7475" s="63"/>
      <c r="E7475" s="63"/>
      <c r="F7475" s="63"/>
      <c r="G7475" s="63"/>
    </row>
    <row r="7476" spans="2:7">
      <c r="B7476" s="63"/>
      <c r="C7476" s="63"/>
      <c r="D7476" s="63"/>
      <c r="E7476" s="63"/>
      <c r="F7476" s="63"/>
      <c r="G7476" s="63"/>
    </row>
    <row r="7477" spans="2:7">
      <c r="B7477" s="63"/>
      <c r="C7477" s="63"/>
      <c r="D7477" s="63"/>
      <c r="E7477" s="63"/>
      <c r="F7477" s="63"/>
      <c r="G7477" s="63"/>
    </row>
    <row r="7478" spans="2:7">
      <c r="B7478" s="63"/>
      <c r="C7478" s="63"/>
      <c r="D7478" s="63"/>
      <c r="E7478" s="63"/>
      <c r="F7478" s="63"/>
      <c r="G7478" s="63"/>
    </row>
    <row r="7479" spans="2:7">
      <c r="B7479" s="63"/>
      <c r="C7479" s="63"/>
      <c r="D7479" s="63"/>
      <c r="E7479" s="63"/>
      <c r="F7479" s="63"/>
      <c r="G7479" s="63"/>
    </row>
    <row r="7480" spans="2:7">
      <c r="B7480" s="63"/>
      <c r="C7480" s="63"/>
      <c r="D7480" s="63"/>
      <c r="E7480" s="63"/>
      <c r="F7480" s="63"/>
      <c r="G7480" s="63"/>
    </row>
    <row r="7481" spans="2:7">
      <c r="B7481" s="63"/>
      <c r="C7481" s="63"/>
      <c r="D7481" s="63"/>
      <c r="E7481" s="63"/>
      <c r="F7481" s="63"/>
      <c r="G7481" s="63"/>
    </row>
    <row r="7482" spans="2:7">
      <c r="B7482" s="63"/>
      <c r="C7482" s="63"/>
      <c r="D7482" s="63"/>
      <c r="E7482" s="63"/>
      <c r="F7482" s="63"/>
      <c r="G7482" s="63"/>
    </row>
    <row r="7483" spans="2:7">
      <c r="B7483" s="63"/>
      <c r="C7483" s="63"/>
      <c r="D7483" s="63"/>
      <c r="E7483" s="63"/>
      <c r="F7483" s="63"/>
      <c r="G7483" s="63"/>
    </row>
    <row r="7484" spans="2:7">
      <c r="B7484" s="63"/>
      <c r="C7484" s="63"/>
      <c r="D7484" s="63"/>
      <c r="E7484" s="63"/>
      <c r="F7484" s="63"/>
      <c r="G7484" s="63"/>
    </row>
    <row r="7485" spans="2:7">
      <c r="B7485" s="63"/>
      <c r="C7485" s="63"/>
      <c r="D7485" s="63"/>
      <c r="E7485" s="63"/>
      <c r="F7485" s="63"/>
      <c r="G7485" s="63"/>
    </row>
    <row r="7486" spans="2:7">
      <c r="B7486" s="63"/>
      <c r="C7486" s="63"/>
      <c r="D7486" s="63"/>
      <c r="E7486" s="63"/>
      <c r="F7486" s="63"/>
      <c r="G7486" s="63"/>
    </row>
    <row r="7487" spans="2:7">
      <c r="B7487" s="63"/>
      <c r="C7487" s="63"/>
      <c r="D7487" s="63"/>
      <c r="E7487" s="63"/>
      <c r="F7487" s="63"/>
      <c r="G7487" s="63"/>
    </row>
    <row r="7488" spans="2:7">
      <c r="B7488" s="63"/>
      <c r="C7488" s="63"/>
      <c r="D7488" s="63"/>
      <c r="E7488" s="63"/>
      <c r="F7488" s="63"/>
      <c r="G7488" s="63"/>
    </row>
    <row r="7489" spans="2:7">
      <c r="B7489" s="63"/>
      <c r="C7489" s="63"/>
      <c r="D7489" s="63"/>
      <c r="E7489" s="63"/>
      <c r="F7489" s="63"/>
      <c r="G7489" s="63"/>
    </row>
    <row r="7490" spans="2:7">
      <c r="B7490" s="63"/>
      <c r="C7490" s="63"/>
      <c r="D7490" s="63"/>
      <c r="E7490" s="63"/>
      <c r="F7490" s="63"/>
      <c r="G7490" s="63"/>
    </row>
    <row r="7491" spans="2:7">
      <c r="B7491" s="63"/>
      <c r="C7491" s="63"/>
      <c r="D7491" s="63"/>
      <c r="E7491" s="63"/>
      <c r="F7491" s="63"/>
      <c r="G7491" s="63"/>
    </row>
    <row r="7492" spans="2:7">
      <c r="B7492" s="63"/>
      <c r="C7492" s="63"/>
      <c r="D7492" s="63"/>
      <c r="E7492" s="63"/>
      <c r="F7492" s="63"/>
      <c r="G7492" s="63"/>
    </row>
    <row r="7493" spans="2:7">
      <c r="B7493" s="63"/>
      <c r="C7493" s="63"/>
      <c r="D7493" s="63"/>
      <c r="E7493" s="63"/>
      <c r="F7493" s="63"/>
      <c r="G7493" s="63"/>
    </row>
    <row r="7494" spans="2:7">
      <c r="B7494" s="63"/>
      <c r="C7494" s="63"/>
      <c r="D7494" s="63"/>
      <c r="E7494" s="63"/>
      <c r="F7494" s="63"/>
      <c r="G7494" s="63"/>
    </row>
    <row r="7495" spans="2:7">
      <c r="B7495" s="63"/>
      <c r="C7495" s="63"/>
      <c r="D7495" s="63"/>
      <c r="E7495" s="63"/>
      <c r="F7495" s="63"/>
      <c r="G7495" s="63"/>
    </row>
    <row r="7496" spans="2:7">
      <c r="B7496" s="63"/>
      <c r="C7496" s="63"/>
      <c r="D7496" s="63"/>
      <c r="E7496" s="63"/>
      <c r="F7496" s="63"/>
      <c r="G7496" s="63"/>
    </row>
    <row r="7497" spans="2:7">
      <c r="B7497" s="63"/>
      <c r="C7497" s="63"/>
      <c r="D7497" s="63"/>
      <c r="E7497" s="63"/>
      <c r="F7497" s="63"/>
      <c r="G7497" s="63"/>
    </row>
    <row r="7498" spans="2:7">
      <c r="B7498" s="63"/>
      <c r="C7498" s="63"/>
      <c r="D7498" s="63"/>
      <c r="E7498" s="63"/>
      <c r="F7498" s="63"/>
      <c r="G7498" s="63"/>
    </row>
    <row r="7499" spans="2:7">
      <c r="B7499" s="63"/>
      <c r="C7499" s="63"/>
      <c r="D7499" s="63"/>
      <c r="E7499" s="63"/>
      <c r="F7499" s="63"/>
      <c r="G7499" s="63"/>
    </row>
    <row r="7500" spans="2:7">
      <c r="B7500" s="63"/>
      <c r="C7500" s="63"/>
      <c r="D7500" s="63"/>
      <c r="E7500" s="63"/>
      <c r="F7500" s="63"/>
      <c r="G7500" s="63"/>
    </row>
    <row r="7501" spans="2:7">
      <c r="B7501" s="63"/>
      <c r="C7501" s="63"/>
      <c r="D7501" s="63"/>
      <c r="E7501" s="63"/>
      <c r="F7501" s="63"/>
      <c r="G7501" s="63"/>
    </row>
    <row r="7502" spans="2:7">
      <c r="B7502" s="63"/>
      <c r="C7502" s="63"/>
      <c r="D7502" s="63"/>
      <c r="E7502" s="63"/>
      <c r="F7502" s="63"/>
      <c r="G7502" s="63"/>
    </row>
    <row r="7503" spans="2:7">
      <c r="B7503" s="63"/>
      <c r="C7503" s="63"/>
      <c r="D7503" s="63"/>
      <c r="E7503" s="63"/>
      <c r="F7503" s="63"/>
      <c r="G7503" s="63"/>
    </row>
    <row r="7504" spans="2:7">
      <c r="B7504" s="63"/>
      <c r="C7504" s="63"/>
      <c r="D7504" s="63"/>
      <c r="E7504" s="63"/>
      <c r="F7504" s="63"/>
      <c r="G7504" s="63"/>
    </row>
    <row r="7505" spans="2:7">
      <c r="B7505" s="63"/>
      <c r="C7505" s="63"/>
      <c r="D7505" s="63"/>
      <c r="E7505" s="63"/>
      <c r="F7505" s="63"/>
      <c r="G7505" s="63"/>
    </row>
    <row r="7506" spans="2:7">
      <c r="B7506" s="63"/>
      <c r="C7506" s="63"/>
      <c r="D7506" s="63"/>
      <c r="E7506" s="63"/>
      <c r="F7506" s="63"/>
      <c r="G7506" s="63"/>
    </row>
    <row r="7507" spans="2:7">
      <c r="B7507" s="63"/>
      <c r="C7507" s="63"/>
      <c r="D7507" s="63"/>
      <c r="E7507" s="63"/>
      <c r="F7507" s="63"/>
      <c r="G7507" s="63"/>
    </row>
    <row r="7508" spans="2:7">
      <c r="B7508" s="63"/>
      <c r="C7508" s="63"/>
      <c r="D7508" s="63"/>
      <c r="E7508" s="63"/>
      <c r="F7508" s="63"/>
      <c r="G7508" s="63"/>
    </row>
    <row r="7509" spans="2:7">
      <c r="B7509" s="63"/>
      <c r="C7509" s="63"/>
      <c r="D7509" s="63"/>
      <c r="E7509" s="63"/>
      <c r="F7509" s="63"/>
      <c r="G7509" s="63"/>
    </row>
    <row r="7510" spans="2:7">
      <c r="B7510" s="63"/>
      <c r="C7510" s="63"/>
      <c r="D7510" s="63"/>
      <c r="E7510" s="63"/>
      <c r="F7510" s="63"/>
      <c r="G7510" s="63"/>
    </row>
    <row r="7511" spans="2:7">
      <c r="B7511" s="63"/>
      <c r="C7511" s="63"/>
      <c r="D7511" s="63"/>
      <c r="E7511" s="63"/>
      <c r="F7511" s="63"/>
      <c r="G7511" s="63"/>
    </row>
    <row r="7512" spans="2:7">
      <c r="B7512" s="63"/>
      <c r="C7512" s="63"/>
      <c r="D7512" s="63"/>
      <c r="E7512" s="63"/>
      <c r="F7512" s="63"/>
      <c r="G7512" s="63"/>
    </row>
    <row r="7513" spans="2:7">
      <c r="B7513" s="63"/>
      <c r="C7513" s="63"/>
      <c r="D7513" s="63"/>
      <c r="E7513" s="63"/>
      <c r="F7513" s="63"/>
      <c r="G7513" s="63"/>
    </row>
    <row r="7514" spans="2:7">
      <c r="B7514" s="63"/>
      <c r="C7514" s="63"/>
      <c r="D7514" s="63"/>
      <c r="E7514" s="63"/>
      <c r="F7514" s="63"/>
      <c r="G7514" s="63"/>
    </row>
    <row r="7515" spans="2:7">
      <c r="B7515" s="63"/>
      <c r="C7515" s="63"/>
      <c r="D7515" s="63"/>
      <c r="E7515" s="63"/>
      <c r="F7515" s="63"/>
      <c r="G7515" s="63"/>
    </row>
    <row r="7516" spans="2:7">
      <c r="B7516" s="63"/>
      <c r="C7516" s="63"/>
      <c r="D7516" s="63"/>
      <c r="E7516" s="63"/>
      <c r="F7516" s="63"/>
      <c r="G7516" s="63"/>
    </row>
    <row r="7517" spans="2:7">
      <c r="B7517" s="63"/>
      <c r="C7517" s="63"/>
      <c r="D7517" s="63"/>
      <c r="E7517" s="63"/>
      <c r="F7517" s="63"/>
      <c r="G7517" s="63"/>
    </row>
    <row r="7518" spans="2:7">
      <c r="B7518" s="63"/>
      <c r="C7518" s="63"/>
      <c r="D7518" s="63"/>
      <c r="E7518" s="63"/>
      <c r="F7518" s="63"/>
      <c r="G7518" s="63"/>
    </row>
    <row r="7519" spans="2:7">
      <c r="B7519" s="63"/>
      <c r="C7519" s="63"/>
      <c r="D7519" s="63"/>
      <c r="E7519" s="63"/>
      <c r="F7519" s="63"/>
      <c r="G7519" s="63"/>
    </row>
    <row r="7520" spans="2:7">
      <c r="B7520" s="63"/>
      <c r="C7520" s="63"/>
      <c r="D7520" s="63"/>
      <c r="E7520" s="63"/>
      <c r="F7520" s="63"/>
      <c r="G7520" s="63"/>
    </row>
    <row r="7521" spans="2:7">
      <c r="B7521" s="63"/>
      <c r="C7521" s="63"/>
      <c r="D7521" s="63"/>
      <c r="E7521" s="63"/>
      <c r="F7521" s="63"/>
      <c r="G7521" s="63"/>
    </row>
    <row r="7522" spans="2:7">
      <c r="B7522" s="63"/>
      <c r="C7522" s="63"/>
      <c r="D7522" s="63"/>
      <c r="E7522" s="63"/>
      <c r="F7522" s="63"/>
      <c r="G7522" s="63"/>
    </row>
    <row r="7523" spans="2:7">
      <c r="B7523" s="63"/>
      <c r="C7523" s="63"/>
      <c r="D7523" s="63"/>
      <c r="E7523" s="63"/>
      <c r="F7523" s="63"/>
      <c r="G7523" s="63"/>
    </row>
    <row r="7524" spans="2:7">
      <c r="B7524" s="63"/>
      <c r="C7524" s="63"/>
      <c r="D7524" s="63"/>
      <c r="E7524" s="63"/>
      <c r="F7524" s="63"/>
      <c r="G7524" s="63"/>
    </row>
    <row r="7525" spans="2:7">
      <c r="B7525" s="63"/>
      <c r="C7525" s="63"/>
      <c r="D7525" s="63"/>
      <c r="E7525" s="63"/>
      <c r="F7525" s="63"/>
      <c r="G7525" s="63"/>
    </row>
    <row r="7526" spans="2:7">
      <c r="B7526" s="63"/>
      <c r="C7526" s="63"/>
      <c r="D7526" s="63"/>
      <c r="E7526" s="63"/>
      <c r="F7526" s="63"/>
      <c r="G7526" s="63"/>
    </row>
    <row r="7527" spans="2:7">
      <c r="B7527" s="63"/>
      <c r="C7527" s="63"/>
      <c r="D7527" s="63"/>
      <c r="E7527" s="63"/>
      <c r="F7527" s="63"/>
      <c r="G7527" s="63"/>
    </row>
    <row r="7528" spans="2:7">
      <c r="B7528" s="63"/>
      <c r="C7528" s="63"/>
      <c r="D7528" s="63"/>
      <c r="E7528" s="63"/>
      <c r="F7528" s="63"/>
      <c r="G7528" s="63"/>
    </row>
    <row r="7529" spans="2:7">
      <c r="B7529" s="63"/>
      <c r="C7529" s="63"/>
      <c r="D7529" s="63"/>
      <c r="E7529" s="63"/>
      <c r="F7529" s="63"/>
      <c r="G7529" s="63"/>
    </row>
    <row r="7530" spans="2:7">
      <c r="B7530" s="63"/>
      <c r="C7530" s="63"/>
      <c r="D7530" s="63"/>
      <c r="E7530" s="63"/>
      <c r="F7530" s="63"/>
      <c r="G7530" s="63"/>
    </row>
    <row r="7531" spans="2:7">
      <c r="B7531" s="63"/>
      <c r="C7531" s="63"/>
      <c r="D7531" s="63"/>
      <c r="E7531" s="63"/>
      <c r="F7531" s="63"/>
      <c r="G7531" s="63"/>
    </row>
    <row r="7532" spans="2:7">
      <c r="B7532" s="63"/>
      <c r="C7532" s="63"/>
      <c r="D7532" s="63"/>
      <c r="E7532" s="63"/>
      <c r="F7532" s="63"/>
      <c r="G7532" s="63"/>
    </row>
    <row r="7533" spans="2:7">
      <c r="B7533" s="63"/>
      <c r="C7533" s="63"/>
      <c r="D7533" s="63"/>
      <c r="E7533" s="63"/>
      <c r="F7533" s="63"/>
      <c r="G7533" s="63"/>
    </row>
    <row r="7534" spans="2:7">
      <c r="B7534" s="63"/>
      <c r="C7534" s="63"/>
      <c r="D7534" s="63"/>
      <c r="E7534" s="63"/>
      <c r="F7534" s="63"/>
      <c r="G7534" s="63"/>
    </row>
    <row r="7535" spans="2:7">
      <c r="B7535" s="63"/>
      <c r="C7535" s="63"/>
      <c r="D7535" s="63"/>
      <c r="E7535" s="63"/>
      <c r="F7535" s="63"/>
      <c r="G7535" s="63"/>
    </row>
    <row r="7536" spans="2:7">
      <c r="B7536" s="63"/>
      <c r="C7536" s="63"/>
      <c r="D7536" s="63"/>
      <c r="E7536" s="63"/>
      <c r="F7536" s="63"/>
      <c r="G7536" s="63"/>
    </row>
    <row r="7537" spans="2:7">
      <c r="B7537" s="63"/>
      <c r="C7537" s="63"/>
      <c r="D7537" s="63"/>
      <c r="E7537" s="63"/>
      <c r="F7537" s="63"/>
      <c r="G7537" s="63"/>
    </row>
    <row r="7538" spans="2:7">
      <c r="B7538" s="63"/>
      <c r="C7538" s="63"/>
      <c r="D7538" s="63"/>
      <c r="E7538" s="63"/>
      <c r="F7538" s="63"/>
      <c r="G7538" s="63"/>
    </row>
    <row r="7539" spans="2:7">
      <c r="B7539" s="63"/>
      <c r="C7539" s="63"/>
      <c r="D7539" s="63"/>
      <c r="E7539" s="63"/>
      <c r="F7539" s="63"/>
      <c r="G7539" s="63"/>
    </row>
    <row r="7540" spans="2:7">
      <c r="B7540" s="63"/>
      <c r="C7540" s="63"/>
      <c r="D7540" s="63"/>
      <c r="E7540" s="63"/>
      <c r="F7540" s="63"/>
      <c r="G7540" s="63"/>
    </row>
    <row r="7541" spans="2:7">
      <c r="B7541" s="63"/>
      <c r="C7541" s="63"/>
      <c r="D7541" s="63"/>
      <c r="E7541" s="63"/>
      <c r="F7541" s="63"/>
      <c r="G7541" s="63"/>
    </row>
    <row r="7542" spans="2:7">
      <c r="B7542" s="63"/>
      <c r="C7542" s="63"/>
      <c r="D7542" s="63"/>
      <c r="E7542" s="63"/>
      <c r="F7542" s="63"/>
      <c r="G7542" s="63"/>
    </row>
    <row r="7543" spans="2:7">
      <c r="B7543" s="63"/>
      <c r="C7543" s="63"/>
      <c r="D7543" s="63"/>
      <c r="E7543" s="63"/>
      <c r="F7543" s="63"/>
      <c r="G7543" s="63"/>
    </row>
    <row r="7544" spans="2:7">
      <c r="B7544" s="63"/>
      <c r="C7544" s="63"/>
      <c r="D7544" s="63"/>
      <c r="E7544" s="63"/>
      <c r="F7544" s="63"/>
      <c r="G7544" s="63"/>
    </row>
    <row r="7545" spans="2:7">
      <c r="B7545" s="63"/>
      <c r="C7545" s="63"/>
      <c r="D7545" s="63"/>
      <c r="E7545" s="63"/>
      <c r="F7545" s="63"/>
      <c r="G7545" s="63"/>
    </row>
    <row r="7546" spans="2:7">
      <c r="B7546" s="63"/>
      <c r="C7546" s="63"/>
      <c r="D7546" s="63"/>
      <c r="E7546" s="63"/>
      <c r="F7546" s="63"/>
      <c r="G7546" s="63"/>
    </row>
    <row r="7547" spans="2:7">
      <c r="B7547" s="63"/>
      <c r="C7547" s="63"/>
      <c r="D7547" s="63"/>
      <c r="E7547" s="63"/>
      <c r="F7547" s="63"/>
      <c r="G7547" s="63"/>
    </row>
    <row r="7548" spans="2:7">
      <c r="B7548" s="63"/>
      <c r="C7548" s="63"/>
      <c r="D7548" s="63"/>
      <c r="E7548" s="63"/>
      <c r="F7548" s="63"/>
      <c r="G7548" s="63"/>
    </row>
    <row r="7549" spans="2:7">
      <c r="B7549" s="63"/>
      <c r="C7549" s="63"/>
      <c r="D7549" s="63"/>
      <c r="E7549" s="63"/>
      <c r="F7549" s="63"/>
      <c r="G7549" s="63"/>
    </row>
    <row r="7550" spans="2:7">
      <c r="B7550" s="63"/>
      <c r="C7550" s="63"/>
      <c r="D7550" s="63"/>
      <c r="E7550" s="63"/>
      <c r="F7550" s="63"/>
      <c r="G7550" s="63"/>
    </row>
    <row r="7551" spans="2:7">
      <c r="B7551" s="63"/>
      <c r="C7551" s="63"/>
      <c r="D7551" s="63"/>
      <c r="E7551" s="63"/>
      <c r="F7551" s="63"/>
      <c r="G7551" s="63"/>
    </row>
    <row r="7552" spans="2:7">
      <c r="B7552" s="63"/>
      <c r="C7552" s="63"/>
      <c r="D7552" s="63"/>
      <c r="E7552" s="63"/>
      <c r="F7552" s="63"/>
      <c r="G7552" s="63"/>
    </row>
    <row r="7553" spans="2:7">
      <c r="B7553" s="63"/>
      <c r="C7553" s="63"/>
      <c r="D7553" s="63"/>
      <c r="E7553" s="63"/>
      <c r="F7553" s="63"/>
      <c r="G7553" s="63"/>
    </row>
    <row r="7554" spans="2:7">
      <c r="B7554" s="63"/>
      <c r="C7554" s="63"/>
      <c r="D7554" s="63"/>
      <c r="E7554" s="63"/>
      <c r="F7554" s="63"/>
      <c r="G7554" s="63"/>
    </row>
    <row r="7555" spans="2:7">
      <c r="B7555" s="63"/>
      <c r="C7555" s="63"/>
      <c r="D7555" s="63"/>
      <c r="E7555" s="63"/>
      <c r="F7555" s="63"/>
      <c r="G7555" s="63"/>
    </row>
    <row r="7556" spans="2:7">
      <c r="B7556" s="63"/>
      <c r="C7556" s="63"/>
      <c r="D7556" s="63"/>
      <c r="E7556" s="63"/>
      <c r="F7556" s="63"/>
      <c r="G7556" s="63"/>
    </row>
    <row r="7557" spans="2:7">
      <c r="B7557" s="63"/>
      <c r="C7557" s="63"/>
      <c r="D7557" s="63"/>
      <c r="E7557" s="63"/>
      <c r="F7557" s="63"/>
      <c r="G7557" s="63"/>
    </row>
    <row r="7558" spans="2:7">
      <c r="B7558" s="63"/>
      <c r="C7558" s="63"/>
      <c r="D7558" s="63"/>
      <c r="E7558" s="63"/>
      <c r="F7558" s="63"/>
      <c r="G7558" s="63"/>
    </row>
    <row r="7559" spans="2:7">
      <c r="B7559" s="63"/>
      <c r="C7559" s="63"/>
      <c r="D7559" s="63"/>
      <c r="E7559" s="63"/>
      <c r="F7559" s="63"/>
      <c r="G7559" s="63"/>
    </row>
    <row r="7560" spans="2:7">
      <c r="B7560" s="63"/>
      <c r="C7560" s="63"/>
      <c r="D7560" s="63"/>
      <c r="E7560" s="63"/>
      <c r="F7560" s="63"/>
      <c r="G7560" s="63"/>
    </row>
    <row r="7561" spans="2:7">
      <c r="B7561" s="63"/>
      <c r="C7561" s="63"/>
      <c r="D7561" s="63"/>
      <c r="E7561" s="63"/>
      <c r="F7561" s="63"/>
      <c r="G7561" s="63"/>
    </row>
    <row r="7562" spans="2:7">
      <c r="B7562" s="63"/>
      <c r="C7562" s="63"/>
      <c r="D7562" s="63"/>
      <c r="E7562" s="63"/>
      <c r="F7562" s="63"/>
      <c r="G7562" s="63"/>
    </row>
    <row r="7563" spans="2:7">
      <c r="B7563" s="63"/>
      <c r="C7563" s="63"/>
      <c r="D7563" s="63"/>
      <c r="E7563" s="63"/>
      <c r="F7563" s="63"/>
      <c r="G7563" s="63"/>
    </row>
    <row r="7564" spans="2:7">
      <c r="B7564" s="63"/>
      <c r="C7564" s="63"/>
      <c r="D7564" s="63"/>
      <c r="E7564" s="63"/>
      <c r="F7564" s="63"/>
      <c r="G7564" s="63"/>
    </row>
    <row r="7565" spans="2:7">
      <c r="B7565" s="63"/>
      <c r="C7565" s="63"/>
      <c r="D7565" s="63"/>
      <c r="E7565" s="63"/>
      <c r="F7565" s="63"/>
      <c r="G7565" s="63"/>
    </row>
    <row r="7566" spans="2:7">
      <c r="B7566" s="63"/>
      <c r="C7566" s="63"/>
      <c r="D7566" s="63"/>
      <c r="E7566" s="63"/>
      <c r="F7566" s="63"/>
      <c r="G7566" s="63"/>
    </row>
    <row r="7567" spans="2:7">
      <c r="B7567" s="63"/>
      <c r="C7567" s="63"/>
      <c r="D7567" s="63"/>
      <c r="E7567" s="63"/>
      <c r="F7567" s="63"/>
      <c r="G7567" s="63"/>
    </row>
    <row r="7568" spans="2:7">
      <c r="B7568" s="63"/>
      <c r="C7568" s="63"/>
      <c r="D7568" s="63"/>
      <c r="E7568" s="63"/>
      <c r="F7568" s="63"/>
      <c r="G7568" s="63"/>
    </row>
    <row r="7569" spans="2:7">
      <c r="B7569" s="63"/>
      <c r="C7569" s="63"/>
      <c r="D7569" s="63"/>
      <c r="E7569" s="63"/>
      <c r="F7569" s="63"/>
      <c r="G7569" s="63"/>
    </row>
    <row r="7570" spans="2:7">
      <c r="B7570" s="63"/>
      <c r="C7570" s="63"/>
      <c r="D7570" s="63"/>
      <c r="E7570" s="63"/>
      <c r="F7570" s="63"/>
      <c r="G7570" s="63"/>
    </row>
    <row r="7571" spans="2:7">
      <c r="B7571" s="63"/>
      <c r="C7571" s="63"/>
      <c r="D7571" s="63"/>
      <c r="E7571" s="63"/>
      <c r="F7571" s="63"/>
      <c r="G7571" s="63"/>
    </row>
    <row r="7572" spans="2:7">
      <c r="B7572" s="63"/>
      <c r="C7572" s="63"/>
      <c r="D7572" s="63"/>
      <c r="E7572" s="63"/>
      <c r="F7572" s="63"/>
      <c r="G7572" s="63"/>
    </row>
    <row r="7573" spans="2:7">
      <c r="B7573" s="63"/>
      <c r="C7573" s="63"/>
      <c r="D7573" s="63"/>
      <c r="E7573" s="63"/>
      <c r="F7573" s="63"/>
      <c r="G7573" s="63"/>
    </row>
    <row r="7574" spans="2:7">
      <c r="B7574" s="63"/>
      <c r="C7574" s="63"/>
      <c r="D7574" s="63"/>
      <c r="E7574" s="63"/>
      <c r="F7574" s="63"/>
      <c r="G7574" s="63"/>
    </row>
    <row r="7575" spans="2:7">
      <c r="B7575" s="63"/>
      <c r="C7575" s="63"/>
      <c r="D7575" s="63"/>
      <c r="E7575" s="63"/>
      <c r="F7575" s="63"/>
      <c r="G7575" s="63"/>
    </row>
    <row r="7576" spans="2:7">
      <c r="B7576" s="63"/>
      <c r="C7576" s="63"/>
      <c r="D7576" s="63"/>
      <c r="E7576" s="63"/>
      <c r="F7576" s="63"/>
      <c r="G7576" s="63"/>
    </row>
    <row r="7577" spans="2:7">
      <c r="B7577" s="63"/>
      <c r="C7577" s="63"/>
      <c r="D7577" s="63"/>
      <c r="E7577" s="63"/>
      <c r="F7577" s="63"/>
      <c r="G7577" s="63"/>
    </row>
    <row r="7578" spans="2:7">
      <c r="B7578" s="63"/>
      <c r="C7578" s="63"/>
      <c r="D7578" s="63"/>
      <c r="E7578" s="63"/>
      <c r="F7578" s="63"/>
      <c r="G7578" s="63"/>
    </row>
    <row r="7579" spans="2:7">
      <c r="B7579" s="63"/>
      <c r="C7579" s="63"/>
      <c r="D7579" s="63"/>
      <c r="E7579" s="63"/>
      <c r="F7579" s="63"/>
      <c r="G7579" s="63"/>
    </row>
    <row r="7580" spans="2:7">
      <c r="B7580" s="63"/>
      <c r="C7580" s="63"/>
      <c r="D7580" s="63"/>
      <c r="E7580" s="63"/>
      <c r="F7580" s="63"/>
      <c r="G7580" s="63"/>
    </row>
    <row r="7581" spans="2:7">
      <c r="B7581" s="63"/>
      <c r="C7581" s="63"/>
      <c r="D7581" s="63"/>
      <c r="E7581" s="63"/>
      <c r="F7581" s="63"/>
      <c r="G7581" s="63"/>
    </row>
    <row r="7582" spans="2:7">
      <c r="B7582" s="63"/>
      <c r="C7582" s="63"/>
      <c r="D7582" s="63"/>
      <c r="E7582" s="63"/>
      <c r="F7582" s="63"/>
      <c r="G7582" s="63"/>
    </row>
    <row r="7583" spans="2:7">
      <c r="B7583" s="63"/>
      <c r="C7583" s="63"/>
      <c r="D7583" s="63"/>
      <c r="E7583" s="63"/>
      <c r="F7583" s="63"/>
      <c r="G7583" s="63"/>
    </row>
    <row r="7584" spans="2:7">
      <c r="B7584" s="63"/>
      <c r="C7584" s="63"/>
      <c r="D7584" s="63"/>
      <c r="E7584" s="63"/>
      <c r="F7584" s="63"/>
      <c r="G7584" s="63"/>
    </row>
    <row r="7585" spans="2:7">
      <c r="B7585" s="63"/>
      <c r="C7585" s="63"/>
      <c r="D7585" s="63"/>
      <c r="E7585" s="63"/>
      <c r="F7585" s="63"/>
      <c r="G7585" s="63"/>
    </row>
    <row r="7586" spans="2:7">
      <c r="B7586" s="63"/>
      <c r="C7586" s="63"/>
      <c r="D7586" s="63"/>
      <c r="E7586" s="63"/>
      <c r="F7586" s="63"/>
      <c r="G7586" s="63"/>
    </row>
    <row r="7587" spans="2:7">
      <c r="B7587" s="63"/>
      <c r="C7587" s="63"/>
      <c r="D7587" s="63"/>
      <c r="E7587" s="63"/>
      <c r="F7587" s="63"/>
      <c r="G7587" s="63"/>
    </row>
    <row r="7588" spans="2:7">
      <c r="B7588" s="63"/>
      <c r="C7588" s="63"/>
      <c r="D7588" s="63"/>
      <c r="E7588" s="63"/>
      <c r="F7588" s="63"/>
      <c r="G7588" s="63"/>
    </row>
    <row r="7589" spans="2:7">
      <c r="B7589" s="63"/>
      <c r="C7589" s="63"/>
      <c r="D7589" s="63"/>
      <c r="E7589" s="63"/>
      <c r="F7589" s="63"/>
      <c r="G7589" s="63"/>
    </row>
    <row r="7590" spans="2:7">
      <c r="B7590" s="63"/>
      <c r="C7590" s="63"/>
      <c r="D7590" s="63"/>
      <c r="E7590" s="63"/>
      <c r="F7590" s="63"/>
      <c r="G7590" s="63"/>
    </row>
    <row r="7591" spans="2:7">
      <c r="B7591" s="63"/>
      <c r="C7591" s="63"/>
      <c r="D7591" s="63"/>
      <c r="E7591" s="63"/>
      <c r="F7591" s="63"/>
      <c r="G7591" s="63"/>
    </row>
    <row r="7592" spans="2:7">
      <c r="B7592" s="63"/>
      <c r="C7592" s="63"/>
      <c r="D7592" s="63"/>
      <c r="E7592" s="63"/>
      <c r="F7592" s="63"/>
      <c r="G7592" s="63"/>
    </row>
    <row r="7593" spans="2:7">
      <c r="B7593" s="63"/>
      <c r="C7593" s="63"/>
      <c r="D7593" s="63"/>
      <c r="E7593" s="63"/>
      <c r="F7593" s="63"/>
      <c r="G7593" s="63"/>
    </row>
    <row r="7594" spans="2:7">
      <c r="B7594" s="63"/>
      <c r="C7594" s="63"/>
      <c r="D7594" s="63"/>
      <c r="E7594" s="63"/>
      <c r="F7594" s="63"/>
      <c r="G7594" s="63"/>
    </row>
    <row r="7595" spans="2:7">
      <c r="B7595" s="63"/>
      <c r="C7595" s="63"/>
      <c r="D7595" s="63"/>
      <c r="E7595" s="63"/>
      <c r="F7595" s="63"/>
      <c r="G7595" s="63"/>
    </row>
    <row r="7596" spans="2:7">
      <c r="B7596" s="63"/>
      <c r="C7596" s="63"/>
      <c r="D7596" s="63"/>
      <c r="E7596" s="63"/>
      <c r="F7596" s="63"/>
      <c r="G7596" s="63"/>
    </row>
    <row r="7597" spans="2:7">
      <c r="B7597" s="63"/>
      <c r="C7597" s="63"/>
      <c r="D7597" s="63"/>
      <c r="E7597" s="63"/>
      <c r="F7597" s="63"/>
      <c r="G7597" s="63"/>
    </row>
    <row r="7598" spans="2:7">
      <c r="B7598" s="63"/>
      <c r="C7598" s="63"/>
      <c r="D7598" s="63"/>
      <c r="E7598" s="63"/>
      <c r="F7598" s="63"/>
      <c r="G7598" s="63"/>
    </row>
    <row r="7599" spans="2:7">
      <c r="B7599" s="63"/>
      <c r="C7599" s="63"/>
      <c r="D7599" s="63"/>
      <c r="E7599" s="63"/>
      <c r="F7599" s="63"/>
      <c r="G7599" s="63"/>
    </row>
    <row r="7600" spans="2:7">
      <c r="B7600" s="63"/>
      <c r="C7600" s="63"/>
      <c r="D7600" s="63"/>
      <c r="E7600" s="63"/>
      <c r="F7600" s="63"/>
      <c r="G7600" s="63"/>
    </row>
    <row r="7601" spans="2:7">
      <c r="B7601" s="63"/>
      <c r="C7601" s="63"/>
      <c r="D7601" s="63"/>
      <c r="E7601" s="63"/>
      <c r="F7601" s="63"/>
      <c r="G7601" s="63"/>
    </row>
    <row r="7602" spans="2:7">
      <c r="B7602" s="63"/>
      <c r="C7602" s="63"/>
      <c r="D7602" s="63"/>
      <c r="E7602" s="63"/>
      <c r="F7602" s="63"/>
      <c r="G7602" s="63"/>
    </row>
    <row r="7603" spans="2:7">
      <c r="B7603" s="63"/>
      <c r="C7603" s="63"/>
      <c r="D7603" s="63"/>
      <c r="E7603" s="63"/>
      <c r="F7603" s="63"/>
      <c r="G7603" s="63"/>
    </row>
    <row r="7604" spans="2:7">
      <c r="B7604" s="63"/>
      <c r="C7604" s="63"/>
      <c r="D7604" s="63"/>
      <c r="E7604" s="63"/>
      <c r="F7604" s="63"/>
      <c r="G7604" s="63"/>
    </row>
    <row r="7605" spans="2:7">
      <c r="B7605" s="63"/>
      <c r="C7605" s="63"/>
      <c r="D7605" s="63"/>
      <c r="E7605" s="63"/>
      <c r="F7605" s="63"/>
      <c r="G7605" s="63"/>
    </row>
    <row r="7606" spans="2:7">
      <c r="B7606" s="63"/>
      <c r="C7606" s="63"/>
      <c r="D7606" s="63"/>
      <c r="E7606" s="63"/>
      <c r="F7606" s="63"/>
      <c r="G7606" s="63"/>
    </row>
    <row r="7607" spans="2:7">
      <c r="B7607" s="63"/>
      <c r="C7607" s="63"/>
      <c r="D7607" s="63"/>
      <c r="E7607" s="63"/>
      <c r="F7607" s="63"/>
      <c r="G7607" s="63"/>
    </row>
    <row r="7608" spans="2:7">
      <c r="B7608" s="63"/>
      <c r="C7608" s="63"/>
      <c r="D7608" s="63"/>
      <c r="E7608" s="63"/>
      <c r="F7608" s="63"/>
      <c r="G7608" s="63"/>
    </row>
    <row r="7609" spans="2:7">
      <c r="B7609" s="63"/>
      <c r="C7609" s="63"/>
      <c r="D7609" s="63"/>
      <c r="E7609" s="63"/>
      <c r="F7609" s="63"/>
      <c r="G7609" s="63"/>
    </row>
    <row r="7610" spans="2:7">
      <c r="B7610" s="63"/>
      <c r="C7610" s="63"/>
      <c r="D7610" s="63"/>
      <c r="E7610" s="63"/>
      <c r="F7610" s="63"/>
      <c r="G7610" s="63"/>
    </row>
    <row r="7611" spans="2:7">
      <c r="B7611" s="63"/>
      <c r="C7611" s="63"/>
      <c r="D7611" s="63"/>
      <c r="E7611" s="63"/>
      <c r="F7611" s="63"/>
      <c r="G7611" s="63"/>
    </row>
    <row r="7612" spans="2:7">
      <c r="B7612" s="63"/>
      <c r="C7612" s="63"/>
      <c r="D7612" s="63"/>
      <c r="E7612" s="63"/>
      <c r="F7612" s="63"/>
      <c r="G7612" s="63"/>
    </row>
    <row r="7613" spans="2:7">
      <c r="B7613" s="63"/>
      <c r="C7613" s="63"/>
      <c r="D7613" s="63"/>
      <c r="E7613" s="63"/>
      <c r="F7613" s="63"/>
      <c r="G7613" s="63"/>
    </row>
    <row r="7614" spans="2:7">
      <c r="B7614" s="63"/>
      <c r="C7614" s="63"/>
      <c r="D7614" s="63"/>
      <c r="E7614" s="63"/>
      <c r="F7614" s="63"/>
      <c r="G7614" s="63"/>
    </row>
    <row r="7615" spans="2:7">
      <c r="B7615" s="63"/>
      <c r="C7615" s="63"/>
      <c r="D7615" s="63"/>
      <c r="E7615" s="63"/>
      <c r="F7615" s="63"/>
      <c r="G7615" s="63"/>
    </row>
    <row r="7616" spans="2:7">
      <c r="B7616" s="63"/>
      <c r="C7616" s="63"/>
      <c r="D7616" s="63"/>
      <c r="E7616" s="63"/>
      <c r="F7616" s="63"/>
      <c r="G7616" s="63"/>
    </row>
    <row r="7617" spans="2:7">
      <c r="B7617" s="63"/>
      <c r="C7617" s="63"/>
      <c r="D7617" s="63"/>
      <c r="E7617" s="63"/>
      <c r="F7617" s="63"/>
      <c r="G7617" s="63"/>
    </row>
    <row r="7618" spans="2:7">
      <c r="B7618" s="63"/>
      <c r="C7618" s="63"/>
      <c r="D7618" s="63"/>
      <c r="E7618" s="63"/>
      <c r="F7618" s="63"/>
      <c r="G7618" s="63"/>
    </row>
    <row r="7619" spans="2:7">
      <c r="B7619" s="63"/>
      <c r="C7619" s="63"/>
      <c r="D7619" s="63"/>
      <c r="E7619" s="63"/>
      <c r="F7619" s="63"/>
      <c r="G7619" s="63"/>
    </row>
    <row r="7620" spans="2:7">
      <c r="B7620" s="63"/>
      <c r="C7620" s="63"/>
      <c r="D7620" s="63"/>
      <c r="E7620" s="63"/>
      <c r="F7620" s="63"/>
      <c r="G7620" s="63"/>
    </row>
    <row r="7621" spans="2:7">
      <c r="B7621" s="63"/>
      <c r="C7621" s="63"/>
      <c r="D7621" s="63"/>
      <c r="E7621" s="63"/>
      <c r="F7621" s="63"/>
      <c r="G7621" s="63"/>
    </row>
    <row r="7622" spans="2:7">
      <c r="B7622" s="63"/>
      <c r="C7622" s="63"/>
      <c r="D7622" s="63"/>
      <c r="E7622" s="63"/>
      <c r="F7622" s="63"/>
      <c r="G7622" s="63"/>
    </row>
    <row r="7623" spans="2:7">
      <c r="B7623" s="63"/>
      <c r="C7623" s="63"/>
      <c r="D7623" s="63"/>
      <c r="E7623" s="63"/>
      <c r="F7623" s="63"/>
      <c r="G7623" s="63"/>
    </row>
    <row r="7624" spans="2:7">
      <c r="B7624" s="63"/>
      <c r="C7624" s="63"/>
      <c r="D7624" s="63"/>
      <c r="E7624" s="63"/>
      <c r="F7624" s="63"/>
      <c r="G7624" s="63"/>
    </row>
    <row r="7625" spans="2:7">
      <c r="B7625" s="63"/>
      <c r="C7625" s="63"/>
      <c r="D7625" s="63"/>
      <c r="E7625" s="63"/>
      <c r="F7625" s="63"/>
      <c r="G7625" s="63"/>
    </row>
    <row r="7626" spans="2:7">
      <c r="B7626" s="63"/>
      <c r="C7626" s="63"/>
      <c r="D7626" s="63"/>
      <c r="E7626" s="63"/>
      <c r="F7626" s="63"/>
      <c r="G7626" s="63"/>
    </row>
    <row r="7627" spans="2:7">
      <c r="B7627" s="63"/>
      <c r="C7627" s="63"/>
      <c r="D7627" s="63"/>
      <c r="E7627" s="63"/>
      <c r="F7627" s="63"/>
      <c r="G7627" s="63"/>
    </row>
    <row r="7628" spans="2:7">
      <c r="B7628" s="63"/>
      <c r="C7628" s="63"/>
      <c r="D7628" s="63"/>
      <c r="E7628" s="63"/>
      <c r="F7628" s="63"/>
      <c r="G7628" s="63"/>
    </row>
    <row r="7629" spans="2:7">
      <c r="B7629" s="63"/>
      <c r="C7629" s="63"/>
      <c r="D7629" s="63"/>
      <c r="E7629" s="63"/>
      <c r="F7629" s="63"/>
      <c r="G7629" s="63"/>
    </row>
    <row r="7630" spans="2:7">
      <c r="B7630" s="63"/>
      <c r="C7630" s="63"/>
      <c r="D7630" s="63"/>
      <c r="E7630" s="63"/>
      <c r="F7630" s="63"/>
      <c r="G7630" s="63"/>
    </row>
    <row r="7631" spans="2:7">
      <c r="B7631" s="63"/>
      <c r="C7631" s="63"/>
      <c r="D7631" s="63"/>
      <c r="E7631" s="63"/>
      <c r="F7631" s="63"/>
      <c r="G7631" s="63"/>
    </row>
    <row r="7632" spans="2:7">
      <c r="B7632" s="63"/>
      <c r="C7632" s="63"/>
      <c r="D7632" s="63"/>
      <c r="E7632" s="63"/>
      <c r="F7632" s="63"/>
      <c r="G7632" s="63"/>
    </row>
    <row r="7633" spans="2:7">
      <c r="B7633" s="63"/>
      <c r="C7633" s="63"/>
      <c r="D7633" s="63"/>
      <c r="E7633" s="63"/>
      <c r="F7633" s="63"/>
      <c r="G7633" s="63"/>
    </row>
    <row r="7634" spans="2:7">
      <c r="B7634" s="63"/>
      <c r="C7634" s="63"/>
      <c r="D7634" s="63"/>
      <c r="E7634" s="63"/>
      <c r="F7634" s="63"/>
      <c r="G7634" s="63"/>
    </row>
    <row r="7635" spans="2:7">
      <c r="B7635" s="63"/>
      <c r="C7635" s="63"/>
      <c r="D7635" s="63"/>
      <c r="E7635" s="63"/>
      <c r="F7635" s="63"/>
      <c r="G7635" s="63"/>
    </row>
    <row r="7636" spans="2:7">
      <c r="B7636" s="63"/>
      <c r="C7636" s="63"/>
      <c r="D7636" s="63"/>
      <c r="E7636" s="63"/>
      <c r="F7636" s="63"/>
      <c r="G7636" s="63"/>
    </row>
    <row r="7637" spans="2:7">
      <c r="B7637" s="63"/>
      <c r="C7637" s="63"/>
      <c r="D7637" s="63"/>
      <c r="E7637" s="63"/>
      <c r="F7637" s="63"/>
      <c r="G7637" s="63"/>
    </row>
    <row r="7638" spans="2:7">
      <c r="B7638" s="63"/>
      <c r="C7638" s="63"/>
      <c r="D7638" s="63"/>
      <c r="E7638" s="63"/>
      <c r="F7638" s="63"/>
      <c r="G7638" s="63"/>
    </row>
    <row r="7639" spans="2:7">
      <c r="B7639" s="63"/>
      <c r="C7639" s="63"/>
      <c r="D7639" s="63"/>
      <c r="E7639" s="63"/>
      <c r="F7639" s="63"/>
      <c r="G7639" s="63"/>
    </row>
    <row r="7640" spans="2:7">
      <c r="B7640" s="63"/>
      <c r="C7640" s="63"/>
      <c r="D7640" s="63"/>
      <c r="E7640" s="63"/>
      <c r="F7640" s="63"/>
      <c r="G7640" s="63"/>
    </row>
    <row r="7641" spans="2:7">
      <c r="B7641" s="63"/>
      <c r="C7641" s="63"/>
      <c r="D7641" s="63"/>
      <c r="E7641" s="63"/>
      <c r="F7641" s="63"/>
      <c r="G7641" s="63"/>
    </row>
    <row r="7642" spans="2:7">
      <c r="B7642" s="63"/>
      <c r="C7642" s="63"/>
      <c r="D7642" s="63"/>
      <c r="E7642" s="63"/>
      <c r="F7642" s="63"/>
      <c r="G7642" s="63"/>
    </row>
    <row r="7643" spans="2:7">
      <c r="B7643" s="63"/>
      <c r="C7643" s="63"/>
      <c r="D7643" s="63"/>
      <c r="E7643" s="63"/>
      <c r="F7643" s="63"/>
      <c r="G7643" s="63"/>
    </row>
    <row r="7644" spans="2:7">
      <c r="B7644" s="63"/>
      <c r="C7644" s="63"/>
      <c r="D7644" s="63"/>
      <c r="E7644" s="63"/>
      <c r="F7644" s="63"/>
      <c r="G7644" s="63"/>
    </row>
    <row r="7645" spans="2:7">
      <c r="B7645" s="63"/>
      <c r="C7645" s="63"/>
      <c r="D7645" s="63"/>
      <c r="E7645" s="63"/>
      <c r="F7645" s="63"/>
      <c r="G7645" s="63"/>
    </row>
    <row r="7646" spans="2:7">
      <c r="B7646" s="63"/>
      <c r="C7646" s="63"/>
      <c r="D7646" s="63"/>
      <c r="E7646" s="63"/>
      <c r="F7646" s="63"/>
      <c r="G7646" s="63"/>
    </row>
    <row r="7647" spans="2:7">
      <c r="B7647" s="63"/>
      <c r="C7647" s="63"/>
      <c r="D7647" s="63"/>
      <c r="E7647" s="63"/>
      <c r="F7647" s="63"/>
      <c r="G7647" s="63"/>
    </row>
    <row r="7648" spans="2:7">
      <c r="B7648" s="63"/>
      <c r="C7648" s="63"/>
      <c r="D7648" s="63"/>
      <c r="E7648" s="63"/>
      <c r="F7648" s="63"/>
      <c r="G7648" s="63"/>
    </row>
    <row r="7649" spans="2:7">
      <c r="B7649" s="63"/>
      <c r="C7649" s="63"/>
      <c r="D7649" s="63"/>
      <c r="E7649" s="63"/>
      <c r="F7649" s="63"/>
      <c r="G7649" s="63"/>
    </row>
    <row r="7650" spans="2:7">
      <c r="B7650" s="63"/>
      <c r="C7650" s="63"/>
      <c r="D7650" s="63"/>
      <c r="E7650" s="63"/>
      <c r="F7650" s="63"/>
      <c r="G7650" s="63"/>
    </row>
    <row r="7651" spans="2:7">
      <c r="B7651" s="63"/>
      <c r="C7651" s="63"/>
      <c r="D7651" s="63"/>
      <c r="E7651" s="63"/>
      <c r="F7651" s="63"/>
      <c r="G7651" s="63"/>
    </row>
    <row r="7652" spans="2:7">
      <c r="B7652" s="63"/>
      <c r="C7652" s="63"/>
      <c r="D7652" s="63"/>
      <c r="E7652" s="63"/>
      <c r="F7652" s="63"/>
      <c r="G7652" s="63"/>
    </row>
    <row r="7653" spans="2:7">
      <c r="B7653" s="63"/>
      <c r="C7653" s="63"/>
      <c r="D7653" s="63"/>
      <c r="E7653" s="63"/>
      <c r="F7653" s="63"/>
      <c r="G7653" s="63"/>
    </row>
    <row r="7654" spans="2:7">
      <c r="B7654" s="63"/>
      <c r="C7654" s="63"/>
      <c r="D7654" s="63"/>
      <c r="E7654" s="63"/>
      <c r="F7654" s="63"/>
      <c r="G7654" s="63"/>
    </row>
    <row r="7655" spans="2:7">
      <c r="B7655" s="63"/>
      <c r="C7655" s="63"/>
      <c r="D7655" s="63"/>
      <c r="E7655" s="63"/>
      <c r="F7655" s="63"/>
      <c r="G7655" s="63"/>
    </row>
    <row r="7656" spans="2:7">
      <c r="B7656" s="63"/>
      <c r="C7656" s="63"/>
      <c r="D7656" s="63"/>
      <c r="E7656" s="63"/>
      <c r="F7656" s="63"/>
      <c r="G7656" s="63"/>
    </row>
    <row r="7657" spans="2:7">
      <c r="B7657" s="63"/>
      <c r="C7657" s="63"/>
      <c r="D7657" s="63"/>
      <c r="E7657" s="63"/>
      <c r="F7657" s="63"/>
      <c r="G7657" s="63"/>
    </row>
    <row r="7658" spans="2:7">
      <c r="B7658" s="63"/>
      <c r="C7658" s="63"/>
      <c r="D7658" s="63"/>
      <c r="E7658" s="63"/>
      <c r="F7658" s="63"/>
      <c r="G7658" s="63"/>
    </row>
    <row r="7659" spans="2:7">
      <c r="B7659" s="63"/>
      <c r="C7659" s="63"/>
      <c r="D7659" s="63"/>
      <c r="E7659" s="63"/>
      <c r="F7659" s="63"/>
      <c r="G7659" s="63"/>
    </row>
    <row r="7660" spans="2:7">
      <c r="B7660" s="63"/>
      <c r="C7660" s="63"/>
      <c r="D7660" s="63"/>
      <c r="E7660" s="63"/>
      <c r="F7660" s="63"/>
      <c r="G7660" s="63"/>
    </row>
    <row r="7661" spans="2:7">
      <c r="B7661" s="63"/>
      <c r="C7661" s="63"/>
      <c r="D7661" s="63"/>
      <c r="E7661" s="63"/>
      <c r="F7661" s="63"/>
      <c r="G7661" s="63"/>
    </row>
    <row r="7662" spans="2:7">
      <c r="B7662" s="63"/>
      <c r="C7662" s="63"/>
      <c r="D7662" s="63"/>
      <c r="E7662" s="63"/>
      <c r="F7662" s="63"/>
      <c r="G7662" s="63"/>
    </row>
    <row r="7663" spans="2:7">
      <c r="B7663" s="63"/>
      <c r="C7663" s="63"/>
      <c r="D7663" s="63"/>
      <c r="E7663" s="63"/>
      <c r="F7663" s="63"/>
      <c r="G7663" s="63"/>
    </row>
    <row r="7664" spans="2:7">
      <c r="B7664" s="63"/>
      <c r="C7664" s="63"/>
      <c r="D7664" s="63"/>
      <c r="E7664" s="63"/>
      <c r="F7664" s="63"/>
      <c r="G7664" s="63"/>
    </row>
    <row r="7665" spans="2:7">
      <c r="B7665" s="63"/>
      <c r="C7665" s="63"/>
      <c r="D7665" s="63"/>
      <c r="E7665" s="63"/>
      <c r="F7665" s="63"/>
      <c r="G7665" s="63"/>
    </row>
    <row r="7666" spans="2:7">
      <c r="B7666" s="63"/>
      <c r="C7666" s="63"/>
      <c r="D7666" s="63"/>
      <c r="E7666" s="63"/>
      <c r="F7666" s="63"/>
      <c r="G7666" s="63"/>
    </row>
    <row r="7667" spans="2:7">
      <c r="B7667" s="63"/>
      <c r="C7667" s="63"/>
      <c r="D7667" s="63"/>
      <c r="E7667" s="63"/>
      <c r="F7667" s="63"/>
      <c r="G7667" s="63"/>
    </row>
    <row r="7668" spans="2:7">
      <c r="B7668" s="63"/>
      <c r="C7668" s="63"/>
      <c r="D7668" s="63"/>
      <c r="E7668" s="63"/>
      <c r="F7668" s="63"/>
      <c r="G7668" s="63"/>
    </row>
    <row r="7669" spans="2:7">
      <c r="B7669" s="63"/>
      <c r="C7669" s="63"/>
      <c r="D7669" s="63"/>
      <c r="E7669" s="63"/>
      <c r="F7669" s="63"/>
      <c r="G7669" s="63"/>
    </row>
    <row r="7670" spans="2:7">
      <c r="B7670" s="63"/>
      <c r="C7670" s="63"/>
      <c r="D7670" s="63"/>
      <c r="E7670" s="63"/>
      <c r="F7670" s="63"/>
      <c r="G7670" s="63"/>
    </row>
    <row r="7671" spans="2:7">
      <c r="B7671" s="63"/>
      <c r="C7671" s="63"/>
      <c r="D7671" s="63"/>
      <c r="E7671" s="63"/>
      <c r="F7671" s="63"/>
      <c r="G7671" s="63"/>
    </row>
    <row r="7672" spans="2:7">
      <c r="B7672" s="63"/>
      <c r="C7672" s="63"/>
      <c r="D7672" s="63"/>
      <c r="E7672" s="63"/>
      <c r="F7672" s="63"/>
      <c r="G7672" s="63"/>
    </row>
    <row r="7673" spans="2:7">
      <c r="B7673" s="63"/>
      <c r="C7673" s="63"/>
      <c r="D7673" s="63"/>
      <c r="E7673" s="63"/>
      <c r="F7673" s="63"/>
      <c r="G7673" s="63"/>
    </row>
    <row r="7674" spans="2:7">
      <c r="B7674" s="63"/>
      <c r="C7674" s="63"/>
      <c r="D7674" s="63"/>
      <c r="E7674" s="63"/>
      <c r="F7674" s="63"/>
      <c r="G7674" s="63"/>
    </row>
    <row r="7675" spans="2:7">
      <c r="B7675" s="63"/>
      <c r="C7675" s="63"/>
      <c r="D7675" s="63"/>
      <c r="E7675" s="63"/>
      <c r="F7675" s="63"/>
      <c r="G7675" s="63"/>
    </row>
    <row r="7676" spans="2:7">
      <c r="B7676" s="63"/>
      <c r="C7676" s="63"/>
      <c r="D7676" s="63"/>
      <c r="E7676" s="63"/>
      <c r="F7676" s="63"/>
      <c r="G7676" s="63"/>
    </row>
    <row r="7677" spans="2:7">
      <c r="B7677" s="63"/>
      <c r="C7677" s="63"/>
      <c r="D7677" s="63"/>
      <c r="E7677" s="63"/>
      <c r="F7677" s="63"/>
      <c r="G7677" s="63"/>
    </row>
    <row r="7678" spans="2:7">
      <c r="B7678" s="63"/>
      <c r="C7678" s="63"/>
      <c r="D7678" s="63"/>
      <c r="E7678" s="63"/>
      <c r="F7678" s="63"/>
      <c r="G7678" s="63"/>
    </row>
    <row r="7679" spans="2:7">
      <c r="B7679" s="63"/>
      <c r="C7679" s="63"/>
      <c r="D7679" s="63"/>
      <c r="E7679" s="63"/>
      <c r="F7679" s="63"/>
      <c r="G7679" s="63"/>
    </row>
    <row r="7680" spans="2:7">
      <c r="B7680" s="63"/>
      <c r="C7680" s="63"/>
      <c r="D7680" s="63"/>
      <c r="E7680" s="63"/>
      <c r="F7680" s="63"/>
      <c r="G7680" s="63"/>
    </row>
    <row r="7681" spans="2:7">
      <c r="B7681" s="63"/>
      <c r="C7681" s="63"/>
      <c r="D7681" s="63"/>
      <c r="E7681" s="63"/>
      <c r="F7681" s="63"/>
      <c r="G7681" s="63"/>
    </row>
    <row r="7682" spans="2:7">
      <c r="B7682" s="63"/>
      <c r="C7682" s="63"/>
      <c r="D7682" s="63"/>
      <c r="E7682" s="63"/>
      <c r="F7682" s="63"/>
      <c r="G7682" s="63"/>
    </row>
    <row r="7683" spans="2:7">
      <c r="B7683" s="63"/>
      <c r="C7683" s="63"/>
      <c r="D7683" s="63"/>
      <c r="E7683" s="63"/>
      <c r="F7683" s="63"/>
      <c r="G7683" s="63"/>
    </row>
    <row r="7684" spans="2:7">
      <c r="B7684" s="63"/>
      <c r="C7684" s="63"/>
      <c r="D7684" s="63"/>
      <c r="E7684" s="63"/>
      <c r="F7684" s="63"/>
      <c r="G7684" s="63"/>
    </row>
    <row r="7685" spans="2:7">
      <c r="B7685" s="63"/>
      <c r="C7685" s="63"/>
      <c r="D7685" s="63"/>
      <c r="E7685" s="63"/>
      <c r="F7685" s="63"/>
      <c r="G7685" s="63"/>
    </row>
    <row r="7686" spans="2:7">
      <c r="B7686" s="63"/>
      <c r="C7686" s="63"/>
      <c r="D7686" s="63"/>
      <c r="E7686" s="63"/>
      <c r="F7686" s="63"/>
      <c r="G7686" s="63"/>
    </row>
    <row r="7687" spans="2:7">
      <c r="B7687" s="63"/>
      <c r="C7687" s="63"/>
      <c r="D7687" s="63"/>
      <c r="E7687" s="63"/>
      <c r="F7687" s="63"/>
      <c r="G7687" s="63"/>
    </row>
    <row r="7688" spans="2:7">
      <c r="B7688" s="63"/>
      <c r="C7688" s="63"/>
      <c r="D7688" s="63"/>
      <c r="E7688" s="63"/>
      <c r="F7688" s="63"/>
      <c r="G7688" s="63"/>
    </row>
    <row r="7689" spans="2:7">
      <c r="B7689" s="63"/>
      <c r="C7689" s="63"/>
      <c r="D7689" s="63"/>
      <c r="E7689" s="63"/>
      <c r="F7689" s="63"/>
      <c r="G7689" s="63"/>
    </row>
    <row r="7690" spans="2:7">
      <c r="B7690" s="63"/>
      <c r="C7690" s="63"/>
      <c r="D7690" s="63"/>
      <c r="E7690" s="63"/>
      <c r="F7690" s="63"/>
      <c r="G7690" s="63"/>
    </row>
    <row r="7691" spans="2:7">
      <c r="B7691" s="63"/>
      <c r="C7691" s="63"/>
      <c r="D7691" s="63"/>
      <c r="E7691" s="63"/>
      <c r="F7691" s="63"/>
      <c r="G7691" s="63"/>
    </row>
    <row r="7692" spans="2:7">
      <c r="B7692" s="63"/>
      <c r="C7692" s="63"/>
      <c r="D7692" s="63"/>
      <c r="E7692" s="63"/>
      <c r="F7692" s="63"/>
      <c r="G7692" s="63"/>
    </row>
    <row r="7693" spans="2:7">
      <c r="B7693" s="63"/>
      <c r="C7693" s="63"/>
      <c r="D7693" s="63"/>
      <c r="E7693" s="63"/>
      <c r="F7693" s="63"/>
      <c r="G7693" s="63"/>
    </row>
    <row r="7694" spans="2:7">
      <c r="B7694" s="63"/>
      <c r="C7694" s="63"/>
      <c r="D7694" s="63"/>
      <c r="E7694" s="63"/>
      <c r="F7694" s="63"/>
      <c r="G7694" s="63"/>
    </row>
    <row r="7695" spans="2:7">
      <c r="B7695" s="63"/>
      <c r="C7695" s="63"/>
      <c r="D7695" s="63"/>
      <c r="E7695" s="63"/>
      <c r="F7695" s="63"/>
      <c r="G7695" s="63"/>
    </row>
    <row r="7696" spans="2:7">
      <c r="B7696" s="63"/>
      <c r="C7696" s="63"/>
      <c r="D7696" s="63"/>
      <c r="E7696" s="63"/>
      <c r="F7696" s="63"/>
      <c r="G7696" s="63"/>
    </row>
    <row r="7697" spans="2:7">
      <c r="B7697" s="63"/>
      <c r="C7697" s="63"/>
      <c r="D7697" s="63"/>
      <c r="E7697" s="63"/>
      <c r="F7697" s="63"/>
      <c r="G7697" s="63"/>
    </row>
    <row r="7698" spans="2:7">
      <c r="B7698" s="63"/>
      <c r="C7698" s="63"/>
      <c r="D7698" s="63"/>
      <c r="E7698" s="63"/>
      <c r="F7698" s="63"/>
      <c r="G7698" s="63"/>
    </row>
    <row r="7699" spans="2:7">
      <c r="B7699" s="63"/>
      <c r="C7699" s="63"/>
      <c r="D7699" s="63"/>
      <c r="E7699" s="63"/>
      <c r="F7699" s="63"/>
      <c r="G7699" s="63"/>
    </row>
    <row r="7700" spans="2:7">
      <c r="B7700" s="63"/>
      <c r="C7700" s="63"/>
      <c r="D7700" s="63"/>
      <c r="E7700" s="63"/>
      <c r="F7700" s="63"/>
      <c r="G7700" s="63"/>
    </row>
    <row r="7701" spans="2:7">
      <c r="B7701" s="63"/>
      <c r="C7701" s="63"/>
      <c r="D7701" s="63"/>
      <c r="E7701" s="63"/>
      <c r="F7701" s="63"/>
      <c r="G7701" s="63"/>
    </row>
    <row r="7702" spans="2:7">
      <c r="B7702" s="63"/>
      <c r="C7702" s="63"/>
      <c r="D7702" s="63"/>
      <c r="E7702" s="63"/>
      <c r="F7702" s="63"/>
      <c r="G7702" s="63"/>
    </row>
    <row r="7703" spans="2:7">
      <c r="B7703" s="63"/>
      <c r="C7703" s="63"/>
      <c r="D7703" s="63"/>
      <c r="E7703" s="63"/>
      <c r="F7703" s="63"/>
      <c r="G7703" s="63"/>
    </row>
    <row r="7704" spans="2:7">
      <c r="B7704" s="63"/>
      <c r="C7704" s="63"/>
      <c r="D7704" s="63"/>
      <c r="E7704" s="63"/>
      <c r="F7704" s="63"/>
      <c r="G7704" s="63"/>
    </row>
    <row r="7705" spans="2:7">
      <c r="B7705" s="63"/>
      <c r="C7705" s="63"/>
      <c r="D7705" s="63"/>
      <c r="E7705" s="63"/>
      <c r="F7705" s="63"/>
      <c r="G7705" s="63"/>
    </row>
    <row r="7706" spans="2:7">
      <c r="B7706" s="63"/>
      <c r="C7706" s="63"/>
      <c r="D7706" s="63"/>
      <c r="E7706" s="63"/>
      <c r="F7706" s="63"/>
      <c r="G7706" s="63"/>
    </row>
    <row r="7707" spans="2:7">
      <c r="B7707" s="63"/>
      <c r="C7707" s="63"/>
      <c r="D7707" s="63"/>
      <c r="E7707" s="63"/>
      <c r="F7707" s="63"/>
      <c r="G7707" s="63"/>
    </row>
    <row r="7708" spans="2:7">
      <c r="B7708" s="63"/>
      <c r="C7708" s="63"/>
      <c r="D7708" s="63"/>
      <c r="E7708" s="63"/>
      <c r="F7708" s="63"/>
      <c r="G7708" s="63"/>
    </row>
    <row r="7709" spans="2:7">
      <c r="B7709" s="63"/>
      <c r="C7709" s="63"/>
      <c r="D7709" s="63"/>
      <c r="E7709" s="63"/>
      <c r="F7709" s="63"/>
      <c r="G7709" s="63"/>
    </row>
    <row r="7710" spans="2:7">
      <c r="B7710" s="63"/>
      <c r="C7710" s="63"/>
      <c r="D7710" s="63"/>
      <c r="E7710" s="63"/>
      <c r="F7710" s="63"/>
      <c r="G7710" s="63"/>
    </row>
    <row r="7711" spans="2:7">
      <c r="B7711" s="63"/>
      <c r="C7711" s="63"/>
      <c r="D7711" s="63"/>
      <c r="E7711" s="63"/>
      <c r="F7711" s="63"/>
      <c r="G7711" s="63"/>
    </row>
    <row r="7712" spans="2:7">
      <c r="B7712" s="63"/>
      <c r="C7712" s="63"/>
      <c r="D7712" s="63"/>
      <c r="E7712" s="63"/>
      <c r="F7712" s="63"/>
      <c r="G7712" s="63"/>
    </row>
    <row r="7713" spans="2:7">
      <c r="B7713" s="63"/>
      <c r="C7713" s="63"/>
      <c r="D7713" s="63"/>
      <c r="E7713" s="63"/>
      <c r="F7713" s="63"/>
      <c r="G7713" s="63"/>
    </row>
    <row r="7714" spans="2:7">
      <c r="B7714" s="63"/>
      <c r="C7714" s="63"/>
      <c r="D7714" s="63"/>
      <c r="E7714" s="63"/>
      <c r="F7714" s="63"/>
      <c r="G7714" s="63"/>
    </row>
    <row r="7715" spans="2:7">
      <c r="B7715" s="63"/>
      <c r="C7715" s="63"/>
      <c r="D7715" s="63"/>
      <c r="E7715" s="63"/>
      <c r="F7715" s="63"/>
      <c r="G7715" s="63"/>
    </row>
    <row r="7716" spans="2:7">
      <c r="B7716" s="63"/>
      <c r="C7716" s="63"/>
      <c r="D7716" s="63"/>
      <c r="E7716" s="63"/>
      <c r="F7716" s="63"/>
      <c r="G7716" s="63"/>
    </row>
    <row r="7717" spans="2:7">
      <c r="B7717" s="63"/>
      <c r="C7717" s="63"/>
      <c r="D7717" s="63"/>
      <c r="E7717" s="63"/>
      <c r="F7717" s="63"/>
      <c r="G7717" s="63"/>
    </row>
    <row r="7718" spans="2:7">
      <c r="B7718" s="63"/>
      <c r="C7718" s="63"/>
      <c r="D7718" s="63"/>
      <c r="E7718" s="63"/>
      <c r="F7718" s="63"/>
      <c r="G7718" s="63"/>
    </row>
    <row r="7719" spans="2:7">
      <c r="B7719" s="63"/>
      <c r="C7719" s="63"/>
      <c r="D7719" s="63"/>
      <c r="E7719" s="63"/>
      <c r="F7719" s="63"/>
      <c r="G7719" s="63"/>
    </row>
    <row r="7720" spans="2:7">
      <c r="B7720" s="63"/>
      <c r="C7720" s="63"/>
      <c r="D7720" s="63"/>
      <c r="E7720" s="63"/>
      <c r="F7720" s="63"/>
      <c r="G7720" s="63"/>
    </row>
    <row r="7721" spans="2:7">
      <c r="B7721" s="63"/>
      <c r="C7721" s="63"/>
      <c r="D7721" s="63"/>
      <c r="E7721" s="63"/>
      <c r="F7721" s="63"/>
      <c r="G7721" s="63"/>
    </row>
    <row r="7722" spans="2:7">
      <c r="B7722" s="63"/>
      <c r="C7722" s="63"/>
      <c r="D7722" s="63"/>
      <c r="E7722" s="63"/>
      <c r="F7722" s="63"/>
      <c r="G7722" s="63"/>
    </row>
    <row r="7723" spans="2:7">
      <c r="B7723" s="63"/>
      <c r="C7723" s="63"/>
      <c r="D7723" s="63"/>
      <c r="E7723" s="63"/>
      <c r="F7723" s="63"/>
      <c r="G7723" s="63"/>
    </row>
    <row r="7724" spans="2:7">
      <c r="B7724" s="63"/>
      <c r="C7724" s="63"/>
      <c r="D7724" s="63"/>
      <c r="E7724" s="63"/>
      <c r="F7724" s="63"/>
      <c r="G7724" s="63"/>
    </row>
    <row r="7725" spans="2:7">
      <c r="B7725" s="63"/>
      <c r="C7725" s="63"/>
      <c r="D7725" s="63"/>
      <c r="E7725" s="63"/>
      <c r="F7725" s="63"/>
      <c r="G7725" s="63"/>
    </row>
    <row r="7726" spans="2:7">
      <c r="B7726" s="63"/>
      <c r="C7726" s="63"/>
      <c r="D7726" s="63"/>
      <c r="E7726" s="63"/>
      <c r="F7726" s="63"/>
      <c r="G7726" s="63"/>
    </row>
    <row r="7727" spans="2:7">
      <c r="B7727" s="63"/>
      <c r="C7727" s="63"/>
      <c r="D7727" s="63"/>
      <c r="E7727" s="63"/>
      <c r="F7727" s="63"/>
      <c r="G7727" s="63"/>
    </row>
    <row r="7728" spans="2:7">
      <c r="B7728" s="63"/>
      <c r="C7728" s="63"/>
      <c r="D7728" s="63"/>
      <c r="E7728" s="63"/>
      <c r="F7728" s="63"/>
      <c r="G7728" s="63"/>
    </row>
    <row r="7729" spans="2:7">
      <c r="B7729" s="63"/>
      <c r="C7729" s="63"/>
      <c r="D7729" s="63"/>
      <c r="E7729" s="63"/>
      <c r="F7729" s="63"/>
      <c r="G7729" s="63"/>
    </row>
    <row r="7730" spans="2:7">
      <c r="B7730" s="63"/>
      <c r="C7730" s="63"/>
      <c r="D7730" s="63"/>
      <c r="E7730" s="63"/>
      <c r="F7730" s="63"/>
      <c r="G7730" s="63"/>
    </row>
    <row r="7731" spans="2:7">
      <c r="B7731" s="63"/>
      <c r="C7731" s="63"/>
      <c r="D7731" s="63"/>
      <c r="E7731" s="63"/>
      <c r="F7731" s="63"/>
      <c r="G7731" s="63"/>
    </row>
    <row r="7732" spans="2:7">
      <c r="B7732" s="63"/>
      <c r="C7732" s="63"/>
      <c r="D7732" s="63"/>
      <c r="E7732" s="63"/>
      <c r="F7732" s="63"/>
      <c r="G7732" s="63"/>
    </row>
    <row r="7733" spans="2:7">
      <c r="B7733" s="63"/>
      <c r="C7733" s="63"/>
      <c r="D7733" s="63"/>
      <c r="E7733" s="63"/>
      <c r="F7733" s="63"/>
      <c r="G7733" s="63"/>
    </row>
    <row r="7734" spans="2:7">
      <c r="B7734" s="63"/>
      <c r="C7734" s="63"/>
      <c r="D7734" s="63"/>
      <c r="E7734" s="63"/>
      <c r="F7734" s="63"/>
      <c r="G7734" s="63"/>
    </row>
    <row r="7735" spans="2:7">
      <c r="B7735" s="63"/>
      <c r="C7735" s="63"/>
      <c r="D7735" s="63"/>
      <c r="E7735" s="63"/>
      <c r="F7735" s="63"/>
      <c r="G7735" s="63"/>
    </row>
    <row r="7736" spans="2:7">
      <c r="B7736" s="63"/>
      <c r="C7736" s="63"/>
      <c r="D7736" s="63"/>
      <c r="E7736" s="63"/>
      <c r="F7736" s="63"/>
      <c r="G7736" s="63"/>
    </row>
    <row r="7737" spans="2:7">
      <c r="B7737" s="63"/>
      <c r="C7737" s="63"/>
      <c r="D7737" s="63"/>
      <c r="E7737" s="63"/>
      <c r="F7737" s="63"/>
      <c r="G7737" s="63"/>
    </row>
    <row r="7738" spans="2:7">
      <c r="B7738" s="63"/>
      <c r="C7738" s="63"/>
      <c r="D7738" s="63"/>
      <c r="E7738" s="63"/>
      <c r="F7738" s="63"/>
      <c r="G7738" s="63"/>
    </row>
    <row r="7739" spans="2:7">
      <c r="B7739" s="63"/>
      <c r="C7739" s="63"/>
      <c r="D7739" s="63"/>
      <c r="E7739" s="63"/>
      <c r="F7739" s="63"/>
      <c r="G7739" s="63"/>
    </row>
    <row r="7740" spans="2:7">
      <c r="B7740" s="63"/>
      <c r="C7740" s="63"/>
      <c r="D7740" s="63"/>
      <c r="E7740" s="63"/>
      <c r="F7740" s="63"/>
      <c r="G7740" s="63"/>
    </row>
    <row r="7741" spans="2:7">
      <c r="B7741" s="63"/>
      <c r="C7741" s="63"/>
      <c r="D7741" s="63"/>
      <c r="E7741" s="63"/>
      <c r="F7741" s="63"/>
      <c r="G7741" s="63"/>
    </row>
    <row r="7742" spans="2:7">
      <c r="B7742" s="63"/>
      <c r="C7742" s="63"/>
      <c r="D7742" s="63"/>
      <c r="E7742" s="63"/>
      <c r="F7742" s="63"/>
      <c r="G7742" s="63"/>
    </row>
    <row r="7743" spans="2:7">
      <c r="B7743" s="63"/>
      <c r="C7743" s="63"/>
      <c r="D7743" s="63"/>
      <c r="E7743" s="63"/>
      <c r="F7743" s="63"/>
      <c r="G7743" s="63"/>
    </row>
    <row r="7744" spans="2:7">
      <c r="B7744" s="63"/>
      <c r="C7744" s="63"/>
      <c r="D7744" s="63"/>
      <c r="E7744" s="63"/>
      <c r="F7744" s="63"/>
      <c r="G7744" s="63"/>
    </row>
    <row r="7745" spans="2:7">
      <c r="B7745" s="63"/>
      <c r="C7745" s="63"/>
      <c r="D7745" s="63"/>
      <c r="E7745" s="63"/>
      <c r="F7745" s="63"/>
      <c r="G7745" s="63"/>
    </row>
    <row r="7746" spans="2:7">
      <c r="B7746" s="63"/>
      <c r="C7746" s="63"/>
      <c r="D7746" s="63"/>
      <c r="E7746" s="63"/>
      <c r="F7746" s="63"/>
      <c r="G7746" s="63"/>
    </row>
    <row r="7747" spans="2:7">
      <c r="B7747" s="63"/>
      <c r="C7747" s="63"/>
      <c r="D7747" s="63"/>
      <c r="E7747" s="63"/>
      <c r="F7747" s="63"/>
      <c r="G7747" s="63"/>
    </row>
    <row r="7748" spans="2:7">
      <c r="B7748" s="63"/>
      <c r="C7748" s="63"/>
      <c r="D7748" s="63"/>
      <c r="E7748" s="63"/>
      <c r="F7748" s="63"/>
      <c r="G7748" s="63"/>
    </row>
    <row r="7749" spans="2:7">
      <c r="B7749" s="63"/>
      <c r="C7749" s="63"/>
      <c r="D7749" s="63"/>
      <c r="E7749" s="63"/>
      <c r="F7749" s="63"/>
      <c r="G7749" s="63"/>
    </row>
    <row r="7750" spans="2:7">
      <c r="B7750" s="63"/>
      <c r="C7750" s="63"/>
      <c r="D7750" s="63"/>
      <c r="E7750" s="63"/>
      <c r="F7750" s="63"/>
      <c r="G7750" s="63"/>
    </row>
    <row r="7751" spans="2:7">
      <c r="B7751" s="63"/>
      <c r="C7751" s="63"/>
      <c r="D7751" s="63"/>
      <c r="E7751" s="63"/>
      <c r="F7751" s="63"/>
      <c r="G7751" s="63"/>
    </row>
    <row r="7752" spans="2:7">
      <c r="B7752" s="63"/>
      <c r="C7752" s="63"/>
      <c r="D7752" s="63"/>
      <c r="E7752" s="63"/>
      <c r="F7752" s="63"/>
      <c r="G7752" s="63"/>
    </row>
    <row r="7753" spans="2:7">
      <c r="B7753" s="63"/>
      <c r="C7753" s="63"/>
      <c r="D7753" s="63"/>
      <c r="E7753" s="63"/>
      <c r="F7753" s="63"/>
      <c r="G7753" s="63"/>
    </row>
    <row r="7754" spans="2:7">
      <c r="B7754" s="63"/>
      <c r="C7754" s="63"/>
      <c r="D7754" s="63"/>
      <c r="E7754" s="63"/>
      <c r="F7754" s="63"/>
      <c r="G7754" s="63"/>
    </row>
    <row r="7755" spans="2:7">
      <c r="B7755" s="63"/>
      <c r="C7755" s="63"/>
      <c r="D7755" s="63"/>
      <c r="E7755" s="63"/>
      <c r="F7755" s="63"/>
      <c r="G7755" s="63"/>
    </row>
    <row r="7756" spans="2:7">
      <c r="B7756" s="63"/>
      <c r="C7756" s="63"/>
      <c r="D7756" s="63"/>
      <c r="E7756" s="63"/>
      <c r="F7756" s="63"/>
      <c r="G7756" s="63"/>
    </row>
    <row r="7757" spans="2:7">
      <c r="B7757" s="63"/>
      <c r="C7757" s="63"/>
      <c r="D7757" s="63"/>
      <c r="E7757" s="63"/>
      <c r="F7757" s="63"/>
      <c r="G7757" s="63"/>
    </row>
    <row r="7758" spans="2:7">
      <c r="B7758" s="63"/>
      <c r="C7758" s="63"/>
      <c r="D7758" s="63"/>
      <c r="E7758" s="63"/>
      <c r="F7758" s="63"/>
      <c r="G7758" s="63"/>
    </row>
    <row r="7759" spans="2:7">
      <c r="B7759" s="63"/>
      <c r="C7759" s="63"/>
      <c r="D7759" s="63"/>
      <c r="E7759" s="63"/>
      <c r="F7759" s="63"/>
      <c r="G7759" s="63"/>
    </row>
    <row r="7760" spans="2:7">
      <c r="B7760" s="63"/>
      <c r="C7760" s="63"/>
      <c r="D7760" s="63"/>
      <c r="E7760" s="63"/>
      <c r="F7760" s="63"/>
      <c r="G7760" s="63"/>
    </row>
    <row r="7761" spans="2:7">
      <c r="B7761" s="63"/>
      <c r="C7761" s="63"/>
      <c r="D7761" s="63"/>
      <c r="E7761" s="63"/>
      <c r="F7761" s="63"/>
      <c r="G7761" s="63"/>
    </row>
    <row r="7762" spans="2:7">
      <c r="B7762" s="63"/>
      <c r="C7762" s="63"/>
      <c r="D7762" s="63"/>
      <c r="E7762" s="63"/>
      <c r="F7762" s="63"/>
      <c r="G7762" s="63"/>
    </row>
    <row r="7763" spans="2:7">
      <c r="B7763" s="63"/>
      <c r="C7763" s="63"/>
      <c r="D7763" s="63"/>
      <c r="E7763" s="63"/>
      <c r="F7763" s="63"/>
      <c r="G7763" s="63"/>
    </row>
    <row r="7764" spans="2:7">
      <c r="B7764" s="63"/>
      <c r="C7764" s="63"/>
      <c r="D7764" s="63"/>
      <c r="E7764" s="63"/>
      <c r="F7764" s="63"/>
      <c r="G7764" s="63"/>
    </row>
    <row r="7765" spans="2:7">
      <c r="B7765" s="63"/>
      <c r="C7765" s="63"/>
      <c r="D7765" s="63"/>
      <c r="E7765" s="63"/>
      <c r="F7765" s="63"/>
      <c r="G7765" s="63"/>
    </row>
    <row r="7766" spans="2:7">
      <c r="B7766" s="63"/>
      <c r="C7766" s="63"/>
      <c r="D7766" s="63"/>
      <c r="E7766" s="63"/>
      <c r="F7766" s="63"/>
      <c r="G7766" s="63"/>
    </row>
    <row r="7767" spans="2:7">
      <c r="B7767" s="63"/>
      <c r="C7767" s="63"/>
      <c r="D7767" s="63"/>
      <c r="E7767" s="63"/>
      <c r="F7767" s="63"/>
      <c r="G7767" s="63"/>
    </row>
    <row r="7768" spans="2:7">
      <c r="B7768" s="63"/>
      <c r="C7768" s="63"/>
      <c r="D7768" s="63"/>
      <c r="E7768" s="63"/>
      <c r="F7768" s="63"/>
      <c r="G7768" s="63"/>
    </row>
    <row r="7769" spans="2:7">
      <c r="B7769" s="63"/>
      <c r="C7769" s="63"/>
      <c r="D7769" s="63"/>
      <c r="E7769" s="63"/>
      <c r="F7769" s="63"/>
      <c r="G7769" s="63"/>
    </row>
    <row r="7770" spans="2:7">
      <c r="B7770" s="63"/>
      <c r="C7770" s="63"/>
      <c r="D7770" s="63"/>
      <c r="E7770" s="63"/>
      <c r="F7770" s="63"/>
      <c r="G7770" s="63"/>
    </row>
    <row r="7771" spans="2:7">
      <c r="B7771" s="63"/>
      <c r="C7771" s="63"/>
      <c r="D7771" s="63"/>
      <c r="E7771" s="63"/>
      <c r="F7771" s="63"/>
      <c r="G7771" s="63"/>
    </row>
    <row r="7772" spans="2:7">
      <c r="B7772" s="63"/>
      <c r="C7772" s="63"/>
      <c r="D7772" s="63"/>
      <c r="E7772" s="63"/>
      <c r="F7772" s="63"/>
      <c r="G7772" s="63"/>
    </row>
    <row r="7773" spans="2:7">
      <c r="B7773" s="63"/>
      <c r="C7773" s="63"/>
      <c r="D7773" s="63"/>
      <c r="E7773" s="63"/>
      <c r="F7773" s="63"/>
      <c r="G7773" s="63"/>
    </row>
    <row r="7774" spans="2:7">
      <c r="B7774" s="63"/>
      <c r="C7774" s="63"/>
      <c r="D7774" s="63"/>
      <c r="E7774" s="63"/>
      <c r="F7774" s="63"/>
      <c r="G7774" s="63"/>
    </row>
    <row r="7775" spans="2:7">
      <c r="B7775" s="63"/>
      <c r="C7775" s="63"/>
      <c r="D7775" s="63"/>
      <c r="E7775" s="63"/>
      <c r="F7775" s="63"/>
      <c r="G7775" s="63"/>
    </row>
    <row r="7776" spans="2:7">
      <c r="B7776" s="63"/>
      <c r="C7776" s="63"/>
      <c r="D7776" s="63"/>
      <c r="E7776" s="63"/>
      <c r="F7776" s="63"/>
      <c r="G7776" s="63"/>
    </row>
    <row r="7777" spans="2:7">
      <c r="B7777" s="63"/>
      <c r="C7777" s="63"/>
      <c r="D7777" s="63"/>
      <c r="E7777" s="63"/>
      <c r="F7777" s="63"/>
      <c r="G7777" s="63"/>
    </row>
    <row r="7778" spans="2:7">
      <c r="B7778" s="63"/>
      <c r="C7778" s="63"/>
      <c r="D7778" s="63"/>
      <c r="E7778" s="63"/>
      <c r="F7778" s="63"/>
      <c r="G7778" s="63"/>
    </row>
    <row r="7779" spans="2:7">
      <c r="B7779" s="63"/>
      <c r="C7779" s="63"/>
      <c r="D7779" s="63"/>
      <c r="E7779" s="63"/>
      <c r="F7779" s="63"/>
      <c r="G7779" s="63"/>
    </row>
    <row r="7780" spans="2:7">
      <c r="B7780" s="63"/>
      <c r="C7780" s="63"/>
      <c r="D7780" s="63"/>
      <c r="E7780" s="63"/>
      <c r="F7780" s="63"/>
      <c r="G7780" s="63"/>
    </row>
    <row r="7781" spans="2:7">
      <c r="B7781" s="63"/>
      <c r="C7781" s="63"/>
      <c r="D7781" s="63"/>
      <c r="E7781" s="63"/>
      <c r="F7781" s="63"/>
      <c r="G7781" s="63"/>
    </row>
    <row r="7782" spans="2:7">
      <c r="B7782" s="63"/>
      <c r="C7782" s="63"/>
      <c r="D7782" s="63"/>
      <c r="E7782" s="63"/>
      <c r="F7782" s="63"/>
      <c r="G7782" s="63"/>
    </row>
    <row r="7783" spans="2:7">
      <c r="B7783" s="63"/>
      <c r="C7783" s="63"/>
      <c r="D7783" s="63"/>
      <c r="E7783" s="63"/>
      <c r="F7783" s="63"/>
      <c r="G7783" s="63"/>
    </row>
    <row r="7784" spans="2:7">
      <c r="B7784" s="63"/>
      <c r="C7784" s="63"/>
      <c r="D7784" s="63"/>
      <c r="E7784" s="63"/>
      <c r="F7784" s="63"/>
      <c r="G7784" s="63"/>
    </row>
    <row r="7785" spans="2:7">
      <c r="B7785" s="63"/>
      <c r="C7785" s="63"/>
      <c r="D7785" s="63"/>
      <c r="E7785" s="63"/>
      <c r="F7785" s="63"/>
      <c r="G7785" s="63"/>
    </row>
    <row r="7786" spans="2:7">
      <c r="B7786" s="63"/>
      <c r="C7786" s="63"/>
      <c r="D7786" s="63"/>
      <c r="E7786" s="63"/>
      <c r="F7786" s="63"/>
      <c r="G7786" s="63"/>
    </row>
    <row r="7787" spans="2:7">
      <c r="B7787" s="63"/>
      <c r="C7787" s="63"/>
      <c r="D7787" s="63"/>
      <c r="E7787" s="63"/>
      <c r="F7787" s="63"/>
      <c r="G7787" s="63"/>
    </row>
    <row r="7788" spans="2:7">
      <c r="B7788" s="63"/>
      <c r="C7788" s="63"/>
      <c r="D7788" s="63"/>
      <c r="E7788" s="63"/>
      <c r="F7788" s="63"/>
      <c r="G7788" s="63"/>
    </row>
    <row r="7789" spans="2:7">
      <c r="B7789" s="63"/>
      <c r="C7789" s="63"/>
      <c r="D7789" s="63"/>
      <c r="E7789" s="63"/>
      <c r="F7789" s="63"/>
      <c r="G7789" s="63"/>
    </row>
    <row r="7790" spans="2:7">
      <c r="B7790" s="63"/>
      <c r="C7790" s="63"/>
      <c r="D7790" s="63"/>
      <c r="E7790" s="63"/>
      <c r="F7790" s="63"/>
      <c r="G7790" s="63"/>
    </row>
    <row r="7791" spans="2:7">
      <c r="B7791" s="63"/>
      <c r="C7791" s="63"/>
      <c r="D7791" s="63"/>
      <c r="E7791" s="63"/>
      <c r="F7791" s="63"/>
      <c r="G7791" s="63"/>
    </row>
    <row r="7792" spans="2:7">
      <c r="B7792" s="63"/>
      <c r="C7792" s="63"/>
      <c r="D7792" s="63"/>
      <c r="E7792" s="63"/>
      <c r="F7792" s="63"/>
      <c r="G7792" s="63"/>
    </row>
    <row r="7793" spans="2:7">
      <c r="B7793" s="63"/>
      <c r="C7793" s="63"/>
      <c r="D7793" s="63"/>
      <c r="E7793" s="63"/>
      <c r="F7793" s="63"/>
      <c r="G7793" s="63"/>
    </row>
    <row r="7794" spans="2:7">
      <c r="B7794" s="63"/>
      <c r="C7794" s="63"/>
      <c r="D7794" s="63"/>
      <c r="E7794" s="63"/>
      <c r="F7794" s="63"/>
      <c r="G7794" s="63"/>
    </row>
    <row r="7795" spans="2:7">
      <c r="B7795" s="63"/>
      <c r="C7795" s="63"/>
      <c r="D7795" s="63"/>
      <c r="E7795" s="63"/>
      <c r="F7795" s="63"/>
      <c r="G7795" s="63"/>
    </row>
    <row r="7796" spans="2:7">
      <c r="B7796" s="63"/>
      <c r="C7796" s="63"/>
      <c r="D7796" s="63"/>
      <c r="E7796" s="63"/>
      <c r="F7796" s="63"/>
      <c r="G7796" s="63"/>
    </row>
    <row r="7797" spans="2:7">
      <c r="B7797" s="63"/>
      <c r="C7797" s="63"/>
      <c r="D7797" s="63"/>
      <c r="E7797" s="63"/>
      <c r="F7797" s="63"/>
      <c r="G7797" s="63"/>
    </row>
    <row r="7798" spans="2:7">
      <c r="B7798" s="63"/>
      <c r="C7798" s="63"/>
      <c r="D7798" s="63"/>
      <c r="E7798" s="63"/>
      <c r="F7798" s="63"/>
      <c r="G7798" s="63"/>
    </row>
    <row r="7799" spans="2:7">
      <c r="B7799" s="63"/>
      <c r="C7799" s="63"/>
      <c r="D7799" s="63"/>
      <c r="E7799" s="63"/>
      <c r="F7799" s="63"/>
      <c r="G7799" s="63"/>
    </row>
    <row r="7800" spans="2:7">
      <c r="B7800" s="63"/>
      <c r="C7800" s="63"/>
      <c r="D7800" s="63"/>
      <c r="E7800" s="63"/>
      <c r="F7800" s="63"/>
      <c r="G7800" s="63"/>
    </row>
    <row r="7801" spans="2:7">
      <c r="B7801" s="63"/>
      <c r="C7801" s="63"/>
      <c r="D7801" s="63"/>
      <c r="E7801" s="63"/>
      <c r="F7801" s="63"/>
      <c r="G7801" s="63"/>
    </row>
    <row r="7802" spans="2:7">
      <c r="B7802" s="63"/>
      <c r="C7802" s="63"/>
      <c r="D7802" s="63"/>
      <c r="E7802" s="63"/>
      <c r="F7802" s="63"/>
      <c r="G7802" s="63"/>
    </row>
    <row r="7803" spans="2:7">
      <c r="B7803" s="63"/>
      <c r="C7803" s="63"/>
      <c r="D7803" s="63"/>
      <c r="E7803" s="63"/>
      <c r="F7803" s="63"/>
      <c r="G7803" s="63"/>
    </row>
    <row r="7804" spans="2:7">
      <c r="B7804" s="63"/>
      <c r="C7804" s="63"/>
      <c r="D7804" s="63"/>
      <c r="E7804" s="63"/>
      <c r="F7804" s="63"/>
      <c r="G7804" s="63"/>
    </row>
    <row r="7805" spans="2:7">
      <c r="B7805" s="63"/>
      <c r="C7805" s="63"/>
      <c r="D7805" s="63"/>
      <c r="E7805" s="63"/>
      <c r="F7805" s="63"/>
      <c r="G7805" s="63"/>
    </row>
    <row r="7806" spans="2:7">
      <c r="B7806" s="63"/>
      <c r="C7806" s="63"/>
      <c r="D7806" s="63"/>
      <c r="E7806" s="63"/>
      <c r="F7806" s="63"/>
      <c r="G7806" s="63"/>
    </row>
    <row r="7807" spans="2:7">
      <c r="B7807" s="63"/>
      <c r="C7807" s="63"/>
      <c r="D7807" s="63"/>
      <c r="E7807" s="63"/>
      <c r="F7807" s="63"/>
      <c r="G7807" s="63"/>
    </row>
    <row r="7808" spans="2:7">
      <c r="B7808" s="63"/>
      <c r="C7808" s="63"/>
      <c r="D7808" s="63"/>
      <c r="E7808" s="63"/>
      <c r="F7808" s="63"/>
      <c r="G7808" s="63"/>
    </row>
    <row r="7809" spans="2:7">
      <c r="B7809" s="63"/>
      <c r="C7809" s="63"/>
      <c r="D7809" s="63"/>
      <c r="E7809" s="63"/>
      <c r="F7809" s="63"/>
      <c r="G7809" s="63"/>
    </row>
    <row r="7810" spans="2:7">
      <c r="B7810" s="63"/>
      <c r="C7810" s="63"/>
      <c r="D7810" s="63"/>
      <c r="E7810" s="63"/>
      <c r="F7810" s="63"/>
      <c r="G7810" s="63"/>
    </row>
    <row r="7811" spans="2:7">
      <c r="B7811" s="63"/>
      <c r="C7811" s="63"/>
      <c r="D7811" s="63"/>
      <c r="E7811" s="63"/>
      <c r="F7811" s="63"/>
      <c r="G7811" s="63"/>
    </row>
    <row r="7812" spans="2:7">
      <c r="B7812" s="63"/>
      <c r="C7812" s="63"/>
      <c r="D7812" s="63"/>
      <c r="E7812" s="63"/>
      <c r="F7812" s="63"/>
      <c r="G7812" s="63"/>
    </row>
    <row r="7813" spans="2:7">
      <c r="B7813" s="63"/>
      <c r="C7813" s="63"/>
      <c r="D7813" s="63"/>
      <c r="E7813" s="63"/>
      <c r="F7813" s="63"/>
      <c r="G7813" s="63"/>
    </row>
    <row r="7814" spans="2:7">
      <c r="B7814" s="63"/>
      <c r="C7814" s="63"/>
      <c r="D7814" s="63"/>
      <c r="E7814" s="63"/>
      <c r="F7814" s="63"/>
      <c r="G7814" s="63"/>
    </row>
    <row r="7815" spans="2:7">
      <c r="B7815" s="63"/>
      <c r="C7815" s="63"/>
      <c r="D7815" s="63"/>
      <c r="E7815" s="63"/>
      <c r="F7815" s="63"/>
      <c r="G7815" s="63"/>
    </row>
    <row r="7816" spans="2:7">
      <c r="B7816" s="63"/>
      <c r="C7816" s="63"/>
      <c r="D7816" s="63"/>
      <c r="E7816" s="63"/>
      <c r="F7816" s="63"/>
      <c r="G7816" s="63"/>
    </row>
    <row r="7817" spans="2:7">
      <c r="B7817" s="63"/>
      <c r="C7817" s="63"/>
      <c r="D7817" s="63"/>
      <c r="E7817" s="63"/>
      <c r="F7817" s="63"/>
      <c r="G7817" s="63"/>
    </row>
    <row r="7818" spans="2:7">
      <c r="B7818" s="63"/>
      <c r="C7818" s="63"/>
      <c r="D7818" s="63"/>
      <c r="E7818" s="63"/>
      <c r="F7818" s="63"/>
      <c r="G7818" s="63"/>
    </row>
    <row r="7819" spans="2:7">
      <c r="B7819" s="63"/>
      <c r="C7819" s="63"/>
      <c r="D7819" s="63"/>
      <c r="E7819" s="63"/>
      <c r="F7819" s="63"/>
      <c r="G7819" s="63"/>
    </row>
    <row r="7820" spans="2:7">
      <c r="B7820" s="63"/>
      <c r="C7820" s="63"/>
      <c r="D7820" s="63"/>
      <c r="E7820" s="63"/>
      <c r="F7820" s="63"/>
      <c r="G7820" s="63"/>
    </row>
    <row r="7821" spans="2:7">
      <c r="B7821" s="63"/>
      <c r="C7821" s="63"/>
      <c r="D7821" s="63"/>
      <c r="E7821" s="63"/>
      <c r="F7821" s="63"/>
      <c r="G7821" s="63"/>
    </row>
    <row r="7822" spans="2:7">
      <c r="B7822" s="63"/>
      <c r="C7822" s="63"/>
      <c r="D7822" s="63"/>
      <c r="E7822" s="63"/>
      <c r="F7822" s="63"/>
      <c r="G7822" s="63"/>
    </row>
    <row r="7823" spans="2:7">
      <c r="B7823" s="63"/>
      <c r="C7823" s="63"/>
      <c r="D7823" s="63"/>
      <c r="E7823" s="63"/>
      <c r="F7823" s="63"/>
      <c r="G7823" s="63"/>
    </row>
    <row r="7824" spans="2:7">
      <c r="B7824" s="63"/>
      <c r="C7824" s="63"/>
      <c r="D7824" s="63"/>
      <c r="E7824" s="63"/>
      <c r="F7824" s="63"/>
      <c r="G7824" s="63"/>
    </row>
    <row r="7825" spans="2:7">
      <c r="B7825" s="63"/>
      <c r="C7825" s="63"/>
      <c r="D7825" s="63"/>
      <c r="E7825" s="63"/>
      <c r="F7825" s="63"/>
      <c r="G7825" s="63"/>
    </row>
    <row r="7826" spans="2:7">
      <c r="B7826" s="63"/>
      <c r="C7826" s="63"/>
      <c r="D7826" s="63"/>
      <c r="E7826" s="63"/>
      <c r="F7826" s="63"/>
      <c r="G7826" s="63"/>
    </row>
    <row r="7827" spans="2:7">
      <c r="B7827" s="63"/>
      <c r="C7827" s="63"/>
      <c r="D7827" s="63"/>
      <c r="E7827" s="63"/>
      <c r="F7827" s="63"/>
      <c r="G7827" s="63"/>
    </row>
    <row r="7828" spans="2:7">
      <c r="B7828" s="63"/>
      <c r="C7828" s="63"/>
      <c r="D7828" s="63"/>
      <c r="E7828" s="63"/>
      <c r="F7828" s="63"/>
      <c r="G7828" s="63"/>
    </row>
    <row r="7829" spans="2:7">
      <c r="B7829" s="63"/>
      <c r="C7829" s="63"/>
      <c r="D7829" s="63"/>
      <c r="E7829" s="63"/>
      <c r="F7829" s="63"/>
      <c r="G7829" s="63"/>
    </row>
    <row r="7830" spans="2:7">
      <c r="B7830" s="63"/>
      <c r="C7830" s="63"/>
      <c r="D7830" s="63"/>
      <c r="E7830" s="63"/>
      <c r="F7830" s="63"/>
      <c r="G7830" s="63"/>
    </row>
    <row r="7831" spans="2:7">
      <c r="B7831" s="63"/>
      <c r="C7831" s="63"/>
      <c r="D7831" s="63"/>
      <c r="E7831" s="63"/>
      <c r="F7831" s="63"/>
      <c r="G7831" s="63"/>
    </row>
    <row r="7832" spans="2:7">
      <c r="B7832" s="63"/>
      <c r="C7832" s="63"/>
      <c r="D7832" s="63"/>
      <c r="E7832" s="63"/>
      <c r="F7832" s="63"/>
      <c r="G7832" s="63"/>
    </row>
    <row r="7833" spans="2:7">
      <c r="B7833" s="63"/>
      <c r="C7833" s="63"/>
      <c r="D7833" s="63"/>
      <c r="E7833" s="63"/>
      <c r="F7833" s="63"/>
      <c r="G7833" s="63"/>
    </row>
    <row r="7834" spans="2:7">
      <c r="B7834" s="63"/>
      <c r="C7834" s="63"/>
      <c r="D7834" s="63"/>
      <c r="E7834" s="63"/>
      <c r="F7834" s="63"/>
      <c r="G7834" s="63"/>
    </row>
    <row r="7835" spans="2:7">
      <c r="B7835" s="63"/>
      <c r="C7835" s="63"/>
      <c r="D7835" s="63"/>
      <c r="E7835" s="63"/>
      <c r="F7835" s="63"/>
      <c r="G7835" s="63"/>
    </row>
    <row r="7836" spans="2:7">
      <c r="B7836" s="63"/>
      <c r="C7836" s="63"/>
      <c r="D7836" s="63"/>
      <c r="E7836" s="63"/>
      <c r="F7836" s="63"/>
      <c r="G7836" s="63"/>
    </row>
    <row r="7837" spans="2:7">
      <c r="B7837" s="63"/>
      <c r="C7837" s="63"/>
      <c r="D7837" s="63"/>
      <c r="E7837" s="63"/>
      <c r="F7837" s="63"/>
      <c r="G7837" s="63"/>
    </row>
    <row r="7838" spans="2:7">
      <c r="B7838" s="63"/>
      <c r="C7838" s="63"/>
      <c r="D7838" s="63"/>
      <c r="E7838" s="63"/>
      <c r="F7838" s="63"/>
      <c r="G7838" s="63"/>
    </row>
    <row r="7839" spans="2:7">
      <c r="B7839" s="63"/>
      <c r="C7839" s="63"/>
      <c r="D7839" s="63"/>
      <c r="E7839" s="63"/>
      <c r="F7839" s="63"/>
      <c r="G7839" s="63"/>
    </row>
    <row r="7840" spans="2:7">
      <c r="B7840" s="63"/>
      <c r="C7840" s="63"/>
      <c r="D7840" s="63"/>
      <c r="E7840" s="63"/>
      <c r="F7840" s="63"/>
      <c r="G7840" s="63"/>
    </row>
    <row r="7841" spans="2:7">
      <c r="B7841" s="63"/>
      <c r="C7841" s="63"/>
      <c r="D7841" s="63"/>
      <c r="E7841" s="63"/>
      <c r="F7841" s="63"/>
      <c r="G7841" s="63"/>
    </row>
    <row r="7842" spans="2:7">
      <c r="B7842" s="63"/>
      <c r="C7842" s="63"/>
      <c r="D7842" s="63"/>
      <c r="E7842" s="63"/>
      <c r="F7842" s="63"/>
      <c r="G7842" s="63"/>
    </row>
    <row r="7843" spans="2:7">
      <c r="B7843" s="63"/>
      <c r="C7843" s="63"/>
      <c r="D7843" s="63"/>
      <c r="E7843" s="63"/>
      <c r="F7843" s="63"/>
      <c r="G7843" s="63"/>
    </row>
    <row r="7844" spans="2:7">
      <c r="B7844" s="63"/>
      <c r="C7844" s="63"/>
      <c r="D7844" s="63"/>
      <c r="E7844" s="63"/>
      <c r="F7844" s="63"/>
      <c r="G7844" s="63"/>
    </row>
    <row r="7845" spans="2:7">
      <c r="B7845" s="63"/>
      <c r="C7845" s="63"/>
      <c r="D7845" s="63"/>
      <c r="E7845" s="63"/>
      <c r="F7845" s="63"/>
      <c r="G7845" s="63"/>
    </row>
    <row r="7846" spans="2:7">
      <c r="B7846" s="63"/>
      <c r="C7846" s="63"/>
      <c r="D7846" s="63"/>
      <c r="E7846" s="63"/>
      <c r="F7846" s="63"/>
      <c r="G7846" s="63"/>
    </row>
    <row r="7847" spans="2:7">
      <c r="B7847" s="63"/>
      <c r="C7847" s="63"/>
      <c r="D7847" s="63"/>
      <c r="E7847" s="63"/>
      <c r="F7847" s="63"/>
      <c r="G7847" s="63"/>
    </row>
    <row r="7848" spans="2:7">
      <c r="B7848" s="63"/>
      <c r="C7848" s="63"/>
      <c r="D7848" s="63"/>
      <c r="E7848" s="63"/>
      <c r="F7848" s="63"/>
      <c r="G7848" s="63"/>
    </row>
    <row r="7849" spans="2:7">
      <c r="B7849" s="63"/>
      <c r="C7849" s="63"/>
      <c r="D7849" s="63"/>
      <c r="E7849" s="63"/>
      <c r="F7849" s="63"/>
      <c r="G7849" s="63"/>
    </row>
    <row r="7850" spans="2:7">
      <c r="B7850" s="63"/>
      <c r="C7850" s="63"/>
      <c r="D7850" s="63"/>
      <c r="E7850" s="63"/>
      <c r="F7850" s="63"/>
      <c r="G7850" s="63"/>
    </row>
    <row r="7851" spans="2:7">
      <c r="B7851" s="63"/>
      <c r="C7851" s="63"/>
      <c r="D7851" s="63"/>
      <c r="E7851" s="63"/>
      <c r="F7851" s="63"/>
      <c r="G7851" s="63"/>
    </row>
    <row r="7852" spans="2:7">
      <c r="B7852" s="63"/>
      <c r="C7852" s="63"/>
      <c r="D7852" s="63"/>
      <c r="E7852" s="63"/>
      <c r="F7852" s="63"/>
      <c r="G7852" s="63"/>
    </row>
    <row r="7853" spans="2:7">
      <c r="B7853" s="63"/>
      <c r="C7853" s="63"/>
      <c r="D7853" s="63"/>
      <c r="E7853" s="63"/>
      <c r="F7853" s="63"/>
      <c r="G7853" s="63"/>
    </row>
    <row r="7854" spans="2:7">
      <c r="B7854" s="63"/>
      <c r="C7854" s="63"/>
      <c r="D7854" s="63"/>
      <c r="E7854" s="63"/>
      <c r="F7854" s="63"/>
      <c r="G7854" s="63"/>
    </row>
    <row r="7855" spans="2:7">
      <c r="B7855" s="63"/>
      <c r="C7855" s="63"/>
      <c r="D7855" s="63"/>
      <c r="E7855" s="63"/>
      <c r="F7855" s="63"/>
      <c r="G7855" s="63"/>
    </row>
    <row r="7856" spans="2:7">
      <c r="B7856" s="63"/>
      <c r="C7856" s="63"/>
      <c r="D7856" s="63"/>
      <c r="E7856" s="63"/>
      <c r="F7856" s="63"/>
      <c r="G7856" s="63"/>
    </row>
    <row r="7857" spans="2:7">
      <c r="B7857" s="63"/>
      <c r="C7857" s="63"/>
      <c r="D7857" s="63"/>
      <c r="E7857" s="63"/>
      <c r="F7857" s="63"/>
      <c r="G7857" s="63"/>
    </row>
    <row r="7858" spans="2:7">
      <c r="B7858" s="63"/>
      <c r="C7858" s="63"/>
      <c r="D7858" s="63"/>
      <c r="E7858" s="63"/>
      <c r="F7858" s="63"/>
      <c r="G7858" s="63"/>
    </row>
    <row r="7859" spans="2:7">
      <c r="B7859" s="63"/>
      <c r="C7859" s="63"/>
      <c r="D7859" s="63"/>
      <c r="E7859" s="63"/>
      <c r="F7859" s="63"/>
      <c r="G7859" s="63"/>
    </row>
    <row r="7860" spans="2:7">
      <c r="B7860" s="63"/>
      <c r="C7860" s="63"/>
      <c r="D7860" s="63"/>
      <c r="E7860" s="63"/>
      <c r="F7860" s="63"/>
      <c r="G7860" s="63"/>
    </row>
    <row r="7861" spans="2:7">
      <c r="B7861" s="63"/>
      <c r="C7861" s="63"/>
      <c r="D7861" s="63"/>
      <c r="E7861" s="63"/>
      <c r="F7861" s="63"/>
      <c r="G7861" s="63"/>
    </row>
    <row r="7862" spans="2:7">
      <c r="B7862" s="63"/>
      <c r="C7862" s="63"/>
      <c r="D7862" s="63"/>
      <c r="E7862" s="63"/>
      <c r="F7862" s="63"/>
      <c r="G7862" s="63"/>
    </row>
    <row r="7863" spans="2:7">
      <c r="B7863" s="63"/>
      <c r="C7863" s="63"/>
      <c r="D7863" s="63"/>
      <c r="E7863" s="63"/>
      <c r="F7863" s="63"/>
      <c r="G7863" s="63"/>
    </row>
    <row r="7864" spans="2:7">
      <c r="B7864" s="63"/>
      <c r="C7864" s="63"/>
      <c r="D7864" s="63"/>
      <c r="E7864" s="63"/>
      <c r="F7864" s="63"/>
      <c r="G7864" s="63"/>
    </row>
    <row r="7865" spans="2:7">
      <c r="B7865" s="63"/>
      <c r="C7865" s="63"/>
      <c r="D7865" s="63"/>
      <c r="E7865" s="63"/>
      <c r="F7865" s="63"/>
      <c r="G7865" s="63"/>
    </row>
    <row r="7866" spans="2:7">
      <c r="B7866" s="63"/>
      <c r="C7866" s="63"/>
      <c r="D7866" s="63"/>
      <c r="E7866" s="63"/>
      <c r="F7866" s="63"/>
      <c r="G7866" s="63"/>
    </row>
    <row r="7867" spans="2:7">
      <c r="B7867" s="63"/>
      <c r="C7867" s="63"/>
      <c r="D7867" s="63"/>
      <c r="E7867" s="63"/>
      <c r="F7867" s="63"/>
      <c r="G7867" s="63"/>
    </row>
    <row r="7868" spans="2:7">
      <c r="B7868" s="63"/>
      <c r="C7868" s="63"/>
      <c r="D7868" s="63"/>
      <c r="E7868" s="63"/>
      <c r="F7868" s="63"/>
      <c r="G7868" s="63"/>
    </row>
    <row r="7869" spans="2:7">
      <c r="B7869" s="63"/>
      <c r="C7869" s="63"/>
      <c r="D7869" s="63"/>
      <c r="E7869" s="63"/>
      <c r="F7869" s="63"/>
      <c r="G7869" s="63"/>
    </row>
    <row r="7870" spans="2:7">
      <c r="B7870" s="63"/>
      <c r="C7870" s="63"/>
      <c r="D7870" s="63"/>
      <c r="E7870" s="63"/>
      <c r="F7870" s="63"/>
      <c r="G7870" s="63"/>
    </row>
    <row r="7871" spans="2:7">
      <c r="B7871" s="63"/>
      <c r="C7871" s="63"/>
      <c r="D7871" s="63"/>
      <c r="E7871" s="63"/>
      <c r="F7871" s="63"/>
      <c r="G7871" s="63"/>
    </row>
    <row r="7872" spans="2:7">
      <c r="B7872" s="63"/>
      <c r="C7872" s="63"/>
      <c r="D7872" s="63"/>
      <c r="E7872" s="63"/>
      <c r="F7872" s="63"/>
      <c r="G7872" s="63"/>
    </row>
    <row r="7873" spans="2:7">
      <c r="B7873" s="63"/>
      <c r="C7873" s="63"/>
      <c r="D7873" s="63"/>
      <c r="E7873" s="63"/>
      <c r="F7873" s="63"/>
      <c r="G7873" s="63"/>
    </row>
    <row r="7874" spans="2:7">
      <c r="B7874" s="63"/>
      <c r="C7874" s="63"/>
      <c r="D7874" s="63"/>
      <c r="E7874" s="63"/>
      <c r="F7874" s="63"/>
      <c r="G7874" s="63"/>
    </row>
    <row r="7875" spans="2:7">
      <c r="B7875" s="63"/>
      <c r="C7875" s="63"/>
      <c r="D7875" s="63"/>
      <c r="E7875" s="63"/>
      <c r="F7875" s="63"/>
      <c r="G7875" s="63"/>
    </row>
    <row r="7876" spans="2:7">
      <c r="B7876" s="63"/>
      <c r="C7876" s="63"/>
      <c r="D7876" s="63"/>
      <c r="E7876" s="63"/>
      <c r="F7876" s="63"/>
      <c r="G7876" s="63"/>
    </row>
    <row r="7877" spans="2:7">
      <c r="B7877" s="63"/>
      <c r="C7877" s="63"/>
      <c r="D7877" s="63"/>
      <c r="E7877" s="63"/>
      <c r="F7877" s="63"/>
      <c r="G7877" s="63"/>
    </row>
    <row r="7878" spans="2:7">
      <c r="B7878" s="63"/>
      <c r="C7878" s="63"/>
      <c r="D7878" s="63"/>
      <c r="E7878" s="63"/>
      <c r="F7878" s="63"/>
      <c r="G7878" s="63"/>
    </row>
    <row r="7879" spans="2:7">
      <c r="B7879" s="63"/>
      <c r="C7879" s="63"/>
      <c r="D7879" s="63"/>
      <c r="E7879" s="63"/>
      <c r="F7879" s="63"/>
      <c r="G7879" s="63"/>
    </row>
    <row r="7880" spans="2:7">
      <c r="B7880" s="63"/>
      <c r="C7880" s="63"/>
      <c r="D7880" s="63"/>
      <c r="E7880" s="63"/>
      <c r="F7880" s="63"/>
      <c r="G7880" s="63"/>
    </row>
    <row r="7881" spans="2:7">
      <c r="B7881" s="63"/>
      <c r="C7881" s="63"/>
      <c r="D7881" s="63"/>
      <c r="E7881" s="63"/>
      <c r="F7881" s="63"/>
      <c r="G7881" s="63"/>
    </row>
    <row r="7882" spans="2:7">
      <c r="B7882" s="63"/>
      <c r="C7882" s="63"/>
      <c r="D7882" s="63"/>
      <c r="E7882" s="63"/>
      <c r="F7882" s="63"/>
      <c r="G7882" s="63"/>
    </row>
    <row r="7883" spans="2:7">
      <c r="B7883" s="63"/>
      <c r="C7883" s="63"/>
      <c r="D7883" s="63"/>
      <c r="E7883" s="63"/>
      <c r="F7883" s="63"/>
      <c r="G7883" s="63"/>
    </row>
    <row r="7884" spans="2:7">
      <c r="B7884" s="63"/>
      <c r="C7884" s="63"/>
      <c r="D7884" s="63"/>
      <c r="E7884" s="63"/>
      <c r="F7884" s="63"/>
      <c r="G7884" s="63"/>
    </row>
    <row r="7885" spans="2:7">
      <c r="B7885" s="63"/>
      <c r="C7885" s="63"/>
      <c r="D7885" s="63"/>
      <c r="E7885" s="63"/>
      <c r="F7885" s="63"/>
      <c r="G7885" s="63"/>
    </row>
    <row r="7886" spans="2:7">
      <c r="B7886" s="63"/>
      <c r="C7886" s="63"/>
      <c r="D7886" s="63"/>
      <c r="E7886" s="63"/>
      <c r="F7886" s="63"/>
      <c r="G7886" s="63"/>
    </row>
    <row r="7887" spans="2:7">
      <c r="B7887" s="63"/>
      <c r="C7887" s="63"/>
      <c r="D7887" s="63"/>
      <c r="E7887" s="63"/>
      <c r="F7887" s="63"/>
      <c r="G7887" s="63"/>
    </row>
    <row r="7888" spans="2:7">
      <c r="B7888" s="63"/>
      <c r="C7888" s="63"/>
      <c r="D7888" s="63"/>
      <c r="E7888" s="63"/>
      <c r="F7888" s="63"/>
      <c r="G7888" s="63"/>
    </row>
    <row r="7889" spans="2:7">
      <c r="B7889" s="63"/>
      <c r="C7889" s="63"/>
      <c r="D7889" s="63"/>
      <c r="E7889" s="63"/>
      <c r="F7889" s="63"/>
      <c r="G7889" s="63"/>
    </row>
    <row r="7890" spans="2:7">
      <c r="B7890" s="63"/>
      <c r="C7890" s="63"/>
      <c r="D7890" s="63"/>
      <c r="E7890" s="63"/>
      <c r="F7890" s="63"/>
      <c r="G7890" s="63"/>
    </row>
    <row r="7891" spans="2:7">
      <c r="B7891" s="63"/>
      <c r="C7891" s="63"/>
      <c r="D7891" s="63"/>
      <c r="E7891" s="63"/>
      <c r="F7891" s="63"/>
      <c r="G7891" s="63"/>
    </row>
    <row r="7892" spans="2:7">
      <c r="B7892" s="63"/>
      <c r="C7892" s="63"/>
      <c r="D7892" s="63"/>
      <c r="E7892" s="63"/>
      <c r="F7892" s="63"/>
      <c r="G7892" s="63"/>
    </row>
    <row r="7893" spans="2:7">
      <c r="B7893" s="63"/>
      <c r="C7893" s="63"/>
      <c r="D7893" s="63"/>
      <c r="E7893" s="63"/>
      <c r="F7893" s="63"/>
      <c r="G7893" s="63"/>
    </row>
    <row r="7894" spans="2:7">
      <c r="B7894" s="63"/>
      <c r="C7894" s="63"/>
      <c r="D7894" s="63"/>
      <c r="E7894" s="63"/>
      <c r="F7894" s="63"/>
      <c r="G7894" s="63"/>
    </row>
    <row r="7895" spans="2:7">
      <c r="B7895" s="63"/>
      <c r="C7895" s="63"/>
      <c r="D7895" s="63"/>
      <c r="E7895" s="63"/>
      <c r="F7895" s="63"/>
      <c r="G7895" s="63"/>
    </row>
    <row r="7896" spans="2:7">
      <c r="B7896" s="63"/>
      <c r="C7896" s="63"/>
      <c r="D7896" s="63"/>
      <c r="E7896" s="63"/>
      <c r="F7896" s="63"/>
      <c r="G7896" s="63"/>
    </row>
    <row r="7897" spans="2:7">
      <c r="B7897" s="63"/>
      <c r="C7897" s="63"/>
      <c r="D7897" s="63"/>
      <c r="E7897" s="63"/>
      <c r="F7897" s="63"/>
      <c r="G7897" s="63"/>
    </row>
    <row r="7898" spans="2:7">
      <c r="B7898" s="63"/>
      <c r="C7898" s="63"/>
      <c r="D7898" s="63"/>
      <c r="E7898" s="63"/>
      <c r="F7898" s="63"/>
      <c r="G7898" s="63"/>
    </row>
    <row r="7899" spans="2:7">
      <c r="B7899" s="63"/>
      <c r="C7899" s="63"/>
      <c r="D7899" s="63"/>
      <c r="E7899" s="63"/>
      <c r="F7899" s="63"/>
      <c r="G7899" s="63"/>
    </row>
    <row r="7900" spans="2:7">
      <c r="B7900" s="63"/>
      <c r="C7900" s="63"/>
      <c r="D7900" s="63"/>
      <c r="E7900" s="63"/>
      <c r="F7900" s="63"/>
      <c r="G7900" s="63"/>
    </row>
    <row r="7901" spans="2:7">
      <c r="B7901" s="63"/>
      <c r="C7901" s="63"/>
      <c r="D7901" s="63"/>
      <c r="E7901" s="63"/>
      <c r="F7901" s="63"/>
      <c r="G7901" s="63"/>
    </row>
    <row r="7902" spans="2:7">
      <c r="B7902" s="63"/>
      <c r="C7902" s="63"/>
      <c r="D7902" s="63"/>
      <c r="E7902" s="63"/>
      <c r="F7902" s="63"/>
      <c r="G7902" s="63"/>
    </row>
    <row r="7903" spans="2:7">
      <c r="B7903" s="63"/>
      <c r="C7903" s="63"/>
      <c r="D7903" s="63"/>
      <c r="E7903" s="63"/>
      <c r="F7903" s="63"/>
      <c r="G7903" s="63"/>
    </row>
    <row r="7904" spans="2:7">
      <c r="B7904" s="63"/>
      <c r="C7904" s="63"/>
      <c r="D7904" s="63"/>
      <c r="E7904" s="63"/>
      <c r="F7904" s="63"/>
      <c r="G7904" s="63"/>
    </row>
    <row r="7905" spans="2:7">
      <c r="B7905" s="63"/>
      <c r="C7905" s="63"/>
      <c r="D7905" s="63"/>
      <c r="E7905" s="63"/>
      <c r="F7905" s="63"/>
      <c r="G7905" s="63"/>
    </row>
    <row r="7906" spans="2:7">
      <c r="B7906" s="63"/>
      <c r="C7906" s="63"/>
      <c r="D7906" s="63"/>
      <c r="E7906" s="63"/>
      <c r="F7906" s="63"/>
      <c r="G7906" s="63"/>
    </row>
    <row r="7907" spans="2:7">
      <c r="B7907" s="63"/>
      <c r="C7907" s="63"/>
      <c r="D7907" s="63"/>
      <c r="E7907" s="63"/>
      <c r="F7907" s="63"/>
      <c r="G7907" s="63"/>
    </row>
    <row r="7908" spans="2:7">
      <c r="B7908" s="63"/>
      <c r="C7908" s="63"/>
      <c r="D7908" s="63"/>
      <c r="E7908" s="63"/>
      <c r="F7908" s="63"/>
      <c r="G7908" s="63"/>
    </row>
    <row r="7909" spans="2:7">
      <c r="B7909" s="63"/>
      <c r="C7909" s="63"/>
      <c r="D7909" s="63"/>
      <c r="E7909" s="63"/>
      <c r="F7909" s="63"/>
      <c r="G7909" s="63"/>
    </row>
    <row r="7910" spans="2:7">
      <c r="B7910" s="63"/>
      <c r="C7910" s="63"/>
      <c r="D7910" s="63"/>
      <c r="E7910" s="63"/>
      <c r="F7910" s="63"/>
      <c r="G7910" s="63"/>
    </row>
    <row r="7911" spans="2:7">
      <c r="B7911" s="63"/>
      <c r="C7911" s="63"/>
      <c r="D7911" s="63"/>
      <c r="E7911" s="63"/>
      <c r="F7911" s="63"/>
      <c r="G7911" s="63"/>
    </row>
    <row r="7912" spans="2:7">
      <c r="B7912" s="63"/>
      <c r="C7912" s="63"/>
      <c r="D7912" s="63"/>
      <c r="E7912" s="63"/>
      <c r="F7912" s="63"/>
      <c r="G7912" s="63"/>
    </row>
    <row r="7913" spans="2:7">
      <c r="B7913" s="63"/>
      <c r="C7913" s="63"/>
      <c r="D7913" s="63"/>
      <c r="E7913" s="63"/>
      <c r="F7913" s="63"/>
      <c r="G7913" s="63"/>
    </row>
    <row r="7914" spans="2:7">
      <c r="B7914" s="63"/>
      <c r="C7914" s="63"/>
      <c r="D7914" s="63"/>
      <c r="E7914" s="63"/>
      <c r="F7914" s="63"/>
      <c r="G7914" s="63"/>
    </row>
    <row r="7915" spans="2:7">
      <c r="B7915" s="63"/>
      <c r="C7915" s="63"/>
      <c r="D7915" s="63"/>
      <c r="E7915" s="63"/>
      <c r="F7915" s="63"/>
      <c r="G7915" s="63"/>
    </row>
    <row r="7916" spans="2:7">
      <c r="B7916" s="63"/>
      <c r="C7916" s="63"/>
      <c r="D7916" s="63"/>
      <c r="E7916" s="63"/>
      <c r="F7916" s="63"/>
      <c r="G7916" s="63"/>
    </row>
    <row r="7917" spans="2:7">
      <c r="B7917" s="63"/>
      <c r="C7917" s="63"/>
      <c r="D7917" s="63"/>
      <c r="E7917" s="63"/>
      <c r="F7917" s="63"/>
      <c r="G7917" s="63"/>
    </row>
    <row r="7918" spans="2:7">
      <c r="B7918" s="63"/>
      <c r="C7918" s="63"/>
      <c r="D7918" s="63"/>
      <c r="E7918" s="63"/>
      <c r="F7918" s="63"/>
      <c r="G7918" s="63"/>
    </row>
    <row r="7919" spans="2:7">
      <c r="B7919" s="63"/>
      <c r="C7919" s="63"/>
      <c r="D7919" s="63"/>
      <c r="E7919" s="63"/>
      <c r="F7919" s="63"/>
      <c r="G7919" s="63"/>
    </row>
    <row r="7920" spans="2:7">
      <c r="B7920" s="63"/>
      <c r="C7920" s="63"/>
      <c r="D7920" s="63"/>
      <c r="E7920" s="63"/>
      <c r="F7920" s="63"/>
      <c r="G7920" s="63"/>
    </row>
    <row r="7921" spans="2:7">
      <c r="B7921" s="63"/>
      <c r="C7921" s="63"/>
      <c r="D7921" s="63"/>
      <c r="E7921" s="63"/>
      <c r="F7921" s="63"/>
      <c r="G7921" s="63"/>
    </row>
    <row r="7922" spans="2:7">
      <c r="B7922" s="63"/>
      <c r="C7922" s="63"/>
      <c r="D7922" s="63"/>
      <c r="E7922" s="63"/>
      <c r="F7922" s="63"/>
      <c r="G7922" s="63"/>
    </row>
    <row r="7923" spans="2:7">
      <c r="B7923" s="63"/>
      <c r="C7923" s="63"/>
      <c r="D7923" s="63"/>
      <c r="E7923" s="63"/>
      <c r="F7923" s="63"/>
      <c r="G7923" s="63"/>
    </row>
    <row r="7924" spans="2:7">
      <c r="B7924" s="63"/>
      <c r="C7924" s="63"/>
      <c r="D7924" s="63"/>
      <c r="E7924" s="63"/>
      <c r="F7924" s="63"/>
      <c r="G7924" s="63"/>
    </row>
    <row r="7925" spans="2:7">
      <c r="B7925" s="63"/>
      <c r="C7925" s="63"/>
      <c r="D7925" s="63"/>
      <c r="E7925" s="63"/>
      <c r="F7925" s="63"/>
      <c r="G7925" s="63"/>
    </row>
    <row r="7926" spans="2:7">
      <c r="B7926" s="63"/>
      <c r="C7926" s="63"/>
      <c r="D7926" s="63"/>
      <c r="E7926" s="63"/>
      <c r="F7926" s="63"/>
      <c r="G7926" s="63"/>
    </row>
    <row r="7927" spans="2:7">
      <c r="B7927" s="63"/>
      <c r="C7927" s="63"/>
      <c r="D7927" s="63"/>
      <c r="E7927" s="63"/>
      <c r="F7927" s="63"/>
      <c r="G7927" s="63"/>
    </row>
    <row r="7928" spans="2:7">
      <c r="B7928" s="63"/>
      <c r="C7928" s="63"/>
      <c r="D7928" s="63"/>
      <c r="E7928" s="63"/>
      <c r="F7928" s="63"/>
      <c r="G7928" s="63"/>
    </row>
    <row r="7929" spans="2:7">
      <c r="B7929" s="63"/>
      <c r="C7929" s="63"/>
      <c r="D7929" s="63"/>
      <c r="E7929" s="63"/>
      <c r="F7929" s="63"/>
      <c r="G7929" s="63"/>
    </row>
    <row r="7930" spans="2:7">
      <c r="B7930" s="63"/>
      <c r="C7930" s="63"/>
      <c r="D7930" s="63"/>
      <c r="E7930" s="63"/>
      <c r="F7930" s="63"/>
      <c r="G7930" s="63"/>
    </row>
    <row r="7931" spans="2:7">
      <c r="B7931" s="63"/>
      <c r="C7931" s="63"/>
      <c r="D7931" s="63"/>
      <c r="E7931" s="63"/>
      <c r="F7931" s="63"/>
      <c r="G7931" s="63"/>
    </row>
    <row r="7932" spans="2:7">
      <c r="B7932" s="63"/>
      <c r="C7932" s="63"/>
      <c r="D7932" s="63"/>
      <c r="E7932" s="63"/>
      <c r="F7932" s="63"/>
      <c r="G7932" s="63"/>
    </row>
    <row r="7933" spans="2:7">
      <c r="B7933" s="63"/>
      <c r="C7933" s="63"/>
      <c r="D7933" s="63"/>
      <c r="E7933" s="63"/>
      <c r="F7933" s="63"/>
      <c r="G7933" s="63"/>
    </row>
    <row r="7934" spans="2:7">
      <c r="B7934" s="63"/>
      <c r="C7934" s="63"/>
      <c r="D7934" s="63"/>
      <c r="E7934" s="63"/>
      <c r="F7934" s="63"/>
      <c r="G7934" s="63"/>
    </row>
    <row r="7935" spans="2:7">
      <c r="B7935" s="63"/>
      <c r="C7935" s="63"/>
      <c r="D7935" s="63"/>
      <c r="E7935" s="63"/>
      <c r="F7935" s="63"/>
      <c r="G7935" s="63"/>
    </row>
    <row r="7936" spans="2:7">
      <c r="B7936" s="63"/>
      <c r="C7936" s="63"/>
      <c r="D7936" s="63"/>
      <c r="E7936" s="63"/>
      <c r="F7936" s="63"/>
      <c r="G7936" s="63"/>
    </row>
    <row r="7937" spans="2:7">
      <c r="B7937" s="63"/>
      <c r="C7937" s="63"/>
      <c r="D7937" s="63"/>
      <c r="E7937" s="63"/>
      <c r="F7937" s="63"/>
      <c r="G7937" s="63"/>
    </row>
    <row r="7938" spans="2:7">
      <c r="B7938" s="63"/>
      <c r="C7938" s="63"/>
      <c r="D7938" s="63"/>
      <c r="E7938" s="63"/>
      <c r="F7938" s="63"/>
      <c r="G7938" s="63"/>
    </row>
    <row r="7939" spans="2:7">
      <c r="B7939" s="63"/>
      <c r="C7939" s="63"/>
      <c r="D7939" s="63"/>
      <c r="E7939" s="63"/>
      <c r="F7939" s="63"/>
      <c r="G7939" s="63"/>
    </row>
    <row r="7940" spans="2:7">
      <c r="B7940" s="63"/>
      <c r="C7940" s="63"/>
      <c r="D7940" s="63"/>
      <c r="E7940" s="63"/>
      <c r="F7940" s="63"/>
      <c r="G7940" s="63"/>
    </row>
    <row r="7941" spans="2:7">
      <c r="B7941" s="63"/>
      <c r="C7941" s="63"/>
      <c r="D7941" s="63"/>
      <c r="E7941" s="63"/>
      <c r="F7941" s="63"/>
      <c r="G7941" s="63"/>
    </row>
    <row r="7942" spans="2:7">
      <c r="B7942" s="63"/>
      <c r="C7942" s="63"/>
      <c r="D7942" s="63"/>
      <c r="E7942" s="63"/>
      <c r="F7942" s="63"/>
      <c r="G7942" s="63"/>
    </row>
    <row r="7943" spans="2:7">
      <c r="B7943" s="63"/>
      <c r="C7943" s="63"/>
      <c r="D7943" s="63"/>
      <c r="E7943" s="63"/>
      <c r="F7943" s="63"/>
      <c r="G7943" s="63"/>
    </row>
    <row r="7944" spans="2:7">
      <c r="B7944" s="63"/>
      <c r="C7944" s="63"/>
      <c r="D7944" s="63"/>
      <c r="E7944" s="63"/>
      <c r="F7944" s="63"/>
      <c r="G7944" s="63"/>
    </row>
    <row r="7945" spans="2:7">
      <c r="B7945" s="63"/>
      <c r="C7945" s="63"/>
      <c r="D7945" s="63"/>
      <c r="E7945" s="63"/>
      <c r="F7945" s="63"/>
      <c r="G7945" s="63"/>
    </row>
    <row r="7946" spans="2:7">
      <c r="B7946" s="63"/>
      <c r="C7946" s="63"/>
      <c r="D7946" s="63"/>
      <c r="E7946" s="63"/>
      <c r="F7946" s="63"/>
      <c r="G7946" s="63"/>
    </row>
    <row r="7947" spans="2:7">
      <c r="B7947" s="63"/>
      <c r="C7947" s="63"/>
      <c r="D7947" s="63"/>
      <c r="E7947" s="63"/>
      <c r="F7947" s="63"/>
      <c r="G7947" s="63"/>
    </row>
    <row r="7948" spans="2:7">
      <c r="B7948" s="63"/>
      <c r="C7948" s="63"/>
      <c r="D7948" s="63"/>
      <c r="E7948" s="63"/>
      <c r="F7948" s="63"/>
      <c r="G7948" s="63"/>
    </row>
    <row r="7949" spans="2:7">
      <c r="B7949" s="63"/>
      <c r="C7949" s="63"/>
      <c r="D7949" s="63"/>
      <c r="E7949" s="63"/>
      <c r="F7949" s="63"/>
      <c r="G7949" s="63"/>
    </row>
    <row r="7950" spans="2:7">
      <c r="B7950" s="63"/>
      <c r="C7950" s="63"/>
      <c r="D7950" s="63"/>
      <c r="E7950" s="63"/>
      <c r="F7950" s="63"/>
      <c r="G7950" s="63"/>
    </row>
    <row r="7951" spans="2:7">
      <c r="B7951" s="63"/>
      <c r="C7951" s="63"/>
      <c r="D7951" s="63"/>
      <c r="E7951" s="63"/>
      <c r="F7951" s="63"/>
      <c r="G7951" s="63"/>
    </row>
    <row r="7952" spans="2:7">
      <c r="B7952" s="63"/>
      <c r="C7952" s="63"/>
      <c r="D7952" s="63"/>
      <c r="E7952" s="63"/>
      <c r="F7952" s="63"/>
      <c r="G7952" s="63"/>
    </row>
    <row r="7953" spans="2:7">
      <c r="B7953" s="63"/>
      <c r="C7953" s="63"/>
      <c r="D7953" s="63"/>
      <c r="E7953" s="63"/>
      <c r="F7953" s="63"/>
      <c r="G7953" s="63"/>
    </row>
    <row r="7954" spans="2:7">
      <c r="B7954" s="63"/>
      <c r="C7954" s="63"/>
      <c r="D7954" s="63"/>
      <c r="E7954" s="63"/>
      <c r="F7954" s="63"/>
      <c r="G7954" s="63"/>
    </row>
    <row r="7955" spans="2:7">
      <c r="B7955" s="63"/>
      <c r="C7955" s="63"/>
      <c r="D7955" s="63"/>
      <c r="E7955" s="63"/>
      <c r="F7955" s="63"/>
      <c r="G7955" s="63"/>
    </row>
    <row r="7956" spans="2:7">
      <c r="B7956" s="63"/>
      <c r="C7956" s="63"/>
      <c r="D7956" s="63"/>
      <c r="E7956" s="63"/>
      <c r="F7956" s="63"/>
      <c r="G7956" s="63"/>
    </row>
    <row r="7957" spans="2:7">
      <c r="B7957" s="63"/>
      <c r="C7957" s="63"/>
      <c r="D7957" s="63"/>
      <c r="E7957" s="63"/>
      <c r="F7957" s="63"/>
      <c r="G7957" s="63"/>
    </row>
    <row r="7958" spans="2:7">
      <c r="B7958" s="63"/>
      <c r="C7958" s="63"/>
      <c r="D7958" s="63"/>
      <c r="E7958" s="63"/>
      <c r="F7958" s="63"/>
      <c r="G7958" s="63"/>
    </row>
    <row r="7959" spans="2:7">
      <c r="B7959" s="63"/>
      <c r="C7959" s="63"/>
      <c r="D7959" s="63"/>
      <c r="E7959" s="63"/>
      <c r="F7959" s="63"/>
      <c r="G7959" s="63"/>
    </row>
    <row r="7960" spans="2:7">
      <c r="B7960" s="63"/>
      <c r="C7960" s="63"/>
      <c r="D7960" s="63"/>
      <c r="E7960" s="63"/>
      <c r="F7960" s="63"/>
      <c r="G7960" s="63"/>
    </row>
    <row r="7961" spans="2:7">
      <c r="B7961" s="63"/>
      <c r="C7961" s="63"/>
      <c r="D7961" s="63"/>
      <c r="E7961" s="63"/>
      <c r="F7961" s="63"/>
      <c r="G7961" s="63"/>
    </row>
    <row r="7962" spans="2:7">
      <c r="B7962" s="63"/>
      <c r="C7962" s="63"/>
      <c r="D7962" s="63"/>
      <c r="E7962" s="63"/>
      <c r="F7962" s="63"/>
      <c r="G7962" s="63"/>
    </row>
    <row r="7963" spans="2:7">
      <c r="B7963" s="63"/>
      <c r="C7963" s="63"/>
      <c r="D7963" s="63"/>
      <c r="E7963" s="63"/>
      <c r="F7963" s="63"/>
      <c r="G7963" s="63"/>
    </row>
    <row r="7964" spans="2:7">
      <c r="B7964" s="63"/>
      <c r="C7964" s="63"/>
      <c r="D7964" s="63"/>
      <c r="E7964" s="63"/>
      <c r="F7964" s="63"/>
      <c r="G7964" s="63"/>
    </row>
    <row r="7965" spans="2:7">
      <c r="B7965" s="63"/>
      <c r="C7965" s="63"/>
      <c r="D7965" s="63"/>
      <c r="E7965" s="63"/>
      <c r="F7965" s="63"/>
      <c r="G7965" s="63"/>
    </row>
    <row r="7966" spans="2:7">
      <c r="B7966" s="63"/>
      <c r="C7966" s="63"/>
      <c r="D7966" s="63"/>
      <c r="E7966" s="63"/>
      <c r="F7966" s="63"/>
      <c r="G7966" s="63"/>
    </row>
    <row r="7967" spans="2:7">
      <c r="B7967" s="63"/>
      <c r="C7967" s="63"/>
      <c r="D7967" s="63"/>
      <c r="E7967" s="63"/>
      <c r="F7967" s="63"/>
      <c r="G7967" s="63"/>
    </row>
    <row r="7968" spans="2:7">
      <c r="B7968" s="63"/>
      <c r="C7968" s="63"/>
      <c r="D7968" s="63"/>
      <c r="E7968" s="63"/>
      <c r="F7968" s="63"/>
      <c r="G7968" s="63"/>
    </row>
    <row r="7969" spans="2:7">
      <c r="B7969" s="63"/>
      <c r="C7969" s="63"/>
      <c r="D7969" s="63"/>
      <c r="E7969" s="63"/>
      <c r="F7969" s="63"/>
      <c r="G7969" s="63"/>
    </row>
    <row r="7970" spans="2:7">
      <c r="B7970" s="63"/>
      <c r="C7970" s="63"/>
      <c r="D7970" s="63"/>
      <c r="E7970" s="63"/>
      <c r="F7970" s="63"/>
      <c r="G7970" s="63"/>
    </row>
    <row r="7971" spans="2:7">
      <c r="B7971" s="63"/>
      <c r="C7971" s="63"/>
      <c r="D7971" s="63"/>
      <c r="E7971" s="63"/>
      <c r="F7971" s="63"/>
      <c r="G7971" s="63"/>
    </row>
    <row r="7972" spans="2:7">
      <c r="B7972" s="63"/>
      <c r="C7972" s="63"/>
      <c r="D7972" s="63"/>
      <c r="E7972" s="63"/>
      <c r="F7972" s="63"/>
      <c r="G7972" s="63"/>
    </row>
    <row r="7973" spans="2:7">
      <c r="B7973" s="63"/>
      <c r="C7973" s="63"/>
      <c r="D7973" s="63"/>
      <c r="E7973" s="63"/>
      <c r="F7973" s="63"/>
      <c r="G7973" s="63"/>
    </row>
    <row r="7974" spans="2:7">
      <c r="B7974" s="63"/>
      <c r="C7974" s="63"/>
      <c r="D7974" s="63"/>
      <c r="E7974" s="63"/>
      <c r="F7974" s="63"/>
      <c r="G7974" s="63"/>
    </row>
    <row r="7975" spans="2:7">
      <c r="B7975" s="63"/>
      <c r="C7975" s="63"/>
      <c r="D7975" s="63"/>
      <c r="E7975" s="63"/>
      <c r="F7975" s="63"/>
      <c r="G7975" s="63"/>
    </row>
    <row r="7976" spans="2:7">
      <c r="B7976" s="63"/>
      <c r="C7976" s="63"/>
      <c r="D7976" s="63"/>
      <c r="E7976" s="63"/>
      <c r="F7976" s="63"/>
      <c r="G7976" s="63"/>
    </row>
    <row r="7977" spans="2:7">
      <c r="B7977" s="63"/>
      <c r="C7977" s="63"/>
      <c r="D7977" s="63"/>
      <c r="E7977" s="63"/>
      <c r="F7977" s="63"/>
      <c r="G7977" s="63"/>
    </row>
    <row r="7978" spans="2:7">
      <c r="B7978" s="63"/>
      <c r="C7978" s="63"/>
      <c r="D7978" s="63"/>
      <c r="E7978" s="63"/>
      <c r="F7978" s="63"/>
      <c r="G7978" s="63"/>
    </row>
    <row r="7979" spans="2:7">
      <c r="B7979" s="63"/>
      <c r="C7979" s="63"/>
      <c r="D7979" s="63"/>
      <c r="E7979" s="63"/>
      <c r="F7979" s="63"/>
      <c r="G7979" s="63"/>
    </row>
    <row r="7980" spans="2:7">
      <c r="B7980" s="63"/>
      <c r="C7980" s="63"/>
      <c r="D7980" s="63"/>
      <c r="E7980" s="63"/>
      <c r="F7980" s="63"/>
      <c r="G7980" s="63"/>
    </row>
    <row r="7981" spans="2:7">
      <c r="B7981" s="63"/>
      <c r="C7981" s="63"/>
      <c r="D7981" s="63"/>
      <c r="E7981" s="63"/>
      <c r="F7981" s="63"/>
      <c r="G7981" s="63"/>
    </row>
    <row r="7982" spans="2:7">
      <c r="B7982" s="63"/>
      <c r="C7982" s="63"/>
      <c r="D7982" s="63"/>
      <c r="E7982" s="63"/>
      <c r="F7982" s="63"/>
      <c r="G7982" s="63"/>
    </row>
    <row r="7983" spans="2:7">
      <c r="B7983" s="63"/>
      <c r="C7983" s="63"/>
      <c r="D7983" s="63"/>
      <c r="E7983" s="63"/>
      <c r="F7983" s="63"/>
      <c r="G7983" s="63"/>
    </row>
    <row r="7984" spans="2:7">
      <c r="B7984" s="63"/>
      <c r="C7984" s="63"/>
      <c r="D7984" s="63"/>
      <c r="E7984" s="63"/>
      <c r="F7984" s="63"/>
      <c r="G7984" s="63"/>
    </row>
    <row r="7985" spans="2:7">
      <c r="B7985" s="63"/>
      <c r="C7985" s="63"/>
      <c r="D7985" s="63"/>
      <c r="E7985" s="63"/>
      <c r="F7985" s="63"/>
      <c r="G7985" s="63"/>
    </row>
    <row r="7986" spans="2:7">
      <c r="B7986" s="63"/>
      <c r="C7986" s="63"/>
      <c r="D7986" s="63"/>
      <c r="E7986" s="63"/>
      <c r="F7986" s="63"/>
      <c r="G7986" s="63"/>
    </row>
    <row r="7987" spans="2:7">
      <c r="B7987" s="63"/>
      <c r="C7987" s="63"/>
      <c r="D7987" s="63"/>
      <c r="E7987" s="63"/>
      <c r="F7987" s="63"/>
      <c r="G7987" s="63"/>
    </row>
    <row r="7988" spans="2:7">
      <c r="B7988" s="63"/>
      <c r="C7988" s="63"/>
      <c r="D7988" s="63"/>
      <c r="E7988" s="63"/>
      <c r="F7988" s="63"/>
      <c r="G7988" s="63"/>
    </row>
    <row r="7989" spans="2:7">
      <c r="B7989" s="63"/>
      <c r="C7989" s="63"/>
      <c r="D7989" s="63"/>
      <c r="E7989" s="63"/>
      <c r="F7989" s="63"/>
      <c r="G7989" s="63"/>
    </row>
    <row r="7990" spans="2:7">
      <c r="B7990" s="63"/>
      <c r="C7990" s="63"/>
      <c r="D7990" s="63"/>
      <c r="E7990" s="63"/>
      <c r="F7990" s="63"/>
      <c r="G7990" s="63"/>
    </row>
    <row r="7991" spans="2:7">
      <c r="B7991" s="63"/>
      <c r="C7991" s="63"/>
      <c r="D7991" s="63"/>
      <c r="E7991" s="63"/>
      <c r="F7991" s="63"/>
      <c r="G7991" s="63"/>
    </row>
    <row r="7992" spans="2:7">
      <c r="B7992" s="63"/>
      <c r="C7992" s="63"/>
      <c r="D7992" s="63"/>
      <c r="E7992" s="63"/>
      <c r="F7992" s="63"/>
      <c r="G7992" s="63"/>
    </row>
    <row r="7993" spans="2:7">
      <c r="B7993" s="63"/>
      <c r="C7993" s="63"/>
      <c r="D7993" s="63"/>
      <c r="E7993" s="63"/>
      <c r="F7993" s="63"/>
      <c r="G7993" s="63"/>
    </row>
    <row r="7994" spans="2:7">
      <c r="B7994" s="63"/>
      <c r="C7994" s="63"/>
      <c r="D7994" s="63"/>
      <c r="E7994" s="63"/>
      <c r="F7994" s="63"/>
      <c r="G7994" s="63"/>
    </row>
    <row r="7995" spans="2:7">
      <c r="B7995" s="63"/>
      <c r="C7995" s="63"/>
      <c r="D7995" s="63"/>
      <c r="E7995" s="63"/>
      <c r="F7995" s="63"/>
      <c r="G7995" s="63"/>
    </row>
    <row r="7996" spans="2:7">
      <c r="B7996" s="63"/>
      <c r="C7996" s="63"/>
      <c r="D7996" s="63"/>
      <c r="E7996" s="63"/>
      <c r="F7996" s="63"/>
      <c r="G7996" s="63"/>
    </row>
    <row r="7997" spans="2:7">
      <c r="B7997" s="63"/>
      <c r="C7997" s="63"/>
      <c r="D7997" s="63"/>
      <c r="E7997" s="63"/>
      <c r="F7997" s="63"/>
      <c r="G7997" s="63"/>
    </row>
    <row r="7998" spans="2:7">
      <c r="B7998" s="63"/>
      <c r="C7998" s="63"/>
      <c r="D7998" s="63"/>
      <c r="E7998" s="63"/>
      <c r="F7998" s="63"/>
      <c r="G7998" s="63"/>
    </row>
    <row r="7999" spans="2:7">
      <c r="B7999" s="63"/>
      <c r="C7999" s="63"/>
      <c r="D7999" s="63"/>
      <c r="E7999" s="63"/>
      <c r="F7999" s="63"/>
      <c r="G7999" s="63"/>
    </row>
    <row r="8000" spans="2:7">
      <c r="B8000" s="63"/>
      <c r="C8000" s="63"/>
      <c r="D8000" s="63"/>
      <c r="E8000" s="63"/>
      <c r="F8000" s="63"/>
      <c r="G8000" s="63"/>
    </row>
    <row r="8001" spans="2:7">
      <c r="B8001" s="63"/>
      <c r="C8001" s="63"/>
      <c r="D8001" s="63"/>
      <c r="E8001" s="63"/>
      <c r="F8001" s="63"/>
      <c r="G8001" s="63"/>
    </row>
    <row r="8002" spans="2:7">
      <c r="B8002" s="63"/>
      <c r="C8002" s="63"/>
      <c r="D8002" s="63"/>
      <c r="E8002" s="63"/>
      <c r="F8002" s="63"/>
      <c r="G8002" s="63"/>
    </row>
    <row r="8003" spans="2:7">
      <c r="B8003" s="63"/>
      <c r="C8003" s="63"/>
      <c r="D8003" s="63"/>
      <c r="E8003" s="63"/>
      <c r="F8003" s="63"/>
      <c r="G8003" s="63"/>
    </row>
    <row r="8004" spans="2:7">
      <c r="B8004" s="63"/>
      <c r="C8004" s="63"/>
      <c r="D8004" s="63"/>
      <c r="E8004" s="63"/>
      <c r="F8004" s="63"/>
      <c r="G8004" s="63"/>
    </row>
    <row r="8005" spans="2:7">
      <c r="B8005" s="63"/>
      <c r="C8005" s="63"/>
      <c r="D8005" s="63"/>
      <c r="E8005" s="63"/>
      <c r="F8005" s="63"/>
      <c r="G8005" s="63"/>
    </row>
    <row r="8006" spans="2:7">
      <c r="B8006" s="63"/>
      <c r="C8006" s="63"/>
      <c r="D8006" s="63"/>
      <c r="E8006" s="63"/>
      <c r="F8006" s="63"/>
      <c r="G8006" s="63"/>
    </row>
    <row r="8007" spans="2:7">
      <c r="B8007" s="63"/>
      <c r="C8007" s="63"/>
      <c r="D8007" s="63"/>
      <c r="E8007" s="63"/>
      <c r="F8007" s="63"/>
      <c r="G8007" s="63"/>
    </row>
    <row r="8008" spans="2:7">
      <c r="B8008" s="63"/>
      <c r="C8008" s="63"/>
      <c r="D8008" s="63"/>
      <c r="E8008" s="63"/>
      <c r="F8008" s="63"/>
      <c r="G8008" s="63"/>
    </row>
    <row r="8009" spans="2:7">
      <c r="B8009" s="63"/>
      <c r="C8009" s="63"/>
      <c r="D8009" s="63"/>
      <c r="E8009" s="63"/>
      <c r="F8009" s="63"/>
      <c r="G8009" s="63"/>
    </row>
    <row r="8010" spans="2:7">
      <c r="B8010" s="63"/>
      <c r="C8010" s="63"/>
      <c r="D8010" s="63"/>
      <c r="E8010" s="63"/>
      <c r="F8010" s="63"/>
      <c r="G8010" s="63"/>
    </row>
    <row r="8011" spans="2:7">
      <c r="B8011" s="63"/>
      <c r="C8011" s="63"/>
      <c r="D8011" s="63"/>
      <c r="E8011" s="63"/>
      <c r="F8011" s="63"/>
      <c r="G8011" s="63"/>
    </row>
    <row r="8012" spans="2:7">
      <c r="B8012" s="63"/>
      <c r="C8012" s="63"/>
      <c r="D8012" s="63"/>
      <c r="E8012" s="63"/>
      <c r="F8012" s="63"/>
      <c r="G8012" s="63"/>
    </row>
    <row r="8013" spans="2:7">
      <c r="B8013" s="63"/>
      <c r="C8013" s="63"/>
      <c r="D8013" s="63"/>
      <c r="E8013" s="63"/>
      <c r="F8013" s="63"/>
      <c r="G8013" s="63"/>
    </row>
    <row r="8014" spans="2:7">
      <c r="B8014" s="63"/>
      <c r="C8014" s="63"/>
      <c r="D8014" s="63"/>
      <c r="E8014" s="63"/>
      <c r="F8014" s="63"/>
      <c r="G8014" s="63"/>
    </row>
    <row r="8015" spans="2:7">
      <c r="B8015" s="63"/>
      <c r="C8015" s="63"/>
      <c r="D8015" s="63"/>
      <c r="E8015" s="63"/>
      <c r="F8015" s="63"/>
      <c r="G8015" s="63"/>
    </row>
    <row r="8016" spans="2:7">
      <c r="B8016" s="63"/>
      <c r="C8016" s="63"/>
      <c r="D8016" s="63"/>
      <c r="E8016" s="63"/>
      <c r="F8016" s="63"/>
      <c r="G8016" s="63"/>
    </row>
    <row r="8017" spans="2:7">
      <c r="B8017" s="63"/>
      <c r="C8017" s="63"/>
      <c r="D8017" s="63"/>
      <c r="E8017" s="63"/>
      <c r="F8017" s="63"/>
      <c r="G8017" s="63"/>
    </row>
    <row r="8018" spans="2:7">
      <c r="B8018" s="63"/>
      <c r="C8018" s="63"/>
      <c r="D8018" s="63"/>
      <c r="E8018" s="63"/>
      <c r="F8018" s="63"/>
      <c r="G8018" s="63"/>
    </row>
    <row r="8019" spans="2:7">
      <c r="B8019" s="63"/>
      <c r="C8019" s="63"/>
      <c r="D8019" s="63"/>
      <c r="E8019" s="63"/>
      <c r="F8019" s="63"/>
      <c r="G8019" s="63"/>
    </row>
    <row r="8020" spans="2:7">
      <c r="B8020" s="63"/>
      <c r="C8020" s="63"/>
      <c r="D8020" s="63"/>
      <c r="E8020" s="63"/>
      <c r="F8020" s="63"/>
      <c r="G8020" s="63"/>
    </row>
    <row r="8021" spans="2:7">
      <c r="B8021" s="63"/>
      <c r="C8021" s="63"/>
      <c r="D8021" s="63"/>
      <c r="E8021" s="63"/>
      <c r="F8021" s="63"/>
      <c r="G8021" s="63"/>
    </row>
    <row r="8022" spans="2:7">
      <c r="B8022" s="63"/>
      <c r="C8022" s="63"/>
      <c r="D8022" s="63"/>
      <c r="E8022" s="63"/>
      <c r="F8022" s="63"/>
      <c r="G8022" s="63"/>
    </row>
    <row r="8023" spans="2:7">
      <c r="B8023" s="63"/>
      <c r="C8023" s="63"/>
      <c r="D8023" s="63"/>
      <c r="E8023" s="63"/>
      <c r="F8023" s="63"/>
      <c r="G8023" s="63"/>
    </row>
    <row r="8024" spans="2:7">
      <c r="B8024" s="63"/>
      <c r="C8024" s="63"/>
      <c r="D8024" s="63"/>
      <c r="E8024" s="63"/>
      <c r="F8024" s="63"/>
      <c r="G8024" s="63"/>
    </row>
    <row r="8025" spans="2:7">
      <c r="B8025" s="63"/>
      <c r="C8025" s="63"/>
      <c r="D8025" s="63"/>
      <c r="E8025" s="63"/>
      <c r="F8025" s="63"/>
      <c r="G8025" s="63"/>
    </row>
    <row r="8026" spans="2:7">
      <c r="B8026" s="63"/>
      <c r="C8026" s="63"/>
      <c r="D8026" s="63"/>
      <c r="E8026" s="63"/>
      <c r="F8026" s="63"/>
      <c r="G8026" s="63"/>
    </row>
    <row r="8027" spans="2:7">
      <c r="B8027" s="63"/>
      <c r="C8027" s="63"/>
      <c r="D8027" s="63"/>
      <c r="E8027" s="63"/>
      <c r="F8027" s="63"/>
      <c r="G8027" s="63"/>
    </row>
    <row r="8028" spans="2:7">
      <c r="B8028" s="63"/>
      <c r="C8028" s="63"/>
      <c r="D8028" s="63"/>
      <c r="E8028" s="63"/>
      <c r="F8028" s="63"/>
      <c r="G8028" s="63"/>
    </row>
    <row r="8029" spans="2:7">
      <c r="B8029" s="63"/>
      <c r="C8029" s="63"/>
      <c r="D8029" s="63"/>
      <c r="E8029" s="63"/>
      <c r="F8029" s="63"/>
      <c r="G8029" s="63"/>
    </row>
    <row r="8030" spans="2:7">
      <c r="B8030" s="63"/>
      <c r="C8030" s="63"/>
      <c r="D8030" s="63"/>
      <c r="E8030" s="63"/>
      <c r="F8030" s="63"/>
      <c r="G8030" s="63"/>
    </row>
    <row r="8031" spans="2:7">
      <c r="B8031" s="63"/>
      <c r="C8031" s="63"/>
      <c r="D8031" s="63"/>
      <c r="E8031" s="63"/>
      <c r="F8031" s="63"/>
      <c r="G8031" s="63"/>
    </row>
    <row r="8032" spans="2:7">
      <c r="B8032" s="63"/>
      <c r="C8032" s="63"/>
      <c r="D8032" s="63"/>
      <c r="E8032" s="63"/>
      <c r="F8032" s="63"/>
      <c r="G8032" s="63"/>
    </row>
    <row r="8033" spans="2:7">
      <c r="B8033" s="63"/>
      <c r="C8033" s="63"/>
      <c r="D8033" s="63"/>
      <c r="E8033" s="63"/>
      <c r="F8033" s="63"/>
      <c r="G8033" s="63"/>
    </row>
    <row r="8034" spans="2:7">
      <c r="B8034" s="63"/>
      <c r="C8034" s="63"/>
      <c r="D8034" s="63"/>
      <c r="E8034" s="63"/>
      <c r="F8034" s="63"/>
      <c r="G8034" s="63"/>
    </row>
    <row r="8035" spans="2:7">
      <c r="B8035" s="63"/>
      <c r="C8035" s="63"/>
      <c r="D8035" s="63"/>
      <c r="E8035" s="63"/>
      <c r="F8035" s="63"/>
      <c r="G8035" s="63"/>
    </row>
    <row r="8036" spans="2:7">
      <c r="B8036" s="63"/>
      <c r="C8036" s="63"/>
      <c r="D8036" s="63"/>
      <c r="E8036" s="63"/>
      <c r="F8036" s="63"/>
      <c r="G8036" s="63"/>
    </row>
    <row r="8037" spans="2:7">
      <c r="B8037" s="63"/>
      <c r="C8037" s="63"/>
      <c r="D8037" s="63"/>
      <c r="E8037" s="63"/>
      <c r="F8037" s="63"/>
      <c r="G8037" s="63"/>
    </row>
    <row r="8038" spans="2:7">
      <c r="B8038" s="63"/>
      <c r="C8038" s="63"/>
      <c r="D8038" s="63"/>
      <c r="E8038" s="63"/>
      <c r="F8038" s="63"/>
      <c r="G8038" s="63"/>
    </row>
    <row r="8039" spans="2:7">
      <c r="B8039" s="63"/>
      <c r="C8039" s="63"/>
      <c r="D8039" s="63"/>
      <c r="E8039" s="63"/>
      <c r="F8039" s="63"/>
      <c r="G8039" s="63"/>
    </row>
    <row r="8040" spans="2:7">
      <c r="B8040" s="63"/>
      <c r="C8040" s="63"/>
      <c r="D8040" s="63"/>
      <c r="E8040" s="63"/>
      <c r="F8040" s="63"/>
      <c r="G8040" s="63"/>
    </row>
    <row r="8041" spans="2:7">
      <c r="B8041" s="63"/>
      <c r="C8041" s="63"/>
      <c r="D8041" s="63"/>
      <c r="E8041" s="63"/>
      <c r="F8041" s="63"/>
      <c r="G8041" s="63"/>
    </row>
    <row r="8042" spans="2:7">
      <c r="B8042" s="63"/>
      <c r="C8042" s="63"/>
      <c r="D8042" s="63"/>
      <c r="E8042" s="63"/>
      <c r="F8042" s="63"/>
      <c r="G8042" s="63"/>
    </row>
    <row r="8043" spans="2:7">
      <c r="B8043" s="63"/>
      <c r="C8043" s="63"/>
      <c r="D8043" s="63"/>
      <c r="E8043" s="63"/>
      <c r="F8043" s="63"/>
      <c r="G8043" s="63"/>
    </row>
    <row r="8044" spans="2:7">
      <c r="B8044" s="63"/>
      <c r="C8044" s="63"/>
      <c r="D8044" s="63"/>
      <c r="E8044" s="63"/>
      <c r="F8044" s="63"/>
      <c r="G8044" s="63"/>
    </row>
    <row r="8045" spans="2:7">
      <c r="B8045" s="63"/>
      <c r="C8045" s="63"/>
      <c r="D8045" s="63"/>
      <c r="E8045" s="63"/>
      <c r="F8045" s="63"/>
      <c r="G8045" s="63"/>
    </row>
    <row r="8046" spans="2:7">
      <c r="B8046" s="63"/>
      <c r="C8046" s="63"/>
      <c r="D8046" s="63"/>
      <c r="E8046" s="63"/>
      <c r="F8046" s="63"/>
      <c r="G8046" s="63"/>
    </row>
    <row r="8047" spans="2:7">
      <c r="B8047" s="63"/>
      <c r="C8047" s="63"/>
      <c r="D8047" s="63"/>
      <c r="E8047" s="63"/>
      <c r="F8047" s="63"/>
      <c r="G8047" s="63"/>
    </row>
    <row r="8048" spans="2:7">
      <c r="B8048" s="63"/>
      <c r="C8048" s="63"/>
      <c r="D8048" s="63"/>
      <c r="E8048" s="63"/>
      <c r="F8048" s="63"/>
      <c r="G8048" s="63"/>
    </row>
    <row r="8049" spans="2:7">
      <c r="B8049" s="63"/>
      <c r="C8049" s="63"/>
      <c r="D8049" s="63"/>
      <c r="E8049" s="63"/>
      <c r="F8049" s="63"/>
      <c r="G8049" s="63"/>
    </row>
    <row r="8050" spans="2:7">
      <c r="B8050" s="63"/>
      <c r="C8050" s="63"/>
      <c r="D8050" s="63"/>
      <c r="E8050" s="63"/>
      <c r="F8050" s="63"/>
      <c r="G8050" s="63"/>
    </row>
    <row r="8051" spans="2:7">
      <c r="B8051" s="63"/>
      <c r="C8051" s="63"/>
      <c r="D8051" s="63"/>
      <c r="E8051" s="63"/>
      <c r="F8051" s="63"/>
      <c r="G8051" s="63"/>
    </row>
    <row r="8052" spans="2:7">
      <c r="B8052" s="63"/>
      <c r="C8052" s="63"/>
      <c r="D8052" s="63"/>
      <c r="E8052" s="63"/>
      <c r="F8052" s="63"/>
      <c r="G8052" s="63"/>
    </row>
    <row r="8053" spans="2:7">
      <c r="B8053" s="63"/>
      <c r="C8053" s="63"/>
      <c r="D8053" s="63"/>
      <c r="E8053" s="63"/>
      <c r="F8053" s="63"/>
      <c r="G8053" s="63"/>
    </row>
    <row r="8054" spans="2:7">
      <c r="B8054" s="63"/>
      <c r="C8054" s="63"/>
      <c r="D8054" s="63"/>
      <c r="E8054" s="63"/>
      <c r="F8054" s="63"/>
      <c r="G8054" s="63"/>
    </row>
    <row r="8055" spans="2:7">
      <c r="B8055" s="63"/>
      <c r="C8055" s="63"/>
      <c r="D8055" s="63"/>
      <c r="E8055" s="63"/>
      <c r="F8055" s="63"/>
      <c r="G8055" s="63"/>
    </row>
    <row r="8056" spans="2:7">
      <c r="B8056" s="63"/>
      <c r="C8056" s="63"/>
      <c r="D8056" s="63"/>
      <c r="E8056" s="63"/>
      <c r="F8056" s="63"/>
      <c r="G8056" s="63"/>
    </row>
    <row r="8057" spans="2:7">
      <c r="B8057" s="63"/>
      <c r="C8057" s="63"/>
      <c r="D8057" s="63"/>
      <c r="E8057" s="63"/>
      <c r="F8057" s="63"/>
      <c r="G8057" s="63"/>
    </row>
    <row r="8058" spans="2:7">
      <c r="B8058" s="63"/>
      <c r="C8058" s="63"/>
      <c r="D8058" s="63"/>
      <c r="E8058" s="63"/>
      <c r="F8058" s="63"/>
      <c r="G8058" s="63"/>
    </row>
    <row r="8059" spans="2:7">
      <c r="B8059" s="63"/>
      <c r="C8059" s="63"/>
      <c r="D8059" s="63"/>
      <c r="E8059" s="63"/>
      <c r="F8059" s="63"/>
      <c r="G8059" s="63"/>
    </row>
    <row r="8060" spans="2:7">
      <c r="B8060" s="63"/>
      <c r="C8060" s="63"/>
      <c r="D8060" s="63"/>
      <c r="E8060" s="63"/>
      <c r="F8060" s="63"/>
      <c r="G8060" s="63"/>
    </row>
    <row r="8061" spans="2:7">
      <c r="B8061" s="63"/>
      <c r="C8061" s="63"/>
      <c r="D8061" s="63"/>
      <c r="E8061" s="63"/>
      <c r="F8061" s="63"/>
      <c r="G8061" s="63"/>
    </row>
    <row r="8062" spans="2:7">
      <c r="B8062" s="63"/>
      <c r="C8062" s="63"/>
      <c r="D8062" s="63"/>
      <c r="E8062" s="63"/>
      <c r="F8062" s="63"/>
      <c r="G8062" s="63"/>
    </row>
    <row r="8063" spans="2:7">
      <c r="B8063" s="63"/>
      <c r="C8063" s="63"/>
      <c r="D8063" s="63"/>
      <c r="E8063" s="63"/>
      <c r="F8063" s="63"/>
      <c r="G8063" s="63"/>
    </row>
    <row r="8064" spans="2:7">
      <c r="B8064" s="63"/>
      <c r="C8064" s="63"/>
      <c r="D8064" s="63"/>
      <c r="E8064" s="63"/>
      <c r="F8064" s="63"/>
      <c r="G8064" s="63"/>
    </row>
    <row r="8065" spans="2:7">
      <c r="B8065" s="63"/>
      <c r="C8065" s="63"/>
      <c r="D8065" s="63"/>
      <c r="E8065" s="63"/>
      <c r="F8065" s="63"/>
      <c r="G8065" s="63"/>
    </row>
    <row r="8066" spans="2:7">
      <c r="B8066" s="63"/>
      <c r="C8066" s="63"/>
      <c r="D8066" s="63"/>
      <c r="E8066" s="63"/>
      <c r="F8066" s="63"/>
      <c r="G8066" s="63"/>
    </row>
    <row r="8067" spans="2:7">
      <c r="B8067" s="63"/>
      <c r="C8067" s="63"/>
      <c r="D8067" s="63"/>
      <c r="E8067" s="63"/>
      <c r="F8067" s="63"/>
      <c r="G8067" s="63"/>
    </row>
    <row r="8068" spans="2:7">
      <c r="B8068" s="63"/>
      <c r="C8068" s="63"/>
      <c r="D8068" s="63"/>
      <c r="E8068" s="63"/>
      <c r="F8068" s="63"/>
      <c r="G8068" s="63"/>
    </row>
    <row r="8069" spans="2:7">
      <c r="B8069" s="63"/>
      <c r="C8069" s="63"/>
      <c r="D8069" s="63"/>
      <c r="E8069" s="63"/>
      <c r="F8069" s="63"/>
      <c r="G8069" s="63"/>
    </row>
    <row r="8070" spans="2:7">
      <c r="B8070" s="63"/>
      <c r="C8070" s="63"/>
      <c r="D8070" s="63"/>
      <c r="E8070" s="63"/>
      <c r="F8070" s="63"/>
      <c r="G8070" s="63"/>
    </row>
    <row r="8071" spans="2:7">
      <c r="B8071" s="63"/>
      <c r="C8071" s="63"/>
      <c r="D8071" s="63"/>
      <c r="E8071" s="63"/>
      <c r="F8071" s="63"/>
      <c r="G8071" s="63"/>
    </row>
    <row r="8072" spans="2:7">
      <c r="B8072" s="63"/>
      <c r="C8072" s="63"/>
      <c r="D8072" s="63"/>
      <c r="E8072" s="63"/>
      <c r="F8072" s="63"/>
      <c r="G8072" s="63"/>
    </row>
    <row r="8073" spans="2:7">
      <c r="B8073" s="63"/>
      <c r="C8073" s="63"/>
      <c r="D8073" s="63"/>
      <c r="E8073" s="63"/>
      <c r="F8073" s="63"/>
      <c r="G8073" s="63"/>
    </row>
    <row r="8074" spans="2:7">
      <c r="B8074" s="63"/>
      <c r="C8074" s="63"/>
      <c r="D8074" s="63"/>
      <c r="E8074" s="63"/>
      <c r="F8074" s="63"/>
      <c r="G8074" s="63"/>
    </row>
    <row r="8075" spans="2:7">
      <c r="B8075" s="63"/>
      <c r="C8075" s="63"/>
      <c r="D8075" s="63"/>
      <c r="E8075" s="63"/>
      <c r="F8075" s="63"/>
      <c r="G8075" s="63"/>
    </row>
    <row r="8076" spans="2:7">
      <c r="B8076" s="63"/>
      <c r="C8076" s="63"/>
      <c r="D8076" s="63"/>
      <c r="E8076" s="63"/>
      <c r="F8076" s="63"/>
      <c r="G8076" s="63"/>
    </row>
    <row r="8077" spans="2:7">
      <c r="B8077" s="63"/>
      <c r="C8077" s="63"/>
      <c r="D8077" s="63"/>
      <c r="E8077" s="63"/>
      <c r="F8077" s="63"/>
      <c r="G8077" s="63"/>
    </row>
    <row r="8078" spans="2:7">
      <c r="B8078" s="63"/>
      <c r="C8078" s="63"/>
      <c r="D8078" s="63"/>
      <c r="E8078" s="63"/>
      <c r="F8078" s="63"/>
      <c r="G8078" s="63"/>
    </row>
    <row r="8079" spans="2:7">
      <c r="B8079" s="63"/>
      <c r="C8079" s="63"/>
      <c r="D8079" s="63"/>
      <c r="E8079" s="63"/>
      <c r="F8079" s="63"/>
      <c r="G8079" s="63"/>
    </row>
    <row r="8080" spans="2:7">
      <c r="B8080" s="63"/>
      <c r="C8080" s="63"/>
      <c r="D8080" s="63"/>
      <c r="E8080" s="63"/>
      <c r="F8080" s="63"/>
      <c r="G8080" s="63"/>
    </row>
    <row r="8081" spans="2:7">
      <c r="B8081" s="63"/>
      <c r="C8081" s="63"/>
      <c r="D8081" s="63"/>
      <c r="E8081" s="63"/>
      <c r="F8081" s="63"/>
      <c r="G8081" s="63"/>
    </row>
    <row r="8082" spans="2:7">
      <c r="B8082" s="63"/>
      <c r="C8082" s="63"/>
      <c r="D8082" s="63"/>
      <c r="E8082" s="63"/>
      <c r="F8082" s="63"/>
      <c r="G8082" s="63"/>
    </row>
    <row r="8083" spans="2:7">
      <c r="B8083" s="63"/>
      <c r="C8083" s="63"/>
      <c r="D8083" s="63"/>
      <c r="E8083" s="63"/>
      <c r="F8083" s="63"/>
      <c r="G8083" s="63"/>
    </row>
    <row r="8084" spans="2:7">
      <c r="B8084" s="63"/>
      <c r="C8084" s="63"/>
      <c r="D8084" s="63"/>
      <c r="E8084" s="63"/>
      <c r="F8084" s="63"/>
      <c r="G8084" s="63"/>
    </row>
    <row r="8085" spans="2:7">
      <c r="B8085" s="63"/>
      <c r="C8085" s="63"/>
      <c r="D8085" s="63"/>
      <c r="E8085" s="63"/>
      <c r="F8085" s="63"/>
      <c r="G8085" s="63"/>
    </row>
    <row r="8086" spans="2:7">
      <c r="B8086" s="63"/>
      <c r="C8086" s="63"/>
      <c r="D8086" s="63"/>
      <c r="E8086" s="63"/>
      <c r="F8086" s="63"/>
      <c r="G8086" s="63"/>
    </row>
    <row r="8087" spans="2:7">
      <c r="B8087" s="63"/>
      <c r="C8087" s="63"/>
      <c r="D8087" s="63"/>
      <c r="E8087" s="63"/>
      <c r="F8087" s="63"/>
      <c r="G8087" s="63"/>
    </row>
    <row r="8088" spans="2:7">
      <c r="B8088" s="63"/>
      <c r="C8088" s="63"/>
      <c r="D8088" s="63"/>
      <c r="E8088" s="63"/>
      <c r="F8088" s="63"/>
      <c r="G8088" s="63"/>
    </row>
    <row r="8089" spans="2:7">
      <c r="B8089" s="63"/>
      <c r="C8089" s="63"/>
      <c r="D8089" s="63"/>
      <c r="E8089" s="63"/>
      <c r="F8089" s="63"/>
      <c r="G8089" s="63"/>
    </row>
    <row r="8090" spans="2:7">
      <c r="B8090" s="63"/>
      <c r="C8090" s="63"/>
      <c r="D8090" s="63"/>
      <c r="E8090" s="63"/>
      <c r="F8090" s="63"/>
      <c r="G8090" s="63"/>
    </row>
    <row r="8091" spans="2:7">
      <c r="B8091" s="63"/>
      <c r="C8091" s="63"/>
      <c r="D8091" s="63"/>
      <c r="E8091" s="63"/>
      <c r="F8091" s="63"/>
      <c r="G8091" s="63"/>
    </row>
    <row r="8092" spans="2:7">
      <c r="B8092" s="63"/>
      <c r="C8092" s="63"/>
      <c r="D8092" s="63"/>
      <c r="E8092" s="63"/>
      <c r="F8092" s="63"/>
      <c r="G8092" s="63"/>
    </row>
    <row r="8093" spans="2:7">
      <c r="B8093" s="63"/>
      <c r="C8093" s="63"/>
      <c r="D8093" s="63"/>
      <c r="E8093" s="63"/>
      <c r="F8093" s="63"/>
      <c r="G8093" s="63"/>
    </row>
    <row r="8094" spans="2:7">
      <c r="B8094" s="63"/>
      <c r="C8094" s="63"/>
      <c r="D8094" s="63"/>
      <c r="E8094" s="63"/>
      <c r="F8094" s="63"/>
      <c r="G8094" s="63"/>
    </row>
    <row r="8095" spans="2:7">
      <c r="B8095" s="63"/>
      <c r="C8095" s="63"/>
      <c r="D8095" s="63"/>
      <c r="E8095" s="63"/>
      <c r="F8095" s="63"/>
      <c r="G8095" s="63"/>
    </row>
    <row r="8096" spans="2:7">
      <c r="B8096" s="63"/>
      <c r="C8096" s="63"/>
      <c r="D8096" s="63"/>
      <c r="E8096" s="63"/>
      <c r="F8096" s="63"/>
      <c r="G8096" s="63"/>
    </row>
    <row r="8097" spans="2:7">
      <c r="B8097" s="63"/>
      <c r="C8097" s="63"/>
      <c r="D8097" s="63"/>
      <c r="E8097" s="63"/>
      <c r="F8097" s="63"/>
      <c r="G8097" s="63"/>
    </row>
    <row r="8098" spans="2:7">
      <c r="B8098" s="63"/>
      <c r="C8098" s="63"/>
      <c r="D8098" s="63"/>
      <c r="E8098" s="63"/>
      <c r="F8098" s="63"/>
      <c r="G8098" s="63"/>
    </row>
    <row r="8099" spans="2:7">
      <c r="B8099" s="63"/>
      <c r="C8099" s="63"/>
      <c r="D8099" s="63"/>
      <c r="E8099" s="63"/>
      <c r="F8099" s="63"/>
      <c r="G8099" s="63"/>
    </row>
    <row r="8100" spans="2:7">
      <c r="B8100" s="63"/>
      <c r="C8100" s="63"/>
      <c r="D8100" s="63"/>
      <c r="E8100" s="63"/>
      <c r="F8100" s="63"/>
      <c r="G8100" s="63"/>
    </row>
    <row r="8101" spans="2:7">
      <c r="B8101" s="63"/>
      <c r="C8101" s="63"/>
      <c r="D8101" s="63"/>
      <c r="E8101" s="63"/>
      <c r="F8101" s="63"/>
      <c r="G8101" s="63"/>
    </row>
    <row r="8102" spans="2:7">
      <c r="B8102" s="63"/>
      <c r="C8102" s="63"/>
      <c r="D8102" s="63"/>
      <c r="E8102" s="63"/>
      <c r="F8102" s="63"/>
      <c r="G8102" s="63"/>
    </row>
    <row r="8103" spans="2:7">
      <c r="B8103" s="63"/>
      <c r="C8103" s="63"/>
      <c r="D8103" s="63"/>
      <c r="E8103" s="63"/>
      <c r="F8103" s="63"/>
      <c r="G8103" s="63"/>
    </row>
    <row r="8104" spans="2:7">
      <c r="B8104" s="63"/>
      <c r="C8104" s="63"/>
      <c r="D8104" s="63"/>
      <c r="E8104" s="63"/>
      <c r="F8104" s="63"/>
      <c r="G8104" s="63"/>
    </row>
    <row r="8105" spans="2:7">
      <c r="B8105" s="63"/>
      <c r="C8105" s="63"/>
      <c r="D8105" s="63"/>
      <c r="E8105" s="63"/>
      <c r="F8105" s="63"/>
      <c r="G8105" s="63"/>
    </row>
    <row r="8106" spans="2:7">
      <c r="B8106" s="63"/>
      <c r="C8106" s="63"/>
      <c r="D8106" s="63"/>
      <c r="E8106" s="63"/>
      <c r="F8106" s="63"/>
      <c r="G8106" s="63"/>
    </row>
    <row r="8107" spans="2:7">
      <c r="B8107" s="63"/>
      <c r="C8107" s="63"/>
      <c r="D8107" s="63"/>
      <c r="E8107" s="63"/>
      <c r="F8107" s="63"/>
      <c r="G8107" s="63"/>
    </row>
    <row r="8108" spans="2:7">
      <c r="B8108" s="63"/>
      <c r="C8108" s="63"/>
      <c r="D8108" s="63"/>
      <c r="E8108" s="63"/>
      <c r="F8108" s="63"/>
      <c r="G8108" s="63"/>
    </row>
    <row r="8109" spans="2:7">
      <c r="B8109" s="63"/>
      <c r="C8109" s="63"/>
      <c r="D8109" s="63"/>
      <c r="E8109" s="63"/>
      <c r="F8109" s="63"/>
      <c r="G8109" s="63"/>
    </row>
    <row r="8110" spans="2:7">
      <c r="B8110" s="63"/>
      <c r="C8110" s="63"/>
      <c r="D8110" s="63"/>
      <c r="E8110" s="63"/>
      <c r="F8110" s="63"/>
      <c r="G8110" s="63"/>
    </row>
    <row r="8111" spans="2:7">
      <c r="B8111" s="63"/>
      <c r="C8111" s="63"/>
      <c r="D8111" s="63"/>
      <c r="E8111" s="63"/>
      <c r="F8111" s="63"/>
      <c r="G8111" s="63"/>
    </row>
    <row r="8112" spans="2:7">
      <c r="B8112" s="63"/>
      <c r="C8112" s="63"/>
      <c r="D8112" s="63"/>
      <c r="E8112" s="63"/>
      <c r="F8112" s="63"/>
      <c r="G8112" s="63"/>
    </row>
    <row r="8113" spans="2:7">
      <c r="B8113" s="63"/>
      <c r="C8113" s="63"/>
      <c r="D8113" s="63"/>
      <c r="E8113" s="63"/>
      <c r="F8113" s="63"/>
      <c r="G8113" s="63"/>
    </row>
    <row r="8114" spans="2:7">
      <c r="B8114" s="63"/>
      <c r="C8114" s="63"/>
      <c r="D8114" s="63"/>
      <c r="E8114" s="63"/>
      <c r="F8114" s="63"/>
      <c r="G8114" s="63"/>
    </row>
    <row r="8115" spans="2:7">
      <c r="B8115" s="63"/>
      <c r="C8115" s="63"/>
      <c r="D8115" s="63"/>
      <c r="E8115" s="63"/>
      <c r="F8115" s="63"/>
      <c r="G8115" s="63"/>
    </row>
    <row r="8116" spans="2:7">
      <c r="B8116" s="63"/>
      <c r="C8116" s="63"/>
      <c r="D8116" s="63"/>
      <c r="E8116" s="63"/>
      <c r="F8116" s="63"/>
      <c r="G8116" s="63"/>
    </row>
    <row r="8117" spans="2:7">
      <c r="B8117" s="63"/>
      <c r="C8117" s="63"/>
      <c r="D8117" s="63"/>
      <c r="E8117" s="63"/>
      <c r="F8117" s="63"/>
      <c r="G8117" s="63"/>
    </row>
    <row r="8118" spans="2:7">
      <c r="B8118" s="63"/>
      <c r="C8118" s="63"/>
      <c r="D8118" s="63"/>
      <c r="E8118" s="63"/>
      <c r="F8118" s="63"/>
      <c r="G8118" s="63"/>
    </row>
    <row r="8119" spans="2:7">
      <c r="B8119" s="63"/>
      <c r="C8119" s="63"/>
      <c r="D8119" s="63"/>
      <c r="E8119" s="63"/>
      <c r="F8119" s="63"/>
      <c r="G8119" s="63"/>
    </row>
    <row r="8120" spans="2:7">
      <c r="B8120" s="63"/>
      <c r="C8120" s="63"/>
      <c r="D8120" s="63"/>
      <c r="E8120" s="63"/>
      <c r="F8120" s="63"/>
      <c r="G8120" s="63"/>
    </row>
    <row r="8121" spans="2:7">
      <c r="B8121" s="63"/>
      <c r="C8121" s="63"/>
      <c r="D8121" s="63"/>
      <c r="E8121" s="63"/>
      <c r="F8121" s="63"/>
      <c r="G8121" s="63"/>
    </row>
    <row r="8122" spans="2:7">
      <c r="B8122" s="63"/>
      <c r="C8122" s="63"/>
      <c r="D8122" s="63"/>
      <c r="E8122" s="63"/>
      <c r="F8122" s="63"/>
      <c r="G8122" s="63"/>
    </row>
    <row r="8123" spans="2:7">
      <c r="B8123" s="63"/>
      <c r="C8123" s="63"/>
      <c r="D8123" s="63"/>
      <c r="E8123" s="63"/>
      <c r="F8123" s="63"/>
      <c r="G8123" s="63"/>
    </row>
    <row r="8124" spans="2:7">
      <c r="B8124" s="63"/>
      <c r="C8124" s="63"/>
      <c r="D8124" s="63"/>
      <c r="E8124" s="63"/>
      <c r="F8124" s="63"/>
      <c r="G8124" s="63"/>
    </row>
    <row r="8125" spans="2:7">
      <c r="B8125" s="63"/>
      <c r="C8125" s="63"/>
      <c r="D8125" s="63"/>
      <c r="E8125" s="63"/>
      <c r="F8125" s="63"/>
      <c r="G8125" s="63"/>
    </row>
    <row r="8126" spans="2:7">
      <c r="B8126" s="63"/>
      <c r="C8126" s="63"/>
      <c r="D8126" s="63"/>
      <c r="E8126" s="63"/>
      <c r="F8126" s="63"/>
      <c r="G8126" s="63"/>
    </row>
    <row r="8127" spans="2:7">
      <c r="B8127" s="63"/>
      <c r="C8127" s="63"/>
      <c r="D8127" s="63"/>
      <c r="E8127" s="63"/>
      <c r="F8127" s="63"/>
      <c r="G8127" s="63"/>
    </row>
    <row r="8128" spans="2:7">
      <c r="B8128" s="63"/>
      <c r="C8128" s="63"/>
      <c r="D8128" s="63"/>
      <c r="E8128" s="63"/>
      <c r="F8128" s="63"/>
      <c r="G8128" s="63"/>
    </row>
    <row r="8129" spans="2:7">
      <c r="B8129" s="63"/>
      <c r="C8129" s="63"/>
      <c r="D8129" s="63"/>
      <c r="E8129" s="63"/>
      <c r="F8129" s="63"/>
      <c r="G8129" s="63"/>
    </row>
    <row r="8130" spans="2:7">
      <c r="B8130" s="63"/>
      <c r="C8130" s="63"/>
      <c r="D8130" s="63"/>
      <c r="E8130" s="63"/>
      <c r="F8130" s="63"/>
      <c r="G8130" s="63"/>
    </row>
    <row r="8131" spans="2:7">
      <c r="B8131" s="63"/>
      <c r="C8131" s="63"/>
      <c r="D8131" s="63"/>
      <c r="E8131" s="63"/>
      <c r="F8131" s="63"/>
      <c r="G8131" s="63"/>
    </row>
    <row r="8132" spans="2:7">
      <c r="B8132" s="63"/>
      <c r="C8132" s="63"/>
      <c r="D8132" s="63"/>
      <c r="E8132" s="63"/>
      <c r="F8132" s="63"/>
      <c r="G8132" s="63"/>
    </row>
    <row r="8133" spans="2:7">
      <c r="B8133" s="63"/>
      <c r="C8133" s="63"/>
      <c r="D8133" s="63"/>
      <c r="E8133" s="63"/>
      <c r="F8133" s="63"/>
      <c r="G8133" s="63"/>
    </row>
    <row r="8134" spans="2:7">
      <c r="B8134" s="63"/>
      <c r="C8134" s="63"/>
      <c r="D8134" s="63"/>
      <c r="E8134" s="63"/>
      <c r="F8134" s="63"/>
      <c r="G8134" s="63"/>
    </row>
    <row r="8135" spans="2:7">
      <c r="B8135" s="63"/>
      <c r="C8135" s="63"/>
      <c r="D8135" s="63"/>
      <c r="E8135" s="63"/>
      <c r="F8135" s="63"/>
      <c r="G8135" s="63"/>
    </row>
    <row r="8136" spans="2:7">
      <c r="B8136" s="63"/>
      <c r="C8136" s="63"/>
      <c r="D8136" s="63"/>
      <c r="E8136" s="63"/>
      <c r="F8136" s="63"/>
      <c r="G8136" s="63"/>
    </row>
    <row r="8137" spans="2:7">
      <c r="B8137" s="63"/>
      <c r="C8137" s="63"/>
      <c r="D8137" s="63"/>
      <c r="E8137" s="63"/>
      <c r="F8137" s="63"/>
      <c r="G8137" s="63"/>
    </row>
    <row r="8138" spans="2:7">
      <c r="B8138" s="63"/>
      <c r="C8138" s="63"/>
      <c r="D8138" s="63"/>
      <c r="E8138" s="63"/>
      <c r="F8138" s="63"/>
      <c r="G8138" s="63"/>
    </row>
    <row r="8139" spans="2:7">
      <c r="B8139" s="63"/>
      <c r="C8139" s="63"/>
      <c r="D8139" s="63"/>
      <c r="E8139" s="63"/>
      <c r="F8139" s="63"/>
      <c r="G8139" s="63"/>
    </row>
    <row r="8140" spans="2:7">
      <c r="B8140" s="63"/>
      <c r="C8140" s="63"/>
      <c r="D8140" s="63"/>
      <c r="E8140" s="63"/>
      <c r="F8140" s="63"/>
      <c r="G8140" s="63"/>
    </row>
    <row r="8141" spans="2:7">
      <c r="B8141" s="63"/>
      <c r="C8141" s="63"/>
      <c r="D8141" s="63"/>
      <c r="E8141" s="63"/>
      <c r="F8141" s="63"/>
      <c r="G8141" s="63"/>
    </row>
    <row r="8142" spans="2:7">
      <c r="B8142" s="63"/>
      <c r="C8142" s="63"/>
      <c r="D8142" s="63"/>
      <c r="E8142" s="63"/>
      <c r="F8142" s="63"/>
      <c r="G8142" s="63"/>
    </row>
    <row r="8143" spans="2:7">
      <c r="B8143" s="63"/>
      <c r="C8143" s="63"/>
      <c r="D8143" s="63"/>
      <c r="E8143" s="63"/>
      <c r="F8143" s="63"/>
      <c r="G8143" s="63"/>
    </row>
    <row r="8144" spans="2:7">
      <c r="B8144" s="63"/>
      <c r="C8144" s="63"/>
      <c r="D8144" s="63"/>
      <c r="E8144" s="63"/>
      <c r="F8144" s="63"/>
      <c r="G8144" s="63"/>
    </row>
    <row r="8145" spans="2:7">
      <c r="B8145" s="63"/>
      <c r="C8145" s="63"/>
      <c r="D8145" s="63"/>
      <c r="E8145" s="63"/>
      <c r="F8145" s="63"/>
      <c r="G8145" s="63"/>
    </row>
    <row r="8146" spans="2:7">
      <c r="B8146" s="63"/>
      <c r="C8146" s="63"/>
      <c r="D8146" s="63"/>
      <c r="E8146" s="63"/>
      <c r="F8146" s="63"/>
      <c r="G8146" s="63"/>
    </row>
    <row r="8147" spans="2:7">
      <c r="B8147" s="63"/>
      <c r="C8147" s="63"/>
      <c r="D8147" s="63"/>
      <c r="E8147" s="63"/>
      <c r="F8147" s="63"/>
      <c r="G8147" s="63"/>
    </row>
    <row r="8148" spans="2:7">
      <c r="B8148" s="63"/>
      <c r="C8148" s="63"/>
      <c r="D8148" s="63"/>
      <c r="E8148" s="63"/>
      <c r="F8148" s="63"/>
      <c r="G8148" s="63"/>
    </row>
    <row r="8149" spans="2:7">
      <c r="B8149" s="63"/>
      <c r="C8149" s="63"/>
      <c r="D8149" s="63"/>
      <c r="E8149" s="63"/>
      <c r="F8149" s="63"/>
      <c r="G8149" s="63"/>
    </row>
    <row r="8150" spans="2:7">
      <c r="B8150" s="63"/>
      <c r="C8150" s="63"/>
      <c r="D8150" s="63"/>
      <c r="E8150" s="63"/>
      <c r="F8150" s="63"/>
      <c r="G8150" s="63"/>
    </row>
    <row r="8151" spans="2:7">
      <c r="B8151" s="63"/>
      <c r="C8151" s="63"/>
      <c r="D8151" s="63"/>
      <c r="E8151" s="63"/>
      <c r="F8151" s="63"/>
      <c r="G8151" s="63"/>
    </row>
    <row r="8152" spans="2:7">
      <c r="B8152" s="63"/>
      <c r="C8152" s="63"/>
      <c r="D8152" s="63"/>
      <c r="E8152" s="63"/>
      <c r="F8152" s="63"/>
      <c r="G8152" s="63"/>
    </row>
    <row r="8153" spans="2:7">
      <c r="B8153" s="63"/>
      <c r="C8153" s="63"/>
      <c r="D8153" s="63"/>
      <c r="E8153" s="63"/>
      <c r="F8153" s="63"/>
      <c r="G8153" s="63"/>
    </row>
    <row r="8154" spans="2:7">
      <c r="B8154" s="63"/>
      <c r="C8154" s="63"/>
      <c r="D8154" s="63"/>
      <c r="E8154" s="63"/>
      <c r="F8154" s="63"/>
      <c r="G8154" s="63"/>
    </row>
    <row r="8155" spans="2:7">
      <c r="B8155" s="63"/>
      <c r="C8155" s="63"/>
      <c r="D8155" s="63"/>
      <c r="E8155" s="63"/>
      <c r="F8155" s="63"/>
      <c r="G8155" s="63"/>
    </row>
    <row r="8156" spans="2:7">
      <c r="B8156" s="63"/>
      <c r="C8156" s="63"/>
      <c r="D8156" s="63"/>
      <c r="E8156" s="63"/>
      <c r="F8156" s="63"/>
      <c r="G8156" s="63"/>
    </row>
    <row r="8157" spans="2:7">
      <c r="B8157" s="63"/>
      <c r="C8157" s="63"/>
      <c r="D8157" s="63"/>
      <c r="E8157" s="63"/>
      <c r="F8157" s="63"/>
      <c r="G8157" s="63"/>
    </row>
    <row r="8158" spans="2:7">
      <c r="B8158" s="63"/>
      <c r="C8158" s="63"/>
      <c r="D8158" s="63"/>
      <c r="E8158" s="63"/>
      <c r="F8158" s="63"/>
      <c r="G8158" s="63"/>
    </row>
    <row r="8159" spans="2:7">
      <c r="B8159" s="63"/>
      <c r="C8159" s="63"/>
      <c r="D8159" s="63"/>
      <c r="E8159" s="63"/>
      <c r="F8159" s="63"/>
      <c r="G8159" s="63"/>
    </row>
    <row r="8160" spans="2:7">
      <c r="B8160" s="63"/>
      <c r="C8160" s="63"/>
      <c r="D8160" s="63"/>
      <c r="E8160" s="63"/>
      <c r="F8160" s="63"/>
      <c r="G8160" s="63"/>
    </row>
    <row r="8161" spans="2:7">
      <c r="B8161" s="63"/>
      <c r="C8161" s="63"/>
      <c r="D8161" s="63"/>
      <c r="E8161" s="63"/>
      <c r="F8161" s="63"/>
      <c r="G8161" s="63"/>
    </row>
    <row r="8162" spans="2:7">
      <c r="B8162" s="63"/>
      <c r="C8162" s="63"/>
      <c r="D8162" s="63"/>
      <c r="E8162" s="63"/>
      <c r="F8162" s="63"/>
      <c r="G8162" s="63"/>
    </row>
    <row r="8163" spans="2:7">
      <c r="B8163" s="63"/>
      <c r="C8163" s="63"/>
      <c r="D8163" s="63"/>
      <c r="E8163" s="63"/>
      <c r="F8163" s="63"/>
      <c r="G8163" s="63"/>
    </row>
    <row r="8164" spans="2:7">
      <c r="B8164" s="63"/>
      <c r="C8164" s="63"/>
      <c r="D8164" s="63"/>
      <c r="E8164" s="63"/>
      <c r="F8164" s="63"/>
      <c r="G8164" s="63"/>
    </row>
    <row r="8165" spans="2:7">
      <c r="B8165" s="63"/>
      <c r="C8165" s="63"/>
      <c r="D8165" s="63"/>
      <c r="E8165" s="63"/>
      <c r="F8165" s="63"/>
      <c r="G8165" s="63"/>
    </row>
    <row r="8166" spans="2:7">
      <c r="B8166" s="63"/>
      <c r="C8166" s="63"/>
      <c r="D8166" s="63"/>
      <c r="E8166" s="63"/>
      <c r="F8166" s="63"/>
      <c r="G8166" s="63"/>
    </row>
    <row r="8167" spans="2:7">
      <c r="B8167" s="63"/>
      <c r="C8167" s="63"/>
      <c r="D8167" s="63"/>
      <c r="E8167" s="63"/>
      <c r="F8167" s="63"/>
      <c r="G8167" s="63"/>
    </row>
    <row r="8168" spans="2:7">
      <c r="B8168" s="63"/>
      <c r="C8168" s="63"/>
      <c r="D8168" s="63"/>
      <c r="E8168" s="63"/>
      <c r="F8168" s="63"/>
      <c r="G8168" s="63"/>
    </row>
    <row r="8169" spans="2:7">
      <c r="B8169" s="63"/>
      <c r="C8169" s="63"/>
      <c r="D8169" s="63"/>
      <c r="E8169" s="63"/>
      <c r="F8169" s="63"/>
      <c r="G8169" s="63"/>
    </row>
    <row r="8170" spans="2:7">
      <c r="B8170" s="63"/>
      <c r="C8170" s="63"/>
      <c r="D8170" s="63"/>
      <c r="E8170" s="63"/>
      <c r="F8170" s="63"/>
      <c r="G8170" s="63"/>
    </row>
    <row r="8171" spans="2:7">
      <c r="B8171" s="63"/>
      <c r="C8171" s="63"/>
      <c r="D8171" s="63"/>
      <c r="E8171" s="63"/>
      <c r="F8171" s="63"/>
      <c r="G8171" s="63"/>
    </row>
    <row r="8172" spans="2:7">
      <c r="B8172" s="63"/>
      <c r="C8172" s="63"/>
      <c r="D8172" s="63"/>
      <c r="E8172" s="63"/>
      <c r="F8172" s="63"/>
      <c r="G8172" s="63"/>
    </row>
    <row r="8173" spans="2:7">
      <c r="B8173" s="63"/>
      <c r="C8173" s="63"/>
      <c r="D8173" s="63"/>
      <c r="E8173" s="63"/>
      <c r="F8173" s="63"/>
      <c r="G8173" s="63"/>
    </row>
    <row r="8174" spans="2:7">
      <c r="B8174" s="63"/>
      <c r="C8174" s="63"/>
      <c r="D8174" s="63"/>
      <c r="E8174" s="63"/>
      <c r="F8174" s="63"/>
      <c r="G8174" s="63"/>
    </row>
    <row r="8175" spans="2:7">
      <c r="B8175" s="63"/>
      <c r="C8175" s="63"/>
      <c r="D8175" s="63"/>
      <c r="E8175" s="63"/>
      <c r="F8175" s="63"/>
      <c r="G8175" s="63"/>
    </row>
    <row r="8176" spans="2:7">
      <c r="B8176" s="63"/>
      <c r="C8176" s="63"/>
      <c r="D8176" s="63"/>
      <c r="E8176" s="63"/>
      <c r="F8176" s="63"/>
      <c r="G8176" s="63"/>
    </row>
    <row r="8177" spans="2:7">
      <c r="B8177" s="63"/>
      <c r="C8177" s="63"/>
      <c r="D8177" s="63"/>
      <c r="E8177" s="63"/>
      <c r="F8177" s="63"/>
      <c r="G8177" s="63"/>
    </row>
    <row r="8178" spans="2:7">
      <c r="B8178" s="63"/>
      <c r="C8178" s="63"/>
      <c r="D8178" s="63"/>
      <c r="E8178" s="63"/>
      <c r="F8178" s="63"/>
      <c r="G8178" s="63"/>
    </row>
    <row r="8179" spans="2:7">
      <c r="B8179" s="63"/>
      <c r="C8179" s="63"/>
      <c r="D8179" s="63"/>
      <c r="E8179" s="63"/>
      <c r="F8179" s="63"/>
      <c r="G8179" s="63"/>
    </row>
    <row r="8180" spans="2:7">
      <c r="B8180" s="63"/>
      <c r="C8180" s="63"/>
      <c r="D8180" s="63"/>
      <c r="E8180" s="63"/>
      <c r="F8180" s="63"/>
      <c r="G8180" s="63"/>
    </row>
    <row r="8181" spans="2:7">
      <c r="B8181" s="63"/>
      <c r="C8181" s="63"/>
      <c r="D8181" s="63"/>
      <c r="E8181" s="63"/>
      <c r="F8181" s="63"/>
      <c r="G8181" s="63"/>
    </row>
    <row r="8182" spans="2:7">
      <c r="B8182" s="63"/>
      <c r="C8182" s="63"/>
      <c r="D8182" s="63"/>
      <c r="E8182" s="63"/>
      <c r="F8182" s="63"/>
      <c r="G8182" s="63"/>
    </row>
    <row r="8183" spans="2:7">
      <c r="B8183" s="63"/>
      <c r="C8183" s="63"/>
      <c r="D8183" s="63"/>
      <c r="E8183" s="63"/>
      <c r="F8183" s="63"/>
      <c r="G8183" s="63"/>
    </row>
    <row r="8184" spans="2:7">
      <c r="B8184" s="63"/>
      <c r="C8184" s="63"/>
      <c r="D8184" s="63"/>
      <c r="E8184" s="63"/>
      <c r="F8184" s="63"/>
      <c r="G8184" s="63"/>
    </row>
    <row r="8185" spans="2:7">
      <c r="B8185" s="63"/>
      <c r="C8185" s="63"/>
      <c r="D8185" s="63"/>
      <c r="E8185" s="63"/>
      <c r="F8185" s="63"/>
      <c r="G8185" s="63"/>
    </row>
    <row r="8186" spans="2:7">
      <c r="B8186" s="63"/>
      <c r="C8186" s="63"/>
      <c r="D8186" s="63"/>
      <c r="E8186" s="63"/>
      <c r="F8186" s="63"/>
      <c r="G8186" s="63"/>
    </row>
    <row r="8187" spans="2:7">
      <c r="B8187" s="63"/>
      <c r="C8187" s="63"/>
      <c r="D8187" s="63"/>
      <c r="E8187" s="63"/>
      <c r="F8187" s="63"/>
      <c r="G8187" s="63"/>
    </row>
    <row r="8188" spans="2:7">
      <c r="B8188" s="63"/>
      <c r="C8188" s="63"/>
      <c r="D8188" s="63"/>
      <c r="E8188" s="63"/>
      <c r="F8188" s="63"/>
      <c r="G8188" s="63"/>
    </row>
    <row r="8189" spans="2:7">
      <c r="B8189" s="63"/>
      <c r="C8189" s="63"/>
      <c r="D8189" s="63"/>
      <c r="E8189" s="63"/>
      <c r="F8189" s="63"/>
      <c r="G8189" s="63"/>
    </row>
    <row r="8190" spans="2:7">
      <c r="B8190" s="63"/>
      <c r="C8190" s="63"/>
      <c r="D8190" s="63"/>
      <c r="E8190" s="63"/>
      <c r="F8190" s="63"/>
      <c r="G8190" s="63"/>
    </row>
    <row r="8191" spans="2:7">
      <c r="B8191" s="63"/>
      <c r="C8191" s="63"/>
      <c r="D8191" s="63"/>
      <c r="E8191" s="63"/>
      <c r="F8191" s="63"/>
      <c r="G8191" s="63"/>
    </row>
    <row r="8192" spans="2:7">
      <c r="B8192" s="63"/>
      <c r="C8192" s="63"/>
      <c r="D8192" s="63"/>
      <c r="E8192" s="63"/>
      <c r="F8192" s="63"/>
      <c r="G8192" s="63"/>
    </row>
    <row r="8193" spans="2:7">
      <c r="B8193" s="63"/>
      <c r="C8193" s="63"/>
      <c r="D8193" s="63"/>
      <c r="E8193" s="63"/>
      <c r="F8193" s="63"/>
      <c r="G8193" s="63"/>
    </row>
    <row r="8194" spans="2:7">
      <c r="B8194" s="63"/>
      <c r="C8194" s="63"/>
      <c r="D8194" s="63"/>
      <c r="E8194" s="63"/>
      <c r="F8194" s="63"/>
      <c r="G8194" s="63"/>
    </row>
    <row r="8195" spans="2:7">
      <c r="B8195" s="63"/>
      <c r="C8195" s="63"/>
      <c r="D8195" s="63"/>
      <c r="E8195" s="63"/>
      <c r="F8195" s="63"/>
      <c r="G8195" s="63"/>
    </row>
    <row r="8196" spans="2:7">
      <c r="B8196" s="63"/>
      <c r="C8196" s="63"/>
      <c r="D8196" s="63"/>
      <c r="E8196" s="63"/>
      <c r="F8196" s="63"/>
      <c r="G8196" s="63"/>
    </row>
    <row r="8197" spans="2:7">
      <c r="B8197" s="63"/>
      <c r="C8197" s="63"/>
      <c r="D8197" s="63"/>
      <c r="E8197" s="63"/>
      <c r="F8197" s="63"/>
      <c r="G8197" s="63"/>
    </row>
    <row r="8198" spans="2:7">
      <c r="B8198" s="63"/>
      <c r="C8198" s="63"/>
      <c r="D8198" s="63"/>
      <c r="E8198" s="63"/>
      <c r="F8198" s="63"/>
      <c r="G8198" s="63"/>
    </row>
    <row r="8199" spans="2:7">
      <c r="B8199" s="63"/>
      <c r="C8199" s="63"/>
      <c r="D8199" s="63"/>
      <c r="E8199" s="63"/>
      <c r="F8199" s="63"/>
      <c r="G8199" s="63"/>
    </row>
    <row r="8200" spans="2:7">
      <c r="B8200" s="63"/>
      <c r="C8200" s="63"/>
      <c r="D8200" s="63"/>
      <c r="E8200" s="63"/>
      <c r="F8200" s="63"/>
      <c r="G8200" s="63"/>
    </row>
    <row r="8201" spans="2:7">
      <c r="B8201" s="63"/>
      <c r="C8201" s="63"/>
      <c r="D8201" s="63"/>
      <c r="E8201" s="63"/>
      <c r="F8201" s="63"/>
      <c r="G8201" s="63"/>
    </row>
    <row r="8202" spans="2:7">
      <c r="B8202" s="63"/>
      <c r="C8202" s="63"/>
      <c r="D8202" s="63"/>
      <c r="E8202" s="63"/>
      <c r="F8202" s="63"/>
      <c r="G8202" s="63"/>
    </row>
    <row r="8203" spans="2:7">
      <c r="B8203" s="63"/>
      <c r="C8203" s="63"/>
      <c r="D8203" s="63"/>
      <c r="E8203" s="63"/>
      <c r="F8203" s="63"/>
      <c r="G8203" s="63"/>
    </row>
    <row r="8204" spans="2:7">
      <c r="B8204" s="63"/>
      <c r="C8204" s="63"/>
      <c r="D8204" s="63"/>
      <c r="E8204" s="63"/>
      <c r="F8204" s="63"/>
      <c r="G8204" s="63"/>
    </row>
    <row r="8205" spans="2:7">
      <c r="B8205" s="63"/>
      <c r="C8205" s="63"/>
      <c r="D8205" s="63"/>
      <c r="E8205" s="63"/>
      <c r="F8205" s="63"/>
      <c r="G8205" s="63"/>
    </row>
    <row r="8206" spans="2:7">
      <c r="B8206" s="63"/>
      <c r="C8206" s="63"/>
      <c r="D8206" s="63"/>
      <c r="E8206" s="63"/>
      <c r="F8206" s="63"/>
      <c r="G8206" s="63"/>
    </row>
    <row r="8207" spans="2:7">
      <c r="B8207" s="63"/>
      <c r="C8207" s="63"/>
      <c r="D8207" s="63"/>
      <c r="E8207" s="63"/>
      <c r="F8207" s="63"/>
      <c r="G8207" s="63"/>
    </row>
    <row r="8208" spans="2:7">
      <c r="B8208" s="63"/>
      <c r="C8208" s="63"/>
      <c r="D8208" s="63"/>
      <c r="E8208" s="63"/>
      <c r="F8208" s="63"/>
      <c r="G8208" s="63"/>
    </row>
    <row r="8209" spans="2:7">
      <c r="B8209" s="63"/>
      <c r="C8209" s="63"/>
      <c r="D8209" s="63"/>
      <c r="E8209" s="63"/>
      <c r="F8209" s="63"/>
      <c r="G8209" s="63"/>
    </row>
    <row r="8210" spans="2:7">
      <c r="B8210" s="63"/>
      <c r="C8210" s="63"/>
      <c r="D8210" s="63"/>
      <c r="E8210" s="63"/>
      <c r="F8210" s="63"/>
      <c r="G8210" s="63"/>
    </row>
    <row r="8211" spans="2:7">
      <c r="B8211" s="63"/>
      <c r="C8211" s="63"/>
      <c r="D8211" s="63"/>
      <c r="E8211" s="63"/>
      <c r="F8211" s="63"/>
      <c r="G8211" s="63"/>
    </row>
    <row r="8212" spans="2:7">
      <c r="B8212" s="63"/>
      <c r="C8212" s="63"/>
      <c r="D8212" s="63"/>
      <c r="E8212" s="63"/>
      <c r="F8212" s="63"/>
      <c r="G8212" s="63"/>
    </row>
    <row r="8213" spans="2:7">
      <c r="B8213" s="63"/>
      <c r="C8213" s="63"/>
      <c r="D8213" s="63"/>
      <c r="E8213" s="63"/>
      <c r="F8213" s="63"/>
      <c r="G8213" s="63"/>
    </row>
    <row r="8214" spans="2:7">
      <c r="B8214" s="63"/>
      <c r="C8214" s="63"/>
      <c r="D8214" s="63"/>
      <c r="E8214" s="63"/>
      <c r="F8214" s="63"/>
      <c r="G8214" s="63"/>
    </row>
    <row r="8215" spans="2:7">
      <c r="B8215" s="63"/>
      <c r="C8215" s="63"/>
      <c r="D8215" s="63"/>
      <c r="E8215" s="63"/>
      <c r="F8215" s="63"/>
      <c r="G8215" s="63"/>
    </row>
    <row r="8216" spans="2:7">
      <c r="B8216" s="63"/>
      <c r="C8216" s="63"/>
      <c r="D8216" s="63"/>
      <c r="E8216" s="63"/>
      <c r="F8216" s="63"/>
      <c r="G8216" s="63"/>
    </row>
    <row r="8217" spans="2:7">
      <c r="B8217" s="63"/>
      <c r="C8217" s="63"/>
      <c r="D8217" s="63"/>
      <c r="E8217" s="63"/>
      <c r="F8217" s="63"/>
      <c r="G8217" s="63"/>
    </row>
    <row r="8218" spans="2:7">
      <c r="B8218" s="63"/>
      <c r="C8218" s="63"/>
      <c r="D8218" s="63"/>
      <c r="E8218" s="63"/>
      <c r="F8218" s="63"/>
      <c r="G8218" s="63"/>
    </row>
    <row r="8219" spans="2:7">
      <c r="B8219" s="63"/>
      <c r="C8219" s="63"/>
      <c r="D8219" s="63"/>
      <c r="E8219" s="63"/>
      <c r="F8219" s="63"/>
      <c r="G8219" s="63"/>
    </row>
    <row r="8220" spans="2:7">
      <c r="B8220" s="63"/>
      <c r="C8220" s="63"/>
      <c r="D8220" s="63"/>
      <c r="E8220" s="63"/>
      <c r="F8220" s="63"/>
      <c r="G8220" s="63"/>
    </row>
    <row r="8221" spans="2:7">
      <c r="B8221" s="63"/>
      <c r="C8221" s="63"/>
      <c r="D8221" s="63"/>
      <c r="E8221" s="63"/>
      <c r="F8221" s="63"/>
      <c r="G8221" s="63"/>
    </row>
    <row r="8222" spans="2:7">
      <c r="B8222" s="63"/>
      <c r="C8222" s="63"/>
      <c r="D8222" s="63"/>
      <c r="E8222" s="63"/>
      <c r="F8222" s="63"/>
      <c r="G8222" s="63"/>
    </row>
    <row r="8223" spans="2:7">
      <c r="B8223" s="63"/>
      <c r="C8223" s="63"/>
      <c r="D8223" s="63"/>
      <c r="E8223" s="63"/>
      <c r="F8223" s="63"/>
      <c r="G8223" s="63"/>
    </row>
    <row r="8224" spans="2:7">
      <c r="B8224" s="63"/>
      <c r="C8224" s="63"/>
      <c r="D8224" s="63"/>
      <c r="E8224" s="63"/>
      <c r="F8224" s="63"/>
      <c r="G8224" s="63"/>
    </row>
    <row r="8225" spans="2:7">
      <c r="B8225" s="63"/>
      <c r="C8225" s="63"/>
      <c r="D8225" s="63"/>
      <c r="E8225" s="63"/>
      <c r="F8225" s="63"/>
      <c r="G8225" s="63"/>
    </row>
    <row r="8226" spans="2:7">
      <c r="B8226" s="63"/>
      <c r="C8226" s="63"/>
      <c r="D8226" s="63"/>
      <c r="E8226" s="63"/>
      <c r="F8226" s="63"/>
      <c r="G8226" s="63"/>
    </row>
    <row r="8227" spans="2:7">
      <c r="B8227" s="63"/>
      <c r="C8227" s="63"/>
      <c r="D8227" s="63"/>
      <c r="E8227" s="63"/>
      <c r="F8227" s="63"/>
      <c r="G8227" s="63"/>
    </row>
    <row r="8228" spans="2:7">
      <c r="B8228" s="63"/>
      <c r="C8228" s="63"/>
      <c r="D8228" s="63"/>
      <c r="E8228" s="63"/>
      <c r="F8228" s="63"/>
      <c r="G8228" s="63"/>
    </row>
    <row r="8229" spans="2:7">
      <c r="B8229" s="63"/>
      <c r="C8229" s="63"/>
      <c r="D8229" s="63"/>
      <c r="E8229" s="63"/>
      <c r="F8229" s="63"/>
      <c r="G8229" s="63"/>
    </row>
    <row r="8230" spans="2:7">
      <c r="B8230" s="63"/>
      <c r="C8230" s="63"/>
      <c r="D8230" s="63"/>
      <c r="E8230" s="63"/>
      <c r="F8230" s="63"/>
      <c r="G8230" s="63"/>
    </row>
    <row r="8231" spans="2:7">
      <c r="B8231" s="63"/>
      <c r="C8231" s="63"/>
      <c r="D8231" s="63"/>
      <c r="E8231" s="63"/>
      <c r="F8231" s="63"/>
      <c r="G8231" s="63"/>
    </row>
    <row r="8232" spans="2:7">
      <c r="B8232" s="63"/>
      <c r="C8232" s="63"/>
      <c r="D8232" s="63"/>
      <c r="E8232" s="63"/>
      <c r="F8232" s="63"/>
      <c r="G8232" s="63"/>
    </row>
    <row r="8233" spans="2:7">
      <c r="B8233" s="63"/>
      <c r="C8233" s="63"/>
      <c r="D8233" s="63"/>
      <c r="E8233" s="63"/>
      <c r="F8233" s="63"/>
      <c r="G8233" s="63"/>
    </row>
    <row r="8234" spans="2:7">
      <c r="B8234" s="63"/>
      <c r="C8234" s="63"/>
      <c r="D8234" s="63"/>
      <c r="E8234" s="63"/>
      <c r="F8234" s="63"/>
      <c r="G8234" s="63"/>
    </row>
    <row r="8235" spans="2:7">
      <c r="B8235" s="63"/>
      <c r="C8235" s="63"/>
      <c r="D8235" s="63"/>
      <c r="E8235" s="63"/>
      <c r="F8235" s="63"/>
      <c r="G8235" s="63"/>
    </row>
    <row r="8236" spans="2:7">
      <c r="B8236" s="63"/>
      <c r="C8236" s="63"/>
      <c r="D8236" s="63"/>
      <c r="E8236" s="63"/>
      <c r="F8236" s="63"/>
      <c r="G8236" s="63"/>
    </row>
    <row r="8237" spans="2:7">
      <c r="B8237" s="63"/>
      <c r="C8237" s="63"/>
      <c r="D8237" s="63"/>
      <c r="E8237" s="63"/>
      <c r="F8237" s="63"/>
      <c r="G8237" s="63"/>
    </row>
    <row r="8238" spans="2:7">
      <c r="B8238" s="63"/>
      <c r="C8238" s="63"/>
      <c r="D8238" s="63"/>
      <c r="E8238" s="63"/>
      <c r="F8238" s="63"/>
      <c r="G8238" s="63"/>
    </row>
    <row r="8239" spans="2:7">
      <c r="B8239" s="63"/>
      <c r="C8239" s="63"/>
      <c r="D8239" s="63"/>
      <c r="E8239" s="63"/>
      <c r="F8239" s="63"/>
      <c r="G8239" s="63"/>
    </row>
    <row r="8240" spans="2:7">
      <c r="B8240" s="63"/>
      <c r="C8240" s="63"/>
      <c r="D8240" s="63"/>
      <c r="E8240" s="63"/>
      <c r="F8240" s="63"/>
      <c r="G8240" s="63"/>
    </row>
    <row r="8241" spans="2:7">
      <c r="B8241" s="63"/>
      <c r="C8241" s="63"/>
      <c r="D8241" s="63"/>
      <c r="E8241" s="63"/>
      <c r="F8241" s="63"/>
      <c r="G8241" s="63"/>
    </row>
    <row r="8242" spans="2:7">
      <c r="B8242" s="63"/>
      <c r="C8242" s="63"/>
      <c r="D8242" s="63"/>
      <c r="E8242" s="63"/>
      <c r="F8242" s="63"/>
      <c r="G8242" s="63"/>
    </row>
    <row r="8243" spans="2:7">
      <c r="B8243" s="63"/>
      <c r="C8243" s="63"/>
      <c r="D8243" s="63"/>
      <c r="E8243" s="63"/>
      <c r="F8243" s="63"/>
      <c r="G8243" s="63"/>
    </row>
    <row r="8244" spans="2:7">
      <c r="B8244" s="63"/>
      <c r="C8244" s="63"/>
      <c r="D8244" s="63"/>
      <c r="E8244" s="63"/>
      <c r="F8244" s="63"/>
      <c r="G8244" s="63"/>
    </row>
    <row r="8245" spans="2:7">
      <c r="B8245" s="63"/>
      <c r="C8245" s="63"/>
      <c r="D8245" s="63"/>
      <c r="E8245" s="63"/>
      <c r="F8245" s="63"/>
      <c r="G8245" s="63"/>
    </row>
    <row r="8246" spans="2:7">
      <c r="B8246" s="63"/>
      <c r="C8246" s="63"/>
      <c r="D8246" s="63"/>
      <c r="E8246" s="63"/>
      <c r="F8246" s="63"/>
      <c r="G8246" s="63"/>
    </row>
    <row r="8247" spans="2:7">
      <c r="B8247" s="63"/>
      <c r="C8247" s="63"/>
      <c r="D8247" s="63"/>
      <c r="E8247" s="63"/>
      <c r="F8247" s="63"/>
      <c r="G8247" s="63"/>
    </row>
    <row r="8248" spans="2:7">
      <c r="B8248" s="63"/>
      <c r="C8248" s="63"/>
      <c r="D8248" s="63"/>
      <c r="E8248" s="63"/>
      <c r="F8248" s="63"/>
      <c r="G8248" s="63"/>
    </row>
    <row r="8249" spans="2:7">
      <c r="B8249" s="63"/>
      <c r="C8249" s="63"/>
      <c r="D8249" s="63"/>
      <c r="E8249" s="63"/>
      <c r="F8249" s="63"/>
      <c r="G8249" s="63"/>
    </row>
    <row r="8250" spans="2:7">
      <c r="B8250" s="63"/>
      <c r="C8250" s="63"/>
      <c r="D8250" s="63"/>
      <c r="E8250" s="63"/>
      <c r="F8250" s="63"/>
      <c r="G8250" s="63"/>
    </row>
    <row r="8251" spans="2:7">
      <c r="B8251" s="63"/>
      <c r="C8251" s="63"/>
      <c r="D8251" s="63"/>
      <c r="E8251" s="63"/>
      <c r="F8251" s="63"/>
      <c r="G8251" s="63"/>
    </row>
    <row r="8252" spans="2:7">
      <c r="B8252" s="63"/>
      <c r="C8252" s="63"/>
      <c r="D8252" s="63"/>
      <c r="E8252" s="63"/>
      <c r="F8252" s="63"/>
      <c r="G8252" s="63"/>
    </row>
    <row r="8253" spans="2:7">
      <c r="B8253" s="63"/>
      <c r="C8253" s="63"/>
      <c r="D8253" s="63"/>
      <c r="E8253" s="63"/>
      <c r="F8253" s="63"/>
      <c r="G8253" s="63"/>
    </row>
    <row r="8254" spans="2:7">
      <c r="B8254" s="63"/>
      <c r="C8254" s="63"/>
      <c r="D8254" s="63"/>
      <c r="E8254" s="63"/>
      <c r="F8254" s="63"/>
      <c r="G8254" s="63"/>
    </row>
    <row r="8255" spans="2:7">
      <c r="B8255" s="63"/>
      <c r="C8255" s="63"/>
      <c r="D8255" s="63"/>
      <c r="E8255" s="63"/>
      <c r="F8255" s="63"/>
      <c r="G8255" s="63"/>
    </row>
    <row r="8256" spans="2:7">
      <c r="B8256" s="63"/>
      <c r="C8256" s="63"/>
      <c r="D8256" s="63"/>
      <c r="E8256" s="63"/>
      <c r="F8256" s="63"/>
      <c r="G8256" s="63"/>
    </row>
    <row r="8257" spans="2:7">
      <c r="B8257" s="63"/>
      <c r="C8257" s="63"/>
      <c r="D8257" s="63"/>
      <c r="E8257" s="63"/>
      <c r="F8257" s="63"/>
      <c r="G8257" s="63"/>
    </row>
    <row r="8258" spans="2:7">
      <c r="B8258" s="63"/>
      <c r="C8258" s="63"/>
      <c r="D8258" s="63"/>
      <c r="E8258" s="63"/>
      <c r="F8258" s="63"/>
      <c r="G8258" s="63"/>
    </row>
    <row r="8259" spans="2:7">
      <c r="B8259" s="63"/>
      <c r="C8259" s="63"/>
      <c r="D8259" s="63"/>
      <c r="E8259" s="63"/>
      <c r="F8259" s="63"/>
      <c r="G8259" s="63"/>
    </row>
    <row r="8260" spans="2:7">
      <c r="B8260" s="63"/>
      <c r="C8260" s="63"/>
      <c r="D8260" s="63"/>
      <c r="E8260" s="63"/>
      <c r="F8260" s="63"/>
      <c r="G8260" s="63"/>
    </row>
    <row r="8261" spans="2:7">
      <c r="B8261" s="63"/>
      <c r="C8261" s="63"/>
      <c r="D8261" s="63"/>
      <c r="E8261" s="63"/>
      <c r="F8261" s="63"/>
      <c r="G8261" s="63"/>
    </row>
    <row r="8262" spans="2:7">
      <c r="B8262" s="63"/>
      <c r="C8262" s="63"/>
      <c r="D8262" s="63"/>
      <c r="E8262" s="63"/>
      <c r="F8262" s="63"/>
      <c r="G8262" s="63"/>
    </row>
    <row r="8263" spans="2:7">
      <c r="B8263" s="63"/>
      <c r="C8263" s="63"/>
      <c r="D8263" s="63"/>
      <c r="E8263" s="63"/>
      <c r="F8263" s="63"/>
      <c r="G8263" s="63"/>
    </row>
    <row r="8264" spans="2:7">
      <c r="B8264" s="63"/>
      <c r="C8264" s="63"/>
      <c r="D8264" s="63"/>
      <c r="E8264" s="63"/>
      <c r="F8264" s="63"/>
      <c r="G8264" s="63"/>
    </row>
    <row r="8265" spans="2:7">
      <c r="B8265" s="63"/>
      <c r="C8265" s="63"/>
      <c r="D8265" s="63"/>
      <c r="E8265" s="63"/>
      <c r="F8265" s="63"/>
      <c r="G8265" s="63"/>
    </row>
    <row r="8266" spans="2:7">
      <c r="B8266" s="63"/>
      <c r="C8266" s="63"/>
      <c r="D8266" s="63"/>
      <c r="E8266" s="63"/>
      <c r="F8266" s="63"/>
      <c r="G8266" s="63"/>
    </row>
    <row r="8267" spans="2:7">
      <c r="B8267" s="63"/>
      <c r="C8267" s="63"/>
      <c r="D8267" s="63"/>
      <c r="E8267" s="63"/>
      <c r="F8267" s="63"/>
      <c r="G8267" s="63"/>
    </row>
    <row r="8268" spans="2:7">
      <c r="B8268" s="63"/>
      <c r="C8268" s="63"/>
      <c r="D8268" s="63"/>
      <c r="E8268" s="63"/>
      <c r="F8268" s="63"/>
      <c r="G8268" s="63"/>
    </row>
    <row r="8269" spans="2:7">
      <c r="B8269" s="63"/>
      <c r="C8269" s="63"/>
      <c r="D8269" s="63"/>
      <c r="E8269" s="63"/>
      <c r="F8269" s="63"/>
      <c r="G8269" s="63"/>
    </row>
    <row r="8270" spans="2:7">
      <c r="B8270" s="63"/>
      <c r="C8270" s="63"/>
      <c r="D8270" s="63"/>
      <c r="E8270" s="63"/>
      <c r="F8270" s="63"/>
      <c r="G8270" s="63"/>
    </row>
    <row r="8271" spans="2:7">
      <c r="B8271" s="63"/>
      <c r="C8271" s="63"/>
      <c r="D8271" s="63"/>
      <c r="E8271" s="63"/>
      <c r="F8271" s="63"/>
      <c r="G8271" s="63"/>
    </row>
    <row r="8272" spans="2:7">
      <c r="B8272" s="63"/>
      <c r="C8272" s="63"/>
      <c r="D8272" s="63"/>
      <c r="E8272" s="63"/>
      <c r="F8272" s="63"/>
      <c r="G8272" s="63"/>
    </row>
    <row r="8273" spans="2:7">
      <c r="B8273" s="63"/>
      <c r="C8273" s="63"/>
      <c r="D8273" s="63"/>
      <c r="E8273" s="63"/>
      <c r="F8273" s="63"/>
      <c r="G8273" s="63"/>
    </row>
    <row r="8274" spans="2:7">
      <c r="B8274" s="63"/>
      <c r="C8274" s="63"/>
      <c r="D8274" s="63"/>
      <c r="E8274" s="63"/>
      <c r="F8274" s="63"/>
      <c r="G8274" s="63"/>
    </row>
    <row r="8275" spans="2:7">
      <c r="B8275" s="63"/>
      <c r="C8275" s="63"/>
      <c r="D8275" s="63"/>
      <c r="E8275" s="63"/>
      <c r="F8275" s="63"/>
      <c r="G8275" s="63"/>
    </row>
    <row r="8276" spans="2:7">
      <c r="B8276" s="63"/>
      <c r="C8276" s="63"/>
      <c r="D8276" s="63"/>
      <c r="E8276" s="63"/>
      <c r="F8276" s="63"/>
      <c r="G8276" s="63"/>
    </row>
    <row r="8277" spans="2:7">
      <c r="B8277" s="63"/>
      <c r="C8277" s="63"/>
      <c r="D8277" s="63"/>
      <c r="E8277" s="63"/>
      <c r="F8277" s="63"/>
      <c r="G8277" s="63"/>
    </row>
    <row r="8278" spans="2:7">
      <c r="B8278" s="63"/>
      <c r="C8278" s="63"/>
      <c r="D8278" s="63"/>
      <c r="E8278" s="63"/>
      <c r="F8278" s="63"/>
      <c r="G8278" s="63"/>
    </row>
    <row r="8279" spans="2:7">
      <c r="B8279" s="63"/>
      <c r="C8279" s="63"/>
      <c r="D8279" s="63"/>
      <c r="E8279" s="63"/>
      <c r="F8279" s="63"/>
      <c r="G8279" s="63"/>
    </row>
    <row r="8280" spans="2:7">
      <c r="B8280" s="63"/>
      <c r="C8280" s="63"/>
      <c r="D8280" s="63"/>
      <c r="E8280" s="63"/>
      <c r="F8280" s="63"/>
      <c r="G8280" s="63"/>
    </row>
    <row r="8281" spans="2:7">
      <c r="B8281" s="63"/>
      <c r="C8281" s="63"/>
      <c r="D8281" s="63"/>
      <c r="E8281" s="63"/>
      <c r="F8281" s="63"/>
      <c r="G8281" s="63"/>
    </row>
    <row r="8282" spans="2:7">
      <c r="B8282" s="63"/>
      <c r="C8282" s="63"/>
      <c r="D8282" s="63"/>
      <c r="E8282" s="63"/>
      <c r="F8282" s="63"/>
      <c r="G8282" s="63"/>
    </row>
    <row r="8283" spans="2:7">
      <c r="B8283" s="63"/>
      <c r="C8283" s="63"/>
      <c r="D8283" s="63"/>
      <c r="E8283" s="63"/>
      <c r="F8283" s="63"/>
      <c r="G8283" s="63"/>
    </row>
    <row r="8284" spans="2:7">
      <c r="B8284" s="63"/>
      <c r="C8284" s="63"/>
      <c r="D8284" s="63"/>
      <c r="E8284" s="63"/>
      <c r="F8284" s="63"/>
      <c r="G8284" s="63"/>
    </row>
    <row r="8285" spans="2:7">
      <c r="B8285" s="63"/>
      <c r="C8285" s="63"/>
      <c r="D8285" s="63"/>
      <c r="E8285" s="63"/>
      <c r="F8285" s="63"/>
      <c r="G8285" s="63"/>
    </row>
    <row r="8286" spans="2:7">
      <c r="B8286" s="63"/>
      <c r="C8286" s="63"/>
      <c r="D8286" s="63"/>
      <c r="E8286" s="63"/>
      <c r="F8286" s="63"/>
      <c r="G8286" s="63"/>
    </row>
    <row r="8287" spans="2:7">
      <c r="B8287" s="63"/>
      <c r="C8287" s="63"/>
      <c r="D8287" s="63"/>
      <c r="E8287" s="63"/>
      <c r="F8287" s="63"/>
      <c r="G8287" s="63"/>
    </row>
    <row r="8288" spans="2:7">
      <c r="B8288" s="63"/>
      <c r="C8288" s="63"/>
      <c r="D8288" s="63"/>
      <c r="E8288" s="63"/>
      <c r="F8288" s="63"/>
      <c r="G8288" s="63"/>
    </row>
    <row r="8289" spans="2:7">
      <c r="B8289" s="63"/>
      <c r="C8289" s="63"/>
      <c r="D8289" s="63"/>
      <c r="E8289" s="63"/>
      <c r="F8289" s="63"/>
      <c r="G8289" s="63"/>
    </row>
    <row r="8290" spans="2:7">
      <c r="B8290" s="63"/>
      <c r="C8290" s="63"/>
      <c r="D8290" s="63"/>
      <c r="E8290" s="63"/>
      <c r="F8290" s="63"/>
      <c r="G8290" s="63"/>
    </row>
    <row r="8291" spans="2:7">
      <c r="B8291" s="63"/>
      <c r="C8291" s="63"/>
      <c r="D8291" s="63"/>
      <c r="E8291" s="63"/>
      <c r="F8291" s="63"/>
      <c r="G8291" s="63"/>
    </row>
    <row r="8292" spans="2:7">
      <c r="B8292" s="63"/>
      <c r="C8292" s="63"/>
      <c r="D8292" s="63"/>
      <c r="E8292" s="63"/>
      <c r="F8292" s="63"/>
      <c r="G8292" s="63"/>
    </row>
    <row r="8293" spans="2:7">
      <c r="B8293" s="63"/>
      <c r="C8293" s="63"/>
      <c r="D8293" s="63"/>
      <c r="E8293" s="63"/>
      <c r="F8293" s="63"/>
      <c r="G8293" s="63"/>
    </row>
    <row r="8294" spans="2:7">
      <c r="B8294" s="63"/>
      <c r="C8294" s="63"/>
      <c r="D8294" s="63"/>
      <c r="E8294" s="63"/>
      <c r="F8294" s="63"/>
      <c r="G8294" s="63"/>
    </row>
    <row r="8295" spans="2:7">
      <c r="B8295" s="63"/>
      <c r="C8295" s="63"/>
      <c r="D8295" s="63"/>
      <c r="E8295" s="63"/>
      <c r="F8295" s="63"/>
      <c r="G8295" s="63"/>
    </row>
    <row r="8296" spans="2:7">
      <c r="B8296" s="63"/>
      <c r="C8296" s="63"/>
      <c r="D8296" s="63"/>
      <c r="E8296" s="63"/>
      <c r="F8296" s="63"/>
      <c r="G8296" s="63"/>
    </row>
    <row r="8297" spans="2:7">
      <c r="B8297" s="63"/>
      <c r="C8297" s="63"/>
      <c r="D8297" s="63"/>
      <c r="E8297" s="63"/>
      <c r="F8297" s="63"/>
      <c r="G8297" s="63"/>
    </row>
    <row r="8298" spans="2:7">
      <c r="B8298" s="63"/>
      <c r="C8298" s="63"/>
      <c r="D8298" s="63"/>
      <c r="E8298" s="63"/>
      <c r="F8298" s="63"/>
      <c r="G8298" s="63"/>
    </row>
    <row r="8299" spans="2:7">
      <c r="B8299" s="63"/>
      <c r="C8299" s="63"/>
      <c r="D8299" s="63"/>
      <c r="E8299" s="63"/>
      <c r="F8299" s="63"/>
      <c r="G8299" s="63"/>
    </row>
    <row r="8300" spans="2:7">
      <c r="B8300" s="63"/>
      <c r="C8300" s="63"/>
      <c r="D8300" s="63"/>
      <c r="E8300" s="63"/>
      <c r="F8300" s="63"/>
      <c r="G8300" s="63"/>
    </row>
    <row r="8301" spans="2:7">
      <c r="B8301" s="63"/>
      <c r="C8301" s="63"/>
      <c r="D8301" s="63"/>
      <c r="E8301" s="63"/>
      <c r="F8301" s="63"/>
      <c r="G8301" s="63"/>
    </row>
    <row r="8302" spans="2:7">
      <c r="B8302" s="63"/>
      <c r="C8302" s="63"/>
      <c r="D8302" s="63"/>
      <c r="E8302" s="63"/>
      <c r="F8302" s="63"/>
      <c r="G8302" s="63"/>
    </row>
    <row r="8303" spans="2:7">
      <c r="B8303" s="63"/>
      <c r="C8303" s="63"/>
      <c r="D8303" s="63"/>
      <c r="E8303" s="63"/>
      <c r="F8303" s="63"/>
      <c r="G8303" s="63"/>
    </row>
    <row r="8304" spans="2:7">
      <c r="B8304" s="63"/>
      <c r="C8304" s="63"/>
      <c r="D8304" s="63"/>
      <c r="E8304" s="63"/>
      <c r="F8304" s="63"/>
      <c r="G8304" s="63"/>
    </row>
    <row r="8305" spans="2:7">
      <c r="B8305" s="63"/>
      <c r="C8305" s="63"/>
      <c r="D8305" s="63"/>
      <c r="E8305" s="63"/>
      <c r="F8305" s="63"/>
      <c r="G8305" s="63"/>
    </row>
    <row r="8306" spans="2:7">
      <c r="B8306" s="63"/>
      <c r="C8306" s="63"/>
      <c r="D8306" s="63"/>
      <c r="E8306" s="63"/>
      <c r="F8306" s="63"/>
      <c r="G8306" s="63"/>
    </row>
    <row r="8307" spans="2:7">
      <c r="B8307" s="63"/>
      <c r="C8307" s="63"/>
      <c r="D8307" s="63"/>
      <c r="E8307" s="63"/>
      <c r="F8307" s="63"/>
      <c r="G8307" s="63"/>
    </row>
    <row r="8308" spans="2:7">
      <c r="B8308" s="63"/>
      <c r="C8308" s="63"/>
      <c r="D8308" s="63"/>
      <c r="E8308" s="63"/>
      <c r="F8308" s="63"/>
      <c r="G8308" s="63"/>
    </row>
    <row r="8309" spans="2:7">
      <c r="B8309" s="63"/>
      <c r="C8309" s="63"/>
      <c r="D8309" s="63"/>
      <c r="E8309" s="63"/>
      <c r="F8309" s="63"/>
      <c r="G8309" s="63"/>
    </row>
    <row r="8310" spans="2:7">
      <c r="B8310" s="63"/>
      <c r="C8310" s="63"/>
      <c r="D8310" s="63"/>
      <c r="E8310" s="63"/>
      <c r="F8310" s="63"/>
      <c r="G8310" s="63"/>
    </row>
    <row r="8311" spans="2:7">
      <c r="B8311" s="63"/>
      <c r="C8311" s="63"/>
      <c r="D8311" s="63"/>
      <c r="E8311" s="63"/>
      <c r="F8311" s="63"/>
      <c r="G8311" s="63"/>
    </row>
    <row r="8312" spans="2:7">
      <c r="B8312" s="63"/>
      <c r="C8312" s="63"/>
      <c r="D8312" s="63"/>
      <c r="E8312" s="63"/>
      <c r="F8312" s="63"/>
      <c r="G8312" s="63"/>
    </row>
    <row r="8313" spans="2:7">
      <c r="B8313" s="63"/>
      <c r="C8313" s="63"/>
      <c r="D8313" s="63"/>
      <c r="E8313" s="63"/>
      <c r="F8313" s="63"/>
      <c r="G8313" s="63"/>
    </row>
    <row r="8314" spans="2:7">
      <c r="B8314" s="63"/>
      <c r="C8314" s="63"/>
      <c r="D8314" s="63"/>
      <c r="E8314" s="63"/>
      <c r="F8314" s="63"/>
      <c r="G8314" s="63"/>
    </row>
    <row r="8315" spans="2:7">
      <c r="B8315" s="63"/>
      <c r="C8315" s="63"/>
      <c r="D8315" s="63"/>
      <c r="E8315" s="63"/>
      <c r="F8315" s="63"/>
      <c r="G8315" s="63"/>
    </row>
    <row r="8316" spans="2:7">
      <c r="B8316" s="63"/>
      <c r="C8316" s="63"/>
      <c r="D8316" s="63"/>
      <c r="E8316" s="63"/>
      <c r="F8316" s="63"/>
      <c r="G8316" s="63"/>
    </row>
    <row r="8317" spans="2:7">
      <c r="B8317" s="63"/>
      <c r="C8317" s="63"/>
      <c r="D8317" s="63"/>
      <c r="E8317" s="63"/>
      <c r="F8317" s="63"/>
      <c r="G8317" s="63"/>
    </row>
    <row r="8318" spans="2:7">
      <c r="B8318" s="63"/>
      <c r="C8318" s="63"/>
      <c r="D8318" s="63"/>
      <c r="E8318" s="63"/>
      <c r="F8318" s="63"/>
      <c r="G8318" s="63"/>
    </row>
    <row r="8319" spans="2:7">
      <c r="B8319" s="63"/>
      <c r="C8319" s="63"/>
      <c r="D8319" s="63"/>
      <c r="E8319" s="63"/>
      <c r="F8319" s="63"/>
      <c r="G8319" s="63"/>
    </row>
    <row r="8320" spans="2:7">
      <c r="B8320" s="63"/>
      <c r="C8320" s="63"/>
      <c r="D8320" s="63"/>
      <c r="E8320" s="63"/>
      <c r="F8320" s="63"/>
      <c r="G8320" s="63"/>
    </row>
    <row r="8321" spans="2:7">
      <c r="B8321" s="63"/>
      <c r="C8321" s="63"/>
      <c r="D8321" s="63"/>
      <c r="E8321" s="63"/>
      <c r="F8321" s="63"/>
      <c r="G8321" s="63"/>
    </row>
    <row r="8322" spans="2:7">
      <c r="B8322" s="63"/>
      <c r="C8322" s="63"/>
      <c r="D8322" s="63"/>
      <c r="E8322" s="63"/>
      <c r="F8322" s="63"/>
      <c r="G8322" s="63"/>
    </row>
    <row r="8323" spans="2:7">
      <c r="B8323" s="63"/>
      <c r="C8323" s="63"/>
      <c r="D8323" s="63"/>
      <c r="E8323" s="63"/>
      <c r="F8323" s="63"/>
      <c r="G8323" s="63"/>
    </row>
    <row r="8324" spans="2:7">
      <c r="B8324" s="63"/>
      <c r="C8324" s="63"/>
      <c r="D8324" s="63"/>
      <c r="E8324" s="63"/>
      <c r="F8324" s="63"/>
      <c r="G8324" s="63"/>
    </row>
    <row r="8325" spans="2:7">
      <c r="B8325" s="63"/>
      <c r="C8325" s="63"/>
      <c r="D8325" s="63"/>
      <c r="E8325" s="63"/>
      <c r="F8325" s="63"/>
      <c r="G8325" s="63"/>
    </row>
    <row r="8326" spans="2:7">
      <c r="B8326" s="63"/>
      <c r="C8326" s="63"/>
      <c r="D8326" s="63"/>
      <c r="E8326" s="63"/>
      <c r="F8326" s="63"/>
      <c r="G8326" s="63"/>
    </row>
    <row r="8327" spans="2:7">
      <c r="B8327" s="63"/>
      <c r="C8327" s="63"/>
      <c r="D8327" s="63"/>
      <c r="E8327" s="63"/>
      <c r="F8327" s="63"/>
      <c r="G8327" s="63"/>
    </row>
    <row r="8328" spans="2:7">
      <c r="B8328" s="63"/>
      <c r="C8328" s="63"/>
      <c r="D8328" s="63"/>
      <c r="E8328" s="63"/>
      <c r="F8328" s="63"/>
      <c r="G8328" s="63"/>
    </row>
    <row r="8329" spans="2:7">
      <c r="B8329" s="63"/>
      <c r="C8329" s="63"/>
      <c r="D8329" s="63"/>
      <c r="E8329" s="63"/>
      <c r="F8329" s="63"/>
      <c r="G8329" s="63"/>
    </row>
    <row r="8330" spans="2:7">
      <c r="B8330" s="63"/>
      <c r="C8330" s="63"/>
      <c r="D8330" s="63"/>
      <c r="E8330" s="63"/>
      <c r="F8330" s="63"/>
      <c r="G8330" s="63"/>
    </row>
    <row r="8331" spans="2:7">
      <c r="B8331" s="63"/>
      <c r="C8331" s="63"/>
      <c r="D8331" s="63"/>
      <c r="E8331" s="63"/>
      <c r="F8331" s="63"/>
      <c r="G8331" s="63"/>
    </row>
    <row r="8332" spans="2:7">
      <c r="B8332" s="63"/>
      <c r="C8332" s="63"/>
      <c r="D8332" s="63"/>
      <c r="E8332" s="63"/>
      <c r="F8332" s="63"/>
      <c r="G8332" s="63"/>
    </row>
    <row r="8333" spans="2:7">
      <c r="B8333" s="63"/>
      <c r="C8333" s="63"/>
      <c r="D8333" s="63"/>
      <c r="E8333" s="63"/>
      <c r="F8333" s="63"/>
      <c r="G8333" s="63"/>
    </row>
    <row r="8334" spans="2:7">
      <c r="B8334" s="63"/>
      <c r="C8334" s="63"/>
      <c r="D8334" s="63"/>
      <c r="E8334" s="63"/>
      <c r="F8334" s="63"/>
      <c r="G8334" s="63"/>
    </row>
    <row r="8335" spans="2:7">
      <c r="B8335" s="63"/>
      <c r="C8335" s="63"/>
      <c r="D8335" s="63"/>
      <c r="E8335" s="63"/>
      <c r="F8335" s="63"/>
      <c r="G8335" s="63"/>
    </row>
    <row r="8336" spans="2:7">
      <c r="B8336" s="63"/>
      <c r="C8336" s="63"/>
      <c r="D8336" s="63"/>
      <c r="E8336" s="63"/>
      <c r="F8336" s="63"/>
      <c r="G8336" s="63"/>
    </row>
    <row r="8337" spans="2:7">
      <c r="B8337" s="63"/>
      <c r="C8337" s="63"/>
      <c r="D8337" s="63"/>
      <c r="E8337" s="63"/>
      <c r="F8337" s="63"/>
      <c r="G8337" s="63"/>
    </row>
    <row r="8338" spans="2:7">
      <c r="B8338" s="63"/>
      <c r="C8338" s="63"/>
      <c r="D8338" s="63"/>
      <c r="E8338" s="63"/>
      <c r="F8338" s="63"/>
      <c r="G8338" s="63"/>
    </row>
    <row r="8339" spans="2:7">
      <c r="B8339" s="63"/>
      <c r="C8339" s="63"/>
      <c r="D8339" s="63"/>
      <c r="E8339" s="63"/>
      <c r="F8339" s="63"/>
      <c r="G8339" s="63"/>
    </row>
    <row r="8340" spans="2:7">
      <c r="B8340" s="63"/>
      <c r="C8340" s="63"/>
      <c r="D8340" s="63"/>
      <c r="E8340" s="63"/>
      <c r="F8340" s="63"/>
      <c r="G8340" s="63"/>
    </row>
    <row r="8341" spans="2:7">
      <c r="B8341" s="63"/>
      <c r="C8341" s="63"/>
      <c r="D8341" s="63"/>
      <c r="E8341" s="63"/>
      <c r="F8341" s="63"/>
      <c r="G8341" s="63"/>
    </row>
    <row r="8342" spans="2:7">
      <c r="B8342" s="63"/>
      <c r="C8342" s="63"/>
      <c r="D8342" s="63"/>
      <c r="E8342" s="63"/>
      <c r="F8342" s="63"/>
      <c r="G8342" s="63"/>
    </row>
    <row r="8343" spans="2:7">
      <c r="B8343" s="63"/>
      <c r="C8343" s="63"/>
      <c r="D8343" s="63"/>
      <c r="E8343" s="63"/>
      <c r="F8343" s="63"/>
      <c r="G8343" s="63"/>
    </row>
    <row r="8344" spans="2:7">
      <c r="B8344" s="63"/>
      <c r="C8344" s="63"/>
      <c r="D8344" s="63"/>
      <c r="E8344" s="63"/>
      <c r="F8344" s="63"/>
      <c r="G8344" s="63"/>
    </row>
    <row r="8345" spans="2:7">
      <c r="B8345" s="63"/>
      <c r="C8345" s="63"/>
      <c r="D8345" s="63"/>
      <c r="E8345" s="63"/>
      <c r="F8345" s="63"/>
      <c r="G8345" s="63"/>
    </row>
    <row r="8346" spans="2:7">
      <c r="B8346" s="63"/>
      <c r="C8346" s="63"/>
      <c r="D8346" s="63"/>
      <c r="E8346" s="63"/>
      <c r="F8346" s="63"/>
      <c r="G8346" s="63"/>
    </row>
    <row r="8347" spans="2:7">
      <c r="B8347" s="63"/>
      <c r="C8347" s="63"/>
      <c r="D8347" s="63"/>
      <c r="E8347" s="63"/>
      <c r="F8347" s="63"/>
      <c r="G8347" s="63"/>
    </row>
    <row r="8348" spans="2:7">
      <c r="B8348" s="63"/>
      <c r="C8348" s="63"/>
      <c r="D8348" s="63"/>
      <c r="E8348" s="63"/>
      <c r="F8348" s="63"/>
      <c r="G8348" s="63"/>
    </row>
    <row r="8349" spans="2:7">
      <c r="B8349" s="63"/>
      <c r="C8349" s="63"/>
      <c r="D8349" s="63"/>
      <c r="E8349" s="63"/>
      <c r="F8349" s="63"/>
      <c r="G8349" s="63"/>
    </row>
    <row r="8350" spans="2:7">
      <c r="B8350" s="63"/>
      <c r="C8350" s="63"/>
      <c r="D8350" s="63"/>
      <c r="E8350" s="63"/>
      <c r="F8350" s="63"/>
      <c r="G8350" s="63"/>
    </row>
    <row r="8351" spans="2:7">
      <c r="B8351" s="63"/>
      <c r="C8351" s="63"/>
      <c r="D8351" s="63"/>
      <c r="E8351" s="63"/>
      <c r="F8351" s="63"/>
      <c r="G8351" s="63"/>
    </row>
    <row r="8352" spans="2:7">
      <c r="B8352" s="63"/>
      <c r="C8352" s="63"/>
      <c r="D8352" s="63"/>
      <c r="E8352" s="63"/>
      <c r="F8352" s="63"/>
      <c r="G8352" s="63"/>
    </row>
    <row r="8353" spans="2:7">
      <c r="B8353" s="63"/>
      <c r="C8353" s="63"/>
      <c r="D8353" s="63"/>
      <c r="E8353" s="63"/>
      <c r="F8353" s="63"/>
      <c r="G8353" s="63"/>
    </row>
    <row r="8354" spans="2:7">
      <c r="B8354" s="63"/>
      <c r="C8354" s="63"/>
      <c r="D8354" s="63"/>
      <c r="E8354" s="63"/>
      <c r="F8354" s="63"/>
      <c r="G8354" s="63"/>
    </row>
    <row r="8355" spans="2:7">
      <c r="B8355" s="63"/>
      <c r="C8355" s="63"/>
      <c r="D8355" s="63"/>
      <c r="E8355" s="63"/>
      <c r="F8355" s="63"/>
      <c r="G8355" s="63"/>
    </row>
    <row r="8356" spans="2:7">
      <c r="B8356" s="63"/>
      <c r="C8356" s="63"/>
      <c r="D8356" s="63"/>
      <c r="E8356" s="63"/>
      <c r="F8356" s="63"/>
      <c r="G8356" s="63"/>
    </row>
    <row r="8357" spans="2:7">
      <c r="B8357" s="63"/>
      <c r="C8357" s="63"/>
      <c r="D8357" s="63"/>
      <c r="E8357" s="63"/>
      <c r="F8357" s="63"/>
      <c r="G8357" s="63"/>
    </row>
    <row r="8358" spans="2:7">
      <c r="B8358" s="63"/>
      <c r="C8358" s="63"/>
      <c r="D8358" s="63"/>
      <c r="E8358" s="63"/>
      <c r="F8358" s="63"/>
      <c r="G8358" s="63"/>
    </row>
    <row r="8359" spans="2:7">
      <c r="B8359" s="63"/>
      <c r="C8359" s="63"/>
      <c r="D8359" s="63"/>
      <c r="E8359" s="63"/>
      <c r="F8359" s="63"/>
      <c r="G8359" s="63"/>
    </row>
    <row r="8360" spans="2:7">
      <c r="B8360" s="63"/>
      <c r="C8360" s="63"/>
      <c r="D8360" s="63"/>
      <c r="E8360" s="63"/>
      <c r="F8360" s="63"/>
      <c r="G8360" s="63"/>
    </row>
    <row r="8361" spans="2:7">
      <c r="B8361" s="63"/>
      <c r="C8361" s="63"/>
      <c r="D8361" s="63"/>
      <c r="E8361" s="63"/>
      <c r="F8361" s="63"/>
      <c r="G8361" s="63"/>
    </row>
    <row r="8362" spans="2:7">
      <c r="B8362" s="63"/>
      <c r="C8362" s="63"/>
      <c r="D8362" s="63"/>
      <c r="E8362" s="63"/>
      <c r="F8362" s="63"/>
      <c r="G8362" s="63"/>
    </row>
    <row r="8363" spans="2:7">
      <c r="B8363" s="63"/>
      <c r="C8363" s="63"/>
      <c r="D8363" s="63"/>
      <c r="E8363" s="63"/>
      <c r="F8363" s="63"/>
      <c r="G8363" s="63"/>
    </row>
    <row r="8364" spans="2:7">
      <c r="B8364" s="63"/>
      <c r="C8364" s="63"/>
      <c r="D8364" s="63"/>
      <c r="E8364" s="63"/>
      <c r="F8364" s="63"/>
      <c r="G8364" s="63"/>
    </row>
    <row r="8365" spans="2:7">
      <c r="B8365" s="63"/>
      <c r="C8365" s="63"/>
      <c r="D8365" s="63"/>
      <c r="E8365" s="63"/>
      <c r="F8365" s="63"/>
      <c r="G8365" s="63"/>
    </row>
    <row r="8366" spans="2:7">
      <c r="B8366" s="63"/>
      <c r="C8366" s="63"/>
      <c r="D8366" s="63"/>
      <c r="E8366" s="63"/>
      <c r="F8366" s="63"/>
      <c r="G8366" s="63"/>
    </row>
    <row r="8367" spans="2:7">
      <c r="B8367" s="63"/>
      <c r="C8367" s="63"/>
      <c r="D8367" s="63"/>
      <c r="E8367" s="63"/>
      <c r="F8367" s="63"/>
      <c r="G8367" s="63"/>
    </row>
    <row r="8368" spans="2:7">
      <c r="B8368" s="63"/>
      <c r="C8368" s="63"/>
      <c r="D8368" s="63"/>
      <c r="E8368" s="63"/>
      <c r="F8368" s="63"/>
      <c r="G8368" s="63"/>
    </row>
    <row r="8369" spans="2:7">
      <c r="B8369" s="63"/>
      <c r="C8369" s="63"/>
      <c r="D8369" s="63"/>
      <c r="E8369" s="63"/>
      <c r="F8369" s="63"/>
      <c r="G8369" s="63"/>
    </row>
    <row r="8370" spans="2:7">
      <c r="B8370" s="63"/>
      <c r="C8370" s="63"/>
      <c r="D8370" s="63"/>
      <c r="E8370" s="63"/>
      <c r="F8370" s="63"/>
      <c r="G8370" s="63"/>
    </row>
    <row r="8371" spans="2:7">
      <c r="B8371" s="63"/>
      <c r="C8371" s="63"/>
      <c r="D8371" s="63"/>
      <c r="E8371" s="63"/>
      <c r="F8371" s="63"/>
      <c r="G8371" s="63"/>
    </row>
    <row r="8372" spans="2:7">
      <c r="B8372" s="63"/>
      <c r="C8372" s="63"/>
      <c r="D8372" s="63"/>
      <c r="E8372" s="63"/>
      <c r="F8372" s="63"/>
      <c r="G8372" s="63"/>
    </row>
    <row r="8373" spans="2:7">
      <c r="B8373" s="63"/>
      <c r="C8373" s="63"/>
      <c r="D8373" s="63"/>
      <c r="E8373" s="63"/>
      <c r="F8373" s="63"/>
      <c r="G8373" s="63"/>
    </row>
    <row r="8374" spans="2:7">
      <c r="B8374" s="63"/>
      <c r="C8374" s="63"/>
      <c r="D8374" s="63"/>
      <c r="E8374" s="63"/>
      <c r="F8374" s="63"/>
      <c r="G8374" s="63"/>
    </row>
    <row r="8375" spans="2:7">
      <c r="B8375" s="63"/>
      <c r="C8375" s="63"/>
      <c r="D8375" s="63"/>
      <c r="E8375" s="63"/>
      <c r="F8375" s="63"/>
      <c r="G8375" s="63"/>
    </row>
    <row r="8376" spans="2:7">
      <c r="B8376" s="63"/>
      <c r="C8376" s="63"/>
      <c r="D8376" s="63"/>
      <c r="E8376" s="63"/>
      <c r="F8376" s="63"/>
      <c r="G8376" s="63"/>
    </row>
    <row r="8377" spans="2:7">
      <c r="B8377" s="63"/>
      <c r="C8377" s="63"/>
      <c r="D8377" s="63"/>
      <c r="E8377" s="63"/>
      <c r="F8377" s="63"/>
      <c r="G8377" s="63"/>
    </row>
    <row r="8378" spans="2:7">
      <c r="B8378" s="63"/>
      <c r="C8378" s="63"/>
      <c r="D8378" s="63"/>
      <c r="E8378" s="63"/>
      <c r="F8378" s="63"/>
      <c r="G8378" s="63"/>
    </row>
    <row r="8379" spans="2:7">
      <c r="B8379" s="63"/>
      <c r="C8379" s="63"/>
      <c r="D8379" s="63"/>
      <c r="E8379" s="63"/>
      <c r="F8379" s="63"/>
      <c r="G8379" s="63"/>
    </row>
    <row r="8380" spans="2:7">
      <c r="B8380" s="63"/>
      <c r="C8380" s="63"/>
      <c r="D8380" s="63"/>
      <c r="E8380" s="63"/>
      <c r="F8380" s="63"/>
      <c r="G8380" s="63"/>
    </row>
    <row r="8381" spans="2:7">
      <c r="B8381" s="63"/>
      <c r="C8381" s="63"/>
      <c r="D8381" s="63"/>
      <c r="E8381" s="63"/>
      <c r="F8381" s="63"/>
      <c r="G8381" s="63"/>
    </row>
    <row r="8382" spans="2:7">
      <c r="B8382" s="63"/>
      <c r="C8382" s="63"/>
      <c r="D8382" s="63"/>
      <c r="E8382" s="63"/>
      <c r="F8382" s="63"/>
      <c r="G8382" s="63"/>
    </row>
    <row r="8383" spans="2:7">
      <c r="B8383" s="63"/>
      <c r="C8383" s="63"/>
      <c r="D8383" s="63"/>
      <c r="E8383" s="63"/>
      <c r="F8383" s="63"/>
      <c r="G8383" s="63"/>
    </row>
    <row r="8384" spans="2:7">
      <c r="B8384" s="63"/>
      <c r="C8384" s="63"/>
      <c r="D8384" s="63"/>
      <c r="E8384" s="63"/>
      <c r="F8384" s="63"/>
      <c r="G8384" s="63"/>
    </row>
    <row r="8385" spans="2:7">
      <c r="B8385" s="63"/>
      <c r="C8385" s="63"/>
      <c r="D8385" s="63"/>
      <c r="E8385" s="63"/>
      <c r="F8385" s="63"/>
      <c r="G8385" s="63"/>
    </row>
    <row r="8386" spans="2:7">
      <c r="B8386" s="63"/>
      <c r="C8386" s="63"/>
      <c r="D8386" s="63"/>
      <c r="E8386" s="63"/>
      <c r="F8386" s="63"/>
      <c r="G8386" s="63"/>
    </row>
    <row r="8387" spans="2:7">
      <c r="B8387" s="63"/>
      <c r="C8387" s="63"/>
      <c r="D8387" s="63"/>
      <c r="E8387" s="63"/>
      <c r="F8387" s="63"/>
      <c r="G8387" s="63"/>
    </row>
    <row r="8388" spans="2:7">
      <c r="B8388" s="63"/>
      <c r="C8388" s="63"/>
      <c r="D8388" s="63"/>
      <c r="E8388" s="63"/>
      <c r="F8388" s="63"/>
      <c r="G8388" s="63"/>
    </row>
    <row r="8389" spans="2:7">
      <c r="B8389" s="63"/>
      <c r="C8389" s="63"/>
      <c r="D8389" s="63"/>
      <c r="E8389" s="63"/>
      <c r="F8389" s="63"/>
      <c r="G8389" s="63"/>
    </row>
    <row r="8390" spans="2:7">
      <c r="B8390" s="63"/>
      <c r="C8390" s="63"/>
      <c r="D8390" s="63"/>
      <c r="E8390" s="63"/>
      <c r="F8390" s="63"/>
      <c r="G8390" s="63"/>
    </row>
    <row r="8391" spans="2:7">
      <c r="B8391" s="63"/>
      <c r="C8391" s="63"/>
      <c r="D8391" s="63"/>
      <c r="E8391" s="63"/>
      <c r="F8391" s="63"/>
      <c r="G8391" s="63"/>
    </row>
    <row r="8392" spans="2:7">
      <c r="B8392" s="63"/>
      <c r="C8392" s="63"/>
      <c r="D8392" s="63"/>
      <c r="E8392" s="63"/>
      <c r="F8392" s="63"/>
      <c r="G8392" s="63"/>
    </row>
    <row r="8393" spans="2:7">
      <c r="B8393" s="63"/>
      <c r="C8393" s="63"/>
      <c r="D8393" s="63"/>
      <c r="E8393" s="63"/>
      <c r="F8393" s="63"/>
      <c r="G8393" s="63"/>
    </row>
    <row r="8394" spans="2:7">
      <c r="B8394" s="63"/>
      <c r="C8394" s="63"/>
      <c r="D8394" s="63"/>
      <c r="E8394" s="63"/>
      <c r="F8394" s="63"/>
      <c r="G8394" s="63"/>
    </row>
    <row r="8395" spans="2:7">
      <c r="B8395" s="63"/>
      <c r="C8395" s="63"/>
      <c r="D8395" s="63"/>
      <c r="E8395" s="63"/>
      <c r="F8395" s="63"/>
      <c r="G8395" s="63"/>
    </row>
    <row r="8396" spans="2:7">
      <c r="B8396" s="63"/>
      <c r="C8396" s="63"/>
      <c r="D8396" s="63"/>
      <c r="E8396" s="63"/>
      <c r="F8396" s="63"/>
      <c r="G8396" s="63"/>
    </row>
    <row r="8397" spans="2:7">
      <c r="B8397" s="63"/>
      <c r="C8397" s="63"/>
      <c r="D8397" s="63"/>
      <c r="E8397" s="63"/>
      <c r="F8397" s="63"/>
      <c r="G8397" s="63"/>
    </row>
    <row r="8398" spans="2:7">
      <c r="B8398" s="63"/>
      <c r="C8398" s="63"/>
      <c r="D8398" s="63"/>
      <c r="E8398" s="63"/>
      <c r="F8398" s="63"/>
      <c r="G8398" s="63"/>
    </row>
    <row r="8399" spans="2:7">
      <c r="B8399" s="63"/>
      <c r="C8399" s="63"/>
      <c r="D8399" s="63"/>
      <c r="E8399" s="63"/>
      <c r="F8399" s="63"/>
      <c r="G8399" s="63"/>
    </row>
    <row r="8400" spans="2:7">
      <c r="B8400" s="63"/>
      <c r="C8400" s="63"/>
      <c r="D8400" s="63"/>
      <c r="E8400" s="63"/>
      <c r="F8400" s="63"/>
      <c r="G8400" s="63"/>
    </row>
    <row r="8401" spans="2:7">
      <c r="B8401" s="63"/>
      <c r="C8401" s="63"/>
      <c r="D8401" s="63"/>
      <c r="E8401" s="63"/>
      <c r="F8401" s="63"/>
      <c r="G8401" s="63"/>
    </row>
    <row r="8402" spans="2:7">
      <c r="B8402" s="63"/>
      <c r="C8402" s="63"/>
      <c r="D8402" s="63"/>
      <c r="E8402" s="63"/>
      <c r="F8402" s="63"/>
      <c r="G8402" s="63"/>
    </row>
    <row r="8403" spans="2:7">
      <c r="B8403" s="63"/>
      <c r="C8403" s="63"/>
      <c r="D8403" s="63"/>
      <c r="E8403" s="63"/>
      <c r="F8403" s="63"/>
      <c r="G8403" s="63"/>
    </row>
    <row r="8404" spans="2:7">
      <c r="B8404" s="63"/>
      <c r="C8404" s="63"/>
      <c r="D8404" s="63"/>
      <c r="E8404" s="63"/>
      <c r="F8404" s="63"/>
      <c r="G8404" s="63"/>
    </row>
    <row r="8405" spans="2:7">
      <c r="B8405" s="63"/>
      <c r="C8405" s="63"/>
      <c r="D8405" s="63"/>
      <c r="E8405" s="63"/>
      <c r="F8405" s="63"/>
      <c r="G8405" s="63"/>
    </row>
    <row r="8406" spans="2:7">
      <c r="B8406" s="63"/>
      <c r="C8406" s="63"/>
      <c r="D8406" s="63"/>
      <c r="E8406" s="63"/>
      <c r="F8406" s="63"/>
      <c r="G8406" s="63"/>
    </row>
    <row r="8407" spans="2:7">
      <c r="B8407" s="63"/>
      <c r="C8407" s="63"/>
      <c r="D8407" s="63"/>
      <c r="E8407" s="63"/>
      <c r="F8407" s="63"/>
      <c r="G8407" s="63"/>
    </row>
    <row r="8408" spans="2:7">
      <c r="B8408" s="63"/>
      <c r="C8408" s="63"/>
      <c r="D8408" s="63"/>
      <c r="E8408" s="63"/>
      <c r="F8408" s="63"/>
      <c r="G8408" s="63"/>
    </row>
    <row r="8409" spans="2:7">
      <c r="B8409" s="63"/>
      <c r="C8409" s="63"/>
      <c r="D8409" s="63"/>
      <c r="E8409" s="63"/>
      <c r="F8409" s="63"/>
      <c r="G8409" s="63"/>
    </row>
    <row r="8410" spans="2:7">
      <c r="B8410" s="63"/>
      <c r="C8410" s="63"/>
      <c r="D8410" s="63"/>
      <c r="E8410" s="63"/>
      <c r="F8410" s="63"/>
      <c r="G8410" s="63"/>
    </row>
    <row r="8411" spans="2:7">
      <c r="B8411" s="63"/>
      <c r="C8411" s="63"/>
      <c r="D8411" s="63"/>
      <c r="E8411" s="63"/>
      <c r="F8411" s="63"/>
      <c r="G8411" s="63"/>
    </row>
    <row r="8412" spans="2:7">
      <c r="B8412" s="63"/>
      <c r="C8412" s="63"/>
      <c r="D8412" s="63"/>
      <c r="E8412" s="63"/>
      <c r="F8412" s="63"/>
      <c r="G8412" s="63"/>
    </row>
    <row r="8413" spans="2:7">
      <c r="B8413" s="63"/>
      <c r="C8413" s="63"/>
      <c r="D8413" s="63"/>
      <c r="E8413" s="63"/>
      <c r="F8413" s="63"/>
      <c r="G8413" s="63"/>
    </row>
    <row r="8414" spans="2:7">
      <c r="B8414" s="63"/>
      <c r="C8414" s="63"/>
      <c r="D8414" s="63"/>
      <c r="E8414" s="63"/>
      <c r="F8414" s="63"/>
      <c r="G8414" s="63"/>
    </row>
    <row r="8415" spans="2:7">
      <c r="B8415" s="63"/>
      <c r="C8415" s="63"/>
      <c r="D8415" s="63"/>
      <c r="E8415" s="63"/>
      <c r="F8415" s="63"/>
      <c r="G8415" s="63"/>
    </row>
    <row r="8416" spans="2:7">
      <c r="B8416" s="63"/>
      <c r="C8416" s="63"/>
      <c r="D8416" s="63"/>
      <c r="E8416" s="63"/>
      <c r="F8416" s="63"/>
      <c r="G8416" s="63"/>
    </row>
    <row r="8417" spans="2:7">
      <c r="B8417" s="63"/>
      <c r="C8417" s="63"/>
      <c r="D8417" s="63"/>
      <c r="E8417" s="63"/>
      <c r="F8417" s="63"/>
      <c r="G8417" s="63"/>
    </row>
    <row r="8418" spans="2:7">
      <c r="B8418" s="63"/>
      <c r="C8418" s="63"/>
      <c r="D8418" s="63"/>
      <c r="E8418" s="63"/>
      <c r="F8418" s="63"/>
      <c r="G8418" s="63"/>
    </row>
    <row r="8419" spans="2:7">
      <c r="B8419" s="63"/>
      <c r="C8419" s="63"/>
      <c r="D8419" s="63"/>
      <c r="E8419" s="63"/>
      <c r="F8419" s="63"/>
      <c r="G8419" s="63"/>
    </row>
    <row r="8420" spans="2:7">
      <c r="B8420" s="63"/>
      <c r="C8420" s="63"/>
      <c r="D8420" s="63"/>
      <c r="E8420" s="63"/>
      <c r="F8420" s="63"/>
      <c r="G8420" s="63"/>
    </row>
    <row r="8421" spans="2:7">
      <c r="B8421" s="63"/>
      <c r="C8421" s="63"/>
      <c r="D8421" s="63"/>
      <c r="E8421" s="63"/>
      <c r="F8421" s="63"/>
      <c r="G8421" s="63"/>
    </row>
    <row r="8422" spans="2:7">
      <c r="B8422" s="63"/>
      <c r="C8422" s="63"/>
      <c r="D8422" s="63"/>
      <c r="E8422" s="63"/>
      <c r="F8422" s="63"/>
      <c r="G8422" s="63"/>
    </row>
    <row r="8423" spans="2:7">
      <c r="B8423" s="63"/>
      <c r="C8423" s="63"/>
      <c r="D8423" s="63"/>
      <c r="E8423" s="63"/>
      <c r="F8423" s="63"/>
      <c r="G8423" s="63"/>
    </row>
    <row r="8424" spans="2:7">
      <c r="B8424" s="63"/>
      <c r="C8424" s="63"/>
      <c r="D8424" s="63"/>
      <c r="E8424" s="63"/>
      <c r="F8424" s="63"/>
      <c r="G8424" s="63"/>
    </row>
    <row r="8425" spans="2:7">
      <c r="B8425" s="63"/>
      <c r="C8425" s="63"/>
      <c r="D8425" s="63"/>
      <c r="E8425" s="63"/>
      <c r="F8425" s="63"/>
      <c r="G8425" s="63"/>
    </row>
    <row r="8426" spans="2:7">
      <c r="B8426" s="63"/>
      <c r="C8426" s="63"/>
      <c r="D8426" s="63"/>
      <c r="E8426" s="63"/>
      <c r="F8426" s="63"/>
      <c r="G8426" s="63"/>
    </row>
    <row r="8427" spans="2:7">
      <c r="B8427" s="63"/>
      <c r="C8427" s="63"/>
      <c r="D8427" s="63"/>
      <c r="E8427" s="63"/>
      <c r="F8427" s="63"/>
      <c r="G8427" s="63"/>
    </row>
    <row r="8428" spans="2:7">
      <c r="B8428" s="63"/>
      <c r="C8428" s="63"/>
      <c r="D8428" s="63"/>
      <c r="E8428" s="63"/>
      <c r="F8428" s="63"/>
      <c r="G8428" s="63"/>
    </row>
    <row r="8429" spans="2:7">
      <c r="B8429" s="63"/>
      <c r="C8429" s="63"/>
      <c r="D8429" s="63"/>
      <c r="E8429" s="63"/>
      <c r="F8429" s="63"/>
      <c r="G8429" s="63"/>
    </row>
    <row r="8430" spans="2:7">
      <c r="B8430" s="63"/>
      <c r="C8430" s="63"/>
      <c r="D8430" s="63"/>
      <c r="E8430" s="63"/>
      <c r="F8430" s="63"/>
      <c r="G8430" s="63"/>
    </row>
    <row r="8431" spans="2:7">
      <c r="B8431" s="63"/>
      <c r="C8431" s="63"/>
      <c r="D8431" s="63"/>
      <c r="E8431" s="63"/>
      <c r="F8431" s="63"/>
      <c r="G8431" s="63"/>
    </row>
    <row r="8432" spans="2:7">
      <c r="B8432" s="63"/>
      <c r="C8432" s="63"/>
      <c r="D8432" s="63"/>
      <c r="E8432" s="63"/>
      <c r="F8432" s="63"/>
      <c r="G8432" s="63"/>
    </row>
    <row r="8433" spans="2:7">
      <c r="B8433" s="63"/>
      <c r="C8433" s="63"/>
      <c r="D8433" s="63"/>
      <c r="E8433" s="63"/>
      <c r="F8433" s="63"/>
      <c r="G8433" s="63"/>
    </row>
    <row r="8434" spans="2:7">
      <c r="B8434" s="63"/>
      <c r="C8434" s="63"/>
      <c r="D8434" s="63"/>
      <c r="E8434" s="63"/>
      <c r="F8434" s="63"/>
      <c r="G8434" s="63"/>
    </row>
    <row r="8435" spans="2:7">
      <c r="B8435" s="63"/>
      <c r="C8435" s="63"/>
      <c r="D8435" s="63"/>
      <c r="E8435" s="63"/>
      <c r="F8435" s="63"/>
      <c r="G8435" s="63"/>
    </row>
    <row r="8436" spans="2:7">
      <c r="B8436" s="63"/>
      <c r="C8436" s="63"/>
      <c r="D8436" s="63"/>
      <c r="E8436" s="63"/>
      <c r="F8436" s="63"/>
      <c r="G8436" s="63"/>
    </row>
    <row r="8437" spans="2:7">
      <c r="B8437" s="63"/>
      <c r="C8437" s="63"/>
      <c r="D8437" s="63"/>
      <c r="E8437" s="63"/>
      <c r="F8437" s="63"/>
      <c r="G8437" s="63"/>
    </row>
    <row r="8438" spans="2:7">
      <c r="B8438" s="63"/>
      <c r="C8438" s="63"/>
      <c r="D8438" s="63"/>
      <c r="E8438" s="63"/>
      <c r="F8438" s="63"/>
      <c r="G8438" s="63"/>
    </row>
    <row r="8439" spans="2:7">
      <c r="B8439" s="63"/>
      <c r="C8439" s="63"/>
      <c r="D8439" s="63"/>
      <c r="E8439" s="63"/>
      <c r="F8439" s="63"/>
      <c r="G8439" s="63"/>
    </row>
    <row r="8440" spans="2:7">
      <c r="B8440" s="63"/>
      <c r="C8440" s="63"/>
      <c r="D8440" s="63"/>
      <c r="E8440" s="63"/>
      <c r="F8440" s="63"/>
      <c r="G8440" s="63"/>
    </row>
    <row r="8441" spans="2:7">
      <c r="B8441" s="63"/>
      <c r="C8441" s="63"/>
      <c r="D8441" s="63"/>
      <c r="E8441" s="63"/>
      <c r="F8441" s="63"/>
      <c r="G8441" s="63"/>
    </row>
    <row r="8442" spans="2:7">
      <c r="B8442" s="63"/>
      <c r="C8442" s="63"/>
      <c r="D8442" s="63"/>
      <c r="E8442" s="63"/>
      <c r="F8442" s="63"/>
      <c r="G8442" s="63"/>
    </row>
    <row r="8443" spans="2:7">
      <c r="B8443" s="63"/>
      <c r="C8443" s="63"/>
      <c r="D8443" s="63"/>
      <c r="E8443" s="63"/>
      <c r="F8443" s="63"/>
      <c r="G8443" s="63"/>
    </row>
    <row r="8444" spans="2:7">
      <c r="B8444" s="63"/>
      <c r="C8444" s="63"/>
      <c r="D8444" s="63"/>
      <c r="E8444" s="63"/>
      <c r="F8444" s="63"/>
      <c r="G8444" s="63"/>
    </row>
    <row r="8445" spans="2:7">
      <c r="B8445" s="63"/>
      <c r="C8445" s="63"/>
      <c r="D8445" s="63"/>
      <c r="E8445" s="63"/>
      <c r="F8445" s="63"/>
      <c r="G8445" s="63"/>
    </row>
    <row r="8446" spans="2:7">
      <c r="B8446" s="63"/>
      <c r="C8446" s="63"/>
      <c r="D8446" s="63"/>
      <c r="E8446" s="63"/>
      <c r="F8446" s="63"/>
      <c r="G8446" s="63"/>
    </row>
    <row r="8447" spans="2:7">
      <c r="B8447" s="63"/>
      <c r="C8447" s="63"/>
      <c r="D8447" s="63"/>
      <c r="E8447" s="63"/>
      <c r="F8447" s="63"/>
      <c r="G8447" s="63"/>
    </row>
    <row r="8448" spans="2:7">
      <c r="B8448" s="63"/>
      <c r="C8448" s="63"/>
      <c r="D8448" s="63"/>
      <c r="E8448" s="63"/>
      <c r="F8448" s="63"/>
      <c r="G8448" s="63"/>
    </row>
    <row r="8449" spans="2:7">
      <c r="B8449" s="63"/>
      <c r="C8449" s="63"/>
      <c r="D8449" s="63"/>
      <c r="E8449" s="63"/>
      <c r="F8449" s="63"/>
      <c r="G8449" s="63"/>
    </row>
    <row r="8450" spans="2:7">
      <c r="B8450" s="63"/>
      <c r="C8450" s="63"/>
      <c r="D8450" s="63"/>
      <c r="E8450" s="63"/>
      <c r="F8450" s="63"/>
      <c r="G8450" s="63"/>
    </row>
    <row r="8451" spans="2:7">
      <c r="B8451" s="63"/>
      <c r="C8451" s="63"/>
      <c r="D8451" s="63"/>
      <c r="E8451" s="63"/>
      <c r="F8451" s="63"/>
      <c r="G8451" s="63"/>
    </row>
    <row r="8452" spans="2:7">
      <c r="B8452" s="63"/>
      <c r="C8452" s="63"/>
      <c r="D8452" s="63"/>
      <c r="E8452" s="63"/>
      <c r="F8452" s="63"/>
      <c r="G8452" s="63"/>
    </row>
    <row r="8453" spans="2:7">
      <c r="B8453" s="63"/>
      <c r="C8453" s="63"/>
      <c r="D8453" s="63"/>
      <c r="E8453" s="63"/>
      <c r="F8453" s="63"/>
      <c r="G8453" s="63"/>
    </row>
    <row r="8454" spans="2:7">
      <c r="B8454" s="63"/>
      <c r="C8454" s="63"/>
      <c r="D8454" s="63"/>
      <c r="E8454" s="63"/>
      <c r="F8454" s="63"/>
      <c r="G8454" s="63"/>
    </row>
    <row r="8455" spans="2:7">
      <c r="B8455" s="63"/>
      <c r="C8455" s="63"/>
      <c r="D8455" s="63"/>
      <c r="E8455" s="63"/>
      <c r="F8455" s="63"/>
      <c r="G8455" s="63"/>
    </row>
    <row r="8456" spans="2:7">
      <c r="B8456" s="63"/>
      <c r="C8456" s="63"/>
      <c r="D8456" s="63"/>
      <c r="E8456" s="63"/>
      <c r="F8456" s="63"/>
      <c r="G8456" s="63"/>
    </row>
    <row r="8457" spans="2:7">
      <c r="B8457" s="63"/>
      <c r="C8457" s="63"/>
      <c r="D8457" s="63"/>
      <c r="E8457" s="63"/>
      <c r="F8457" s="63"/>
      <c r="G8457" s="63"/>
    </row>
    <row r="8458" spans="2:7">
      <c r="B8458" s="63"/>
      <c r="C8458" s="63"/>
      <c r="D8458" s="63"/>
      <c r="E8458" s="63"/>
      <c r="F8458" s="63"/>
      <c r="G8458" s="63"/>
    </row>
    <row r="8459" spans="2:7">
      <c r="B8459" s="63"/>
      <c r="C8459" s="63"/>
      <c r="D8459" s="63"/>
      <c r="E8459" s="63"/>
      <c r="F8459" s="63"/>
      <c r="G8459" s="63"/>
    </row>
    <row r="8460" spans="2:7">
      <c r="B8460" s="63"/>
      <c r="C8460" s="63"/>
      <c r="D8460" s="63"/>
      <c r="E8460" s="63"/>
      <c r="F8460" s="63"/>
      <c r="G8460" s="63"/>
    </row>
    <row r="8461" spans="2:7">
      <c r="B8461" s="63"/>
      <c r="C8461" s="63"/>
      <c r="D8461" s="63"/>
      <c r="E8461" s="63"/>
      <c r="F8461" s="63"/>
      <c r="G8461" s="63"/>
    </row>
    <row r="8462" spans="2:7">
      <c r="B8462" s="63"/>
      <c r="C8462" s="63"/>
      <c r="D8462" s="63"/>
      <c r="E8462" s="63"/>
      <c r="F8462" s="63"/>
      <c r="G8462" s="63"/>
    </row>
    <row r="8463" spans="2:7">
      <c r="B8463" s="63"/>
      <c r="C8463" s="63"/>
      <c r="D8463" s="63"/>
      <c r="E8463" s="63"/>
      <c r="F8463" s="63"/>
      <c r="G8463" s="63"/>
    </row>
    <row r="8464" spans="2:7">
      <c r="B8464" s="63"/>
      <c r="C8464" s="63"/>
      <c r="D8464" s="63"/>
      <c r="E8464" s="63"/>
      <c r="F8464" s="63"/>
      <c r="G8464" s="63"/>
    </row>
    <row r="8465" spans="2:7">
      <c r="B8465" s="63"/>
      <c r="C8465" s="63"/>
      <c r="D8465" s="63"/>
      <c r="E8465" s="63"/>
      <c r="F8465" s="63"/>
      <c r="G8465" s="63"/>
    </row>
    <row r="8466" spans="2:7">
      <c r="B8466" s="63"/>
      <c r="C8466" s="63"/>
      <c r="D8466" s="63"/>
      <c r="E8466" s="63"/>
      <c r="F8466" s="63"/>
      <c r="G8466" s="63"/>
    </row>
    <row r="8467" spans="2:7">
      <c r="B8467" s="63"/>
      <c r="C8467" s="63"/>
      <c r="D8467" s="63"/>
      <c r="E8467" s="63"/>
      <c r="F8467" s="63"/>
      <c r="G8467" s="63"/>
    </row>
    <row r="8468" spans="2:7">
      <c r="B8468" s="63"/>
      <c r="C8468" s="63"/>
      <c r="D8468" s="63"/>
      <c r="E8468" s="63"/>
      <c r="F8468" s="63"/>
      <c r="G8468" s="63"/>
    </row>
    <row r="8469" spans="2:7">
      <c r="B8469" s="63"/>
      <c r="C8469" s="63"/>
      <c r="D8469" s="63"/>
      <c r="E8469" s="63"/>
      <c r="F8469" s="63"/>
      <c r="G8469" s="63"/>
    </row>
    <row r="8470" spans="2:7">
      <c r="B8470" s="63"/>
      <c r="C8470" s="63"/>
      <c r="D8470" s="63"/>
      <c r="E8470" s="63"/>
      <c r="F8470" s="63"/>
      <c r="G8470" s="63"/>
    </row>
    <row r="8471" spans="2:7">
      <c r="B8471" s="63"/>
      <c r="C8471" s="63"/>
      <c r="D8471" s="63"/>
      <c r="E8471" s="63"/>
      <c r="F8471" s="63"/>
      <c r="G8471" s="63"/>
    </row>
    <row r="8472" spans="2:7">
      <c r="B8472" s="63"/>
      <c r="C8472" s="63"/>
      <c r="D8472" s="63"/>
      <c r="E8472" s="63"/>
      <c r="F8472" s="63"/>
      <c r="G8472" s="63"/>
    </row>
    <row r="8473" spans="2:7">
      <c r="B8473" s="63"/>
      <c r="C8473" s="63"/>
      <c r="D8473" s="63"/>
      <c r="E8473" s="63"/>
      <c r="F8473" s="63"/>
      <c r="G8473" s="63"/>
    </row>
    <row r="8474" spans="2:7">
      <c r="B8474" s="63"/>
      <c r="C8474" s="63"/>
      <c r="D8474" s="63"/>
      <c r="E8474" s="63"/>
      <c r="F8474" s="63"/>
      <c r="G8474" s="63"/>
    </row>
    <row r="8475" spans="2:7">
      <c r="B8475" s="63"/>
      <c r="C8475" s="63"/>
      <c r="D8475" s="63"/>
      <c r="E8475" s="63"/>
      <c r="F8475" s="63"/>
      <c r="G8475" s="63"/>
    </row>
    <row r="8476" spans="2:7">
      <c r="B8476" s="63"/>
      <c r="C8476" s="63"/>
      <c r="D8476" s="63"/>
      <c r="E8476" s="63"/>
      <c r="F8476" s="63"/>
      <c r="G8476" s="63"/>
    </row>
    <row r="8477" spans="2:7">
      <c r="B8477" s="63"/>
      <c r="C8477" s="63"/>
      <c r="D8477" s="63"/>
      <c r="E8477" s="63"/>
      <c r="F8477" s="63"/>
      <c r="G8477" s="63"/>
    </row>
    <row r="8478" spans="2:7">
      <c r="B8478" s="63"/>
      <c r="C8478" s="63"/>
      <c r="D8478" s="63"/>
      <c r="E8478" s="63"/>
      <c r="F8478" s="63"/>
      <c r="G8478" s="63"/>
    </row>
    <row r="8479" spans="2:7">
      <c r="B8479" s="63"/>
      <c r="C8479" s="63"/>
      <c r="D8479" s="63"/>
      <c r="E8479" s="63"/>
      <c r="F8479" s="63"/>
      <c r="G8479" s="63"/>
    </row>
    <row r="8480" spans="2:7">
      <c r="B8480" s="63"/>
      <c r="C8480" s="63"/>
      <c r="D8480" s="63"/>
      <c r="E8480" s="63"/>
      <c r="F8480" s="63"/>
      <c r="G8480" s="63"/>
    </row>
    <row r="8481" spans="2:7">
      <c r="B8481" s="63"/>
      <c r="C8481" s="63"/>
      <c r="D8481" s="63"/>
      <c r="E8481" s="63"/>
      <c r="F8481" s="63"/>
      <c r="G8481" s="63"/>
    </row>
    <row r="8482" spans="2:7">
      <c r="B8482" s="63"/>
      <c r="C8482" s="63"/>
      <c r="D8482" s="63"/>
      <c r="E8482" s="63"/>
      <c r="F8482" s="63"/>
      <c r="G8482" s="63"/>
    </row>
    <row r="8483" spans="2:7">
      <c r="B8483" s="63"/>
      <c r="C8483" s="63"/>
      <c r="D8483" s="63"/>
      <c r="E8483" s="63"/>
      <c r="F8483" s="63"/>
      <c r="G8483" s="63"/>
    </row>
    <row r="8484" spans="2:7">
      <c r="B8484" s="63"/>
      <c r="C8484" s="63"/>
      <c r="D8484" s="63"/>
      <c r="E8484" s="63"/>
      <c r="F8484" s="63"/>
      <c r="G8484" s="63"/>
    </row>
    <row r="8485" spans="2:7">
      <c r="B8485" s="63"/>
      <c r="C8485" s="63"/>
      <c r="D8485" s="63"/>
      <c r="E8485" s="63"/>
      <c r="F8485" s="63"/>
      <c r="G8485" s="63"/>
    </row>
    <row r="8486" spans="2:7">
      <c r="B8486" s="63"/>
      <c r="C8486" s="63"/>
      <c r="D8486" s="63"/>
      <c r="E8486" s="63"/>
      <c r="F8486" s="63"/>
      <c r="G8486" s="63"/>
    </row>
    <row r="8487" spans="2:7">
      <c r="B8487" s="63"/>
      <c r="C8487" s="63"/>
      <c r="D8487" s="63"/>
      <c r="E8487" s="63"/>
      <c r="F8487" s="63"/>
      <c r="G8487" s="63"/>
    </row>
    <row r="8488" spans="2:7">
      <c r="B8488" s="63"/>
      <c r="C8488" s="63"/>
      <c r="D8488" s="63"/>
      <c r="E8488" s="63"/>
      <c r="F8488" s="63"/>
      <c r="G8488" s="63"/>
    </row>
    <row r="8489" spans="2:7">
      <c r="B8489" s="63"/>
      <c r="C8489" s="63"/>
      <c r="D8489" s="63"/>
      <c r="E8489" s="63"/>
      <c r="F8489" s="63"/>
      <c r="G8489" s="63"/>
    </row>
    <row r="8490" spans="2:7">
      <c r="B8490" s="63"/>
      <c r="C8490" s="63"/>
      <c r="D8490" s="63"/>
      <c r="E8490" s="63"/>
      <c r="F8490" s="63"/>
      <c r="G8490" s="63"/>
    </row>
    <row r="8491" spans="2:7">
      <c r="B8491" s="63"/>
      <c r="C8491" s="63"/>
      <c r="D8491" s="63"/>
      <c r="E8491" s="63"/>
      <c r="F8491" s="63"/>
      <c r="G8491" s="63"/>
    </row>
    <row r="8492" spans="2:7">
      <c r="B8492" s="63"/>
      <c r="C8492" s="63"/>
      <c r="D8492" s="63"/>
      <c r="E8492" s="63"/>
      <c r="F8492" s="63"/>
      <c r="G8492" s="63"/>
    </row>
    <row r="8493" spans="2:7">
      <c r="B8493" s="63"/>
      <c r="C8493" s="63"/>
      <c r="D8493" s="63"/>
      <c r="E8493" s="63"/>
      <c r="F8493" s="63"/>
      <c r="G8493" s="63"/>
    </row>
    <row r="8494" spans="2:7">
      <c r="B8494" s="63"/>
      <c r="C8494" s="63"/>
      <c r="D8494" s="63"/>
      <c r="E8494" s="63"/>
      <c r="F8494" s="63"/>
      <c r="G8494" s="63"/>
    </row>
    <row r="8495" spans="2:7">
      <c r="B8495" s="63"/>
      <c r="C8495" s="63"/>
      <c r="D8495" s="63"/>
      <c r="E8495" s="63"/>
      <c r="F8495" s="63"/>
      <c r="G8495" s="63"/>
    </row>
    <row r="8496" spans="2:7">
      <c r="B8496" s="63"/>
      <c r="C8496" s="63"/>
      <c r="D8496" s="63"/>
      <c r="E8496" s="63"/>
      <c r="F8496" s="63"/>
      <c r="G8496" s="63"/>
    </row>
    <row r="8497" spans="2:7">
      <c r="B8497" s="63"/>
      <c r="C8497" s="63"/>
      <c r="D8497" s="63"/>
      <c r="E8497" s="63"/>
      <c r="F8497" s="63"/>
      <c r="G8497" s="63"/>
    </row>
    <row r="8498" spans="2:7">
      <c r="B8498" s="63"/>
      <c r="C8498" s="63"/>
      <c r="D8498" s="63"/>
      <c r="E8498" s="63"/>
      <c r="F8498" s="63"/>
      <c r="G8498" s="63"/>
    </row>
    <row r="8499" spans="2:7">
      <c r="B8499" s="63"/>
      <c r="C8499" s="63"/>
      <c r="D8499" s="63"/>
      <c r="E8499" s="63"/>
      <c r="F8499" s="63"/>
      <c r="G8499" s="63"/>
    </row>
    <row r="8500" spans="2:7">
      <c r="B8500" s="63"/>
      <c r="C8500" s="63"/>
      <c r="D8500" s="63"/>
      <c r="E8500" s="63"/>
      <c r="F8500" s="63"/>
      <c r="G8500" s="63"/>
    </row>
    <row r="8501" spans="2:7">
      <c r="B8501" s="63"/>
      <c r="C8501" s="63"/>
      <c r="D8501" s="63"/>
      <c r="E8501" s="63"/>
      <c r="F8501" s="63"/>
      <c r="G8501" s="63"/>
    </row>
    <row r="8502" spans="2:7">
      <c r="B8502" s="63"/>
      <c r="C8502" s="63"/>
      <c r="D8502" s="63"/>
      <c r="E8502" s="63"/>
      <c r="F8502" s="63"/>
      <c r="G8502" s="63"/>
    </row>
    <row r="8503" spans="2:7">
      <c r="B8503" s="63"/>
      <c r="C8503" s="63"/>
      <c r="D8503" s="63"/>
      <c r="E8503" s="63"/>
      <c r="F8503" s="63"/>
      <c r="G8503" s="63"/>
    </row>
    <row r="8504" spans="2:7">
      <c r="B8504" s="63"/>
      <c r="C8504" s="63"/>
      <c r="D8504" s="63"/>
      <c r="E8504" s="63"/>
      <c r="F8504" s="63"/>
      <c r="G8504" s="63"/>
    </row>
    <row r="8505" spans="2:7">
      <c r="B8505" s="63"/>
      <c r="C8505" s="63"/>
      <c r="D8505" s="63"/>
      <c r="E8505" s="63"/>
      <c r="F8505" s="63"/>
      <c r="G8505" s="63"/>
    </row>
    <row r="8506" spans="2:7">
      <c r="B8506" s="63"/>
      <c r="C8506" s="63"/>
      <c r="D8506" s="63"/>
      <c r="E8506" s="63"/>
      <c r="F8506" s="63"/>
      <c r="G8506" s="63"/>
    </row>
    <row r="8507" spans="2:7">
      <c r="B8507" s="63"/>
      <c r="C8507" s="63"/>
      <c r="D8507" s="63"/>
      <c r="E8507" s="63"/>
      <c r="F8507" s="63"/>
      <c r="G8507" s="63"/>
    </row>
    <row r="8508" spans="2:7">
      <c r="B8508" s="63"/>
      <c r="C8508" s="63"/>
      <c r="D8508" s="63"/>
      <c r="E8508" s="63"/>
      <c r="F8508" s="63"/>
      <c r="G8508" s="63"/>
    </row>
    <row r="8509" spans="2:7">
      <c r="B8509" s="63"/>
      <c r="C8509" s="63"/>
      <c r="D8509" s="63"/>
      <c r="E8509" s="63"/>
      <c r="F8509" s="63"/>
      <c r="G8509" s="63"/>
    </row>
    <row r="8510" spans="2:7">
      <c r="B8510" s="63"/>
      <c r="C8510" s="63"/>
      <c r="D8510" s="63"/>
      <c r="E8510" s="63"/>
      <c r="F8510" s="63"/>
      <c r="G8510" s="63"/>
    </row>
    <row r="8511" spans="2:7">
      <c r="B8511" s="63"/>
      <c r="C8511" s="63"/>
      <c r="D8511" s="63"/>
      <c r="E8511" s="63"/>
      <c r="F8511" s="63"/>
      <c r="G8511" s="63"/>
    </row>
    <row r="8512" spans="2:7">
      <c r="B8512" s="63"/>
      <c r="C8512" s="63"/>
      <c r="D8512" s="63"/>
      <c r="E8512" s="63"/>
      <c r="F8512" s="63"/>
      <c r="G8512" s="63"/>
    </row>
    <row r="8513" spans="2:7">
      <c r="B8513" s="63"/>
      <c r="C8513" s="63"/>
      <c r="D8513" s="63"/>
      <c r="E8513" s="63"/>
      <c r="F8513" s="63"/>
      <c r="G8513" s="63"/>
    </row>
    <row r="8514" spans="2:7">
      <c r="B8514" s="63"/>
      <c r="C8514" s="63"/>
      <c r="D8514" s="63"/>
      <c r="E8514" s="63"/>
      <c r="F8514" s="63"/>
      <c r="G8514" s="63"/>
    </row>
    <row r="8515" spans="2:7">
      <c r="B8515" s="63"/>
      <c r="C8515" s="63"/>
      <c r="D8515" s="63"/>
      <c r="E8515" s="63"/>
      <c r="F8515" s="63"/>
      <c r="G8515" s="63"/>
    </row>
    <row r="8516" spans="2:7">
      <c r="B8516" s="63"/>
      <c r="C8516" s="63"/>
      <c r="D8516" s="63"/>
      <c r="E8516" s="63"/>
      <c r="F8516" s="63"/>
      <c r="G8516" s="63"/>
    </row>
    <row r="8517" spans="2:7">
      <c r="B8517" s="63"/>
      <c r="C8517" s="63"/>
      <c r="D8517" s="63"/>
      <c r="E8517" s="63"/>
      <c r="F8517" s="63"/>
      <c r="G8517" s="63"/>
    </row>
    <row r="8518" spans="2:7">
      <c r="B8518" s="63"/>
      <c r="C8518" s="63"/>
      <c r="D8518" s="63"/>
      <c r="E8518" s="63"/>
      <c r="F8518" s="63"/>
      <c r="G8518" s="63"/>
    </row>
    <row r="8519" spans="2:7">
      <c r="B8519" s="63"/>
      <c r="C8519" s="63"/>
      <c r="D8519" s="63"/>
      <c r="E8519" s="63"/>
      <c r="F8519" s="63"/>
      <c r="G8519" s="63"/>
    </row>
    <row r="8520" spans="2:7">
      <c r="B8520" s="63"/>
      <c r="C8520" s="63"/>
      <c r="D8520" s="63"/>
      <c r="E8520" s="63"/>
      <c r="F8520" s="63"/>
      <c r="G8520" s="63"/>
    </row>
    <row r="8521" spans="2:7">
      <c r="B8521" s="63"/>
      <c r="C8521" s="63"/>
      <c r="D8521" s="63"/>
      <c r="E8521" s="63"/>
      <c r="F8521" s="63"/>
      <c r="G8521" s="63"/>
    </row>
    <row r="8522" spans="2:7">
      <c r="B8522" s="63"/>
      <c r="C8522" s="63"/>
      <c r="D8522" s="63"/>
      <c r="E8522" s="63"/>
      <c r="F8522" s="63"/>
      <c r="G8522" s="63"/>
    </row>
    <row r="8523" spans="2:7">
      <c r="B8523" s="63"/>
      <c r="C8523" s="63"/>
      <c r="D8523" s="63"/>
      <c r="E8523" s="63"/>
      <c r="F8523" s="63"/>
      <c r="G8523" s="63"/>
    </row>
    <row r="8524" spans="2:7">
      <c r="B8524" s="63"/>
      <c r="C8524" s="63"/>
      <c r="D8524" s="63"/>
      <c r="E8524" s="63"/>
      <c r="F8524" s="63"/>
      <c r="G8524" s="63"/>
    </row>
    <row r="8525" spans="2:7">
      <c r="B8525" s="63"/>
      <c r="C8525" s="63"/>
      <c r="D8525" s="63"/>
      <c r="E8525" s="63"/>
      <c r="F8525" s="63"/>
      <c r="G8525" s="63"/>
    </row>
    <row r="8526" spans="2:7">
      <c r="B8526" s="63"/>
      <c r="C8526" s="63"/>
      <c r="D8526" s="63"/>
      <c r="E8526" s="63"/>
      <c r="F8526" s="63"/>
      <c r="G8526" s="63"/>
    </row>
    <row r="8527" spans="2:7">
      <c r="B8527" s="63"/>
      <c r="C8527" s="63"/>
      <c r="D8527" s="63"/>
      <c r="E8527" s="63"/>
      <c r="F8527" s="63"/>
      <c r="G8527" s="63"/>
    </row>
    <row r="8528" spans="2:7">
      <c r="B8528" s="63"/>
      <c r="C8528" s="63"/>
      <c r="D8528" s="63"/>
      <c r="E8528" s="63"/>
      <c r="F8528" s="63"/>
      <c r="G8528" s="63"/>
    </row>
    <row r="8529" spans="2:7">
      <c r="B8529" s="63"/>
      <c r="C8529" s="63"/>
      <c r="D8529" s="63"/>
      <c r="E8529" s="63"/>
      <c r="F8529" s="63"/>
      <c r="G8529" s="63"/>
    </row>
    <row r="8530" spans="2:7">
      <c r="B8530" s="63"/>
      <c r="C8530" s="63"/>
      <c r="D8530" s="63"/>
      <c r="E8530" s="63"/>
      <c r="F8530" s="63"/>
      <c r="G8530" s="63"/>
    </row>
    <row r="8531" spans="2:7">
      <c r="B8531" s="63"/>
      <c r="C8531" s="63"/>
      <c r="D8531" s="63"/>
      <c r="E8531" s="63"/>
      <c r="F8531" s="63"/>
      <c r="G8531" s="63"/>
    </row>
    <row r="8532" spans="2:7">
      <c r="B8532" s="63"/>
      <c r="C8532" s="63"/>
      <c r="D8532" s="63"/>
      <c r="E8532" s="63"/>
      <c r="F8532" s="63"/>
      <c r="G8532" s="63"/>
    </row>
    <row r="8533" spans="2:7">
      <c r="B8533" s="63"/>
      <c r="C8533" s="63"/>
      <c r="D8533" s="63"/>
      <c r="E8533" s="63"/>
      <c r="F8533" s="63"/>
      <c r="G8533" s="63"/>
    </row>
    <row r="8534" spans="2:7">
      <c r="B8534" s="63"/>
      <c r="C8534" s="63"/>
      <c r="D8534" s="63"/>
      <c r="E8534" s="63"/>
      <c r="F8534" s="63"/>
      <c r="G8534" s="63"/>
    </row>
    <row r="8535" spans="2:7">
      <c r="B8535" s="63"/>
      <c r="C8535" s="63"/>
      <c r="D8535" s="63"/>
      <c r="E8535" s="63"/>
      <c r="F8535" s="63"/>
      <c r="G8535" s="63"/>
    </row>
    <row r="8536" spans="2:7">
      <c r="B8536" s="63"/>
      <c r="C8536" s="63"/>
      <c r="D8536" s="63"/>
      <c r="E8536" s="63"/>
      <c r="F8536" s="63"/>
      <c r="G8536" s="63"/>
    </row>
    <row r="8537" spans="2:7">
      <c r="B8537" s="63"/>
      <c r="C8537" s="63"/>
      <c r="D8537" s="63"/>
      <c r="E8537" s="63"/>
      <c r="F8537" s="63"/>
      <c r="G8537" s="63"/>
    </row>
    <row r="8538" spans="2:7">
      <c r="B8538" s="63"/>
      <c r="C8538" s="63"/>
      <c r="D8538" s="63"/>
      <c r="E8538" s="63"/>
      <c r="F8538" s="63"/>
      <c r="G8538" s="63"/>
    </row>
    <row r="8539" spans="2:7">
      <c r="B8539" s="63"/>
      <c r="C8539" s="63"/>
      <c r="D8539" s="63"/>
      <c r="E8539" s="63"/>
      <c r="F8539" s="63"/>
      <c r="G8539" s="63"/>
    </row>
    <row r="8540" spans="2:7">
      <c r="B8540" s="63"/>
      <c r="C8540" s="63"/>
      <c r="D8540" s="63"/>
      <c r="E8540" s="63"/>
      <c r="F8540" s="63"/>
      <c r="G8540" s="63"/>
    </row>
    <row r="8541" spans="2:7">
      <c r="B8541" s="63"/>
      <c r="C8541" s="63"/>
      <c r="D8541" s="63"/>
      <c r="E8541" s="63"/>
      <c r="F8541" s="63"/>
      <c r="G8541" s="63"/>
    </row>
    <row r="8542" spans="2:7">
      <c r="B8542" s="63"/>
      <c r="C8542" s="63"/>
      <c r="D8542" s="63"/>
      <c r="E8542" s="63"/>
      <c r="F8542" s="63"/>
      <c r="G8542" s="63"/>
    </row>
    <row r="8543" spans="2:7">
      <c r="B8543" s="63"/>
      <c r="C8543" s="63"/>
      <c r="D8543" s="63"/>
      <c r="E8543" s="63"/>
      <c r="F8543" s="63"/>
      <c r="G8543" s="63"/>
    </row>
    <row r="8544" spans="2:7">
      <c r="B8544" s="63"/>
      <c r="C8544" s="63"/>
      <c r="D8544" s="63"/>
      <c r="E8544" s="63"/>
      <c r="F8544" s="63"/>
      <c r="G8544" s="63"/>
    </row>
    <row r="8545" spans="2:7">
      <c r="B8545" s="63"/>
      <c r="C8545" s="63"/>
      <c r="D8545" s="63"/>
      <c r="E8545" s="63"/>
      <c r="F8545" s="63"/>
      <c r="G8545" s="63"/>
    </row>
    <row r="8546" spans="2:7">
      <c r="B8546" s="63"/>
      <c r="C8546" s="63"/>
      <c r="D8546" s="63"/>
      <c r="E8546" s="63"/>
      <c r="F8546" s="63"/>
      <c r="G8546" s="63"/>
    </row>
    <row r="8547" spans="2:7">
      <c r="B8547" s="63"/>
      <c r="C8547" s="63"/>
      <c r="D8547" s="63"/>
      <c r="E8547" s="63"/>
      <c r="F8547" s="63"/>
      <c r="G8547" s="63"/>
    </row>
    <row r="8548" spans="2:7">
      <c r="B8548" s="63"/>
      <c r="C8548" s="63"/>
      <c r="D8548" s="63"/>
      <c r="E8548" s="63"/>
      <c r="F8548" s="63"/>
      <c r="G8548" s="63"/>
    </row>
    <row r="8549" spans="2:7">
      <c r="B8549" s="63"/>
      <c r="C8549" s="63"/>
      <c r="D8549" s="63"/>
      <c r="E8549" s="63"/>
      <c r="F8549" s="63"/>
      <c r="G8549" s="63"/>
    </row>
    <row r="8550" spans="2:7">
      <c r="B8550" s="63"/>
      <c r="C8550" s="63"/>
      <c r="D8550" s="63"/>
      <c r="E8550" s="63"/>
      <c r="F8550" s="63"/>
      <c r="G8550" s="63"/>
    </row>
    <row r="8551" spans="2:7">
      <c r="B8551" s="63"/>
      <c r="C8551" s="63"/>
      <c r="D8551" s="63"/>
      <c r="E8551" s="63"/>
      <c r="F8551" s="63"/>
      <c r="G8551" s="63"/>
    </row>
    <row r="8552" spans="2:7">
      <c r="B8552" s="63"/>
      <c r="C8552" s="63"/>
      <c r="D8552" s="63"/>
      <c r="E8552" s="63"/>
      <c r="F8552" s="63"/>
      <c r="G8552" s="63"/>
    </row>
    <row r="8553" spans="2:7">
      <c r="B8553" s="63"/>
      <c r="C8553" s="63"/>
      <c r="D8553" s="63"/>
      <c r="E8553" s="63"/>
      <c r="F8553" s="63"/>
      <c r="G8553" s="63"/>
    </row>
    <row r="8554" spans="2:7">
      <c r="B8554" s="63"/>
      <c r="C8554" s="63"/>
      <c r="D8554" s="63"/>
      <c r="E8554" s="63"/>
      <c r="F8554" s="63"/>
      <c r="G8554" s="63"/>
    </row>
    <row r="8555" spans="2:7">
      <c r="B8555" s="63"/>
      <c r="C8555" s="63"/>
      <c r="D8555" s="63"/>
      <c r="E8555" s="63"/>
      <c r="F8555" s="63"/>
      <c r="G8555" s="63"/>
    </row>
    <row r="8556" spans="2:7">
      <c r="B8556" s="63"/>
      <c r="C8556" s="63"/>
      <c r="D8556" s="63"/>
      <c r="E8556" s="63"/>
      <c r="F8556" s="63"/>
      <c r="G8556" s="63"/>
    </row>
    <row r="8557" spans="2:7">
      <c r="B8557" s="63"/>
      <c r="C8557" s="63"/>
      <c r="D8557" s="63"/>
      <c r="E8557" s="63"/>
      <c r="F8557" s="63"/>
      <c r="G8557" s="63"/>
    </row>
    <row r="8558" spans="2:7">
      <c r="B8558" s="63"/>
      <c r="C8558" s="63"/>
      <c r="D8558" s="63"/>
      <c r="E8558" s="63"/>
      <c r="F8558" s="63"/>
      <c r="G8558" s="63"/>
    </row>
    <row r="8559" spans="2:7">
      <c r="B8559" s="63"/>
      <c r="C8559" s="63"/>
      <c r="D8559" s="63"/>
      <c r="E8559" s="63"/>
      <c r="F8559" s="63"/>
      <c r="G8559" s="63"/>
    </row>
    <row r="8560" spans="2:7">
      <c r="B8560" s="63"/>
      <c r="C8560" s="63"/>
      <c r="D8560" s="63"/>
      <c r="E8560" s="63"/>
      <c r="F8560" s="63"/>
      <c r="G8560" s="63"/>
    </row>
    <row r="8561" spans="2:7">
      <c r="B8561" s="63"/>
      <c r="C8561" s="63"/>
      <c r="D8561" s="63"/>
      <c r="E8561" s="63"/>
      <c r="F8561" s="63"/>
      <c r="G8561" s="63"/>
    </row>
    <row r="8562" spans="2:7">
      <c r="B8562" s="63"/>
      <c r="C8562" s="63"/>
      <c r="D8562" s="63"/>
      <c r="E8562" s="63"/>
      <c r="F8562" s="63"/>
      <c r="G8562" s="63"/>
    </row>
    <row r="8563" spans="2:7">
      <c r="B8563" s="63"/>
      <c r="C8563" s="63"/>
      <c r="D8563" s="63"/>
      <c r="E8563" s="63"/>
      <c r="F8563" s="63"/>
      <c r="G8563" s="63"/>
    </row>
    <row r="8564" spans="2:7">
      <c r="B8564" s="63"/>
      <c r="C8564" s="63"/>
      <c r="D8564" s="63"/>
      <c r="E8564" s="63"/>
      <c r="F8564" s="63"/>
      <c r="G8564" s="63"/>
    </row>
    <row r="8565" spans="2:7">
      <c r="B8565" s="63"/>
      <c r="C8565" s="63"/>
      <c r="D8565" s="63"/>
      <c r="E8565" s="63"/>
      <c r="F8565" s="63"/>
      <c r="G8565" s="63"/>
    </row>
    <row r="8566" spans="2:7">
      <c r="B8566" s="63"/>
      <c r="C8566" s="63"/>
      <c r="D8566" s="63"/>
      <c r="E8566" s="63"/>
      <c r="F8566" s="63"/>
      <c r="G8566" s="63"/>
    </row>
    <row r="8567" spans="2:7">
      <c r="B8567" s="63"/>
      <c r="C8567" s="63"/>
      <c r="D8567" s="63"/>
      <c r="E8567" s="63"/>
      <c r="F8567" s="63"/>
      <c r="G8567" s="63"/>
    </row>
    <row r="8568" spans="2:7">
      <c r="B8568" s="63"/>
      <c r="C8568" s="63"/>
      <c r="D8568" s="63"/>
      <c r="E8568" s="63"/>
      <c r="F8568" s="63"/>
      <c r="G8568" s="63"/>
    </row>
    <row r="8569" spans="2:7">
      <c r="B8569" s="63"/>
      <c r="C8569" s="63"/>
      <c r="D8569" s="63"/>
      <c r="E8569" s="63"/>
      <c r="F8569" s="63"/>
      <c r="G8569" s="63"/>
    </row>
    <row r="8570" spans="2:7">
      <c r="B8570" s="63"/>
      <c r="C8570" s="63"/>
      <c r="D8570" s="63"/>
      <c r="E8570" s="63"/>
      <c r="F8570" s="63"/>
      <c r="G8570" s="63"/>
    </row>
    <row r="8571" spans="2:7">
      <c r="B8571" s="63"/>
      <c r="C8571" s="63"/>
      <c r="D8571" s="63"/>
      <c r="E8571" s="63"/>
      <c r="F8571" s="63"/>
      <c r="G8571" s="63"/>
    </row>
    <row r="8572" spans="2:7">
      <c r="B8572" s="63"/>
      <c r="C8572" s="63"/>
      <c r="D8572" s="63"/>
      <c r="E8572" s="63"/>
      <c r="F8572" s="63"/>
      <c r="G8572" s="63"/>
    </row>
    <row r="8573" spans="2:7">
      <c r="B8573" s="63"/>
      <c r="C8573" s="63"/>
      <c r="D8573" s="63"/>
      <c r="E8573" s="63"/>
      <c r="F8573" s="63"/>
      <c r="G8573" s="63"/>
    </row>
    <row r="8574" spans="2:7">
      <c r="B8574" s="63"/>
      <c r="C8574" s="63"/>
      <c r="D8574" s="63"/>
      <c r="E8574" s="63"/>
      <c r="F8574" s="63"/>
      <c r="G8574" s="63"/>
    </row>
    <row r="8575" spans="2:7">
      <c r="B8575" s="63"/>
      <c r="C8575" s="63"/>
      <c r="D8575" s="63"/>
      <c r="E8575" s="63"/>
      <c r="F8575" s="63"/>
      <c r="G8575" s="63"/>
    </row>
    <row r="8576" spans="2:7">
      <c r="B8576" s="63"/>
      <c r="C8576" s="63"/>
      <c r="D8576" s="63"/>
      <c r="E8576" s="63"/>
      <c r="F8576" s="63"/>
      <c r="G8576" s="63"/>
    </row>
    <row r="8577" spans="2:7">
      <c r="B8577" s="63"/>
      <c r="C8577" s="63"/>
      <c r="D8577" s="63"/>
      <c r="E8577" s="63"/>
      <c r="F8577" s="63"/>
      <c r="G8577" s="63"/>
    </row>
    <row r="8578" spans="2:7">
      <c r="B8578" s="63"/>
      <c r="C8578" s="63"/>
      <c r="D8578" s="63"/>
      <c r="E8578" s="63"/>
      <c r="F8578" s="63"/>
      <c r="G8578" s="63"/>
    </row>
    <row r="8579" spans="2:7">
      <c r="B8579" s="63"/>
      <c r="C8579" s="63"/>
      <c r="D8579" s="63"/>
      <c r="E8579" s="63"/>
      <c r="F8579" s="63"/>
      <c r="G8579" s="63"/>
    </row>
    <row r="8580" spans="2:7">
      <c r="B8580" s="63"/>
      <c r="C8580" s="63"/>
      <c r="D8580" s="63"/>
      <c r="E8580" s="63"/>
      <c r="F8580" s="63"/>
      <c r="G8580" s="63"/>
    </row>
    <row r="8581" spans="2:7">
      <c r="B8581" s="63"/>
      <c r="C8581" s="63"/>
      <c r="D8581" s="63"/>
      <c r="E8581" s="63"/>
      <c r="F8581" s="63"/>
      <c r="G8581" s="63"/>
    </row>
    <row r="8582" spans="2:7">
      <c r="B8582" s="63"/>
      <c r="C8582" s="63"/>
      <c r="D8582" s="63"/>
      <c r="E8582" s="63"/>
      <c r="F8582" s="63"/>
      <c r="G8582" s="63"/>
    </row>
    <row r="8583" spans="2:7">
      <c r="B8583" s="63"/>
      <c r="C8583" s="63"/>
      <c r="D8583" s="63"/>
      <c r="E8583" s="63"/>
      <c r="F8583" s="63"/>
      <c r="G8583" s="63"/>
    </row>
    <row r="8584" spans="2:7">
      <c r="B8584" s="63"/>
      <c r="C8584" s="63"/>
      <c r="D8584" s="63"/>
      <c r="E8584" s="63"/>
      <c r="F8584" s="63"/>
      <c r="G8584" s="63"/>
    </row>
    <row r="8585" spans="2:7">
      <c r="B8585" s="63"/>
      <c r="C8585" s="63"/>
      <c r="D8585" s="63"/>
      <c r="E8585" s="63"/>
      <c r="F8585" s="63"/>
      <c r="G8585" s="63"/>
    </row>
    <row r="8586" spans="2:7">
      <c r="B8586" s="63"/>
      <c r="C8586" s="63"/>
      <c r="D8586" s="63"/>
      <c r="E8586" s="63"/>
      <c r="F8586" s="63"/>
      <c r="G8586" s="63"/>
    </row>
    <row r="8587" spans="2:7">
      <c r="B8587" s="63"/>
      <c r="C8587" s="63"/>
      <c r="D8587" s="63"/>
      <c r="E8587" s="63"/>
      <c r="F8587" s="63"/>
      <c r="G8587" s="63"/>
    </row>
    <row r="8588" spans="2:7">
      <c r="B8588" s="63"/>
      <c r="C8588" s="63"/>
      <c r="D8588" s="63"/>
      <c r="E8588" s="63"/>
      <c r="F8588" s="63"/>
      <c r="G8588" s="63"/>
    </row>
    <row r="8589" spans="2:7">
      <c r="B8589" s="63"/>
      <c r="C8589" s="63"/>
      <c r="D8589" s="63"/>
      <c r="E8589" s="63"/>
      <c r="F8589" s="63"/>
      <c r="G8589" s="63"/>
    </row>
    <row r="8590" spans="2:7">
      <c r="B8590" s="63"/>
      <c r="C8590" s="63"/>
      <c r="D8590" s="63"/>
      <c r="E8590" s="63"/>
      <c r="F8590" s="63"/>
      <c r="G8590" s="63"/>
    </row>
    <row r="8591" spans="2:7">
      <c r="B8591" s="63"/>
      <c r="C8591" s="63"/>
      <c r="D8591" s="63"/>
      <c r="E8591" s="63"/>
      <c r="F8591" s="63"/>
      <c r="G8591" s="63"/>
    </row>
    <row r="8592" spans="2:7">
      <c r="B8592" s="63"/>
      <c r="C8592" s="63"/>
      <c r="D8592" s="63"/>
      <c r="E8592" s="63"/>
      <c r="F8592" s="63"/>
      <c r="G8592" s="63"/>
    </row>
    <row r="8593" spans="2:7">
      <c r="B8593" s="63"/>
      <c r="C8593" s="63"/>
      <c r="D8593" s="63"/>
      <c r="E8593" s="63"/>
      <c r="F8593" s="63"/>
      <c r="G8593" s="63"/>
    </row>
    <row r="8594" spans="2:7">
      <c r="B8594" s="63"/>
      <c r="C8594" s="63"/>
      <c r="D8594" s="63"/>
      <c r="E8594" s="63"/>
      <c r="F8594" s="63"/>
      <c r="G8594" s="63"/>
    </row>
    <row r="8595" spans="2:7">
      <c r="B8595" s="63"/>
      <c r="C8595" s="63"/>
      <c r="D8595" s="63"/>
      <c r="E8595" s="63"/>
      <c r="F8595" s="63"/>
      <c r="G8595" s="63"/>
    </row>
    <row r="8596" spans="2:7">
      <c r="B8596" s="63"/>
      <c r="C8596" s="63"/>
      <c r="D8596" s="63"/>
      <c r="E8596" s="63"/>
      <c r="F8596" s="63"/>
      <c r="G8596" s="63"/>
    </row>
    <row r="8597" spans="2:7">
      <c r="B8597" s="63"/>
      <c r="C8597" s="63"/>
      <c r="D8597" s="63"/>
      <c r="E8597" s="63"/>
      <c r="F8597" s="63"/>
      <c r="G8597" s="63"/>
    </row>
    <row r="8598" spans="2:7">
      <c r="B8598" s="63"/>
      <c r="C8598" s="63"/>
      <c r="D8598" s="63"/>
      <c r="E8598" s="63"/>
      <c r="F8598" s="63"/>
      <c r="G8598" s="63"/>
    </row>
    <row r="8599" spans="2:7">
      <c r="B8599" s="63"/>
      <c r="C8599" s="63"/>
      <c r="D8599" s="63"/>
      <c r="E8599" s="63"/>
      <c r="F8599" s="63"/>
      <c r="G8599" s="63"/>
    </row>
    <row r="8600" spans="2:7">
      <c r="B8600" s="63"/>
      <c r="C8600" s="63"/>
      <c r="D8600" s="63"/>
      <c r="E8600" s="63"/>
      <c r="F8600" s="63"/>
      <c r="G8600" s="63"/>
    </row>
    <row r="8601" spans="2:7">
      <c r="B8601" s="63"/>
      <c r="C8601" s="63"/>
      <c r="D8601" s="63"/>
      <c r="E8601" s="63"/>
      <c r="F8601" s="63"/>
      <c r="G8601" s="63"/>
    </row>
    <row r="8602" spans="2:7">
      <c r="B8602" s="63"/>
      <c r="C8602" s="63"/>
      <c r="D8602" s="63"/>
      <c r="E8602" s="63"/>
      <c r="F8602" s="63"/>
      <c r="G8602" s="63"/>
    </row>
    <row r="8603" spans="2:7">
      <c r="B8603" s="63"/>
      <c r="C8603" s="63"/>
      <c r="D8603" s="63"/>
      <c r="E8603" s="63"/>
      <c r="F8603" s="63"/>
      <c r="G8603" s="63"/>
    </row>
    <row r="8604" spans="2:7">
      <c r="B8604" s="63"/>
      <c r="C8604" s="63"/>
      <c r="D8604" s="63"/>
      <c r="E8604" s="63"/>
      <c r="F8604" s="63"/>
      <c r="G8604" s="63"/>
    </row>
    <row r="8605" spans="2:7">
      <c r="B8605" s="63"/>
      <c r="C8605" s="63"/>
      <c r="D8605" s="63"/>
      <c r="E8605" s="63"/>
      <c r="F8605" s="63"/>
      <c r="G8605" s="63"/>
    </row>
    <row r="8606" spans="2:7">
      <c r="B8606" s="63"/>
      <c r="C8606" s="63"/>
      <c r="D8606" s="63"/>
      <c r="E8606" s="63"/>
      <c r="F8606" s="63"/>
      <c r="G8606" s="63"/>
    </row>
    <row r="8607" spans="2:7">
      <c r="B8607" s="63"/>
      <c r="C8607" s="63"/>
      <c r="D8607" s="63"/>
      <c r="E8607" s="63"/>
      <c r="F8607" s="63"/>
      <c r="G8607" s="63"/>
    </row>
    <row r="8608" spans="2:7">
      <c r="B8608" s="63"/>
      <c r="C8608" s="63"/>
      <c r="D8608" s="63"/>
      <c r="E8608" s="63"/>
      <c r="F8608" s="63"/>
      <c r="G8608" s="63"/>
    </row>
    <row r="8609" spans="2:7">
      <c r="B8609" s="63"/>
      <c r="C8609" s="63"/>
      <c r="D8609" s="63"/>
      <c r="E8609" s="63"/>
      <c r="F8609" s="63"/>
      <c r="G8609" s="63"/>
    </row>
    <row r="8610" spans="2:7">
      <c r="B8610" s="63"/>
      <c r="C8610" s="63"/>
      <c r="D8610" s="63"/>
      <c r="E8610" s="63"/>
      <c r="F8610" s="63"/>
      <c r="G8610" s="63"/>
    </row>
    <row r="8611" spans="2:7">
      <c r="B8611" s="63"/>
      <c r="C8611" s="63"/>
      <c r="D8611" s="63"/>
      <c r="E8611" s="63"/>
      <c r="F8611" s="63"/>
      <c r="G8611" s="63"/>
    </row>
    <row r="8612" spans="2:7">
      <c r="B8612" s="63"/>
      <c r="C8612" s="63"/>
      <c r="D8612" s="63"/>
      <c r="E8612" s="63"/>
      <c r="F8612" s="63"/>
      <c r="G8612" s="63"/>
    </row>
    <row r="8613" spans="2:7">
      <c r="B8613" s="63"/>
      <c r="C8613" s="63"/>
      <c r="D8613" s="63"/>
      <c r="E8613" s="63"/>
      <c r="F8613" s="63"/>
      <c r="G8613" s="63"/>
    </row>
    <row r="8614" spans="2:7">
      <c r="B8614" s="63"/>
      <c r="C8614" s="63"/>
      <c r="D8614" s="63"/>
      <c r="E8614" s="63"/>
      <c r="F8614" s="63"/>
      <c r="G8614" s="63"/>
    </row>
    <row r="8615" spans="2:7">
      <c r="B8615" s="63"/>
      <c r="C8615" s="63"/>
      <c r="D8615" s="63"/>
      <c r="E8615" s="63"/>
      <c r="F8615" s="63"/>
      <c r="G8615" s="63"/>
    </row>
    <row r="8616" spans="2:7">
      <c r="B8616" s="63"/>
      <c r="C8616" s="63"/>
      <c r="D8616" s="63"/>
      <c r="E8616" s="63"/>
      <c r="F8616" s="63"/>
      <c r="G8616" s="63"/>
    </row>
    <row r="8617" spans="2:7">
      <c r="B8617" s="63"/>
      <c r="C8617" s="63"/>
      <c r="D8617" s="63"/>
      <c r="E8617" s="63"/>
      <c r="F8617" s="63"/>
      <c r="G8617" s="63"/>
    </row>
    <row r="8618" spans="2:7">
      <c r="B8618" s="63"/>
      <c r="C8618" s="63"/>
      <c r="D8618" s="63"/>
      <c r="E8618" s="63"/>
      <c r="F8618" s="63"/>
      <c r="G8618" s="63"/>
    </row>
    <row r="8619" spans="2:7">
      <c r="B8619" s="63"/>
      <c r="C8619" s="63"/>
      <c r="D8619" s="63"/>
      <c r="E8619" s="63"/>
      <c r="F8619" s="63"/>
      <c r="G8619" s="63"/>
    </row>
    <row r="8620" spans="2:7">
      <c r="B8620" s="63"/>
      <c r="C8620" s="63"/>
      <c r="D8620" s="63"/>
      <c r="E8620" s="63"/>
      <c r="F8620" s="63"/>
      <c r="G8620" s="63"/>
    </row>
    <row r="8621" spans="2:7">
      <c r="B8621" s="63"/>
      <c r="C8621" s="63"/>
      <c r="D8621" s="63"/>
      <c r="E8621" s="63"/>
      <c r="F8621" s="63"/>
      <c r="G8621" s="63"/>
    </row>
    <row r="8622" spans="2:7">
      <c r="B8622" s="63"/>
      <c r="C8622" s="63"/>
      <c r="D8622" s="63"/>
      <c r="E8622" s="63"/>
      <c r="F8622" s="63"/>
      <c r="G8622" s="63"/>
    </row>
    <row r="8623" spans="2:7">
      <c r="B8623" s="63"/>
      <c r="C8623" s="63"/>
      <c r="D8623" s="63"/>
      <c r="E8623" s="63"/>
      <c r="F8623" s="63"/>
      <c r="G8623" s="63"/>
    </row>
    <row r="8624" spans="2:7">
      <c r="B8624" s="63"/>
      <c r="C8624" s="63"/>
      <c r="D8624" s="63"/>
      <c r="E8624" s="63"/>
      <c r="F8624" s="63"/>
      <c r="G8624" s="63"/>
    </row>
    <row r="8625" spans="2:7">
      <c r="B8625" s="63"/>
      <c r="C8625" s="63"/>
      <c r="D8625" s="63"/>
      <c r="E8625" s="63"/>
      <c r="F8625" s="63"/>
      <c r="G8625" s="63"/>
    </row>
    <row r="8626" spans="2:7">
      <c r="B8626" s="63"/>
      <c r="C8626" s="63"/>
      <c r="D8626" s="63"/>
      <c r="E8626" s="63"/>
      <c r="F8626" s="63"/>
      <c r="G8626" s="63"/>
    </row>
    <row r="8627" spans="2:7">
      <c r="B8627" s="63"/>
      <c r="C8627" s="63"/>
      <c r="D8627" s="63"/>
      <c r="E8627" s="63"/>
      <c r="F8627" s="63"/>
      <c r="G8627" s="63"/>
    </row>
    <row r="8628" spans="2:7">
      <c r="B8628" s="63"/>
      <c r="C8628" s="63"/>
      <c r="D8628" s="63"/>
      <c r="E8628" s="63"/>
      <c r="F8628" s="63"/>
      <c r="G8628" s="63"/>
    </row>
    <row r="8629" spans="2:7">
      <c r="B8629" s="63"/>
      <c r="C8629" s="63"/>
      <c r="D8629" s="63"/>
      <c r="E8629" s="63"/>
      <c r="F8629" s="63"/>
      <c r="G8629" s="63"/>
    </row>
    <row r="8630" spans="2:7">
      <c r="B8630" s="63"/>
      <c r="C8630" s="63"/>
      <c r="D8630" s="63"/>
      <c r="E8630" s="63"/>
      <c r="F8630" s="63"/>
      <c r="G8630" s="63"/>
    </row>
    <row r="8631" spans="2:7">
      <c r="B8631" s="63"/>
      <c r="C8631" s="63"/>
      <c r="D8631" s="63"/>
      <c r="E8631" s="63"/>
      <c r="F8631" s="63"/>
      <c r="G8631" s="63"/>
    </row>
    <row r="8632" spans="2:7">
      <c r="B8632" s="63"/>
      <c r="C8632" s="63"/>
      <c r="D8632" s="63"/>
      <c r="E8632" s="63"/>
      <c r="F8632" s="63"/>
      <c r="G8632" s="63"/>
    </row>
    <row r="8633" spans="2:7">
      <c r="B8633" s="63"/>
      <c r="C8633" s="63"/>
      <c r="D8633" s="63"/>
      <c r="E8633" s="63"/>
      <c r="F8633" s="63"/>
      <c r="G8633" s="63"/>
    </row>
    <row r="8634" spans="2:7">
      <c r="B8634" s="63"/>
      <c r="C8634" s="63"/>
      <c r="D8634" s="63"/>
      <c r="E8634" s="63"/>
      <c r="F8634" s="63"/>
      <c r="G8634" s="63"/>
    </row>
    <row r="8635" spans="2:7">
      <c r="B8635" s="63"/>
      <c r="C8635" s="63"/>
      <c r="D8635" s="63"/>
      <c r="E8635" s="63"/>
      <c r="F8635" s="63"/>
      <c r="G8635" s="63"/>
    </row>
    <row r="8636" spans="2:7">
      <c r="B8636" s="63"/>
      <c r="C8636" s="63"/>
      <c r="D8636" s="63"/>
      <c r="E8636" s="63"/>
      <c r="F8636" s="63"/>
      <c r="G8636" s="63"/>
    </row>
    <row r="8637" spans="2:7">
      <c r="B8637" s="63"/>
      <c r="C8637" s="63"/>
      <c r="D8637" s="63"/>
      <c r="E8637" s="63"/>
      <c r="F8637" s="63"/>
      <c r="G8637" s="63"/>
    </row>
    <row r="8638" spans="2:7">
      <c r="B8638" s="63"/>
      <c r="C8638" s="63"/>
      <c r="D8638" s="63"/>
      <c r="E8638" s="63"/>
      <c r="F8638" s="63"/>
      <c r="G8638" s="63"/>
    </row>
    <row r="8639" spans="2:7">
      <c r="B8639" s="63"/>
      <c r="C8639" s="63"/>
      <c r="D8639" s="63"/>
      <c r="E8639" s="63"/>
      <c r="F8639" s="63"/>
      <c r="G8639" s="63"/>
    </row>
    <row r="8640" spans="2:7">
      <c r="B8640" s="63"/>
      <c r="C8640" s="63"/>
      <c r="D8640" s="63"/>
      <c r="E8640" s="63"/>
      <c r="F8640" s="63"/>
      <c r="G8640" s="63"/>
    </row>
    <row r="8641" spans="2:7">
      <c r="B8641" s="63"/>
      <c r="C8641" s="63"/>
      <c r="D8641" s="63"/>
      <c r="E8641" s="63"/>
      <c r="F8641" s="63"/>
      <c r="G8641" s="63"/>
    </row>
    <row r="8642" spans="2:7">
      <c r="B8642" s="63"/>
      <c r="C8642" s="63"/>
      <c r="D8642" s="63"/>
      <c r="E8642" s="63"/>
      <c r="F8642" s="63"/>
      <c r="G8642" s="63"/>
    </row>
    <row r="8643" spans="2:7">
      <c r="B8643" s="63"/>
      <c r="C8643" s="63"/>
      <c r="D8643" s="63"/>
      <c r="E8643" s="63"/>
      <c r="F8643" s="63"/>
      <c r="G8643" s="63"/>
    </row>
    <row r="8644" spans="2:7">
      <c r="B8644" s="63"/>
      <c r="C8644" s="63"/>
      <c r="D8644" s="63"/>
      <c r="E8644" s="63"/>
      <c r="F8644" s="63"/>
      <c r="G8644" s="63"/>
    </row>
    <row r="8645" spans="2:7">
      <c r="B8645" s="63"/>
      <c r="C8645" s="63"/>
      <c r="D8645" s="63"/>
      <c r="E8645" s="63"/>
      <c r="F8645" s="63"/>
      <c r="G8645" s="63"/>
    </row>
    <row r="8646" spans="2:7">
      <c r="B8646" s="63"/>
      <c r="C8646" s="63"/>
      <c r="D8646" s="63"/>
      <c r="E8646" s="63"/>
      <c r="F8646" s="63"/>
      <c r="G8646" s="63"/>
    </row>
    <row r="8647" spans="2:7">
      <c r="B8647" s="63"/>
      <c r="C8647" s="63"/>
      <c r="D8647" s="63"/>
      <c r="E8647" s="63"/>
      <c r="F8647" s="63"/>
      <c r="G8647" s="63"/>
    </row>
    <row r="8648" spans="2:7">
      <c r="B8648" s="63"/>
      <c r="C8648" s="63"/>
      <c r="D8648" s="63"/>
      <c r="E8648" s="63"/>
      <c r="F8648" s="63"/>
      <c r="G8648" s="63"/>
    </row>
    <row r="8649" spans="2:7">
      <c r="B8649" s="63"/>
      <c r="C8649" s="63"/>
      <c r="D8649" s="63"/>
      <c r="E8649" s="63"/>
      <c r="F8649" s="63"/>
      <c r="G8649" s="63"/>
    </row>
    <row r="8650" spans="2:7">
      <c r="B8650" s="63"/>
      <c r="C8650" s="63"/>
      <c r="D8650" s="63"/>
      <c r="E8650" s="63"/>
      <c r="F8650" s="63"/>
      <c r="G8650" s="63"/>
    </row>
    <row r="8651" spans="2:7">
      <c r="B8651" s="63"/>
      <c r="C8651" s="63"/>
      <c r="D8651" s="63"/>
      <c r="E8651" s="63"/>
      <c r="F8651" s="63"/>
      <c r="G8651" s="63"/>
    </row>
    <row r="8652" spans="2:7">
      <c r="B8652" s="63"/>
      <c r="C8652" s="63"/>
      <c r="D8652" s="63"/>
      <c r="E8652" s="63"/>
      <c r="F8652" s="63"/>
      <c r="G8652" s="63"/>
    </row>
    <row r="8653" spans="2:7">
      <c r="B8653" s="63"/>
      <c r="C8653" s="63"/>
      <c r="D8653" s="63"/>
      <c r="E8653" s="63"/>
      <c r="F8653" s="63"/>
      <c r="G8653" s="63"/>
    </row>
    <row r="8654" spans="2:7">
      <c r="B8654" s="63"/>
      <c r="C8654" s="63"/>
      <c r="D8654" s="63"/>
      <c r="E8654" s="63"/>
      <c r="F8654" s="63"/>
      <c r="G8654" s="63"/>
    </row>
    <row r="8655" spans="2:7">
      <c r="B8655" s="63"/>
      <c r="C8655" s="63"/>
      <c r="D8655" s="63"/>
      <c r="E8655" s="63"/>
      <c r="F8655" s="63"/>
      <c r="G8655" s="63"/>
    </row>
    <row r="8656" spans="2:7">
      <c r="B8656" s="63"/>
      <c r="C8656" s="63"/>
      <c r="D8656" s="63"/>
      <c r="E8656" s="63"/>
      <c r="F8656" s="63"/>
      <c r="G8656" s="63"/>
    </row>
    <row r="8657" spans="2:7">
      <c r="B8657" s="63"/>
      <c r="C8657" s="63"/>
      <c r="D8657" s="63"/>
      <c r="E8657" s="63"/>
      <c r="F8657" s="63"/>
      <c r="G8657" s="63"/>
    </row>
    <row r="8658" spans="2:7">
      <c r="B8658" s="63"/>
      <c r="C8658" s="63"/>
      <c r="D8658" s="63"/>
      <c r="E8658" s="63"/>
      <c r="F8658" s="63"/>
      <c r="G8658" s="63"/>
    </row>
    <row r="8659" spans="2:7">
      <c r="B8659" s="63"/>
      <c r="C8659" s="63"/>
      <c r="D8659" s="63"/>
      <c r="E8659" s="63"/>
      <c r="F8659" s="63"/>
      <c r="G8659" s="63"/>
    </row>
    <row r="8660" spans="2:7">
      <c r="B8660" s="63"/>
      <c r="C8660" s="63"/>
      <c r="D8660" s="63"/>
      <c r="E8660" s="63"/>
      <c r="F8660" s="63"/>
      <c r="G8660" s="63"/>
    </row>
    <row r="8661" spans="2:7">
      <c r="B8661" s="63"/>
      <c r="C8661" s="63"/>
      <c r="D8661" s="63"/>
      <c r="E8661" s="63"/>
      <c r="F8661" s="63"/>
      <c r="G8661" s="63"/>
    </row>
    <row r="8662" spans="2:7">
      <c r="B8662" s="63"/>
      <c r="C8662" s="63"/>
      <c r="D8662" s="63"/>
      <c r="E8662" s="63"/>
      <c r="F8662" s="63"/>
      <c r="G8662" s="63"/>
    </row>
    <row r="8663" spans="2:7">
      <c r="B8663" s="63"/>
      <c r="C8663" s="63"/>
      <c r="D8663" s="63"/>
      <c r="E8663" s="63"/>
      <c r="F8663" s="63"/>
      <c r="G8663" s="63"/>
    </row>
    <row r="8664" spans="2:7">
      <c r="B8664" s="63"/>
      <c r="C8664" s="63"/>
      <c r="D8664" s="63"/>
      <c r="E8664" s="63"/>
      <c r="F8664" s="63"/>
      <c r="G8664" s="63"/>
    </row>
    <row r="8665" spans="2:7">
      <c r="B8665" s="63"/>
      <c r="C8665" s="63"/>
      <c r="D8665" s="63"/>
      <c r="E8665" s="63"/>
      <c r="F8665" s="63"/>
      <c r="G8665" s="63"/>
    </row>
    <row r="8666" spans="2:7">
      <c r="B8666" s="63"/>
      <c r="C8666" s="63"/>
      <c r="D8666" s="63"/>
      <c r="E8666" s="63"/>
      <c r="F8666" s="63"/>
      <c r="G8666" s="63"/>
    </row>
    <row r="8667" spans="2:7">
      <c r="B8667" s="63"/>
      <c r="C8667" s="63"/>
      <c r="D8667" s="63"/>
      <c r="E8667" s="63"/>
      <c r="F8667" s="63"/>
      <c r="G8667" s="63"/>
    </row>
    <row r="8668" spans="2:7">
      <c r="B8668" s="63"/>
      <c r="C8668" s="63"/>
      <c r="D8668" s="63"/>
      <c r="E8668" s="63"/>
      <c r="F8668" s="63"/>
      <c r="G8668" s="63"/>
    </row>
    <row r="8669" spans="2:7">
      <c r="B8669" s="63"/>
      <c r="C8669" s="63"/>
      <c r="D8669" s="63"/>
      <c r="E8669" s="63"/>
      <c r="F8669" s="63"/>
      <c r="G8669" s="63"/>
    </row>
    <row r="8670" spans="2:7">
      <c r="B8670" s="63"/>
      <c r="C8670" s="63"/>
      <c r="D8670" s="63"/>
      <c r="E8670" s="63"/>
      <c r="F8670" s="63"/>
      <c r="G8670" s="63"/>
    </row>
    <row r="8671" spans="2:7">
      <c r="B8671" s="63"/>
      <c r="C8671" s="63"/>
      <c r="D8671" s="63"/>
      <c r="E8671" s="63"/>
      <c r="F8671" s="63"/>
      <c r="G8671" s="63"/>
    </row>
    <row r="8672" spans="2:7">
      <c r="B8672" s="63"/>
      <c r="C8672" s="63"/>
      <c r="D8672" s="63"/>
      <c r="E8672" s="63"/>
      <c r="F8672" s="63"/>
      <c r="G8672" s="63"/>
    </row>
    <row r="8673" spans="2:7">
      <c r="B8673" s="63"/>
      <c r="C8673" s="63"/>
      <c r="D8673" s="63"/>
      <c r="E8673" s="63"/>
      <c r="F8673" s="63"/>
      <c r="G8673" s="63"/>
    </row>
    <row r="8674" spans="2:7">
      <c r="B8674" s="63"/>
      <c r="C8674" s="63"/>
      <c r="D8674" s="63"/>
      <c r="E8674" s="63"/>
      <c r="F8674" s="63"/>
      <c r="G8674" s="63"/>
    </row>
    <row r="8675" spans="2:7">
      <c r="B8675" s="63"/>
      <c r="C8675" s="63"/>
      <c r="D8675" s="63"/>
      <c r="E8675" s="63"/>
      <c r="F8675" s="63"/>
      <c r="G8675" s="63"/>
    </row>
    <row r="8676" spans="2:7">
      <c r="B8676" s="63"/>
      <c r="C8676" s="63"/>
      <c r="D8676" s="63"/>
      <c r="E8676" s="63"/>
      <c r="F8676" s="63"/>
      <c r="G8676" s="63"/>
    </row>
    <row r="8677" spans="2:7">
      <c r="B8677" s="63"/>
      <c r="C8677" s="63"/>
      <c r="D8677" s="63"/>
      <c r="E8677" s="63"/>
      <c r="F8677" s="63"/>
      <c r="G8677" s="63"/>
    </row>
    <row r="8678" spans="2:7">
      <c r="B8678" s="63"/>
      <c r="C8678" s="63"/>
      <c r="D8678" s="63"/>
      <c r="E8678" s="63"/>
      <c r="F8678" s="63"/>
      <c r="G8678" s="63"/>
    </row>
    <row r="8679" spans="2:7">
      <c r="B8679" s="63"/>
      <c r="C8679" s="63"/>
      <c r="D8679" s="63"/>
      <c r="E8679" s="63"/>
      <c r="F8679" s="63"/>
      <c r="G8679" s="63"/>
    </row>
    <row r="8680" spans="2:7">
      <c r="B8680" s="63"/>
      <c r="C8680" s="63"/>
      <c r="D8680" s="63"/>
      <c r="E8680" s="63"/>
      <c r="F8680" s="63"/>
      <c r="G8680" s="63"/>
    </row>
    <row r="8681" spans="2:7">
      <c r="B8681" s="63"/>
      <c r="C8681" s="63"/>
      <c r="D8681" s="63"/>
      <c r="E8681" s="63"/>
      <c r="F8681" s="63"/>
      <c r="G8681" s="63"/>
    </row>
    <row r="8682" spans="2:7">
      <c r="B8682" s="63"/>
      <c r="C8682" s="63"/>
      <c r="D8682" s="63"/>
      <c r="E8682" s="63"/>
      <c r="F8682" s="63"/>
      <c r="G8682" s="63"/>
    </row>
    <row r="8683" spans="2:7">
      <c r="B8683" s="63"/>
      <c r="C8683" s="63"/>
      <c r="D8683" s="63"/>
      <c r="E8683" s="63"/>
      <c r="F8683" s="63"/>
      <c r="G8683" s="63"/>
    </row>
    <row r="8684" spans="2:7">
      <c r="B8684" s="63"/>
      <c r="C8684" s="63"/>
      <c r="D8684" s="63"/>
      <c r="E8684" s="63"/>
      <c r="F8684" s="63"/>
      <c r="G8684" s="63"/>
    </row>
    <row r="8685" spans="2:7">
      <c r="B8685" s="63"/>
      <c r="C8685" s="63"/>
      <c r="D8685" s="63"/>
      <c r="E8685" s="63"/>
      <c r="F8685" s="63"/>
      <c r="G8685" s="63"/>
    </row>
    <row r="8686" spans="2:7">
      <c r="B8686" s="63"/>
      <c r="C8686" s="63"/>
      <c r="D8686" s="63"/>
      <c r="E8686" s="63"/>
      <c r="F8686" s="63"/>
      <c r="G8686" s="63"/>
    </row>
    <row r="8687" spans="2:7">
      <c r="B8687" s="63"/>
      <c r="C8687" s="63"/>
      <c r="D8687" s="63"/>
      <c r="E8687" s="63"/>
      <c r="F8687" s="63"/>
      <c r="G8687" s="63"/>
    </row>
    <row r="8688" spans="2:7">
      <c r="B8688" s="63"/>
      <c r="C8688" s="63"/>
      <c r="D8688" s="63"/>
      <c r="E8688" s="63"/>
      <c r="F8688" s="63"/>
      <c r="G8688" s="63"/>
    </row>
    <row r="8689" spans="2:7">
      <c r="B8689" s="63"/>
      <c r="C8689" s="63"/>
      <c r="D8689" s="63"/>
      <c r="E8689" s="63"/>
      <c r="F8689" s="63"/>
      <c r="G8689" s="63"/>
    </row>
    <row r="8690" spans="2:7">
      <c r="B8690" s="63"/>
      <c r="C8690" s="63"/>
      <c r="D8690" s="63"/>
      <c r="E8690" s="63"/>
      <c r="F8690" s="63"/>
      <c r="G8690" s="63"/>
    </row>
    <row r="8691" spans="2:7">
      <c r="B8691" s="63"/>
      <c r="C8691" s="63"/>
      <c r="D8691" s="63"/>
      <c r="E8691" s="63"/>
      <c r="F8691" s="63"/>
      <c r="G8691" s="63"/>
    </row>
    <row r="8692" spans="2:7">
      <c r="B8692" s="63"/>
      <c r="C8692" s="63"/>
      <c r="D8692" s="63"/>
      <c r="E8692" s="63"/>
      <c r="F8692" s="63"/>
      <c r="G8692" s="63"/>
    </row>
    <row r="8693" spans="2:7">
      <c r="B8693" s="63"/>
      <c r="C8693" s="63"/>
      <c r="D8693" s="63"/>
      <c r="E8693" s="63"/>
      <c r="F8693" s="63"/>
      <c r="G8693" s="63"/>
    </row>
    <row r="8694" spans="2:7">
      <c r="B8694" s="63"/>
      <c r="C8694" s="63"/>
      <c r="D8694" s="63"/>
      <c r="E8694" s="63"/>
      <c r="F8694" s="63"/>
      <c r="G8694" s="63"/>
    </row>
    <row r="8695" spans="2:7">
      <c r="B8695" s="63"/>
      <c r="C8695" s="63"/>
      <c r="D8695" s="63"/>
      <c r="E8695" s="63"/>
      <c r="F8695" s="63"/>
      <c r="G8695" s="63"/>
    </row>
    <row r="8696" spans="2:7">
      <c r="B8696" s="63"/>
      <c r="C8696" s="63"/>
      <c r="D8696" s="63"/>
      <c r="E8696" s="63"/>
      <c r="F8696" s="63"/>
      <c r="G8696" s="63"/>
    </row>
    <row r="8697" spans="2:7">
      <c r="B8697" s="63"/>
      <c r="C8697" s="63"/>
      <c r="D8697" s="63"/>
      <c r="E8697" s="63"/>
      <c r="F8697" s="63"/>
      <c r="G8697" s="63"/>
    </row>
    <row r="8698" spans="2:7">
      <c r="B8698" s="63"/>
      <c r="C8698" s="63"/>
      <c r="D8698" s="63"/>
      <c r="E8698" s="63"/>
      <c r="F8698" s="63"/>
      <c r="G8698" s="63"/>
    </row>
    <row r="8699" spans="2:7">
      <c r="B8699" s="63"/>
      <c r="C8699" s="63"/>
      <c r="D8699" s="63"/>
      <c r="E8699" s="63"/>
      <c r="F8699" s="63"/>
      <c r="G8699" s="63"/>
    </row>
    <row r="8700" spans="2:7">
      <c r="B8700" s="63"/>
      <c r="C8700" s="63"/>
      <c r="D8700" s="63"/>
      <c r="E8700" s="63"/>
      <c r="F8700" s="63"/>
      <c r="G8700" s="63"/>
    </row>
    <row r="8701" spans="2:7">
      <c r="B8701" s="63"/>
      <c r="C8701" s="63"/>
      <c r="D8701" s="63"/>
      <c r="E8701" s="63"/>
      <c r="F8701" s="63"/>
      <c r="G8701" s="63"/>
    </row>
    <row r="8702" spans="2:7">
      <c r="B8702" s="63"/>
      <c r="C8702" s="63"/>
      <c r="D8702" s="63"/>
      <c r="E8702" s="63"/>
      <c r="F8702" s="63"/>
      <c r="G8702" s="63"/>
    </row>
    <row r="8703" spans="2:7">
      <c r="B8703" s="63"/>
      <c r="C8703" s="63"/>
      <c r="D8703" s="63"/>
      <c r="E8703" s="63"/>
      <c r="F8703" s="63"/>
      <c r="G8703" s="63"/>
    </row>
    <row r="8704" spans="2:7">
      <c r="B8704" s="63"/>
      <c r="C8704" s="63"/>
      <c r="D8704" s="63"/>
      <c r="E8704" s="63"/>
      <c r="F8704" s="63"/>
      <c r="G8704" s="63"/>
    </row>
    <row r="8705" spans="2:7">
      <c r="B8705" s="63"/>
      <c r="C8705" s="63"/>
      <c r="D8705" s="63"/>
      <c r="E8705" s="63"/>
      <c r="F8705" s="63"/>
      <c r="G8705" s="63"/>
    </row>
    <row r="8706" spans="2:7">
      <c r="B8706" s="63"/>
      <c r="C8706" s="63"/>
      <c r="D8706" s="63"/>
      <c r="E8706" s="63"/>
      <c r="F8706" s="63"/>
      <c r="G8706" s="63"/>
    </row>
    <row r="8707" spans="2:7">
      <c r="B8707" s="63"/>
      <c r="C8707" s="63"/>
      <c r="D8707" s="63"/>
      <c r="E8707" s="63"/>
      <c r="F8707" s="63"/>
      <c r="G8707" s="63"/>
    </row>
    <row r="8708" spans="2:7">
      <c r="B8708" s="63"/>
      <c r="C8708" s="63"/>
      <c r="D8708" s="63"/>
      <c r="E8708" s="63"/>
      <c r="F8708" s="63"/>
      <c r="G8708" s="63"/>
    </row>
    <row r="8709" spans="2:7">
      <c r="B8709" s="63"/>
      <c r="C8709" s="63"/>
      <c r="D8709" s="63"/>
      <c r="E8709" s="63"/>
      <c r="F8709" s="63"/>
      <c r="G8709" s="63"/>
    </row>
    <row r="8710" spans="2:7">
      <c r="B8710" s="63"/>
      <c r="C8710" s="63"/>
      <c r="D8710" s="63"/>
      <c r="E8710" s="63"/>
      <c r="F8710" s="63"/>
      <c r="G8710" s="63"/>
    </row>
    <row r="8711" spans="2:7">
      <c r="B8711" s="63"/>
      <c r="C8711" s="63"/>
      <c r="D8711" s="63"/>
      <c r="E8711" s="63"/>
      <c r="F8711" s="63"/>
      <c r="G8711" s="63"/>
    </row>
    <row r="8712" spans="2:7">
      <c r="B8712" s="63"/>
      <c r="C8712" s="63"/>
      <c r="D8712" s="63"/>
      <c r="E8712" s="63"/>
      <c r="F8712" s="63"/>
      <c r="G8712" s="63"/>
    </row>
    <row r="8713" spans="2:7">
      <c r="B8713" s="63"/>
      <c r="C8713" s="63"/>
      <c r="D8713" s="63"/>
      <c r="E8713" s="63"/>
      <c r="F8713" s="63"/>
      <c r="G8713" s="63"/>
    </row>
    <row r="8714" spans="2:7">
      <c r="B8714" s="63"/>
      <c r="C8714" s="63"/>
      <c r="D8714" s="63"/>
      <c r="E8714" s="63"/>
      <c r="F8714" s="63"/>
      <c r="G8714" s="63"/>
    </row>
    <row r="8715" spans="2:7">
      <c r="B8715" s="63"/>
      <c r="C8715" s="63"/>
      <c r="D8715" s="63"/>
      <c r="E8715" s="63"/>
      <c r="F8715" s="63"/>
      <c r="G8715" s="63"/>
    </row>
    <row r="8716" spans="2:7">
      <c r="B8716" s="63"/>
      <c r="C8716" s="63"/>
      <c r="D8716" s="63"/>
      <c r="E8716" s="63"/>
      <c r="F8716" s="63"/>
      <c r="G8716" s="63"/>
    </row>
    <row r="8717" spans="2:7">
      <c r="B8717" s="63"/>
      <c r="C8717" s="63"/>
      <c r="D8717" s="63"/>
      <c r="E8717" s="63"/>
      <c r="F8717" s="63"/>
      <c r="G8717" s="63"/>
    </row>
    <row r="8718" spans="2:7">
      <c r="B8718" s="63"/>
      <c r="C8718" s="63"/>
      <c r="D8718" s="63"/>
      <c r="E8718" s="63"/>
      <c r="F8718" s="63"/>
      <c r="G8718" s="63"/>
    </row>
    <row r="8719" spans="2:7">
      <c r="B8719" s="63"/>
      <c r="C8719" s="63"/>
      <c r="D8719" s="63"/>
      <c r="E8719" s="63"/>
      <c r="F8719" s="63"/>
      <c r="G8719" s="63"/>
    </row>
    <row r="8720" spans="2:7">
      <c r="B8720" s="63"/>
      <c r="C8720" s="63"/>
      <c r="D8720" s="63"/>
      <c r="E8720" s="63"/>
      <c r="F8720" s="63"/>
      <c r="G8720" s="63"/>
    </row>
    <row r="8721" spans="2:7">
      <c r="B8721" s="63"/>
      <c r="C8721" s="63"/>
      <c r="D8721" s="63"/>
      <c r="E8721" s="63"/>
      <c r="F8721" s="63"/>
      <c r="G8721" s="63"/>
    </row>
    <row r="8722" spans="2:7">
      <c r="B8722" s="63"/>
      <c r="C8722" s="63"/>
      <c r="D8722" s="63"/>
      <c r="E8722" s="63"/>
      <c r="F8722" s="63"/>
      <c r="G8722" s="63"/>
    </row>
    <row r="8723" spans="2:7">
      <c r="B8723" s="63"/>
      <c r="C8723" s="63"/>
      <c r="D8723" s="63"/>
      <c r="E8723" s="63"/>
      <c r="F8723" s="63"/>
      <c r="G8723" s="63"/>
    </row>
    <row r="8724" spans="2:7">
      <c r="B8724" s="63"/>
      <c r="C8724" s="63"/>
      <c r="D8724" s="63"/>
      <c r="E8724" s="63"/>
      <c r="F8724" s="63"/>
      <c r="G8724" s="63"/>
    </row>
    <row r="8725" spans="2:7">
      <c r="B8725" s="63"/>
      <c r="C8725" s="63"/>
      <c r="D8725" s="63"/>
      <c r="E8725" s="63"/>
      <c r="F8725" s="63"/>
      <c r="G8725" s="63"/>
    </row>
    <row r="8726" spans="2:7">
      <c r="B8726" s="63"/>
      <c r="C8726" s="63"/>
      <c r="D8726" s="63"/>
      <c r="E8726" s="63"/>
      <c r="F8726" s="63"/>
      <c r="G8726" s="63"/>
    </row>
    <row r="8727" spans="2:7">
      <c r="B8727" s="63"/>
      <c r="C8727" s="63"/>
      <c r="D8727" s="63"/>
      <c r="E8727" s="63"/>
      <c r="F8727" s="63"/>
      <c r="G8727" s="63"/>
    </row>
    <row r="8728" spans="2:7">
      <c r="B8728" s="63"/>
      <c r="C8728" s="63"/>
      <c r="D8728" s="63"/>
      <c r="E8728" s="63"/>
      <c r="F8728" s="63"/>
      <c r="G8728" s="63"/>
    </row>
    <row r="8729" spans="2:7">
      <c r="B8729" s="63"/>
      <c r="C8729" s="63"/>
      <c r="D8729" s="63"/>
      <c r="E8729" s="63"/>
      <c r="F8729" s="63"/>
      <c r="G8729" s="63"/>
    </row>
    <row r="8730" spans="2:7">
      <c r="B8730" s="63"/>
      <c r="C8730" s="63"/>
      <c r="D8730" s="63"/>
      <c r="E8730" s="63"/>
      <c r="F8730" s="63"/>
      <c r="G8730" s="63"/>
    </row>
    <row r="8731" spans="2:7">
      <c r="B8731" s="63"/>
      <c r="C8731" s="63"/>
      <c r="D8731" s="63"/>
      <c r="E8731" s="63"/>
      <c r="F8731" s="63"/>
      <c r="G8731" s="63"/>
    </row>
    <row r="8732" spans="2:7">
      <c r="B8732" s="63"/>
      <c r="C8732" s="63"/>
      <c r="D8732" s="63"/>
      <c r="E8732" s="63"/>
      <c r="F8732" s="63"/>
      <c r="G8732" s="63"/>
    </row>
    <row r="8733" spans="2:7">
      <c r="B8733" s="63"/>
      <c r="C8733" s="63"/>
      <c r="D8733" s="63"/>
      <c r="E8733" s="63"/>
      <c r="F8733" s="63"/>
      <c r="G8733" s="63"/>
    </row>
    <row r="8734" spans="2:7">
      <c r="B8734" s="63"/>
      <c r="C8734" s="63"/>
      <c r="D8734" s="63"/>
      <c r="E8734" s="63"/>
      <c r="F8734" s="63"/>
      <c r="G8734" s="63"/>
    </row>
    <row r="8735" spans="2:7">
      <c r="B8735" s="63"/>
      <c r="C8735" s="63"/>
      <c r="D8735" s="63"/>
      <c r="E8735" s="63"/>
      <c r="F8735" s="63"/>
      <c r="G8735" s="63"/>
    </row>
    <row r="8736" spans="2:7">
      <c r="B8736" s="63"/>
      <c r="C8736" s="63"/>
      <c r="D8736" s="63"/>
      <c r="E8736" s="63"/>
      <c r="F8736" s="63"/>
      <c r="G8736" s="63"/>
    </row>
    <row r="8737" spans="2:7">
      <c r="B8737" s="63"/>
      <c r="C8737" s="63"/>
      <c r="D8737" s="63"/>
      <c r="E8737" s="63"/>
      <c r="F8737" s="63"/>
      <c r="G8737" s="63"/>
    </row>
    <row r="8738" spans="2:7">
      <c r="B8738" s="63"/>
      <c r="C8738" s="63"/>
      <c r="D8738" s="63"/>
      <c r="E8738" s="63"/>
      <c r="F8738" s="63"/>
      <c r="G8738" s="63"/>
    </row>
    <row r="8739" spans="2:7">
      <c r="B8739" s="63"/>
      <c r="C8739" s="63"/>
      <c r="D8739" s="63"/>
      <c r="E8739" s="63"/>
      <c r="F8739" s="63"/>
      <c r="G8739" s="63"/>
    </row>
    <row r="8740" spans="2:7">
      <c r="B8740" s="63"/>
      <c r="C8740" s="63"/>
      <c r="D8740" s="63"/>
      <c r="E8740" s="63"/>
      <c r="F8740" s="63"/>
      <c r="G8740" s="63"/>
    </row>
    <row r="8741" spans="2:7">
      <c r="B8741" s="63"/>
      <c r="C8741" s="63"/>
      <c r="D8741" s="63"/>
      <c r="E8741" s="63"/>
      <c r="F8741" s="63"/>
      <c r="G8741" s="63"/>
    </row>
    <row r="8742" spans="2:7">
      <c r="B8742" s="63"/>
      <c r="C8742" s="63"/>
      <c r="D8742" s="63"/>
      <c r="E8742" s="63"/>
      <c r="F8742" s="63"/>
      <c r="G8742" s="63"/>
    </row>
    <row r="8743" spans="2:7">
      <c r="B8743" s="63"/>
      <c r="C8743" s="63"/>
      <c r="D8743" s="63"/>
      <c r="E8743" s="63"/>
      <c r="F8743" s="63"/>
      <c r="G8743" s="63"/>
    </row>
    <row r="8744" spans="2:7">
      <c r="B8744" s="63"/>
      <c r="C8744" s="63"/>
      <c r="D8744" s="63"/>
      <c r="E8744" s="63"/>
      <c r="F8744" s="63"/>
      <c r="G8744" s="63"/>
    </row>
    <row r="8745" spans="2:7">
      <c r="B8745" s="63"/>
      <c r="C8745" s="63"/>
      <c r="D8745" s="63"/>
      <c r="E8745" s="63"/>
      <c r="F8745" s="63"/>
      <c r="G8745" s="63"/>
    </row>
    <row r="8746" spans="2:7">
      <c r="B8746" s="63"/>
      <c r="C8746" s="63"/>
      <c r="D8746" s="63"/>
      <c r="E8746" s="63"/>
      <c r="F8746" s="63"/>
      <c r="G8746" s="63"/>
    </row>
    <row r="8747" spans="2:7">
      <c r="B8747" s="63"/>
      <c r="C8747" s="63"/>
      <c r="D8747" s="63"/>
      <c r="E8747" s="63"/>
      <c r="F8747" s="63"/>
      <c r="G8747" s="63"/>
    </row>
    <row r="8748" spans="2:7">
      <c r="B8748" s="63"/>
      <c r="C8748" s="63"/>
      <c r="D8748" s="63"/>
      <c r="E8748" s="63"/>
      <c r="F8748" s="63"/>
      <c r="G8748" s="63"/>
    </row>
    <row r="8749" spans="2:7">
      <c r="B8749" s="63"/>
      <c r="C8749" s="63"/>
      <c r="D8749" s="63"/>
      <c r="E8749" s="63"/>
      <c r="F8749" s="63"/>
      <c r="G8749" s="63"/>
    </row>
    <row r="8750" spans="2:7">
      <c r="B8750" s="63"/>
      <c r="C8750" s="63"/>
      <c r="D8750" s="63"/>
      <c r="E8750" s="63"/>
      <c r="F8750" s="63"/>
      <c r="G8750" s="63"/>
    </row>
    <row r="8751" spans="2:7">
      <c r="B8751" s="63"/>
      <c r="C8751" s="63"/>
      <c r="D8751" s="63"/>
      <c r="E8751" s="63"/>
      <c r="F8751" s="63"/>
      <c r="G8751" s="63"/>
    </row>
    <row r="8752" spans="2:7">
      <c r="B8752" s="63"/>
      <c r="C8752" s="63"/>
      <c r="D8752" s="63"/>
      <c r="E8752" s="63"/>
      <c r="F8752" s="63"/>
      <c r="G8752" s="63"/>
    </row>
    <row r="8753" spans="2:7">
      <c r="B8753" s="63"/>
      <c r="C8753" s="63"/>
      <c r="D8753" s="63"/>
      <c r="E8753" s="63"/>
      <c r="F8753" s="63"/>
      <c r="G8753" s="63"/>
    </row>
    <row r="8754" spans="2:7">
      <c r="B8754" s="63"/>
      <c r="C8754" s="63"/>
      <c r="D8754" s="63"/>
      <c r="E8754" s="63"/>
      <c r="F8754" s="63"/>
      <c r="G8754" s="63"/>
    </row>
    <row r="8755" spans="2:7">
      <c r="B8755" s="63"/>
      <c r="C8755" s="63"/>
      <c r="D8755" s="63"/>
      <c r="E8755" s="63"/>
      <c r="F8755" s="63"/>
      <c r="G8755" s="63"/>
    </row>
    <row r="8756" spans="2:7">
      <c r="B8756" s="63"/>
      <c r="C8756" s="63"/>
      <c r="D8756" s="63"/>
      <c r="E8756" s="63"/>
      <c r="F8756" s="63"/>
      <c r="G8756" s="63"/>
    </row>
    <row r="8757" spans="2:7">
      <c r="B8757" s="63"/>
      <c r="C8757" s="63"/>
      <c r="D8757" s="63"/>
      <c r="E8757" s="63"/>
      <c r="F8757" s="63"/>
      <c r="G8757" s="63"/>
    </row>
    <row r="8758" spans="2:7">
      <c r="B8758" s="63"/>
      <c r="C8758" s="63"/>
      <c r="D8758" s="63"/>
      <c r="E8758" s="63"/>
      <c r="F8758" s="63"/>
      <c r="G8758" s="63"/>
    </row>
    <row r="8759" spans="2:7">
      <c r="B8759" s="63"/>
      <c r="C8759" s="63"/>
      <c r="D8759" s="63"/>
      <c r="E8759" s="63"/>
      <c r="F8759" s="63"/>
      <c r="G8759" s="63"/>
    </row>
    <row r="8760" spans="2:7">
      <c r="B8760" s="63"/>
      <c r="C8760" s="63"/>
      <c r="D8760" s="63"/>
      <c r="E8760" s="63"/>
      <c r="F8760" s="63"/>
      <c r="G8760" s="63"/>
    </row>
    <row r="8761" spans="2:7">
      <c r="B8761" s="63"/>
      <c r="C8761" s="63"/>
      <c r="D8761" s="63"/>
      <c r="E8761" s="63"/>
      <c r="F8761" s="63"/>
      <c r="G8761" s="63"/>
    </row>
    <row r="8762" spans="2:7">
      <c r="B8762" s="63"/>
      <c r="C8762" s="63"/>
      <c r="D8762" s="63"/>
      <c r="E8762" s="63"/>
      <c r="F8762" s="63"/>
      <c r="G8762" s="63"/>
    </row>
    <row r="8763" spans="2:7">
      <c r="B8763" s="63"/>
      <c r="C8763" s="63"/>
      <c r="D8763" s="63"/>
      <c r="E8763" s="63"/>
      <c r="F8763" s="63"/>
      <c r="G8763" s="63"/>
    </row>
    <row r="8764" spans="2:7">
      <c r="B8764" s="63"/>
      <c r="C8764" s="63"/>
      <c r="D8764" s="63"/>
      <c r="E8764" s="63"/>
      <c r="F8764" s="63"/>
      <c r="G8764" s="63"/>
    </row>
    <row r="8765" spans="2:7">
      <c r="B8765" s="63"/>
      <c r="C8765" s="63"/>
      <c r="D8765" s="63"/>
      <c r="E8765" s="63"/>
      <c r="F8765" s="63"/>
      <c r="G8765" s="63"/>
    </row>
    <row r="8766" spans="2:7">
      <c r="B8766" s="63"/>
      <c r="C8766" s="63"/>
      <c r="D8766" s="63"/>
      <c r="E8766" s="63"/>
      <c r="F8766" s="63"/>
      <c r="G8766" s="63"/>
    </row>
    <row r="8767" spans="2:7">
      <c r="B8767" s="63"/>
      <c r="C8767" s="63"/>
      <c r="D8767" s="63"/>
      <c r="E8767" s="63"/>
      <c r="F8767" s="63"/>
      <c r="G8767" s="63"/>
    </row>
    <row r="8768" spans="2:7">
      <c r="B8768" s="63"/>
      <c r="C8768" s="63"/>
      <c r="D8768" s="63"/>
      <c r="E8768" s="63"/>
      <c r="F8768" s="63"/>
      <c r="G8768" s="63"/>
    </row>
    <row r="8769" spans="2:7">
      <c r="B8769" s="63"/>
      <c r="C8769" s="63"/>
      <c r="D8769" s="63"/>
      <c r="E8769" s="63"/>
      <c r="F8769" s="63"/>
      <c r="G8769" s="63"/>
    </row>
    <row r="8770" spans="2:7">
      <c r="B8770" s="63"/>
      <c r="C8770" s="63"/>
      <c r="D8770" s="63"/>
      <c r="E8770" s="63"/>
      <c r="F8770" s="63"/>
      <c r="G8770" s="63"/>
    </row>
    <row r="8771" spans="2:7">
      <c r="B8771" s="63"/>
      <c r="C8771" s="63"/>
      <c r="D8771" s="63"/>
      <c r="E8771" s="63"/>
      <c r="F8771" s="63"/>
      <c r="G8771" s="63"/>
    </row>
    <row r="8772" spans="2:7">
      <c r="B8772" s="63"/>
      <c r="C8772" s="63"/>
      <c r="D8772" s="63"/>
      <c r="E8772" s="63"/>
      <c r="F8772" s="63"/>
      <c r="G8772" s="63"/>
    </row>
    <row r="8773" spans="2:7">
      <c r="B8773" s="63"/>
      <c r="C8773" s="63"/>
      <c r="D8773" s="63"/>
      <c r="E8773" s="63"/>
      <c r="F8773" s="63"/>
      <c r="G8773" s="63"/>
    </row>
    <row r="8774" spans="2:7">
      <c r="B8774" s="63"/>
      <c r="C8774" s="63"/>
      <c r="D8774" s="63"/>
      <c r="E8774" s="63"/>
      <c r="F8774" s="63"/>
      <c r="G8774" s="63"/>
    </row>
    <row r="8775" spans="2:7">
      <c r="B8775" s="63"/>
      <c r="C8775" s="63"/>
      <c r="D8775" s="63"/>
      <c r="E8775" s="63"/>
      <c r="F8775" s="63"/>
      <c r="G8775" s="63"/>
    </row>
    <row r="8776" spans="2:7">
      <c r="B8776" s="63"/>
      <c r="C8776" s="63"/>
      <c r="D8776" s="63"/>
      <c r="E8776" s="63"/>
      <c r="F8776" s="63"/>
      <c r="G8776" s="63"/>
    </row>
    <row r="8777" spans="2:7">
      <c r="B8777" s="63"/>
      <c r="C8777" s="63"/>
      <c r="D8777" s="63"/>
      <c r="E8777" s="63"/>
      <c r="F8777" s="63"/>
      <c r="G8777" s="63"/>
    </row>
    <row r="8778" spans="2:7">
      <c r="B8778" s="63"/>
      <c r="C8778" s="63"/>
      <c r="D8778" s="63"/>
      <c r="E8778" s="63"/>
      <c r="F8778" s="63"/>
      <c r="G8778" s="63"/>
    </row>
    <row r="8779" spans="2:7">
      <c r="B8779" s="63"/>
      <c r="C8779" s="63"/>
      <c r="D8779" s="63"/>
      <c r="E8779" s="63"/>
      <c r="F8779" s="63"/>
      <c r="G8779" s="63"/>
    </row>
    <row r="8780" spans="2:7">
      <c r="B8780" s="63"/>
      <c r="C8780" s="63"/>
      <c r="D8780" s="63"/>
      <c r="E8780" s="63"/>
      <c r="F8780" s="63"/>
      <c r="G8780" s="63"/>
    </row>
    <row r="8781" spans="2:7">
      <c r="B8781" s="63"/>
      <c r="C8781" s="63"/>
      <c r="D8781" s="63"/>
      <c r="E8781" s="63"/>
      <c r="F8781" s="63"/>
      <c r="G8781" s="63"/>
    </row>
    <row r="8782" spans="2:7">
      <c r="B8782" s="63"/>
      <c r="C8782" s="63"/>
      <c r="D8782" s="63"/>
      <c r="E8782" s="63"/>
      <c r="F8782" s="63"/>
      <c r="G8782" s="63"/>
    </row>
    <row r="8783" spans="2:7">
      <c r="B8783" s="63"/>
      <c r="C8783" s="63"/>
      <c r="D8783" s="63"/>
      <c r="E8783" s="63"/>
      <c r="F8783" s="63"/>
      <c r="G8783" s="63"/>
    </row>
    <row r="8784" spans="2:7">
      <c r="B8784" s="63"/>
      <c r="C8784" s="63"/>
      <c r="D8784" s="63"/>
      <c r="E8784" s="63"/>
      <c r="F8784" s="63"/>
      <c r="G8784" s="63"/>
    </row>
    <row r="8785" spans="2:7">
      <c r="B8785" s="63"/>
      <c r="C8785" s="63"/>
      <c r="D8785" s="63"/>
      <c r="E8785" s="63"/>
      <c r="F8785" s="63"/>
      <c r="G8785" s="63"/>
    </row>
    <row r="8786" spans="2:7">
      <c r="B8786" s="63"/>
      <c r="C8786" s="63"/>
      <c r="D8786" s="63"/>
      <c r="E8786" s="63"/>
      <c r="F8786" s="63"/>
      <c r="G8786" s="63"/>
    </row>
    <row r="8787" spans="2:7">
      <c r="B8787" s="63"/>
      <c r="C8787" s="63"/>
      <c r="D8787" s="63"/>
      <c r="E8787" s="63"/>
      <c r="F8787" s="63"/>
      <c r="G8787" s="63"/>
    </row>
    <row r="8788" spans="2:7">
      <c r="B8788" s="63"/>
      <c r="C8788" s="63"/>
      <c r="D8788" s="63"/>
      <c r="E8788" s="63"/>
      <c r="F8788" s="63"/>
      <c r="G8788" s="63"/>
    </row>
    <row r="8789" spans="2:7">
      <c r="B8789" s="63"/>
      <c r="C8789" s="63"/>
      <c r="D8789" s="63"/>
      <c r="E8789" s="63"/>
      <c r="F8789" s="63"/>
      <c r="G8789" s="63"/>
    </row>
    <row r="8790" spans="2:7">
      <c r="B8790" s="63"/>
      <c r="C8790" s="63"/>
      <c r="D8790" s="63"/>
      <c r="E8790" s="63"/>
      <c r="F8790" s="63"/>
      <c r="G8790" s="63"/>
    </row>
    <row r="8791" spans="2:7">
      <c r="B8791" s="63"/>
      <c r="C8791" s="63"/>
      <c r="D8791" s="63"/>
      <c r="E8791" s="63"/>
      <c r="F8791" s="63"/>
      <c r="G8791" s="63"/>
    </row>
    <row r="8792" spans="2:7">
      <c r="B8792" s="63"/>
      <c r="C8792" s="63"/>
      <c r="D8792" s="63"/>
      <c r="E8792" s="63"/>
      <c r="F8792" s="63"/>
      <c r="G8792" s="63"/>
    </row>
    <row r="8793" spans="2:7">
      <c r="B8793" s="63"/>
      <c r="C8793" s="63"/>
      <c r="D8793" s="63"/>
      <c r="E8793" s="63"/>
      <c r="F8793" s="63"/>
      <c r="G8793" s="63"/>
    </row>
    <row r="8794" spans="2:7">
      <c r="B8794" s="63"/>
      <c r="C8794" s="63"/>
      <c r="D8794" s="63"/>
      <c r="E8794" s="63"/>
      <c r="F8794" s="63"/>
      <c r="G8794" s="63"/>
    </row>
    <row r="8795" spans="2:7">
      <c r="B8795" s="63"/>
      <c r="C8795" s="63"/>
      <c r="D8795" s="63"/>
      <c r="E8795" s="63"/>
      <c r="F8795" s="63"/>
      <c r="G8795" s="63"/>
    </row>
    <row r="8796" spans="2:7">
      <c r="B8796" s="63"/>
      <c r="C8796" s="63"/>
      <c r="D8796" s="63"/>
      <c r="E8796" s="63"/>
      <c r="F8796" s="63"/>
      <c r="G8796" s="63"/>
    </row>
    <row r="8797" spans="2:7">
      <c r="B8797" s="63"/>
      <c r="C8797" s="63"/>
      <c r="D8797" s="63"/>
      <c r="E8797" s="63"/>
      <c r="F8797" s="63"/>
      <c r="G8797" s="63"/>
    </row>
    <row r="8798" spans="2:7">
      <c r="B8798" s="63"/>
      <c r="C8798" s="63"/>
      <c r="D8798" s="63"/>
      <c r="E8798" s="63"/>
      <c r="F8798" s="63"/>
      <c r="G8798" s="63"/>
    </row>
    <row r="8799" spans="2:7">
      <c r="B8799" s="63"/>
      <c r="C8799" s="63"/>
      <c r="D8799" s="63"/>
      <c r="E8799" s="63"/>
      <c r="F8799" s="63"/>
      <c r="G8799" s="63"/>
    </row>
    <row r="8800" spans="2:7">
      <c r="B8800" s="63"/>
      <c r="C8800" s="63"/>
      <c r="D8800" s="63"/>
      <c r="E8800" s="63"/>
      <c r="F8800" s="63"/>
      <c r="G8800" s="63"/>
    </row>
    <row r="8801" spans="2:7">
      <c r="B8801" s="63"/>
      <c r="C8801" s="63"/>
      <c r="D8801" s="63"/>
      <c r="E8801" s="63"/>
      <c r="F8801" s="63"/>
      <c r="G8801" s="63"/>
    </row>
    <row r="8802" spans="2:7">
      <c r="B8802" s="63"/>
      <c r="C8802" s="63"/>
      <c r="D8802" s="63"/>
      <c r="E8802" s="63"/>
      <c r="F8802" s="63"/>
      <c r="G8802" s="63"/>
    </row>
    <row r="8803" spans="2:7">
      <c r="B8803" s="63"/>
      <c r="C8803" s="63"/>
      <c r="D8803" s="63"/>
      <c r="E8803" s="63"/>
      <c r="F8803" s="63"/>
      <c r="G8803" s="63"/>
    </row>
    <row r="8804" spans="2:7">
      <c r="B8804" s="63"/>
      <c r="C8804" s="63"/>
      <c r="D8804" s="63"/>
      <c r="E8804" s="63"/>
      <c r="F8804" s="63"/>
      <c r="G8804" s="63"/>
    </row>
    <row r="8805" spans="2:7">
      <c r="B8805" s="63"/>
      <c r="C8805" s="63"/>
      <c r="D8805" s="63"/>
      <c r="E8805" s="63"/>
      <c r="F8805" s="63"/>
      <c r="G8805" s="63"/>
    </row>
    <row r="8806" spans="2:7">
      <c r="B8806" s="63"/>
      <c r="C8806" s="63"/>
      <c r="D8806" s="63"/>
      <c r="E8806" s="63"/>
      <c r="F8806" s="63"/>
      <c r="G8806" s="63"/>
    </row>
    <row r="8807" spans="2:7">
      <c r="B8807" s="63"/>
      <c r="C8807" s="63"/>
      <c r="D8807" s="63"/>
      <c r="E8807" s="63"/>
      <c r="F8807" s="63"/>
      <c r="G8807" s="63"/>
    </row>
    <row r="8808" spans="2:7">
      <c r="B8808" s="63"/>
      <c r="C8808" s="63"/>
      <c r="D8808" s="63"/>
      <c r="E8808" s="63"/>
      <c r="F8808" s="63"/>
      <c r="G8808" s="63"/>
    </row>
    <row r="8809" spans="2:7">
      <c r="B8809" s="63"/>
      <c r="C8809" s="63"/>
      <c r="D8809" s="63"/>
      <c r="E8809" s="63"/>
      <c r="F8809" s="63"/>
      <c r="G8809" s="63"/>
    </row>
    <row r="8810" spans="2:7">
      <c r="B8810" s="63"/>
      <c r="C8810" s="63"/>
      <c r="D8810" s="63"/>
      <c r="E8810" s="63"/>
      <c r="F8810" s="63"/>
      <c r="G8810" s="63"/>
    </row>
    <row r="8811" spans="2:7">
      <c r="B8811" s="63"/>
      <c r="C8811" s="63"/>
      <c r="D8811" s="63"/>
      <c r="E8811" s="63"/>
      <c r="F8811" s="63"/>
      <c r="G8811" s="63"/>
    </row>
    <row r="8812" spans="2:7">
      <c r="B8812" s="63"/>
      <c r="C8812" s="63"/>
      <c r="D8812" s="63"/>
      <c r="E8812" s="63"/>
      <c r="F8812" s="63"/>
      <c r="G8812" s="63"/>
    </row>
    <row r="8813" spans="2:7">
      <c r="B8813" s="63"/>
      <c r="C8813" s="63"/>
      <c r="D8813" s="63"/>
      <c r="E8813" s="63"/>
      <c r="F8813" s="63"/>
      <c r="G8813" s="63"/>
    </row>
    <row r="8814" spans="2:7">
      <c r="B8814" s="63"/>
      <c r="C8814" s="63"/>
      <c r="D8814" s="63"/>
      <c r="E8814" s="63"/>
      <c r="F8814" s="63"/>
      <c r="G8814" s="63"/>
    </row>
    <row r="8815" spans="2:7">
      <c r="B8815" s="63"/>
      <c r="C8815" s="63"/>
      <c r="D8815" s="63"/>
      <c r="E8815" s="63"/>
      <c r="F8815" s="63"/>
      <c r="G8815" s="63"/>
    </row>
    <row r="8816" spans="2:7">
      <c r="B8816" s="63"/>
      <c r="C8816" s="63"/>
      <c r="D8816" s="63"/>
      <c r="E8816" s="63"/>
      <c r="F8816" s="63"/>
      <c r="G8816" s="63"/>
    </row>
    <row r="8817" spans="2:7">
      <c r="B8817" s="63"/>
      <c r="C8817" s="63"/>
      <c r="D8817" s="63"/>
      <c r="E8817" s="63"/>
      <c r="F8817" s="63"/>
      <c r="G8817" s="63"/>
    </row>
    <row r="8818" spans="2:7">
      <c r="B8818" s="63"/>
      <c r="C8818" s="63"/>
      <c r="D8818" s="63"/>
      <c r="E8818" s="63"/>
      <c r="F8818" s="63"/>
      <c r="G8818" s="63"/>
    </row>
    <row r="8819" spans="2:7">
      <c r="B8819" s="63"/>
      <c r="C8819" s="63"/>
      <c r="D8819" s="63"/>
      <c r="E8819" s="63"/>
      <c r="F8819" s="63"/>
      <c r="G8819" s="63"/>
    </row>
    <row r="8820" spans="2:7">
      <c r="B8820" s="63"/>
      <c r="C8820" s="63"/>
      <c r="D8820" s="63"/>
      <c r="E8820" s="63"/>
      <c r="F8820" s="63"/>
      <c r="G8820" s="63"/>
    </row>
    <row r="8821" spans="2:7">
      <c r="B8821" s="63"/>
      <c r="C8821" s="63"/>
      <c r="D8821" s="63"/>
      <c r="E8821" s="63"/>
      <c r="F8821" s="63"/>
      <c r="G8821" s="63"/>
    </row>
    <row r="8822" spans="2:7">
      <c r="B8822" s="63"/>
      <c r="C8822" s="63"/>
      <c r="D8822" s="63"/>
      <c r="E8822" s="63"/>
      <c r="F8822" s="63"/>
      <c r="G8822" s="63"/>
    </row>
    <row r="8823" spans="2:7">
      <c r="B8823" s="63"/>
      <c r="C8823" s="63"/>
      <c r="D8823" s="63"/>
      <c r="E8823" s="63"/>
      <c r="F8823" s="63"/>
      <c r="G8823" s="63"/>
    </row>
    <row r="8824" spans="2:7">
      <c r="B8824" s="63"/>
      <c r="C8824" s="63"/>
      <c r="D8824" s="63"/>
      <c r="E8824" s="63"/>
      <c r="F8824" s="63"/>
      <c r="G8824" s="63"/>
    </row>
    <row r="8825" spans="2:7">
      <c r="B8825" s="63"/>
      <c r="C8825" s="63"/>
      <c r="D8825" s="63"/>
      <c r="E8825" s="63"/>
      <c r="F8825" s="63"/>
      <c r="G8825" s="63"/>
    </row>
    <row r="8826" spans="2:7">
      <c r="B8826" s="63"/>
      <c r="C8826" s="63"/>
      <c r="D8826" s="63"/>
      <c r="E8826" s="63"/>
      <c r="F8826" s="63"/>
      <c r="G8826" s="63"/>
    </row>
    <row r="8827" spans="2:7">
      <c r="B8827" s="63"/>
      <c r="C8827" s="63"/>
      <c r="D8827" s="63"/>
      <c r="E8827" s="63"/>
      <c r="F8827" s="63"/>
      <c r="G8827" s="63"/>
    </row>
    <row r="8828" spans="2:7">
      <c r="B8828" s="63"/>
      <c r="C8828" s="63"/>
      <c r="D8828" s="63"/>
      <c r="E8828" s="63"/>
      <c r="F8828" s="63"/>
      <c r="G8828" s="63"/>
    </row>
    <row r="8829" spans="2:7">
      <c r="B8829" s="63"/>
      <c r="C8829" s="63"/>
      <c r="D8829" s="63"/>
      <c r="E8829" s="63"/>
      <c r="F8829" s="63"/>
      <c r="G8829" s="63"/>
    </row>
    <row r="8830" spans="2:7">
      <c r="B8830" s="63"/>
      <c r="C8830" s="63"/>
      <c r="D8830" s="63"/>
      <c r="E8830" s="63"/>
      <c r="F8830" s="63"/>
      <c r="G8830" s="63"/>
    </row>
    <row r="8831" spans="2:7">
      <c r="B8831" s="63"/>
      <c r="C8831" s="63"/>
      <c r="D8831" s="63"/>
      <c r="E8831" s="63"/>
      <c r="F8831" s="63"/>
      <c r="G8831" s="63"/>
    </row>
    <row r="8832" spans="2:7">
      <c r="B8832" s="63"/>
      <c r="C8832" s="63"/>
      <c r="D8832" s="63"/>
      <c r="E8832" s="63"/>
      <c r="F8832" s="63"/>
      <c r="G8832" s="63"/>
    </row>
    <row r="8833" spans="2:7">
      <c r="B8833" s="63"/>
      <c r="C8833" s="63"/>
      <c r="D8833" s="63"/>
      <c r="E8833" s="63"/>
      <c r="F8833" s="63"/>
      <c r="G8833" s="63"/>
    </row>
    <row r="8834" spans="2:7">
      <c r="B8834" s="63"/>
      <c r="C8834" s="63"/>
      <c r="D8834" s="63"/>
      <c r="E8834" s="63"/>
      <c r="F8834" s="63"/>
      <c r="G8834" s="63"/>
    </row>
    <row r="8835" spans="2:7">
      <c r="B8835" s="63"/>
      <c r="C8835" s="63"/>
      <c r="D8835" s="63"/>
      <c r="E8835" s="63"/>
      <c r="F8835" s="63"/>
      <c r="G8835" s="63"/>
    </row>
    <row r="8836" spans="2:7">
      <c r="B8836" s="63"/>
      <c r="C8836" s="63"/>
      <c r="D8836" s="63"/>
      <c r="E8836" s="63"/>
      <c r="F8836" s="63"/>
      <c r="G8836" s="63"/>
    </row>
    <row r="8837" spans="2:7">
      <c r="B8837" s="63"/>
      <c r="C8837" s="63"/>
      <c r="D8837" s="63"/>
      <c r="E8837" s="63"/>
      <c r="F8837" s="63"/>
      <c r="G8837" s="63"/>
    </row>
    <row r="8838" spans="2:7">
      <c r="B8838" s="63"/>
      <c r="C8838" s="63"/>
      <c r="D8838" s="63"/>
      <c r="E8838" s="63"/>
      <c r="F8838" s="63"/>
      <c r="G8838" s="63"/>
    </row>
    <row r="8839" spans="2:7">
      <c r="B8839" s="63"/>
      <c r="C8839" s="63"/>
      <c r="D8839" s="63"/>
      <c r="E8839" s="63"/>
      <c r="F8839" s="63"/>
      <c r="G8839" s="63"/>
    </row>
    <row r="8840" spans="2:7">
      <c r="B8840" s="63"/>
      <c r="C8840" s="63"/>
      <c r="D8840" s="63"/>
      <c r="E8840" s="63"/>
      <c r="F8840" s="63"/>
      <c r="G8840" s="63"/>
    </row>
    <row r="8841" spans="2:7">
      <c r="B8841" s="63"/>
      <c r="C8841" s="63"/>
      <c r="D8841" s="63"/>
      <c r="E8841" s="63"/>
      <c r="F8841" s="63"/>
      <c r="G8841" s="63"/>
    </row>
    <row r="8842" spans="2:7">
      <c r="B8842" s="63"/>
      <c r="C8842" s="63"/>
      <c r="D8842" s="63"/>
      <c r="E8842" s="63"/>
      <c r="F8842" s="63"/>
      <c r="G8842" s="63"/>
    </row>
    <row r="8843" spans="2:7">
      <c r="B8843" s="63"/>
      <c r="C8843" s="63"/>
      <c r="D8843" s="63"/>
      <c r="E8843" s="63"/>
      <c r="F8843" s="63"/>
      <c r="G8843" s="63"/>
    </row>
    <row r="8844" spans="2:7">
      <c r="B8844" s="63"/>
      <c r="C8844" s="63"/>
      <c r="D8844" s="63"/>
      <c r="E8844" s="63"/>
      <c r="F8844" s="63"/>
      <c r="G8844" s="63"/>
    </row>
    <row r="8845" spans="2:7">
      <c r="B8845" s="63"/>
      <c r="C8845" s="63"/>
      <c r="D8845" s="63"/>
      <c r="E8845" s="63"/>
      <c r="F8845" s="63"/>
      <c r="G8845" s="63"/>
    </row>
    <row r="8846" spans="2:7">
      <c r="B8846" s="63"/>
      <c r="C8846" s="63"/>
      <c r="D8846" s="63"/>
      <c r="E8846" s="63"/>
      <c r="F8846" s="63"/>
      <c r="G8846" s="63"/>
    </row>
    <row r="8847" spans="2:7">
      <c r="B8847" s="63"/>
      <c r="C8847" s="63"/>
      <c r="D8847" s="63"/>
      <c r="E8847" s="63"/>
      <c r="F8847" s="63"/>
      <c r="G8847" s="63"/>
    </row>
    <row r="8848" spans="2:7">
      <c r="B8848" s="63"/>
      <c r="C8848" s="63"/>
      <c r="D8848" s="63"/>
      <c r="E8848" s="63"/>
      <c r="F8848" s="63"/>
      <c r="G8848" s="63"/>
    </row>
    <row r="8849" spans="2:7">
      <c r="B8849" s="63"/>
      <c r="C8849" s="63"/>
      <c r="D8849" s="63"/>
      <c r="E8849" s="63"/>
      <c r="F8849" s="63"/>
      <c r="G8849" s="63"/>
    </row>
    <row r="8850" spans="2:7">
      <c r="B8850" s="63"/>
      <c r="C8850" s="63"/>
      <c r="D8850" s="63"/>
      <c r="E8850" s="63"/>
      <c r="F8850" s="63"/>
      <c r="G8850" s="63"/>
    </row>
    <row r="8851" spans="2:7">
      <c r="B8851" s="63"/>
      <c r="C8851" s="63"/>
      <c r="D8851" s="63"/>
      <c r="E8851" s="63"/>
      <c r="F8851" s="63"/>
      <c r="G8851" s="63"/>
    </row>
    <row r="8852" spans="2:7">
      <c r="B8852" s="63"/>
      <c r="C8852" s="63"/>
      <c r="D8852" s="63"/>
      <c r="E8852" s="63"/>
      <c r="F8852" s="63"/>
      <c r="G8852" s="63"/>
    </row>
    <row r="8853" spans="2:7">
      <c r="B8853" s="63"/>
      <c r="C8853" s="63"/>
      <c r="D8853" s="63"/>
      <c r="E8853" s="63"/>
      <c r="F8853" s="63"/>
      <c r="G8853" s="63"/>
    </row>
    <row r="8854" spans="2:7">
      <c r="B8854" s="63"/>
      <c r="C8854" s="63"/>
      <c r="D8854" s="63"/>
      <c r="E8854" s="63"/>
      <c r="F8854" s="63"/>
      <c r="G8854" s="63"/>
    </row>
    <row r="8855" spans="2:7">
      <c r="B8855" s="63"/>
      <c r="C8855" s="63"/>
      <c r="D8855" s="63"/>
      <c r="E8855" s="63"/>
      <c r="F8855" s="63"/>
      <c r="G8855" s="63"/>
    </row>
    <row r="8856" spans="2:7">
      <c r="B8856" s="63"/>
      <c r="C8856" s="63"/>
      <c r="D8856" s="63"/>
      <c r="E8856" s="63"/>
      <c r="F8856" s="63"/>
      <c r="G8856" s="63"/>
    </row>
    <row r="8857" spans="2:7">
      <c r="B8857" s="63"/>
      <c r="C8857" s="63"/>
      <c r="D8857" s="63"/>
      <c r="E8857" s="63"/>
      <c r="F8857" s="63"/>
      <c r="G8857" s="63"/>
    </row>
    <row r="8858" spans="2:7">
      <c r="B8858" s="63"/>
      <c r="C8858" s="63"/>
      <c r="D8858" s="63"/>
      <c r="E8858" s="63"/>
      <c r="F8858" s="63"/>
      <c r="G8858" s="63"/>
    </row>
    <row r="8859" spans="2:7">
      <c r="B8859" s="63"/>
      <c r="C8859" s="63"/>
      <c r="D8859" s="63"/>
      <c r="E8859" s="63"/>
      <c r="F8859" s="63"/>
      <c r="G8859" s="63"/>
    </row>
    <row r="8860" spans="2:7">
      <c r="B8860" s="63"/>
      <c r="C8860" s="63"/>
      <c r="D8860" s="63"/>
      <c r="E8860" s="63"/>
      <c r="F8860" s="63"/>
      <c r="G8860" s="63"/>
    </row>
    <row r="8861" spans="2:7">
      <c r="B8861" s="63"/>
      <c r="C8861" s="63"/>
      <c r="D8861" s="63"/>
      <c r="E8861" s="63"/>
      <c r="F8861" s="63"/>
      <c r="G8861" s="63"/>
    </row>
    <row r="8862" spans="2:7">
      <c r="B8862" s="63"/>
      <c r="C8862" s="63"/>
      <c r="D8862" s="63"/>
      <c r="E8862" s="63"/>
      <c r="F8862" s="63"/>
      <c r="G8862" s="63"/>
    </row>
    <row r="8863" spans="2:7">
      <c r="B8863" s="63"/>
      <c r="C8863" s="63"/>
      <c r="D8863" s="63"/>
      <c r="E8863" s="63"/>
      <c r="F8863" s="63"/>
      <c r="G8863" s="63"/>
    </row>
    <row r="8864" spans="2:7">
      <c r="B8864" s="63"/>
      <c r="C8864" s="63"/>
      <c r="D8864" s="63"/>
      <c r="E8864" s="63"/>
      <c r="F8864" s="63"/>
      <c r="G8864" s="63"/>
    </row>
    <row r="8865" spans="2:7">
      <c r="B8865" s="63"/>
      <c r="C8865" s="63"/>
      <c r="D8865" s="63"/>
      <c r="E8865" s="63"/>
      <c r="F8865" s="63"/>
      <c r="G8865" s="63"/>
    </row>
    <row r="8866" spans="2:7">
      <c r="B8866" s="63"/>
      <c r="C8866" s="63"/>
      <c r="D8866" s="63"/>
      <c r="E8866" s="63"/>
      <c r="F8866" s="63"/>
      <c r="G8866" s="63"/>
    </row>
    <row r="8867" spans="2:7">
      <c r="B8867" s="63"/>
      <c r="C8867" s="63"/>
      <c r="D8867" s="63"/>
      <c r="E8867" s="63"/>
      <c r="F8867" s="63"/>
      <c r="G8867" s="63"/>
    </row>
    <row r="8868" spans="2:7">
      <c r="B8868" s="63"/>
      <c r="C8868" s="63"/>
      <c r="D8868" s="63"/>
      <c r="E8868" s="63"/>
      <c r="F8868" s="63"/>
      <c r="G8868" s="63"/>
    </row>
    <row r="8869" spans="2:7">
      <c r="B8869" s="63"/>
      <c r="C8869" s="63"/>
      <c r="D8869" s="63"/>
      <c r="E8869" s="63"/>
      <c r="F8869" s="63"/>
      <c r="G8869" s="63"/>
    </row>
    <row r="8870" spans="2:7">
      <c r="B8870" s="63"/>
      <c r="C8870" s="63"/>
      <c r="D8870" s="63"/>
      <c r="E8870" s="63"/>
      <c r="F8870" s="63"/>
      <c r="G8870" s="63"/>
    </row>
    <row r="8871" spans="2:7">
      <c r="B8871" s="63"/>
      <c r="C8871" s="63"/>
      <c r="D8871" s="63"/>
      <c r="E8871" s="63"/>
      <c r="F8871" s="63"/>
      <c r="G8871" s="63"/>
    </row>
    <row r="8872" spans="2:7">
      <c r="B8872" s="63"/>
      <c r="C8872" s="63"/>
      <c r="D8872" s="63"/>
      <c r="E8872" s="63"/>
      <c r="F8872" s="63"/>
      <c r="G8872" s="63"/>
    </row>
    <row r="8873" spans="2:7">
      <c r="B8873" s="63"/>
      <c r="C8873" s="63"/>
      <c r="D8873" s="63"/>
      <c r="E8873" s="63"/>
      <c r="F8873" s="63"/>
      <c r="G8873" s="63"/>
    </row>
    <row r="8874" spans="2:7">
      <c r="B8874" s="63"/>
      <c r="C8874" s="63"/>
      <c r="D8874" s="63"/>
      <c r="E8874" s="63"/>
      <c r="F8874" s="63"/>
      <c r="G8874" s="63"/>
    </row>
    <row r="8875" spans="2:7">
      <c r="B8875" s="63"/>
      <c r="C8875" s="63"/>
      <c r="D8875" s="63"/>
      <c r="E8875" s="63"/>
      <c r="F8875" s="63"/>
      <c r="G8875" s="63"/>
    </row>
    <row r="8876" spans="2:7">
      <c r="B8876" s="63"/>
      <c r="C8876" s="63"/>
      <c r="D8876" s="63"/>
      <c r="E8876" s="63"/>
      <c r="F8876" s="63"/>
      <c r="G8876" s="63"/>
    </row>
    <row r="8877" spans="2:7">
      <c r="B8877" s="63"/>
      <c r="C8877" s="63"/>
      <c r="D8877" s="63"/>
      <c r="E8877" s="63"/>
      <c r="F8877" s="63"/>
      <c r="G8877" s="63"/>
    </row>
    <row r="8878" spans="2:7">
      <c r="B8878" s="63"/>
      <c r="C8878" s="63"/>
      <c r="D8878" s="63"/>
      <c r="E8878" s="63"/>
      <c r="F8878" s="63"/>
      <c r="G8878" s="63"/>
    </row>
    <row r="8879" spans="2:7">
      <c r="B8879" s="63"/>
      <c r="C8879" s="63"/>
      <c r="D8879" s="63"/>
      <c r="E8879" s="63"/>
      <c r="F8879" s="63"/>
      <c r="G8879" s="63"/>
    </row>
    <row r="8880" spans="2:7">
      <c r="B8880" s="63"/>
      <c r="C8880" s="63"/>
      <c r="D8880" s="63"/>
      <c r="E8880" s="63"/>
      <c r="F8880" s="63"/>
      <c r="G8880" s="63"/>
    </row>
    <row r="8881" spans="2:7">
      <c r="B8881" s="63"/>
      <c r="C8881" s="63"/>
      <c r="D8881" s="63"/>
      <c r="E8881" s="63"/>
      <c r="F8881" s="63"/>
      <c r="G8881" s="63"/>
    </row>
    <row r="8882" spans="2:7">
      <c r="B8882" s="63"/>
      <c r="C8882" s="63"/>
      <c r="D8882" s="63"/>
      <c r="E8882" s="63"/>
      <c r="F8882" s="63"/>
      <c r="G8882" s="63"/>
    </row>
    <row r="8883" spans="2:7">
      <c r="B8883" s="63"/>
      <c r="C8883" s="63"/>
      <c r="D8883" s="63"/>
      <c r="E8883" s="63"/>
      <c r="F8883" s="63"/>
      <c r="G8883" s="63"/>
    </row>
    <row r="8884" spans="2:7">
      <c r="B8884" s="63"/>
      <c r="C8884" s="63"/>
      <c r="D8884" s="63"/>
      <c r="E8884" s="63"/>
      <c r="F8884" s="63"/>
      <c r="G8884" s="63"/>
    </row>
    <row r="8885" spans="2:7">
      <c r="B8885" s="63"/>
      <c r="C8885" s="63"/>
      <c r="D8885" s="63"/>
      <c r="E8885" s="63"/>
      <c r="F8885" s="63"/>
      <c r="G8885" s="63"/>
    </row>
    <row r="8886" spans="2:7">
      <c r="B8886" s="63"/>
      <c r="C8886" s="63"/>
      <c r="D8886" s="63"/>
      <c r="E8886" s="63"/>
      <c r="F8886" s="63"/>
      <c r="G8886" s="63"/>
    </row>
    <row r="8887" spans="2:7">
      <c r="B8887" s="63"/>
      <c r="C8887" s="63"/>
      <c r="D8887" s="63"/>
      <c r="E8887" s="63"/>
      <c r="F8887" s="63"/>
      <c r="G8887" s="63"/>
    </row>
    <row r="8888" spans="2:7">
      <c r="B8888" s="63"/>
      <c r="C8888" s="63"/>
      <c r="D8888" s="63"/>
      <c r="E8888" s="63"/>
      <c r="F8888" s="63"/>
      <c r="G8888" s="63"/>
    </row>
    <row r="8889" spans="2:7">
      <c r="B8889" s="63"/>
      <c r="C8889" s="63"/>
      <c r="D8889" s="63"/>
      <c r="E8889" s="63"/>
      <c r="F8889" s="63"/>
      <c r="G8889" s="63"/>
    </row>
    <row r="8890" spans="2:7">
      <c r="B8890" s="63"/>
      <c r="C8890" s="63"/>
      <c r="D8890" s="63"/>
      <c r="E8890" s="63"/>
      <c r="F8890" s="63"/>
      <c r="G8890" s="63"/>
    </row>
    <row r="8891" spans="2:7">
      <c r="B8891" s="63"/>
      <c r="C8891" s="63"/>
      <c r="D8891" s="63"/>
      <c r="E8891" s="63"/>
      <c r="F8891" s="63"/>
      <c r="G8891" s="63"/>
    </row>
    <row r="8892" spans="2:7">
      <c r="B8892" s="63"/>
      <c r="C8892" s="63"/>
      <c r="D8892" s="63"/>
      <c r="E8892" s="63"/>
      <c r="F8892" s="63"/>
      <c r="G8892" s="63"/>
    </row>
    <row r="8893" spans="2:7">
      <c r="B8893" s="63"/>
      <c r="C8893" s="63"/>
      <c r="D8893" s="63"/>
      <c r="E8893" s="63"/>
      <c r="F8893" s="63"/>
      <c r="G8893" s="63"/>
    </row>
    <row r="8894" spans="2:7">
      <c r="B8894" s="63"/>
      <c r="C8894" s="63"/>
      <c r="D8894" s="63"/>
      <c r="E8894" s="63"/>
      <c r="F8894" s="63"/>
      <c r="G8894" s="63"/>
    </row>
    <row r="8895" spans="2:7">
      <c r="B8895" s="63"/>
      <c r="C8895" s="63"/>
      <c r="D8895" s="63"/>
      <c r="E8895" s="63"/>
      <c r="F8895" s="63"/>
      <c r="G8895" s="63"/>
    </row>
    <row r="8896" spans="2:7">
      <c r="B8896" s="63"/>
      <c r="C8896" s="63"/>
      <c r="D8896" s="63"/>
      <c r="E8896" s="63"/>
      <c r="F8896" s="63"/>
      <c r="G8896" s="63"/>
    </row>
    <row r="8897" spans="2:7">
      <c r="B8897" s="63"/>
      <c r="C8897" s="63"/>
      <c r="D8897" s="63"/>
      <c r="E8897" s="63"/>
      <c r="F8897" s="63"/>
      <c r="G8897" s="63"/>
    </row>
    <row r="8898" spans="2:7">
      <c r="B8898" s="63"/>
      <c r="C8898" s="63"/>
      <c r="D8898" s="63"/>
      <c r="E8898" s="63"/>
      <c r="F8898" s="63"/>
      <c r="G8898" s="63"/>
    </row>
    <row r="8899" spans="2:7">
      <c r="B8899" s="63"/>
      <c r="C8899" s="63"/>
      <c r="D8899" s="63"/>
      <c r="E8899" s="63"/>
      <c r="F8899" s="63"/>
      <c r="G8899" s="63"/>
    </row>
    <row r="8900" spans="2:7">
      <c r="B8900" s="63"/>
      <c r="C8900" s="63"/>
      <c r="D8900" s="63"/>
      <c r="E8900" s="63"/>
      <c r="F8900" s="63"/>
      <c r="G8900" s="63"/>
    </row>
    <row r="8901" spans="2:7">
      <c r="B8901" s="63"/>
      <c r="C8901" s="63"/>
      <c r="D8901" s="63"/>
      <c r="E8901" s="63"/>
      <c r="F8901" s="63"/>
      <c r="G8901" s="63"/>
    </row>
    <row r="8902" spans="2:7">
      <c r="B8902" s="63"/>
      <c r="C8902" s="63"/>
      <c r="D8902" s="63"/>
      <c r="E8902" s="63"/>
      <c r="F8902" s="63"/>
      <c r="G8902" s="63"/>
    </row>
    <row r="8903" spans="2:7">
      <c r="B8903" s="63"/>
      <c r="C8903" s="63"/>
      <c r="D8903" s="63"/>
      <c r="E8903" s="63"/>
      <c r="F8903" s="63"/>
      <c r="G8903" s="63"/>
    </row>
    <row r="8904" spans="2:7">
      <c r="B8904" s="63"/>
      <c r="C8904" s="63"/>
      <c r="D8904" s="63"/>
      <c r="E8904" s="63"/>
      <c r="F8904" s="63"/>
      <c r="G8904" s="63"/>
    </row>
    <row r="8905" spans="2:7">
      <c r="B8905" s="63"/>
      <c r="C8905" s="63"/>
      <c r="D8905" s="63"/>
      <c r="E8905" s="63"/>
      <c r="F8905" s="63"/>
      <c r="G8905" s="63"/>
    </row>
    <row r="8906" spans="2:7">
      <c r="B8906" s="63"/>
      <c r="C8906" s="63"/>
      <c r="D8906" s="63"/>
      <c r="E8906" s="63"/>
      <c r="F8906" s="63"/>
      <c r="G8906" s="63"/>
    </row>
    <row r="8907" spans="2:7">
      <c r="B8907" s="63"/>
      <c r="C8907" s="63"/>
      <c r="D8907" s="63"/>
      <c r="E8907" s="63"/>
      <c r="F8907" s="63"/>
      <c r="G8907" s="63"/>
    </row>
    <row r="8908" spans="2:7">
      <c r="B8908" s="63"/>
      <c r="C8908" s="63"/>
      <c r="D8908" s="63"/>
      <c r="E8908" s="63"/>
      <c r="F8908" s="63"/>
      <c r="G8908" s="63"/>
    </row>
    <row r="8909" spans="2:7">
      <c r="B8909" s="63"/>
      <c r="C8909" s="63"/>
      <c r="D8909" s="63"/>
      <c r="E8909" s="63"/>
      <c r="F8909" s="63"/>
      <c r="G8909" s="63"/>
    </row>
    <row r="8910" spans="2:7">
      <c r="B8910" s="63"/>
      <c r="C8910" s="63"/>
      <c r="D8910" s="63"/>
      <c r="E8910" s="63"/>
      <c r="F8910" s="63"/>
      <c r="G8910" s="63"/>
    </row>
    <row r="8911" spans="2:7">
      <c r="B8911" s="63"/>
      <c r="C8911" s="63"/>
      <c r="D8911" s="63"/>
      <c r="E8911" s="63"/>
      <c r="F8911" s="63"/>
      <c r="G8911" s="63"/>
    </row>
    <row r="8912" spans="2:7">
      <c r="B8912" s="63"/>
      <c r="C8912" s="63"/>
      <c r="D8912" s="63"/>
      <c r="E8912" s="63"/>
      <c r="F8912" s="63"/>
      <c r="G8912" s="63"/>
    </row>
    <row r="8913" spans="2:7">
      <c r="B8913" s="63"/>
      <c r="C8913" s="63"/>
      <c r="D8913" s="63"/>
      <c r="E8913" s="63"/>
      <c r="F8913" s="63"/>
      <c r="G8913" s="63"/>
    </row>
    <row r="8914" spans="2:7">
      <c r="B8914" s="63"/>
      <c r="C8914" s="63"/>
      <c r="D8914" s="63"/>
      <c r="E8914" s="63"/>
      <c r="F8914" s="63"/>
      <c r="G8914" s="63"/>
    </row>
    <row r="8915" spans="2:7">
      <c r="B8915" s="63"/>
      <c r="C8915" s="63"/>
      <c r="D8915" s="63"/>
      <c r="E8915" s="63"/>
      <c r="F8915" s="63"/>
      <c r="G8915" s="63"/>
    </row>
    <row r="8916" spans="2:7">
      <c r="B8916" s="63"/>
      <c r="C8916" s="63"/>
      <c r="D8916" s="63"/>
      <c r="E8916" s="63"/>
      <c r="F8916" s="63"/>
      <c r="G8916" s="63"/>
    </row>
    <row r="8917" spans="2:7">
      <c r="B8917" s="63"/>
      <c r="C8917" s="63"/>
      <c r="D8917" s="63"/>
      <c r="E8917" s="63"/>
      <c r="F8917" s="63"/>
      <c r="G8917" s="63"/>
    </row>
    <row r="8918" spans="2:7">
      <c r="B8918" s="63"/>
      <c r="C8918" s="63"/>
      <c r="D8918" s="63"/>
      <c r="E8918" s="63"/>
      <c r="F8918" s="63"/>
      <c r="G8918" s="63"/>
    </row>
    <row r="8919" spans="2:7">
      <c r="B8919" s="63"/>
      <c r="C8919" s="63"/>
      <c r="D8919" s="63"/>
      <c r="E8919" s="63"/>
      <c r="F8919" s="63"/>
      <c r="G8919" s="63"/>
    </row>
    <row r="8920" spans="2:7">
      <c r="B8920" s="63"/>
      <c r="C8920" s="63"/>
      <c r="D8920" s="63"/>
      <c r="E8920" s="63"/>
      <c r="F8920" s="63"/>
      <c r="G8920" s="63"/>
    </row>
    <row r="8921" spans="2:7">
      <c r="B8921" s="63"/>
      <c r="C8921" s="63"/>
      <c r="D8921" s="63"/>
      <c r="E8921" s="63"/>
      <c r="F8921" s="63"/>
      <c r="G8921" s="63"/>
    </row>
    <row r="8922" spans="2:7">
      <c r="B8922" s="63"/>
      <c r="C8922" s="63"/>
      <c r="D8922" s="63"/>
      <c r="E8922" s="63"/>
      <c r="F8922" s="63"/>
      <c r="G8922" s="63"/>
    </row>
    <row r="8923" spans="2:7">
      <c r="B8923" s="63"/>
      <c r="C8923" s="63"/>
      <c r="D8923" s="63"/>
      <c r="E8923" s="63"/>
      <c r="F8923" s="63"/>
      <c r="G8923" s="63"/>
    </row>
    <row r="8924" spans="2:7">
      <c r="B8924" s="63"/>
      <c r="C8924" s="63"/>
      <c r="D8924" s="63"/>
      <c r="E8924" s="63"/>
      <c r="F8924" s="63"/>
      <c r="G8924" s="63"/>
    </row>
    <row r="8925" spans="2:7">
      <c r="B8925" s="63"/>
      <c r="C8925" s="63"/>
      <c r="D8925" s="63"/>
      <c r="E8925" s="63"/>
      <c r="F8925" s="63"/>
      <c r="G8925" s="63"/>
    </row>
    <row r="8926" spans="2:7">
      <c r="B8926" s="63"/>
      <c r="C8926" s="63"/>
      <c r="D8926" s="63"/>
      <c r="E8926" s="63"/>
      <c r="F8926" s="63"/>
      <c r="G8926" s="63"/>
    </row>
    <row r="8927" spans="2:7">
      <c r="B8927" s="63"/>
      <c r="C8927" s="63"/>
      <c r="D8927" s="63"/>
      <c r="E8927" s="63"/>
      <c r="F8927" s="63"/>
      <c r="G8927" s="63"/>
    </row>
    <row r="8928" spans="2:7">
      <c r="B8928" s="63"/>
      <c r="C8928" s="63"/>
      <c r="D8928" s="63"/>
      <c r="E8928" s="63"/>
      <c r="F8928" s="63"/>
      <c r="G8928" s="63"/>
    </row>
    <row r="8929" spans="2:7">
      <c r="B8929" s="63"/>
      <c r="C8929" s="63"/>
      <c r="D8929" s="63"/>
      <c r="E8929" s="63"/>
      <c r="F8929" s="63"/>
      <c r="G8929" s="63"/>
    </row>
    <row r="8930" spans="2:7">
      <c r="B8930" s="63"/>
      <c r="C8930" s="63"/>
      <c r="D8930" s="63"/>
      <c r="E8930" s="63"/>
      <c r="F8930" s="63"/>
      <c r="G8930" s="63"/>
    </row>
    <row r="8931" spans="2:7">
      <c r="B8931" s="63"/>
      <c r="C8931" s="63"/>
      <c r="D8931" s="63"/>
      <c r="E8931" s="63"/>
      <c r="F8931" s="63"/>
      <c r="G8931" s="63"/>
    </row>
    <row r="8932" spans="2:7">
      <c r="B8932" s="63"/>
      <c r="C8932" s="63"/>
      <c r="D8932" s="63"/>
      <c r="E8932" s="63"/>
      <c r="F8932" s="63"/>
      <c r="G8932" s="63"/>
    </row>
    <row r="8933" spans="2:7">
      <c r="B8933" s="63"/>
      <c r="C8933" s="63"/>
      <c r="D8933" s="63"/>
      <c r="E8933" s="63"/>
      <c r="F8933" s="63"/>
      <c r="G8933" s="63"/>
    </row>
    <row r="8934" spans="2:7">
      <c r="B8934" s="63"/>
      <c r="C8934" s="63"/>
      <c r="D8934" s="63"/>
      <c r="E8934" s="63"/>
      <c r="F8934" s="63"/>
      <c r="G8934" s="63"/>
    </row>
    <row r="8935" spans="2:7">
      <c r="B8935" s="63"/>
      <c r="C8935" s="63"/>
      <c r="D8935" s="63"/>
      <c r="E8935" s="63"/>
      <c r="F8935" s="63"/>
      <c r="G8935" s="63"/>
    </row>
    <row r="8936" spans="2:7">
      <c r="B8936" s="63"/>
      <c r="C8936" s="63"/>
      <c r="D8936" s="63"/>
      <c r="E8936" s="63"/>
      <c r="F8936" s="63"/>
      <c r="G8936" s="63"/>
    </row>
    <row r="8937" spans="2:7">
      <c r="B8937" s="63"/>
      <c r="C8937" s="63"/>
      <c r="D8937" s="63"/>
      <c r="E8937" s="63"/>
      <c r="F8937" s="63"/>
      <c r="G8937" s="63"/>
    </row>
    <row r="8938" spans="2:7">
      <c r="B8938" s="63"/>
      <c r="C8938" s="63"/>
      <c r="D8938" s="63"/>
      <c r="E8938" s="63"/>
      <c r="F8938" s="63"/>
      <c r="G8938" s="63"/>
    </row>
    <row r="8939" spans="2:7">
      <c r="B8939" s="63"/>
      <c r="C8939" s="63"/>
      <c r="D8939" s="63"/>
      <c r="E8939" s="63"/>
      <c r="F8939" s="63"/>
      <c r="G8939" s="63"/>
    </row>
    <row r="8940" spans="2:7">
      <c r="B8940" s="63"/>
      <c r="C8940" s="63"/>
      <c r="D8940" s="63"/>
      <c r="E8940" s="63"/>
      <c r="F8940" s="63"/>
      <c r="G8940" s="63"/>
    </row>
    <row r="8941" spans="2:7">
      <c r="B8941" s="63"/>
      <c r="C8941" s="63"/>
      <c r="D8941" s="63"/>
      <c r="E8941" s="63"/>
      <c r="F8941" s="63"/>
      <c r="G8941" s="63"/>
    </row>
    <row r="8942" spans="2:7">
      <c r="B8942" s="63"/>
      <c r="C8942" s="63"/>
      <c r="D8942" s="63"/>
      <c r="E8942" s="63"/>
      <c r="F8942" s="63"/>
      <c r="G8942" s="63"/>
    </row>
    <row r="8943" spans="2:7">
      <c r="B8943" s="63"/>
      <c r="C8943" s="63"/>
      <c r="D8943" s="63"/>
      <c r="E8943" s="63"/>
      <c r="F8943" s="63"/>
      <c r="G8943" s="63"/>
    </row>
    <row r="8944" spans="2:7">
      <c r="B8944" s="63"/>
      <c r="C8944" s="63"/>
      <c r="D8944" s="63"/>
      <c r="E8944" s="63"/>
      <c r="F8944" s="63"/>
      <c r="G8944" s="63"/>
    </row>
    <row r="8945" spans="2:7">
      <c r="B8945" s="63"/>
      <c r="C8945" s="63"/>
      <c r="D8945" s="63"/>
      <c r="E8945" s="63"/>
      <c r="F8945" s="63"/>
      <c r="G8945" s="63"/>
    </row>
    <row r="8946" spans="2:7">
      <c r="B8946" s="63"/>
      <c r="C8946" s="63"/>
      <c r="D8946" s="63"/>
      <c r="E8946" s="63"/>
      <c r="F8946" s="63"/>
      <c r="G8946" s="63"/>
    </row>
    <row r="8947" spans="2:7">
      <c r="B8947" s="63"/>
      <c r="C8947" s="63"/>
      <c r="D8947" s="63"/>
      <c r="E8947" s="63"/>
      <c r="F8947" s="63"/>
      <c r="G8947" s="63"/>
    </row>
    <row r="8948" spans="2:7">
      <c r="B8948" s="63"/>
      <c r="C8948" s="63"/>
      <c r="D8948" s="63"/>
      <c r="E8948" s="63"/>
      <c r="F8948" s="63"/>
      <c r="G8948" s="63"/>
    </row>
    <row r="8949" spans="2:7">
      <c r="B8949" s="63"/>
      <c r="C8949" s="63"/>
      <c r="D8949" s="63"/>
      <c r="E8949" s="63"/>
      <c r="F8949" s="63"/>
      <c r="G8949" s="63"/>
    </row>
    <row r="8950" spans="2:7">
      <c r="B8950" s="63"/>
      <c r="C8950" s="63"/>
      <c r="D8950" s="63"/>
      <c r="E8950" s="63"/>
      <c r="F8950" s="63"/>
      <c r="G8950" s="63"/>
    </row>
    <row r="8951" spans="2:7">
      <c r="B8951" s="63"/>
      <c r="C8951" s="63"/>
      <c r="D8951" s="63"/>
      <c r="E8951" s="63"/>
      <c r="F8951" s="63"/>
      <c r="G8951" s="63"/>
    </row>
    <row r="8952" spans="2:7">
      <c r="B8952" s="63"/>
      <c r="C8952" s="63"/>
      <c r="D8952" s="63"/>
      <c r="E8952" s="63"/>
      <c r="F8952" s="63"/>
      <c r="G8952" s="63"/>
    </row>
    <row r="8953" spans="2:7">
      <c r="B8953" s="63"/>
      <c r="C8953" s="63"/>
      <c r="D8953" s="63"/>
      <c r="E8953" s="63"/>
      <c r="F8953" s="63"/>
      <c r="G8953" s="63"/>
    </row>
    <row r="8954" spans="2:7">
      <c r="B8954" s="63"/>
      <c r="C8954" s="63"/>
      <c r="D8954" s="63"/>
      <c r="E8954" s="63"/>
      <c r="F8954" s="63"/>
      <c r="G8954" s="63"/>
    </row>
    <row r="8955" spans="2:7">
      <c r="B8955" s="63"/>
      <c r="C8955" s="63"/>
      <c r="D8955" s="63"/>
      <c r="E8955" s="63"/>
      <c r="F8955" s="63"/>
      <c r="G8955" s="63"/>
    </row>
    <row r="8956" spans="2:7">
      <c r="B8956" s="63"/>
      <c r="C8956" s="63"/>
      <c r="D8956" s="63"/>
      <c r="E8956" s="63"/>
      <c r="F8956" s="63"/>
      <c r="G8956" s="63"/>
    </row>
    <row r="8957" spans="2:7">
      <c r="B8957" s="63"/>
      <c r="C8957" s="63"/>
      <c r="D8957" s="63"/>
      <c r="E8957" s="63"/>
      <c r="F8957" s="63"/>
      <c r="G8957" s="63"/>
    </row>
    <row r="8958" spans="2:7">
      <c r="B8958" s="63"/>
      <c r="C8958" s="63"/>
      <c r="D8958" s="63"/>
      <c r="E8958" s="63"/>
      <c r="F8958" s="63"/>
      <c r="G8958" s="63"/>
    </row>
    <row r="8959" spans="2:7">
      <c r="B8959" s="63"/>
      <c r="C8959" s="63"/>
      <c r="D8959" s="63"/>
      <c r="E8959" s="63"/>
      <c r="F8959" s="63"/>
      <c r="G8959" s="63"/>
    </row>
    <row r="8960" spans="2:7">
      <c r="B8960" s="63"/>
      <c r="C8960" s="63"/>
      <c r="D8960" s="63"/>
      <c r="E8960" s="63"/>
      <c r="F8960" s="63"/>
      <c r="G8960" s="63"/>
    </row>
    <row r="8961" spans="2:7">
      <c r="B8961" s="63"/>
      <c r="C8961" s="63"/>
      <c r="D8961" s="63"/>
      <c r="E8961" s="63"/>
      <c r="F8961" s="63"/>
      <c r="G8961" s="63"/>
    </row>
    <row r="8962" spans="2:7">
      <c r="B8962" s="63"/>
      <c r="C8962" s="63"/>
      <c r="D8962" s="63"/>
      <c r="E8962" s="63"/>
      <c r="F8962" s="63"/>
      <c r="G8962" s="63"/>
    </row>
    <row r="8963" spans="2:7">
      <c r="B8963" s="63"/>
      <c r="C8963" s="63"/>
      <c r="D8963" s="63"/>
      <c r="E8963" s="63"/>
      <c r="F8963" s="63"/>
      <c r="G8963" s="63"/>
    </row>
    <row r="8964" spans="2:7">
      <c r="B8964" s="63"/>
      <c r="C8964" s="63"/>
      <c r="D8964" s="63"/>
      <c r="E8964" s="63"/>
      <c r="F8964" s="63"/>
      <c r="G8964" s="63"/>
    </row>
    <row r="8965" spans="2:7">
      <c r="B8965" s="63"/>
      <c r="C8965" s="63"/>
      <c r="D8965" s="63"/>
      <c r="E8965" s="63"/>
      <c r="F8965" s="63"/>
      <c r="G8965" s="63"/>
    </row>
    <row r="8966" spans="2:7">
      <c r="B8966" s="63"/>
      <c r="C8966" s="63"/>
      <c r="D8966" s="63"/>
      <c r="E8966" s="63"/>
      <c r="F8966" s="63"/>
      <c r="G8966" s="63"/>
    </row>
    <row r="8967" spans="2:7">
      <c r="B8967" s="63"/>
      <c r="C8967" s="63"/>
      <c r="D8967" s="63"/>
      <c r="E8967" s="63"/>
      <c r="F8967" s="63"/>
      <c r="G8967" s="63"/>
    </row>
    <row r="8968" spans="2:7">
      <c r="B8968" s="63"/>
      <c r="C8968" s="63"/>
      <c r="D8968" s="63"/>
      <c r="E8968" s="63"/>
      <c r="F8968" s="63"/>
      <c r="G8968" s="63"/>
    </row>
    <row r="8969" spans="2:7">
      <c r="B8969" s="63"/>
      <c r="C8969" s="63"/>
      <c r="D8969" s="63"/>
      <c r="E8969" s="63"/>
      <c r="F8969" s="63"/>
      <c r="G8969" s="63"/>
    </row>
    <row r="8970" spans="2:7">
      <c r="B8970" s="63"/>
      <c r="C8970" s="63"/>
      <c r="D8970" s="63"/>
      <c r="E8970" s="63"/>
      <c r="F8970" s="63"/>
      <c r="G8970" s="63"/>
    </row>
    <row r="8971" spans="2:7">
      <c r="B8971" s="63"/>
      <c r="C8971" s="63"/>
      <c r="D8971" s="63"/>
      <c r="E8971" s="63"/>
      <c r="F8971" s="63"/>
      <c r="G8971" s="63"/>
    </row>
    <row r="8972" spans="2:7">
      <c r="B8972" s="63"/>
      <c r="C8972" s="63"/>
      <c r="D8972" s="63"/>
      <c r="E8972" s="63"/>
      <c r="F8972" s="63"/>
      <c r="G8972" s="63"/>
    </row>
    <row r="8973" spans="2:7">
      <c r="B8973" s="63"/>
      <c r="C8973" s="63"/>
      <c r="D8973" s="63"/>
      <c r="E8973" s="63"/>
      <c r="F8973" s="63"/>
      <c r="G8973" s="63"/>
    </row>
    <row r="8974" spans="2:7">
      <c r="B8974" s="63"/>
      <c r="C8974" s="63"/>
      <c r="D8974" s="63"/>
      <c r="E8974" s="63"/>
      <c r="F8974" s="63"/>
      <c r="G8974" s="63"/>
    </row>
    <row r="8975" spans="2:7">
      <c r="B8975" s="63"/>
      <c r="C8975" s="63"/>
      <c r="D8975" s="63"/>
      <c r="E8975" s="63"/>
      <c r="F8975" s="63"/>
      <c r="G8975" s="63"/>
    </row>
    <row r="8976" spans="2:7">
      <c r="B8976" s="63"/>
      <c r="C8976" s="63"/>
      <c r="D8976" s="63"/>
      <c r="E8976" s="63"/>
      <c r="F8976" s="63"/>
      <c r="G8976" s="63"/>
    </row>
    <row r="8977" spans="2:7">
      <c r="B8977" s="63"/>
      <c r="C8977" s="63"/>
      <c r="D8977" s="63"/>
      <c r="E8977" s="63"/>
      <c r="F8977" s="63"/>
      <c r="G8977" s="63"/>
    </row>
    <row r="8978" spans="2:7">
      <c r="B8978" s="63"/>
      <c r="C8978" s="63"/>
      <c r="D8978" s="63"/>
      <c r="E8978" s="63"/>
      <c r="F8978" s="63"/>
      <c r="G8978" s="63"/>
    </row>
    <row r="8979" spans="2:7">
      <c r="B8979" s="63"/>
      <c r="C8979" s="63"/>
      <c r="D8979" s="63"/>
      <c r="E8979" s="63"/>
      <c r="F8979" s="63"/>
      <c r="G8979" s="63"/>
    </row>
    <row r="8980" spans="2:7">
      <c r="B8980" s="63"/>
      <c r="C8980" s="63"/>
      <c r="D8980" s="63"/>
      <c r="E8980" s="63"/>
      <c r="F8980" s="63"/>
      <c r="G8980" s="63"/>
    </row>
    <row r="8981" spans="2:7">
      <c r="B8981" s="63"/>
      <c r="C8981" s="63"/>
      <c r="D8981" s="63"/>
      <c r="E8981" s="63"/>
      <c r="F8981" s="63"/>
      <c r="G8981" s="63"/>
    </row>
    <row r="8982" spans="2:7">
      <c r="B8982" s="63"/>
      <c r="C8982" s="63"/>
      <c r="D8982" s="63"/>
      <c r="E8982" s="63"/>
      <c r="F8982" s="63"/>
      <c r="G8982" s="63"/>
    </row>
    <row r="8983" spans="2:7">
      <c r="B8983" s="63"/>
      <c r="C8983" s="63"/>
      <c r="D8983" s="63"/>
      <c r="E8983" s="63"/>
      <c r="F8983" s="63"/>
      <c r="G8983" s="63"/>
    </row>
    <row r="8984" spans="2:7">
      <c r="B8984" s="63"/>
      <c r="C8984" s="63"/>
      <c r="D8984" s="63"/>
      <c r="E8984" s="63"/>
      <c r="F8984" s="63"/>
      <c r="G8984" s="63"/>
    </row>
    <row r="8985" spans="2:7">
      <c r="B8985" s="63"/>
      <c r="C8985" s="63"/>
      <c r="D8985" s="63"/>
      <c r="E8985" s="63"/>
      <c r="F8985" s="63"/>
      <c r="G8985" s="63"/>
    </row>
    <row r="8986" spans="2:7">
      <c r="B8986" s="63"/>
      <c r="C8986" s="63"/>
      <c r="D8986" s="63"/>
      <c r="E8986" s="63"/>
      <c r="F8986" s="63"/>
      <c r="G8986" s="63"/>
    </row>
    <row r="8987" spans="2:7">
      <c r="B8987" s="63"/>
      <c r="C8987" s="63"/>
      <c r="D8987" s="63"/>
      <c r="E8987" s="63"/>
      <c r="F8987" s="63"/>
      <c r="G8987" s="63"/>
    </row>
    <row r="8988" spans="2:7">
      <c r="B8988" s="63"/>
      <c r="C8988" s="63"/>
      <c r="D8988" s="63"/>
      <c r="E8988" s="63"/>
      <c r="F8988" s="63"/>
      <c r="G8988" s="63"/>
    </row>
    <row r="8989" spans="2:7">
      <c r="B8989" s="63"/>
      <c r="C8989" s="63"/>
      <c r="D8989" s="63"/>
      <c r="E8989" s="63"/>
      <c r="F8989" s="63"/>
      <c r="G8989" s="63"/>
    </row>
    <row r="8990" spans="2:7">
      <c r="B8990" s="63"/>
      <c r="C8990" s="63"/>
      <c r="D8990" s="63"/>
      <c r="E8990" s="63"/>
      <c r="F8990" s="63"/>
      <c r="G8990" s="63"/>
    </row>
    <row r="8991" spans="2:7">
      <c r="B8991" s="63"/>
      <c r="C8991" s="63"/>
      <c r="D8991" s="63"/>
      <c r="E8991" s="63"/>
      <c r="F8991" s="63"/>
      <c r="G8991" s="63"/>
    </row>
    <row r="8992" spans="2:7">
      <c r="B8992" s="63"/>
      <c r="C8992" s="63"/>
      <c r="D8992" s="63"/>
      <c r="E8992" s="63"/>
      <c r="F8992" s="63"/>
      <c r="G8992" s="63"/>
    </row>
    <row r="8993" spans="2:7">
      <c r="B8993" s="63"/>
      <c r="C8993" s="63"/>
      <c r="D8993" s="63"/>
      <c r="E8993" s="63"/>
      <c r="F8993" s="63"/>
      <c r="G8993" s="63"/>
    </row>
    <row r="8994" spans="2:7">
      <c r="B8994" s="63"/>
      <c r="C8994" s="63"/>
      <c r="D8994" s="63"/>
      <c r="E8994" s="63"/>
      <c r="F8994" s="63"/>
      <c r="G8994" s="63"/>
    </row>
    <row r="8995" spans="2:7">
      <c r="B8995" s="63"/>
      <c r="C8995" s="63"/>
      <c r="D8995" s="63"/>
      <c r="E8995" s="63"/>
      <c r="F8995" s="63"/>
      <c r="G8995" s="63"/>
    </row>
    <row r="8996" spans="2:7">
      <c r="B8996" s="63"/>
      <c r="C8996" s="63"/>
      <c r="D8996" s="63"/>
      <c r="E8996" s="63"/>
      <c r="F8996" s="63"/>
      <c r="G8996" s="63"/>
    </row>
    <row r="8997" spans="2:7">
      <c r="B8997" s="63"/>
      <c r="C8997" s="63"/>
      <c r="D8997" s="63"/>
      <c r="E8997" s="63"/>
      <c r="F8997" s="63"/>
      <c r="G8997" s="63"/>
    </row>
    <row r="8998" spans="2:7">
      <c r="B8998" s="63"/>
      <c r="C8998" s="63"/>
      <c r="D8998" s="63"/>
      <c r="E8998" s="63"/>
      <c r="F8998" s="63"/>
      <c r="G8998" s="63"/>
    </row>
    <row r="8999" spans="2:7">
      <c r="B8999" s="63"/>
      <c r="C8999" s="63"/>
      <c r="D8999" s="63"/>
      <c r="E8999" s="63"/>
      <c r="F8999" s="63"/>
      <c r="G8999" s="63"/>
    </row>
    <row r="9000" spans="2:7">
      <c r="B9000" s="63"/>
      <c r="C9000" s="63"/>
      <c r="D9000" s="63"/>
      <c r="E9000" s="63"/>
      <c r="F9000" s="63"/>
      <c r="G9000" s="63"/>
    </row>
    <row r="9001" spans="2:7">
      <c r="B9001" s="63"/>
      <c r="C9001" s="63"/>
      <c r="D9001" s="63"/>
      <c r="E9001" s="63"/>
      <c r="F9001" s="63"/>
      <c r="G9001" s="63"/>
    </row>
    <row r="9002" spans="2:7">
      <c r="B9002" s="63"/>
      <c r="C9002" s="63"/>
      <c r="D9002" s="63"/>
      <c r="E9002" s="63"/>
      <c r="F9002" s="63"/>
      <c r="G9002" s="63"/>
    </row>
    <row r="9003" spans="2:7">
      <c r="B9003" s="63"/>
      <c r="C9003" s="63"/>
      <c r="D9003" s="63"/>
      <c r="E9003" s="63"/>
      <c r="F9003" s="63"/>
      <c r="G9003" s="63"/>
    </row>
    <row r="9004" spans="2:7">
      <c r="B9004" s="63"/>
      <c r="C9004" s="63"/>
      <c r="D9004" s="63"/>
      <c r="E9004" s="63"/>
      <c r="F9004" s="63"/>
      <c r="G9004" s="63"/>
    </row>
    <row r="9005" spans="2:7">
      <c r="B9005" s="63"/>
      <c r="C9005" s="63"/>
      <c r="D9005" s="63"/>
      <c r="E9005" s="63"/>
      <c r="F9005" s="63"/>
      <c r="G9005" s="63"/>
    </row>
    <row r="9006" spans="2:7">
      <c r="B9006" s="63"/>
      <c r="C9006" s="63"/>
      <c r="D9006" s="63"/>
      <c r="E9006" s="63"/>
      <c r="F9006" s="63"/>
      <c r="G9006" s="63"/>
    </row>
    <row r="9007" spans="2:7">
      <c r="B9007" s="63"/>
      <c r="C9007" s="63"/>
      <c r="D9007" s="63"/>
      <c r="E9007" s="63"/>
      <c r="F9007" s="63"/>
      <c r="G9007" s="63"/>
    </row>
    <row r="9008" spans="2:7">
      <c r="B9008" s="63"/>
      <c r="C9008" s="63"/>
      <c r="D9008" s="63"/>
      <c r="E9008" s="63"/>
      <c r="F9008" s="63"/>
      <c r="G9008" s="63"/>
    </row>
    <row r="9009" spans="2:7">
      <c r="B9009" s="63"/>
      <c r="C9009" s="63"/>
      <c r="D9009" s="63"/>
      <c r="E9009" s="63"/>
      <c r="F9009" s="63"/>
      <c r="G9009" s="63"/>
    </row>
    <row r="9010" spans="2:7">
      <c r="B9010" s="63"/>
      <c r="C9010" s="63"/>
      <c r="D9010" s="63"/>
      <c r="E9010" s="63"/>
      <c r="F9010" s="63"/>
      <c r="G9010" s="63"/>
    </row>
    <row r="9011" spans="2:7">
      <c r="B9011" s="63"/>
      <c r="C9011" s="63"/>
      <c r="D9011" s="63"/>
      <c r="E9011" s="63"/>
      <c r="F9011" s="63"/>
      <c r="G9011" s="63"/>
    </row>
    <row r="9012" spans="2:7">
      <c r="B9012" s="63"/>
      <c r="C9012" s="63"/>
      <c r="D9012" s="63"/>
      <c r="E9012" s="63"/>
      <c r="F9012" s="63"/>
      <c r="G9012" s="63"/>
    </row>
    <row r="9013" spans="2:7">
      <c r="B9013" s="63"/>
      <c r="C9013" s="63"/>
      <c r="D9013" s="63"/>
      <c r="E9013" s="63"/>
      <c r="F9013" s="63"/>
      <c r="G9013" s="63"/>
    </row>
    <row r="9014" spans="2:7">
      <c r="B9014" s="63"/>
      <c r="C9014" s="63"/>
      <c r="D9014" s="63"/>
      <c r="E9014" s="63"/>
      <c r="F9014" s="63"/>
      <c r="G9014" s="63"/>
    </row>
    <row r="9015" spans="2:7">
      <c r="B9015" s="63"/>
      <c r="C9015" s="63"/>
      <c r="D9015" s="63"/>
      <c r="E9015" s="63"/>
      <c r="F9015" s="63"/>
      <c r="G9015" s="63"/>
    </row>
    <row r="9016" spans="2:7">
      <c r="B9016" s="63"/>
      <c r="C9016" s="63"/>
      <c r="D9016" s="63"/>
      <c r="E9016" s="63"/>
      <c r="F9016" s="63"/>
      <c r="G9016" s="63"/>
    </row>
    <row r="9017" spans="2:7">
      <c r="B9017" s="63"/>
      <c r="C9017" s="63"/>
      <c r="D9017" s="63"/>
      <c r="E9017" s="63"/>
      <c r="F9017" s="63"/>
      <c r="G9017" s="63"/>
    </row>
    <row r="9018" spans="2:7">
      <c r="B9018" s="63"/>
      <c r="C9018" s="63"/>
      <c r="D9018" s="63"/>
      <c r="E9018" s="63"/>
      <c r="F9018" s="63"/>
      <c r="G9018" s="63"/>
    </row>
    <row r="9019" spans="2:7">
      <c r="B9019" s="63"/>
      <c r="C9019" s="63"/>
      <c r="D9019" s="63"/>
      <c r="E9019" s="63"/>
      <c r="F9019" s="63"/>
      <c r="G9019" s="63"/>
    </row>
    <row r="9020" spans="2:7">
      <c r="B9020" s="63"/>
      <c r="C9020" s="63"/>
      <c r="D9020" s="63"/>
      <c r="E9020" s="63"/>
      <c r="F9020" s="63"/>
      <c r="G9020" s="63"/>
    </row>
    <row r="9021" spans="2:7">
      <c r="B9021" s="63"/>
      <c r="C9021" s="63"/>
      <c r="D9021" s="63"/>
      <c r="E9021" s="63"/>
      <c r="F9021" s="63"/>
      <c r="G9021" s="63"/>
    </row>
    <row r="9022" spans="2:7">
      <c r="B9022" s="63"/>
      <c r="C9022" s="63"/>
      <c r="D9022" s="63"/>
      <c r="E9022" s="63"/>
      <c r="F9022" s="63"/>
      <c r="G9022" s="63"/>
    </row>
    <row r="9023" spans="2:7">
      <c r="B9023" s="63"/>
      <c r="C9023" s="63"/>
      <c r="D9023" s="63"/>
      <c r="E9023" s="63"/>
      <c r="F9023" s="63"/>
      <c r="G9023" s="63"/>
    </row>
    <row r="9024" spans="2:7">
      <c r="B9024" s="63"/>
      <c r="C9024" s="63"/>
      <c r="D9024" s="63"/>
      <c r="E9024" s="63"/>
      <c r="F9024" s="63"/>
      <c r="G9024" s="63"/>
    </row>
    <row r="9025" spans="2:7">
      <c r="B9025" s="63"/>
      <c r="C9025" s="63"/>
      <c r="D9025" s="63"/>
      <c r="E9025" s="63"/>
      <c r="F9025" s="63"/>
      <c r="G9025" s="63"/>
    </row>
    <row r="9026" spans="2:7">
      <c r="B9026" s="63"/>
      <c r="C9026" s="63"/>
      <c r="D9026" s="63"/>
      <c r="E9026" s="63"/>
      <c r="F9026" s="63"/>
      <c r="G9026" s="63"/>
    </row>
    <row r="9027" spans="2:7">
      <c r="B9027" s="63"/>
      <c r="C9027" s="63"/>
      <c r="D9027" s="63"/>
      <c r="E9027" s="63"/>
      <c r="F9027" s="63"/>
      <c r="G9027" s="63"/>
    </row>
    <row r="9028" spans="2:7">
      <c r="B9028" s="63"/>
      <c r="C9028" s="63"/>
      <c r="D9028" s="63"/>
      <c r="E9028" s="63"/>
      <c r="F9028" s="63"/>
      <c r="G9028" s="63"/>
    </row>
    <row r="9029" spans="2:7">
      <c r="B9029" s="63"/>
      <c r="C9029" s="63"/>
      <c r="D9029" s="63"/>
      <c r="E9029" s="63"/>
      <c r="F9029" s="63"/>
      <c r="G9029" s="63"/>
    </row>
    <row r="9030" spans="2:7">
      <c r="B9030" s="63"/>
      <c r="C9030" s="63"/>
      <c r="D9030" s="63"/>
      <c r="E9030" s="63"/>
      <c r="F9030" s="63"/>
      <c r="G9030" s="63"/>
    </row>
    <row r="9031" spans="2:7">
      <c r="B9031" s="63"/>
      <c r="C9031" s="63"/>
      <c r="D9031" s="63"/>
      <c r="E9031" s="63"/>
      <c r="F9031" s="63"/>
      <c r="G9031" s="63"/>
    </row>
    <row r="9032" spans="2:7">
      <c r="B9032" s="63"/>
      <c r="C9032" s="63"/>
      <c r="D9032" s="63"/>
      <c r="E9032" s="63"/>
      <c r="F9032" s="63"/>
      <c r="G9032" s="63"/>
    </row>
    <row r="9033" spans="2:7">
      <c r="B9033" s="63"/>
      <c r="C9033" s="63"/>
      <c r="D9033" s="63"/>
      <c r="E9033" s="63"/>
      <c r="F9033" s="63"/>
      <c r="G9033" s="63"/>
    </row>
    <row r="9034" spans="2:7">
      <c r="B9034" s="63"/>
      <c r="C9034" s="63"/>
      <c r="D9034" s="63"/>
      <c r="E9034" s="63"/>
      <c r="F9034" s="63"/>
      <c r="G9034" s="63"/>
    </row>
    <row r="9035" spans="2:7">
      <c r="B9035" s="63"/>
      <c r="C9035" s="63"/>
      <c r="D9035" s="63"/>
      <c r="E9035" s="63"/>
      <c r="F9035" s="63"/>
      <c r="G9035" s="63"/>
    </row>
    <row r="9036" spans="2:7">
      <c r="B9036" s="63"/>
      <c r="C9036" s="63"/>
      <c r="D9036" s="63"/>
      <c r="E9036" s="63"/>
      <c r="F9036" s="63"/>
      <c r="G9036" s="63"/>
    </row>
    <row r="9037" spans="2:7">
      <c r="B9037" s="63"/>
      <c r="C9037" s="63"/>
      <c r="D9037" s="63"/>
      <c r="E9037" s="63"/>
      <c r="F9037" s="63"/>
      <c r="G9037" s="63"/>
    </row>
    <row r="9038" spans="2:7">
      <c r="B9038" s="63"/>
      <c r="C9038" s="63"/>
      <c r="D9038" s="63"/>
      <c r="E9038" s="63"/>
      <c r="F9038" s="63"/>
      <c r="G9038" s="63"/>
    </row>
    <row r="9039" spans="2:7">
      <c r="B9039" s="63"/>
      <c r="C9039" s="63"/>
      <c r="D9039" s="63"/>
      <c r="E9039" s="63"/>
      <c r="F9039" s="63"/>
      <c r="G9039" s="63"/>
    </row>
    <row r="9040" spans="2:7">
      <c r="B9040" s="63"/>
      <c r="C9040" s="63"/>
      <c r="D9040" s="63"/>
      <c r="E9040" s="63"/>
      <c r="F9040" s="63"/>
      <c r="G9040" s="63"/>
    </row>
    <row r="9041" spans="2:7">
      <c r="B9041" s="63"/>
      <c r="C9041" s="63"/>
      <c r="D9041" s="63"/>
      <c r="E9041" s="63"/>
      <c r="F9041" s="63"/>
      <c r="G9041" s="63"/>
    </row>
    <row r="9042" spans="2:7">
      <c r="B9042" s="63"/>
      <c r="C9042" s="63"/>
      <c r="D9042" s="63"/>
      <c r="E9042" s="63"/>
      <c r="F9042" s="63"/>
      <c r="G9042" s="63"/>
    </row>
    <row r="9043" spans="2:7">
      <c r="B9043" s="63"/>
      <c r="C9043" s="63"/>
      <c r="D9043" s="63"/>
      <c r="E9043" s="63"/>
      <c r="F9043" s="63"/>
      <c r="G9043" s="63"/>
    </row>
    <row r="9044" spans="2:7">
      <c r="B9044" s="63"/>
      <c r="C9044" s="63"/>
      <c r="D9044" s="63"/>
      <c r="E9044" s="63"/>
      <c r="F9044" s="63"/>
      <c r="G9044" s="63"/>
    </row>
    <row r="9045" spans="2:7">
      <c r="B9045" s="63"/>
      <c r="C9045" s="63"/>
      <c r="D9045" s="63"/>
      <c r="E9045" s="63"/>
      <c r="F9045" s="63"/>
      <c r="G9045" s="63"/>
    </row>
    <row r="9046" spans="2:7">
      <c r="B9046" s="63"/>
      <c r="C9046" s="63"/>
      <c r="D9046" s="63"/>
      <c r="E9046" s="63"/>
      <c r="F9046" s="63"/>
      <c r="G9046" s="63"/>
    </row>
    <row r="9047" spans="2:7">
      <c r="B9047" s="63"/>
      <c r="C9047" s="63"/>
      <c r="D9047" s="63"/>
      <c r="E9047" s="63"/>
      <c r="F9047" s="63"/>
      <c r="G9047" s="63"/>
    </row>
    <row r="9048" spans="2:7">
      <c r="B9048" s="63"/>
      <c r="C9048" s="63"/>
      <c r="D9048" s="63"/>
      <c r="E9048" s="63"/>
      <c r="F9048" s="63"/>
      <c r="G9048" s="63"/>
    </row>
    <row r="9049" spans="2:7">
      <c r="B9049" s="63"/>
      <c r="C9049" s="63"/>
      <c r="D9049" s="63"/>
      <c r="E9049" s="63"/>
      <c r="F9049" s="63"/>
      <c r="G9049" s="63"/>
    </row>
    <row r="9050" spans="2:7">
      <c r="B9050" s="63"/>
      <c r="C9050" s="63"/>
      <c r="D9050" s="63"/>
      <c r="E9050" s="63"/>
      <c r="F9050" s="63"/>
      <c r="G9050" s="63"/>
    </row>
    <row r="9051" spans="2:7">
      <c r="B9051" s="63"/>
      <c r="C9051" s="63"/>
      <c r="D9051" s="63"/>
      <c r="E9051" s="63"/>
      <c r="F9051" s="63"/>
      <c r="G9051" s="63"/>
    </row>
    <row r="9052" spans="2:7">
      <c r="B9052" s="63"/>
      <c r="C9052" s="63"/>
      <c r="D9052" s="63"/>
      <c r="E9052" s="63"/>
      <c r="F9052" s="63"/>
      <c r="G9052" s="63"/>
    </row>
    <row r="9053" spans="2:7">
      <c r="B9053" s="63"/>
      <c r="C9053" s="63"/>
      <c r="D9053" s="63"/>
      <c r="E9053" s="63"/>
      <c r="F9053" s="63"/>
      <c r="G9053" s="63"/>
    </row>
    <row r="9054" spans="2:7">
      <c r="B9054" s="63"/>
      <c r="C9054" s="63"/>
      <c r="D9054" s="63"/>
      <c r="E9054" s="63"/>
      <c r="F9054" s="63"/>
      <c r="G9054" s="63"/>
    </row>
    <row r="9055" spans="2:7">
      <c r="B9055" s="63"/>
      <c r="C9055" s="63"/>
      <c r="D9055" s="63"/>
      <c r="E9055" s="63"/>
      <c r="F9055" s="63"/>
      <c r="G9055" s="63"/>
    </row>
    <row r="9056" spans="2:7">
      <c r="B9056" s="63"/>
      <c r="C9056" s="63"/>
      <c r="D9056" s="63"/>
      <c r="E9056" s="63"/>
      <c r="F9056" s="63"/>
      <c r="G9056" s="63"/>
    </row>
    <row r="9057" spans="2:7">
      <c r="B9057" s="63"/>
      <c r="C9057" s="63"/>
      <c r="D9057" s="63"/>
      <c r="E9057" s="63"/>
      <c r="F9057" s="63"/>
      <c r="G9057" s="63"/>
    </row>
    <row r="9058" spans="2:7">
      <c r="B9058" s="63"/>
      <c r="C9058" s="63"/>
      <c r="D9058" s="63"/>
      <c r="E9058" s="63"/>
      <c r="F9058" s="63"/>
      <c r="G9058" s="63"/>
    </row>
    <row r="9059" spans="2:7">
      <c r="B9059" s="63"/>
      <c r="C9059" s="63"/>
      <c r="D9059" s="63"/>
      <c r="E9059" s="63"/>
      <c r="F9059" s="63"/>
      <c r="G9059" s="63"/>
    </row>
    <row r="9060" spans="2:7">
      <c r="B9060" s="63"/>
      <c r="C9060" s="63"/>
      <c r="D9060" s="63"/>
      <c r="E9060" s="63"/>
      <c r="F9060" s="63"/>
      <c r="G9060" s="63"/>
    </row>
    <row r="9061" spans="2:7">
      <c r="B9061" s="63"/>
      <c r="C9061" s="63"/>
      <c r="D9061" s="63"/>
      <c r="E9061" s="63"/>
      <c r="F9061" s="63"/>
      <c r="G9061" s="63"/>
    </row>
    <row r="9062" spans="2:7">
      <c r="B9062" s="63"/>
      <c r="C9062" s="63"/>
      <c r="D9062" s="63"/>
      <c r="E9062" s="63"/>
      <c r="F9062" s="63"/>
      <c r="G9062" s="63"/>
    </row>
    <row r="9063" spans="2:7">
      <c r="B9063" s="63"/>
      <c r="C9063" s="63"/>
      <c r="D9063" s="63"/>
      <c r="E9063" s="63"/>
      <c r="F9063" s="63"/>
      <c r="G9063" s="63"/>
    </row>
    <row r="9064" spans="2:7">
      <c r="B9064" s="63"/>
      <c r="C9064" s="63"/>
      <c r="D9064" s="63"/>
      <c r="E9064" s="63"/>
      <c r="F9064" s="63"/>
      <c r="G9064" s="63"/>
    </row>
    <row r="9065" spans="2:7">
      <c r="B9065" s="63"/>
      <c r="C9065" s="63"/>
      <c r="D9065" s="63"/>
      <c r="E9065" s="63"/>
      <c r="F9065" s="63"/>
      <c r="G9065" s="63"/>
    </row>
    <row r="9066" spans="2:7">
      <c r="B9066" s="63"/>
      <c r="C9066" s="63"/>
      <c r="D9066" s="63"/>
      <c r="E9066" s="63"/>
      <c r="F9066" s="63"/>
      <c r="G9066" s="63"/>
    </row>
    <row r="9067" spans="2:7">
      <c r="B9067" s="63"/>
      <c r="C9067" s="63"/>
      <c r="D9067" s="63"/>
      <c r="E9067" s="63"/>
      <c r="F9067" s="63"/>
      <c r="G9067" s="63"/>
    </row>
    <row r="9068" spans="2:7">
      <c r="B9068" s="63"/>
      <c r="C9068" s="63"/>
      <c r="D9068" s="63"/>
      <c r="E9068" s="63"/>
      <c r="F9068" s="63"/>
      <c r="G9068" s="63"/>
    </row>
    <row r="9069" spans="2:7">
      <c r="B9069" s="63"/>
      <c r="C9069" s="63"/>
      <c r="D9069" s="63"/>
      <c r="E9069" s="63"/>
      <c r="F9069" s="63"/>
      <c r="G9069" s="63"/>
    </row>
    <row r="9070" spans="2:7">
      <c r="B9070" s="63"/>
      <c r="C9070" s="63"/>
      <c r="D9070" s="63"/>
      <c r="E9070" s="63"/>
      <c r="F9070" s="63"/>
      <c r="G9070" s="63"/>
    </row>
    <row r="9071" spans="2:7">
      <c r="B9071" s="63"/>
      <c r="C9071" s="63"/>
      <c r="D9071" s="63"/>
      <c r="E9071" s="63"/>
      <c r="F9071" s="63"/>
      <c r="G9071" s="63"/>
    </row>
    <row r="9072" spans="2:7">
      <c r="B9072" s="63"/>
      <c r="C9072" s="63"/>
      <c r="D9072" s="63"/>
      <c r="E9072" s="63"/>
      <c r="F9072" s="63"/>
      <c r="G9072" s="63"/>
    </row>
    <row r="9073" spans="2:7">
      <c r="B9073" s="63"/>
      <c r="C9073" s="63"/>
      <c r="D9073" s="63"/>
      <c r="E9073" s="63"/>
      <c r="F9073" s="63"/>
      <c r="G9073" s="63"/>
    </row>
    <row r="9074" spans="2:7">
      <c r="B9074" s="63"/>
      <c r="C9074" s="63"/>
      <c r="D9074" s="63"/>
      <c r="E9074" s="63"/>
      <c r="F9074" s="63"/>
      <c r="G9074" s="63"/>
    </row>
    <row r="9075" spans="2:7">
      <c r="B9075" s="63"/>
      <c r="C9075" s="63"/>
      <c r="D9075" s="63"/>
      <c r="E9075" s="63"/>
      <c r="F9075" s="63"/>
      <c r="G9075" s="63"/>
    </row>
    <row r="9076" spans="2:7">
      <c r="B9076" s="63"/>
      <c r="C9076" s="63"/>
      <c r="D9076" s="63"/>
      <c r="E9076" s="63"/>
      <c r="F9076" s="63"/>
      <c r="G9076" s="63"/>
    </row>
    <row r="9077" spans="2:7">
      <c r="B9077" s="63"/>
      <c r="C9077" s="63"/>
      <c r="D9077" s="63"/>
      <c r="E9077" s="63"/>
      <c r="F9077" s="63"/>
      <c r="G9077" s="63"/>
    </row>
    <row r="9078" spans="2:7">
      <c r="B9078" s="63"/>
      <c r="C9078" s="63"/>
      <c r="D9078" s="63"/>
      <c r="E9078" s="63"/>
      <c r="F9078" s="63"/>
      <c r="G9078" s="63"/>
    </row>
    <row r="9079" spans="2:7">
      <c r="B9079" s="63"/>
      <c r="C9079" s="63"/>
      <c r="D9079" s="63"/>
      <c r="E9079" s="63"/>
      <c r="F9079" s="63"/>
      <c r="G9079" s="63"/>
    </row>
    <row r="9080" spans="2:7">
      <c r="B9080" s="63"/>
      <c r="C9080" s="63"/>
      <c r="D9080" s="63"/>
      <c r="E9080" s="63"/>
      <c r="F9080" s="63"/>
      <c r="G9080" s="63"/>
    </row>
    <row r="9081" spans="2:7">
      <c r="B9081" s="63"/>
      <c r="C9081" s="63"/>
      <c r="D9081" s="63"/>
      <c r="E9081" s="63"/>
      <c r="F9081" s="63"/>
      <c r="G9081" s="63"/>
    </row>
    <row r="9082" spans="2:7">
      <c r="B9082" s="63"/>
      <c r="C9082" s="63"/>
      <c r="D9082" s="63"/>
      <c r="E9082" s="63"/>
      <c r="F9082" s="63"/>
      <c r="G9082" s="63"/>
    </row>
    <row r="9083" spans="2:7">
      <c r="B9083" s="63"/>
      <c r="C9083" s="63"/>
      <c r="D9083" s="63"/>
      <c r="E9083" s="63"/>
      <c r="F9083" s="63"/>
      <c r="G9083" s="63"/>
    </row>
    <row r="9084" spans="2:7">
      <c r="B9084" s="63"/>
      <c r="C9084" s="63"/>
      <c r="D9084" s="63"/>
      <c r="E9084" s="63"/>
      <c r="F9084" s="63"/>
      <c r="G9084" s="63"/>
    </row>
    <row r="9085" spans="2:7">
      <c r="B9085" s="63"/>
      <c r="C9085" s="63"/>
      <c r="D9085" s="63"/>
      <c r="E9085" s="63"/>
      <c r="F9085" s="63"/>
      <c r="G9085" s="63"/>
    </row>
    <row r="9086" spans="2:7">
      <c r="B9086" s="63"/>
      <c r="C9086" s="63"/>
      <c r="D9086" s="63"/>
      <c r="E9086" s="63"/>
      <c r="F9086" s="63"/>
      <c r="G9086" s="63"/>
    </row>
    <row r="9087" spans="2:7">
      <c r="B9087" s="63"/>
      <c r="C9087" s="63"/>
      <c r="D9087" s="63"/>
      <c r="E9087" s="63"/>
      <c r="F9087" s="63"/>
      <c r="G9087" s="63"/>
    </row>
    <row r="9088" spans="2:7">
      <c r="B9088" s="63"/>
      <c r="C9088" s="63"/>
      <c r="D9088" s="63"/>
      <c r="E9088" s="63"/>
      <c r="F9088" s="63"/>
      <c r="G9088" s="63"/>
    </row>
    <row r="9089" spans="2:7">
      <c r="B9089" s="63"/>
      <c r="C9089" s="63"/>
      <c r="D9089" s="63"/>
      <c r="E9089" s="63"/>
      <c r="F9089" s="63"/>
      <c r="G9089" s="63"/>
    </row>
    <row r="9090" spans="2:7">
      <c r="B9090" s="63"/>
      <c r="C9090" s="63"/>
      <c r="D9090" s="63"/>
      <c r="E9090" s="63"/>
      <c r="F9090" s="63"/>
      <c r="G9090" s="63"/>
    </row>
    <row r="9091" spans="2:7">
      <c r="B9091" s="63"/>
      <c r="C9091" s="63"/>
      <c r="D9091" s="63"/>
      <c r="E9091" s="63"/>
      <c r="F9091" s="63"/>
      <c r="G9091" s="63"/>
    </row>
    <row r="9092" spans="2:7">
      <c r="B9092" s="63"/>
      <c r="C9092" s="63"/>
      <c r="D9092" s="63"/>
      <c r="E9092" s="63"/>
      <c r="F9092" s="63"/>
      <c r="G9092" s="63"/>
    </row>
    <row r="9093" spans="2:7">
      <c r="B9093" s="63"/>
      <c r="C9093" s="63"/>
      <c r="D9093" s="63"/>
      <c r="E9093" s="63"/>
      <c r="F9093" s="63"/>
      <c r="G9093" s="63"/>
    </row>
    <row r="9094" spans="2:7">
      <c r="B9094" s="63"/>
      <c r="C9094" s="63"/>
      <c r="D9094" s="63"/>
      <c r="E9094" s="63"/>
      <c r="F9094" s="63"/>
      <c r="G9094" s="63"/>
    </row>
    <row r="9095" spans="2:7">
      <c r="B9095" s="63"/>
      <c r="C9095" s="63"/>
      <c r="D9095" s="63"/>
      <c r="E9095" s="63"/>
      <c r="F9095" s="63"/>
      <c r="G9095" s="63"/>
    </row>
    <row r="9096" spans="2:7">
      <c r="B9096" s="63"/>
      <c r="C9096" s="63"/>
      <c r="D9096" s="63"/>
      <c r="E9096" s="63"/>
      <c r="F9096" s="63"/>
      <c r="G9096" s="63"/>
    </row>
    <row r="9097" spans="2:7">
      <c r="B9097" s="63"/>
      <c r="C9097" s="63"/>
      <c r="D9097" s="63"/>
      <c r="E9097" s="63"/>
      <c r="F9097" s="63"/>
      <c r="G9097" s="63"/>
    </row>
    <row r="9098" spans="2:7">
      <c r="B9098" s="63"/>
      <c r="C9098" s="63"/>
      <c r="D9098" s="63"/>
      <c r="E9098" s="63"/>
      <c r="F9098" s="63"/>
      <c r="G9098" s="63"/>
    </row>
    <row r="9099" spans="2:7">
      <c r="B9099" s="63"/>
      <c r="C9099" s="63"/>
      <c r="D9099" s="63"/>
      <c r="E9099" s="63"/>
      <c r="F9099" s="63"/>
      <c r="G9099" s="63"/>
    </row>
    <row r="9100" spans="2:7">
      <c r="B9100" s="63"/>
      <c r="C9100" s="63"/>
      <c r="D9100" s="63"/>
      <c r="E9100" s="63"/>
      <c r="F9100" s="63"/>
      <c r="G9100" s="63"/>
    </row>
    <row r="9101" spans="2:7">
      <c r="B9101" s="63"/>
      <c r="C9101" s="63"/>
      <c r="D9101" s="63"/>
      <c r="E9101" s="63"/>
      <c r="F9101" s="63"/>
      <c r="G9101" s="63"/>
    </row>
    <row r="9102" spans="2:7">
      <c r="B9102" s="63"/>
      <c r="C9102" s="63"/>
      <c r="D9102" s="63"/>
      <c r="E9102" s="63"/>
      <c r="F9102" s="63"/>
      <c r="G9102" s="63"/>
    </row>
    <row r="9103" spans="2:7">
      <c r="B9103" s="63"/>
      <c r="C9103" s="63"/>
      <c r="D9103" s="63"/>
      <c r="E9103" s="63"/>
      <c r="F9103" s="63"/>
      <c r="G9103" s="63"/>
    </row>
    <row r="9104" spans="2:7">
      <c r="B9104" s="63"/>
      <c r="C9104" s="63"/>
      <c r="D9104" s="63"/>
      <c r="E9104" s="63"/>
      <c r="F9104" s="63"/>
      <c r="G9104" s="63"/>
    </row>
    <row r="9105" spans="2:7">
      <c r="B9105" s="63"/>
      <c r="C9105" s="63"/>
      <c r="D9105" s="63"/>
      <c r="E9105" s="63"/>
      <c r="F9105" s="63"/>
      <c r="G9105" s="63"/>
    </row>
    <row r="9106" spans="2:7">
      <c r="B9106" s="63"/>
      <c r="C9106" s="63"/>
      <c r="D9106" s="63"/>
      <c r="E9106" s="63"/>
      <c r="F9106" s="63"/>
      <c r="G9106" s="63"/>
    </row>
    <row r="9107" spans="2:7">
      <c r="B9107" s="63"/>
      <c r="C9107" s="63"/>
      <c r="D9107" s="63"/>
      <c r="E9107" s="63"/>
      <c r="F9107" s="63"/>
      <c r="G9107" s="63"/>
    </row>
    <row r="9108" spans="2:7">
      <c r="B9108" s="63"/>
      <c r="C9108" s="63"/>
      <c r="D9108" s="63"/>
      <c r="E9108" s="63"/>
      <c r="F9108" s="63"/>
      <c r="G9108" s="63"/>
    </row>
    <row r="9109" spans="2:7">
      <c r="B9109" s="63"/>
      <c r="C9109" s="63"/>
      <c r="D9109" s="63"/>
      <c r="E9109" s="63"/>
      <c r="F9109" s="63"/>
      <c r="G9109" s="63"/>
    </row>
    <row r="9110" spans="2:7">
      <c r="B9110" s="63"/>
      <c r="C9110" s="63"/>
      <c r="D9110" s="63"/>
      <c r="E9110" s="63"/>
      <c r="F9110" s="63"/>
      <c r="G9110" s="63"/>
    </row>
    <row r="9111" spans="2:7">
      <c r="B9111" s="63"/>
      <c r="C9111" s="63"/>
      <c r="D9111" s="63"/>
      <c r="E9111" s="63"/>
      <c r="F9111" s="63"/>
      <c r="G9111" s="63"/>
    </row>
    <row r="9112" spans="2:7">
      <c r="B9112" s="63"/>
      <c r="C9112" s="63"/>
      <c r="D9112" s="63"/>
      <c r="E9112" s="63"/>
      <c r="F9112" s="63"/>
      <c r="G9112" s="63"/>
    </row>
    <row r="9113" spans="2:7">
      <c r="B9113" s="63"/>
      <c r="C9113" s="63"/>
      <c r="D9113" s="63"/>
      <c r="E9113" s="63"/>
      <c r="F9113" s="63"/>
      <c r="G9113" s="63"/>
    </row>
    <row r="9114" spans="2:7">
      <c r="B9114" s="63"/>
      <c r="C9114" s="63"/>
      <c r="D9114" s="63"/>
      <c r="E9114" s="63"/>
      <c r="F9114" s="63"/>
      <c r="G9114" s="63"/>
    </row>
    <row r="9115" spans="2:7">
      <c r="B9115" s="63"/>
      <c r="C9115" s="63"/>
      <c r="D9115" s="63"/>
      <c r="E9115" s="63"/>
      <c r="F9115" s="63"/>
      <c r="G9115" s="63"/>
    </row>
    <row r="9116" spans="2:7">
      <c r="B9116" s="63"/>
      <c r="C9116" s="63"/>
      <c r="D9116" s="63"/>
      <c r="E9116" s="63"/>
      <c r="F9116" s="63"/>
      <c r="G9116" s="63"/>
    </row>
    <row r="9117" spans="2:7">
      <c r="B9117" s="63"/>
      <c r="C9117" s="63"/>
      <c r="D9117" s="63"/>
      <c r="E9117" s="63"/>
      <c r="F9117" s="63"/>
      <c r="G9117" s="63"/>
    </row>
    <row r="9118" spans="2:7">
      <c r="B9118" s="63"/>
      <c r="C9118" s="63"/>
      <c r="D9118" s="63"/>
      <c r="E9118" s="63"/>
      <c r="F9118" s="63"/>
      <c r="G9118" s="63"/>
    </row>
    <row r="9119" spans="2:7">
      <c r="B9119" s="63"/>
      <c r="C9119" s="63"/>
      <c r="D9119" s="63"/>
      <c r="E9119" s="63"/>
      <c r="F9119" s="63"/>
      <c r="G9119" s="63"/>
    </row>
    <row r="9120" spans="2:7">
      <c r="B9120" s="63"/>
      <c r="C9120" s="63"/>
      <c r="D9120" s="63"/>
      <c r="E9120" s="63"/>
      <c r="F9120" s="63"/>
      <c r="G9120" s="63"/>
    </row>
    <row r="9121" spans="2:7">
      <c r="B9121" s="63"/>
      <c r="C9121" s="63"/>
      <c r="D9121" s="63"/>
      <c r="E9121" s="63"/>
      <c r="F9121" s="63"/>
      <c r="G9121" s="63"/>
    </row>
    <row r="9122" spans="2:7">
      <c r="B9122" s="63"/>
      <c r="C9122" s="63"/>
      <c r="D9122" s="63"/>
      <c r="E9122" s="63"/>
      <c r="F9122" s="63"/>
      <c r="G9122" s="63"/>
    </row>
    <row r="9123" spans="2:7">
      <c r="B9123" s="63"/>
      <c r="C9123" s="63"/>
      <c r="D9123" s="63"/>
      <c r="E9123" s="63"/>
      <c r="F9123" s="63"/>
      <c r="G9123" s="63"/>
    </row>
    <row r="9124" spans="2:7">
      <c r="B9124" s="63"/>
      <c r="C9124" s="63"/>
      <c r="D9124" s="63"/>
      <c r="E9124" s="63"/>
      <c r="F9124" s="63"/>
      <c r="G9124" s="63"/>
    </row>
    <row r="9125" spans="2:7">
      <c r="B9125" s="63"/>
      <c r="C9125" s="63"/>
      <c r="D9125" s="63"/>
      <c r="E9125" s="63"/>
      <c r="F9125" s="63"/>
      <c r="G9125" s="63"/>
    </row>
    <row r="9126" spans="2:7">
      <c r="B9126" s="63"/>
      <c r="C9126" s="63"/>
      <c r="D9126" s="63"/>
      <c r="E9126" s="63"/>
      <c r="F9126" s="63"/>
      <c r="G9126" s="63"/>
    </row>
    <row r="9127" spans="2:7">
      <c r="B9127" s="63"/>
      <c r="C9127" s="63"/>
      <c r="D9127" s="63"/>
      <c r="E9127" s="63"/>
      <c r="F9127" s="63"/>
      <c r="G9127" s="63"/>
    </row>
    <row r="9128" spans="2:7">
      <c r="B9128" s="63"/>
      <c r="C9128" s="63"/>
      <c r="D9128" s="63"/>
      <c r="E9128" s="63"/>
      <c r="F9128" s="63"/>
      <c r="G9128" s="63"/>
    </row>
    <row r="9129" spans="2:7">
      <c r="B9129" s="63"/>
      <c r="C9129" s="63"/>
      <c r="D9129" s="63"/>
      <c r="E9129" s="63"/>
      <c r="F9129" s="63"/>
      <c r="G9129" s="63"/>
    </row>
    <row r="9130" spans="2:7">
      <c r="B9130" s="63"/>
      <c r="C9130" s="63"/>
      <c r="D9130" s="63"/>
      <c r="E9130" s="63"/>
      <c r="F9130" s="63"/>
      <c r="G9130" s="63"/>
    </row>
    <row r="9131" spans="2:7">
      <c r="B9131" s="63"/>
      <c r="C9131" s="63"/>
      <c r="D9131" s="63"/>
      <c r="E9131" s="63"/>
      <c r="F9131" s="63"/>
      <c r="G9131" s="63"/>
    </row>
    <row r="9132" spans="2:7">
      <c r="B9132" s="63"/>
      <c r="C9132" s="63"/>
      <c r="D9132" s="63"/>
      <c r="E9132" s="63"/>
      <c r="F9132" s="63"/>
      <c r="G9132" s="63"/>
    </row>
    <row r="9133" spans="2:7">
      <c r="B9133" s="63"/>
      <c r="C9133" s="63"/>
      <c r="D9133" s="63"/>
      <c r="E9133" s="63"/>
      <c r="F9133" s="63"/>
      <c r="G9133" s="63"/>
    </row>
    <row r="9134" spans="2:7">
      <c r="B9134" s="63"/>
      <c r="C9134" s="63"/>
      <c r="D9134" s="63"/>
      <c r="E9134" s="63"/>
      <c r="F9134" s="63"/>
      <c r="G9134" s="63"/>
    </row>
    <row r="9135" spans="2:7">
      <c r="B9135" s="63"/>
      <c r="C9135" s="63"/>
      <c r="D9135" s="63"/>
      <c r="E9135" s="63"/>
      <c r="F9135" s="63"/>
      <c r="G9135" s="63"/>
    </row>
    <row r="9136" spans="2:7">
      <c r="B9136" s="63"/>
      <c r="C9136" s="63"/>
      <c r="D9136" s="63"/>
      <c r="E9136" s="63"/>
      <c r="F9136" s="63"/>
      <c r="G9136" s="63"/>
    </row>
    <row r="9137" spans="2:7">
      <c r="B9137" s="63"/>
      <c r="C9137" s="63"/>
      <c r="D9137" s="63"/>
      <c r="E9137" s="63"/>
      <c r="F9137" s="63"/>
      <c r="G9137" s="63"/>
    </row>
    <row r="9138" spans="2:7">
      <c r="B9138" s="63"/>
      <c r="C9138" s="63"/>
      <c r="D9138" s="63"/>
      <c r="E9138" s="63"/>
      <c r="F9138" s="63"/>
      <c r="G9138" s="63"/>
    </row>
    <row r="9139" spans="2:7">
      <c r="B9139" s="63"/>
      <c r="C9139" s="63"/>
      <c r="D9139" s="63"/>
      <c r="E9139" s="63"/>
      <c r="F9139" s="63"/>
      <c r="G9139" s="63"/>
    </row>
    <row r="9140" spans="2:7">
      <c r="B9140" s="63"/>
      <c r="C9140" s="63"/>
      <c r="D9140" s="63"/>
      <c r="E9140" s="63"/>
      <c r="F9140" s="63"/>
      <c r="G9140" s="63"/>
    </row>
    <row r="9141" spans="2:7">
      <c r="B9141" s="63"/>
      <c r="C9141" s="63"/>
      <c r="D9141" s="63"/>
      <c r="E9141" s="63"/>
      <c r="F9141" s="63"/>
      <c r="G9141" s="63"/>
    </row>
    <row r="9142" spans="2:7">
      <c r="B9142" s="63"/>
      <c r="C9142" s="63"/>
      <c r="D9142" s="63"/>
      <c r="E9142" s="63"/>
      <c r="F9142" s="63"/>
      <c r="G9142" s="63"/>
    </row>
    <row r="9143" spans="2:7">
      <c r="B9143" s="63"/>
      <c r="C9143" s="63"/>
      <c r="D9143" s="63"/>
      <c r="E9143" s="63"/>
      <c r="F9143" s="63"/>
      <c r="G9143" s="63"/>
    </row>
    <row r="9144" spans="2:7">
      <c r="B9144" s="63"/>
      <c r="C9144" s="63"/>
      <c r="D9144" s="63"/>
      <c r="E9144" s="63"/>
      <c r="F9144" s="63"/>
      <c r="G9144" s="63"/>
    </row>
    <row r="9145" spans="2:7">
      <c r="B9145" s="63"/>
      <c r="C9145" s="63"/>
      <c r="D9145" s="63"/>
      <c r="E9145" s="63"/>
      <c r="F9145" s="63"/>
      <c r="G9145" s="63"/>
    </row>
    <row r="9146" spans="2:7">
      <c r="B9146" s="63"/>
      <c r="C9146" s="63"/>
      <c r="D9146" s="63"/>
      <c r="E9146" s="63"/>
      <c r="F9146" s="63"/>
      <c r="G9146" s="63"/>
    </row>
    <row r="9147" spans="2:7">
      <c r="B9147" s="63"/>
      <c r="C9147" s="63"/>
      <c r="D9147" s="63"/>
      <c r="E9147" s="63"/>
      <c r="F9147" s="63"/>
      <c r="G9147" s="63"/>
    </row>
    <row r="9148" spans="2:7">
      <c r="B9148" s="63"/>
      <c r="C9148" s="63"/>
      <c r="D9148" s="63"/>
      <c r="E9148" s="63"/>
      <c r="F9148" s="63"/>
      <c r="G9148" s="63"/>
    </row>
    <row r="9149" spans="2:7">
      <c r="B9149" s="63"/>
      <c r="C9149" s="63"/>
      <c r="D9149" s="63"/>
      <c r="E9149" s="63"/>
      <c r="F9149" s="63"/>
      <c r="G9149" s="63"/>
    </row>
    <row r="9150" spans="2:7">
      <c r="B9150" s="63"/>
      <c r="C9150" s="63"/>
      <c r="D9150" s="63"/>
      <c r="E9150" s="63"/>
      <c r="F9150" s="63"/>
      <c r="G9150" s="63"/>
    </row>
    <row r="9151" spans="2:7">
      <c r="B9151" s="63"/>
      <c r="C9151" s="63"/>
      <c r="D9151" s="63"/>
      <c r="E9151" s="63"/>
      <c r="F9151" s="63"/>
      <c r="G9151" s="63"/>
    </row>
    <row r="9152" spans="2:7">
      <c r="B9152" s="63"/>
      <c r="C9152" s="63"/>
      <c r="D9152" s="63"/>
      <c r="E9152" s="63"/>
      <c r="F9152" s="63"/>
      <c r="G9152" s="63"/>
    </row>
    <row r="9153" spans="2:7">
      <c r="B9153" s="63"/>
      <c r="C9153" s="63"/>
      <c r="D9153" s="63"/>
      <c r="E9153" s="63"/>
      <c r="F9153" s="63"/>
      <c r="G9153" s="63"/>
    </row>
    <row r="9154" spans="2:7">
      <c r="B9154" s="63"/>
      <c r="C9154" s="63"/>
      <c r="D9154" s="63"/>
      <c r="E9154" s="63"/>
      <c r="F9154" s="63"/>
      <c r="G9154" s="63"/>
    </row>
    <row r="9155" spans="2:7">
      <c r="B9155" s="63"/>
      <c r="C9155" s="63"/>
      <c r="D9155" s="63"/>
      <c r="E9155" s="63"/>
      <c r="F9155" s="63"/>
      <c r="G9155" s="63"/>
    </row>
    <row r="9156" spans="2:7">
      <c r="B9156" s="63"/>
      <c r="C9156" s="63"/>
      <c r="D9156" s="63"/>
      <c r="E9156" s="63"/>
      <c r="F9156" s="63"/>
      <c r="G9156" s="63"/>
    </row>
    <row r="9157" spans="2:7">
      <c r="B9157" s="63"/>
      <c r="C9157" s="63"/>
      <c r="D9157" s="63"/>
      <c r="E9157" s="63"/>
      <c r="F9157" s="63"/>
      <c r="G9157" s="63"/>
    </row>
    <row r="9158" spans="2:7">
      <c r="B9158" s="63"/>
      <c r="C9158" s="63"/>
      <c r="D9158" s="63"/>
      <c r="E9158" s="63"/>
      <c r="F9158" s="63"/>
      <c r="G9158" s="63"/>
    </row>
    <row r="9159" spans="2:7">
      <c r="B9159" s="63"/>
      <c r="C9159" s="63"/>
      <c r="D9159" s="63"/>
      <c r="E9159" s="63"/>
      <c r="F9159" s="63"/>
      <c r="G9159" s="63"/>
    </row>
    <row r="9160" spans="2:7">
      <c r="B9160" s="63"/>
      <c r="C9160" s="63"/>
      <c r="D9160" s="63"/>
      <c r="E9160" s="63"/>
      <c r="F9160" s="63"/>
      <c r="G9160" s="63"/>
    </row>
    <row r="9161" spans="2:7">
      <c r="B9161" s="63"/>
      <c r="C9161" s="63"/>
      <c r="D9161" s="63"/>
      <c r="E9161" s="63"/>
      <c r="F9161" s="63"/>
      <c r="G9161" s="63"/>
    </row>
    <row r="9162" spans="2:7">
      <c r="B9162" s="63"/>
      <c r="C9162" s="63"/>
      <c r="D9162" s="63"/>
      <c r="E9162" s="63"/>
      <c r="F9162" s="63"/>
      <c r="G9162" s="63"/>
    </row>
    <row r="9163" spans="2:7">
      <c r="B9163" s="63"/>
      <c r="C9163" s="63"/>
      <c r="D9163" s="63"/>
      <c r="E9163" s="63"/>
      <c r="F9163" s="63"/>
      <c r="G9163" s="63"/>
    </row>
    <row r="9164" spans="2:7">
      <c r="B9164" s="63"/>
      <c r="C9164" s="63"/>
      <c r="D9164" s="63"/>
      <c r="E9164" s="63"/>
      <c r="F9164" s="63"/>
      <c r="G9164" s="63"/>
    </row>
    <row r="9165" spans="2:7">
      <c r="B9165" s="63"/>
      <c r="C9165" s="63"/>
      <c r="D9165" s="63"/>
      <c r="E9165" s="63"/>
      <c r="F9165" s="63"/>
      <c r="G9165" s="63"/>
    </row>
    <row r="9166" spans="2:7">
      <c r="B9166" s="63"/>
      <c r="C9166" s="63"/>
      <c r="D9166" s="63"/>
      <c r="E9166" s="63"/>
      <c r="F9166" s="63"/>
      <c r="G9166" s="63"/>
    </row>
    <row r="9167" spans="2:7">
      <c r="B9167" s="63"/>
      <c r="C9167" s="63"/>
      <c r="D9167" s="63"/>
      <c r="E9167" s="63"/>
      <c r="F9167" s="63"/>
      <c r="G9167" s="63"/>
    </row>
    <row r="9168" spans="2:7">
      <c r="B9168" s="63"/>
      <c r="C9168" s="63"/>
      <c r="D9168" s="63"/>
      <c r="E9168" s="63"/>
      <c r="F9168" s="63"/>
      <c r="G9168" s="63"/>
    </row>
    <row r="9169" spans="2:7">
      <c r="B9169" s="63"/>
      <c r="C9169" s="63"/>
      <c r="D9169" s="63"/>
      <c r="E9169" s="63"/>
      <c r="F9169" s="63"/>
      <c r="G9169" s="63"/>
    </row>
    <row r="9170" spans="2:7">
      <c r="B9170" s="63"/>
      <c r="C9170" s="63"/>
      <c r="D9170" s="63"/>
      <c r="E9170" s="63"/>
      <c r="F9170" s="63"/>
      <c r="G9170" s="63"/>
    </row>
    <row r="9171" spans="2:7">
      <c r="B9171" s="63"/>
      <c r="C9171" s="63"/>
      <c r="D9171" s="63"/>
      <c r="E9171" s="63"/>
      <c r="F9171" s="63"/>
      <c r="G9171" s="63"/>
    </row>
    <row r="9172" spans="2:7">
      <c r="B9172" s="63"/>
      <c r="C9172" s="63"/>
      <c r="D9172" s="63"/>
      <c r="E9172" s="63"/>
      <c r="F9172" s="63"/>
      <c r="G9172" s="63"/>
    </row>
    <row r="9173" spans="2:7">
      <c r="B9173" s="63"/>
      <c r="C9173" s="63"/>
      <c r="D9173" s="63"/>
      <c r="E9173" s="63"/>
      <c r="F9173" s="63"/>
      <c r="G9173" s="63"/>
    </row>
    <row r="9174" spans="2:7">
      <c r="B9174" s="63"/>
      <c r="C9174" s="63"/>
      <c r="D9174" s="63"/>
      <c r="E9174" s="63"/>
      <c r="F9174" s="63"/>
      <c r="G9174" s="63"/>
    </row>
    <row r="9175" spans="2:7">
      <c r="B9175" s="63"/>
      <c r="C9175" s="63"/>
      <c r="D9175" s="63"/>
      <c r="E9175" s="63"/>
      <c r="F9175" s="63"/>
      <c r="G9175" s="63"/>
    </row>
    <row r="9176" spans="2:7">
      <c r="B9176" s="63"/>
      <c r="C9176" s="63"/>
      <c r="D9176" s="63"/>
      <c r="E9176" s="63"/>
      <c r="F9176" s="63"/>
      <c r="G9176" s="63"/>
    </row>
    <row r="9177" spans="2:7">
      <c r="B9177" s="63"/>
      <c r="C9177" s="63"/>
      <c r="D9177" s="63"/>
      <c r="E9177" s="63"/>
      <c r="F9177" s="63"/>
      <c r="G9177" s="63"/>
    </row>
    <row r="9178" spans="2:7">
      <c r="B9178" s="63"/>
      <c r="C9178" s="63"/>
      <c r="D9178" s="63"/>
      <c r="E9178" s="63"/>
      <c r="F9178" s="63"/>
      <c r="G9178" s="63"/>
    </row>
    <row r="9179" spans="2:7">
      <c r="B9179" s="63"/>
      <c r="C9179" s="63"/>
      <c r="D9179" s="63"/>
      <c r="E9179" s="63"/>
      <c r="F9179" s="63"/>
      <c r="G9179" s="63"/>
    </row>
    <row r="9180" spans="2:7">
      <c r="B9180" s="63"/>
      <c r="C9180" s="63"/>
      <c r="D9180" s="63"/>
      <c r="E9180" s="63"/>
      <c r="F9180" s="63"/>
      <c r="G9180" s="63"/>
    </row>
    <row r="9181" spans="2:7">
      <c r="B9181" s="63"/>
      <c r="C9181" s="63"/>
      <c r="D9181" s="63"/>
      <c r="E9181" s="63"/>
      <c r="F9181" s="63"/>
      <c r="G9181" s="63"/>
    </row>
    <row r="9182" spans="2:7">
      <c r="B9182" s="63"/>
      <c r="C9182" s="63"/>
      <c r="D9182" s="63"/>
      <c r="E9182" s="63"/>
      <c r="F9182" s="63"/>
      <c r="G9182" s="63"/>
    </row>
    <row r="9183" spans="2:7">
      <c r="B9183" s="63"/>
      <c r="C9183" s="63"/>
      <c r="D9183" s="63"/>
      <c r="E9183" s="63"/>
      <c r="F9183" s="63"/>
      <c r="G9183" s="63"/>
    </row>
    <row r="9184" spans="2:7">
      <c r="B9184" s="63"/>
      <c r="C9184" s="63"/>
      <c r="D9184" s="63"/>
      <c r="E9184" s="63"/>
      <c r="F9184" s="63"/>
      <c r="G9184" s="63"/>
    </row>
    <row r="9185" spans="2:7">
      <c r="B9185" s="63"/>
      <c r="C9185" s="63"/>
      <c r="D9185" s="63"/>
      <c r="E9185" s="63"/>
      <c r="F9185" s="63"/>
      <c r="G9185" s="63"/>
    </row>
    <row r="9186" spans="2:7">
      <c r="B9186" s="63"/>
      <c r="C9186" s="63"/>
      <c r="D9186" s="63"/>
      <c r="E9186" s="63"/>
      <c r="F9186" s="63"/>
      <c r="G9186" s="63"/>
    </row>
    <row r="9187" spans="2:7">
      <c r="B9187" s="63"/>
      <c r="C9187" s="63"/>
      <c r="D9187" s="63"/>
      <c r="E9187" s="63"/>
      <c r="F9187" s="63"/>
      <c r="G9187" s="63"/>
    </row>
    <row r="9188" spans="2:7">
      <c r="B9188" s="63"/>
      <c r="C9188" s="63"/>
      <c r="D9188" s="63"/>
      <c r="E9188" s="63"/>
      <c r="F9188" s="63"/>
      <c r="G9188" s="63"/>
    </row>
    <row r="9189" spans="2:7">
      <c r="B9189" s="63"/>
      <c r="C9189" s="63"/>
      <c r="D9189" s="63"/>
      <c r="E9189" s="63"/>
      <c r="F9189" s="63"/>
      <c r="G9189" s="63"/>
    </row>
    <row r="9190" spans="2:7">
      <c r="B9190" s="63"/>
      <c r="C9190" s="63"/>
      <c r="D9190" s="63"/>
      <c r="E9190" s="63"/>
      <c r="F9190" s="63"/>
      <c r="G9190" s="63"/>
    </row>
    <row r="9191" spans="2:7">
      <c r="B9191" s="63"/>
      <c r="C9191" s="63"/>
      <c r="D9191" s="63"/>
      <c r="E9191" s="63"/>
      <c r="F9191" s="63"/>
      <c r="G9191" s="63"/>
    </row>
    <row r="9192" spans="2:7">
      <c r="B9192" s="63"/>
      <c r="C9192" s="63"/>
      <c r="D9192" s="63"/>
      <c r="E9192" s="63"/>
      <c r="F9192" s="63"/>
      <c r="G9192" s="63"/>
    </row>
    <row r="9193" spans="2:7">
      <c r="B9193" s="63"/>
      <c r="C9193" s="63"/>
      <c r="D9193" s="63"/>
      <c r="E9193" s="63"/>
      <c r="F9193" s="63"/>
      <c r="G9193" s="63"/>
    </row>
    <row r="9194" spans="2:7">
      <c r="B9194" s="63"/>
      <c r="C9194" s="63"/>
      <c r="D9194" s="63"/>
      <c r="E9194" s="63"/>
      <c r="F9194" s="63"/>
      <c r="G9194" s="63"/>
    </row>
    <row r="9195" spans="2:7">
      <c r="B9195" s="63"/>
      <c r="C9195" s="63"/>
      <c r="D9195" s="63"/>
      <c r="E9195" s="63"/>
      <c r="F9195" s="63"/>
      <c r="G9195" s="63"/>
    </row>
    <row r="9196" spans="2:7">
      <c r="B9196" s="63"/>
      <c r="C9196" s="63"/>
      <c r="D9196" s="63"/>
      <c r="E9196" s="63"/>
      <c r="F9196" s="63"/>
      <c r="G9196" s="63"/>
    </row>
    <row r="9197" spans="2:7">
      <c r="B9197" s="63"/>
      <c r="C9197" s="63"/>
      <c r="D9197" s="63"/>
      <c r="E9197" s="63"/>
      <c r="F9197" s="63"/>
      <c r="G9197" s="63"/>
    </row>
    <row r="9198" spans="2:7">
      <c r="B9198" s="63"/>
      <c r="C9198" s="63"/>
      <c r="D9198" s="63"/>
      <c r="E9198" s="63"/>
      <c r="F9198" s="63"/>
      <c r="G9198" s="63"/>
    </row>
    <row r="9199" spans="2:7">
      <c r="B9199" s="63"/>
      <c r="C9199" s="63"/>
      <c r="D9199" s="63"/>
      <c r="E9199" s="63"/>
      <c r="F9199" s="63"/>
      <c r="G9199" s="63"/>
    </row>
    <row r="9200" spans="2:7">
      <c r="B9200" s="63"/>
      <c r="C9200" s="63"/>
      <c r="D9200" s="63"/>
      <c r="E9200" s="63"/>
      <c r="F9200" s="63"/>
      <c r="G9200" s="63"/>
    </row>
    <row r="9201" spans="2:7">
      <c r="B9201" s="63"/>
      <c r="C9201" s="63"/>
      <c r="D9201" s="63"/>
      <c r="E9201" s="63"/>
      <c r="F9201" s="63"/>
      <c r="G9201" s="63"/>
    </row>
    <row r="9202" spans="2:7">
      <c r="B9202" s="63"/>
      <c r="C9202" s="63"/>
      <c r="D9202" s="63"/>
      <c r="E9202" s="63"/>
      <c r="F9202" s="63"/>
      <c r="G9202" s="63"/>
    </row>
    <row r="9203" spans="2:7">
      <c r="B9203" s="63"/>
      <c r="C9203" s="63"/>
      <c r="D9203" s="63"/>
      <c r="E9203" s="63"/>
      <c r="F9203" s="63"/>
      <c r="G9203" s="63"/>
    </row>
    <row r="9204" spans="2:7">
      <c r="B9204" s="63"/>
      <c r="C9204" s="63"/>
      <c r="D9204" s="63"/>
      <c r="E9204" s="63"/>
      <c r="F9204" s="63"/>
      <c r="G9204" s="63"/>
    </row>
    <row r="9205" spans="2:7">
      <c r="B9205" s="63"/>
      <c r="C9205" s="63"/>
      <c r="D9205" s="63"/>
      <c r="E9205" s="63"/>
      <c r="F9205" s="63"/>
      <c r="G9205" s="63"/>
    </row>
    <row r="9206" spans="2:7">
      <c r="B9206" s="63"/>
      <c r="C9206" s="63"/>
      <c r="D9206" s="63"/>
      <c r="E9206" s="63"/>
      <c r="F9206" s="63"/>
      <c r="G9206" s="63"/>
    </row>
    <row r="9207" spans="2:7">
      <c r="B9207" s="63"/>
      <c r="C9207" s="63"/>
      <c r="D9207" s="63"/>
      <c r="E9207" s="63"/>
      <c r="F9207" s="63"/>
      <c r="G9207" s="63"/>
    </row>
    <row r="9208" spans="2:7">
      <c r="B9208" s="63"/>
      <c r="C9208" s="63"/>
      <c r="D9208" s="63"/>
      <c r="E9208" s="63"/>
      <c r="F9208" s="63"/>
      <c r="G9208" s="63"/>
    </row>
    <row r="9209" spans="2:7">
      <c r="B9209" s="63"/>
      <c r="C9209" s="63"/>
      <c r="D9209" s="63"/>
      <c r="E9209" s="63"/>
      <c r="F9209" s="63"/>
      <c r="G9209" s="63"/>
    </row>
    <row r="9210" spans="2:7">
      <c r="B9210" s="63"/>
      <c r="C9210" s="63"/>
      <c r="D9210" s="63"/>
      <c r="E9210" s="63"/>
      <c r="F9210" s="63"/>
      <c r="G9210" s="63"/>
    </row>
    <row r="9211" spans="2:7">
      <c r="B9211" s="63"/>
      <c r="C9211" s="63"/>
      <c r="D9211" s="63"/>
      <c r="E9211" s="63"/>
      <c r="F9211" s="63"/>
      <c r="G9211" s="63"/>
    </row>
    <row r="9212" spans="2:7">
      <c r="B9212" s="63"/>
      <c r="C9212" s="63"/>
      <c r="D9212" s="63"/>
      <c r="E9212" s="63"/>
      <c r="F9212" s="63"/>
      <c r="G9212" s="63"/>
    </row>
    <row r="9213" spans="2:7">
      <c r="B9213" s="63"/>
      <c r="C9213" s="63"/>
      <c r="D9213" s="63"/>
      <c r="E9213" s="63"/>
      <c r="F9213" s="63"/>
      <c r="G9213" s="63"/>
    </row>
    <row r="9214" spans="2:7">
      <c r="B9214" s="63"/>
      <c r="C9214" s="63"/>
      <c r="D9214" s="63"/>
      <c r="E9214" s="63"/>
      <c r="F9214" s="63"/>
      <c r="G9214" s="63"/>
    </row>
    <row r="9215" spans="2:7">
      <c r="B9215" s="63"/>
      <c r="C9215" s="63"/>
      <c r="D9215" s="63"/>
      <c r="E9215" s="63"/>
      <c r="F9215" s="63"/>
      <c r="G9215" s="63"/>
    </row>
    <row r="9216" spans="2:7">
      <c r="B9216" s="63"/>
      <c r="C9216" s="63"/>
      <c r="D9216" s="63"/>
      <c r="E9216" s="63"/>
      <c r="F9216" s="63"/>
      <c r="G9216" s="63"/>
    </row>
    <row r="9217" spans="2:7">
      <c r="B9217" s="63"/>
      <c r="C9217" s="63"/>
      <c r="D9217" s="63"/>
      <c r="E9217" s="63"/>
      <c r="F9217" s="63"/>
      <c r="G9217" s="63"/>
    </row>
    <row r="9218" spans="2:7">
      <c r="B9218" s="63"/>
      <c r="C9218" s="63"/>
      <c r="D9218" s="63"/>
      <c r="E9218" s="63"/>
      <c r="F9218" s="63"/>
      <c r="G9218" s="63"/>
    </row>
    <row r="9219" spans="2:7">
      <c r="B9219" s="63"/>
      <c r="C9219" s="63"/>
      <c r="D9219" s="63"/>
      <c r="E9219" s="63"/>
      <c r="F9219" s="63"/>
      <c r="G9219" s="63"/>
    </row>
    <row r="9220" spans="2:7">
      <c r="B9220" s="63"/>
      <c r="C9220" s="63"/>
      <c r="D9220" s="63"/>
      <c r="E9220" s="63"/>
      <c r="F9220" s="63"/>
      <c r="G9220" s="63"/>
    </row>
    <row r="9221" spans="2:7">
      <c r="B9221" s="63"/>
      <c r="C9221" s="63"/>
      <c r="D9221" s="63"/>
      <c r="E9221" s="63"/>
      <c r="F9221" s="63"/>
      <c r="G9221" s="63"/>
    </row>
    <row r="9222" spans="2:7">
      <c r="B9222" s="63"/>
      <c r="C9222" s="63"/>
      <c r="D9222" s="63"/>
      <c r="E9222" s="63"/>
      <c r="F9222" s="63"/>
      <c r="G9222" s="63"/>
    </row>
    <row r="9223" spans="2:7">
      <c r="B9223" s="63"/>
      <c r="C9223" s="63"/>
      <c r="D9223" s="63"/>
      <c r="E9223" s="63"/>
      <c r="F9223" s="63"/>
      <c r="G9223" s="63"/>
    </row>
    <row r="9224" spans="2:7">
      <c r="B9224" s="63"/>
      <c r="C9224" s="63"/>
      <c r="D9224" s="63"/>
      <c r="E9224" s="63"/>
      <c r="F9224" s="63"/>
      <c r="G9224" s="63"/>
    </row>
    <row r="9225" spans="2:7">
      <c r="B9225" s="63"/>
      <c r="C9225" s="63"/>
      <c r="D9225" s="63"/>
      <c r="E9225" s="63"/>
      <c r="F9225" s="63"/>
      <c r="G9225" s="63"/>
    </row>
    <row r="9226" spans="2:7">
      <c r="B9226" s="63"/>
      <c r="C9226" s="63"/>
      <c r="D9226" s="63"/>
      <c r="E9226" s="63"/>
      <c r="F9226" s="63"/>
      <c r="G9226" s="63"/>
    </row>
    <row r="9227" spans="2:7">
      <c r="B9227" s="63"/>
      <c r="C9227" s="63"/>
      <c r="D9227" s="63"/>
      <c r="E9227" s="63"/>
      <c r="F9227" s="63"/>
      <c r="G9227" s="63"/>
    </row>
    <row r="9228" spans="2:7">
      <c r="B9228" s="63"/>
      <c r="C9228" s="63"/>
      <c r="D9228" s="63"/>
      <c r="E9228" s="63"/>
      <c r="F9228" s="63"/>
      <c r="G9228" s="63"/>
    </row>
    <row r="9229" spans="2:7">
      <c r="B9229" s="63"/>
      <c r="C9229" s="63"/>
      <c r="D9229" s="63"/>
      <c r="E9229" s="63"/>
      <c r="F9229" s="63"/>
      <c r="G9229" s="63"/>
    </row>
    <row r="9230" spans="2:7">
      <c r="B9230" s="63"/>
      <c r="C9230" s="63"/>
      <c r="D9230" s="63"/>
      <c r="E9230" s="63"/>
      <c r="F9230" s="63"/>
      <c r="G9230" s="63"/>
    </row>
    <row r="9231" spans="2:7">
      <c r="B9231" s="63"/>
      <c r="C9231" s="63"/>
      <c r="D9231" s="63"/>
      <c r="E9231" s="63"/>
      <c r="F9231" s="63"/>
      <c r="G9231" s="63"/>
    </row>
    <row r="9232" spans="2:7">
      <c r="B9232" s="63"/>
      <c r="C9232" s="63"/>
      <c r="D9232" s="63"/>
      <c r="E9232" s="63"/>
      <c r="F9232" s="63"/>
      <c r="G9232" s="63"/>
    </row>
    <row r="9233" spans="2:7">
      <c r="B9233" s="63"/>
      <c r="C9233" s="63"/>
      <c r="D9233" s="63"/>
      <c r="E9233" s="63"/>
      <c r="F9233" s="63"/>
      <c r="G9233" s="63"/>
    </row>
    <row r="9234" spans="2:7">
      <c r="B9234" s="63"/>
      <c r="C9234" s="63"/>
      <c r="D9234" s="63"/>
      <c r="E9234" s="63"/>
      <c r="F9234" s="63"/>
      <c r="G9234" s="63"/>
    </row>
    <row r="9235" spans="2:7">
      <c r="B9235" s="63"/>
      <c r="C9235" s="63"/>
      <c r="D9235" s="63"/>
      <c r="E9235" s="63"/>
      <c r="F9235" s="63"/>
      <c r="G9235" s="63"/>
    </row>
    <row r="9236" spans="2:7">
      <c r="B9236" s="63"/>
      <c r="C9236" s="63"/>
      <c r="D9236" s="63"/>
      <c r="E9236" s="63"/>
      <c r="F9236" s="63"/>
      <c r="G9236" s="63"/>
    </row>
    <row r="9237" spans="2:7">
      <c r="B9237" s="63"/>
      <c r="C9237" s="63"/>
      <c r="D9237" s="63"/>
      <c r="E9237" s="63"/>
      <c r="F9237" s="63"/>
      <c r="G9237" s="63"/>
    </row>
    <row r="9238" spans="2:7">
      <c r="B9238" s="63"/>
      <c r="C9238" s="63"/>
      <c r="D9238" s="63"/>
      <c r="E9238" s="63"/>
      <c r="F9238" s="63"/>
      <c r="G9238" s="63"/>
    </row>
    <row r="9239" spans="2:7">
      <c r="B9239" s="63"/>
      <c r="C9239" s="63"/>
      <c r="D9239" s="63"/>
      <c r="E9239" s="63"/>
      <c r="F9239" s="63"/>
      <c r="G9239" s="63"/>
    </row>
    <row r="9240" spans="2:7">
      <c r="B9240" s="63"/>
      <c r="C9240" s="63"/>
      <c r="D9240" s="63"/>
      <c r="E9240" s="63"/>
      <c r="F9240" s="63"/>
      <c r="G9240" s="63"/>
    </row>
    <row r="9241" spans="2:7">
      <c r="B9241" s="63"/>
      <c r="C9241" s="63"/>
      <c r="D9241" s="63"/>
      <c r="E9241" s="63"/>
      <c r="F9241" s="63"/>
      <c r="G9241" s="63"/>
    </row>
    <row r="9242" spans="2:7">
      <c r="B9242" s="63"/>
      <c r="C9242" s="63"/>
      <c r="D9242" s="63"/>
      <c r="E9242" s="63"/>
      <c r="F9242" s="63"/>
      <c r="G9242" s="63"/>
    </row>
    <row r="9243" spans="2:7">
      <c r="B9243" s="63"/>
      <c r="C9243" s="63"/>
      <c r="D9243" s="63"/>
      <c r="E9243" s="63"/>
      <c r="F9243" s="63"/>
      <c r="G9243" s="63"/>
    </row>
    <row r="9244" spans="2:7">
      <c r="B9244" s="63"/>
      <c r="C9244" s="63"/>
      <c r="D9244" s="63"/>
      <c r="E9244" s="63"/>
      <c r="F9244" s="63"/>
      <c r="G9244" s="63"/>
    </row>
    <row r="9245" spans="2:7">
      <c r="B9245" s="63"/>
      <c r="C9245" s="63"/>
      <c r="D9245" s="63"/>
      <c r="E9245" s="63"/>
      <c r="F9245" s="63"/>
      <c r="G9245" s="63"/>
    </row>
    <row r="9246" spans="2:7">
      <c r="B9246" s="63"/>
      <c r="C9246" s="63"/>
      <c r="D9246" s="63"/>
      <c r="E9246" s="63"/>
      <c r="F9246" s="63"/>
      <c r="G9246" s="63"/>
    </row>
    <row r="9247" spans="2:7">
      <c r="B9247" s="63"/>
      <c r="C9247" s="63"/>
      <c r="D9247" s="63"/>
      <c r="E9247" s="63"/>
      <c r="F9247" s="63"/>
      <c r="G9247" s="63"/>
    </row>
    <row r="9248" spans="2:7">
      <c r="B9248" s="63"/>
      <c r="C9248" s="63"/>
      <c r="D9248" s="63"/>
      <c r="E9248" s="63"/>
      <c r="F9248" s="63"/>
      <c r="G9248" s="63"/>
    </row>
    <row r="9249" spans="2:7">
      <c r="B9249" s="63"/>
      <c r="C9249" s="63"/>
      <c r="D9249" s="63"/>
      <c r="E9249" s="63"/>
      <c r="F9249" s="63"/>
      <c r="G9249" s="63"/>
    </row>
    <row r="9250" spans="2:7">
      <c r="B9250" s="63"/>
      <c r="C9250" s="63"/>
      <c r="D9250" s="63"/>
      <c r="E9250" s="63"/>
      <c r="F9250" s="63"/>
      <c r="G9250" s="63"/>
    </row>
    <row r="9251" spans="2:7">
      <c r="B9251" s="63"/>
      <c r="C9251" s="63"/>
      <c r="D9251" s="63"/>
      <c r="E9251" s="63"/>
      <c r="F9251" s="63"/>
      <c r="G9251" s="63"/>
    </row>
    <row r="9252" spans="2:7">
      <c r="B9252" s="63"/>
      <c r="C9252" s="63"/>
      <c r="D9252" s="63"/>
      <c r="E9252" s="63"/>
      <c r="F9252" s="63"/>
      <c r="G9252" s="63"/>
    </row>
    <row r="9253" spans="2:7">
      <c r="B9253" s="63"/>
      <c r="C9253" s="63"/>
      <c r="D9253" s="63"/>
      <c r="E9253" s="63"/>
      <c r="F9253" s="63"/>
      <c r="G9253" s="63"/>
    </row>
    <row r="9254" spans="2:7">
      <c r="B9254" s="63"/>
      <c r="C9254" s="63"/>
      <c r="D9254" s="63"/>
      <c r="E9254" s="63"/>
      <c r="F9254" s="63"/>
      <c r="G9254" s="63"/>
    </row>
    <row r="9255" spans="2:7">
      <c r="B9255" s="63"/>
      <c r="C9255" s="63"/>
      <c r="D9255" s="63"/>
      <c r="E9255" s="63"/>
      <c r="F9255" s="63"/>
      <c r="G9255" s="63"/>
    </row>
    <row r="9256" spans="2:7">
      <c r="B9256" s="63"/>
      <c r="C9256" s="63"/>
      <c r="D9256" s="63"/>
      <c r="E9256" s="63"/>
      <c r="F9256" s="63"/>
      <c r="G9256" s="63"/>
    </row>
    <row r="9257" spans="2:7">
      <c r="B9257" s="63"/>
      <c r="C9257" s="63"/>
      <c r="D9257" s="63"/>
      <c r="E9257" s="63"/>
      <c r="F9257" s="63"/>
      <c r="G9257" s="63"/>
    </row>
    <row r="9258" spans="2:7">
      <c r="B9258" s="63"/>
      <c r="C9258" s="63"/>
      <c r="D9258" s="63"/>
      <c r="E9258" s="63"/>
      <c r="F9258" s="63"/>
      <c r="G9258" s="63"/>
    </row>
    <row r="9259" spans="2:7">
      <c r="B9259" s="63"/>
      <c r="C9259" s="63"/>
      <c r="D9259" s="63"/>
      <c r="E9259" s="63"/>
      <c r="F9259" s="63"/>
      <c r="G9259" s="63"/>
    </row>
    <row r="9260" spans="2:7">
      <c r="B9260" s="63"/>
      <c r="C9260" s="63"/>
      <c r="D9260" s="63"/>
      <c r="E9260" s="63"/>
      <c r="F9260" s="63"/>
      <c r="G9260" s="63"/>
    </row>
    <row r="9261" spans="2:7">
      <c r="B9261" s="63"/>
      <c r="C9261" s="63"/>
      <c r="D9261" s="63"/>
      <c r="E9261" s="63"/>
      <c r="F9261" s="63"/>
      <c r="G9261" s="63"/>
    </row>
    <row r="9262" spans="2:7">
      <c r="B9262" s="63"/>
      <c r="C9262" s="63"/>
      <c r="D9262" s="63"/>
      <c r="E9262" s="63"/>
      <c r="F9262" s="63"/>
      <c r="G9262" s="63"/>
    </row>
    <row r="9263" spans="2:7">
      <c r="B9263" s="63"/>
      <c r="C9263" s="63"/>
      <c r="D9263" s="63"/>
      <c r="E9263" s="63"/>
      <c r="F9263" s="63"/>
      <c r="G9263" s="63"/>
    </row>
    <row r="9264" spans="2:7">
      <c r="B9264" s="63"/>
      <c r="C9264" s="63"/>
      <c r="D9264" s="63"/>
      <c r="E9264" s="63"/>
      <c r="F9264" s="63"/>
      <c r="G9264" s="63"/>
    </row>
    <row r="9265" spans="2:7">
      <c r="B9265" s="63"/>
      <c r="C9265" s="63"/>
      <c r="D9265" s="63"/>
      <c r="E9265" s="63"/>
      <c r="F9265" s="63"/>
      <c r="G9265" s="63"/>
    </row>
    <row r="9266" spans="2:7">
      <c r="B9266" s="63"/>
      <c r="C9266" s="63"/>
      <c r="D9266" s="63"/>
      <c r="E9266" s="63"/>
      <c r="F9266" s="63"/>
      <c r="G9266" s="63"/>
    </row>
    <row r="9267" spans="2:7">
      <c r="B9267" s="63"/>
      <c r="C9267" s="63"/>
      <c r="D9267" s="63"/>
      <c r="E9267" s="63"/>
      <c r="F9267" s="63"/>
      <c r="G9267" s="63"/>
    </row>
    <row r="9268" spans="2:7">
      <c r="B9268" s="63"/>
      <c r="C9268" s="63"/>
      <c r="D9268" s="63"/>
      <c r="E9268" s="63"/>
      <c r="F9268" s="63"/>
      <c r="G9268" s="63"/>
    </row>
    <row r="9269" spans="2:7">
      <c r="B9269" s="63"/>
      <c r="C9269" s="63"/>
      <c r="D9269" s="63"/>
      <c r="E9269" s="63"/>
      <c r="F9269" s="63"/>
      <c r="G9269" s="63"/>
    </row>
    <row r="9270" spans="2:7">
      <c r="B9270" s="63"/>
      <c r="C9270" s="63"/>
      <c r="D9270" s="63"/>
      <c r="E9270" s="63"/>
      <c r="F9270" s="63"/>
      <c r="G9270" s="63"/>
    </row>
    <row r="9271" spans="2:7">
      <c r="B9271" s="63"/>
      <c r="C9271" s="63"/>
      <c r="D9271" s="63"/>
      <c r="E9271" s="63"/>
      <c r="F9271" s="63"/>
      <c r="G9271" s="63"/>
    </row>
    <row r="9272" spans="2:7">
      <c r="B9272" s="63"/>
      <c r="C9272" s="63"/>
      <c r="D9272" s="63"/>
      <c r="E9272" s="63"/>
      <c r="F9272" s="63"/>
      <c r="G9272" s="63"/>
    </row>
    <row r="9273" spans="2:7">
      <c r="B9273" s="63"/>
      <c r="C9273" s="63"/>
      <c r="D9273" s="63"/>
      <c r="E9273" s="63"/>
      <c r="F9273" s="63"/>
      <c r="G9273" s="63"/>
    </row>
    <row r="9274" spans="2:7">
      <c r="B9274" s="63"/>
      <c r="C9274" s="63"/>
      <c r="D9274" s="63"/>
      <c r="E9274" s="63"/>
      <c r="F9274" s="63"/>
      <c r="G9274" s="63"/>
    </row>
    <row r="9275" spans="2:7">
      <c r="B9275" s="63"/>
      <c r="C9275" s="63"/>
      <c r="D9275" s="63"/>
      <c r="E9275" s="63"/>
      <c r="F9275" s="63"/>
      <c r="G9275" s="63"/>
    </row>
    <row r="9276" spans="2:7">
      <c r="B9276" s="63"/>
      <c r="C9276" s="63"/>
      <c r="D9276" s="63"/>
      <c r="E9276" s="63"/>
      <c r="F9276" s="63"/>
      <c r="G9276" s="63"/>
    </row>
    <row r="9277" spans="2:7">
      <c r="B9277" s="63"/>
      <c r="C9277" s="63"/>
      <c r="D9277" s="63"/>
      <c r="E9277" s="63"/>
      <c r="F9277" s="63"/>
      <c r="G9277" s="63"/>
    </row>
    <row r="9278" spans="2:7">
      <c r="B9278" s="63"/>
      <c r="C9278" s="63"/>
      <c r="D9278" s="63"/>
      <c r="E9278" s="63"/>
      <c r="F9278" s="63"/>
      <c r="G9278" s="63"/>
    </row>
    <row r="9279" spans="2:7">
      <c r="B9279" s="63"/>
      <c r="C9279" s="63"/>
      <c r="D9279" s="63"/>
      <c r="E9279" s="63"/>
      <c r="F9279" s="63"/>
      <c r="G9279" s="63"/>
    </row>
    <row r="9280" spans="2:7">
      <c r="B9280" s="63"/>
      <c r="C9280" s="63"/>
      <c r="D9280" s="63"/>
      <c r="E9280" s="63"/>
      <c r="F9280" s="63"/>
      <c r="G9280" s="63"/>
    </row>
    <row r="9281" spans="2:7">
      <c r="B9281" s="63"/>
      <c r="C9281" s="63"/>
      <c r="D9281" s="63"/>
      <c r="E9281" s="63"/>
      <c r="F9281" s="63"/>
      <c r="G9281" s="63"/>
    </row>
    <row r="9282" spans="2:7">
      <c r="B9282" s="63"/>
      <c r="C9282" s="63"/>
      <c r="D9282" s="63"/>
      <c r="E9282" s="63"/>
      <c r="F9282" s="63"/>
      <c r="G9282" s="63"/>
    </row>
    <row r="9283" spans="2:7">
      <c r="B9283" s="63"/>
      <c r="C9283" s="63"/>
      <c r="D9283" s="63"/>
      <c r="E9283" s="63"/>
      <c r="F9283" s="63"/>
      <c r="G9283" s="63"/>
    </row>
    <row r="9284" spans="2:7">
      <c r="B9284" s="63"/>
      <c r="C9284" s="63"/>
      <c r="D9284" s="63"/>
      <c r="E9284" s="63"/>
      <c r="F9284" s="63"/>
      <c r="G9284" s="63"/>
    </row>
    <row r="9285" spans="2:7">
      <c r="B9285" s="63"/>
      <c r="C9285" s="63"/>
      <c r="D9285" s="63"/>
      <c r="E9285" s="63"/>
      <c r="F9285" s="63"/>
      <c r="G9285" s="63"/>
    </row>
    <row r="9286" spans="2:7">
      <c r="B9286" s="63"/>
      <c r="C9286" s="63"/>
      <c r="D9286" s="63"/>
      <c r="E9286" s="63"/>
      <c r="F9286" s="63"/>
      <c r="G9286" s="63"/>
    </row>
    <row r="9287" spans="2:7">
      <c r="B9287" s="63"/>
      <c r="C9287" s="63"/>
      <c r="D9287" s="63"/>
      <c r="E9287" s="63"/>
      <c r="F9287" s="63"/>
      <c r="G9287" s="63"/>
    </row>
    <row r="9288" spans="2:7">
      <c r="B9288" s="63"/>
      <c r="C9288" s="63"/>
      <c r="D9288" s="63"/>
      <c r="E9288" s="63"/>
      <c r="F9288" s="63"/>
      <c r="G9288" s="63"/>
    </row>
    <row r="9289" spans="2:7">
      <c r="B9289" s="63"/>
      <c r="C9289" s="63"/>
      <c r="D9289" s="63"/>
      <c r="E9289" s="63"/>
      <c r="F9289" s="63"/>
      <c r="G9289" s="63"/>
    </row>
    <row r="9290" spans="2:7">
      <c r="B9290" s="63"/>
      <c r="C9290" s="63"/>
      <c r="D9290" s="63"/>
      <c r="E9290" s="63"/>
      <c r="F9290" s="63"/>
      <c r="G9290" s="63"/>
    </row>
    <row r="9291" spans="2:7">
      <c r="B9291" s="63"/>
      <c r="C9291" s="63"/>
      <c r="D9291" s="63"/>
      <c r="E9291" s="63"/>
      <c r="F9291" s="63"/>
      <c r="G9291" s="63"/>
    </row>
    <row r="9292" spans="2:7">
      <c r="B9292" s="63"/>
      <c r="C9292" s="63"/>
      <c r="D9292" s="63"/>
      <c r="E9292" s="63"/>
      <c r="F9292" s="63"/>
      <c r="G9292" s="63"/>
    </row>
    <row r="9293" spans="2:7">
      <c r="B9293" s="63"/>
      <c r="C9293" s="63"/>
      <c r="D9293" s="63"/>
      <c r="E9293" s="63"/>
      <c r="F9293" s="63"/>
      <c r="G9293" s="63"/>
    </row>
    <row r="9294" spans="2:7">
      <c r="B9294" s="63"/>
      <c r="C9294" s="63"/>
      <c r="D9294" s="63"/>
      <c r="E9294" s="63"/>
      <c r="F9294" s="63"/>
      <c r="G9294" s="63"/>
    </row>
    <row r="9295" spans="2:7">
      <c r="B9295" s="63"/>
      <c r="C9295" s="63"/>
      <c r="D9295" s="63"/>
      <c r="E9295" s="63"/>
      <c r="F9295" s="63"/>
      <c r="G9295" s="63"/>
    </row>
    <row r="9296" spans="2:7">
      <c r="B9296" s="63"/>
      <c r="C9296" s="63"/>
      <c r="D9296" s="63"/>
      <c r="E9296" s="63"/>
      <c r="F9296" s="63"/>
      <c r="G9296" s="63"/>
    </row>
    <row r="9297" spans="2:7">
      <c r="B9297" s="63"/>
      <c r="C9297" s="63"/>
      <c r="D9297" s="63"/>
      <c r="E9297" s="63"/>
      <c r="F9297" s="63"/>
      <c r="G9297" s="63"/>
    </row>
    <row r="9298" spans="2:7">
      <c r="B9298" s="63"/>
      <c r="C9298" s="63"/>
      <c r="D9298" s="63"/>
      <c r="E9298" s="63"/>
      <c r="F9298" s="63"/>
      <c r="G9298" s="63"/>
    </row>
    <row r="9299" spans="2:7">
      <c r="B9299" s="63"/>
      <c r="C9299" s="63"/>
      <c r="D9299" s="63"/>
      <c r="E9299" s="63"/>
      <c r="F9299" s="63"/>
      <c r="G9299" s="63"/>
    </row>
    <row r="9300" spans="2:7">
      <c r="B9300" s="63"/>
      <c r="C9300" s="63"/>
      <c r="D9300" s="63"/>
      <c r="E9300" s="63"/>
      <c r="F9300" s="63"/>
      <c r="G9300" s="63"/>
    </row>
    <row r="9301" spans="2:7">
      <c r="B9301" s="63"/>
      <c r="C9301" s="63"/>
      <c r="D9301" s="63"/>
      <c r="E9301" s="63"/>
      <c r="F9301" s="63"/>
      <c r="G9301" s="63"/>
    </row>
    <row r="9302" spans="2:7">
      <c r="B9302" s="63"/>
      <c r="C9302" s="63"/>
      <c r="D9302" s="63"/>
      <c r="E9302" s="63"/>
      <c r="F9302" s="63"/>
      <c r="G9302" s="63"/>
    </row>
    <row r="9303" spans="2:7">
      <c r="B9303" s="63"/>
      <c r="C9303" s="63"/>
      <c r="D9303" s="63"/>
      <c r="E9303" s="63"/>
      <c r="F9303" s="63"/>
      <c r="G9303" s="63"/>
    </row>
    <row r="9304" spans="2:7">
      <c r="B9304" s="63"/>
      <c r="C9304" s="63"/>
      <c r="D9304" s="63"/>
      <c r="E9304" s="63"/>
      <c r="F9304" s="63"/>
      <c r="G9304" s="63"/>
    </row>
    <row r="9305" spans="2:7">
      <c r="B9305" s="63"/>
      <c r="C9305" s="63"/>
      <c r="D9305" s="63"/>
      <c r="E9305" s="63"/>
      <c r="F9305" s="63"/>
      <c r="G9305" s="63"/>
    </row>
    <row r="9306" spans="2:7">
      <c r="B9306" s="63"/>
      <c r="C9306" s="63"/>
      <c r="D9306" s="63"/>
      <c r="E9306" s="63"/>
      <c r="F9306" s="63"/>
      <c r="G9306" s="63"/>
    </row>
    <row r="9307" spans="2:7">
      <c r="B9307" s="63"/>
      <c r="C9307" s="63"/>
      <c r="D9307" s="63"/>
      <c r="E9307" s="63"/>
      <c r="F9307" s="63"/>
      <c r="G9307" s="63"/>
    </row>
    <row r="9308" spans="2:7">
      <c r="B9308" s="63"/>
      <c r="C9308" s="63"/>
      <c r="D9308" s="63"/>
      <c r="E9308" s="63"/>
      <c r="F9308" s="63"/>
      <c r="G9308" s="63"/>
    </row>
    <row r="9309" spans="2:7">
      <c r="B9309" s="63"/>
      <c r="C9309" s="63"/>
      <c r="D9309" s="63"/>
      <c r="E9309" s="63"/>
      <c r="F9309" s="63"/>
      <c r="G9309" s="63"/>
    </row>
    <row r="9310" spans="2:7">
      <c r="B9310" s="63"/>
      <c r="C9310" s="63"/>
      <c r="D9310" s="63"/>
      <c r="E9310" s="63"/>
      <c r="F9310" s="63"/>
      <c r="G9310" s="63"/>
    </row>
    <row r="9311" spans="2:7">
      <c r="B9311" s="63"/>
      <c r="C9311" s="63"/>
      <c r="D9311" s="63"/>
      <c r="E9311" s="63"/>
      <c r="F9311" s="63"/>
      <c r="G9311" s="63"/>
    </row>
    <row r="9312" spans="2:7">
      <c r="B9312" s="63"/>
      <c r="C9312" s="63"/>
      <c r="D9312" s="63"/>
      <c r="E9312" s="63"/>
      <c r="F9312" s="63"/>
      <c r="G9312" s="63"/>
    </row>
    <row r="9313" spans="2:7">
      <c r="B9313" s="63"/>
      <c r="C9313" s="63"/>
      <c r="D9313" s="63"/>
      <c r="E9313" s="63"/>
      <c r="F9313" s="63"/>
      <c r="G9313" s="63"/>
    </row>
    <row r="9314" spans="2:7">
      <c r="B9314" s="63"/>
      <c r="C9314" s="63"/>
      <c r="D9314" s="63"/>
      <c r="E9314" s="63"/>
      <c r="F9314" s="63"/>
      <c r="G9314" s="63"/>
    </row>
    <row r="9315" spans="2:7">
      <c r="B9315" s="63"/>
      <c r="C9315" s="63"/>
      <c r="D9315" s="63"/>
      <c r="E9315" s="63"/>
      <c r="F9315" s="63"/>
      <c r="G9315" s="63"/>
    </row>
    <row r="9316" spans="2:7">
      <c r="B9316" s="63"/>
      <c r="C9316" s="63"/>
      <c r="D9316" s="63"/>
      <c r="E9316" s="63"/>
      <c r="F9316" s="63"/>
      <c r="G9316" s="63"/>
    </row>
    <row r="9317" spans="2:7">
      <c r="B9317" s="63"/>
      <c r="C9317" s="63"/>
      <c r="D9317" s="63"/>
      <c r="E9317" s="63"/>
      <c r="F9317" s="63"/>
      <c r="G9317" s="63"/>
    </row>
    <row r="9318" spans="2:7">
      <c r="B9318" s="63"/>
      <c r="C9318" s="63"/>
      <c r="D9318" s="63"/>
      <c r="E9318" s="63"/>
      <c r="F9318" s="63"/>
      <c r="G9318" s="63"/>
    </row>
    <row r="9319" spans="2:7">
      <c r="B9319" s="63"/>
      <c r="C9319" s="63"/>
      <c r="D9319" s="63"/>
      <c r="E9319" s="63"/>
      <c r="F9319" s="63"/>
      <c r="G9319" s="63"/>
    </row>
    <row r="9320" spans="2:7">
      <c r="B9320" s="63"/>
      <c r="C9320" s="63"/>
      <c r="D9320" s="63"/>
      <c r="E9320" s="63"/>
      <c r="F9320" s="63"/>
      <c r="G9320" s="63"/>
    </row>
    <row r="9321" spans="2:7">
      <c r="B9321" s="63"/>
      <c r="C9321" s="63"/>
      <c r="D9321" s="63"/>
      <c r="E9321" s="63"/>
      <c r="F9321" s="63"/>
      <c r="G9321" s="63"/>
    </row>
    <row r="9322" spans="2:7">
      <c r="B9322" s="63"/>
      <c r="C9322" s="63"/>
      <c r="D9322" s="63"/>
      <c r="E9322" s="63"/>
      <c r="F9322" s="63"/>
      <c r="G9322" s="63"/>
    </row>
    <row r="9323" spans="2:7">
      <c r="B9323" s="63"/>
      <c r="C9323" s="63"/>
      <c r="D9323" s="63"/>
      <c r="E9323" s="63"/>
      <c r="F9323" s="63"/>
      <c r="G9323" s="63"/>
    </row>
    <row r="9324" spans="2:7">
      <c r="B9324" s="63"/>
      <c r="C9324" s="63"/>
      <c r="D9324" s="63"/>
      <c r="E9324" s="63"/>
      <c r="F9324" s="63"/>
      <c r="G9324" s="63"/>
    </row>
    <row r="9325" spans="2:7">
      <c r="B9325" s="63"/>
      <c r="C9325" s="63"/>
      <c r="D9325" s="63"/>
      <c r="E9325" s="63"/>
      <c r="F9325" s="63"/>
      <c r="G9325" s="63"/>
    </row>
    <row r="9326" spans="2:7">
      <c r="B9326" s="63"/>
      <c r="C9326" s="63"/>
      <c r="D9326" s="63"/>
      <c r="E9326" s="63"/>
      <c r="F9326" s="63"/>
      <c r="G9326" s="63"/>
    </row>
    <row r="9327" spans="2:7">
      <c r="B9327" s="63"/>
      <c r="C9327" s="63"/>
      <c r="D9327" s="63"/>
      <c r="E9327" s="63"/>
      <c r="F9327" s="63"/>
      <c r="G9327" s="63"/>
    </row>
    <row r="9328" spans="2:7">
      <c r="B9328" s="63"/>
      <c r="C9328" s="63"/>
      <c r="D9328" s="63"/>
      <c r="E9328" s="63"/>
      <c r="F9328" s="63"/>
      <c r="G9328" s="63"/>
    </row>
    <row r="9329" spans="2:7">
      <c r="B9329" s="63"/>
      <c r="C9329" s="63"/>
      <c r="D9329" s="63"/>
      <c r="E9329" s="63"/>
      <c r="F9329" s="63"/>
      <c r="G9329" s="63"/>
    </row>
    <row r="9330" spans="2:7">
      <c r="B9330" s="63"/>
      <c r="C9330" s="63"/>
      <c r="D9330" s="63"/>
      <c r="E9330" s="63"/>
      <c r="F9330" s="63"/>
      <c r="G9330" s="63"/>
    </row>
    <row r="9331" spans="2:7">
      <c r="B9331" s="63"/>
      <c r="C9331" s="63"/>
      <c r="D9331" s="63"/>
      <c r="E9331" s="63"/>
      <c r="F9331" s="63"/>
      <c r="G9331" s="63"/>
    </row>
    <row r="9332" spans="2:7">
      <c r="B9332" s="63"/>
      <c r="C9332" s="63"/>
      <c r="D9332" s="63"/>
      <c r="E9332" s="63"/>
      <c r="F9332" s="63"/>
      <c r="G9332" s="63"/>
    </row>
    <row r="9333" spans="2:7">
      <c r="B9333" s="63"/>
      <c r="C9333" s="63"/>
      <c r="D9333" s="63"/>
      <c r="E9333" s="63"/>
      <c r="F9333" s="63"/>
      <c r="G9333" s="63"/>
    </row>
    <row r="9334" spans="2:7">
      <c r="B9334" s="63"/>
      <c r="C9334" s="63"/>
      <c r="D9334" s="63"/>
      <c r="E9334" s="63"/>
      <c r="F9334" s="63"/>
      <c r="G9334" s="63"/>
    </row>
    <row r="9335" spans="2:7">
      <c r="B9335" s="63"/>
      <c r="C9335" s="63"/>
      <c r="D9335" s="63"/>
      <c r="E9335" s="63"/>
      <c r="F9335" s="63"/>
      <c r="G9335" s="63"/>
    </row>
    <row r="9336" spans="2:7">
      <c r="B9336" s="63"/>
      <c r="C9336" s="63"/>
      <c r="D9336" s="63"/>
      <c r="E9336" s="63"/>
      <c r="F9336" s="63"/>
      <c r="G9336" s="63"/>
    </row>
    <row r="9337" spans="2:7">
      <c r="B9337" s="63"/>
      <c r="C9337" s="63"/>
      <c r="D9337" s="63"/>
      <c r="E9337" s="63"/>
      <c r="F9337" s="63"/>
      <c r="G9337" s="63"/>
    </row>
    <row r="9338" spans="2:7">
      <c r="B9338" s="63"/>
      <c r="C9338" s="63"/>
      <c r="D9338" s="63"/>
      <c r="E9338" s="63"/>
      <c r="F9338" s="63"/>
      <c r="G9338" s="63"/>
    </row>
    <row r="9339" spans="2:7">
      <c r="B9339" s="63"/>
      <c r="C9339" s="63"/>
      <c r="D9339" s="63"/>
      <c r="E9339" s="63"/>
      <c r="F9339" s="63"/>
      <c r="G9339" s="63"/>
    </row>
    <row r="9340" spans="2:7">
      <c r="B9340" s="63"/>
      <c r="C9340" s="63"/>
      <c r="D9340" s="63"/>
      <c r="E9340" s="63"/>
      <c r="F9340" s="63"/>
      <c r="G9340" s="63"/>
    </row>
    <row r="9341" spans="2:7">
      <c r="B9341" s="63"/>
      <c r="C9341" s="63"/>
      <c r="D9341" s="63"/>
      <c r="E9341" s="63"/>
      <c r="F9341" s="63"/>
      <c r="G9341" s="63"/>
    </row>
    <row r="9342" spans="2:7">
      <c r="B9342" s="63"/>
      <c r="C9342" s="63"/>
      <c r="D9342" s="63"/>
      <c r="E9342" s="63"/>
      <c r="F9342" s="63"/>
      <c r="G9342" s="63"/>
    </row>
    <row r="9343" spans="2:7">
      <c r="B9343" s="63"/>
      <c r="C9343" s="63"/>
      <c r="D9343" s="63"/>
      <c r="E9343" s="63"/>
      <c r="F9343" s="63"/>
      <c r="G9343" s="63"/>
    </row>
    <row r="9344" spans="2:7">
      <c r="B9344" s="63"/>
      <c r="C9344" s="63"/>
      <c r="D9344" s="63"/>
      <c r="E9344" s="63"/>
      <c r="F9344" s="63"/>
      <c r="G9344" s="63"/>
    </row>
    <row r="9345" spans="2:7">
      <c r="B9345" s="63"/>
      <c r="C9345" s="63"/>
      <c r="D9345" s="63"/>
      <c r="E9345" s="63"/>
      <c r="F9345" s="63"/>
      <c r="G9345" s="63"/>
    </row>
    <row r="9346" spans="2:7">
      <c r="B9346" s="63"/>
      <c r="C9346" s="63"/>
      <c r="D9346" s="63"/>
      <c r="E9346" s="63"/>
      <c r="F9346" s="63"/>
      <c r="G9346" s="63"/>
    </row>
    <row r="9347" spans="2:7">
      <c r="B9347" s="63"/>
      <c r="C9347" s="63"/>
      <c r="D9347" s="63"/>
      <c r="E9347" s="63"/>
      <c r="F9347" s="63"/>
      <c r="G9347" s="63"/>
    </row>
    <row r="9348" spans="2:7">
      <c r="B9348" s="63"/>
      <c r="C9348" s="63"/>
      <c r="D9348" s="63"/>
      <c r="E9348" s="63"/>
      <c r="F9348" s="63"/>
      <c r="G9348" s="63"/>
    </row>
    <row r="9349" spans="2:7">
      <c r="B9349" s="63"/>
      <c r="C9349" s="63"/>
      <c r="D9349" s="63"/>
      <c r="E9349" s="63"/>
      <c r="F9349" s="63"/>
      <c r="G9349" s="63"/>
    </row>
    <row r="9350" spans="2:7">
      <c r="B9350" s="63"/>
      <c r="C9350" s="63"/>
      <c r="D9350" s="63"/>
      <c r="E9350" s="63"/>
      <c r="F9350" s="63"/>
      <c r="G9350" s="63"/>
    </row>
    <row r="9351" spans="2:7">
      <c r="B9351" s="63"/>
      <c r="C9351" s="63"/>
      <c r="D9351" s="63"/>
      <c r="E9351" s="63"/>
      <c r="F9351" s="63"/>
      <c r="G9351" s="63"/>
    </row>
    <row r="9352" spans="2:7">
      <c r="B9352" s="63"/>
      <c r="C9352" s="63"/>
      <c r="D9352" s="63"/>
      <c r="E9352" s="63"/>
      <c r="F9352" s="63"/>
      <c r="G9352" s="63"/>
    </row>
    <row r="9353" spans="2:7">
      <c r="B9353" s="63"/>
      <c r="C9353" s="63"/>
      <c r="D9353" s="63"/>
      <c r="E9353" s="63"/>
      <c r="F9353" s="63"/>
      <c r="G9353" s="63"/>
    </row>
    <row r="9354" spans="2:7">
      <c r="B9354" s="63"/>
      <c r="C9354" s="63"/>
      <c r="D9354" s="63"/>
      <c r="E9354" s="63"/>
      <c r="F9354" s="63"/>
      <c r="G9354" s="63"/>
    </row>
    <row r="9355" spans="2:7">
      <c r="B9355" s="63"/>
      <c r="C9355" s="63"/>
      <c r="D9355" s="63"/>
      <c r="E9355" s="63"/>
      <c r="F9355" s="63"/>
      <c r="G9355" s="63"/>
    </row>
    <row r="9356" spans="2:7">
      <c r="B9356" s="63"/>
      <c r="C9356" s="63"/>
      <c r="D9356" s="63"/>
      <c r="E9356" s="63"/>
      <c r="F9356" s="63"/>
      <c r="G9356" s="63"/>
    </row>
    <row r="9357" spans="2:7">
      <c r="B9357" s="63"/>
      <c r="C9357" s="63"/>
      <c r="D9357" s="63"/>
      <c r="E9357" s="63"/>
      <c r="F9357" s="63"/>
      <c r="G9357" s="63"/>
    </row>
    <row r="9358" spans="2:7">
      <c r="B9358" s="63"/>
      <c r="C9358" s="63"/>
      <c r="D9358" s="63"/>
      <c r="E9358" s="63"/>
      <c r="F9358" s="63"/>
      <c r="G9358" s="63"/>
    </row>
    <row r="9359" spans="2:7">
      <c r="B9359" s="63"/>
      <c r="C9359" s="63"/>
      <c r="D9359" s="63"/>
      <c r="E9359" s="63"/>
      <c r="F9359" s="63"/>
      <c r="G9359" s="63"/>
    </row>
    <row r="9360" spans="2:7">
      <c r="B9360" s="63"/>
      <c r="C9360" s="63"/>
      <c r="D9360" s="63"/>
      <c r="E9360" s="63"/>
      <c r="F9360" s="63"/>
      <c r="G9360" s="63"/>
    </row>
    <row r="9361" spans="2:7">
      <c r="B9361" s="63"/>
      <c r="C9361" s="63"/>
      <c r="D9361" s="63"/>
      <c r="E9361" s="63"/>
      <c r="F9361" s="63"/>
      <c r="G9361" s="63"/>
    </row>
    <row r="9362" spans="2:7">
      <c r="B9362" s="63"/>
      <c r="C9362" s="63"/>
      <c r="D9362" s="63"/>
      <c r="E9362" s="63"/>
      <c r="F9362" s="63"/>
      <c r="G9362" s="63"/>
    </row>
    <row r="9363" spans="2:7">
      <c r="B9363" s="63"/>
      <c r="C9363" s="63"/>
      <c r="D9363" s="63"/>
      <c r="E9363" s="63"/>
      <c r="F9363" s="63"/>
      <c r="G9363" s="63"/>
    </row>
    <row r="9364" spans="2:7">
      <c r="B9364" s="63"/>
      <c r="C9364" s="63"/>
      <c r="D9364" s="63"/>
      <c r="E9364" s="63"/>
      <c r="F9364" s="63"/>
      <c r="G9364" s="63"/>
    </row>
    <row r="9365" spans="2:7">
      <c r="B9365" s="63"/>
      <c r="C9365" s="63"/>
      <c r="D9365" s="63"/>
      <c r="E9365" s="63"/>
      <c r="F9365" s="63"/>
      <c r="G9365" s="63"/>
    </row>
    <row r="9366" spans="2:7">
      <c r="B9366" s="63"/>
      <c r="C9366" s="63"/>
      <c r="D9366" s="63"/>
      <c r="E9366" s="63"/>
      <c r="F9366" s="63"/>
      <c r="G9366" s="63"/>
    </row>
    <row r="9367" spans="2:7">
      <c r="B9367" s="63"/>
      <c r="C9367" s="63"/>
      <c r="D9367" s="63"/>
      <c r="E9367" s="63"/>
      <c r="F9367" s="63"/>
      <c r="G9367" s="63"/>
    </row>
    <row r="9368" spans="2:7">
      <c r="B9368" s="63"/>
      <c r="C9368" s="63"/>
      <c r="D9368" s="63"/>
      <c r="E9368" s="63"/>
      <c r="F9368" s="63"/>
      <c r="G9368" s="63"/>
    </row>
    <row r="9369" spans="2:7">
      <c r="B9369" s="63"/>
      <c r="C9369" s="63"/>
      <c r="D9369" s="63"/>
      <c r="E9369" s="63"/>
      <c r="F9369" s="63"/>
      <c r="G9369" s="63"/>
    </row>
    <row r="9370" spans="2:7">
      <c r="B9370" s="63"/>
      <c r="C9370" s="63"/>
      <c r="D9370" s="63"/>
      <c r="E9370" s="63"/>
      <c r="F9370" s="63"/>
      <c r="G9370" s="63"/>
    </row>
    <row r="9371" spans="2:7">
      <c r="B9371" s="63"/>
      <c r="C9371" s="63"/>
      <c r="D9371" s="63"/>
      <c r="E9371" s="63"/>
      <c r="F9371" s="63"/>
      <c r="G9371" s="63"/>
    </row>
    <row r="9372" spans="2:7">
      <c r="B9372" s="63"/>
      <c r="C9372" s="63"/>
      <c r="D9372" s="63"/>
      <c r="E9372" s="63"/>
      <c r="F9372" s="63"/>
      <c r="G9372" s="63"/>
    </row>
    <row r="9373" spans="2:7">
      <c r="B9373" s="63"/>
      <c r="C9373" s="63"/>
      <c r="D9373" s="63"/>
      <c r="E9373" s="63"/>
      <c r="F9373" s="63"/>
      <c r="G9373" s="63"/>
    </row>
    <row r="9374" spans="2:7">
      <c r="B9374" s="63"/>
      <c r="C9374" s="63"/>
      <c r="D9374" s="63"/>
      <c r="E9374" s="63"/>
      <c r="F9374" s="63"/>
      <c r="G9374" s="63"/>
    </row>
    <row r="9375" spans="2:7">
      <c r="B9375" s="63"/>
      <c r="C9375" s="63"/>
      <c r="D9375" s="63"/>
      <c r="E9375" s="63"/>
      <c r="F9375" s="63"/>
      <c r="G9375" s="63"/>
    </row>
    <row r="9376" spans="2:7">
      <c r="B9376" s="63"/>
      <c r="C9376" s="63"/>
      <c r="D9376" s="63"/>
      <c r="E9376" s="63"/>
      <c r="F9376" s="63"/>
      <c r="G9376" s="63"/>
    </row>
    <row r="9377" spans="2:7">
      <c r="B9377" s="63"/>
      <c r="C9377" s="63"/>
      <c r="D9377" s="63"/>
      <c r="E9377" s="63"/>
      <c r="F9377" s="63"/>
      <c r="G9377" s="63"/>
    </row>
    <row r="9378" spans="2:7">
      <c r="B9378" s="63"/>
      <c r="C9378" s="63"/>
      <c r="D9378" s="63"/>
      <c r="E9378" s="63"/>
      <c r="F9378" s="63"/>
      <c r="G9378" s="63"/>
    </row>
    <row r="9379" spans="2:7">
      <c r="B9379" s="63"/>
      <c r="C9379" s="63"/>
      <c r="D9379" s="63"/>
      <c r="E9379" s="63"/>
      <c r="F9379" s="63"/>
      <c r="G9379" s="63"/>
    </row>
    <row r="9380" spans="2:7">
      <c r="B9380" s="63"/>
      <c r="C9380" s="63"/>
      <c r="D9380" s="63"/>
      <c r="E9380" s="63"/>
      <c r="F9380" s="63"/>
      <c r="G9380" s="63"/>
    </row>
    <row r="9381" spans="2:7">
      <c r="B9381" s="63"/>
      <c r="C9381" s="63"/>
      <c r="D9381" s="63"/>
      <c r="E9381" s="63"/>
      <c r="F9381" s="63"/>
      <c r="G9381" s="63"/>
    </row>
    <row r="9382" spans="2:7">
      <c r="B9382" s="63"/>
      <c r="C9382" s="63"/>
      <c r="D9382" s="63"/>
      <c r="E9382" s="63"/>
      <c r="F9382" s="63"/>
      <c r="G9382" s="63"/>
    </row>
    <row r="9383" spans="2:7">
      <c r="B9383" s="63"/>
      <c r="C9383" s="63"/>
      <c r="D9383" s="63"/>
      <c r="E9383" s="63"/>
      <c r="F9383" s="63"/>
      <c r="G9383" s="63"/>
    </row>
    <row r="9384" spans="2:7">
      <c r="B9384" s="63"/>
      <c r="C9384" s="63"/>
      <c r="D9384" s="63"/>
      <c r="E9384" s="63"/>
      <c r="F9384" s="63"/>
      <c r="G9384" s="63"/>
    </row>
    <row r="9385" spans="2:7">
      <c r="B9385" s="63"/>
      <c r="C9385" s="63"/>
      <c r="D9385" s="63"/>
      <c r="E9385" s="63"/>
      <c r="F9385" s="63"/>
      <c r="G9385" s="63"/>
    </row>
    <row r="9386" spans="2:7">
      <c r="B9386" s="63"/>
      <c r="C9386" s="63"/>
      <c r="D9386" s="63"/>
      <c r="E9386" s="63"/>
      <c r="F9386" s="63"/>
      <c r="G9386" s="63"/>
    </row>
    <row r="9387" spans="2:7">
      <c r="B9387" s="63"/>
      <c r="C9387" s="63"/>
      <c r="D9387" s="63"/>
      <c r="E9387" s="63"/>
      <c r="F9387" s="63"/>
      <c r="G9387" s="63"/>
    </row>
    <row r="9388" spans="2:7">
      <c r="B9388" s="63"/>
      <c r="C9388" s="63"/>
      <c r="D9388" s="63"/>
      <c r="E9388" s="63"/>
      <c r="F9388" s="63"/>
      <c r="G9388" s="63"/>
    </row>
    <row r="9389" spans="2:7">
      <c r="B9389" s="63"/>
      <c r="C9389" s="63"/>
      <c r="D9389" s="63"/>
      <c r="E9389" s="63"/>
      <c r="F9389" s="63"/>
      <c r="G9389" s="63"/>
    </row>
    <row r="9390" spans="2:7">
      <c r="B9390" s="63"/>
      <c r="C9390" s="63"/>
      <c r="D9390" s="63"/>
      <c r="E9390" s="63"/>
      <c r="F9390" s="63"/>
      <c r="G9390" s="63"/>
    </row>
    <row r="9391" spans="2:7">
      <c r="B9391" s="63"/>
      <c r="C9391" s="63"/>
      <c r="D9391" s="63"/>
      <c r="E9391" s="63"/>
      <c r="F9391" s="63"/>
      <c r="G9391" s="63"/>
    </row>
    <row r="9392" spans="2:7">
      <c r="B9392" s="63"/>
      <c r="C9392" s="63"/>
      <c r="D9392" s="63"/>
      <c r="E9392" s="63"/>
      <c r="F9392" s="63"/>
      <c r="G9392" s="63"/>
    </row>
    <row r="9393" spans="2:7">
      <c r="B9393" s="63"/>
      <c r="C9393" s="63"/>
      <c r="D9393" s="63"/>
      <c r="E9393" s="63"/>
      <c r="F9393" s="63"/>
      <c r="G9393" s="63"/>
    </row>
    <row r="9394" spans="2:7">
      <c r="B9394" s="63"/>
      <c r="C9394" s="63"/>
      <c r="D9394" s="63"/>
      <c r="E9394" s="63"/>
      <c r="F9394" s="63"/>
      <c r="G9394" s="63"/>
    </row>
    <row r="9395" spans="2:7">
      <c r="B9395" s="63"/>
      <c r="C9395" s="63"/>
      <c r="D9395" s="63"/>
      <c r="E9395" s="63"/>
      <c r="F9395" s="63"/>
      <c r="G9395" s="63"/>
    </row>
    <row r="9396" spans="2:7">
      <c r="B9396" s="63"/>
      <c r="C9396" s="63"/>
      <c r="D9396" s="63"/>
      <c r="E9396" s="63"/>
      <c r="F9396" s="63"/>
      <c r="G9396" s="63"/>
    </row>
    <row r="9397" spans="2:7">
      <c r="B9397" s="63"/>
      <c r="C9397" s="63"/>
      <c r="D9397" s="63"/>
      <c r="E9397" s="63"/>
      <c r="F9397" s="63"/>
      <c r="G9397" s="63"/>
    </row>
    <row r="9398" spans="2:7">
      <c r="B9398" s="63"/>
      <c r="C9398" s="63"/>
      <c r="D9398" s="63"/>
      <c r="E9398" s="63"/>
      <c r="F9398" s="63"/>
      <c r="G9398" s="63"/>
    </row>
    <row r="9399" spans="2:7">
      <c r="B9399" s="63"/>
      <c r="C9399" s="63"/>
      <c r="D9399" s="63"/>
      <c r="E9399" s="63"/>
      <c r="F9399" s="63"/>
      <c r="G9399" s="63"/>
    </row>
    <row r="9400" spans="2:7">
      <c r="B9400" s="63"/>
      <c r="C9400" s="63"/>
      <c r="D9400" s="63"/>
      <c r="E9400" s="63"/>
      <c r="F9400" s="63"/>
      <c r="G9400" s="63"/>
    </row>
    <row r="9401" spans="2:7">
      <c r="B9401" s="63"/>
      <c r="C9401" s="63"/>
      <c r="D9401" s="63"/>
      <c r="E9401" s="63"/>
      <c r="F9401" s="63"/>
      <c r="G9401" s="63"/>
    </row>
    <row r="9402" spans="2:7">
      <c r="B9402" s="63"/>
      <c r="C9402" s="63"/>
      <c r="D9402" s="63"/>
      <c r="E9402" s="63"/>
      <c r="F9402" s="63"/>
      <c r="G9402" s="63"/>
    </row>
    <row r="9403" spans="2:7">
      <c r="B9403" s="63"/>
      <c r="C9403" s="63"/>
      <c r="D9403" s="63"/>
      <c r="E9403" s="63"/>
      <c r="F9403" s="63"/>
      <c r="G9403" s="63"/>
    </row>
    <row r="9404" spans="2:7">
      <c r="B9404" s="63"/>
      <c r="C9404" s="63"/>
      <c r="D9404" s="63"/>
      <c r="E9404" s="63"/>
      <c r="F9404" s="63"/>
      <c r="G9404" s="63"/>
    </row>
    <row r="9405" spans="2:7">
      <c r="B9405" s="63"/>
      <c r="C9405" s="63"/>
      <c r="D9405" s="63"/>
      <c r="E9405" s="63"/>
      <c r="F9405" s="63"/>
      <c r="G9405" s="63"/>
    </row>
    <row r="9406" spans="2:7">
      <c r="B9406" s="63"/>
      <c r="C9406" s="63"/>
      <c r="D9406" s="63"/>
      <c r="E9406" s="63"/>
      <c r="F9406" s="63"/>
      <c r="G9406" s="63"/>
    </row>
    <row r="9407" spans="2:7">
      <c r="B9407" s="63"/>
      <c r="C9407" s="63"/>
      <c r="D9407" s="63"/>
      <c r="E9407" s="63"/>
      <c r="F9407" s="63"/>
      <c r="G9407" s="63"/>
    </row>
    <row r="9408" spans="2:7">
      <c r="B9408" s="63"/>
      <c r="C9408" s="63"/>
      <c r="D9408" s="63"/>
      <c r="E9408" s="63"/>
      <c r="F9408" s="63"/>
      <c r="G9408" s="63"/>
    </row>
    <row r="9409" spans="2:7">
      <c r="B9409" s="63"/>
      <c r="C9409" s="63"/>
      <c r="D9409" s="63"/>
      <c r="E9409" s="63"/>
      <c r="F9409" s="63"/>
      <c r="G9409" s="63"/>
    </row>
    <row r="9410" spans="2:7">
      <c r="B9410" s="63"/>
      <c r="C9410" s="63"/>
      <c r="D9410" s="63"/>
      <c r="E9410" s="63"/>
      <c r="F9410" s="63"/>
      <c r="G9410" s="63"/>
    </row>
    <row r="9411" spans="2:7">
      <c r="B9411" s="63"/>
      <c r="C9411" s="63"/>
      <c r="D9411" s="63"/>
      <c r="E9411" s="63"/>
      <c r="F9411" s="63"/>
      <c r="G9411" s="63"/>
    </row>
    <row r="9412" spans="2:7">
      <c r="B9412" s="63"/>
      <c r="C9412" s="63"/>
      <c r="D9412" s="63"/>
      <c r="E9412" s="63"/>
      <c r="F9412" s="63"/>
      <c r="G9412" s="63"/>
    </row>
    <row r="9413" spans="2:7">
      <c r="B9413" s="63"/>
      <c r="C9413" s="63"/>
      <c r="D9413" s="63"/>
      <c r="E9413" s="63"/>
      <c r="F9413" s="63"/>
      <c r="G9413" s="63"/>
    </row>
    <row r="9414" spans="2:7">
      <c r="B9414" s="63"/>
      <c r="C9414" s="63"/>
      <c r="D9414" s="63"/>
      <c r="E9414" s="63"/>
      <c r="F9414" s="63"/>
      <c r="G9414" s="63"/>
    </row>
    <row r="9415" spans="2:7">
      <c r="B9415" s="63"/>
      <c r="C9415" s="63"/>
      <c r="D9415" s="63"/>
      <c r="E9415" s="63"/>
      <c r="F9415" s="63"/>
      <c r="G9415" s="63"/>
    </row>
    <row r="9416" spans="2:7">
      <c r="B9416" s="63"/>
      <c r="C9416" s="63"/>
      <c r="D9416" s="63"/>
      <c r="E9416" s="63"/>
      <c r="F9416" s="63"/>
      <c r="G9416" s="63"/>
    </row>
    <row r="9417" spans="2:7">
      <c r="B9417" s="63"/>
      <c r="C9417" s="63"/>
      <c r="D9417" s="63"/>
      <c r="E9417" s="63"/>
      <c r="F9417" s="63"/>
      <c r="G9417" s="63"/>
    </row>
    <row r="9418" spans="2:7">
      <c r="B9418" s="63"/>
      <c r="C9418" s="63"/>
      <c r="D9418" s="63"/>
      <c r="E9418" s="63"/>
      <c r="F9418" s="63"/>
      <c r="G9418" s="63"/>
    </row>
    <row r="9419" spans="2:7">
      <c r="B9419" s="63"/>
      <c r="C9419" s="63"/>
      <c r="D9419" s="63"/>
      <c r="E9419" s="63"/>
      <c r="F9419" s="63"/>
      <c r="G9419" s="63"/>
    </row>
    <row r="9420" spans="2:7">
      <c r="B9420" s="63"/>
      <c r="C9420" s="63"/>
      <c r="D9420" s="63"/>
      <c r="E9420" s="63"/>
      <c r="F9420" s="63"/>
      <c r="G9420" s="63"/>
    </row>
    <row r="9421" spans="2:7">
      <c r="B9421" s="63"/>
      <c r="C9421" s="63"/>
      <c r="D9421" s="63"/>
      <c r="E9421" s="63"/>
      <c r="F9421" s="63"/>
      <c r="G9421" s="63"/>
    </row>
    <row r="9422" spans="2:7">
      <c r="B9422" s="63"/>
      <c r="C9422" s="63"/>
      <c r="D9422" s="63"/>
      <c r="E9422" s="63"/>
      <c r="F9422" s="63"/>
      <c r="G9422" s="63"/>
    </row>
    <row r="9423" spans="2:7">
      <c r="B9423" s="63"/>
      <c r="C9423" s="63"/>
      <c r="D9423" s="63"/>
      <c r="E9423" s="63"/>
      <c r="F9423" s="63"/>
      <c r="G9423" s="63"/>
    </row>
    <row r="9424" spans="2:7">
      <c r="B9424" s="63"/>
      <c r="C9424" s="63"/>
      <c r="D9424" s="63"/>
      <c r="E9424" s="63"/>
      <c r="F9424" s="63"/>
      <c r="G9424" s="63"/>
    </row>
    <row r="9425" spans="2:7">
      <c r="B9425" s="63"/>
      <c r="C9425" s="63"/>
      <c r="D9425" s="63"/>
      <c r="E9425" s="63"/>
      <c r="F9425" s="63"/>
      <c r="G9425" s="63"/>
    </row>
    <row r="9426" spans="2:7">
      <c r="B9426" s="63"/>
      <c r="C9426" s="63"/>
      <c r="D9426" s="63"/>
      <c r="E9426" s="63"/>
      <c r="F9426" s="63"/>
      <c r="G9426" s="63"/>
    </row>
    <row r="9427" spans="2:7">
      <c r="B9427" s="63"/>
      <c r="C9427" s="63"/>
      <c r="D9427" s="63"/>
      <c r="E9427" s="63"/>
      <c r="F9427" s="63"/>
      <c r="G9427" s="63"/>
    </row>
    <row r="9428" spans="2:7">
      <c r="B9428" s="63"/>
      <c r="C9428" s="63"/>
      <c r="D9428" s="63"/>
      <c r="E9428" s="63"/>
      <c r="F9428" s="63"/>
      <c r="G9428" s="63"/>
    </row>
    <row r="9429" spans="2:7">
      <c r="B9429" s="63"/>
      <c r="C9429" s="63"/>
      <c r="D9429" s="63"/>
      <c r="E9429" s="63"/>
      <c r="F9429" s="63"/>
      <c r="G9429" s="63"/>
    </row>
    <row r="9430" spans="2:7">
      <c r="B9430" s="63"/>
      <c r="C9430" s="63"/>
      <c r="D9430" s="63"/>
      <c r="E9430" s="63"/>
      <c r="F9430" s="63"/>
      <c r="G9430" s="63"/>
    </row>
    <row r="9431" spans="2:7">
      <c r="B9431" s="63"/>
      <c r="C9431" s="63"/>
      <c r="D9431" s="63"/>
      <c r="E9431" s="63"/>
      <c r="F9431" s="63"/>
      <c r="G9431" s="63"/>
    </row>
    <row r="9432" spans="2:7">
      <c r="B9432" s="63"/>
      <c r="C9432" s="63"/>
      <c r="D9432" s="63"/>
      <c r="E9432" s="63"/>
      <c r="F9432" s="63"/>
      <c r="G9432" s="63"/>
    </row>
    <row r="9433" spans="2:7">
      <c r="B9433" s="63"/>
      <c r="C9433" s="63"/>
      <c r="D9433" s="63"/>
      <c r="E9433" s="63"/>
      <c r="F9433" s="63"/>
      <c r="G9433" s="63"/>
    </row>
    <row r="9434" spans="2:7">
      <c r="B9434" s="63"/>
      <c r="C9434" s="63"/>
      <c r="D9434" s="63"/>
      <c r="E9434" s="63"/>
      <c r="F9434" s="63"/>
      <c r="G9434" s="63"/>
    </row>
    <row r="9435" spans="2:7">
      <c r="B9435" s="63"/>
      <c r="C9435" s="63"/>
      <c r="D9435" s="63"/>
      <c r="E9435" s="63"/>
      <c r="F9435" s="63"/>
      <c r="G9435" s="63"/>
    </row>
    <row r="9436" spans="2:7">
      <c r="B9436" s="63"/>
      <c r="C9436" s="63"/>
      <c r="D9436" s="63"/>
      <c r="E9436" s="63"/>
      <c r="F9436" s="63"/>
      <c r="G9436" s="63"/>
    </row>
    <row r="9437" spans="2:7">
      <c r="B9437" s="63"/>
      <c r="C9437" s="63"/>
      <c r="D9437" s="63"/>
      <c r="E9437" s="63"/>
      <c r="F9437" s="63"/>
      <c r="G9437" s="63"/>
    </row>
    <row r="9438" spans="2:7">
      <c r="B9438" s="63"/>
      <c r="C9438" s="63"/>
      <c r="D9438" s="63"/>
      <c r="E9438" s="63"/>
      <c r="F9438" s="63"/>
      <c r="G9438" s="63"/>
    </row>
    <row r="9439" spans="2:7">
      <c r="B9439" s="63"/>
      <c r="C9439" s="63"/>
      <c r="D9439" s="63"/>
      <c r="E9439" s="63"/>
      <c r="F9439" s="63"/>
      <c r="G9439" s="63"/>
    </row>
    <row r="9440" spans="2:7">
      <c r="B9440" s="63"/>
      <c r="C9440" s="63"/>
      <c r="D9440" s="63"/>
      <c r="E9440" s="63"/>
      <c r="F9440" s="63"/>
      <c r="G9440" s="63"/>
    </row>
    <row r="9441" spans="2:7">
      <c r="B9441" s="63"/>
      <c r="C9441" s="63"/>
      <c r="D9441" s="63"/>
      <c r="E9441" s="63"/>
      <c r="F9441" s="63"/>
      <c r="G9441" s="63"/>
    </row>
    <row r="9442" spans="2:7">
      <c r="B9442" s="63"/>
      <c r="C9442" s="63"/>
      <c r="D9442" s="63"/>
      <c r="E9442" s="63"/>
      <c r="F9442" s="63"/>
      <c r="G9442" s="63"/>
    </row>
    <row r="9443" spans="2:7">
      <c r="B9443" s="63"/>
      <c r="C9443" s="63"/>
      <c r="D9443" s="63"/>
      <c r="E9443" s="63"/>
      <c r="F9443" s="63"/>
      <c r="G9443" s="63"/>
    </row>
    <row r="9444" spans="2:7">
      <c r="B9444" s="63"/>
      <c r="C9444" s="63"/>
      <c r="D9444" s="63"/>
      <c r="E9444" s="63"/>
      <c r="F9444" s="63"/>
      <c r="G9444" s="63"/>
    </row>
    <row r="9445" spans="2:7">
      <c r="B9445" s="63"/>
      <c r="C9445" s="63"/>
      <c r="D9445" s="63"/>
      <c r="E9445" s="63"/>
      <c r="F9445" s="63"/>
      <c r="G9445" s="63"/>
    </row>
    <row r="9446" spans="2:7">
      <c r="B9446" s="63"/>
      <c r="C9446" s="63"/>
      <c r="D9446" s="63"/>
      <c r="E9446" s="63"/>
      <c r="F9446" s="63"/>
      <c r="G9446" s="63"/>
    </row>
    <row r="9447" spans="2:7">
      <c r="B9447" s="63"/>
      <c r="C9447" s="63"/>
      <c r="D9447" s="63"/>
      <c r="E9447" s="63"/>
      <c r="F9447" s="63"/>
      <c r="G9447" s="63"/>
    </row>
    <row r="9448" spans="2:7">
      <c r="B9448" s="63"/>
      <c r="C9448" s="63"/>
      <c r="D9448" s="63"/>
      <c r="E9448" s="63"/>
      <c r="F9448" s="63"/>
      <c r="G9448" s="63"/>
    </row>
    <row r="9449" spans="2:7">
      <c r="B9449" s="63"/>
      <c r="C9449" s="63"/>
      <c r="D9449" s="63"/>
      <c r="E9449" s="63"/>
      <c r="F9449" s="63"/>
      <c r="G9449" s="63"/>
    </row>
    <row r="9450" spans="2:7">
      <c r="B9450" s="63"/>
      <c r="C9450" s="63"/>
      <c r="D9450" s="63"/>
      <c r="E9450" s="63"/>
      <c r="F9450" s="63"/>
      <c r="G9450" s="63"/>
    </row>
    <row r="9451" spans="2:7">
      <c r="B9451" s="63"/>
      <c r="C9451" s="63"/>
      <c r="D9451" s="63"/>
      <c r="E9451" s="63"/>
      <c r="F9451" s="63"/>
      <c r="G9451" s="63"/>
    </row>
    <row r="9452" spans="2:7">
      <c r="B9452" s="63"/>
      <c r="C9452" s="63"/>
      <c r="D9452" s="63"/>
      <c r="E9452" s="63"/>
      <c r="F9452" s="63"/>
      <c r="G9452" s="63"/>
    </row>
    <row r="9453" spans="2:7">
      <c r="B9453" s="63"/>
      <c r="C9453" s="63"/>
      <c r="D9453" s="63"/>
      <c r="E9453" s="63"/>
      <c r="F9453" s="63"/>
      <c r="G9453" s="63"/>
    </row>
    <row r="9454" spans="2:7">
      <c r="B9454" s="63"/>
      <c r="C9454" s="63"/>
      <c r="D9454" s="63"/>
      <c r="E9454" s="63"/>
      <c r="F9454" s="63"/>
      <c r="G9454" s="63"/>
    </row>
    <row r="9455" spans="2:7">
      <c r="B9455" s="63"/>
      <c r="C9455" s="63"/>
      <c r="D9455" s="63"/>
      <c r="E9455" s="63"/>
      <c r="F9455" s="63"/>
      <c r="G9455" s="63"/>
    </row>
    <row r="9456" spans="2:7">
      <c r="B9456" s="63"/>
      <c r="C9456" s="63"/>
      <c r="D9456" s="63"/>
      <c r="E9456" s="63"/>
      <c r="F9456" s="63"/>
      <c r="G9456" s="63"/>
    </row>
    <row r="9457" spans="2:7">
      <c r="B9457" s="63"/>
      <c r="C9457" s="63"/>
      <c r="D9457" s="63"/>
      <c r="E9457" s="63"/>
      <c r="F9457" s="63"/>
      <c r="G9457" s="63"/>
    </row>
    <row r="9458" spans="2:7">
      <c r="B9458" s="63"/>
      <c r="C9458" s="63"/>
      <c r="D9458" s="63"/>
      <c r="E9458" s="63"/>
      <c r="F9458" s="63"/>
      <c r="G9458" s="63"/>
    </row>
    <row r="9459" spans="2:7">
      <c r="B9459" s="63"/>
      <c r="C9459" s="63"/>
      <c r="D9459" s="63"/>
      <c r="E9459" s="63"/>
      <c r="F9459" s="63"/>
      <c r="G9459" s="63"/>
    </row>
    <row r="9460" spans="2:7">
      <c r="B9460" s="63"/>
      <c r="C9460" s="63"/>
      <c r="D9460" s="63"/>
      <c r="E9460" s="63"/>
      <c r="F9460" s="63"/>
      <c r="G9460" s="63"/>
    </row>
    <row r="9461" spans="2:7">
      <c r="B9461" s="63"/>
      <c r="C9461" s="63"/>
      <c r="D9461" s="63"/>
      <c r="E9461" s="63"/>
      <c r="F9461" s="63"/>
      <c r="G9461" s="63"/>
    </row>
    <row r="9462" spans="2:7">
      <c r="B9462" s="63"/>
      <c r="C9462" s="63"/>
      <c r="D9462" s="63"/>
      <c r="E9462" s="63"/>
      <c r="F9462" s="63"/>
      <c r="G9462" s="63"/>
    </row>
    <row r="9463" spans="2:7">
      <c r="B9463" s="63"/>
      <c r="C9463" s="63"/>
      <c r="D9463" s="63"/>
      <c r="E9463" s="63"/>
      <c r="F9463" s="63"/>
      <c r="G9463" s="63"/>
    </row>
    <row r="9464" spans="2:7">
      <c r="B9464" s="63"/>
      <c r="C9464" s="63"/>
      <c r="D9464" s="63"/>
      <c r="E9464" s="63"/>
      <c r="F9464" s="63"/>
      <c r="G9464" s="63"/>
    </row>
    <row r="9465" spans="2:7">
      <c r="B9465" s="63"/>
      <c r="C9465" s="63"/>
      <c r="D9465" s="63"/>
      <c r="E9465" s="63"/>
      <c r="F9465" s="63"/>
      <c r="G9465" s="63"/>
    </row>
    <row r="9466" spans="2:7">
      <c r="B9466" s="63"/>
      <c r="C9466" s="63"/>
      <c r="D9466" s="63"/>
      <c r="E9466" s="63"/>
      <c r="F9466" s="63"/>
      <c r="G9466" s="63"/>
    </row>
    <row r="9467" spans="2:7">
      <c r="B9467" s="63"/>
      <c r="C9467" s="63"/>
      <c r="D9467" s="63"/>
      <c r="E9467" s="63"/>
      <c r="F9467" s="63"/>
      <c r="G9467" s="63"/>
    </row>
    <row r="9468" spans="2:7">
      <c r="B9468" s="63"/>
      <c r="C9468" s="63"/>
      <c r="D9468" s="63"/>
      <c r="E9468" s="63"/>
      <c r="F9468" s="63"/>
      <c r="G9468" s="63"/>
    </row>
    <row r="9469" spans="2:7">
      <c r="B9469" s="63"/>
      <c r="C9469" s="63"/>
      <c r="D9469" s="63"/>
      <c r="E9469" s="63"/>
      <c r="F9469" s="63"/>
      <c r="G9469" s="63"/>
    </row>
    <row r="9470" spans="2:7">
      <c r="B9470" s="63"/>
      <c r="C9470" s="63"/>
      <c r="D9470" s="63"/>
      <c r="E9470" s="63"/>
      <c r="F9470" s="63"/>
      <c r="G9470" s="63"/>
    </row>
    <row r="9471" spans="2:7">
      <c r="B9471" s="63"/>
      <c r="C9471" s="63"/>
      <c r="D9471" s="63"/>
      <c r="E9471" s="63"/>
      <c r="F9471" s="63"/>
      <c r="G9471" s="63"/>
    </row>
    <row r="9472" spans="2:7">
      <c r="B9472" s="63"/>
      <c r="C9472" s="63"/>
      <c r="D9472" s="63"/>
      <c r="E9472" s="63"/>
      <c r="F9472" s="63"/>
      <c r="G9472" s="63"/>
    </row>
    <row r="9473" spans="2:7">
      <c r="B9473" s="63"/>
      <c r="C9473" s="63"/>
      <c r="D9473" s="63"/>
      <c r="E9473" s="63"/>
      <c r="F9473" s="63"/>
      <c r="G9473" s="63"/>
    </row>
    <row r="9474" spans="2:7">
      <c r="B9474" s="63"/>
      <c r="C9474" s="63"/>
      <c r="D9474" s="63"/>
      <c r="E9474" s="63"/>
      <c r="F9474" s="63"/>
      <c r="G9474" s="63"/>
    </row>
    <row r="9475" spans="2:7">
      <c r="B9475" s="63"/>
      <c r="C9475" s="63"/>
      <c r="D9475" s="63"/>
      <c r="E9475" s="63"/>
      <c r="F9475" s="63"/>
      <c r="G9475" s="63"/>
    </row>
    <row r="9476" spans="2:7">
      <c r="B9476" s="63"/>
      <c r="C9476" s="63"/>
      <c r="D9476" s="63"/>
      <c r="E9476" s="63"/>
      <c r="F9476" s="63"/>
      <c r="G9476" s="63"/>
    </row>
    <row r="9477" spans="2:7">
      <c r="B9477" s="63"/>
      <c r="C9477" s="63"/>
      <c r="D9477" s="63"/>
      <c r="E9477" s="63"/>
      <c r="F9477" s="63"/>
      <c r="G9477" s="63"/>
    </row>
    <row r="9478" spans="2:7">
      <c r="B9478" s="63"/>
      <c r="C9478" s="63"/>
      <c r="D9478" s="63"/>
      <c r="E9478" s="63"/>
      <c r="F9478" s="63"/>
      <c r="G9478" s="63"/>
    </row>
    <row r="9479" spans="2:7">
      <c r="B9479" s="63"/>
      <c r="C9479" s="63"/>
      <c r="D9479" s="63"/>
      <c r="E9479" s="63"/>
      <c r="F9479" s="63"/>
      <c r="G9479" s="63"/>
    </row>
    <row r="9480" spans="2:7">
      <c r="B9480" s="63"/>
      <c r="C9480" s="63"/>
      <c r="D9480" s="63"/>
      <c r="E9480" s="63"/>
      <c r="F9480" s="63"/>
      <c r="G9480" s="63"/>
    </row>
    <row r="9481" spans="2:7">
      <c r="B9481" s="63"/>
      <c r="C9481" s="63"/>
      <c r="D9481" s="63"/>
      <c r="E9481" s="63"/>
      <c r="F9481" s="63"/>
      <c r="G9481" s="63"/>
    </row>
    <row r="9482" spans="2:7">
      <c r="B9482" s="63"/>
      <c r="C9482" s="63"/>
      <c r="D9482" s="63"/>
      <c r="E9482" s="63"/>
      <c r="F9482" s="63"/>
      <c r="G9482" s="63"/>
    </row>
    <row r="9483" spans="2:7">
      <c r="B9483" s="63"/>
      <c r="C9483" s="63"/>
      <c r="D9483" s="63"/>
      <c r="E9483" s="63"/>
      <c r="F9483" s="63"/>
      <c r="G9483" s="63"/>
    </row>
    <row r="9484" spans="2:7">
      <c r="B9484" s="63"/>
      <c r="C9484" s="63"/>
      <c r="D9484" s="63"/>
      <c r="E9484" s="63"/>
      <c r="F9484" s="63"/>
      <c r="G9484" s="63"/>
    </row>
    <row r="9485" spans="2:7">
      <c r="B9485" s="63"/>
      <c r="C9485" s="63"/>
      <c r="D9485" s="63"/>
      <c r="E9485" s="63"/>
      <c r="F9485" s="63"/>
      <c r="G9485" s="63"/>
    </row>
    <row r="9486" spans="2:7">
      <c r="B9486" s="63"/>
      <c r="C9486" s="63"/>
      <c r="D9486" s="63"/>
      <c r="E9486" s="63"/>
      <c r="F9486" s="63"/>
      <c r="G9486" s="63"/>
    </row>
    <row r="9487" spans="2:7">
      <c r="B9487" s="63"/>
      <c r="C9487" s="63"/>
      <c r="D9487" s="63"/>
      <c r="E9487" s="63"/>
      <c r="F9487" s="63"/>
      <c r="G9487" s="63"/>
    </row>
    <row r="9488" spans="2:7">
      <c r="B9488" s="63"/>
      <c r="C9488" s="63"/>
      <c r="D9488" s="63"/>
      <c r="E9488" s="63"/>
      <c r="F9488" s="63"/>
      <c r="G9488" s="63"/>
    </row>
    <row r="9489" spans="2:7">
      <c r="B9489" s="63"/>
      <c r="C9489" s="63"/>
      <c r="D9489" s="63"/>
      <c r="E9489" s="63"/>
      <c r="F9489" s="63"/>
      <c r="G9489" s="63"/>
    </row>
    <row r="9490" spans="2:7">
      <c r="B9490" s="63"/>
      <c r="C9490" s="63"/>
      <c r="D9490" s="63"/>
      <c r="E9490" s="63"/>
      <c r="F9490" s="63"/>
      <c r="G9490" s="63"/>
    </row>
    <row r="9491" spans="2:7">
      <c r="B9491" s="63"/>
      <c r="C9491" s="63"/>
      <c r="D9491" s="63"/>
      <c r="E9491" s="63"/>
      <c r="F9491" s="63"/>
      <c r="G9491" s="63"/>
    </row>
    <row r="9492" spans="2:7">
      <c r="B9492" s="63"/>
      <c r="C9492" s="63"/>
      <c r="D9492" s="63"/>
      <c r="E9492" s="63"/>
      <c r="F9492" s="63"/>
      <c r="G9492" s="63"/>
    </row>
    <row r="9493" spans="2:7">
      <c r="B9493" s="63"/>
      <c r="C9493" s="63"/>
      <c r="D9493" s="63"/>
      <c r="E9493" s="63"/>
      <c r="F9493" s="63"/>
      <c r="G9493" s="63"/>
    </row>
    <row r="9494" spans="2:7">
      <c r="B9494" s="63"/>
      <c r="C9494" s="63"/>
      <c r="D9494" s="63"/>
      <c r="E9494" s="63"/>
      <c r="F9494" s="63"/>
      <c r="G9494" s="63"/>
    </row>
    <row r="9495" spans="2:7">
      <c r="B9495" s="63"/>
      <c r="C9495" s="63"/>
      <c r="D9495" s="63"/>
      <c r="E9495" s="63"/>
      <c r="F9495" s="63"/>
      <c r="G9495" s="63"/>
    </row>
    <row r="9496" spans="2:7">
      <c r="B9496" s="63"/>
      <c r="C9496" s="63"/>
      <c r="D9496" s="63"/>
      <c r="E9496" s="63"/>
      <c r="F9496" s="63"/>
      <c r="G9496" s="63"/>
    </row>
    <row r="9497" spans="2:7">
      <c r="B9497" s="63"/>
      <c r="C9497" s="63"/>
      <c r="D9497" s="63"/>
      <c r="E9497" s="63"/>
      <c r="F9497" s="63"/>
      <c r="G9497" s="63"/>
    </row>
    <row r="9498" spans="2:7">
      <c r="B9498" s="63"/>
      <c r="C9498" s="63"/>
      <c r="D9498" s="63"/>
      <c r="E9498" s="63"/>
      <c r="F9498" s="63"/>
      <c r="G9498" s="63"/>
    </row>
    <row r="9499" spans="2:7">
      <c r="B9499" s="63"/>
      <c r="C9499" s="63"/>
      <c r="D9499" s="63"/>
      <c r="E9499" s="63"/>
      <c r="F9499" s="63"/>
      <c r="G9499" s="63"/>
    </row>
    <row r="9500" spans="2:7">
      <c r="B9500" s="63"/>
      <c r="C9500" s="63"/>
      <c r="D9500" s="63"/>
      <c r="E9500" s="63"/>
      <c r="F9500" s="63"/>
      <c r="G9500" s="63"/>
    </row>
    <row r="9501" spans="2:7">
      <c r="B9501" s="63"/>
      <c r="C9501" s="63"/>
      <c r="D9501" s="63"/>
      <c r="E9501" s="63"/>
      <c r="F9501" s="63"/>
      <c r="G9501" s="63"/>
    </row>
    <row r="9502" spans="2:7">
      <c r="B9502" s="63"/>
      <c r="C9502" s="63"/>
      <c r="D9502" s="63"/>
      <c r="E9502" s="63"/>
      <c r="F9502" s="63"/>
      <c r="G9502" s="63"/>
    </row>
    <row r="9503" spans="2:7">
      <c r="B9503" s="63"/>
      <c r="C9503" s="63"/>
      <c r="D9503" s="63"/>
      <c r="E9503" s="63"/>
      <c r="F9503" s="63"/>
      <c r="G9503" s="63"/>
    </row>
    <row r="9504" spans="2:7">
      <c r="B9504" s="63"/>
      <c r="C9504" s="63"/>
      <c r="D9504" s="63"/>
      <c r="E9504" s="63"/>
      <c r="F9504" s="63"/>
      <c r="G9504" s="63"/>
    </row>
    <row r="9505" spans="2:7">
      <c r="B9505" s="63"/>
      <c r="C9505" s="63"/>
      <c r="D9505" s="63"/>
      <c r="E9505" s="63"/>
      <c r="F9505" s="63"/>
      <c r="G9505" s="63"/>
    </row>
    <row r="9506" spans="2:7">
      <c r="B9506" s="63"/>
      <c r="C9506" s="63"/>
      <c r="D9506" s="63"/>
      <c r="E9506" s="63"/>
      <c r="F9506" s="63"/>
      <c r="G9506" s="63"/>
    </row>
    <row r="9507" spans="2:7">
      <c r="B9507" s="63"/>
      <c r="C9507" s="63"/>
      <c r="D9507" s="63"/>
      <c r="E9507" s="63"/>
      <c r="F9507" s="63"/>
      <c r="G9507" s="63"/>
    </row>
    <row r="9508" spans="2:7">
      <c r="B9508" s="63"/>
      <c r="C9508" s="63"/>
      <c r="D9508" s="63"/>
      <c r="E9508" s="63"/>
      <c r="F9508" s="63"/>
      <c r="G9508" s="63"/>
    </row>
    <row r="9509" spans="2:7">
      <c r="B9509" s="63"/>
      <c r="C9509" s="63"/>
      <c r="D9509" s="63"/>
      <c r="E9509" s="63"/>
      <c r="F9509" s="63"/>
      <c r="G9509" s="63"/>
    </row>
    <row r="9510" spans="2:7">
      <c r="B9510" s="63"/>
      <c r="C9510" s="63"/>
      <c r="D9510" s="63"/>
      <c r="E9510" s="63"/>
      <c r="F9510" s="63"/>
      <c r="G9510" s="63"/>
    </row>
    <row r="9511" spans="2:7">
      <c r="B9511" s="63"/>
      <c r="C9511" s="63"/>
      <c r="D9511" s="63"/>
      <c r="E9511" s="63"/>
      <c r="F9511" s="63"/>
      <c r="G9511" s="63"/>
    </row>
    <row r="9512" spans="2:7">
      <c r="B9512" s="63"/>
      <c r="C9512" s="63"/>
      <c r="D9512" s="63"/>
      <c r="E9512" s="63"/>
      <c r="F9512" s="63"/>
      <c r="G9512" s="63"/>
    </row>
    <row r="9513" spans="2:7">
      <c r="B9513" s="63"/>
      <c r="C9513" s="63"/>
      <c r="D9513" s="63"/>
      <c r="E9513" s="63"/>
      <c r="F9513" s="63"/>
      <c r="G9513" s="63"/>
    </row>
    <row r="9514" spans="2:7">
      <c r="B9514" s="63"/>
      <c r="C9514" s="63"/>
      <c r="D9514" s="63"/>
      <c r="E9514" s="63"/>
      <c r="F9514" s="63"/>
      <c r="G9514" s="63"/>
    </row>
    <row r="9515" spans="2:7">
      <c r="B9515" s="63"/>
      <c r="C9515" s="63"/>
      <c r="D9515" s="63"/>
      <c r="E9515" s="63"/>
      <c r="F9515" s="63"/>
      <c r="G9515" s="63"/>
    </row>
    <row r="9516" spans="2:7">
      <c r="B9516" s="63"/>
      <c r="C9516" s="63"/>
      <c r="D9516" s="63"/>
      <c r="E9516" s="63"/>
      <c r="F9516" s="63"/>
      <c r="G9516" s="63"/>
    </row>
    <row r="9517" spans="2:7">
      <c r="B9517" s="63"/>
      <c r="C9517" s="63"/>
      <c r="D9517" s="63"/>
      <c r="E9517" s="63"/>
      <c r="F9517" s="63"/>
      <c r="G9517" s="63"/>
    </row>
    <row r="9518" spans="2:7">
      <c r="B9518" s="63"/>
      <c r="C9518" s="63"/>
      <c r="D9518" s="63"/>
      <c r="E9518" s="63"/>
      <c r="F9518" s="63"/>
      <c r="G9518" s="63"/>
    </row>
    <row r="9519" spans="2:7">
      <c r="B9519" s="63"/>
      <c r="C9519" s="63"/>
      <c r="D9519" s="63"/>
      <c r="E9519" s="63"/>
      <c r="F9519" s="63"/>
      <c r="G9519" s="63"/>
    </row>
    <row r="9520" spans="2:7">
      <c r="B9520" s="63"/>
      <c r="C9520" s="63"/>
      <c r="D9520" s="63"/>
      <c r="E9520" s="63"/>
      <c r="F9520" s="63"/>
      <c r="G9520" s="63"/>
    </row>
    <row r="9521" spans="2:7">
      <c r="B9521" s="63"/>
      <c r="C9521" s="63"/>
      <c r="D9521" s="63"/>
      <c r="E9521" s="63"/>
      <c r="F9521" s="63"/>
      <c r="G9521" s="63"/>
    </row>
    <row r="9522" spans="2:7">
      <c r="B9522" s="63"/>
      <c r="C9522" s="63"/>
      <c r="D9522" s="63"/>
      <c r="E9522" s="63"/>
      <c r="F9522" s="63"/>
      <c r="G9522" s="63"/>
    </row>
    <row r="9523" spans="2:7">
      <c r="B9523" s="63"/>
      <c r="C9523" s="63"/>
      <c r="D9523" s="63"/>
      <c r="E9523" s="63"/>
      <c r="F9523" s="63"/>
      <c r="G9523" s="63"/>
    </row>
    <row r="9524" spans="2:7">
      <c r="B9524" s="63"/>
      <c r="C9524" s="63"/>
      <c r="D9524" s="63"/>
      <c r="E9524" s="63"/>
      <c r="F9524" s="63"/>
      <c r="G9524" s="63"/>
    </row>
    <row r="9525" spans="2:7">
      <c r="B9525" s="63"/>
      <c r="C9525" s="63"/>
      <c r="D9525" s="63"/>
      <c r="E9525" s="63"/>
      <c r="F9525" s="63"/>
      <c r="G9525" s="63"/>
    </row>
    <row r="9526" spans="2:7">
      <c r="B9526" s="63"/>
      <c r="C9526" s="63"/>
      <c r="D9526" s="63"/>
      <c r="E9526" s="63"/>
      <c r="F9526" s="63"/>
      <c r="G9526" s="63"/>
    </row>
    <row r="9527" spans="2:7">
      <c r="B9527" s="63"/>
      <c r="C9527" s="63"/>
      <c r="D9527" s="63"/>
      <c r="E9527" s="63"/>
      <c r="F9527" s="63"/>
      <c r="G9527" s="63"/>
    </row>
    <row r="9528" spans="2:7">
      <c r="B9528" s="63"/>
      <c r="C9528" s="63"/>
      <c r="D9528" s="63"/>
      <c r="E9528" s="63"/>
      <c r="F9528" s="63"/>
      <c r="G9528" s="63"/>
    </row>
    <row r="9529" spans="2:7">
      <c r="B9529" s="63"/>
      <c r="C9529" s="63"/>
      <c r="D9529" s="63"/>
      <c r="E9529" s="63"/>
      <c r="F9529" s="63"/>
      <c r="G9529" s="63"/>
    </row>
    <row r="9530" spans="2:7">
      <c r="B9530" s="63"/>
      <c r="C9530" s="63"/>
      <c r="D9530" s="63"/>
      <c r="E9530" s="63"/>
      <c r="F9530" s="63"/>
      <c r="G9530" s="63"/>
    </row>
    <row r="9531" spans="2:7">
      <c r="B9531" s="63"/>
      <c r="C9531" s="63"/>
      <c r="D9531" s="63"/>
      <c r="E9531" s="63"/>
      <c r="F9531" s="63"/>
      <c r="G9531" s="63"/>
    </row>
    <row r="9532" spans="2:7">
      <c r="B9532" s="63"/>
      <c r="C9532" s="63"/>
      <c r="D9532" s="63"/>
      <c r="E9532" s="63"/>
      <c r="F9532" s="63"/>
      <c r="G9532" s="63"/>
    </row>
    <row r="9533" spans="2:7">
      <c r="B9533" s="63"/>
      <c r="C9533" s="63"/>
      <c r="D9533" s="63"/>
      <c r="E9533" s="63"/>
      <c r="F9533" s="63"/>
      <c r="G9533" s="63"/>
    </row>
    <row r="9534" spans="2:7">
      <c r="B9534" s="63"/>
      <c r="C9534" s="63"/>
      <c r="D9534" s="63"/>
      <c r="E9534" s="63"/>
      <c r="F9534" s="63"/>
      <c r="G9534" s="63"/>
    </row>
    <row r="9535" spans="2:7">
      <c r="B9535" s="63"/>
      <c r="C9535" s="63"/>
      <c r="D9535" s="63"/>
      <c r="E9535" s="63"/>
      <c r="F9535" s="63"/>
      <c r="G9535" s="63"/>
    </row>
    <row r="9536" spans="2:7">
      <c r="B9536" s="63"/>
      <c r="C9536" s="63"/>
      <c r="D9536" s="63"/>
      <c r="E9536" s="63"/>
      <c r="F9536" s="63"/>
      <c r="G9536" s="63"/>
    </row>
    <row r="9537" spans="2:7">
      <c r="B9537" s="63"/>
      <c r="C9537" s="63"/>
      <c r="D9537" s="63"/>
      <c r="E9537" s="63"/>
      <c r="F9537" s="63"/>
      <c r="G9537" s="63"/>
    </row>
    <row r="9538" spans="2:7">
      <c r="B9538" s="63"/>
      <c r="C9538" s="63"/>
      <c r="D9538" s="63"/>
      <c r="E9538" s="63"/>
      <c r="F9538" s="63"/>
      <c r="G9538" s="63"/>
    </row>
    <row r="9539" spans="2:7">
      <c r="B9539" s="63"/>
      <c r="C9539" s="63"/>
      <c r="D9539" s="63"/>
      <c r="E9539" s="63"/>
      <c r="F9539" s="63"/>
      <c r="G9539" s="63"/>
    </row>
    <row r="9540" spans="2:7">
      <c r="B9540" s="63"/>
      <c r="C9540" s="63"/>
      <c r="D9540" s="63"/>
      <c r="E9540" s="63"/>
      <c r="F9540" s="63"/>
      <c r="G9540" s="63"/>
    </row>
    <row r="9541" spans="2:7">
      <c r="B9541" s="63"/>
      <c r="C9541" s="63"/>
      <c r="D9541" s="63"/>
      <c r="E9541" s="63"/>
      <c r="F9541" s="63"/>
      <c r="G9541" s="63"/>
    </row>
    <row r="9542" spans="2:7">
      <c r="B9542" s="63"/>
      <c r="C9542" s="63"/>
      <c r="D9542" s="63"/>
      <c r="E9542" s="63"/>
      <c r="F9542" s="63"/>
      <c r="G9542" s="63"/>
    </row>
    <row r="9543" spans="2:7">
      <c r="B9543" s="63"/>
      <c r="C9543" s="63"/>
      <c r="D9543" s="63"/>
      <c r="E9543" s="63"/>
      <c r="F9543" s="63"/>
      <c r="G9543" s="63"/>
    </row>
    <row r="9544" spans="2:7">
      <c r="B9544" s="63"/>
      <c r="C9544" s="63"/>
      <c r="D9544" s="63"/>
      <c r="E9544" s="63"/>
      <c r="F9544" s="63"/>
      <c r="G9544" s="63"/>
    </row>
    <row r="9545" spans="2:7">
      <c r="B9545" s="63"/>
      <c r="C9545" s="63"/>
      <c r="D9545" s="63"/>
      <c r="E9545" s="63"/>
      <c r="F9545" s="63"/>
      <c r="G9545" s="63"/>
    </row>
    <row r="9546" spans="2:7">
      <c r="B9546" s="63"/>
      <c r="C9546" s="63"/>
      <c r="D9546" s="63"/>
      <c r="E9546" s="63"/>
      <c r="F9546" s="63"/>
      <c r="G9546" s="63"/>
    </row>
    <row r="9547" spans="2:7">
      <c r="B9547" s="63"/>
      <c r="C9547" s="63"/>
      <c r="D9547" s="63"/>
      <c r="E9547" s="63"/>
      <c r="F9547" s="63"/>
      <c r="G9547" s="63"/>
    </row>
    <row r="9548" spans="2:7">
      <c r="B9548" s="63"/>
      <c r="C9548" s="63"/>
      <c r="D9548" s="63"/>
      <c r="E9548" s="63"/>
      <c r="F9548" s="63"/>
      <c r="G9548" s="63"/>
    </row>
    <row r="9549" spans="2:7">
      <c r="B9549" s="63"/>
      <c r="C9549" s="63"/>
      <c r="D9549" s="63"/>
      <c r="E9549" s="63"/>
      <c r="F9549" s="63"/>
      <c r="G9549" s="63"/>
    </row>
    <row r="9550" spans="2:7">
      <c r="B9550" s="63"/>
      <c r="C9550" s="63"/>
      <c r="D9550" s="63"/>
      <c r="E9550" s="63"/>
      <c r="F9550" s="63"/>
      <c r="G9550" s="63"/>
    </row>
    <row r="9551" spans="2:7">
      <c r="B9551" s="63"/>
      <c r="C9551" s="63"/>
      <c r="D9551" s="63"/>
      <c r="E9551" s="63"/>
      <c r="F9551" s="63"/>
      <c r="G9551" s="63"/>
    </row>
    <row r="9552" spans="2:7">
      <c r="B9552" s="63"/>
      <c r="C9552" s="63"/>
      <c r="D9552" s="63"/>
      <c r="E9552" s="63"/>
      <c r="F9552" s="63"/>
      <c r="G9552" s="63"/>
    </row>
    <row r="9553" spans="2:7">
      <c r="B9553" s="63"/>
      <c r="C9553" s="63"/>
      <c r="D9553" s="63"/>
      <c r="E9553" s="63"/>
      <c r="F9553" s="63"/>
      <c r="G9553" s="63"/>
    </row>
    <row r="9554" spans="2:7">
      <c r="B9554" s="63"/>
      <c r="C9554" s="63"/>
      <c r="D9554" s="63"/>
      <c r="E9554" s="63"/>
      <c r="F9554" s="63"/>
      <c r="G9554" s="63"/>
    </row>
    <row r="9555" spans="2:7">
      <c r="B9555" s="63"/>
      <c r="C9555" s="63"/>
      <c r="D9555" s="63"/>
      <c r="E9555" s="63"/>
      <c r="F9555" s="63"/>
      <c r="G9555" s="63"/>
    </row>
    <row r="9556" spans="2:7">
      <c r="B9556" s="63"/>
      <c r="C9556" s="63"/>
      <c r="D9556" s="63"/>
      <c r="E9556" s="63"/>
      <c r="F9556" s="63"/>
      <c r="G9556" s="63"/>
    </row>
    <row r="9557" spans="2:7">
      <c r="B9557" s="63"/>
      <c r="C9557" s="63"/>
      <c r="D9557" s="63"/>
      <c r="E9557" s="63"/>
      <c r="F9557" s="63"/>
      <c r="G9557" s="63"/>
    </row>
    <row r="9558" spans="2:7">
      <c r="B9558" s="63"/>
      <c r="C9558" s="63"/>
      <c r="D9558" s="63"/>
      <c r="E9558" s="63"/>
      <c r="F9558" s="63"/>
      <c r="G9558" s="63"/>
    </row>
    <row r="9559" spans="2:7">
      <c r="B9559" s="63"/>
      <c r="C9559" s="63"/>
      <c r="D9559" s="63"/>
      <c r="E9559" s="63"/>
      <c r="F9559" s="63"/>
      <c r="G9559" s="63"/>
    </row>
    <row r="9560" spans="2:7">
      <c r="B9560" s="63"/>
      <c r="C9560" s="63"/>
      <c r="D9560" s="63"/>
      <c r="E9560" s="63"/>
      <c r="F9560" s="63"/>
      <c r="G9560" s="63"/>
    </row>
    <row r="9561" spans="2:7">
      <c r="B9561" s="63"/>
      <c r="C9561" s="63"/>
      <c r="D9561" s="63"/>
      <c r="E9561" s="63"/>
      <c r="F9561" s="63"/>
      <c r="G9561" s="63"/>
    </row>
    <row r="9562" spans="2:7">
      <c r="B9562" s="63"/>
      <c r="C9562" s="63"/>
      <c r="D9562" s="63"/>
      <c r="E9562" s="63"/>
      <c r="F9562" s="63"/>
      <c r="G9562" s="63"/>
    </row>
    <row r="9563" spans="2:7">
      <c r="B9563" s="63"/>
      <c r="C9563" s="63"/>
      <c r="D9563" s="63"/>
      <c r="E9563" s="63"/>
      <c r="F9563" s="63"/>
      <c r="G9563" s="63"/>
    </row>
    <row r="9564" spans="2:7">
      <c r="B9564" s="63"/>
      <c r="C9564" s="63"/>
      <c r="D9564" s="63"/>
      <c r="E9564" s="63"/>
      <c r="F9564" s="63"/>
      <c r="G9564" s="63"/>
    </row>
    <row r="9565" spans="2:7">
      <c r="B9565" s="63"/>
      <c r="C9565" s="63"/>
      <c r="D9565" s="63"/>
      <c r="E9565" s="63"/>
      <c r="F9565" s="63"/>
      <c r="G9565" s="63"/>
    </row>
    <row r="9566" spans="2:7">
      <c r="B9566" s="63"/>
      <c r="C9566" s="63"/>
      <c r="D9566" s="63"/>
      <c r="E9566" s="63"/>
      <c r="F9566" s="63"/>
      <c r="G9566" s="63"/>
    </row>
    <row r="9567" spans="2:7">
      <c r="B9567" s="63"/>
      <c r="C9567" s="63"/>
      <c r="D9567" s="63"/>
      <c r="E9567" s="63"/>
      <c r="F9567" s="63"/>
      <c r="G9567" s="63"/>
    </row>
    <row r="9568" spans="2:7">
      <c r="B9568" s="63"/>
      <c r="C9568" s="63"/>
      <c r="D9568" s="63"/>
      <c r="E9568" s="63"/>
      <c r="F9568" s="63"/>
      <c r="G9568" s="63"/>
    </row>
    <row r="9569" spans="2:7">
      <c r="B9569" s="63"/>
      <c r="C9569" s="63"/>
      <c r="D9569" s="63"/>
      <c r="E9569" s="63"/>
      <c r="F9569" s="63"/>
      <c r="G9569" s="63"/>
    </row>
    <row r="9570" spans="2:7">
      <c r="B9570" s="63"/>
      <c r="C9570" s="63"/>
      <c r="D9570" s="63"/>
      <c r="E9570" s="63"/>
      <c r="F9570" s="63"/>
      <c r="G9570" s="63"/>
    </row>
    <row r="9571" spans="2:7">
      <c r="B9571" s="63"/>
      <c r="C9571" s="63"/>
      <c r="D9571" s="63"/>
      <c r="E9571" s="63"/>
      <c r="F9571" s="63"/>
      <c r="G9571" s="63"/>
    </row>
    <row r="9572" spans="2:7">
      <c r="B9572" s="63"/>
      <c r="C9572" s="63"/>
      <c r="D9572" s="63"/>
      <c r="E9572" s="63"/>
      <c r="F9572" s="63"/>
      <c r="G9572" s="63"/>
    </row>
    <row r="9573" spans="2:7">
      <c r="B9573" s="63"/>
      <c r="C9573" s="63"/>
      <c r="D9573" s="63"/>
      <c r="E9573" s="63"/>
      <c r="F9573" s="63"/>
      <c r="G9573" s="63"/>
    </row>
    <row r="9574" spans="2:7">
      <c r="B9574" s="63"/>
      <c r="C9574" s="63"/>
      <c r="D9574" s="63"/>
      <c r="E9574" s="63"/>
      <c r="F9574" s="63"/>
      <c r="G9574" s="63"/>
    </row>
    <row r="9575" spans="2:7">
      <c r="B9575" s="63"/>
      <c r="C9575" s="63"/>
      <c r="D9575" s="63"/>
      <c r="E9575" s="63"/>
      <c r="F9575" s="63"/>
      <c r="G9575" s="63"/>
    </row>
    <row r="9576" spans="2:7">
      <c r="B9576" s="63"/>
      <c r="C9576" s="63"/>
      <c r="D9576" s="63"/>
      <c r="E9576" s="63"/>
      <c r="F9576" s="63"/>
      <c r="G9576" s="63"/>
    </row>
    <row r="9577" spans="2:7">
      <c r="B9577" s="63"/>
      <c r="C9577" s="63"/>
      <c r="D9577" s="63"/>
      <c r="E9577" s="63"/>
      <c r="F9577" s="63"/>
      <c r="G9577" s="63"/>
    </row>
    <row r="9578" spans="2:7">
      <c r="B9578" s="63"/>
      <c r="C9578" s="63"/>
      <c r="D9578" s="63"/>
      <c r="E9578" s="63"/>
      <c r="F9578" s="63"/>
      <c r="G9578" s="63"/>
    </row>
    <row r="9579" spans="2:7">
      <c r="B9579" s="63"/>
      <c r="C9579" s="63"/>
      <c r="D9579" s="63"/>
      <c r="E9579" s="63"/>
      <c r="F9579" s="63"/>
      <c r="G9579" s="63"/>
    </row>
    <row r="9580" spans="2:7">
      <c r="B9580" s="63"/>
      <c r="C9580" s="63"/>
      <c r="D9580" s="63"/>
      <c r="E9580" s="63"/>
      <c r="F9580" s="63"/>
      <c r="G9580" s="63"/>
    </row>
    <row r="9581" spans="2:7">
      <c r="B9581" s="63"/>
      <c r="C9581" s="63"/>
      <c r="D9581" s="63"/>
      <c r="E9581" s="63"/>
      <c r="F9581" s="63"/>
      <c r="G9581" s="63"/>
    </row>
    <row r="9582" spans="2:7">
      <c r="B9582" s="63"/>
      <c r="C9582" s="63"/>
      <c r="D9582" s="63"/>
      <c r="E9582" s="63"/>
      <c r="F9582" s="63"/>
      <c r="G9582" s="63"/>
    </row>
    <row r="9583" spans="2:7">
      <c r="B9583" s="63"/>
      <c r="C9583" s="63"/>
      <c r="D9583" s="63"/>
      <c r="E9583" s="63"/>
      <c r="F9583" s="63"/>
      <c r="G9583" s="63"/>
    </row>
    <row r="9584" spans="2:7">
      <c r="B9584" s="63"/>
      <c r="C9584" s="63"/>
      <c r="D9584" s="63"/>
      <c r="E9584" s="63"/>
      <c r="F9584" s="63"/>
      <c r="G9584" s="63"/>
    </row>
    <row r="9585" spans="2:7">
      <c r="B9585" s="63"/>
      <c r="C9585" s="63"/>
      <c r="D9585" s="63"/>
      <c r="E9585" s="63"/>
      <c r="F9585" s="63"/>
      <c r="G9585" s="63"/>
    </row>
    <row r="9586" spans="2:7">
      <c r="B9586" s="63"/>
      <c r="C9586" s="63"/>
      <c r="D9586" s="63"/>
      <c r="E9586" s="63"/>
      <c r="F9586" s="63"/>
      <c r="G9586" s="63"/>
    </row>
    <row r="9587" spans="2:7">
      <c r="B9587" s="63"/>
      <c r="C9587" s="63"/>
      <c r="D9587" s="63"/>
      <c r="E9587" s="63"/>
      <c r="F9587" s="63"/>
      <c r="G9587" s="63"/>
    </row>
    <row r="9588" spans="2:7">
      <c r="B9588" s="63"/>
      <c r="C9588" s="63"/>
      <c r="D9588" s="63"/>
      <c r="E9588" s="63"/>
      <c r="F9588" s="63"/>
      <c r="G9588" s="63"/>
    </row>
    <row r="9589" spans="2:7">
      <c r="B9589" s="63"/>
      <c r="C9589" s="63"/>
      <c r="D9589" s="63"/>
      <c r="E9589" s="63"/>
      <c r="F9589" s="63"/>
      <c r="G9589" s="63"/>
    </row>
    <row r="9590" spans="2:7">
      <c r="B9590" s="63"/>
      <c r="C9590" s="63"/>
      <c r="D9590" s="63"/>
      <c r="E9590" s="63"/>
      <c r="F9590" s="63"/>
      <c r="G9590" s="63"/>
    </row>
    <row r="9591" spans="2:7">
      <c r="B9591" s="63"/>
      <c r="C9591" s="63"/>
      <c r="D9591" s="63"/>
      <c r="E9591" s="63"/>
      <c r="F9591" s="63"/>
      <c r="G9591" s="63"/>
    </row>
    <row r="9592" spans="2:7">
      <c r="B9592" s="63"/>
      <c r="C9592" s="63"/>
      <c r="D9592" s="63"/>
      <c r="E9592" s="63"/>
      <c r="F9592" s="63"/>
      <c r="G9592" s="63"/>
    </row>
    <row r="9593" spans="2:7">
      <c r="B9593" s="63"/>
      <c r="C9593" s="63"/>
      <c r="D9593" s="63"/>
      <c r="E9593" s="63"/>
      <c r="F9593" s="63"/>
      <c r="G9593" s="63"/>
    </row>
    <row r="9594" spans="2:7">
      <c r="B9594" s="63"/>
      <c r="C9594" s="63"/>
      <c r="D9594" s="63"/>
      <c r="E9594" s="63"/>
      <c r="F9594" s="63"/>
      <c r="G9594" s="63"/>
    </row>
    <row r="9595" spans="2:7">
      <c r="B9595" s="63"/>
      <c r="C9595" s="63"/>
      <c r="D9595" s="63"/>
      <c r="E9595" s="63"/>
      <c r="F9595" s="63"/>
      <c r="G9595" s="63"/>
    </row>
    <row r="9596" spans="2:7">
      <c r="B9596" s="63"/>
      <c r="C9596" s="63"/>
      <c r="D9596" s="63"/>
      <c r="E9596" s="63"/>
      <c r="F9596" s="63"/>
      <c r="G9596" s="63"/>
    </row>
    <row r="9597" spans="2:7">
      <c r="B9597" s="63"/>
      <c r="C9597" s="63"/>
      <c r="D9597" s="63"/>
      <c r="E9597" s="63"/>
      <c r="F9597" s="63"/>
      <c r="G9597" s="63"/>
    </row>
    <row r="9598" spans="2:7">
      <c r="B9598" s="63"/>
      <c r="C9598" s="63"/>
      <c r="D9598" s="63"/>
      <c r="E9598" s="63"/>
      <c r="F9598" s="63"/>
      <c r="G9598" s="63"/>
    </row>
    <row r="9599" spans="2:7">
      <c r="B9599" s="63"/>
      <c r="C9599" s="63"/>
      <c r="D9599" s="63"/>
      <c r="E9599" s="63"/>
      <c r="F9599" s="63"/>
      <c r="G9599" s="63"/>
    </row>
    <row r="9600" spans="2:7">
      <c r="B9600" s="63"/>
      <c r="C9600" s="63"/>
      <c r="D9600" s="63"/>
      <c r="E9600" s="63"/>
      <c r="F9600" s="63"/>
      <c r="G9600" s="63"/>
    </row>
    <row r="9601" spans="2:7">
      <c r="B9601" s="63"/>
      <c r="C9601" s="63"/>
      <c r="D9601" s="63"/>
      <c r="E9601" s="63"/>
      <c r="F9601" s="63"/>
      <c r="G9601" s="63"/>
    </row>
    <row r="9602" spans="2:7">
      <c r="B9602" s="63"/>
      <c r="C9602" s="63"/>
      <c r="D9602" s="63"/>
      <c r="E9602" s="63"/>
      <c r="F9602" s="63"/>
      <c r="G9602" s="63"/>
    </row>
    <row r="9603" spans="2:7">
      <c r="B9603" s="63"/>
      <c r="C9603" s="63"/>
      <c r="D9603" s="63"/>
      <c r="E9603" s="63"/>
      <c r="F9603" s="63"/>
      <c r="G9603" s="63"/>
    </row>
    <row r="9604" spans="2:7">
      <c r="B9604" s="63"/>
      <c r="C9604" s="63"/>
      <c r="D9604" s="63"/>
      <c r="E9604" s="63"/>
      <c r="F9604" s="63"/>
      <c r="G9604" s="63"/>
    </row>
    <row r="9605" spans="2:7">
      <c r="B9605" s="63"/>
      <c r="C9605" s="63"/>
      <c r="D9605" s="63"/>
      <c r="E9605" s="63"/>
      <c r="F9605" s="63"/>
      <c r="G9605" s="63"/>
    </row>
    <row r="9606" spans="2:7">
      <c r="B9606" s="63"/>
      <c r="C9606" s="63"/>
      <c r="D9606" s="63"/>
      <c r="E9606" s="63"/>
      <c r="F9606" s="63"/>
      <c r="G9606" s="63"/>
    </row>
    <row r="9607" spans="2:7">
      <c r="B9607" s="63"/>
      <c r="C9607" s="63"/>
      <c r="D9607" s="63"/>
      <c r="E9607" s="63"/>
      <c r="F9607" s="63"/>
      <c r="G9607" s="63"/>
    </row>
    <row r="9608" spans="2:7">
      <c r="B9608" s="63"/>
      <c r="C9608" s="63"/>
      <c r="D9608" s="63"/>
      <c r="E9608" s="63"/>
      <c r="F9608" s="63"/>
      <c r="G9608" s="63"/>
    </row>
    <row r="9609" spans="2:7">
      <c r="B9609" s="63"/>
      <c r="C9609" s="63"/>
      <c r="D9609" s="63"/>
      <c r="E9609" s="63"/>
      <c r="F9609" s="63"/>
      <c r="G9609" s="63"/>
    </row>
    <row r="9610" spans="2:7">
      <c r="B9610" s="63"/>
      <c r="C9610" s="63"/>
      <c r="D9610" s="63"/>
      <c r="E9610" s="63"/>
      <c r="F9610" s="63"/>
      <c r="G9610" s="63"/>
    </row>
    <row r="9611" spans="2:7">
      <c r="B9611" s="63"/>
      <c r="C9611" s="63"/>
      <c r="D9611" s="63"/>
      <c r="E9611" s="63"/>
      <c r="F9611" s="63"/>
      <c r="G9611" s="63"/>
    </row>
    <row r="9612" spans="2:7">
      <c r="B9612" s="63"/>
      <c r="C9612" s="63"/>
      <c r="D9612" s="63"/>
      <c r="E9612" s="63"/>
      <c r="F9612" s="63"/>
      <c r="G9612" s="63"/>
    </row>
    <row r="9613" spans="2:7">
      <c r="B9613" s="63"/>
      <c r="C9613" s="63"/>
      <c r="D9613" s="63"/>
      <c r="E9613" s="63"/>
      <c r="F9613" s="63"/>
      <c r="G9613" s="63"/>
    </row>
    <row r="9614" spans="2:7">
      <c r="B9614" s="63"/>
      <c r="C9614" s="63"/>
      <c r="D9614" s="63"/>
      <c r="E9614" s="63"/>
      <c r="F9614" s="63"/>
      <c r="G9614" s="63"/>
    </row>
    <row r="9615" spans="2:7">
      <c r="B9615" s="63"/>
      <c r="C9615" s="63"/>
      <c r="D9615" s="63"/>
      <c r="E9615" s="63"/>
      <c r="F9615" s="63"/>
      <c r="G9615" s="63"/>
    </row>
    <row r="9616" spans="2:7">
      <c r="B9616" s="63"/>
      <c r="C9616" s="63"/>
      <c r="D9616" s="63"/>
      <c r="E9616" s="63"/>
      <c r="F9616" s="63"/>
      <c r="G9616" s="63"/>
    </row>
    <row r="9617" spans="2:7">
      <c r="B9617" s="63"/>
      <c r="C9617" s="63"/>
      <c r="D9617" s="63"/>
      <c r="E9617" s="63"/>
      <c r="F9617" s="63"/>
      <c r="G9617" s="63"/>
    </row>
    <row r="9618" spans="2:7">
      <c r="B9618" s="63"/>
      <c r="C9618" s="63"/>
      <c r="D9618" s="63"/>
      <c r="E9618" s="63"/>
      <c r="F9618" s="63"/>
      <c r="G9618" s="63"/>
    </row>
    <row r="9619" spans="2:7">
      <c r="B9619" s="63"/>
      <c r="C9619" s="63"/>
      <c r="D9619" s="63"/>
      <c r="E9619" s="63"/>
      <c r="F9619" s="63"/>
      <c r="G9619" s="63"/>
    </row>
    <row r="9620" spans="2:7">
      <c r="B9620" s="63"/>
      <c r="C9620" s="63"/>
      <c r="D9620" s="63"/>
      <c r="E9620" s="63"/>
      <c r="F9620" s="63"/>
      <c r="G9620" s="63"/>
    </row>
    <row r="9621" spans="2:7">
      <c r="B9621" s="63"/>
      <c r="C9621" s="63"/>
      <c r="D9621" s="63"/>
      <c r="E9621" s="63"/>
      <c r="F9621" s="63"/>
      <c r="G9621" s="63"/>
    </row>
    <row r="9622" spans="2:7">
      <c r="B9622" s="63"/>
      <c r="C9622" s="63"/>
      <c r="D9622" s="63"/>
      <c r="E9622" s="63"/>
      <c r="F9622" s="63"/>
      <c r="G9622" s="63"/>
    </row>
    <row r="9623" spans="2:7">
      <c r="B9623" s="63"/>
      <c r="C9623" s="63"/>
      <c r="D9623" s="63"/>
      <c r="E9623" s="63"/>
      <c r="F9623" s="63"/>
      <c r="G9623" s="63"/>
    </row>
    <row r="9624" spans="2:7">
      <c r="B9624" s="63"/>
      <c r="C9624" s="63"/>
      <c r="D9624" s="63"/>
      <c r="E9624" s="63"/>
      <c r="F9624" s="63"/>
      <c r="G9624" s="63"/>
    </row>
    <row r="9625" spans="2:7">
      <c r="B9625" s="63"/>
      <c r="C9625" s="63"/>
      <c r="D9625" s="63"/>
      <c r="E9625" s="63"/>
      <c r="F9625" s="63"/>
      <c r="G9625" s="63"/>
    </row>
    <row r="9626" spans="2:7">
      <c r="B9626" s="63"/>
      <c r="C9626" s="63"/>
      <c r="D9626" s="63"/>
      <c r="E9626" s="63"/>
      <c r="F9626" s="63"/>
      <c r="G9626" s="63"/>
    </row>
    <row r="9627" spans="2:7">
      <c r="B9627" s="63"/>
      <c r="C9627" s="63"/>
      <c r="D9627" s="63"/>
      <c r="E9627" s="63"/>
      <c r="F9627" s="63"/>
      <c r="G9627" s="63"/>
    </row>
    <row r="9628" spans="2:7">
      <c r="B9628" s="63"/>
      <c r="C9628" s="63"/>
      <c r="D9628" s="63"/>
      <c r="E9628" s="63"/>
      <c r="F9628" s="63"/>
      <c r="G9628" s="63"/>
    </row>
    <row r="9629" spans="2:7">
      <c r="B9629" s="63"/>
      <c r="C9629" s="63"/>
      <c r="D9629" s="63"/>
      <c r="E9629" s="63"/>
      <c r="F9629" s="63"/>
      <c r="G9629" s="63"/>
    </row>
    <row r="9630" spans="2:7">
      <c r="B9630" s="63"/>
      <c r="C9630" s="63"/>
      <c r="D9630" s="63"/>
      <c r="E9630" s="63"/>
      <c r="F9630" s="63"/>
      <c r="G9630" s="63"/>
    </row>
    <row r="9631" spans="2:7">
      <c r="B9631" s="63"/>
      <c r="C9631" s="63"/>
      <c r="D9631" s="63"/>
      <c r="E9631" s="63"/>
      <c r="F9631" s="63"/>
      <c r="G9631" s="63"/>
    </row>
    <row r="9632" spans="2:7">
      <c r="B9632" s="63"/>
      <c r="C9632" s="63"/>
      <c r="D9632" s="63"/>
      <c r="E9632" s="63"/>
      <c r="F9632" s="63"/>
      <c r="G9632" s="63"/>
    </row>
    <row r="9633" spans="2:7">
      <c r="B9633" s="63"/>
      <c r="C9633" s="63"/>
      <c r="D9633" s="63"/>
      <c r="E9633" s="63"/>
      <c r="F9633" s="63"/>
      <c r="G9633" s="63"/>
    </row>
    <row r="9634" spans="2:7">
      <c r="B9634" s="63"/>
      <c r="C9634" s="63"/>
      <c r="D9634" s="63"/>
      <c r="E9634" s="63"/>
      <c r="F9634" s="63"/>
      <c r="G9634" s="63"/>
    </row>
    <row r="9635" spans="2:7">
      <c r="B9635" s="63"/>
      <c r="C9635" s="63"/>
      <c r="D9635" s="63"/>
      <c r="E9635" s="63"/>
      <c r="F9635" s="63"/>
      <c r="G9635" s="63"/>
    </row>
    <row r="9636" spans="2:7">
      <c r="B9636" s="63"/>
      <c r="C9636" s="63"/>
      <c r="D9636" s="63"/>
      <c r="E9636" s="63"/>
      <c r="F9636" s="63"/>
      <c r="G9636" s="63"/>
    </row>
    <row r="9637" spans="2:7">
      <c r="B9637" s="63"/>
      <c r="C9637" s="63"/>
      <c r="D9637" s="63"/>
      <c r="E9637" s="63"/>
      <c r="F9637" s="63"/>
      <c r="G9637" s="63"/>
    </row>
    <row r="9638" spans="2:7">
      <c r="B9638" s="63"/>
      <c r="C9638" s="63"/>
      <c r="D9638" s="63"/>
      <c r="E9638" s="63"/>
      <c r="F9638" s="63"/>
      <c r="G9638" s="63"/>
    </row>
    <row r="9639" spans="2:7">
      <c r="B9639" s="63"/>
      <c r="C9639" s="63"/>
      <c r="D9639" s="63"/>
      <c r="E9639" s="63"/>
      <c r="F9639" s="63"/>
      <c r="G9639" s="63"/>
    </row>
    <row r="9640" spans="2:7">
      <c r="B9640" s="63"/>
      <c r="C9640" s="63"/>
      <c r="D9640" s="63"/>
      <c r="E9640" s="63"/>
      <c r="F9640" s="63"/>
      <c r="G9640" s="63"/>
    </row>
    <row r="9641" spans="2:7">
      <c r="B9641" s="63"/>
      <c r="C9641" s="63"/>
      <c r="D9641" s="63"/>
      <c r="E9641" s="63"/>
      <c r="F9641" s="63"/>
      <c r="G9641" s="63"/>
    </row>
    <row r="9642" spans="2:7">
      <c r="B9642" s="63"/>
      <c r="C9642" s="63"/>
      <c r="D9642" s="63"/>
      <c r="E9642" s="63"/>
      <c r="F9642" s="63"/>
      <c r="G9642" s="63"/>
    </row>
    <row r="9643" spans="2:7">
      <c r="B9643" s="63"/>
      <c r="C9643" s="63"/>
      <c r="D9643" s="63"/>
      <c r="E9643" s="63"/>
      <c r="F9643" s="63"/>
      <c r="G9643" s="63"/>
    </row>
    <row r="9644" spans="2:7">
      <c r="B9644" s="63"/>
      <c r="C9644" s="63"/>
      <c r="D9644" s="63"/>
      <c r="E9644" s="63"/>
      <c r="F9644" s="63"/>
      <c r="G9644" s="63"/>
    </row>
    <row r="9645" spans="2:7">
      <c r="B9645" s="63"/>
      <c r="C9645" s="63"/>
      <c r="D9645" s="63"/>
      <c r="E9645" s="63"/>
      <c r="F9645" s="63"/>
      <c r="G9645" s="63"/>
    </row>
    <row r="9646" spans="2:7">
      <c r="B9646" s="63"/>
      <c r="C9646" s="63"/>
      <c r="D9646" s="63"/>
      <c r="E9646" s="63"/>
      <c r="F9646" s="63"/>
      <c r="G9646" s="63"/>
    </row>
    <row r="9647" spans="2:7">
      <c r="B9647" s="63"/>
      <c r="C9647" s="63"/>
      <c r="D9647" s="63"/>
      <c r="E9647" s="63"/>
      <c r="F9647" s="63"/>
      <c r="G9647" s="63"/>
    </row>
    <row r="9648" spans="2:7">
      <c r="B9648" s="63"/>
      <c r="C9648" s="63"/>
      <c r="D9648" s="63"/>
      <c r="E9648" s="63"/>
      <c r="F9648" s="63"/>
      <c r="G9648" s="63"/>
    </row>
    <row r="9649" spans="2:7">
      <c r="B9649" s="63"/>
      <c r="C9649" s="63"/>
      <c r="D9649" s="63"/>
      <c r="E9649" s="63"/>
      <c r="F9649" s="63"/>
      <c r="G9649" s="63"/>
    </row>
    <row r="9650" spans="2:7">
      <c r="B9650" s="63"/>
      <c r="C9650" s="63"/>
      <c r="D9650" s="63"/>
      <c r="E9650" s="63"/>
      <c r="F9650" s="63"/>
      <c r="G9650" s="63"/>
    </row>
    <row r="9651" spans="2:7">
      <c r="B9651" s="63"/>
      <c r="C9651" s="63"/>
      <c r="D9651" s="63"/>
      <c r="E9651" s="63"/>
      <c r="F9651" s="63"/>
      <c r="G9651" s="63"/>
    </row>
    <row r="9652" spans="2:7">
      <c r="B9652" s="63"/>
      <c r="C9652" s="63"/>
      <c r="D9652" s="63"/>
      <c r="E9652" s="63"/>
      <c r="F9652" s="63"/>
      <c r="G9652" s="63"/>
    </row>
    <row r="9653" spans="2:7">
      <c r="B9653" s="63"/>
      <c r="C9653" s="63"/>
      <c r="D9653" s="63"/>
      <c r="E9653" s="63"/>
      <c r="F9653" s="63"/>
      <c r="G9653" s="63"/>
    </row>
    <row r="9654" spans="2:7">
      <c r="B9654" s="63"/>
      <c r="C9654" s="63"/>
      <c r="D9654" s="63"/>
      <c r="E9654" s="63"/>
      <c r="F9654" s="63"/>
      <c r="G9654" s="63"/>
    </row>
    <row r="9655" spans="2:7">
      <c r="B9655" s="63"/>
      <c r="C9655" s="63"/>
      <c r="D9655" s="63"/>
      <c r="E9655" s="63"/>
      <c r="F9655" s="63"/>
      <c r="G9655" s="63"/>
    </row>
    <row r="9656" spans="2:7">
      <c r="B9656" s="63"/>
      <c r="C9656" s="63"/>
      <c r="D9656" s="63"/>
      <c r="E9656" s="63"/>
      <c r="F9656" s="63"/>
      <c r="G9656" s="63"/>
    </row>
    <row r="9657" spans="2:7">
      <c r="B9657" s="63"/>
      <c r="C9657" s="63"/>
      <c r="D9657" s="63"/>
      <c r="E9657" s="63"/>
      <c r="F9657" s="63"/>
      <c r="G9657" s="63"/>
    </row>
    <row r="9658" spans="2:7">
      <c r="B9658" s="63"/>
      <c r="C9658" s="63"/>
      <c r="D9658" s="63"/>
      <c r="E9658" s="63"/>
      <c r="F9658" s="63"/>
      <c r="G9658" s="63"/>
    </row>
    <row r="9659" spans="2:7">
      <c r="B9659" s="63"/>
      <c r="C9659" s="63"/>
      <c r="D9659" s="63"/>
      <c r="E9659" s="63"/>
      <c r="F9659" s="63"/>
      <c r="G9659" s="63"/>
    </row>
    <row r="9660" spans="2:7">
      <c r="B9660" s="63"/>
      <c r="C9660" s="63"/>
      <c r="D9660" s="63"/>
      <c r="E9660" s="63"/>
      <c r="F9660" s="63"/>
      <c r="G9660" s="63"/>
    </row>
    <row r="9661" spans="2:7">
      <c r="B9661" s="63"/>
      <c r="C9661" s="63"/>
      <c r="D9661" s="63"/>
      <c r="E9661" s="63"/>
      <c r="F9661" s="63"/>
      <c r="G9661" s="63"/>
    </row>
    <row r="9662" spans="2:7">
      <c r="B9662" s="63"/>
      <c r="C9662" s="63"/>
      <c r="D9662" s="63"/>
      <c r="E9662" s="63"/>
      <c r="F9662" s="63"/>
      <c r="G9662" s="63"/>
    </row>
    <row r="9663" spans="2:7">
      <c r="B9663" s="63"/>
      <c r="C9663" s="63"/>
      <c r="D9663" s="63"/>
      <c r="E9663" s="63"/>
      <c r="F9663" s="63"/>
      <c r="G9663" s="63"/>
    </row>
    <row r="9664" spans="2:7">
      <c r="B9664" s="63"/>
      <c r="C9664" s="63"/>
      <c r="D9664" s="63"/>
      <c r="E9664" s="63"/>
      <c r="F9664" s="63"/>
      <c r="G9664" s="63"/>
    </row>
    <row r="9665" spans="2:7">
      <c r="B9665" s="63"/>
      <c r="C9665" s="63"/>
      <c r="D9665" s="63"/>
      <c r="E9665" s="63"/>
      <c r="F9665" s="63"/>
      <c r="G9665" s="63"/>
    </row>
    <row r="9666" spans="2:7">
      <c r="B9666" s="63"/>
      <c r="C9666" s="63"/>
      <c r="D9666" s="63"/>
      <c r="E9666" s="63"/>
      <c r="F9666" s="63"/>
      <c r="G9666" s="63"/>
    </row>
    <row r="9667" spans="2:7">
      <c r="B9667" s="63"/>
      <c r="C9667" s="63"/>
      <c r="D9667" s="63"/>
      <c r="E9667" s="63"/>
      <c r="F9667" s="63"/>
      <c r="G9667" s="63"/>
    </row>
    <row r="9668" spans="2:7">
      <c r="B9668" s="63"/>
      <c r="C9668" s="63"/>
      <c r="D9668" s="63"/>
      <c r="E9668" s="63"/>
      <c r="F9668" s="63"/>
      <c r="G9668" s="63"/>
    </row>
    <row r="9669" spans="2:7">
      <c r="B9669" s="63"/>
      <c r="C9669" s="63"/>
      <c r="D9669" s="63"/>
      <c r="E9669" s="63"/>
      <c r="F9669" s="63"/>
      <c r="G9669" s="63"/>
    </row>
    <row r="9670" spans="2:7">
      <c r="B9670" s="63"/>
      <c r="C9670" s="63"/>
      <c r="D9670" s="63"/>
      <c r="E9670" s="63"/>
      <c r="F9670" s="63"/>
      <c r="G9670" s="63"/>
    </row>
    <row r="9671" spans="2:7">
      <c r="B9671" s="63"/>
      <c r="C9671" s="63"/>
      <c r="D9671" s="63"/>
      <c r="E9671" s="63"/>
      <c r="F9671" s="63"/>
      <c r="G9671" s="63"/>
    </row>
    <row r="9672" spans="2:7">
      <c r="B9672" s="63"/>
      <c r="C9672" s="63"/>
      <c r="D9672" s="63"/>
      <c r="E9672" s="63"/>
      <c r="F9672" s="63"/>
      <c r="G9672" s="63"/>
    </row>
    <row r="9673" spans="2:7">
      <c r="B9673" s="63"/>
      <c r="C9673" s="63"/>
      <c r="D9673" s="63"/>
      <c r="E9673" s="63"/>
      <c r="F9673" s="63"/>
      <c r="G9673" s="63"/>
    </row>
    <row r="9674" spans="2:7">
      <c r="B9674" s="63"/>
      <c r="C9674" s="63"/>
      <c r="D9674" s="63"/>
      <c r="E9674" s="63"/>
      <c r="F9674" s="63"/>
      <c r="G9674" s="63"/>
    </row>
    <row r="9675" spans="2:7">
      <c r="B9675" s="63"/>
      <c r="C9675" s="63"/>
      <c r="D9675" s="63"/>
      <c r="E9675" s="63"/>
      <c r="F9675" s="63"/>
      <c r="G9675" s="63"/>
    </row>
    <row r="9676" spans="2:7">
      <c r="B9676" s="63"/>
      <c r="C9676" s="63"/>
      <c r="D9676" s="63"/>
      <c r="E9676" s="63"/>
      <c r="F9676" s="63"/>
      <c r="G9676" s="63"/>
    </row>
    <row r="9677" spans="2:7">
      <c r="B9677" s="63"/>
      <c r="C9677" s="63"/>
      <c r="D9677" s="63"/>
      <c r="E9677" s="63"/>
      <c r="F9677" s="63"/>
      <c r="G9677" s="63"/>
    </row>
    <row r="9678" spans="2:7">
      <c r="B9678" s="63"/>
      <c r="C9678" s="63"/>
      <c r="D9678" s="63"/>
      <c r="E9678" s="63"/>
      <c r="F9678" s="63"/>
      <c r="G9678" s="63"/>
    </row>
    <row r="9679" spans="2:7">
      <c r="B9679" s="63"/>
      <c r="C9679" s="63"/>
      <c r="D9679" s="63"/>
      <c r="E9679" s="63"/>
      <c r="F9679" s="63"/>
      <c r="G9679" s="63"/>
    </row>
    <row r="9680" spans="2:7">
      <c r="B9680" s="63"/>
      <c r="C9680" s="63"/>
      <c r="D9680" s="63"/>
      <c r="E9680" s="63"/>
      <c r="F9680" s="63"/>
      <c r="G9680" s="63"/>
    </row>
    <row r="9681" spans="2:7">
      <c r="B9681" s="63"/>
      <c r="C9681" s="63"/>
      <c r="D9681" s="63"/>
      <c r="E9681" s="63"/>
      <c r="F9681" s="63"/>
      <c r="G9681" s="63"/>
    </row>
    <row r="9682" spans="2:7">
      <c r="B9682" s="63"/>
      <c r="C9682" s="63"/>
      <c r="D9682" s="63"/>
      <c r="E9682" s="63"/>
      <c r="F9682" s="63"/>
      <c r="G9682" s="63"/>
    </row>
    <row r="9683" spans="2:7">
      <c r="B9683" s="63"/>
      <c r="C9683" s="63"/>
      <c r="D9683" s="63"/>
      <c r="E9683" s="63"/>
      <c r="F9683" s="63"/>
      <c r="G9683" s="63"/>
    </row>
    <row r="9684" spans="2:7">
      <c r="B9684" s="63"/>
      <c r="C9684" s="63"/>
      <c r="D9684" s="63"/>
      <c r="E9684" s="63"/>
      <c r="F9684" s="63"/>
      <c r="G9684" s="63"/>
    </row>
    <row r="9685" spans="2:7">
      <c r="B9685" s="63"/>
      <c r="C9685" s="63"/>
      <c r="D9685" s="63"/>
      <c r="E9685" s="63"/>
      <c r="F9685" s="63"/>
      <c r="G9685" s="63"/>
    </row>
    <row r="9686" spans="2:7">
      <c r="B9686" s="63"/>
      <c r="C9686" s="63"/>
      <c r="D9686" s="63"/>
      <c r="E9686" s="63"/>
      <c r="F9686" s="63"/>
      <c r="G9686" s="63"/>
    </row>
    <row r="9687" spans="2:7">
      <c r="B9687" s="63"/>
      <c r="C9687" s="63"/>
      <c r="D9687" s="63"/>
      <c r="E9687" s="63"/>
      <c r="F9687" s="63"/>
      <c r="G9687" s="63"/>
    </row>
    <row r="9688" spans="2:7">
      <c r="B9688" s="63"/>
      <c r="C9688" s="63"/>
      <c r="D9688" s="63"/>
      <c r="E9688" s="63"/>
      <c r="F9688" s="63"/>
      <c r="G9688" s="63"/>
    </row>
    <row r="9689" spans="2:7">
      <c r="B9689" s="63"/>
      <c r="C9689" s="63"/>
      <c r="D9689" s="63"/>
      <c r="E9689" s="63"/>
      <c r="F9689" s="63"/>
      <c r="G9689" s="63"/>
    </row>
    <row r="9690" spans="2:7">
      <c r="B9690" s="63"/>
      <c r="C9690" s="63"/>
      <c r="D9690" s="63"/>
      <c r="E9690" s="63"/>
      <c r="F9690" s="63"/>
      <c r="G9690" s="63"/>
    </row>
    <row r="9691" spans="2:7">
      <c r="B9691" s="63"/>
      <c r="C9691" s="63"/>
      <c r="D9691" s="63"/>
      <c r="E9691" s="63"/>
      <c r="F9691" s="63"/>
      <c r="G9691" s="63"/>
    </row>
    <row r="9692" spans="2:7">
      <c r="B9692" s="63"/>
      <c r="C9692" s="63"/>
      <c r="D9692" s="63"/>
      <c r="E9692" s="63"/>
      <c r="F9692" s="63"/>
      <c r="G9692" s="63"/>
    </row>
    <row r="9693" spans="2:7">
      <c r="B9693" s="63"/>
      <c r="C9693" s="63"/>
      <c r="D9693" s="63"/>
      <c r="E9693" s="63"/>
      <c r="F9693" s="63"/>
      <c r="G9693" s="63"/>
    </row>
    <row r="9694" spans="2:7">
      <c r="B9694" s="63"/>
      <c r="C9694" s="63"/>
      <c r="D9694" s="63"/>
      <c r="E9694" s="63"/>
      <c r="F9694" s="63"/>
      <c r="G9694" s="63"/>
    </row>
    <row r="9695" spans="2:7">
      <c r="B9695" s="63"/>
      <c r="C9695" s="63"/>
      <c r="D9695" s="63"/>
      <c r="E9695" s="63"/>
      <c r="F9695" s="63"/>
      <c r="G9695" s="63"/>
    </row>
    <row r="9696" spans="2:7">
      <c r="B9696" s="63"/>
      <c r="C9696" s="63"/>
      <c r="D9696" s="63"/>
      <c r="E9696" s="63"/>
      <c r="F9696" s="63"/>
      <c r="G9696" s="63"/>
    </row>
    <row r="9697" spans="2:7">
      <c r="B9697" s="63"/>
      <c r="C9697" s="63"/>
      <c r="D9697" s="63"/>
      <c r="E9697" s="63"/>
      <c r="F9697" s="63"/>
      <c r="G9697" s="63"/>
    </row>
    <row r="9698" spans="2:7">
      <c r="B9698" s="63"/>
      <c r="C9698" s="63"/>
      <c r="D9698" s="63"/>
      <c r="E9698" s="63"/>
      <c r="F9698" s="63"/>
      <c r="G9698" s="63"/>
    </row>
    <row r="9699" spans="2:7">
      <c r="B9699" s="63"/>
      <c r="C9699" s="63"/>
      <c r="D9699" s="63"/>
      <c r="E9699" s="63"/>
      <c r="F9699" s="63"/>
      <c r="G9699" s="63"/>
    </row>
    <row r="9700" spans="2:7">
      <c r="B9700" s="63"/>
      <c r="C9700" s="63"/>
      <c r="D9700" s="63"/>
      <c r="E9700" s="63"/>
      <c r="F9700" s="63"/>
      <c r="G9700" s="63"/>
    </row>
    <row r="9701" spans="2:7">
      <c r="B9701" s="63"/>
      <c r="C9701" s="63"/>
      <c r="D9701" s="63"/>
      <c r="E9701" s="63"/>
      <c r="F9701" s="63"/>
      <c r="G9701" s="63"/>
    </row>
    <row r="9702" spans="2:7">
      <c r="B9702" s="63"/>
      <c r="C9702" s="63"/>
      <c r="D9702" s="63"/>
      <c r="E9702" s="63"/>
      <c r="F9702" s="63"/>
      <c r="G9702" s="63"/>
    </row>
    <row r="9703" spans="2:7">
      <c r="B9703" s="63"/>
      <c r="C9703" s="63"/>
      <c r="D9703" s="63"/>
      <c r="E9703" s="63"/>
      <c r="F9703" s="63"/>
      <c r="G9703" s="63"/>
    </row>
    <row r="9704" spans="2:7">
      <c r="B9704" s="63"/>
      <c r="C9704" s="63"/>
      <c r="D9704" s="63"/>
      <c r="E9704" s="63"/>
      <c r="F9704" s="63"/>
      <c r="G9704" s="63"/>
    </row>
    <row r="9705" spans="2:7">
      <c r="B9705" s="63"/>
      <c r="C9705" s="63"/>
      <c r="D9705" s="63"/>
      <c r="E9705" s="63"/>
      <c r="F9705" s="63"/>
      <c r="G9705" s="63"/>
    </row>
    <row r="9706" spans="2:7">
      <c r="B9706" s="63"/>
      <c r="C9706" s="63"/>
      <c r="D9706" s="63"/>
      <c r="E9706" s="63"/>
      <c r="F9706" s="63"/>
      <c r="G9706" s="63"/>
    </row>
    <row r="9707" spans="2:7">
      <c r="B9707" s="63"/>
      <c r="C9707" s="63"/>
      <c r="D9707" s="63"/>
      <c r="E9707" s="63"/>
      <c r="F9707" s="63"/>
      <c r="G9707" s="63"/>
    </row>
    <row r="9708" spans="2:7">
      <c r="B9708" s="63"/>
      <c r="C9708" s="63"/>
      <c r="D9708" s="63"/>
      <c r="E9708" s="63"/>
      <c r="F9708" s="63"/>
      <c r="G9708" s="63"/>
    </row>
    <row r="9709" spans="2:7">
      <c r="B9709" s="63"/>
      <c r="C9709" s="63"/>
      <c r="D9709" s="63"/>
      <c r="E9709" s="63"/>
      <c r="F9709" s="63"/>
      <c r="G9709" s="63"/>
    </row>
    <row r="9710" spans="2:7">
      <c r="B9710" s="63"/>
      <c r="C9710" s="63"/>
      <c r="D9710" s="63"/>
      <c r="E9710" s="63"/>
      <c r="F9710" s="63"/>
      <c r="G9710" s="63"/>
    </row>
    <row r="9711" spans="2:7">
      <c r="B9711" s="63"/>
      <c r="C9711" s="63"/>
      <c r="D9711" s="63"/>
      <c r="E9711" s="63"/>
      <c r="F9711" s="63"/>
      <c r="G9711" s="63"/>
    </row>
    <row r="9712" spans="2:7">
      <c r="B9712" s="63"/>
      <c r="C9712" s="63"/>
      <c r="D9712" s="63"/>
      <c r="E9712" s="63"/>
      <c r="F9712" s="63"/>
      <c r="G9712" s="63"/>
    </row>
    <row r="9713" spans="2:7">
      <c r="B9713" s="63"/>
      <c r="C9713" s="63"/>
      <c r="D9713" s="63"/>
      <c r="E9713" s="63"/>
      <c r="F9713" s="63"/>
      <c r="G9713" s="63"/>
    </row>
    <row r="9714" spans="2:7">
      <c r="B9714" s="63"/>
      <c r="C9714" s="63"/>
      <c r="D9714" s="63"/>
      <c r="E9714" s="63"/>
      <c r="F9714" s="63"/>
      <c r="G9714" s="63"/>
    </row>
    <row r="9715" spans="2:7">
      <c r="B9715" s="63"/>
      <c r="C9715" s="63"/>
      <c r="D9715" s="63"/>
      <c r="E9715" s="63"/>
      <c r="F9715" s="63"/>
      <c r="G9715" s="63"/>
    </row>
    <row r="9716" spans="2:7">
      <c r="B9716" s="63"/>
      <c r="C9716" s="63"/>
      <c r="D9716" s="63"/>
      <c r="E9716" s="63"/>
      <c r="F9716" s="63"/>
      <c r="G9716" s="63"/>
    </row>
    <row r="9717" spans="2:7">
      <c r="B9717" s="63"/>
      <c r="C9717" s="63"/>
      <c r="D9717" s="63"/>
      <c r="E9717" s="63"/>
      <c r="F9717" s="63"/>
      <c r="G9717" s="63"/>
    </row>
    <row r="9718" spans="2:7">
      <c r="B9718" s="63"/>
      <c r="C9718" s="63"/>
      <c r="D9718" s="63"/>
      <c r="E9718" s="63"/>
      <c r="F9718" s="63"/>
      <c r="G9718" s="63"/>
    </row>
    <row r="9719" spans="2:7">
      <c r="B9719" s="63"/>
      <c r="C9719" s="63"/>
      <c r="D9719" s="63"/>
      <c r="E9719" s="63"/>
      <c r="F9719" s="63"/>
      <c r="G9719" s="63"/>
    </row>
    <row r="9720" spans="2:7">
      <c r="B9720" s="63"/>
      <c r="C9720" s="63"/>
      <c r="D9720" s="63"/>
      <c r="E9720" s="63"/>
      <c r="F9720" s="63"/>
      <c r="G9720" s="63"/>
    </row>
    <row r="9721" spans="2:7">
      <c r="B9721" s="63"/>
      <c r="C9721" s="63"/>
      <c r="D9721" s="63"/>
      <c r="E9721" s="63"/>
      <c r="F9721" s="63"/>
      <c r="G9721" s="63"/>
    </row>
    <row r="9722" spans="2:7">
      <c r="B9722" s="63"/>
      <c r="C9722" s="63"/>
      <c r="D9722" s="63"/>
      <c r="E9722" s="63"/>
      <c r="F9722" s="63"/>
      <c r="G9722" s="63"/>
    </row>
    <row r="9723" spans="2:7">
      <c r="B9723" s="63"/>
      <c r="C9723" s="63"/>
      <c r="D9723" s="63"/>
      <c r="E9723" s="63"/>
      <c r="F9723" s="63"/>
      <c r="G9723" s="63"/>
    </row>
    <row r="9724" spans="2:7">
      <c r="B9724" s="63"/>
      <c r="C9724" s="63"/>
      <c r="D9724" s="63"/>
      <c r="E9724" s="63"/>
      <c r="F9724" s="63"/>
      <c r="G9724" s="63"/>
    </row>
    <row r="9725" spans="2:7">
      <c r="B9725" s="63"/>
      <c r="C9725" s="63"/>
      <c r="D9725" s="63"/>
      <c r="E9725" s="63"/>
      <c r="F9725" s="63"/>
      <c r="G9725" s="63"/>
    </row>
    <row r="9726" spans="2:7">
      <c r="B9726" s="63"/>
      <c r="C9726" s="63"/>
      <c r="D9726" s="63"/>
      <c r="E9726" s="63"/>
      <c r="F9726" s="63"/>
      <c r="G9726" s="63"/>
    </row>
    <row r="9727" spans="2:7">
      <c r="B9727" s="63"/>
      <c r="C9727" s="63"/>
      <c r="D9727" s="63"/>
      <c r="E9727" s="63"/>
      <c r="F9727" s="63"/>
      <c r="G9727" s="63"/>
    </row>
    <row r="9728" spans="2:7">
      <c r="B9728" s="63"/>
      <c r="C9728" s="63"/>
      <c r="D9728" s="63"/>
      <c r="E9728" s="63"/>
      <c r="F9728" s="63"/>
      <c r="G9728" s="63"/>
    </row>
    <row r="9729" spans="2:7">
      <c r="B9729" s="63"/>
      <c r="C9729" s="63"/>
      <c r="D9729" s="63"/>
      <c r="E9729" s="63"/>
      <c r="F9729" s="63"/>
      <c r="G9729" s="63"/>
    </row>
    <row r="9730" spans="2:7">
      <c r="B9730" s="63"/>
      <c r="C9730" s="63"/>
      <c r="D9730" s="63"/>
      <c r="E9730" s="63"/>
      <c r="F9730" s="63"/>
      <c r="G9730" s="63"/>
    </row>
    <row r="9731" spans="2:7">
      <c r="B9731" s="63"/>
      <c r="C9731" s="63"/>
      <c r="D9731" s="63"/>
      <c r="E9731" s="63"/>
      <c r="F9731" s="63"/>
      <c r="G9731" s="63"/>
    </row>
    <row r="9732" spans="2:7">
      <c r="B9732" s="63"/>
      <c r="C9732" s="63"/>
      <c r="D9732" s="63"/>
      <c r="E9732" s="63"/>
      <c r="F9732" s="63"/>
      <c r="G9732" s="63"/>
    </row>
    <row r="9733" spans="2:7">
      <c r="B9733" s="63"/>
      <c r="C9733" s="63"/>
      <c r="D9733" s="63"/>
      <c r="E9733" s="63"/>
      <c r="F9733" s="63"/>
      <c r="G9733" s="63"/>
    </row>
    <row r="9734" spans="2:7">
      <c r="B9734" s="63"/>
      <c r="C9734" s="63"/>
      <c r="D9734" s="63"/>
      <c r="E9734" s="63"/>
      <c r="F9734" s="63"/>
      <c r="G9734" s="63"/>
    </row>
    <row r="9735" spans="2:7">
      <c r="B9735" s="63"/>
      <c r="C9735" s="63"/>
      <c r="D9735" s="63"/>
      <c r="E9735" s="63"/>
      <c r="F9735" s="63"/>
      <c r="G9735" s="63"/>
    </row>
    <row r="9736" spans="2:7">
      <c r="B9736" s="63"/>
      <c r="C9736" s="63"/>
      <c r="D9736" s="63"/>
      <c r="E9736" s="63"/>
      <c r="F9736" s="63"/>
      <c r="G9736" s="63"/>
    </row>
    <row r="9737" spans="2:7">
      <c r="B9737" s="63"/>
      <c r="C9737" s="63"/>
      <c r="D9737" s="63"/>
      <c r="E9737" s="63"/>
      <c r="F9737" s="63"/>
      <c r="G9737" s="63"/>
    </row>
    <row r="9738" spans="2:7">
      <c r="B9738" s="63"/>
      <c r="C9738" s="63"/>
      <c r="D9738" s="63"/>
      <c r="E9738" s="63"/>
      <c r="F9738" s="63"/>
      <c r="G9738" s="63"/>
    </row>
    <row r="9739" spans="2:7">
      <c r="B9739" s="63"/>
      <c r="C9739" s="63"/>
      <c r="D9739" s="63"/>
      <c r="E9739" s="63"/>
      <c r="F9739" s="63"/>
      <c r="G9739" s="63"/>
    </row>
    <row r="9740" spans="2:7">
      <c r="B9740" s="63"/>
      <c r="C9740" s="63"/>
      <c r="D9740" s="63"/>
      <c r="E9740" s="63"/>
      <c r="F9740" s="63"/>
      <c r="G9740" s="63"/>
    </row>
    <row r="9741" spans="2:7">
      <c r="B9741" s="63"/>
      <c r="C9741" s="63"/>
      <c r="D9741" s="63"/>
      <c r="E9741" s="63"/>
      <c r="F9741" s="63"/>
      <c r="G9741" s="63"/>
    </row>
    <row r="9742" spans="2:7">
      <c r="B9742" s="63"/>
      <c r="C9742" s="63"/>
      <c r="D9742" s="63"/>
      <c r="E9742" s="63"/>
      <c r="F9742" s="63"/>
      <c r="G9742" s="63"/>
    </row>
    <row r="9743" spans="2:7">
      <c r="B9743" s="63"/>
      <c r="C9743" s="63"/>
      <c r="D9743" s="63"/>
      <c r="E9743" s="63"/>
      <c r="F9743" s="63"/>
      <c r="G9743" s="63"/>
    </row>
    <row r="9744" spans="2:7">
      <c r="B9744" s="63"/>
      <c r="C9744" s="63"/>
      <c r="D9744" s="63"/>
      <c r="E9744" s="63"/>
      <c r="F9744" s="63"/>
      <c r="G9744" s="63"/>
    </row>
    <row r="9745" spans="2:7">
      <c r="B9745" s="63"/>
      <c r="C9745" s="63"/>
      <c r="D9745" s="63"/>
      <c r="E9745" s="63"/>
      <c r="F9745" s="63"/>
      <c r="G9745" s="63"/>
    </row>
    <row r="9746" spans="2:7">
      <c r="B9746" s="63"/>
      <c r="C9746" s="63"/>
      <c r="D9746" s="63"/>
      <c r="E9746" s="63"/>
      <c r="F9746" s="63"/>
      <c r="G9746" s="63"/>
    </row>
    <row r="9747" spans="2:7">
      <c r="B9747" s="63"/>
      <c r="C9747" s="63"/>
      <c r="D9747" s="63"/>
      <c r="E9747" s="63"/>
      <c r="F9747" s="63"/>
      <c r="G9747" s="63"/>
    </row>
    <row r="9748" spans="2:7">
      <c r="B9748" s="63"/>
      <c r="C9748" s="63"/>
      <c r="D9748" s="63"/>
      <c r="E9748" s="63"/>
      <c r="F9748" s="63"/>
      <c r="G9748" s="63"/>
    </row>
    <row r="9749" spans="2:7">
      <c r="B9749" s="63"/>
      <c r="C9749" s="63"/>
      <c r="D9749" s="63"/>
      <c r="E9749" s="63"/>
      <c r="F9749" s="63"/>
      <c r="G9749" s="63"/>
    </row>
    <row r="9750" spans="2:7">
      <c r="B9750" s="63"/>
      <c r="C9750" s="63"/>
      <c r="D9750" s="63"/>
      <c r="E9750" s="63"/>
      <c r="F9750" s="63"/>
      <c r="G9750" s="63"/>
    </row>
    <row r="9751" spans="2:7">
      <c r="B9751" s="63"/>
      <c r="C9751" s="63"/>
      <c r="D9751" s="63"/>
      <c r="E9751" s="63"/>
      <c r="F9751" s="63"/>
      <c r="G9751" s="63"/>
    </row>
    <row r="9752" spans="2:7">
      <c r="B9752" s="63"/>
      <c r="C9752" s="63"/>
      <c r="D9752" s="63"/>
      <c r="E9752" s="63"/>
      <c r="F9752" s="63"/>
      <c r="G9752" s="63"/>
    </row>
    <row r="9753" spans="2:7">
      <c r="B9753" s="63"/>
      <c r="C9753" s="63"/>
      <c r="D9753" s="63"/>
      <c r="E9753" s="63"/>
      <c r="F9753" s="63"/>
      <c r="G9753" s="63"/>
    </row>
    <row r="9754" spans="2:7">
      <c r="B9754" s="63"/>
      <c r="C9754" s="63"/>
      <c r="D9754" s="63"/>
      <c r="E9754" s="63"/>
      <c r="F9754" s="63"/>
      <c r="G9754" s="63"/>
    </row>
    <row r="9755" spans="2:7">
      <c r="B9755" s="63"/>
      <c r="C9755" s="63"/>
      <c r="D9755" s="63"/>
      <c r="E9755" s="63"/>
      <c r="F9755" s="63"/>
      <c r="G9755" s="63"/>
    </row>
    <row r="9756" spans="2:7">
      <c r="B9756" s="63"/>
      <c r="C9756" s="63"/>
      <c r="D9756" s="63"/>
      <c r="E9756" s="63"/>
      <c r="F9756" s="63"/>
      <c r="G9756" s="63"/>
    </row>
    <row r="9757" spans="2:7">
      <c r="B9757" s="63"/>
      <c r="C9757" s="63"/>
      <c r="D9757" s="63"/>
      <c r="E9757" s="63"/>
      <c r="F9757" s="63"/>
      <c r="G9757" s="63"/>
    </row>
    <row r="9758" spans="2:7">
      <c r="B9758" s="63"/>
      <c r="C9758" s="63"/>
      <c r="D9758" s="63"/>
      <c r="E9758" s="63"/>
      <c r="F9758" s="63"/>
      <c r="G9758" s="63"/>
    </row>
    <row r="9759" spans="2:7">
      <c r="B9759" s="63"/>
      <c r="C9759" s="63"/>
      <c r="D9759" s="63"/>
      <c r="E9759" s="63"/>
      <c r="F9759" s="63"/>
      <c r="G9759" s="63"/>
    </row>
    <row r="9760" spans="2:7">
      <c r="B9760" s="63"/>
      <c r="C9760" s="63"/>
      <c r="D9760" s="63"/>
      <c r="E9760" s="63"/>
      <c r="F9760" s="63"/>
      <c r="G9760" s="63"/>
    </row>
    <row r="9761" spans="2:7">
      <c r="B9761" s="63"/>
      <c r="C9761" s="63"/>
      <c r="D9761" s="63"/>
      <c r="E9761" s="63"/>
      <c r="F9761" s="63"/>
      <c r="G9761" s="63"/>
    </row>
    <row r="9762" spans="2:7">
      <c r="B9762" s="63"/>
      <c r="C9762" s="63"/>
      <c r="D9762" s="63"/>
      <c r="E9762" s="63"/>
      <c r="F9762" s="63"/>
      <c r="G9762" s="63"/>
    </row>
    <row r="9763" spans="2:7">
      <c r="B9763" s="63"/>
      <c r="C9763" s="63"/>
      <c r="D9763" s="63"/>
      <c r="E9763" s="63"/>
      <c r="F9763" s="63"/>
      <c r="G9763" s="63"/>
    </row>
    <row r="9764" spans="2:7">
      <c r="B9764" s="63"/>
      <c r="C9764" s="63"/>
      <c r="D9764" s="63"/>
      <c r="E9764" s="63"/>
      <c r="F9764" s="63"/>
      <c r="G9764" s="63"/>
    </row>
    <row r="9765" spans="2:7">
      <c r="B9765" s="63"/>
      <c r="C9765" s="63"/>
      <c r="D9765" s="63"/>
      <c r="E9765" s="63"/>
      <c r="F9765" s="63"/>
      <c r="G9765" s="63"/>
    </row>
    <row r="9766" spans="2:7">
      <c r="B9766" s="63"/>
      <c r="C9766" s="63"/>
      <c r="D9766" s="63"/>
      <c r="E9766" s="63"/>
      <c r="F9766" s="63"/>
      <c r="G9766" s="63"/>
    </row>
    <row r="9767" spans="2:7">
      <c r="B9767" s="63"/>
      <c r="C9767" s="63"/>
      <c r="D9767" s="63"/>
      <c r="E9767" s="63"/>
      <c r="F9767" s="63"/>
      <c r="G9767" s="63"/>
    </row>
    <row r="9768" spans="2:7">
      <c r="B9768" s="63"/>
      <c r="C9768" s="63"/>
      <c r="D9768" s="63"/>
      <c r="E9768" s="63"/>
      <c r="F9768" s="63"/>
      <c r="G9768" s="63"/>
    </row>
    <row r="9769" spans="2:7">
      <c r="B9769" s="63"/>
      <c r="C9769" s="63"/>
      <c r="D9769" s="63"/>
      <c r="E9769" s="63"/>
      <c r="F9769" s="63"/>
      <c r="G9769" s="63"/>
    </row>
    <row r="9770" spans="2:7">
      <c r="B9770" s="63"/>
      <c r="C9770" s="63"/>
      <c r="D9770" s="63"/>
      <c r="E9770" s="63"/>
      <c r="F9770" s="63"/>
      <c r="G9770" s="63"/>
    </row>
    <row r="9771" spans="2:7">
      <c r="B9771" s="63"/>
      <c r="C9771" s="63"/>
      <c r="D9771" s="63"/>
      <c r="E9771" s="63"/>
      <c r="F9771" s="63"/>
      <c r="G9771" s="63"/>
    </row>
    <row r="9772" spans="2:7">
      <c r="B9772" s="63"/>
      <c r="C9772" s="63"/>
      <c r="D9772" s="63"/>
      <c r="E9772" s="63"/>
      <c r="F9772" s="63"/>
      <c r="G9772" s="63"/>
    </row>
    <row r="9773" spans="2:7">
      <c r="B9773" s="63"/>
      <c r="C9773" s="63"/>
      <c r="D9773" s="63"/>
      <c r="E9773" s="63"/>
      <c r="F9773" s="63"/>
      <c r="G9773" s="63"/>
    </row>
    <row r="9774" spans="2:7">
      <c r="B9774" s="63"/>
      <c r="C9774" s="63"/>
      <c r="D9774" s="63"/>
      <c r="E9774" s="63"/>
      <c r="F9774" s="63"/>
      <c r="G9774" s="63"/>
    </row>
    <row r="9775" spans="2:7">
      <c r="B9775" s="63"/>
      <c r="C9775" s="63"/>
      <c r="D9775" s="63"/>
      <c r="E9775" s="63"/>
      <c r="F9775" s="63"/>
      <c r="G9775" s="63"/>
    </row>
    <row r="9776" spans="2:7">
      <c r="B9776" s="63"/>
      <c r="C9776" s="63"/>
      <c r="D9776" s="63"/>
      <c r="E9776" s="63"/>
      <c r="F9776" s="63"/>
      <c r="G9776" s="63"/>
    </row>
    <row r="9777" spans="2:7">
      <c r="B9777" s="63"/>
      <c r="C9777" s="63"/>
      <c r="D9777" s="63"/>
      <c r="E9777" s="63"/>
      <c r="F9777" s="63"/>
      <c r="G9777" s="63"/>
    </row>
    <row r="9778" spans="2:7">
      <c r="B9778" s="63"/>
      <c r="C9778" s="63"/>
      <c r="D9778" s="63"/>
      <c r="E9778" s="63"/>
      <c r="F9778" s="63"/>
      <c r="G9778" s="63"/>
    </row>
    <row r="9779" spans="2:7">
      <c r="B9779" s="63"/>
      <c r="C9779" s="63"/>
      <c r="D9779" s="63"/>
      <c r="E9779" s="63"/>
      <c r="F9779" s="63"/>
      <c r="G9779" s="63"/>
    </row>
    <row r="9780" spans="2:7">
      <c r="B9780" s="63"/>
      <c r="C9780" s="63"/>
      <c r="D9780" s="63"/>
      <c r="E9780" s="63"/>
      <c r="F9780" s="63"/>
      <c r="G9780" s="63"/>
    </row>
    <row r="9781" spans="2:7">
      <c r="B9781" s="63"/>
      <c r="C9781" s="63"/>
      <c r="D9781" s="63"/>
      <c r="E9781" s="63"/>
      <c r="F9781" s="63"/>
      <c r="G9781" s="63"/>
    </row>
    <row r="9782" spans="2:7">
      <c r="B9782" s="63"/>
      <c r="C9782" s="63"/>
      <c r="D9782" s="63"/>
      <c r="E9782" s="63"/>
      <c r="F9782" s="63"/>
      <c r="G9782" s="63"/>
    </row>
    <row r="9783" spans="2:7">
      <c r="B9783" s="63"/>
      <c r="C9783" s="63"/>
      <c r="D9783" s="63"/>
      <c r="E9783" s="63"/>
      <c r="F9783" s="63"/>
      <c r="G9783" s="63"/>
    </row>
    <row r="9784" spans="2:7">
      <c r="B9784" s="63"/>
      <c r="C9784" s="63"/>
      <c r="D9784" s="63"/>
      <c r="E9784" s="63"/>
      <c r="F9784" s="63"/>
      <c r="G9784" s="63"/>
    </row>
    <row r="9785" spans="2:7">
      <c r="B9785" s="63"/>
      <c r="C9785" s="63"/>
      <c r="D9785" s="63"/>
      <c r="E9785" s="63"/>
      <c r="F9785" s="63"/>
      <c r="G9785" s="63"/>
    </row>
    <row r="9786" spans="2:7">
      <c r="B9786" s="63"/>
      <c r="C9786" s="63"/>
      <c r="D9786" s="63"/>
      <c r="E9786" s="63"/>
      <c r="F9786" s="63"/>
      <c r="G9786" s="63"/>
    </row>
    <row r="9787" spans="2:7">
      <c r="B9787" s="63"/>
      <c r="C9787" s="63"/>
      <c r="D9787" s="63"/>
      <c r="E9787" s="63"/>
      <c r="F9787" s="63"/>
      <c r="G9787" s="63"/>
    </row>
    <row r="9788" spans="2:7">
      <c r="B9788" s="63"/>
      <c r="C9788" s="63"/>
      <c r="D9788" s="63"/>
      <c r="E9788" s="63"/>
      <c r="F9788" s="63"/>
      <c r="G9788" s="63"/>
    </row>
    <row r="9789" spans="2:7">
      <c r="B9789" s="63"/>
      <c r="C9789" s="63"/>
      <c r="D9789" s="63"/>
      <c r="E9789" s="63"/>
      <c r="F9789" s="63"/>
      <c r="G9789" s="63"/>
    </row>
    <row r="9790" spans="2:7">
      <c r="B9790" s="63"/>
      <c r="C9790" s="63"/>
      <c r="D9790" s="63"/>
      <c r="E9790" s="63"/>
      <c r="F9790" s="63"/>
      <c r="G9790" s="63"/>
    </row>
    <row r="9791" spans="2:7">
      <c r="B9791" s="63"/>
      <c r="C9791" s="63"/>
      <c r="D9791" s="63"/>
      <c r="E9791" s="63"/>
      <c r="F9791" s="63"/>
      <c r="G9791" s="63"/>
    </row>
    <row r="9792" spans="2:7">
      <c r="B9792" s="63"/>
      <c r="C9792" s="63"/>
      <c r="D9792" s="63"/>
      <c r="E9792" s="63"/>
      <c r="F9792" s="63"/>
      <c r="G9792" s="63"/>
    </row>
    <row r="9793" spans="2:7">
      <c r="B9793" s="63"/>
      <c r="C9793" s="63"/>
      <c r="D9793" s="63"/>
      <c r="E9793" s="63"/>
      <c r="F9793" s="63"/>
      <c r="G9793" s="63"/>
    </row>
    <row r="9794" spans="2:7">
      <c r="B9794" s="63"/>
      <c r="C9794" s="63"/>
      <c r="D9794" s="63"/>
      <c r="E9794" s="63"/>
      <c r="F9794" s="63"/>
      <c r="G9794" s="63"/>
    </row>
    <row r="9795" spans="2:7">
      <c r="B9795" s="63"/>
      <c r="C9795" s="63"/>
      <c r="D9795" s="63"/>
      <c r="E9795" s="63"/>
      <c r="F9795" s="63"/>
      <c r="G9795" s="63"/>
    </row>
    <row r="9796" spans="2:7">
      <c r="B9796" s="63"/>
      <c r="C9796" s="63"/>
      <c r="D9796" s="63"/>
      <c r="E9796" s="63"/>
      <c r="F9796" s="63"/>
      <c r="G9796" s="63"/>
    </row>
    <row r="9797" spans="2:7">
      <c r="B9797" s="63"/>
      <c r="C9797" s="63"/>
      <c r="D9797" s="63"/>
      <c r="E9797" s="63"/>
      <c r="F9797" s="63"/>
      <c r="G9797" s="63"/>
    </row>
    <row r="9798" spans="2:7">
      <c r="B9798" s="63"/>
      <c r="C9798" s="63"/>
      <c r="D9798" s="63"/>
      <c r="E9798" s="63"/>
      <c r="F9798" s="63"/>
      <c r="G9798" s="63"/>
    </row>
    <row r="9799" spans="2:7">
      <c r="B9799" s="63"/>
      <c r="C9799" s="63"/>
      <c r="D9799" s="63"/>
      <c r="E9799" s="63"/>
      <c r="F9799" s="63"/>
      <c r="G9799" s="63"/>
    </row>
    <row r="9800" spans="2:7">
      <c r="B9800" s="63"/>
      <c r="C9800" s="63"/>
      <c r="D9800" s="63"/>
      <c r="E9800" s="63"/>
      <c r="F9800" s="63"/>
      <c r="G9800" s="63"/>
    </row>
    <row r="9801" spans="2:7">
      <c r="B9801" s="63"/>
      <c r="C9801" s="63"/>
      <c r="D9801" s="63"/>
      <c r="E9801" s="63"/>
      <c r="F9801" s="63"/>
      <c r="G9801" s="63"/>
    </row>
    <row r="9802" spans="2:7">
      <c r="B9802" s="63"/>
      <c r="C9802" s="63"/>
      <c r="D9802" s="63"/>
      <c r="E9802" s="63"/>
      <c r="F9802" s="63"/>
      <c r="G9802" s="63"/>
    </row>
    <row r="9803" spans="2:7">
      <c r="B9803" s="63"/>
      <c r="C9803" s="63"/>
      <c r="D9803" s="63"/>
      <c r="E9803" s="63"/>
      <c r="F9803" s="63"/>
      <c r="G9803" s="63"/>
    </row>
    <row r="9804" spans="2:7">
      <c r="B9804" s="63"/>
      <c r="C9804" s="63"/>
      <c r="D9804" s="63"/>
      <c r="E9804" s="63"/>
      <c r="F9804" s="63"/>
      <c r="G9804" s="63"/>
    </row>
    <row r="9805" spans="2:7">
      <c r="B9805" s="63"/>
      <c r="C9805" s="63"/>
      <c r="D9805" s="63"/>
      <c r="E9805" s="63"/>
      <c r="F9805" s="63"/>
      <c r="G9805" s="63"/>
    </row>
    <row r="9806" spans="2:7">
      <c r="B9806" s="63"/>
      <c r="C9806" s="63"/>
      <c r="D9806" s="63"/>
      <c r="E9806" s="63"/>
      <c r="F9806" s="63"/>
      <c r="G9806" s="63"/>
    </row>
    <row r="9807" spans="2:7">
      <c r="B9807" s="63"/>
      <c r="C9807" s="63"/>
      <c r="D9807" s="63"/>
      <c r="E9807" s="63"/>
      <c r="F9807" s="63"/>
      <c r="G9807" s="63"/>
    </row>
    <row r="9808" spans="2:7">
      <c r="B9808" s="63"/>
      <c r="C9808" s="63"/>
      <c r="D9808" s="63"/>
      <c r="E9808" s="63"/>
      <c r="F9808" s="63"/>
      <c r="G9808" s="63"/>
    </row>
    <row r="9809" spans="2:7">
      <c r="B9809" s="63"/>
      <c r="C9809" s="63"/>
      <c r="D9809" s="63"/>
      <c r="E9809" s="63"/>
      <c r="F9809" s="63"/>
      <c r="G9809" s="63"/>
    </row>
    <row r="9810" spans="2:7">
      <c r="B9810" s="63"/>
      <c r="C9810" s="63"/>
      <c r="D9810" s="63"/>
      <c r="E9810" s="63"/>
      <c r="F9810" s="63"/>
      <c r="G9810" s="63"/>
    </row>
    <row r="9811" spans="2:7">
      <c r="B9811" s="63"/>
      <c r="C9811" s="63"/>
      <c r="D9811" s="63"/>
      <c r="E9811" s="63"/>
      <c r="F9811" s="63"/>
      <c r="G9811" s="63"/>
    </row>
    <row r="9812" spans="2:7">
      <c r="B9812" s="63"/>
      <c r="C9812" s="63"/>
      <c r="D9812" s="63"/>
      <c r="E9812" s="63"/>
      <c r="F9812" s="63"/>
      <c r="G9812" s="63"/>
    </row>
    <row r="9813" spans="2:7">
      <c r="B9813" s="63"/>
      <c r="C9813" s="63"/>
      <c r="D9813" s="63"/>
      <c r="E9813" s="63"/>
      <c r="F9813" s="63"/>
      <c r="G9813" s="63"/>
    </row>
    <row r="9814" spans="2:7">
      <c r="B9814" s="63"/>
      <c r="C9814" s="63"/>
      <c r="D9814" s="63"/>
      <c r="E9814" s="63"/>
      <c r="F9814" s="63"/>
      <c r="G9814" s="63"/>
    </row>
    <row r="9815" spans="2:7">
      <c r="B9815" s="63"/>
      <c r="C9815" s="63"/>
      <c r="D9815" s="63"/>
      <c r="E9815" s="63"/>
      <c r="F9815" s="63"/>
      <c r="G9815" s="63"/>
    </row>
    <row r="9816" spans="2:7">
      <c r="B9816" s="63"/>
      <c r="C9816" s="63"/>
      <c r="D9816" s="63"/>
      <c r="E9816" s="63"/>
      <c r="F9816" s="63"/>
      <c r="G9816" s="63"/>
    </row>
    <row r="9817" spans="2:7">
      <c r="B9817" s="63"/>
      <c r="C9817" s="63"/>
      <c r="D9817" s="63"/>
      <c r="E9817" s="63"/>
      <c r="F9817" s="63"/>
      <c r="G9817" s="63"/>
    </row>
    <row r="9818" spans="2:7">
      <c r="B9818" s="63"/>
      <c r="C9818" s="63"/>
      <c r="D9818" s="63"/>
      <c r="E9818" s="63"/>
      <c r="F9818" s="63"/>
      <c r="G9818" s="63"/>
    </row>
    <row r="9819" spans="2:7">
      <c r="B9819" s="63"/>
      <c r="C9819" s="63"/>
      <c r="D9819" s="63"/>
      <c r="E9819" s="63"/>
      <c r="F9819" s="63"/>
      <c r="G9819" s="63"/>
    </row>
    <row r="9820" spans="2:7">
      <c r="B9820" s="63"/>
      <c r="C9820" s="63"/>
      <c r="D9820" s="63"/>
      <c r="E9820" s="63"/>
      <c r="F9820" s="63"/>
      <c r="G9820" s="63"/>
    </row>
    <row r="9821" spans="2:7">
      <c r="B9821" s="63"/>
      <c r="C9821" s="63"/>
      <c r="D9821" s="63"/>
      <c r="E9821" s="63"/>
      <c r="F9821" s="63"/>
      <c r="G9821" s="63"/>
    </row>
    <row r="9822" spans="2:7">
      <c r="B9822" s="63"/>
      <c r="C9822" s="63"/>
      <c r="D9822" s="63"/>
      <c r="E9822" s="63"/>
      <c r="F9822" s="63"/>
      <c r="G9822" s="63"/>
    </row>
    <row r="9823" spans="2:7">
      <c r="B9823" s="63"/>
      <c r="C9823" s="63"/>
      <c r="D9823" s="63"/>
      <c r="E9823" s="63"/>
      <c r="F9823" s="63"/>
      <c r="G9823" s="63"/>
    </row>
    <row r="9824" spans="2:7">
      <c r="B9824" s="63"/>
      <c r="C9824" s="63"/>
      <c r="D9824" s="63"/>
      <c r="E9824" s="63"/>
      <c r="F9824" s="63"/>
      <c r="G9824" s="63"/>
    </row>
    <row r="9825" spans="2:7">
      <c r="B9825" s="63"/>
      <c r="C9825" s="63"/>
      <c r="D9825" s="63"/>
      <c r="E9825" s="63"/>
      <c r="F9825" s="63"/>
      <c r="G9825" s="63"/>
    </row>
    <row r="9826" spans="2:7">
      <c r="B9826" s="63"/>
      <c r="C9826" s="63"/>
      <c r="D9826" s="63"/>
      <c r="E9826" s="63"/>
      <c r="F9826" s="63"/>
      <c r="G9826" s="63"/>
    </row>
    <row r="9827" spans="2:7">
      <c r="B9827" s="63"/>
      <c r="C9827" s="63"/>
      <c r="D9827" s="63"/>
      <c r="E9827" s="63"/>
      <c r="F9827" s="63"/>
      <c r="G9827" s="63"/>
    </row>
    <row r="9828" spans="2:7">
      <c r="B9828" s="63"/>
      <c r="C9828" s="63"/>
      <c r="D9828" s="63"/>
      <c r="E9828" s="63"/>
      <c r="F9828" s="63"/>
      <c r="G9828" s="63"/>
    </row>
    <row r="9829" spans="2:7">
      <c r="B9829" s="63"/>
      <c r="C9829" s="63"/>
      <c r="D9829" s="63"/>
      <c r="E9829" s="63"/>
      <c r="F9829" s="63"/>
      <c r="G9829" s="63"/>
    </row>
    <row r="9830" spans="2:7">
      <c r="B9830" s="63"/>
      <c r="C9830" s="63"/>
      <c r="D9830" s="63"/>
      <c r="E9830" s="63"/>
      <c r="F9830" s="63"/>
      <c r="G9830" s="63"/>
    </row>
    <row r="9831" spans="2:7">
      <c r="B9831" s="63"/>
      <c r="C9831" s="63"/>
      <c r="D9831" s="63"/>
      <c r="E9831" s="63"/>
      <c r="F9831" s="63"/>
      <c r="G9831" s="63"/>
    </row>
    <row r="9832" spans="2:7">
      <c r="B9832" s="63"/>
      <c r="C9832" s="63"/>
      <c r="D9832" s="63"/>
      <c r="E9832" s="63"/>
      <c r="F9832" s="63"/>
      <c r="G9832" s="63"/>
    </row>
    <row r="9833" spans="2:7">
      <c r="B9833" s="63"/>
      <c r="C9833" s="63"/>
      <c r="D9833" s="63"/>
      <c r="E9833" s="63"/>
      <c r="F9833" s="63"/>
      <c r="G9833" s="63"/>
    </row>
    <row r="9834" spans="2:7">
      <c r="B9834" s="63"/>
      <c r="C9834" s="63"/>
      <c r="D9834" s="63"/>
      <c r="E9834" s="63"/>
      <c r="F9834" s="63"/>
      <c r="G9834" s="63"/>
    </row>
    <row r="9835" spans="2:7">
      <c r="B9835" s="63"/>
      <c r="C9835" s="63"/>
      <c r="D9835" s="63"/>
      <c r="E9835" s="63"/>
      <c r="F9835" s="63"/>
      <c r="G9835" s="63"/>
    </row>
    <row r="9836" spans="2:7">
      <c r="B9836" s="63"/>
      <c r="C9836" s="63"/>
      <c r="D9836" s="63"/>
      <c r="E9836" s="63"/>
      <c r="F9836" s="63"/>
      <c r="G9836" s="63"/>
    </row>
    <row r="9837" spans="2:7">
      <c r="B9837" s="63"/>
      <c r="C9837" s="63"/>
      <c r="D9837" s="63"/>
      <c r="E9837" s="63"/>
      <c r="F9837" s="63"/>
      <c r="G9837" s="63"/>
    </row>
    <row r="9838" spans="2:7">
      <c r="B9838" s="63"/>
      <c r="C9838" s="63"/>
      <c r="D9838" s="63"/>
      <c r="E9838" s="63"/>
      <c r="F9838" s="63"/>
      <c r="G9838" s="63"/>
    </row>
    <row r="9839" spans="2:7">
      <c r="B9839" s="63"/>
      <c r="C9839" s="63"/>
      <c r="D9839" s="63"/>
      <c r="E9839" s="63"/>
      <c r="F9839" s="63"/>
      <c r="G9839" s="63"/>
    </row>
    <row r="9840" spans="2:7">
      <c r="B9840" s="63"/>
      <c r="C9840" s="63"/>
      <c r="D9840" s="63"/>
      <c r="E9840" s="63"/>
      <c r="F9840" s="63"/>
      <c r="G9840" s="63"/>
    </row>
    <row r="9841" spans="2:7">
      <c r="B9841" s="63"/>
      <c r="C9841" s="63"/>
      <c r="D9841" s="63"/>
      <c r="E9841" s="63"/>
      <c r="F9841" s="63"/>
      <c r="G9841" s="63"/>
    </row>
    <row r="9842" spans="2:7">
      <c r="B9842" s="63"/>
      <c r="C9842" s="63"/>
      <c r="D9842" s="63"/>
      <c r="E9842" s="63"/>
      <c r="F9842" s="63"/>
      <c r="G9842" s="63"/>
    </row>
    <row r="9843" spans="2:7">
      <c r="B9843" s="63"/>
      <c r="C9843" s="63"/>
      <c r="D9843" s="63"/>
      <c r="E9843" s="63"/>
      <c r="F9843" s="63"/>
      <c r="G9843" s="63"/>
    </row>
    <row r="9844" spans="2:7">
      <c r="B9844" s="63"/>
      <c r="C9844" s="63"/>
      <c r="D9844" s="63"/>
      <c r="E9844" s="63"/>
      <c r="F9844" s="63"/>
      <c r="G9844" s="63"/>
    </row>
    <row r="9845" spans="2:7">
      <c r="B9845" s="63"/>
      <c r="C9845" s="63"/>
      <c r="D9845" s="63"/>
      <c r="E9845" s="63"/>
      <c r="F9845" s="63"/>
      <c r="G9845" s="63"/>
    </row>
    <row r="9846" spans="2:7">
      <c r="B9846" s="63"/>
      <c r="C9846" s="63"/>
      <c r="D9846" s="63"/>
      <c r="E9846" s="63"/>
      <c r="F9846" s="63"/>
      <c r="G9846" s="63"/>
    </row>
    <row r="9847" spans="2:7">
      <c r="B9847" s="63"/>
      <c r="C9847" s="63"/>
      <c r="D9847" s="63"/>
      <c r="E9847" s="63"/>
      <c r="F9847" s="63"/>
      <c r="G9847" s="63"/>
    </row>
    <row r="9848" spans="2:7">
      <c r="B9848" s="63"/>
      <c r="C9848" s="63"/>
      <c r="D9848" s="63"/>
      <c r="E9848" s="63"/>
      <c r="F9848" s="63"/>
      <c r="G9848" s="63"/>
    </row>
    <row r="9849" spans="2:7">
      <c r="B9849" s="63"/>
      <c r="C9849" s="63"/>
      <c r="D9849" s="63"/>
      <c r="E9849" s="63"/>
      <c r="F9849" s="63"/>
      <c r="G9849" s="63"/>
    </row>
    <row r="9850" spans="2:7">
      <c r="B9850" s="63"/>
      <c r="C9850" s="63"/>
      <c r="D9850" s="63"/>
      <c r="E9850" s="63"/>
      <c r="F9850" s="63"/>
      <c r="G9850" s="63"/>
    </row>
    <row r="9851" spans="2:7">
      <c r="B9851" s="63"/>
      <c r="C9851" s="63"/>
      <c r="D9851" s="63"/>
      <c r="E9851" s="63"/>
      <c r="F9851" s="63"/>
      <c r="G9851" s="63"/>
    </row>
    <row r="9852" spans="2:7">
      <c r="B9852" s="63"/>
      <c r="C9852" s="63"/>
      <c r="D9852" s="63"/>
      <c r="E9852" s="63"/>
      <c r="F9852" s="63"/>
      <c r="G9852" s="63"/>
    </row>
    <row r="9853" spans="2:7">
      <c r="B9853" s="63"/>
      <c r="C9853" s="63"/>
      <c r="D9853" s="63"/>
      <c r="E9853" s="63"/>
      <c r="F9853" s="63"/>
      <c r="G9853" s="63"/>
    </row>
    <row r="9854" spans="2:7">
      <c r="B9854" s="63"/>
      <c r="C9854" s="63"/>
      <c r="D9854" s="63"/>
      <c r="E9854" s="63"/>
      <c r="F9854" s="63"/>
      <c r="G9854" s="63"/>
    </row>
    <row r="9855" spans="2:7">
      <c r="B9855" s="63"/>
      <c r="C9855" s="63"/>
      <c r="D9855" s="63"/>
      <c r="E9855" s="63"/>
      <c r="F9855" s="63"/>
      <c r="G9855" s="63"/>
    </row>
    <row r="9856" spans="2:7">
      <c r="B9856" s="63"/>
      <c r="C9856" s="63"/>
      <c r="D9856" s="63"/>
      <c r="E9856" s="63"/>
      <c r="F9856" s="63"/>
      <c r="G9856" s="63"/>
    </row>
    <row r="9857" spans="2:7">
      <c r="B9857" s="63"/>
      <c r="C9857" s="63"/>
      <c r="D9857" s="63"/>
      <c r="E9857" s="63"/>
      <c r="F9857" s="63"/>
      <c r="G9857" s="63"/>
    </row>
    <row r="9858" spans="2:7">
      <c r="B9858" s="63"/>
      <c r="C9858" s="63"/>
      <c r="D9858" s="63"/>
      <c r="E9858" s="63"/>
      <c r="F9858" s="63"/>
      <c r="G9858" s="63"/>
    </row>
    <row r="9859" spans="2:7">
      <c r="B9859" s="63"/>
      <c r="C9859" s="63"/>
      <c r="D9859" s="63"/>
      <c r="E9859" s="63"/>
      <c r="F9859" s="63"/>
      <c r="G9859" s="63"/>
    </row>
    <row r="9860" spans="2:7">
      <c r="B9860" s="63"/>
      <c r="C9860" s="63"/>
      <c r="D9860" s="63"/>
      <c r="E9860" s="63"/>
      <c r="F9860" s="63"/>
      <c r="G9860" s="63"/>
    </row>
    <row r="9861" spans="2:7">
      <c r="B9861" s="63"/>
      <c r="C9861" s="63"/>
      <c r="D9861" s="63"/>
      <c r="E9861" s="63"/>
      <c r="F9861" s="63"/>
      <c r="G9861" s="63"/>
    </row>
    <row r="9862" spans="2:7">
      <c r="B9862" s="63"/>
      <c r="C9862" s="63"/>
      <c r="D9862" s="63"/>
      <c r="E9862" s="63"/>
      <c r="F9862" s="63"/>
      <c r="G9862" s="63"/>
    </row>
    <row r="9863" spans="2:7">
      <c r="B9863" s="63"/>
      <c r="C9863" s="63"/>
      <c r="D9863" s="63"/>
      <c r="E9863" s="63"/>
      <c r="F9863" s="63"/>
      <c r="G9863" s="63"/>
    </row>
    <row r="9864" spans="2:7">
      <c r="B9864" s="63"/>
      <c r="C9864" s="63"/>
      <c r="D9864" s="63"/>
      <c r="E9864" s="63"/>
      <c r="F9864" s="63"/>
      <c r="G9864" s="63"/>
    </row>
    <row r="9865" spans="2:7">
      <c r="B9865" s="63"/>
      <c r="C9865" s="63"/>
      <c r="D9865" s="63"/>
      <c r="E9865" s="63"/>
      <c r="F9865" s="63"/>
      <c r="G9865" s="63"/>
    </row>
    <row r="9866" spans="2:7">
      <c r="B9866" s="63"/>
      <c r="C9866" s="63"/>
      <c r="D9866" s="63"/>
      <c r="E9866" s="63"/>
      <c r="F9866" s="63"/>
      <c r="G9866" s="63"/>
    </row>
    <row r="9867" spans="2:7">
      <c r="B9867" s="63"/>
      <c r="C9867" s="63"/>
      <c r="D9867" s="63"/>
      <c r="E9867" s="63"/>
      <c r="F9867" s="63"/>
      <c r="G9867" s="63"/>
    </row>
    <row r="9868" spans="2:7">
      <c r="B9868" s="63"/>
      <c r="C9868" s="63"/>
      <c r="D9868" s="63"/>
      <c r="E9868" s="63"/>
      <c r="F9868" s="63"/>
      <c r="G9868" s="63"/>
    </row>
    <row r="9869" spans="2:7">
      <c r="B9869" s="63"/>
      <c r="C9869" s="63"/>
      <c r="D9869" s="63"/>
      <c r="E9869" s="63"/>
      <c r="F9869" s="63"/>
      <c r="G9869" s="63"/>
    </row>
    <row r="9870" spans="2:7">
      <c r="B9870" s="63"/>
      <c r="C9870" s="63"/>
      <c r="D9870" s="63"/>
      <c r="E9870" s="63"/>
      <c r="F9870" s="63"/>
      <c r="G9870" s="63"/>
    </row>
    <row r="9871" spans="2:7">
      <c r="B9871" s="63"/>
      <c r="C9871" s="63"/>
      <c r="D9871" s="63"/>
      <c r="E9871" s="63"/>
      <c r="F9871" s="63"/>
      <c r="G9871" s="63"/>
    </row>
    <row r="9872" spans="2:7">
      <c r="B9872" s="63"/>
      <c r="C9872" s="63"/>
      <c r="D9872" s="63"/>
      <c r="E9872" s="63"/>
      <c r="F9872" s="63"/>
      <c r="G9872" s="63"/>
    </row>
    <row r="9873" spans="2:7">
      <c r="B9873" s="63"/>
      <c r="C9873" s="63"/>
      <c r="D9873" s="63"/>
      <c r="E9873" s="63"/>
      <c r="F9873" s="63"/>
      <c r="G9873" s="63"/>
    </row>
    <row r="9874" spans="2:7">
      <c r="B9874" s="63"/>
      <c r="C9874" s="63"/>
      <c r="D9874" s="63"/>
      <c r="E9874" s="63"/>
      <c r="F9874" s="63"/>
      <c r="G9874" s="63"/>
    </row>
    <row r="9875" spans="2:7">
      <c r="B9875" s="63"/>
      <c r="C9875" s="63"/>
      <c r="D9875" s="63"/>
      <c r="E9875" s="63"/>
      <c r="F9875" s="63"/>
      <c r="G9875" s="63"/>
    </row>
    <row r="9876" spans="2:7">
      <c r="B9876" s="63"/>
      <c r="C9876" s="63"/>
      <c r="D9876" s="63"/>
      <c r="E9876" s="63"/>
      <c r="F9876" s="63"/>
      <c r="G9876" s="63"/>
    </row>
    <row r="9877" spans="2:7">
      <c r="B9877" s="63"/>
      <c r="C9877" s="63"/>
      <c r="D9877" s="63"/>
      <c r="E9877" s="63"/>
      <c r="F9877" s="63"/>
      <c r="G9877" s="63"/>
    </row>
    <row r="9878" spans="2:7">
      <c r="B9878" s="63"/>
      <c r="C9878" s="63"/>
      <c r="D9878" s="63"/>
      <c r="E9878" s="63"/>
      <c r="F9878" s="63"/>
      <c r="G9878" s="63"/>
    </row>
    <row r="9879" spans="2:7">
      <c r="B9879" s="63"/>
      <c r="C9879" s="63"/>
      <c r="D9879" s="63"/>
      <c r="E9879" s="63"/>
      <c r="F9879" s="63"/>
      <c r="G9879" s="63"/>
    </row>
    <row r="9880" spans="2:7">
      <c r="B9880" s="63"/>
      <c r="C9880" s="63"/>
      <c r="D9880" s="63"/>
      <c r="E9880" s="63"/>
      <c r="F9880" s="63"/>
      <c r="G9880" s="63"/>
    </row>
    <row r="9881" spans="2:7">
      <c r="B9881" s="63"/>
      <c r="C9881" s="63"/>
      <c r="D9881" s="63"/>
      <c r="E9881" s="63"/>
      <c r="F9881" s="63"/>
      <c r="G9881" s="63"/>
    </row>
    <row r="9882" spans="2:7">
      <c r="B9882" s="63"/>
      <c r="C9882" s="63"/>
      <c r="D9882" s="63"/>
      <c r="E9882" s="63"/>
      <c r="F9882" s="63"/>
      <c r="G9882" s="63"/>
    </row>
    <row r="9883" spans="2:7">
      <c r="B9883" s="63"/>
      <c r="C9883" s="63"/>
      <c r="D9883" s="63"/>
      <c r="E9883" s="63"/>
      <c r="F9883" s="63"/>
      <c r="G9883" s="63"/>
    </row>
    <row r="9884" spans="2:7">
      <c r="B9884" s="63"/>
      <c r="C9884" s="63"/>
      <c r="D9884" s="63"/>
      <c r="E9884" s="63"/>
      <c r="F9884" s="63"/>
      <c r="G9884" s="63"/>
    </row>
    <row r="9885" spans="2:7">
      <c r="B9885" s="63"/>
      <c r="C9885" s="63"/>
      <c r="D9885" s="63"/>
      <c r="E9885" s="63"/>
      <c r="F9885" s="63"/>
      <c r="G9885" s="63"/>
    </row>
    <row r="9886" spans="2:7">
      <c r="B9886" s="63"/>
      <c r="C9886" s="63"/>
      <c r="D9886" s="63"/>
      <c r="E9886" s="63"/>
      <c r="F9886" s="63"/>
      <c r="G9886" s="63"/>
    </row>
    <row r="9887" spans="2:7">
      <c r="B9887" s="63"/>
      <c r="C9887" s="63"/>
      <c r="D9887" s="63"/>
      <c r="E9887" s="63"/>
      <c r="F9887" s="63"/>
      <c r="G9887" s="63"/>
    </row>
    <row r="9888" spans="2:7">
      <c r="B9888" s="63"/>
      <c r="C9888" s="63"/>
      <c r="D9888" s="63"/>
      <c r="E9888" s="63"/>
      <c r="F9888" s="63"/>
      <c r="G9888" s="63"/>
    </row>
    <row r="9889" spans="2:7">
      <c r="B9889" s="63"/>
      <c r="C9889" s="63"/>
      <c r="D9889" s="63"/>
      <c r="E9889" s="63"/>
      <c r="F9889" s="63"/>
      <c r="G9889" s="63"/>
    </row>
    <row r="9890" spans="2:7">
      <c r="B9890" s="63"/>
      <c r="C9890" s="63"/>
      <c r="D9890" s="63"/>
      <c r="E9890" s="63"/>
      <c r="F9890" s="63"/>
      <c r="G9890" s="63"/>
    </row>
    <row r="9891" spans="2:7">
      <c r="B9891" s="63"/>
      <c r="C9891" s="63"/>
      <c r="D9891" s="63"/>
      <c r="E9891" s="63"/>
      <c r="F9891" s="63"/>
      <c r="G9891" s="63"/>
    </row>
    <row r="9892" spans="2:7">
      <c r="B9892" s="63"/>
      <c r="C9892" s="63"/>
      <c r="D9892" s="63"/>
      <c r="E9892" s="63"/>
      <c r="F9892" s="63"/>
      <c r="G9892" s="63"/>
    </row>
    <row r="9893" spans="2:7">
      <c r="B9893" s="63"/>
      <c r="C9893" s="63"/>
      <c r="D9893" s="63"/>
      <c r="E9893" s="63"/>
      <c r="F9893" s="63"/>
      <c r="G9893" s="63"/>
    </row>
    <row r="9894" spans="2:7">
      <c r="B9894" s="63"/>
      <c r="C9894" s="63"/>
      <c r="D9894" s="63"/>
      <c r="E9894" s="63"/>
      <c r="F9894" s="63"/>
      <c r="G9894" s="63"/>
    </row>
    <row r="9895" spans="2:7">
      <c r="B9895" s="63"/>
      <c r="C9895" s="63"/>
      <c r="D9895" s="63"/>
      <c r="E9895" s="63"/>
      <c r="F9895" s="63"/>
      <c r="G9895" s="63"/>
    </row>
    <row r="9896" spans="2:7">
      <c r="B9896" s="63"/>
      <c r="C9896" s="63"/>
      <c r="D9896" s="63"/>
      <c r="E9896" s="63"/>
      <c r="F9896" s="63"/>
      <c r="G9896" s="63"/>
    </row>
    <row r="9897" spans="2:7">
      <c r="B9897" s="63"/>
      <c r="C9897" s="63"/>
      <c r="D9897" s="63"/>
      <c r="E9897" s="63"/>
      <c r="F9897" s="63"/>
      <c r="G9897" s="63"/>
    </row>
    <row r="9898" spans="2:7">
      <c r="B9898" s="63"/>
      <c r="C9898" s="63"/>
      <c r="D9898" s="63"/>
      <c r="E9898" s="63"/>
      <c r="F9898" s="63"/>
      <c r="G9898" s="63"/>
    </row>
    <row r="9899" spans="2:7">
      <c r="B9899" s="63"/>
      <c r="C9899" s="63"/>
      <c r="D9899" s="63"/>
      <c r="E9899" s="63"/>
      <c r="F9899" s="63"/>
      <c r="G9899" s="63"/>
    </row>
    <row r="9900" spans="2:7">
      <c r="B9900" s="63"/>
      <c r="C9900" s="63"/>
      <c r="D9900" s="63"/>
      <c r="E9900" s="63"/>
      <c r="F9900" s="63"/>
      <c r="G9900" s="63"/>
    </row>
    <row r="9901" spans="2:7">
      <c r="B9901" s="63"/>
      <c r="C9901" s="63"/>
      <c r="D9901" s="63"/>
      <c r="E9901" s="63"/>
      <c r="F9901" s="63"/>
      <c r="G9901" s="63"/>
    </row>
    <row r="9902" spans="2:7">
      <c r="B9902" s="63"/>
      <c r="C9902" s="63"/>
      <c r="D9902" s="63"/>
      <c r="E9902" s="63"/>
      <c r="F9902" s="63"/>
      <c r="G9902" s="63"/>
    </row>
    <row r="9903" spans="2:7">
      <c r="B9903" s="63"/>
      <c r="C9903" s="63"/>
      <c r="D9903" s="63"/>
      <c r="E9903" s="63"/>
      <c r="F9903" s="63"/>
      <c r="G9903" s="63"/>
    </row>
    <row r="9904" spans="2:7">
      <c r="B9904" s="63"/>
      <c r="C9904" s="63"/>
      <c r="D9904" s="63"/>
      <c r="E9904" s="63"/>
      <c r="F9904" s="63"/>
      <c r="G9904" s="63"/>
    </row>
    <row r="9905" spans="2:7">
      <c r="B9905" s="63"/>
      <c r="C9905" s="63"/>
      <c r="D9905" s="63"/>
      <c r="E9905" s="63"/>
      <c r="F9905" s="63"/>
      <c r="G9905" s="63"/>
    </row>
    <row r="9906" spans="2:7">
      <c r="B9906" s="63"/>
      <c r="C9906" s="63"/>
      <c r="D9906" s="63"/>
      <c r="E9906" s="63"/>
      <c r="F9906" s="63"/>
      <c r="G9906" s="63"/>
    </row>
    <row r="9907" spans="2:7">
      <c r="B9907" s="63"/>
      <c r="C9907" s="63"/>
      <c r="D9907" s="63"/>
      <c r="E9907" s="63"/>
      <c r="F9907" s="63"/>
      <c r="G9907" s="63"/>
    </row>
    <row r="9908" spans="2:7">
      <c r="B9908" s="63"/>
      <c r="C9908" s="63"/>
      <c r="D9908" s="63"/>
      <c r="E9908" s="63"/>
      <c r="F9908" s="63"/>
      <c r="G9908" s="63"/>
    </row>
    <row r="9909" spans="2:7">
      <c r="B9909" s="63"/>
      <c r="C9909" s="63"/>
      <c r="D9909" s="63"/>
      <c r="E9909" s="63"/>
      <c r="F9909" s="63"/>
      <c r="G9909" s="63"/>
    </row>
    <row r="9910" spans="2:7">
      <c r="B9910" s="63"/>
      <c r="C9910" s="63"/>
      <c r="D9910" s="63"/>
      <c r="E9910" s="63"/>
      <c r="F9910" s="63"/>
      <c r="G9910" s="63"/>
    </row>
    <row r="9911" spans="2:7">
      <c r="B9911" s="63"/>
      <c r="C9911" s="63"/>
      <c r="D9911" s="63"/>
      <c r="E9911" s="63"/>
      <c r="F9911" s="63"/>
      <c r="G9911" s="63"/>
    </row>
    <row r="9912" spans="2:7">
      <c r="B9912" s="63"/>
      <c r="C9912" s="63"/>
      <c r="D9912" s="63"/>
      <c r="E9912" s="63"/>
      <c r="F9912" s="63"/>
      <c r="G9912" s="63"/>
    </row>
    <row r="9913" spans="2:7">
      <c r="B9913" s="63"/>
      <c r="C9913" s="63"/>
      <c r="D9913" s="63"/>
      <c r="E9913" s="63"/>
      <c r="F9913" s="63"/>
      <c r="G9913" s="63"/>
    </row>
    <row r="9914" spans="2:7">
      <c r="B9914" s="63"/>
      <c r="C9914" s="63"/>
      <c r="D9914" s="63"/>
      <c r="E9914" s="63"/>
      <c r="F9914" s="63"/>
      <c r="G9914" s="63"/>
    </row>
    <row r="9915" spans="2:7">
      <c r="B9915" s="63"/>
      <c r="C9915" s="63"/>
      <c r="D9915" s="63"/>
      <c r="E9915" s="63"/>
      <c r="F9915" s="63"/>
      <c r="G9915" s="63"/>
    </row>
    <row r="9916" spans="2:7">
      <c r="B9916" s="63"/>
      <c r="C9916" s="63"/>
      <c r="D9916" s="63"/>
      <c r="E9916" s="63"/>
      <c r="F9916" s="63"/>
      <c r="G9916" s="63"/>
    </row>
    <row r="9917" spans="2:7">
      <c r="B9917" s="63"/>
      <c r="C9917" s="63"/>
      <c r="D9917" s="63"/>
      <c r="E9917" s="63"/>
      <c r="F9917" s="63"/>
      <c r="G9917" s="63"/>
    </row>
    <row r="9918" spans="2:7">
      <c r="B9918" s="63"/>
      <c r="C9918" s="63"/>
      <c r="D9918" s="63"/>
      <c r="E9918" s="63"/>
      <c r="F9918" s="63"/>
      <c r="G9918" s="63"/>
    </row>
    <row r="9919" spans="2:7">
      <c r="B9919" s="63"/>
      <c r="C9919" s="63"/>
      <c r="D9919" s="63"/>
      <c r="E9919" s="63"/>
      <c r="F9919" s="63"/>
      <c r="G9919" s="63"/>
    </row>
    <row r="9920" spans="2:7">
      <c r="B9920" s="63"/>
      <c r="C9920" s="63"/>
      <c r="D9920" s="63"/>
      <c r="E9920" s="63"/>
      <c r="F9920" s="63"/>
      <c r="G9920" s="63"/>
    </row>
    <row r="9921" spans="2:7">
      <c r="B9921" s="63"/>
      <c r="C9921" s="63"/>
      <c r="D9921" s="63"/>
      <c r="E9921" s="63"/>
      <c r="F9921" s="63"/>
      <c r="G9921" s="63"/>
    </row>
    <row r="9922" spans="2:7">
      <c r="B9922" s="63"/>
      <c r="C9922" s="63"/>
      <c r="D9922" s="63"/>
      <c r="E9922" s="63"/>
      <c r="F9922" s="63"/>
      <c r="G9922" s="63"/>
    </row>
    <row r="9923" spans="2:7">
      <c r="B9923" s="63"/>
      <c r="C9923" s="63"/>
      <c r="D9923" s="63"/>
      <c r="E9923" s="63"/>
      <c r="F9923" s="63"/>
      <c r="G9923" s="63"/>
    </row>
    <row r="9924" spans="2:7">
      <c r="B9924" s="63"/>
      <c r="C9924" s="63"/>
      <c r="D9924" s="63"/>
      <c r="E9924" s="63"/>
      <c r="F9924" s="63"/>
      <c r="G9924" s="63"/>
    </row>
    <row r="9925" spans="2:7">
      <c r="B9925" s="63"/>
      <c r="C9925" s="63"/>
      <c r="D9925" s="63"/>
      <c r="E9925" s="63"/>
      <c r="F9925" s="63"/>
      <c r="G9925" s="63"/>
    </row>
    <row r="9926" spans="2:7">
      <c r="B9926" s="63"/>
      <c r="C9926" s="63"/>
      <c r="D9926" s="63"/>
      <c r="E9926" s="63"/>
      <c r="F9926" s="63"/>
      <c r="G9926" s="63"/>
    </row>
    <row r="9927" spans="2:7">
      <c r="B9927" s="63"/>
      <c r="C9927" s="63"/>
      <c r="D9927" s="63"/>
      <c r="E9927" s="63"/>
      <c r="F9927" s="63"/>
      <c r="G9927" s="63"/>
    </row>
    <row r="9928" spans="2:7">
      <c r="B9928" s="63"/>
      <c r="C9928" s="63"/>
      <c r="D9928" s="63"/>
      <c r="E9928" s="63"/>
      <c r="F9928" s="63"/>
      <c r="G9928" s="63"/>
    </row>
    <row r="9929" spans="2:7">
      <c r="B9929" s="63"/>
      <c r="C9929" s="63"/>
      <c r="D9929" s="63"/>
      <c r="E9929" s="63"/>
      <c r="F9929" s="63"/>
      <c r="G9929" s="63"/>
    </row>
    <row r="9930" spans="2:7">
      <c r="B9930" s="63"/>
      <c r="C9930" s="63"/>
      <c r="D9930" s="63"/>
      <c r="E9930" s="63"/>
      <c r="F9930" s="63"/>
      <c r="G9930" s="63"/>
    </row>
    <row r="9931" spans="2:7">
      <c r="B9931" s="63"/>
      <c r="C9931" s="63"/>
      <c r="D9931" s="63"/>
      <c r="E9931" s="63"/>
      <c r="F9931" s="63"/>
      <c r="G9931" s="63"/>
    </row>
    <row r="9932" spans="2:7">
      <c r="B9932" s="63"/>
      <c r="C9932" s="63"/>
      <c r="D9932" s="63"/>
      <c r="E9932" s="63"/>
      <c r="F9932" s="63"/>
      <c r="G9932" s="63"/>
    </row>
    <row r="9933" spans="2:7">
      <c r="B9933" s="63"/>
      <c r="C9933" s="63"/>
      <c r="D9933" s="63"/>
      <c r="E9933" s="63"/>
      <c r="F9933" s="63"/>
      <c r="G9933" s="63"/>
    </row>
    <row r="9934" spans="2:7">
      <c r="B9934" s="63"/>
      <c r="C9934" s="63"/>
      <c r="D9934" s="63"/>
      <c r="E9934" s="63"/>
      <c r="F9934" s="63"/>
      <c r="G9934" s="63"/>
    </row>
    <row r="9935" spans="2:7">
      <c r="B9935" s="63"/>
      <c r="C9935" s="63"/>
      <c r="D9935" s="63"/>
      <c r="E9935" s="63"/>
      <c r="F9935" s="63"/>
      <c r="G9935" s="63"/>
    </row>
    <row r="9936" spans="2:7">
      <c r="B9936" s="63"/>
      <c r="C9936" s="63"/>
      <c r="D9936" s="63"/>
      <c r="E9936" s="63"/>
      <c r="F9936" s="63"/>
      <c r="G9936" s="63"/>
    </row>
    <row r="9937" spans="2:7">
      <c r="B9937" s="63"/>
      <c r="C9937" s="63"/>
      <c r="D9937" s="63"/>
      <c r="E9937" s="63"/>
      <c r="F9937" s="63"/>
      <c r="G9937" s="63"/>
    </row>
    <row r="9938" spans="2:7">
      <c r="B9938" s="63"/>
      <c r="C9938" s="63"/>
      <c r="D9938" s="63"/>
      <c r="E9938" s="63"/>
      <c r="F9938" s="63"/>
      <c r="G9938" s="63"/>
    </row>
    <row r="9939" spans="2:7">
      <c r="B9939" s="63"/>
      <c r="C9939" s="63"/>
      <c r="D9939" s="63"/>
      <c r="E9939" s="63"/>
      <c r="F9939" s="63"/>
      <c r="G9939" s="63"/>
    </row>
    <row r="9940" spans="2:7">
      <c r="B9940" s="63"/>
      <c r="C9940" s="63"/>
      <c r="D9940" s="63"/>
      <c r="E9940" s="63"/>
      <c r="F9940" s="63"/>
      <c r="G9940" s="63"/>
    </row>
    <row r="9941" spans="2:7">
      <c r="B9941" s="63"/>
      <c r="C9941" s="63"/>
      <c r="D9941" s="63"/>
      <c r="E9941" s="63"/>
      <c r="F9941" s="63"/>
      <c r="G9941" s="63"/>
    </row>
    <row r="9942" spans="2:7">
      <c r="B9942" s="63"/>
      <c r="C9942" s="63"/>
      <c r="D9942" s="63"/>
      <c r="E9942" s="63"/>
      <c r="F9942" s="63"/>
      <c r="G9942" s="63"/>
    </row>
    <row r="9943" spans="2:7">
      <c r="B9943" s="63"/>
      <c r="C9943" s="63"/>
      <c r="D9943" s="63"/>
      <c r="E9943" s="63"/>
      <c r="F9943" s="63"/>
      <c r="G9943" s="63"/>
    </row>
    <row r="9944" spans="2:7">
      <c r="B9944" s="63"/>
      <c r="C9944" s="63"/>
      <c r="D9944" s="63"/>
      <c r="E9944" s="63"/>
      <c r="F9944" s="63"/>
      <c r="G9944" s="63"/>
    </row>
    <row r="9945" spans="2:7">
      <c r="B9945" s="63"/>
      <c r="C9945" s="63"/>
      <c r="D9945" s="63"/>
      <c r="E9945" s="63"/>
      <c r="F9945" s="63"/>
      <c r="G9945" s="63"/>
    </row>
    <row r="9946" spans="2:7">
      <c r="B9946" s="63"/>
      <c r="C9946" s="63"/>
      <c r="D9946" s="63"/>
      <c r="E9946" s="63"/>
      <c r="F9946" s="63"/>
      <c r="G9946" s="63"/>
    </row>
    <row r="9947" spans="2:7">
      <c r="B9947" s="63"/>
      <c r="C9947" s="63"/>
      <c r="D9947" s="63"/>
      <c r="E9947" s="63"/>
      <c r="F9947" s="63"/>
      <c r="G9947" s="63"/>
    </row>
    <row r="9948" spans="2:7">
      <c r="B9948" s="63"/>
      <c r="C9948" s="63"/>
      <c r="D9948" s="63"/>
      <c r="E9948" s="63"/>
      <c r="F9948" s="63"/>
      <c r="G9948" s="63"/>
    </row>
    <row r="9949" spans="2:7">
      <c r="B9949" s="63"/>
      <c r="C9949" s="63"/>
      <c r="D9949" s="63"/>
      <c r="E9949" s="63"/>
      <c r="F9949" s="63"/>
      <c r="G9949" s="63"/>
    </row>
    <row r="9950" spans="2:7">
      <c r="B9950" s="63"/>
      <c r="C9950" s="63"/>
      <c r="D9950" s="63"/>
      <c r="E9950" s="63"/>
      <c r="F9950" s="63"/>
      <c r="G9950" s="63"/>
    </row>
    <row r="9951" spans="2:7">
      <c r="B9951" s="63"/>
      <c r="C9951" s="63"/>
      <c r="D9951" s="63"/>
      <c r="E9951" s="63"/>
      <c r="F9951" s="63"/>
      <c r="G9951" s="63"/>
    </row>
    <row r="9952" spans="2:7">
      <c r="B9952" s="63"/>
      <c r="C9952" s="63"/>
      <c r="D9952" s="63"/>
      <c r="E9952" s="63"/>
      <c r="F9952" s="63"/>
      <c r="G9952" s="63"/>
    </row>
    <row r="9953" spans="2:7">
      <c r="B9953" s="63"/>
      <c r="C9953" s="63"/>
      <c r="D9953" s="63"/>
      <c r="E9953" s="63"/>
      <c r="F9953" s="63"/>
      <c r="G9953" s="63"/>
    </row>
    <row r="9954" spans="2:7">
      <c r="B9954" s="63"/>
      <c r="C9954" s="63"/>
      <c r="D9954" s="63"/>
      <c r="E9954" s="63"/>
      <c r="F9954" s="63"/>
      <c r="G9954" s="63"/>
    </row>
    <row r="9955" spans="2:7">
      <c r="B9955" s="63"/>
      <c r="C9955" s="63"/>
      <c r="D9955" s="63"/>
      <c r="E9955" s="63"/>
      <c r="F9955" s="63"/>
      <c r="G9955" s="63"/>
    </row>
    <row r="9956" spans="2:7">
      <c r="B9956" s="63"/>
      <c r="C9956" s="63"/>
      <c r="D9956" s="63"/>
      <c r="E9956" s="63"/>
      <c r="F9956" s="63"/>
      <c r="G9956" s="63"/>
    </row>
    <row r="9957" spans="2:7">
      <c r="B9957" s="63"/>
      <c r="C9957" s="63"/>
      <c r="D9957" s="63"/>
      <c r="E9957" s="63"/>
      <c r="F9957" s="63"/>
      <c r="G9957" s="63"/>
    </row>
    <row r="9958" spans="2:7">
      <c r="B9958" s="63"/>
      <c r="C9958" s="63"/>
      <c r="D9958" s="63"/>
      <c r="E9958" s="63"/>
      <c r="F9958" s="63"/>
      <c r="G9958" s="63"/>
    </row>
    <row r="9959" spans="2:7">
      <c r="B9959" s="63"/>
      <c r="C9959" s="63"/>
      <c r="D9959" s="63"/>
      <c r="E9959" s="63"/>
      <c r="F9959" s="63"/>
      <c r="G9959" s="63"/>
    </row>
    <row r="9960" spans="2:7">
      <c r="B9960" s="63"/>
      <c r="C9960" s="63"/>
      <c r="D9960" s="63"/>
      <c r="E9960" s="63"/>
      <c r="F9960" s="63"/>
      <c r="G9960" s="63"/>
    </row>
    <row r="9961" spans="2:7">
      <c r="B9961" s="63"/>
      <c r="C9961" s="63"/>
      <c r="D9961" s="63"/>
      <c r="E9961" s="63"/>
      <c r="F9961" s="63"/>
      <c r="G9961" s="63"/>
    </row>
    <row r="9962" spans="2:7">
      <c r="B9962" s="63"/>
      <c r="C9962" s="63"/>
      <c r="D9962" s="63"/>
      <c r="E9962" s="63"/>
      <c r="F9962" s="63"/>
      <c r="G9962" s="63"/>
    </row>
    <row r="9963" spans="2:7">
      <c r="B9963" s="63"/>
      <c r="C9963" s="63"/>
      <c r="D9963" s="63"/>
      <c r="E9963" s="63"/>
      <c r="F9963" s="63"/>
      <c r="G9963" s="63"/>
    </row>
    <row r="9964" spans="2:7">
      <c r="B9964" s="63"/>
      <c r="C9964" s="63"/>
      <c r="D9964" s="63"/>
      <c r="E9964" s="63"/>
      <c r="F9964" s="63"/>
      <c r="G9964" s="63"/>
    </row>
    <row r="9965" spans="2:7">
      <c r="B9965" s="63"/>
      <c r="C9965" s="63"/>
      <c r="D9965" s="63"/>
      <c r="E9965" s="63"/>
      <c r="F9965" s="63"/>
      <c r="G9965" s="63"/>
    </row>
    <row r="9966" spans="2:7">
      <c r="B9966" s="63"/>
      <c r="C9966" s="63"/>
      <c r="D9966" s="63"/>
      <c r="E9966" s="63"/>
      <c r="F9966" s="63"/>
      <c r="G9966" s="63"/>
    </row>
    <row r="9967" spans="2:7">
      <c r="B9967" s="63"/>
      <c r="C9967" s="63"/>
      <c r="D9967" s="63"/>
      <c r="E9967" s="63"/>
      <c r="F9967" s="63"/>
      <c r="G9967" s="63"/>
    </row>
    <row r="9968" spans="2:7">
      <c r="B9968" s="63"/>
      <c r="C9968" s="63"/>
      <c r="D9968" s="63"/>
      <c r="E9968" s="63"/>
      <c r="F9968" s="63"/>
      <c r="G9968" s="63"/>
    </row>
    <row r="9969" spans="2:7">
      <c r="B9969" s="63"/>
      <c r="C9969" s="63"/>
      <c r="D9969" s="63"/>
      <c r="E9969" s="63"/>
      <c r="F9969" s="63"/>
      <c r="G9969" s="63"/>
    </row>
    <row r="9970" spans="2:7">
      <c r="B9970" s="63"/>
      <c r="C9970" s="63"/>
      <c r="D9970" s="63"/>
      <c r="E9970" s="63"/>
      <c r="F9970" s="63"/>
      <c r="G9970" s="63"/>
    </row>
    <row r="9971" spans="2:7">
      <c r="B9971" s="63"/>
      <c r="C9971" s="63"/>
      <c r="D9971" s="63"/>
      <c r="E9971" s="63"/>
      <c r="F9971" s="63"/>
      <c r="G9971" s="63"/>
    </row>
    <row r="9972" spans="2:7">
      <c r="B9972" s="63"/>
      <c r="C9972" s="63"/>
      <c r="D9972" s="63"/>
      <c r="E9972" s="63"/>
      <c r="F9972" s="63"/>
      <c r="G9972" s="63"/>
    </row>
    <row r="9973" spans="2:7">
      <c r="B9973" s="63"/>
      <c r="C9973" s="63"/>
      <c r="D9973" s="63"/>
      <c r="E9973" s="63"/>
      <c r="F9973" s="63"/>
      <c r="G9973" s="63"/>
    </row>
    <row r="9974" spans="2:7">
      <c r="B9974" s="63"/>
      <c r="C9974" s="63"/>
      <c r="D9974" s="63"/>
      <c r="E9974" s="63"/>
      <c r="F9974" s="63"/>
      <c r="G9974" s="63"/>
    </row>
    <row r="9975" spans="2:7">
      <c r="B9975" s="63"/>
      <c r="C9975" s="63"/>
      <c r="D9975" s="63"/>
      <c r="E9975" s="63"/>
      <c r="F9975" s="63"/>
      <c r="G9975" s="63"/>
    </row>
    <row r="9976" spans="2:7">
      <c r="B9976" s="63"/>
      <c r="C9976" s="63"/>
      <c r="D9976" s="63"/>
      <c r="E9976" s="63"/>
      <c r="F9976" s="63"/>
      <c r="G9976" s="63"/>
    </row>
    <row r="9977" spans="2:7">
      <c r="B9977" s="63"/>
      <c r="C9977" s="63"/>
      <c r="D9977" s="63"/>
      <c r="E9977" s="63"/>
      <c r="F9977" s="63"/>
      <c r="G9977" s="63"/>
    </row>
    <row r="9978" spans="2:7">
      <c r="B9978" s="63"/>
      <c r="C9978" s="63"/>
      <c r="D9978" s="63"/>
      <c r="E9978" s="63"/>
      <c r="F9978" s="63"/>
      <c r="G9978" s="63"/>
    </row>
    <row r="9979" spans="2:7">
      <c r="B9979" s="63"/>
      <c r="C9979" s="63"/>
      <c r="D9979" s="63"/>
      <c r="E9979" s="63"/>
      <c r="F9979" s="63"/>
      <c r="G9979" s="63"/>
    </row>
    <row r="9980" spans="2:7">
      <c r="B9980" s="63"/>
      <c r="C9980" s="63"/>
      <c r="D9980" s="63"/>
      <c r="E9980" s="63"/>
      <c r="F9980" s="63"/>
      <c r="G9980" s="63"/>
    </row>
    <row r="9981" spans="2:7">
      <c r="B9981" s="63"/>
      <c r="C9981" s="63"/>
      <c r="D9981" s="63"/>
      <c r="E9981" s="63"/>
      <c r="F9981" s="63"/>
      <c r="G9981" s="63"/>
    </row>
    <row r="9982" spans="2:7">
      <c r="B9982" s="63"/>
      <c r="C9982" s="63"/>
      <c r="D9982" s="63"/>
      <c r="E9982" s="63"/>
      <c r="F9982" s="63"/>
      <c r="G9982" s="63"/>
    </row>
    <row r="9983" spans="2:7">
      <c r="B9983" s="63"/>
      <c r="C9983" s="63"/>
      <c r="D9983" s="63"/>
      <c r="E9983" s="63"/>
      <c r="F9983" s="63"/>
      <c r="G9983" s="63"/>
    </row>
    <row r="9984" spans="2:7">
      <c r="B9984" s="63"/>
      <c r="C9984" s="63"/>
      <c r="D9984" s="63"/>
      <c r="E9984" s="63"/>
      <c r="F9984" s="63"/>
      <c r="G9984" s="63"/>
    </row>
    <row r="9985" spans="2:7">
      <c r="B9985" s="63"/>
      <c r="C9985" s="63"/>
      <c r="D9985" s="63"/>
      <c r="E9985" s="63"/>
      <c r="F9985" s="63"/>
      <c r="G9985" s="63"/>
    </row>
    <row r="9986" spans="2:7">
      <c r="B9986" s="63"/>
      <c r="C9986" s="63"/>
      <c r="D9986" s="63"/>
      <c r="E9986" s="63"/>
      <c r="F9986" s="63"/>
      <c r="G9986" s="63"/>
    </row>
    <row r="9987" spans="2:7">
      <c r="B9987" s="63"/>
      <c r="C9987" s="63"/>
      <c r="D9987" s="63"/>
      <c r="E9987" s="63"/>
      <c r="F9987" s="63"/>
      <c r="G9987" s="63"/>
    </row>
    <row r="9988" spans="2:7">
      <c r="B9988" s="63"/>
      <c r="C9988" s="63"/>
      <c r="D9988" s="63"/>
      <c r="E9988" s="63"/>
      <c r="F9988" s="63"/>
      <c r="G9988" s="63"/>
    </row>
    <row r="9989" spans="2:7">
      <c r="B9989" s="63"/>
      <c r="C9989" s="63"/>
      <c r="D9989" s="63"/>
      <c r="E9989" s="63"/>
      <c r="F9989" s="63"/>
      <c r="G9989" s="63"/>
    </row>
    <row r="9990" spans="2:7">
      <c r="B9990" s="63"/>
      <c r="C9990" s="63"/>
      <c r="D9990" s="63"/>
      <c r="E9990" s="63"/>
      <c r="F9990" s="63"/>
      <c r="G9990" s="63"/>
    </row>
    <row r="9991" spans="2:7">
      <c r="B9991" s="63"/>
      <c r="C9991" s="63"/>
      <c r="D9991" s="63"/>
      <c r="E9991" s="63"/>
      <c r="F9991" s="63"/>
      <c r="G9991" s="63"/>
    </row>
    <row r="9992" spans="2:7">
      <c r="B9992" s="63"/>
      <c r="C9992" s="63"/>
      <c r="D9992" s="63"/>
      <c r="E9992" s="63"/>
      <c r="F9992" s="63"/>
      <c r="G9992" s="63"/>
    </row>
    <row r="9993" spans="2:7">
      <c r="B9993" s="63"/>
      <c r="C9993" s="63"/>
      <c r="D9993" s="63"/>
      <c r="E9993" s="63"/>
      <c r="F9993" s="63"/>
      <c r="G9993" s="63"/>
    </row>
    <row r="9994" spans="2:7">
      <c r="B9994" s="63"/>
      <c r="C9994" s="63"/>
      <c r="D9994" s="63"/>
      <c r="E9994" s="63"/>
      <c r="F9994" s="63"/>
      <c r="G9994" s="63"/>
    </row>
    <row r="9995" spans="2:7">
      <c r="B9995" s="63"/>
      <c r="C9995" s="63"/>
      <c r="D9995" s="63"/>
      <c r="E9995" s="63"/>
      <c r="F9995" s="63"/>
      <c r="G9995" s="63"/>
    </row>
    <row r="9996" spans="2:7">
      <c r="B9996" s="63"/>
      <c r="C9996" s="63"/>
      <c r="D9996" s="63"/>
      <c r="E9996" s="63"/>
      <c r="F9996" s="63"/>
      <c r="G9996" s="63"/>
    </row>
    <row r="9997" spans="2:7">
      <c r="B9997" s="63"/>
      <c r="C9997" s="63"/>
      <c r="D9997" s="63"/>
      <c r="E9997" s="63"/>
      <c r="F9997" s="63"/>
      <c r="G9997" s="63"/>
    </row>
    <row r="9998" spans="2:7">
      <c r="B9998" s="63"/>
      <c r="C9998" s="63"/>
      <c r="D9998" s="63"/>
      <c r="E9998" s="63"/>
      <c r="F9998" s="63"/>
      <c r="G9998" s="63"/>
    </row>
    <row r="9999" spans="2:7">
      <c r="B9999" s="63"/>
      <c r="C9999" s="63"/>
      <c r="D9999" s="63"/>
      <c r="E9999" s="63"/>
      <c r="F9999" s="63"/>
      <c r="G9999" s="63"/>
    </row>
    <row r="10000" spans="2:7">
      <c r="B10000" s="63"/>
      <c r="C10000" s="63"/>
      <c r="D10000" s="63"/>
      <c r="E10000" s="63"/>
      <c r="F10000" s="63"/>
      <c r="G10000" s="63"/>
    </row>
    <row r="10001" spans="2:7">
      <c r="B10001" s="63"/>
      <c r="C10001" s="63"/>
      <c r="D10001" s="63"/>
      <c r="E10001" s="63"/>
      <c r="F10001" s="63"/>
      <c r="G10001" s="63"/>
    </row>
    <row r="10002" spans="2:7">
      <c r="B10002" s="63"/>
      <c r="C10002" s="63"/>
      <c r="D10002" s="63"/>
      <c r="E10002" s="63"/>
      <c r="F10002" s="63"/>
      <c r="G10002" s="63"/>
    </row>
    <row r="10003" spans="2:7">
      <c r="B10003" s="63"/>
      <c r="C10003" s="63"/>
      <c r="D10003" s="63"/>
      <c r="E10003" s="63"/>
      <c r="F10003" s="63"/>
      <c r="G10003" s="63"/>
    </row>
    <row r="10004" spans="2:7">
      <c r="B10004" s="63"/>
      <c r="C10004" s="63"/>
      <c r="D10004" s="63"/>
      <c r="E10004" s="63"/>
      <c r="F10004" s="63"/>
      <c r="G10004" s="63"/>
    </row>
    <row r="10005" spans="2:7">
      <c r="B10005" s="63"/>
      <c r="C10005" s="63"/>
      <c r="D10005" s="63"/>
      <c r="E10005" s="63"/>
      <c r="F10005" s="63"/>
      <c r="G10005" s="63"/>
    </row>
    <row r="10006" spans="2:7">
      <c r="B10006" s="63"/>
      <c r="C10006" s="63"/>
      <c r="D10006" s="63"/>
      <c r="E10006" s="63"/>
      <c r="F10006" s="63"/>
      <c r="G10006" s="63"/>
    </row>
    <row r="10007" spans="2:7">
      <c r="B10007" s="63"/>
      <c r="C10007" s="63"/>
      <c r="D10007" s="63"/>
      <c r="E10007" s="63"/>
      <c r="F10007" s="63"/>
      <c r="G10007" s="63"/>
    </row>
    <row r="10008" spans="2:7">
      <c r="B10008" s="63"/>
      <c r="C10008" s="63"/>
      <c r="D10008" s="63"/>
      <c r="E10008" s="63"/>
      <c r="F10008" s="63"/>
      <c r="G10008" s="63"/>
    </row>
    <row r="10009" spans="2:7">
      <c r="B10009" s="63"/>
      <c r="C10009" s="63"/>
      <c r="D10009" s="63"/>
      <c r="E10009" s="63"/>
      <c r="F10009" s="63"/>
      <c r="G10009" s="63"/>
    </row>
    <row r="10010" spans="2:7">
      <c r="B10010" s="63"/>
      <c r="C10010" s="63"/>
      <c r="D10010" s="63"/>
      <c r="E10010" s="63"/>
      <c r="F10010" s="63"/>
      <c r="G10010" s="63"/>
    </row>
    <row r="10011" spans="2:7">
      <c r="B10011" s="63"/>
      <c r="C10011" s="63"/>
      <c r="D10011" s="63"/>
      <c r="E10011" s="63"/>
      <c r="F10011" s="63"/>
      <c r="G10011" s="63"/>
    </row>
    <row r="10012" spans="2:7">
      <c r="B10012" s="63"/>
      <c r="C10012" s="63"/>
      <c r="D10012" s="63"/>
      <c r="E10012" s="63"/>
      <c r="F10012" s="63"/>
      <c r="G10012" s="63"/>
    </row>
    <row r="10013" spans="2:7">
      <c r="B10013" s="63"/>
      <c r="C10013" s="63"/>
      <c r="D10013" s="63"/>
      <c r="E10013" s="63"/>
      <c r="F10013" s="63"/>
      <c r="G10013" s="63"/>
    </row>
    <row r="10014" spans="2:7">
      <c r="B10014" s="63"/>
      <c r="C10014" s="63"/>
      <c r="D10014" s="63"/>
      <c r="E10014" s="63"/>
      <c r="F10014" s="63"/>
      <c r="G10014" s="63"/>
    </row>
    <row r="10015" spans="2:7">
      <c r="B10015" s="63"/>
      <c r="C10015" s="63"/>
      <c r="D10015" s="63"/>
      <c r="E10015" s="63"/>
      <c r="F10015" s="63"/>
      <c r="G10015" s="63"/>
    </row>
    <row r="10016" spans="2:7">
      <c r="B10016" s="63"/>
      <c r="C10016" s="63"/>
      <c r="D10016" s="63"/>
      <c r="E10016" s="63"/>
      <c r="F10016" s="63"/>
      <c r="G10016" s="63"/>
    </row>
    <row r="10017" spans="2:7">
      <c r="B10017" s="63"/>
      <c r="C10017" s="63"/>
      <c r="D10017" s="63"/>
      <c r="E10017" s="63"/>
      <c r="F10017" s="63"/>
      <c r="G10017" s="63"/>
    </row>
    <row r="10018" spans="2:7">
      <c r="B10018" s="63"/>
      <c r="C10018" s="63"/>
      <c r="D10018" s="63"/>
      <c r="E10018" s="63"/>
      <c r="F10018" s="63"/>
      <c r="G10018" s="63"/>
    </row>
    <row r="10019" spans="2:7">
      <c r="B10019" s="63"/>
      <c r="C10019" s="63"/>
      <c r="D10019" s="63"/>
      <c r="E10019" s="63"/>
      <c r="F10019" s="63"/>
      <c r="G10019" s="63"/>
    </row>
    <row r="10020" spans="2:7">
      <c r="B10020" s="63"/>
      <c r="C10020" s="63"/>
      <c r="D10020" s="63"/>
      <c r="E10020" s="63"/>
      <c r="F10020" s="63"/>
      <c r="G10020" s="63"/>
    </row>
    <row r="10021" spans="2:7">
      <c r="B10021" s="63"/>
      <c r="C10021" s="63"/>
      <c r="D10021" s="63"/>
      <c r="E10021" s="63"/>
      <c r="F10021" s="63"/>
      <c r="G10021" s="63"/>
    </row>
    <row r="10022" spans="2:7">
      <c r="B10022" s="63"/>
      <c r="C10022" s="63"/>
      <c r="D10022" s="63"/>
      <c r="E10022" s="63"/>
      <c r="F10022" s="63"/>
      <c r="G10022" s="63"/>
    </row>
    <row r="10023" spans="2:7">
      <c r="B10023" s="63"/>
      <c r="C10023" s="63"/>
      <c r="D10023" s="63"/>
      <c r="E10023" s="63"/>
      <c r="F10023" s="63"/>
      <c r="G10023" s="63"/>
    </row>
    <row r="10024" spans="2:7">
      <c r="B10024" s="63"/>
      <c r="C10024" s="63"/>
      <c r="D10024" s="63"/>
      <c r="E10024" s="63"/>
      <c r="F10024" s="63"/>
      <c r="G10024" s="63"/>
    </row>
    <row r="10025" spans="2:7">
      <c r="B10025" s="63"/>
      <c r="C10025" s="63"/>
      <c r="D10025" s="63"/>
      <c r="E10025" s="63"/>
      <c r="F10025" s="63"/>
      <c r="G10025" s="63"/>
    </row>
    <row r="10026" spans="2:7">
      <c r="B10026" s="63"/>
      <c r="C10026" s="63"/>
      <c r="D10026" s="63"/>
      <c r="E10026" s="63"/>
      <c r="F10026" s="63"/>
      <c r="G10026" s="63"/>
    </row>
    <row r="10027" spans="2:7">
      <c r="B10027" s="63"/>
      <c r="C10027" s="63"/>
      <c r="D10027" s="63"/>
      <c r="E10027" s="63"/>
      <c r="F10027" s="63"/>
      <c r="G10027" s="63"/>
    </row>
    <row r="10028" spans="2:7">
      <c r="B10028" s="63"/>
      <c r="C10028" s="63"/>
      <c r="D10028" s="63"/>
      <c r="E10028" s="63"/>
      <c r="F10028" s="63"/>
      <c r="G10028" s="63"/>
    </row>
    <row r="10029" spans="2:7">
      <c r="B10029" s="63"/>
      <c r="C10029" s="63"/>
      <c r="D10029" s="63"/>
      <c r="E10029" s="63"/>
      <c r="F10029" s="63"/>
      <c r="G10029" s="63"/>
    </row>
    <row r="10030" spans="2:7">
      <c r="B10030" s="63"/>
      <c r="C10030" s="63"/>
      <c r="D10030" s="63"/>
      <c r="E10030" s="63"/>
      <c r="F10030" s="63"/>
      <c r="G10030" s="63"/>
    </row>
    <row r="10031" spans="2:7">
      <c r="B10031" s="63"/>
      <c r="C10031" s="63"/>
      <c r="D10031" s="63"/>
      <c r="E10031" s="63"/>
      <c r="F10031" s="63"/>
      <c r="G10031" s="63"/>
    </row>
    <row r="10032" spans="2:7">
      <c r="B10032" s="63"/>
      <c r="C10032" s="63"/>
      <c r="D10032" s="63"/>
      <c r="E10032" s="63"/>
      <c r="F10032" s="63"/>
      <c r="G10032" s="63"/>
    </row>
    <row r="10033" spans="2:7">
      <c r="B10033" s="63"/>
      <c r="C10033" s="63"/>
      <c r="D10033" s="63"/>
      <c r="E10033" s="63"/>
      <c r="F10033" s="63"/>
      <c r="G10033" s="63"/>
    </row>
    <row r="10034" spans="2:7">
      <c r="B10034" s="63"/>
      <c r="C10034" s="63"/>
      <c r="D10034" s="63"/>
      <c r="E10034" s="63"/>
      <c r="F10034" s="63"/>
      <c r="G10034" s="63"/>
    </row>
    <row r="10035" spans="2:7">
      <c r="B10035" s="63"/>
      <c r="C10035" s="63"/>
      <c r="D10035" s="63"/>
      <c r="E10035" s="63"/>
      <c r="F10035" s="63"/>
      <c r="G10035" s="63"/>
    </row>
    <row r="10036" spans="2:7">
      <c r="B10036" s="63"/>
      <c r="C10036" s="63"/>
      <c r="D10036" s="63"/>
      <c r="E10036" s="63"/>
      <c r="F10036" s="63"/>
      <c r="G10036" s="63"/>
    </row>
    <row r="10037" spans="2:7">
      <c r="B10037" s="63"/>
      <c r="C10037" s="63"/>
      <c r="D10037" s="63"/>
      <c r="E10037" s="63"/>
      <c r="F10037" s="63"/>
      <c r="G10037" s="63"/>
    </row>
    <row r="10038" spans="2:7">
      <c r="B10038" s="63"/>
      <c r="C10038" s="63"/>
      <c r="D10038" s="63"/>
      <c r="E10038" s="63"/>
      <c r="F10038" s="63"/>
      <c r="G10038" s="63"/>
    </row>
    <row r="10039" spans="2:7">
      <c r="B10039" s="63"/>
      <c r="C10039" s="63"/>
      <c r="D10039" s="63"/>
      <c r="E10039" s="63"/>
      <c r="F10039" s="63"/>
      <c r="G10039" s="63"/>
    </row>
    <row r="10040" spans="2:7">
      <c r="B10040" s="63"/>
      <c r="C10040" s="63"/>
      <c r="D10040" s="63"/>
      <c r="E10040" s="63"/>
      <c r="F10040" s="63"/>
      <c r="G10040" s="63"/>
    </row>
    <row r="10041" spans="2:7">
      <c r="B10041" s="63"/>
      <c r="C10041" s="63"/>
      <c r="D10041" s="63"/>
      <c r="E10041" s="63"/>
      <c r="F10041" s="63"/>
      <c r="G10041" s="63"/>
    </row>
    <row r="10042" spans="2:7">
      <c r="B10042" s="63"/>
      <c r="C10042" s="63"/>
      <c r="D10042" s="63"/>
      <c r="E10042" s="63"/>
      <c r="F10042" s="63"/>
      <c r="G10042" s="63"/>
    </row>
    <row r="10043" spans="2:7">
      <c r="B10043" s="63"/>
      <c r="C10043" s="63"/>
      <c r="D10043" s="63"/>
      <c r="E10043" s="63"/>
      <c r="F10043" s="63"/>
      <c r="G10043" s="63"/>
    </row>
    <row r="10044" spans="2:7">
      <c r="B10044" s="63"/>
      <c r="C10044" s="63"/>
      <c r="D10044" s="63"/>
      <c r="E10044" s="63"/>
      <c r="F10044" s="63"/>
      <c r="G10044" s="63"/>
    </row>
    <row r="10045" spans="2:7">
      <c r="B10045" s="63"/>
      <c r="C10045" s="63"/>
      <c r="D10045" s="63"/>
      <c r="E10045" s="63"/>
      <c r="F10045" s="63"/>
      <c r="G10045" s="63"/>
    </row>
    <row r="10046" spans="2:7">
      <c r="B10046" s="63"/>
      <c r="C10046" s="63"/>
      <c r="D10046" s="63"/>
      <c r="E10046" s="63"/>
      <c r="F10046" s="63"/>
      <c r="G10046" s="63"/>
    </row>
    <row r="10047" spans="2:7">
      <c r="B10047" s="63"/>
      <c r="C10047" s="63"/>
      <c r="D10047" s="63"/>
      <c r="E10047" s="63"/>
      <c r="F10047" s="63"/>
      <c r="G10047" s="63"/>
    </row>
    <row r="10048" spans="2:7">
      <c r="B10048" s="63"/>
      <c r="C10048" s="63"/>
      <c r="D10048" s="63"/>
      <c r="E10048" s="63"/>
      <c r="F10048" s="63"/>
      <c r="G10048" s="63"/>
    </row>
    <row r="10049" spans="2:7">
      <c r="B10049" s="63"/>
      <c r="C10049" s="63"/>
      <c r="D10049" s="63"/>
      <c r="E10049" s="63"/>
      <c r="F10049" s="63"/>
      <c r="G10049" s="63"/>
    </row>
    <row r="10050" spans="2:7">
      <c r="B10050" s="63"/>
      <c r="C10050" s="63"/>
      <c r="D10050" s="63"/>
      <c r="E10050" s="63"/>
      <c r="F10050" s="63"/>
      <c r="G10050" s="63"/>
    </row>
    <row r="10051" spans="2:7">
      <c r="B10051" s="63"/>
      <c r="C10051" s="63"/>
      <c r="D10051" s="63"/>
      <c r="E10051" s="63"/>
      <c r="F10051" s="63"/>
      <c r="G10051" s="63"/>
    </row>
    <row r="10052" spans="2:7">
      <c r="B10052" s="63"/>
      <c r="C10052" s="63"/>
      <c r="D10052" s="63"/>
      <c r="E10052" s="63"/>
      <c r="F10052" s="63"/>
      <c r="G10052" s="63"/>
    </row>
    <row r="10053" spans="2:7">
      <c r="B10053" s="63"/>
      <c r="C10053" s="63"/>
      <c r="D10053" s="63"/>
      <c r="E10053" s="63"/>
      <c r="F10053" s="63"/>
      <c r="G10053" s="63"/>
    </row>
    <row r="10054" spans="2:7">
      <c r="B10054" s="63"/>
      <c r="C10054" s="63"/>
      <c r="D10054" s="63"/>
      <c r="E10054" s="63"/>
      <c r="F10054" s="63"/>
      <c r="G10054" s="63"/>
    </row>
    <row r="10055" spans="2:7">
      <c r="B10055" s="63"/>
      <c r="C10055" s="63"/>
      <c r="D10055" s="63"/>
      <c r="E10055" s="63"/>
      <c r="F10055" s="63"/>
      <c r="G10055" s="63"/>
    </row>
    <row r="10056" spans="2:7">
      <c r="B10056" s="63"/>
      <c r="C10056" s="63"/>
      <c r="D10056" s="63"/>
      <c r="E10056" s="63"/>
      <c r="F10056" s="63"/>
      <c r="G10056" s="63"/>
    </row>
    <row r="10057" spans="2:7">
      <c r="B10057" s="63"/>
      <c r="C10057" s="63"/>
      <c r="D10057" s="63"/>
      <c r="E10057" s="63"/>
      <c r="F10057" s="63"/>
      <c r="G10057" s="63"/>
    </row>
    <row r="10058" spans="2:7">
      <c r="B10058" s="63"/>
      <c r="C10058" s="63"/>
      <c r="D10058" s="63"/>
      <c r="E10058" s="63"/>
      <c r="F10058" s="63"/>
      <c r="G10058" s="63"/>
    </row>
    <row r="10059" spans="2:7">
      <c r="B10059" s="63"/>
      <c r="C10059" s="63"/>
      <c r="D10059" s="63"/>
      <c r="E10059" s="63"/>
      <c r="F10059" s="63"/>
      <c r="G10059" s="63"/>
    </row>
    <row r="10060" spans="2:7">
      <c r="B10060" s="63"/>
      <c r="C10060" s="63"/>
      <c r="D10060" s="63"/>
      <c r="E10060" s="63"/>
      <c r="F10060" s="63"/>
      <c r="G10060" s="63"/>
    </row>
    <row r="10061" spans="2:7">
      <c r="B10061" s="63"/>
      <c r="C10061" s="63"/>
      <c r="D10061" s="63"/>
      <c r="E10061" s="63"/>
      <c r="F10061" s="63"/>
      <c r="G10061" s="63"/>
    </row>
    <row r="10062" spans="2:7">
      <c r="B10062" s="63"/>
      <c r="C10062" s="63"/>
      <c r="D10062" s="63"/>
      <c r="E10062" s="63"/>
      <c r="F10062" s="63"/>
      <c r="G10062" s="63"/>
    </row>
    <row r="10063" spans="2:7">
      <c r="B10063" s="63"/>
      <c r="C10063" s="63"/>
      <c r="D10063" s="63"/>
      <c r="E10063" s="63"/>
      <c r="F10063" s="63"/>
      <c r="G10063" s="63"/>
    </row>
    <row r="10064" spans="2:7">
      <c r="B10064" s="63"/>
      <c r="C10064" s="63"/>
      <c r="D10064" s="63"/>
      <c r="E10064" s="63"/>
      <c r="F10064" s="63"/>
      <c r="G10064" s="63"/>
    </row>
    <row r="10065" spans="2:7">
      <c r="B10065" s="63"/>
      <c r="C10065" s="63"/>
      <c r="D10065" s="63"/>
      <c r="E10065" s="63"/>
      <c r="F10065" s="63"/>
      <c r="G10065" s="63"/>
    </row>
    <row r="10066" spans="2:7">
      <c r="B10066" s="63"/>
      <c r="C10066" s="63"/>
      <c r="D10066" s="63"/>
      <c r="E10066" s="63"/>
      <c r="F10066" s="63"/>
      <c r="G10066" s="63"/>
    </row>
    <row r="10067" spans="2:7">
      <c r="B10067" s="63"/>
      <c r="C10067" s="63"/>
      <c r="D10067" s="63"/>
      <c r="E10067" s="63"/>
      <c r="F10067" s="63"/>
      <c r="G10067" s="63"/>
    </row>
    <row r="10068" spans="2:7">
      <c r="B10068" s="63"/>
      <c r="C10068" s="63"/>
      <c r="D10068" s="63"/>
      <c r="E10068" s="63"/>
      <c r="F10068" s="63"/>
      <c r="G10068" s="63"/>
    </row>
    <row r="10069" spans="2:7">
      <c r="B10069" s="63"/>
      <c r="C10069" s="63"/>
      <c r="D10069" s="63"/>
      <c r="E10069" s="63"/>
      <c r="F10069" s="63"/>
      <c r="G10069" s="63"/>
    </row>
    <row r="10070" spans="2:7">
      <c r="B10070" s="63"/>
      <c r="C10070" s="63"/>
      <c r="D10070" s="63"/>
      <c r="E10070" s="63"/>
      <c r="F10070" s="63"/>
      <c r="G10070" s="63"/>
    </row>
    <row r="10071" spans="2:7">
      <c r="B10071" s="63"/>
      <c r="C10071" s="63"/>
      <c r="D10071" s="63"/>
      <c r="E10071" s="63"/>
      <c r="F10071" s="63"/>
      <c r="G10071" s="63"/>
    </row>
    <row r="10072" spans="2:7">
      <c r="B10072" s="63"/>
      <c r="C10072" s="63"/>
      <c r="D10072" s="63"/>
      <c r="E10072" s="63"/>
      <c r="F10072" s="63"/>
      <c r="G10072" s="63"/>
    </row>
    <row r="10073" spans="2:7">
      <c r="B10073" s="63"/>
      <c r="C10073" s="63"/>
      <c r="D10073" s="63"/>
      <c r="E10073" s="63"/>
      <c r="F10073" s="63"/>
      <c r="G10073" s="63"/>
    </row>
    <row r="10074" spans="2:7">
      <c r="B10074" s="63"/>
      <c r="C10074" s="63"/>
      <c r="D10074" s="63"/>
      <c r="E10074" s="63"/>
      <c r="F10074" s="63"/>
      <c r="G10074" s="63"/>
    </row>
    <row r="10075" spans="2:7">
      <c r="B10075" s="63"/>
      <c r="C10075" s="63"/>
      <c r="D10075" s="63"/>
      <c r="E10075" s="63"/>
      <c r="F10075" s="63"/>
      <c r="G10075" s="63"/>
    </row>
    <row r="10076" spans="2:7">
      <c r="B10076" s="63"/>
      <c r="C10076" s="63"/>
      <c r="D10076" s="63"/>
      <c r="E10076" s="63"/>
      <c r="F10076" s="63"/>
      <c r="G10076" s="63"/>
    </row>
    <row r="10077" spans="2:7">
      <c r="B10077" s="63"/>
      <c r="C10077" s="63"/>
      <c r="D10077" s="63"/>
      <c r="E10077" s="63"/>
      <c r="F10077" s="63"/>
      <c r="G10077" s="63"/>
    </row>
    <row r="10078" spans="2:7">
      <c r="B10078" s="63"/>
      <c r="C10078" s="63"/>
      <c r="D10078" s="63"/>
      <c r="E10078" s="63"/>
      <c r="F10078" s="63"/>
      <c r="G10078" s="63"/>
    </row>
    <row r="10079" spans="2:7">
      <c r="B10079" s="63"/>
      <c r="C10079" s="63"/>
      <c r="D10079" s="63"/>
      <c r="E10079" s="63"/>
      <c r="F10079" s="63"/>
      <c r="G10079" s="63"/>
    </row>
    <row r="10080" spans="2:7">
      <c r="B10080" s="63"/>
      <c r="C10080" s="63"/>
      <c r="D10080" s="63"/>
      <c r="E10080" s="63"/>
      <c r="F10080" s="63"/>
      <c r="G10080" s="63"/>
    </row>
    <row r="10081" spans="2:7">
      <c r="B10081" s="63"/>
      <c r="C10081" s="63"/>
      <c r="D10081" s="63"/>
      <c r="E10081" s="63"/>
      <c r="F10081" s="63"/>
      <c r="G10081" s="63"/>
    </row>
    <row r="10082" spans="2:7">
      <c r="B10082" s="63"/>
      <c r="C10082" s="63"/>
      <c r="D10082" s="63"/>
      <c r="E10082" s="63"/>
      <c r="F10082" s="63"/>
      <c r="G10082" s="63"/>
    </row>
    <row r="10083" spans="2:7">
      <c r="B10083" s="63"/>
      <c r="C10083" s="63"/>
      <c r="D10083" s="63"/>
      <c r="E10083" s="63"/>
      <c r="F10083" s="63"/>
      <c r="G10083" s="63"/>
    </row>
    <row r="10084" spans="2:7">
      <c r="B10084" s="63"/>
      <c r="C10084" s="63"/>
      <c r="D10084" s="63"/>
      <c r="E10084" s="63"/>
      <c r="F10084" s="63"/>
      <c r="G10084" s="63"/>
    </row>
    <row r="10085" spans="2:7">
      <c r="B10085" s="63"/>
      <c r="C10085" s="63"/>
      <c r="D10085" s="63"/>
      <c r="E10085" s="63"/>
      <c r="F10085" s="63"/>
      <c r="G10085" s="63"/>
    </row>
    <row r="10086" spans="2:7">
      <c r="B10086" s="63"/>
      <c r="C10086" s="63"/>
      <c r="D10086" s="63"/>
      <c r="E10086" s="63"/>
      <c r="F10086" s="63"/>
      <c r="G10086" s="63"/>
    </row>
    <row r="10087" spans="2:7">
      <c r="B10087" s="63"/>
      <c r="C10087" s="63"/>
      <c r="D10087" s="63"/>
      <c r="E10087" s="63"/>
      <c r="F10087" s="63"/>
      <c r="G10087" s="63"/>
    </row>
    <row r="10088" spans="2:7">
      <c r="B10088" s="63"/>
      <c r="C10088" s="63"/>
      <c r="D10088" s="63"/>
      <c r="E10088" s="63"/>
      <c r="F10088" s="63"/>
      <c r="G10088" s="63"/>
    </row>
    <row r="10089" spans="2:7">
      <c r="B10089" s="63"/>
      <c r="C10089" s="63"/>
      <c r="D10089" s="63"/>
      <c r="E10089" s="63"/>
      <c r="F10089" s="63"/>
      <c r="G10089" s="63"/>
    </row>
    <row r="10090" spans="2:7">
      <c r="B10090" s="63"/>
      <c r="C10090" s="63"/>
      <c r="D10090" s="63"/>
      <c r="E10090" s="63"/>
      <c r="F10090" s="63"/>
      <c r="G10090" s="63"/>
    </row>
    <row r="10091" spans="2:7">
      <c r="B10091" s="63"/>
      <c r="C10091" s="63"/>
      <c r="D10091" s="63"/>
      <c r="E10091" s="63"/>
      <c r="F10091" s="63"/>
      <c r="G10091" s="63"/>
    </row>
    <row r="10092" spans="2:7">
      <c r="B10092" s="63"/>
      <c r="C10092" s="63"/>
      <c r="D10092" s="63"/>
      <c r="E10092" s="63"/>
      <c r="F10092" s="63"/>
      <c r="G10092" s="63"/>
    </row>
    <row r="10093" spans="2:7">
      <c r="B10093" s="63"/>
      <c r="C10093" s="63"/>
      <c r="D10093" s="63"/>
      <c r="E10093" s="63"/>
      <c r="F10093" s="63"/>
      <c r="G10093" s="63"/>
    </row>
    <row r="10094" spans="2:7">
      <c r="B10094" s="63"/>
      <c r="C10094" s="63"/>
      <c r="D10094" s="63"/>
      <c r="E10094" s="63"/>
      <c r="F10094" s="63"/>
      <c r="G10094" s="63"/>
    </row>
    <row r="10095" spans="2:7">
      <c r="B10095" s="63"/>
      <c r="C10095" s="63"/>
      <c r="D10095" s="63"/>
      <c r="E10095" s="63"/>
      <c r="F10095" s="63"/>
      <c r="G10095" s="63"/>
    </row>
    <row r="10096" spans="2:7">
      <c r="B10096" s="63"/>
      <c r="C10096" s="63"/>
      <c r="D10096" s="63"/>
      <c r="E10096" s="63"/>
      <c r="F10096" s="63"/>
      <c r="G10096" s="63"/>
    </row>
    <row r="10097" spans="2:7">
      <c r="B10097" s="63"/>
      <c r="C10097" s="63"/>
      <c r="D10097" s="63"/>
      <c r="E10097" s="63"/>
      <c r="F10097" s="63"/>
      <c r="G10097" s="63"/>
    </row>
    <row r="10098" spans="2:7">
      <c r="B10098" s="63"/>
      <c r="C10098" s="63"/>
      <c r="D10098" s="63"/>
      <c r="E10098" s="63"/>
      <c r="F10098" s="63"/>
      <c r="G10098" s="63"/>
    </row>
    <row r="10099" spans="2:7">
      <c r="B10099" s="63"/>
      <c r="C10099" s="63"/>
      <c r="D10099" s="63"/>
      <c r="E10099" s="63"/>
      <c r="F10099" s="63"/>
      <c r="G10099" s="63"/>
    </row>
    <row r="10100" spans="2:7">
      <c r="B10100" s="63"/>
      <c r="C10100" s="63"/>
      <c r="D10100" s="63"/>
      <c r="E10100" s="63"/>
      <c r="F10100" s="63"/>
      <c r="G10100" s="63"/>
    </row>
    <row r="10101" spans="2:7">
      <c r="B10101" s="63"/>
      <c r="C10101" s="63"/>
      <c r="D10101" s="63"/>
      <c r="E10101" s="63"/>
      <c r="F10101" s="63"/>
      <c r="G10101" s="63"/>
    </row>
    <row r="10102" spans="2:7">
      <c r="B10102" s="63"/>
      <c r="C10102" s="63"/>
      <c r="D10102" s="63"/>
      <c r="E10102" s="63"/>
      <c r="F10102" s="63"/>
      <c r="G10102" s="63"/>
    </row>
    <row r="10103" spans="2:7">
      <c r="B10103" s="63"/>
      <c r="C10103" s="63"/>
      <c r="D10103" s="63"/>
      <c r="E10103" s="63"/>
      <c r="F10103" s="63"/>
      <c r="G10103" s="63"/>
    </row>
    <row r="10104" spans="2:7">
      <c r="B10104" s="63"/>
      <c r="C10104" s="63"/>
      <c r="D10104" s="63"/>
      <c r="E10104" s="63"/>
      <c r="F10104" s="63"/>
      <c r="G10104" s="63"/>
    </row>
    <row r="10105" spans="2:7">
      <c r="B10105" s="63"/>
      <c r="C10105" s="63"/>
      <c r="D10105" s="63"/>
      <c r="E10105" s="63"/>
      <c r="F10105" s="63"/>
      <c r="G10105" s="63"/>
    </row>
    <row r="10106" spans="2:7">
      <c r="B10106" s="63"/>
      <c r="C10106" s="63"/>
      <c r="D10106" s="63"/>
      <c r="E10106" s="63"/>
      <c r="F10106" s="63"/>
      <c r="G10106" s="63"/>
    </row>
    <row r="10107" spans="2:7">
      <c r="B10107" s="63"/>
      <c r="C10107" s="63"/>
      <c r="D10107" s="63"/>
      <c r="E10107" s="63"/>
      <c r="F10107" s="63"/>
      <c r="G10107" s="63"/>
    </row>
    <row r="10108" spans="2:7">
      <c r="B10108" s="63"/>
      <c r="C10108" s="63"/>
      <c r="D10108" s="63"/>
      <c r="E10108" s="63"/>
      <c r="F10108" s="63"/>
      <c r="G10108" s="63"/>
    </row>
    <row r="10109" spans="2:7">
      <c r="B10109" s="63"/>
      <c r="C10109" s="63"/>
      <c r="D10109" s="63"/>
      <c r="E10109" s="63"/>
      <c r="F10109" s="63"/>
      <c r="G10109" s="63"/>
    </row>
    <row r="10110" spans="2:7">
      <c r="B10110" s="63"/>
      <c r="C10110" s="63"/>
      <c r="D10110" s="63"/>
      <c r="E10110" s="63"/>
      <c r="F10110" s="63"/>
      <c r="G10110" s="63"/>
    </row>
    <row r="10111" spans="2:7">
      <c r="B10111" s="63"/>
      <c r="C10111" s="63"/>
      <c r="D10111" s="63"/>
      <c r="E10111" s="63"/>
      <c r="F10111" s="63"/>
      <c r="G10111" s="63"/>
    </row>
    <row r="10112" spans="2:7">
      <c r="B10112" s="63"/>
      <c r="C10112" s="63"/>
      <c r="D10112" s="63"/>
      <c r="E10112" s="63"/>
      <c r="F10112" s="63"/>
      <c r="G10112" s="63"/>
    </row>
    <row r="10113" spans="2:7">
      <c r="B10113" s="63"/>
      <c r="C10113" s="63"/>
      <c r="D10113" s="63"/>
      <c r="E10113" s="63"/>
      <c r="F10113" s="63"/>
      <c r="G10113" s="63"/>
    </row>
    <row r="10114" spans="2:7">
      <c r="B10114" s="63"/>
      <c r="C10114" s="63"/>
      <c r="D10114" s="63"/>
      <c r="E10114" s="63"/>
      <c r="F10114" s="63"/>
      <c r="G10114" s="63"/>
    </row>
    <row r="10115" spans="2:7">
      <c r="B10115" s="63"/>
      <c r="C10115" s="63"/>
      <c r="D10115" s="63"/>
      <c r="E10115" s="63"/>
      <c r="F10115" s="63"/>
      <c r="G10115" s="63"/>
    </row>
    <row r="10116" spans="2:7">
      <c r="B10116" s="63"/>
      <c r="C10116" s="63"/>
      <c r="D10116" s="63"/>
      <c r="E10116" s="63"/>
      <c r="F10116" s="63"/>
      <c r="G10116" s="63"/>
    </row>
    <row r="10117" spans="2:7">
      <c r="B10117" s="63"/>
      <c r="C10117" s="63"/>
      <c r="D10117" s="63"/>
      <c r="E10117" s="63"/>
      <c r="F10117" s="63"/>
      <c r="G10117" s="63"/>
    </row>
    <row r="10118" spans="2:7">
      <c r="B10118" s="63"/>
      <c r="C10118" s="63"/>
      <c r="D10118" s="63"/>
      <c r="E10118" s="63"/>
      <c r="F10118" s="63"/>
      <c r="G10118" s="63"/>
    </row>
    <row r="10119" spans="2:7">
      <c r="B10119" s="63"/>
      <c r="C10119" s="63"/>
      <c r="D10119" s="63"/>
      <c r="E10119" s="63"/>
      <c r="F10119" s="63"/>
      <c r="G10119" s="63"/>
    </row>
    <row r="10120" spans="2:7">
      <c r="B10120" s="63"/>
      <c r="C10120" s="63"/>
      <c r="D10120" s="63"/>
      <c r="E10120" s="63"/>
      <c r="F10120" s="63"/>
      <c r="G10120" s="63"/>
    </row>
    <row r="10121" spans="2:7">
      <c r="B10121" s="63"/>
      <c r="C10121" s="63"/>
      <c r="D10121" s="63"/>
      <c r="E10121" s="63"/>
      <c r="F10121" s="63"/>
      <c r="G10121" s="63"/>
    </row>
    <row r="10122" spans="2:7">
      <c r="B10122" s="63"/>
      <c r="C10122" s="63"/>
      <c r="D10122" s="63"/>
      <c r="E10122" s="63"/>
      <c r="F10122" s="63"/>
      <c r="G10122" s="63"/>
    </row>
    <row r="10123" spans="2:7">
      <c r="B10123" s="63"/>
      <c r="C10123" s="63"/>
      <c r="D10123" s="63"/>
      <c r="E10123" s="63"/>
      <c r="F10123" s="63"/>
      <c r="G10123" s="63"/>
    </row>
    <row r="10124" spans="2:7">
      <c r="B10124" s="63"/>
      <c r="C10124" s="63"/>
      <c r="D10124" s="63"/>
      <c r="E10124" s="63"/>
      <c r="F10124" s="63"/>
      <c r="G10124" s="63"/>
    </row>
    <row r="10125" spans="2:7">
      <c r="B10125" s="63"/>
      <c r="C10125" s="63"/>
      <c r="D10125" s="63"/>
      <c r="E10125" s="63"/>
      <c r="F10125" s="63"/>
      <c r="G10125" s="63"/>
    </row>
    <row r="10126" spans="2:7">
      <c r="B10126" s="63"/>
      <c r="C10126" s="63"/>
      <c r="D10126" s="63"/>
      <c r="E10126" s="63"/>
      <c r="F10126" s="63"/>
      <c r="G10126" s="63"/>
    </row>
    <row r="10127" spans="2:7">
      <c r="B10127" s="63"/>
      <c r="C10127" s="63"/>
      <c r="D10127" s="63"/>
      <c r="E10127" s="63"/>
      <c r="F10127" s="63"/>
      <c r="G10127" s="63"/>
    </row>
    <row r="10128" spans="2:7">
      <c r="B10128" s="63"/>
      <c r="C10128" s="63"/>
      <c r="D10128" s="63"/>
      <c r="E10128" s="63"/>
      <c r="F10128" s="63"/>
      <c r="G10128" s="63"/>
    </row>
    <row r="10129" spans="2:7">
      <c r="B10129" s="63"/>
      <c r="C10129" s="63"/>
      <c r="D10129" s="63"/>
      <c r="E10129" s="63"/>
      <c r="F10129" s="63"/>
      <c r="G10129" s="63"/>
    </row>
    <row r="10130" spans="2:7">
      <c r="B10130" s="63"/>
      <c r="C10130" s="63"/>
      <c r="D10130" s="63"/>
      <c r="E10130" s="63"/>
      <c r="F10130" s="63"/>
      <c r="G10130" s="63"/>
    </row>
    <row r="10131" spans="2:7">
      <c r="B10131" s="63"/>
      <c r="C10131" s="63"/>
      <c r="D10131" s="63"/>
      <c r="E10131" s="63"/>
      <c r="F10131" s="63"/>
      <c r="G10131" s="63"/>
    </row>
    <row r="10132" spans="2:7">
      <c r="B10132" s="63"/>
      <c r="C10132" s="63"/>
      <c r="D10132" s="63"/>
      <c r="E10132" s="63"/>
      <c r="F10132" s="63"/>
      <c r="G10132" s="63"/>
    </row>
    <row r="10133" spans="2:7">
      <c r="B10133" s="63"/>
      <c r="C10133" s="63"/>
      <c r="D10133" s="63"/>
      <c r="E10133" s="63"/>
      <c r="F10133" s="63"/>
      <c r="G10133" s="63"/>
    </row>
    <row r="10134" spans="2:7">
      <c r="B10134" s="63"/>
      <c r="C10134" s="63"/>
      <c r="D10134" s="63"/>
      <c r="E10134" s="63"/>
      <c r="F10134" s="63"/>
      <c r="G10134" s="63"/>
    </row>
    <row r="10135" spans="2:7">
      <c r="B10135" s="63"/>
      <c r="C10135" s="63"/>
      <c r="D10135" s="63"/>
      <c r="E10135" s="63"/>
      <c r="F10135" s="63"/>
      <c r="G10135" s="63"/>
    </row>
    <row r="10136" spans="2:7">
      <c r="B10136" s="63"/>
      <c r="C10136" s="63"/>
      <c r="D10136" s="63"/>
      <c r="E10136" s="63"/>
      <c r="F10136" s="63"/>
      <c r="G10136" s="63"/>
    </row>
    <row r="10137" spans="2:7">
      <c r="B10137" s="63"/>
      <c r="C10137" s="63"/>
      <c r="D10137" s="63"/>
      <c r="E10137" s="63"/>
      <c r="F10137" s="63"/>
      <c r="G10137" s="63"/>
    </row>
    <row r="10138" spans="2:7">
      <c r="B10138" s="63"/>
      <c r="C10138" s="63"/>
      <c r="D10138" s="63"/>
      <c r="E10138" s="63"/>
      <c r="F10138" s="63"/>
      <c r="G10138" s="63"/>
    </row>
    <row r="10139" spans="2:7">
      <c r="B10139" s="63"/>
      <c r="C10139" s="63"/>
      <c r="D10139" s="63"/>
      <c r="E10139" s="63"/>
      <c r="F10139" s="63"/>
      <c r="G10139" s="63"/>
    </row>
    <row r="10140" spans="2:7">
      <c r="B10140" s="63"/>
      <c r="C10140" s="63"/>
      <c r="D10140" s="63"/>
      <c r="E10140" s="63"/>
      <c r="F10140" s="63"/>
      <c r="G10140" s="63"/>
    </row>
    <row r="10141" spans="2:7">
      <c r="B10141" s="63"/>
      <c r="C10141" s="63"/>
      <c r="D10141" s="63"/>
      <c r="E10141" s="63"/>
      <c r="F10141" s="63"/>
      <c r="G10141" s="63"/>
    </row>
    <row r="10142" spans="2:7">
      <c r="B10142" s="63"/>
      <c r="C10142" s="63"/>
      <c r="D10142" s="63"/>
      <c r="E10142" s="63"/>
      <c r="F10142" s="63"/>
      <c r="G10142" s="63"/>
    </row>
    <row r="10143" spans="2:7">
      <c r="B10143" s="63"/>
      <c r="C10143" s="63"/>
      <c r="D10143" s="63"/>
      <c r="E10143" s="63"/>
      <c r="F10143" s="63"/>
      <c r="G10143" s="63"/>
    </row>
    <row r="10144" spans="2:7">
      <c r="B10144" s="63"/>
      <c r="C10144" s="63"/>
      <c r="D10144" s="63"/>
      <c r="E10144" s="63"/>
      <c r="F10144" s="63"/>
      <c r="G10144" s="63"/>
    </row>
    <row r="10145" spans="2:7">
      <c r="B10145" s="63"/>
      <c r="C10145" s="63"/>
      <c r="D10145" s="63"/>
      <c r="E10145" s="63"/>
      <c r="F10145" s="63"/>
      <c r="G10145" s="63"/>
    </row>
    <row r="10146" spans="2:7">
      <c r="B10146" s="63"/>
      <c r="C10146" s="63"/>
      <c r="D10146" s="63"/>
      <c r="E10146" s="63"/>
      <c r="F10146" s="63"/>
      <c r="G10146" s="63"/>
    </row>
    <row r="10147" spans="2:7">
      <c r="B10147" s="63"/>
      <c r="C10147" s="63"/>
      <c r="D10147" s="63"/>
      <c r="E10147" s="63"/>
      <c r="F10147" s="63"/>
      <c r="G10147" s="63"/>
    </row>
    <row r="10148" spans="2:7">
      <c r="B10148" s="63"/>
      <c r="C10148" s="63"/>
      <c r="D10148" s="63"/>
      <c r="E10148" s="63"/>
      <c r="F10148" s="63"/>
      <c r="G10148" s="63"/>
    </row>
    <row r="10149" spans="2:7">
      <c r="B10149" s="63"/>
      <c r="C10149" s="63"/>
      <c r="D10149" s="63"/>
      <c r="E10149" s="63"/>
      <c r="F10149" s="63"/>
      <c r="G10149" s="63"/>
    </row>
    <row r="10150" spans="2:7">
      <c r="B10150" s="63"/>
      <c r="C10150" s="63"/>
      <c r="D10150" s="63"/>
      <c r="E10150" s="63"/>
      <c r="F10150" s="63"/>
      <c r="G10150" s="63"/>
    </row>
    <row r="10151" spans="2:7">
      <c r="B10151" s="63"/>
      <c r="C10151" s="63"/>
      <c r="D10151" s="63"/>
      <c r="E10151" s="63"/>
      <c r="F10151" s="63"/>
      <c r="G10151" s="63"/>
    </row>
    <row r="10152" spans="2:7">
      <c r="B10152" s="63"/>
      <c r="C10152" s="63"/>
      <c r="D10152" s="63"/>
      <c r="E10152" s="63"/>
      <c r="F10152" s="63"/>
      <c r="G10152" s="63"/>
    </row>
    <row r="10153" spans="2:7">
      <c r="B10153" s="63"/>
      <c r="C10153" s="63"/>
      <c r="D10153" s="63"/>
      <c r="E10153" s="63"/>
      <c r="F10153" s="63"/>
      <c r="G10153" s="63"/>
    </row>
    <row r="10154" spans="2:7">
      <c r="B10154" s="63"/>
      <c r="C10154" s="63"/>
      <c r="D10154" s="63"/>
      <c r="E10154" s="63"/>
      <c r="F10154" s="63"/>
      <c r="G10154" s="63"/>
    </row>
    <row r="10155" spans="2:7">
      <c r="B10155" s="63"/>
      <c r="C10155" s="63"/>
      <c r="D10155" s="63"/>
      <c r="E10155" s="63"/>
      <c r="F10155" s="63"/>
      <c r="G10155" s="63"/>
    </row>
    <row r="10156" spans="2:7">
      <c r="B10156" s="63"/>
      <c r="C10156" s="63"/>
      <c r="D10156" s="63"/>
      <c r="E10156" s="63"/>
      <c r="F10156" s="63"/>
      <c r="G10156" s="63"/>
    </row>
    <row r="10157" spans="2:7">
      <c r="B10157" s="63"/>
      <c r="C10157" s="63"/>
      <c r="D10157" s="63"/>
      <c r="E10157" s="63"/>
      <c r="F10157" s="63"/>
      <c r="G10157" s="63"/>
    </row>
    <row r="10158" spans="2:7">
      <c r="B10158" s="63"/>
      <c r="C10158" s="63"/>
      <c r="D10158" s="63"/>
      <c r="E10158" s="63"/>
      <c r="F10158" s="63"/>
      <c r="G10158" s="63"/>
    </row>
    <row r="10159" spans="2:7">
      <c r="B10159" s="63"/>
      <c r="C10159" s="63"/>
      <c r="D10159" s="63"/>
      <c r="E10159" s="63"/>
      <c r="F10159" s="63"/>
      <c r="G10159" s="63"/>
    </row>
    <row r="10160" spans="2:7">
      <c r="B10160" s="63"/>
      <c r="C10160" s="63"/>
      <c r="D10160" s="63"/>
      <c r="E10160" s="63"/>
      <c r="F10160" s="63"/>
      <c r="G10160" s="63"/>
    </row>
    <row r="10161" spans="2:7">
      <c r="B10161" s="63"/>
      <c r="C10161" s="63"/>
      <c r="D10161" s="63"/>
      <c r="E10161" s="63"/>
      <c r="F10161" s="63"/>
      <c r="G10161" s="63"/>
    </row>
    <row r="10162" spans="2:7">
      <c r="B10162" s="63"/>
      <c r="C10162" s="63"/>
      <c r="D10162" s="63"/>
      <c r="E10162" s="63"/>
      <c r="F10162" s="63"/>
      <c r="G10162" s="63"/>
    </row>
    <row r="10163" spans="2:7">
      <c r="B10163" s="63"/>
      <c r="C10163" s="63"/>
      <c r="D10163" s="63"/>
      <c r="E10163" s="63"/>
      <c r="F10163" s="63"/>
      <c r="G10163" s="63"/>
    </row>
    <row r="10164" spans="2:7">
      <c r="B10164" s="63"/>
      <c r="C10164" s="63"/>
      <c r="D10164" s="63"/>
      <c r="E10164" s="63"/>
      <c r="F10164" s="63"/>
      <c r="G10164" s="63"/>
    </row>
    <row r="10165" spans="2:7">
      <c r="B10165" s="63"/>
      <c r="C10165" s="63"/>
      <c r="D10165" s="63"/>
      <c r="E10165" s="63"/>
      <c r="F10165" s="63"/>
      <c r="G10165" s="63"/>
    </row>
    <row r="10166" spans="2:7">
      <c r="B10166" s="63"/>
      <c r="C10166" s="63"/>
      <c r="D10166" s="63"/>
      <c r="E10166" s="63"/>
      <c r="F10166" s="63"/>
      <c r="G10166" s="63"/>
    </row>
    <row r="10167" spans="2:7">
      <c r="B10167" s="63"/>
      <c r="C10167" s="63"/>
      <c r="D10167" s="63"/>
      <c r="E10167" s="63"/>
      <c r="F10167" s="63"/>
      <c r="G10167" s="63"/>
    </row>
    <row r="10168" spans="2:7">
      <c r="B10168" s="63"/>
      <c r="C10168" s="63"/>
      <c r="D10168" s="63"/>
      <c r="E10168" s="63"/>
      <c r="F10168" s="63"/>
      <c r="G10168" s="63"/>
    </row>
    <row r="10169" spans="2:7">
      <c r="B10169" s="63"/>
      <c r="C10169" s="63"/>
      <c r="D10169" s="63"/>
      <c r="E10169" s="63"/>
      <c r="F10169" s="63"/>
      <c r="G10169" s="63"/>
    </row>
    <row r="10170" spans="2:7">
      <c r="B10170" s="63"/>
      <c r="C10170" s="63"/>
      <c r="D10170" s="63"/>
      <c r="E10170" s="63"/>
      <c r="F10170" s="63"/>
      <c r="G10170" s="63"/>
    </row>
    <row r="10171" spans="2:7">
      <c r="B10171" s="63"/>
      <c r="C10171" s="63"/>
      <c r="D10171" s="63"/>
      <c r="E10171" s="63"/>
      <c r="F10171" s="63"/>
      <c r="G10171" s="63"/>
    </row>
    <row r="10172" spans="2:7">
      <c r="B10172" s="63"/>
      <c r="C10172" s="63"/>
      <c r="D10172" s="63"/>
      <c r="E10172" s="63"/>
      <c r="F10172" s="63"/>
      <c r="G10172" s="63"/>
    </row>
    <row r="10173" spans="2:7">
      <c r="B10173" s="63"/>
      <c r="C10173" s="63"/>
      <c r="D10173" s="63"/>
      <c r="E10173" s="63"/>
      <c r="F10173" s="63"/>
      <c r="G10173" s="63"/>
    </row>
    <row r="10174" spans="2:7">
      <c r="B10174" s="63"/>
      <c r="C10174" s="63"/>
      <c r="D10174" s="63"/>
      <c r="E10174" s="63"/>
      <c r="F10174" s="63"/>
      <c r="G10174" s="63"/>
    </row>
    <row r="10175" spans="2:7">
      <c r="B10175" s="63"/>
      <c r="C10175" s="63"/>
      <c r="D10175" s="63"/>
      <c r="E10175" s="63"/>
      <c r="F10175" s="63"/>
      <c r="G10175" s="63"/>
    </row>
    <row r="10176" spans="2:7">
      <c r="B10176" s="63"/>
      <c r="C10176" s="63"/>
      <c r="D10176" s="63"/>
      <c r="E10176" s="63"/>
      <c r="F10176" s="63"/>
      <c r="G10176" s="63"/>
    </row>
    <row r="10177" spans="2:7">
      <c r="B10177" s="63"/>
      <c r="C10177" s="63"/>
      <c r="D10177" s="63"/>
      <c r="E10177" s="63"/>
      <c r="F10177" s="63"/>
      <c r="G10177" s="63"/>
    </row>
    <row r="10178" spans="2:7">
      <c r="B10178" s="63"/>
      <c r="C10178" s="63"/>
      <c r="D10178" s="63"/>
      <c r="E10178" s="63"/>
      <c r="F10178" s="63"/>
      <c r="G10178" s="63"/>
    </row>
    <row r="10179" spans="2:7">
      <c r="B10179" s="63"/>
      <c r="C10179" s="63"/>
      <c r="D10179" s="63"/>
      <c r="E10179" s="63"/>
      <c r="F10179" s="63"/>
      <c r="G10179" s="63"/>
    </row>
    <row r="10180" spans="2:7">
      <c r="B10180" s="63"/>
      <c r="C10180" s="63"/>
      <c r="D10180" s="63"/>
      <c r="E10180" s="63"/>
      <c r="F10180" s="63"/>
      <c r="G10180" s="63"/>
    </row>
    <row r="10181" spans="2:7">
      <c r="B10181" s="63"/>
      <c r="C10181" s="63"/>
      <c r="D10181" s="63"/>
      <c r="E10181" s="63"/>
      <c r="F10181" s="63"/>
      <c r="G10181" s="63"/>
    </row>
    <row r="10182" spans="2:7">
      <c r="B10182" s="63"/>
      <c r="C10182" s="63"/>
      <c r="D10182" s="63"/>
      <c r="E10182" s="63"/>
      <c r="F10182" s="63"/>
      <c r="G10182" s="63"/>
    </row>
    <row r="10183" spans="2:7">
      <c r="B10183" s="63"/>
      <c r="C10183" s="63"/>
      <c r="D10183" s="63"/>
      <c r="E10183" s="63"/>
      <c r="F10183" s="63"/>
      <c r="G10183" s="63"/>
    </row>
    <row r="10184" spans="2:7">
      <c r="B10184" s="63"/>
      <c r="C10184" s="63"/>
      <c r="D10184" s="63"/>
      <c r="E10184" s="63"/>
      <c r="F10184" s="63"/>
      <c r="G10184" s="63"/>
    </row>
    <row r="10185" spans="2:7">
      <c r="B10185" s="63"/>
      <c r="C10185" s="63"/>
      <c r="D10185" s="63"/>
      <c r="E10185" s="63"/>
      <c r="F10185" s="63"/>
      <c r="G10185" s="63"/>
    </row>
    <row r="10186" spans="2:7">
      <c r="B10186" s="63"/>
      <c r="C10186" s="63"/>
      <c r="D10186" s="63"/>
      <c r="E10186" s="63"/>
      <c r="F10186" s="63"/>
      <c r="G10186" s="63"/>
    </row>
    <row r="10187" spans="2:7">
      <c r="B10187" s="63"/>
      <c r="C10187" s="63"/>
      <c r="D10187" s="63"/>
      <c r="E10187" s="63"/>
      <c r="F10187" s="63"/>
      <c r="G10187" s="63"/>
    </row>
    <row r="10188" spans="2:7">
      <c r="B10188" s="63"/>
      <c r="C10188" s="63"/>
      <c r="D10188" s="63"/>
      <c r="E10188" s="63"/>
      <c r="F10188" s="63"/>
      <c r="G10188" s="63"/>
    </row>
    <row r="10189" spans="2:7">
      <c r="B10189" s="63"/>
      <c r="C10189" s="63"/>
      <c r="D10189" s="63"/>
      <c r="E10189" s="63"/>
      <c r="F10189" s="63"/>
      <c r="G10189" s="63"/>
    </row>
    <row r="10190" spans="2:7">
      <c r="B10190" s="63"/>
      <c r="C10190" s="63"/>
      <c r="D10190" s="63"/>
      <c r="E10190" s="63"/>
      <c r="F10190" s="63"/>
      <c r="G10190" s="63"/>
    </row>
    <row r="10191" spans="2:7">
      <c r="B10191" s="63"/>
      <c r="C10191" s="63"/>
      <c r="D10191" s="63"/>
      <c r="E10191" s="63"/>
      <c r="F10191" s="63"/>
      <c r="G10191" s="63"/>
    </row>
    <row r="10192" spans="2:7">
      <c r="B10192" s="63"/>
      <c r="C10192" s="63"/>
      <c r="D10192" s="63"/>
      <c r="E10192" s="63"/>
      <c r="F10192" s="63"/>
      <c r="G10192" s="63"/>
    </row>
    <row r="10193" spans="2:7">
      <c r="B10193" s="63"/>
      <c r="C10193" s="63"/>
      <c r="D10193" s="63"/>
      <c r="E10193" s="63"/>
      <c r="F10193" s="63"/>
      <c r="G10193" s="63"/>
    </row>
    <row r="10194" spans="2:7">
      <c r="B10194" s="63"/>
      <c r="C10194" s="63"/>
      <c r="D10194" s="63"/>
      <c r="E10194" s="63"/>
      <c r="F10194" s="63"/>
      <c r="G10194" s="63"/>
    </row>
    <row r="10195" spans="2:7">
      <c r="B10195" s="63"/>
      <c r="C10195" s="63"/>
      <c r="D10195" s="63"/>
      <c r="E10195" s="63"/>
      <c r="F10195" s="63"/>
      <c r="G10195" s="63"/>
    </row>
    <row r="10196" spans="2:7">
      <c r="B10196" s="63"/>
      <c r="C10196" s="63"/>
      <c r="D10196" s="63"/>
      <c r="E10196" s="63"/>
      <c r="F10196" s="63"/>
      <c r="G10196" s="63"/>
    </row>
    <row r="10197" spans="2:7">
      <c r="B10197" s="63"/>
      <c r="C10197" s="63"/>
      <c r="D10197" s="63"/>
      <c r="E10197" s="63"/>
      <c r="F10197" s="63"/>
      <c r="G10197" s="63"/>
    </row>
    <row r="10198" spans="2:7">
      <c r="B10198" s="63"/>
      <c r="C10198" s="63"/>
      <c r="D10198" s="63"/>
      <c r="E10198" s="63"/>
      <c r="F10198" s="63"/>
      <c r="G10198" s="63"/>
    </row>
    <row r="10199" spans="2:7">
      <c r="B10199" s="63"/>
      <c r="C10199" s="63"/>
      <c r="D10199" s="63"/>
      <c r="E10199" s="63"/>
      <c r="F10199" s="63"/>
      <c r="G10199" s="63"/>
    </row>
    <row r="10200" spans="2:7">
      <c r="B10200" s="63"/>
      <c r="C10200" s="63"/>
      <c r="D10200" s="63"/>
      <c r="E10200" s="63"/>
      <c r="F10200" s="63"/>
      <c r="G10200" s="63"/>
    </row>
    <row r="10201" spans="2:7">
      <c r="B10201" s="63"/>
      <c r="C10201" s="63"/>
      <c r="D10201" s="63"/>
      <c r="E10201" s="63"/>
      <c r="F10201" s="63"/>
      <c r="G10201" s="63"/>
    </row>
    <row r="10202" spans="2:7">
      <c r="B10202" s="63"/>
      <c r="C10202" s="63"/>
      <c r="D10202" s="63"/>
      <c r="E10202" s="63"/>
      <c r="F10202" s="63"/>
      <c r="G10202" s="63"/>
    </row>
    <row r="10203" spans="2:7">
      <c r="B10203" s="63"/>
      <c r="C10203" s="63"/>
      <c r="D10203" s="63"/>
      <c r="E10203" s="63"/>
      <c r="F10203" s="63"/>
      <c r="G10203" s="63"/>
    </row>
    <row r="10204" spans="2:7">
      <c r="B10204" s="63"/>
      <c r="C10204" s="63"/>
      <c r="D10204" s="63"/>
      <c r="E10204" s="63"/>
      <c r="F10204" s="63"/>
      <c r="G10204" s="63"/>
    </row>
    <row r="10205" spans="2:7">
      <c r="B10205" s="63"/>
      <c r="C10205" s="63"/>
      <c r="D10205" s="63"/>
      <c r="E10205" s="63"/>
      <c r="F10205" s="63"/>
      <c r="G10205" s="63"/>
    </row>
    <row r="10206" spans="2:7">
      <c r="B10206" s="63"/>
      <c r="C10206" s="63"/>
      <c r="D10206" s="63"/>
      <c r="E10206" s="63"/>
      <c r="F10206" s="63"/>
      <c r="G10206" s="63"/>
    </row>
    <row r="10207" spans="2:7">
      <c r="B10207" s="63"/>
      <c r="C10207" s="63"/>
      <c r="D10207" s="63"/>
      <c r="E10207" s="63"/>
      <c r="F10207" s="63"/>
      <c r="G10207" s="63"/>
    </row>
    <row r="10208" spans="2:7">
      <c r="B10208" s="63"/>
      <c r="C10208" s="63"/>
      <c r="D10208" s="63"/>
      <c r="E10208" s="63"/>
      <c r="F10208" s="63"/>
      <c r="G10208" s="63"/>
    </row>
    <row r="10209" spans="2:7">
      <c r="B10209" s="63"/>
      <c r="C10209" s="63"/>
      <c r="D10209" s="63"/>
      <c r="E10209" s="63"/>
      <c r="F10209" s="63"/>
      <c r="G10209" s="63"/>
    </row>
    <row r="10210" spans="2:7">
      <c r="B10210" s="63"/>
      <c r="C10210" s="63"/>
      <c r="D10210" s="63"/>
      <c r="E10210" s="63"/>
      <c r="F10210" s="63"/>
      <c r="G10210" s="63"/>
    </row>
    <row r="10211" spans="2:7">
      <c r="B10211" s="63"/>
      <c r="C10211" s="63"/>
      <c r="D10211" s="63"/>
      <c r="E10211" s="63"/>
      <c r="F10211" s="63"/>
      <c r="G10211" s="63"/>
    </row>
    <row r="10212" spans="2:7">
      <c r="B10212" s="63"/>
      <c r="C10212" s="63"/>
      <c r="D10212" s="63"/>
      <c r="E10212" s="63"/>
      <c r="F10212" s="63"/>
      <c r="G10212" s="63"/>
    </row>
    <row r="10213" spans="2:7">
      <c r="B10213" s="63"/>
      <c r="C10213" s="63"/>
      <c r="D10213" s="63"/>
      <c r="E10213" s="63"/>
      <c r="F10213" s="63"/>
      <c r="G10213" s="63"/>
    </row>
    <row r="10214" spans="2:7">
      <c r="B10214" s="63"/>
      <c r="C10214" s="63"/>
      <c r="D10214" s="63"/>
      <c r="E10214" s="63"/>
      <c r="F10214" s="63"/>
      <c r="G10214" s="63"/>
    </row>
    <row r="10215" spans="2:7">
      <c r="B10215" s="63"/>
      <c r="C10215" s="63"/>
      <c r="D10215" s="63"/>
      <c r="E10215" s="63"/>
      <c r="F10215" s="63"/>
      <c r="G10215" s="63"/>
    </row>
    <row r="10216" spans="2:7">
      <c r="B10216" s="63"/>
      <c r="C10216" s="63"/>
      <c r="D10216" s="63"/>
      <c r="E10216" s="63"/>
      <c r="F10216" s="63"/>
      <c r="G10216" s="63"/>
    </row>
    <row r="10217" spans="2:7">
      <c r="B10217" s="63"/>
      <c r="C10217" s="63"/>
      <c r="D10217" s="63"/>
      <c r="E10217" s="63"/>
      <c r="F10217" s="63"/>
      <c r="G10217" s="63"/>
    </row>
    <row r="10218" spans="2:7">
      <c r="B10218" s="63"/>
      <c r="C10218" s="63"/>
      <c r="D10218" s="63"/>
      <c r="E10218" s="63"/>
      <c r="F10218" s="63"/>
      <c r="G10218" s="63"/>
    </row>
    <row r="10219" spans="2:7">
      <c r="B10219" s="63"/>
      <c r="C10219" s="63"/>
      <c r="D10219" s="63"/>
      <c r="E10219" s="63"/>
      <c r="F10219" s="63"/>
      <c r="G10219" s="63"/>
    </row>
    <row r="10220" spans="2:7">
      <c r="B10220" s="63"/>
      <c r="C10220" s="63"/>
      <c r="D10220" s="63"/>
      <c r="E10220" s="63"/>
      <c r="F10220" s="63"/>
      <c r="G10220" s="63"/>
    </row>
    <row r="10221" spans="2:7">
      <c r="B10221" s="63"/>
      <c r="C10221" s="63"/>
      <c r="D10221" s="63"/>
      <c r="E10221" s="63"/>
      <c r="F10221" s="63"/>
      <c r="G10221" s="63"/>
    </row>
    <row r="10222" spans="2:7">
      <c r="B10222" s="63"/>
      <c r="C10222" s="63"/>
      <c r="D10222" s="63"/>
      <c r="E10222" s="63"/>
      <c r="F10222" s="63"/>
      <c r="G10222" s="63"/>
    </row>
    <row r="10223" spans="2:7">
      <c r="B10223" s="63"/>
      <c r="C10223" s="63"/>
      <c r="D10223" s="63"/>
      <c r="E10223" s="63"/>
      <c r="F10223" s="63"/>
      <c r="G10223" s="63"/>
    </row>
    <row r="10224" spans="2:7">
      <c r="B10224" s="63"/>
      <c r="C10224" s="63"/>
      <c r="D10224" s="63"/>
      <c r="E10224" s="63"/>
      <c r="F10224" s="63"/>
      <c r="G10224" s="63"/>
    </row>
    <row r="10225" spans="2:7">
      <c r="B10225" s="63"/>
      <c r="C10225" s="63"/>
      <c r="D10225" s="63"/>
      <c r="E10225" s="63"/>
      <c r="F10225" s="63"/>
      <c r="G10225" s="63"/>
    </row>
    <row r="10226" spans="2:7">
      <c r="B10226" s="63"/>
      <c r="C10226" s="63"/>
      <c r="D10226" s="63"/>
      <c r="E10226" s="63"/>
      <c r="F10226" s="63"/>
      <c r="G10226" s="63"/>
    </row>
    <row r="10227" spans="2:7">
      <c r="B10227" s="63"/>
      <c r="C10227" s="63"/>
      <c r="D10227" s="63"/>
      <c r="E10227" s="63"/>
      <c r="F10227" s="63"/>
      <c r="G10227" s="63"/>
    </row>
    <row r="10228" spans="2:7">
      <c r="B10228" s="63"/>
      <c r="C10228" s="63"/>
      <c r="D10228" s="63"/>
      <c r="E10228" s="63"/>
      <c r="F10228" s="63"/>
      <c r="G10228" s="63"/>
    </row>
    <row r="10229" spans="2:7">
      <c r="B10229" s="63"/>
      <c r="C10229" s="63"/>
      <c r="D10229" s="63"/>
      <c r="E10229" s="63"/>
      <c r="F10229" s="63"/>
      <c r="G10229" s="63"/>
    </row>
    <row r="10230" spans="2:7">
      <c r="B10230" s="63"/>
      <c r="C10230" s="63"/>
      <c r="D10230" s="63"/>
      <c r="E10230" s="63"/>
      <c r="F10230" s="63"/>
      <c r="G10230" s="63"/>
    </row>
    <row r="10231" spans="2:7">
      <c r="B10231" s="63"/>
      <c r="C10231" s="63"/>
      <c r="D10231" s="63"/>
      <c r="E10231" s="63"/>
      <c r="F10231" s="63"/>
      <c r="G10231" s="63"/>
    </row>
    <row r="10232" spans="2:7">
      <c r="B10232" s="63"/>
      <c r="C10232" s="63"/>
      <c r="D10232" s="63"/>
      <c r="E10232" s="63"/>
      <c r="F10232" s="63"/>
      <c r="G10232" s="63"/>
    </row>
    <row r="10233" spans="2:7">
      <c r="B10233" s="63"/>
      <c r="C10233" s="63"/>
      <c r="D10233" s="63"/>
      <c r="E10233" s="63"/>
      <c r="F10233" s="63"/>
      <c r="G10233" s="63"/>
    </row>
    <row r="10234" spans="2:7">
      <c r="B10234" s="63"/>
      <c r="C10234" s="63"/>
      <c r="D10234" s="63"/>
      <c r="E10234" s="63"/>
      <c r="F10234" s="63"/>
      <c r="G10234" s="63"/>
    </row>
    <row r="10235" spans="2:7">
      <c r="B10235" s="63"/>
      <c r="C10235" s="63"/>
      <c r="D10235" s="63"/>
      <c r="E10235" s="63"/>
      <c r="F10235" s="63"/>
      <c r="G10235" s="63"/>
    </row>
    <row r="10236" spans="2:7">
      <c r="B10236" s="63"/>
      <c r="C10236" s="63"/>
      <c r="D10236" s="63"/>
      <c r="E10236" s="63"/>
      <c r="F10236" s="63"/>
      <c r="G10236" s="63"/>
    </row>
    <row r="10237" spans="2:7">
      <c r="B10237" s="63"/>
      <c r="C10237" s="63"/>
      <c r="D10237" s="63"/>
      <c r="E10237" s="63"/>
      <c r="F10237" s="63"/>
      <c r="G10237" s="63"/>
    </row>
    <row r="10238" spans="2:7">
      <c r="B10238" s="63"/>
      <c r="C10238" s="63"/>
      <c r="D10238" s="63"/>
      <c r="E10238" s="63"/>
      <c r="F10238" s="63"/>
      <c r="G10238" s="63"/>
    </row>
    <row r="10239" spans="2:7">
      <c r="B10239" s="63"/>
      <c r="C10239" s="63"/>
      <c r="D10239" s="63"/>
      <c r="E10239" s="63"/>
      <c r="F10239" s="63"/>
      <c r="G10239" s="63"/>
    </row>
    <row r="10240" spans="2:7">
      <c r="B10240" s="63"/>
      <c r="C10240" s="63"/>
      <c r="D10240" s="63"/>
      <c r="E10240" s="63"/>
      <c r="F10240" s="63"/>
      <c r="G10240" s="63"/>
    </row>
    <row r="10241" spans="2:7">
      <c r="B10241" s="63"/>
      <c r="C10241" s="63"/>
      <c r="D10241" s="63"/>
      <c r="E10241" s="63"/>
      <c r="F10241" s="63"/>
      <c r="G10241" s="63"/>
    </row>
    <row r="10242" spans="2:7">
      <c r="B10242" s="63"/>
      <c r="C10242" s="63"/>
      <c r="D10242" s="63"/>
      <c r="E10242" s="63"/>
      <c r="F10242" s="63"/>
      <c r="G10242" s="63"/>
    </row>
    <row r="10243" spans="2:7">
      <c r="B10243" s="63"/>
      <c r="C10243" s="63"/>
      <c r="D10243" s="63"/>
      <c r="E10243" s="63"/>
      <c r="F10243" s="63"/>
      <c r="G10243" s="63"/>
    </row>
    <row r="10244" spans="2:7">
      <c r="B10244" s="63"/>
      <c r="C10244" s="63"/>
      <c r="D10244" s="63"/>
      <c r="E10244" s="63"/>
      <c r="F10244" s="63"/>
      <c r="G10244" s="63"/>
    </row>
    <row r="10245" spans="2:7">
      <c r="B10245" s="63"/>
      <c r="C10245" s="63"/>
      <c r="D10245" s="63"/>
      <c r="E10245" s="63"/>
      <c r="F10245" s="63"/>
      <c r="G10245" s="63"/>
    </row>
    <row r="10246" spans="2:7">
      <c r="B10246" s="63"/>
      <c r="C10246" s="63"/>
      <c r="D10246" s="63"/>
      <c r="E10246" s="63"/>
      <c r="F10246" s="63"/>
      <c r="G10246" s="63"/>
    </row>
    <row r="10247" spans="2:7">
      <c r="B10247" s="63"/>
      <c r="C10247" s="63"/>
      <c r="D10247" s="63"/>
      <c r="E10247" s="63"/>
      <c r="F10247" s="63"/>
      <c r="G10247" s="63"/>
    </row>
    <row r="10248" spans="2:7">
      <c r="B10248" s="63"/>
      <c r="C10248" s="63"/>
      <c r="D10248" s="63"/>
      <c r="E10248" s="63"/>
      <c r="F10248" s="63"/>
      <c r="G10248" s="63"/>
    </row>
    <row r="10249" spans="2:7">
      <c r="B10249" s="63"/>
      <c r="C10249" s="63"/>
      <c r="D10249" s="63"/>
      <c r="E10249" s="63"/>
      <c r="F10249" s="63"/>
      <c r="G10249" s="63"/>
    </row>
    <row r="10250" spans="2:7">
      <c r="B10250" s="63"/>
      <c r="C10250" s="63"/>
      <c r="D10250" s="63"/>
      <c r="E10250" s="63"/>
      <c r="F10250" s="63"/>
      <c r="G10250" s="63"/>
    </row>
    <row r="10251" spans="2:7">
      <c r="B10251" s="63"/>
      <c r="C10251" s="63"/>
      <c r="D10251" s="63"/>
      <c r="E10251" s="63"/>
      <c r="F10251" s="63"/>
      <c r="G10251" s="63"/>
    </row>
    <row r="10252" spans="2:7">
      <c r="B10252" s="63"/>
      <c r="C10252" s="63"/>
      <c r="D10252" s="63"/>
      <c r="E10252" s="63"/>
      <c r="F10252" s="63"/>
      <c r="G10252" s="63"/>
    </row>
    <row r="10253" spans="2:7">
      <c r="B10253" s="63"/>
      <c r="C10253" s="63"/>
      <c r="D10253" s="63"/>
      <c r="E10253" s="63"/>
      <c r="F10253" s="63"/>
      <c r="G10253" s="63"/>
    </row>
    <row r="10254" spans="2:7">
      <c r="B10254" s="63"/>
      <c r="C10254" s="63"/>
      <c r="D10254" s="63"/>
      <c r="E10254" s="63"/>
      <c r="F10254" s="63"/>
      <c r="G10254" s="63"/>
    </row>
    <row r="10255" spans="2:7">
      <c r="B10255" s="63"/>
      <c r="C10255" s="63"/>
      <c r="D10255" s="63"/>
      <c r="E10255" s="63"/>
      <c r="F10255" s="63"/>
      <c r="G10255" s="63"/>
    </row>
    <row r="10256" spans="2:7">
      <c r="B10256" s="63"/>
      <c r="C10256" s="63"/>
      <c r="D10256" s="63"/>
      <c r="E10256" s="63"/>
      <c r="F10256" s="63"/>
      <c r="G10256" s="63"/>
    </row>
    <row r="10257" spans="2:7">
      <c r="B10257" s="63"/>
      <c r="C10257" s="63"/>
      <c r="D10257" s="63"/>
      <c r="E10257" s="63"/>
      <c r="F10257" s="63"/>
      <c r="G10257" s="63"/>
    </row>
    <row r="10258" spans="2:7">
      <c r="B10258" s="63"/>
      <c r="C10258" s="63"/>
      <c r="D10258" s="63"/>
      <c r="E10258" s="63"/>
      <c r="F10258" s="63"/>
      <c r="G10258" s="63"/>
    </row>
    <row r="10259" spans="2:7">
      <c r="B10259" s="63"/>
      <c r="C10259" s="63"/>
      <c r="D10259" s="63"/>
      <c r="E10259" s="63"/>
      <c r="F10259" s="63"/>
      <c r="G10259" s="63"/>
    </row>
    <row r="10260" spans="2:7">
      <c r="B10260" s="63"/>
      <c r="C10260" s="63"/>
      <c r="D10260" s="63"/>
      <c r="E10260" s="63"/>
      <c r="F10260" s="63"/>
      <c r="G10260" s="63"/>
    </row>
    <row r="10261" spans="2:7">
      <c r="B10261" s="63"/>
      <c r="C10261" s="63"/>
      <c r="D10261" s="63"/>
      <c r="E10261" s="63"/>
      <c r="F10261" s="63"/>
      <c r="G10261" s="63"/>
    </row>
    <row r="10262" spans="2:7">
      <c r="B10262" s="63"/>
      <c r="C10262" s="63"/>
      <c r="D10262" s="63"/>
      <c r="E10262" s="63"/>
      <c r="F10262" s="63"/>
      <c r="G10262" s="63"/>
    </row>
    <row r="10263" spans="2:7">
      <c r="B10263" s="63"/>
      <c r="C10263" s="63"/>
      <c r="D10263" s="63"/>
      <c r="E10263" s="63"/>
      <c r="F10263" s="63"/>
      <c r="G10263" s="63"/>
    </row>
    <row r="10264" spans="2:7">
      <c r="B10264" s="63"/>
      <c r="C10264" s="63"/>
      <c r="D10264" s="63"/>
      <c r="E10264" s="63"/>
      <c r="F10264" s="63"/>
      <c r="G10264" s="63"/>
    </row>
    <row r="10265" spans="2:7">
      <c r="B10265" s="63"/>
      <c r="C10265" s="63"/>
      <c r="D10265" s="63"/>
      <c r="E10265" s="63"/>
      <c r="F10265" s="63"/>
      <c r="G10265" s="63"/>
    </row>
    <row r="10266" spans="2:7">
      <c r="B10266" s="63"/>
      <c r="C10266" s="63"/>
      <c r="D10266" s="63"/>
      <c r="E10266" s="63"/>
      <c r="F10266" s="63"/>
      <c r="G10266" s="63"/>
    </row>
    <row r="10267" spans="2:7">
      <c r="B10267" s="63"/>
      <c r="C10267" s="63"/>
      <c r="D10267" s="63"/>
      <c r="E10267" s="63"/>
      <c r="F10267" s="63"/>
      <c r="G10267" s="63"/>
    </row>
    <row r="10268" spans="2:7">
      <c r="B10268" s="63"/>
      <c r="C10268" s="63"/>
      <c r="D10268" s="63"/>
      <c r="E10268" s="63"/>
      <c r="F10268" s="63"/>
      <c r="G10268" s="63"/>
    </row>
    <row r="10269" spans="2:7">
      <c r="B10269" s="63"/>
      <c r="C10269" s="63"/>
      <c r="D10269" s="63"/>
      <c r="E10269" s="63"/>
      <c r="F10269" s="63"/>
      <c r="G10269" s="63"/>
    </row>
    <row r="10270" spans="2:7">
      <c r="B10270" s="63"/>
      <c r="C10270" s="63"/>
      <c r="D10270" s="63"/>
      <c r="E10270" s="63"/>
      <c r="F10270" s="63"/>
      <c r="G10270" s="63"/>
    </row>
    <row r="10271" spans="2:7">
      <c r="B10271" s="63"/>
      <c r="C10271" s="63"/>
      <c r="D10271" s="63"/>
      <c r="E10271" s="63"/>
      <c r="F10271" s="63"/>
      <c r="G10271" s="63"/>
    </row>
    <row r="10272" spans="2:7">
      <c r="B10272" s="63"/>
      <c r="C10272" s="63"/>
      <c r="D10272" s="63"/>
      <c r="E10272" s="63"/>
      <c r="F10272" s="63"/>
      <c r="G10272" s="63"/>
    </row>
    <row r="10273" spans="2:7">
      <c r="B10273" s="63"/>
      <c r="C10273" s="63"/>
      <c r="D10273" s="63"/>
      <c r="E10273" s="63"/>
      <c r="F10273" s="63"/>
      <c r="G10273" s="63"/>
    </row>
    <row r="10274" spans="2:7">
      <c r="B10274" s="63"/>
      <c r="C10274" s="63"/>
      <c r="D10274" s="63"/>
      <c r="E10274" s="63"/>
      <c r="F10274" s="63"/>
      <c r="G10274" s="63"/>
    </row>
    <row r="10275" spans="2:7">
      <c r="B10275" s="63"/>
      <c r="C10275" s="63"/>
      <c r="D10275" s="63"/>
      <c r="E10275" s="63"/>
      <c r="F10275" s="63"/>
      <c r="G10275" s="63"/>
    </row>
    <row r="10276" spans="2:7">
      <c r="B10276" s="63"/>
      <c r="C10276" s="63"/>
      <c r="D10276" s="63"/>
      <c r="E10276" s="63"/>
      <c r="F10276" s="63"/>
      <c r="G10276" s="63"/>
    </row>
    <row r="10277" spans="2:7">
      <c r="B10277" s="63"/>
      <c r="C10277" s="63"/>
      <c r="D10277" s="63"/>
      <c r="E10277" s="63"/>
      <c r="F10277" s="63"/>
      <c r="G10277" s="63"/>
    </row>
    <row r="10278" spans="2:7">
      <c r="B10278" s="63"/>
      <c r="C10278" s="63"/>
      <c r="D10278" s="63"/>
      <c r="E10278" s="63"/>
      <c r="F10278" s="63"/>
      <c r="G10278" s="63"/>
    </row>
    <row r="10279" spans="2:7">
      <c r="B10279" s="63"/>
      <c r="C10279" s="63"/>
      <c r="D10279" s="63"/>
      <c r="E10279" s="63"/>
      <c r="F10279" s="63"/>
      <c r="G10279" s="63"/>
    </row>
    <row r="10280" spans="2:7">
      <c r="B10280" s="63"/>
      <c r="C10280" s="63"/>
      <c r="D10280" s="63"/>
      <c r="E10280" s="63"/>
      <c r="F10280" s="63"/>
      <c r="G10280" s="63"/>
    </row>
    <row r="10281" spans="2:7">
      <c r="B10281" s="63"/>
      <c r="C10281" s="63"/>
      <c r="D10281" s="63"/>
      <c r="E10281" s="63"/>
      <c r="F10281" s="63"/>
      <c r="G10281" s="63"/>
    </row>
    <row r="10282" spans="2:7">
      <c r="B10282" s="63"/>
      <c r="C10282" s="63"/>
      <c r="D10282" s="63"/>
      <c r="E10282" s="63"/>
      <c r="F10282" s="63"/>
      <c r="G10282" s="63"/>
    </row>
    <row r="10283" spans="2:7">
      <c r="B10283" s="63"/>
      <c r="C10283" s="63"/>
      <c r="D10283" s="63"/>
      <c r="E10283" s="63"/>
      <c r="F10283" s="63"/>
      <c r="G10283" s="63"/>
    </row>
    <row r="10284" spans="2:7">
      <c r="B10284" s="63"/>
      <c r="C10284" s="63"/>
      <c r="D10284" s="63"/>
      <c r="E10284" s="63"/>
      <c r="F10284" s="63"/>
      <c r="G10284" s="63"/>
    </row>
    <row r="10285" spans="2:7">
      <c r="B10285" s="63"/>
      <c r="C10285" s="63"/>
      <c r="D10285" s="63"/>
      <c r="E10285" s="63"/>
      <c r="F10285" s="63"/>
      <c r="G10285" s="63"/>
    </row>
    <row r="10286" spans="2:7">
      <c r="B10286" s="63"/>
      <c r="C10286" s="63"/>
      <c r="D10286" s="63"/>
      <c r="E10286" s="63"/>
      <c r="F10286" s="63"/>
      <c r="G10286" s="63"/>
    </row>
    <row r="10287" spans="2:7">
      <c r="B10287" s="63"/>
      <c r="C10287" s="63"/>
      <c r="D10287" s="63"/>
      <c r="E10287" s="63"/>
      <c r="F10287" s="63"/>
      <c r="G10287" s="63"/>
    </row>
    <row r="10288" spans="2:7">
      <c r="B10288" s="63"/>
      <c r="C10288" s="63"/>
      <c r="D10288" s="63"/>
      <c r="E10288" s="63"/>
      <c r="F10288" s="63"/>
      <c r="G10288" s="63"/>
    </row>
    <row r="10289" spans="2:7">
      <c r="B10289" s="63"/>
      <c r="C10289" s="63"/>
      <c r="D10289" s="63"/>
      <c r="E10289" s="63"/>
      <c r="F10289" s="63"/>
      <c r="G10289" s="63"/>
    </row>
    <row r="10290" spans="2:7">
      <c r="B10290" s="63"/>
      <c r="C10290" s="63"/>
      <c r="D10290" s="63"/>
      <c r="E10290" s="63"/>
      <c r="F10290" s="63"/>
      <c r="G10290" s="63"/>
    </row>
    <row r="10291" spans="2:7">
      <c r="B10291" s="63"/>
      <c r="C10291" s="63"/>
      <c r="D10291" s="63"/>
      <c r="E10291" s="63"/>
      <c r="F10291" s="63"/>
      <c r="G10291" s="63"/>
    </row>
    <row r="10292" spans="2:7">
      <c r="B10292" s="63"/>
      <c r="C10292" s="63"/>
      <c r="D10292" s="63"/>
      <c r="E10292" s="63"/>
      <c r="F10292" s="63"/>
      <c r="G10292" s="63"/>
    </row>
    <row r="10293" spans="2:7">
      <c r="B10293" s="63"/>
      <c r="C10293" s="63"/>
      <c r="D10293" s="63"/>
      <c r="E10293" s="63"/>
      <c r="F10293" s="63"/>
      <c r="G10293" s="63"/>
    </row>
    <row r="10294" spans="2:7">
      <c r="B10294" s="63"/>
      <c r="C10294" s="63"/>
      <c r="D10294" s="63"/>
      <c r="E10294" s="63"/>
      <c r="F10294" s="63"/>
      <c r="G10294" s="63"/>
    </row>
    <row r="10295" spans="2:7">
      <c r="B10295" s="63"/>
      <c r="C10295" s="63"/>
      <c r="D10295" s="63"/>
      <c r="E10295" s="63"/>
      <c r="F10295" s="63"/>
      <c r="G10295" s="63"/>
    </row>
    <row r="10296" spans="2:7">
      <c r="B10296" s="63"/>
      <c r="C10296" s="63"/>
      <c r="D10296" s="63"/>
      <c r="E10296" s="63"/>
      <c r="F10296" s="63"/>
      <c r="G10296" s="63"/>
    </row>
    <row r="10297" spans="2:7">
      <c r="B10297" s="63"/>
      <c r="C10297" s="63"/>
      <c r="D10297" s="63"/>
      <c r="E10297" s="63"/>
      <c r="F10297" s="63"/>
      <c r="G10297" s="63"/>
    </row>
    <row r="10298" spans="2:7">
      <c r="B10298" s="63"/>
      <c r="C10298" s="63"/>
      <c r="D10298" s="63"/>
      <c r="E10298" s="63"/>
      <c r="F10298" s="63"/>
      <c r="G10298" s="63"/>
    </row>
    <row r="10299" spans="2:7">
      <c r="B10299" s="63"/>
      <c r="C10299" s="63"/>
      <c r="D10299" s="63"/>
      <c r="E10299" s="63"/>
      <c r="F10299" s="63"/>
      <c r="G10299" s="63"/>
    </row>
    <row r="10300" spans="2:7">
      <c r="B10300" s="63"/>
      <c r="C10300" s="63"/>
      <c r="D10300" s="63"/>
      <c r="E10300" s="63"/>
      <c r="F10300" s="63"/>
      <c r="G10300" s="63"/>
    </row>
    <row r="10301" spans="2:7">
      <c r="B10301" s="63"/>
      <c r="C10301" s="63"/>
      <c r="D10301" s="63"/>
      <c r="E10301" s="63"/>
      <c r="F10301" s="63"/>
      <c r="G10301" s="63"/>
    </row>
    <row r="10302" spans="2:7">
      <c r="B10302" s="63"/>
      <c r="C10302" s="63"/>
      <c r="D10302" s="63"/>
      <c r="E10302" s="63"/>
      <c r="F10302" s="63"/>
      <c r="G10302" s="63"/>
    </row>
    <row r="10303" spans="2:7">
      <c r="B10303" s="63"/>
      <c r="C10303" s="63"/>
      <c r="D10303" s="63"/>
      <c r="E10303" s="63"/>
      <c r="F10303" s="63"/>
      <c r="G10303" s="63"/>
    </row>
    <row r="10304" spans="2:7">
      <c r="B10304" s="63"/>
      <c r="C10304" s="63"/>
      <c r="D10304" s="63"/>
      <c r="E10304" s="63"/>
      <c r="F10304" s="63"/>
      <c r="G10304" s="63"/>
    </row>
    <row r="10305" spans="2:7">
      <c r="B10305" s="63"/>
      <c r="C10305" s="63"/>
      <c r="D10305" s="63"/>
      <c r="E10305" s="63"/>
      <c r="F10305" s="63"/>
      <c r="G10305" s="63"/>
    </row>
    <row r="10306" spans="2:7">
      <c r="B10306" s="63"/>
      <c r="C10306" s="63"/>
      <c r="D10306" s="63"/>
      <c r="E10306" s="63"/>
      <c r="F10306" s="63"/>
      <c r="G10306" s="63"/>
    </row>
    <row r="10307" spans="2:7">
      <c r="B10307" s="63"/>
      <c r="C10307" s="63"/>
      <c r="D10307" s="63"/>
      <c r="E10307" s="63"/>
      <c r="F10307" s="63"/>
      <c r="G10307" s="63"/>
    </row>
    <row r="10308" spans="2:7">
      <c r="B10308" s="63"/>
      <c r="C10308" s="63"/>
      <c r="D10308" s="63"/>
      <c r="E10308" s="63"/>
      <c r="F10308" s="63"/>
      <c r="G10308" s="63"/>
    </row>
    <row r="10309" spans="2:7">
      <c r="B10309" s="63"/>
      <c r="C10309" s="63"/>
      <c r="D10309" s="63"/>
      <c r="E10309" s="63"/>
      <c r="F10309" s="63"/>
      <c r="G10309" s="63"/>
    </row>
    <row r="10310" spans="2:7">
      <c r="B10310" s="63"/>
      <c r="C10310" s="63"/>
      <c r="D10310" s="63"/>
      <c r="E10310" s="63"/>
      <c r="F10310" s="63"/>
      <c r="G10310" s="63"/>
    </row>
    <row r="10311" spans="2:7">
      <c r="B10311" s="63"/>
      <c r="C10311" s="63"/>
      <c r="D10311" s="63"/>
      <c r="E10311" s="63"/>
      <c r="F10311" s="63"/>
      <c r="G10311" s="63"/>
    </row>
    <row r="10312" spans="2:7">
      <c r="B10312" s="63"/>
      <c r="C10312" s="63"/>
      <c r="D10312" s="63"/>
      <c r="E10312" s="63"/>
      <c r="F10312" s="63"/>
      <c r="G10312" s="63"/>
    </row>
    <row r="10313" spans="2:7">
      <c r="B10313" s="63"/>
      <c r="C10313" s="63"/>
      <c r="D10313" s="63"/>
      <c r="E10313" s="63"/>
      <c r="F10313" s="63"/>
      <c r="G10313" s="63"/>
    </row>
    <row r="10314" spans="2:7">
      <c r="B10314" s="63"/>
      <c r="C10314" s="63"/>
      <c r="D10314" s="63"/>
      <c r="E10314" s="63"/>
      <c r="F10314" s="63"/>
      <c r="G10314" s="63"/>
    </row>
    <row r="10315" spans="2:7">
      <c r="B10315" s="63"/>
      <c r="C10315" s="63"/>
      <c r="D10315" s="63"/>
      <c r="E10315" s="63"/>
      <c r="F10315" s="63"/>
      <c r="G10315" s="63"/>
    </row>
    <row r="10316" spans="2:7">
      <c r="B10316" s="63"/>
      <c r="C10316" s="63"/>
      <c r="D10316" s="63"/>
      <c r="E10316" s="63"/>
      <c r="F10316" s="63"/>
      <c r="G10316" s="63"/>
    </row>
    <row r="10317" spans="2:7">
      <c r="B10317" s="63"/>
      <c r="C10317" s="63"/>
      <c r="D10317" s="63"/>
      <c r="E10317" s="63"/>
      <c r="F10317" s="63"/>
      <c r="G10317" s="63"/>
    </row>
    <row r="10318" spans="2:7">
      <c r="B10318" s="63"/>
      <c r="C10318" s="63"/>
      <c r="D10318" s="63"/>
      <c r="E10318" s="63"/>
      <c r="F10318" s="63"/>
      <c r="G10318" s="63"/>
    </row>
    <row r="10319" spans="2:7">
      <c r="B10319" s="63"/>
      <c r="C10319" s="63"/>
      <c r="D10319" s="63"/>
      <c r="E10319" s="63"/>
      <c r="F10319" s="63"/>
      <c r="G10319" s="63"/>
    </row>
    <row r="10320" spans="2:7">
      <c r="B10320" s="63"/>
      <c r="C10320" s="63"/>
      <c r="D10320" s="63"/>
      <c r="E10320" s="63"/>
      <c r="F10320" s="63"/>
      <c r="G10320" s="63"/>
    </row>
    <row r="10321" spans="2:7">
      <c r="B10321" s="63"/>
      <c r="C10321" s="63"/>
      <c r="D10321" s="63"/>
      <c r="E10321" s="63"/>
      <c r="F10321" s="63"/>
      <c r="G10321" s="63"/>
    </row>
    <row r="10322" spans="2:7">
      <c r="B10322" s="63"/>
      <c r="C10322" s="63"/>
      <c r="D10322" s="63"/>
      <c r="E10322" s="63"/>
      <c r="F10322" s="63"/>
      <c r="G10322" s="63"/>
    </row>
    <row r="10323" spans="2:7">
      <c r="B10323" s="63"/>
      <c r="C10323" s="63"/>
      <c r="D10323" s="63"/>
      <c r="E10323" s="63"/>
      <c r="F10323" s="63"/>
      <c r="G10323" s="63"/>
    </row>
    <row r="10324" spans="2:7">
      <c r="B10324" s="63"/>
      <c r="C10324" s="63"/>
      <c r="D10324" s="63"/>
      <c r="E10324" s="63"/>
      <c r="F10324" s="63"/>
      <c r="G10324" s="63"/>
    </row>
    <row r="10325" spans="2:7">
      <c r="B10325" s="63"/>
      <c r="C10325" s="63"/>
      <c r="D10325" s="63"/>
      <c r="E10325" s="63"/>
      <c r="F10325" s="63"/>
      <c r="G10325" s="63"/>
    </row>
    <row r="10326" spans="2:7">
      <c r="B10326" s="63"/>
      <c r="C10326" s="63"/>
      <c r="D10326" s="63"/>
      <c r="E10326" s="63"/>
      <c r="F10326" s="63"/>
      <c r="G10326" s="63"/>
    </row>
    <row r="10327" spans="2:7">
      <c r="B10327" s="63"/>
      <c r="C10327" s="63"/>
      <c r="D10327" s="63"/>
      <c r="E10327" s="63"/>
      <c r="F10327" s="63"/>
      <c r="G10327" s="63"/>
    </row>
    <row r="10328" spans="2:7">
      <c r="B10328" s="63"/>
      <c r="C10328" s="63"/>
      <c r="D10328" s="63"/>
      <c r="E10328" s="63"/>
      <c r="F10328" s="63"/>
      <c r="G10328" s="63"/>
    </row>
    <row r="10329" spans="2:7">
      <c r="B10329" s="63"/>
      <c r="C10329" s="63"/>
      <c r="D10329" s="63"/>
      <c r="E10329" s="63"/>
      <c r="F10329" s="63"/>
      <c r="G10329" s="63"/>
    </row>
    <row r="10330" spans="2:7">
      <c r="B10330" s="63"/>
      <c r="C10330" s="63"/>
      <c r="D10330" s="63"/>
      <c r="E10330" s="63"/>
      <c r="F10330" s="63"/>
      <c r="G10330" s="63"/>
    </row>
    <row r="10331" spans="2:7">
      <c r="B10331" s="63"/>
      <c r="C10331" s="63"/>
      <c r="D10331" s="63"/>
      <c r="E10331" s="63"/>
      <c r="F10331" s="63"/>
      <c r="G10331" s="63"/>
    </row>
    <row r="10332" spans="2:7">
      <c r="B10332" s="63"/>
      <c r="C10332" s="63"/>
      <c r="D10332" s="63"/>
      <c r="E10332" s="63"/>
      <c r="F10332" s="63"/>
      <c r="G10332" s="63"/>
    </row>
    <row r="10333" spans="2:7">
      <c r="B10333" s="63"/>
      <c r="C10333" s="63"/>
      <c r="D10333" s="63"/>
      <c r="E10333" s="63"/>
      <c r="F10333" s="63"/>
      <c r="G10333" s="63"/>
    </row>
    <row r="10334" spans="2:7">
      <c r="B10334" s="63"/>
      <c r="C10334" s="63"/>
      <c r="D10334" s="63"/>
      <c r="E10334" s="63"/>
      <c r="F10334" s="63"/>
      <c r="G10334" s="63"/>
    </row>
    <row r="10335" spans="2:7">
      <c r="B10335" s="63"/>
      <c r="C10335" s="63"/>
      <c r="D10335" s="63"/>
      <c r="E10335" s="63"/>
      <c r="F10335" s="63"/>
      <c r="G10335" s="63"/>
    </row>
    <row r="10336" spans="2:7">
      <c r="B10336" s="63"/>
      <c r="C10336" s="63"/>
      <c r="D10336" s="63"/>
      <c r="E10336" s="63"/>
      <c r="F10336" s="63"/>
      <c r="G10336" s="63"/>
    </row>
    <row r="10337" spans="2:7">
      <c r="B10337" s="63"/>
      <c r="C10337" s="63"/>
      <c r="D10337" s="63"/>
      <c r="E10337" s="63"/>
      <c r="F10337" s="63"/>
      <c r="G10337" s="63"/>
    </row>
    <row r="10338" spans="2:7">
      <c r="B10338" s="63"/>
      <c r="C10338" s="63"/>
      <c r="D10338" s="63"/>
      <c r="E10338" s="63"/>
      <c r="F10338" s="63"/>
      <c r="G10338" s="63"/>
    </row>
    <row r="10339" spans="2:7">
      <c r="B10339" s="63"/>
      <c r="C10339" s="63"/>
      <c r="D10339" s="63"/>
      <c r="E10339" s="63"/>
      <c r="F10339" s="63"/>
      <c r="G10339" s="63"/>
    </row>
    <row r="10340" spans="2:7">
      <c r="B10340" s="63"/>
      <c r="C10340" s="63"/>
      <c r="D10340" s="63"/>
      <c r="E10340" s="63"/>
      <c r="F10340" s="63"/>
      <c r="G10340" s="63"/>
    </row>
    <row r="10341" spans="2:7">
      <c r="B10341" s="63"/>
      <c r="C10341" s="63"/>
      <c r="D10341" s="63"/>
      <c r="E10341" s="63"/>
      <c r="F10341" s="63"/>
      <c r="G10341" s="63"/>
    </row>
    <row r="10342" spans="2:7">
      <c r="B10342" s="63"/>
      <c r="C10342" s="63"/>
      <c r="D10342" s="63"/>
      <c r="E10342" s="63"/>
      <c r="F10342" s="63"/>
      <c r="G10342" s="63"/>
    </row>
    <row r="10343" spans="2:7">
      <c r="B10343" s="63"/>
      <c r="C10343" s="63"/>
      <c r="D10343" s="63"/>
      <c r="E10343" s="63"/>
      <c r="F10343" s="63"/>
      <c r="G10343" s="63"/>
    </row>
    <row r="10344" spans="2:7">
      <c r="B10344" s="63"/>
      <c r="C10344" s="63"/>
      <c r="D10344" s="63"/>
      <c r="E10344" s="63"/>
      <c r="F10344" s="63"/>
      <c r="G10344" s="63"/>
    </row>
    <row r="10345" spans="2:7">
      <c r="B10345" s="63"/>
      <c r="C10345" s="63"/>
      <c r="D10345" s="63"/>
      <c r="E10345" s="63"/>
      <c r="F10345" s="63"/>
      <c r="G10345" s="63"/>
    </row>
    <row r="10346" spans="2:7">
      <c r="B10346" s="63"/>
      <c r="C10346" s="63"/>
      <c r="D10346" s="63"/>
      <c r="E10346" s="63"/>
      <c r="F10346" s="63"/>
      <c r="G10346" s="63"/>
    </row>
    <row r="10347" spans="2:7">
      <c r="B10347" s="63"/>
      <c r="C10347" s="63"/>
      <c r="D10347" s="63"/>
      <c r="E10347" s="63"/>
      <c r="F10347" s="63"/>
      <c r="G10347" s="63"/>
    </row>
    <row r="10348" spans="2:7">
      <c r="B10348" s="63"/>
      <c r="C10348" s="63"/>
      <c r="D10348" s="63"/>
      <c r="E10348" s="63"/>
      <c r="F10348" s="63"/>
      <c r="G10348" s="63"/>
    </row>
    <row r="10349" spans="2:7">
      <c r="B10349" s="63"/>
      <c r="C10349" s="63"/>
      <c r="D10349" s="63"/>
      <c r="E10349" s="63"/>
      <c r="F10349" s="63"/>
      <c r="G10349" s="63"/>
    </row>
    <row r="10350" spans="2:7">
      <c r="B10350" s="63"/>
      <c r="C10350" s="63"/>
      <c r="D10350" s="63"/>
      <c r="E10350" s="63"/>
      <c r="F10350" s="63"/>
      <c r="G10350" s="63"/>
    </row>
    <row r="10351" spans="2:7">
      <c r="B10351" s="63"/>
      <c r="C10351" s="63"/>
      <c r="D10351" s="63"/>
      <c r="E10351" s="63"/>
      <c r="F10351" s="63"/>
      <c r="G10351" s="63"/>
    </row>
    <row r="10352" spans="2:7">
      <c r="B10352" s="63"/>
      <c r="C10352" s="63"/>
      <c r="D10352" s="63"/>
      <c r="E10352" s="63"/>
      <c r="F10352" s="63"/>
      <c r="G10352" s="63"/>
    </row>
    <row r="10353" spans="2:7">
      <c r="B10353" s="63"/>
      <c r="C10353" s="63"/>
      <c r="D10353" s="63"/>
      <c r="E10353" s="63"/>
      <c r="F10353" s="63"/>
      <c r="G10353" s="63"/>
    </row>
    <row r="10354" spans="2:7">
      <c r="B10354" s="63"/>
      <c r="C10354" s="63"/>
      <c r="D10354" s="63"/>
      <c r="E10354" s="63"/>
      <c r="F10354" s="63"/>
      <c r="G10354" s="63"/>
    </row>
    <row r="10355" spans="2:7">
      <c r="B10355" s="63"/>
      <c r="C10355" s="63"/>
      <c r="D10355" s="63"/>
      <c r="E10355" s="63"/>
      <c r="F10355" s="63"/>
      <c r="G10355" s="63"/>
    </row>
    <row r="10356" spans="2:7">
      <c r="B10356" s="63"/>
      <c r="C10356" s="63"/>
      <c r="D10356" s="63"/>
      <c r="E10356" s="63"/>
      <c r="F10356" s="63"/>
      <c r="G10356" s="63"/>
    </row>
    <row r="10357" spans="2:7">
      <c r="B10357" s="63"/>
      <c r="C10357" s="63"/>
      <c r="D10357" s="63"/>
      <c r="E10357" s="63"/>
      <c r="F10357" s="63"/>
      <c r="G10357" s="63"/>
    </row>
    <row r="10358" spans="2:7">
      <c r="B10358" s="63"/>
      <c r="C10358" s="63"/>
      <c r="D10358" s="63"/>
      <c r="E10358" s="63"/>
      <c r="F10358" s="63"/>
      <c r="G10358" s="63"/>
    </row>
    <row r="10359" spans="2:7">
      <c r="B10359" s="63"/>
      <c r="C10359" s="63"/>
      <c r="D10359" s="63"/>
      <c r="E10359" s="63"/>
      <c r="F10359" s="63"/>
      <c r="G10359" s="63"/>
    </row>
    <row r="10360" spans="2:7">
      <c r="B10360" s="63"/>
      <c r="C10360" s="63"/>
      <c r="D10360" s="63"/>
      <c r="E10360" s="63"/>
      <c r="F10360" s="63"/>
      <c r="G10360" s="63"/>
    </row>
    <row r="10361" spans="2:7">
      <c r="B10361" s="63"/>
      <c r="C10361" s="63"/>
      <c r="D10361" s="63"/>
      <c r="E10361" s="63"/>
      <c r="F10361" s="63"/>
      <c r="G10361" s="63"/>
    </row>
    <row r="10362" spans="2:7">
      <c r="B10362" s="63"/>
      <c r="C10362" s="63"/>
      <c r="D10362" s="63"/>
      <c r="E10362" s="63"/>
      <c r="F10362" s="63"/>
      <c r="G10362" s="63"/>
    </row>
    <row r="10363" spans="2:7">
      <c r="B10363" s="63"/>
      <c r="C10363" s="63"/>
      <c r="D10363" s="63"/>
      <c r="E10363" s="63"/>
      <c r="F10363" s="63"/>
      <c r="G10363" s="63"/>
    </row>
    <row r="10364" spans="2:7">
      <c r="B10364" s="63"/>
      <c r="C10364" s="63"/>
      <c r="D10364" s="63"/>
      <c r="E10364" s="63"/>
      <c r="F10364" s="63"/>
      <c r="G10364" s="63"/>
    </row>
    <row r="10365" spans="2:7">
      <c r="B10365" s="63"/>
      <c r="C10365" s="63"/>
      <c r="D10365" s="63"/>
      <c r="E10365" s="63"/>
      <c r="F10365" s="63"/>
      <c r="G10365" s="63"/>
    </row>
    <row r="10366" spans="2:7">
      <c r="B10366" s="63"/>
      <c r="C10366" s="63"/>
      <c r="D10366" s="63"/>
      <c r="E10366" s="63"/>
      <c r="F10366" s="63"/>
      <c r="G10366" s="63"/>
    </row>
    <row r="10367" spans="2:7">
      <c r="B10367" s="63"/>
      <c r="C10367" s="63"/>
      <c r="D10367" s="63"/>
      <c r="E10367" s="63"/>
      <c r="F10367" s="63"/>
      <c r="G10367" s="63"/>
    </row>
    <row r="10368" spans="2:7">
      <c r="B10368" s="63"/>
      <c r="C10368" s="63"/>
      <c r="D10368" s="63"/>
      <c r="E10368" s="63"/>
      <c r="F10368" s="63"/>
      <c r="G10368" s="63"/>
    </row>
    <row r="10369" spans="2:7">
      <c r="B10369" s="63"/>
      <c r="C10369" s="63"/>
      <c r="D10369" s="63"/>
      <c r="E10369" s="63"/>
      <c r="F10369" s="63"/>
      <c r="G10369" s="63"/>
    </row>
    <row r="10370" spans="2:7">
      <c r="B10370" s="63"/>
      <c r="C10370" s="63"/>
      <c r="D10370" s="63"/>
      <c r="E10370" s="63"/>
      <c r="F10370" s="63"/>
      <c r="G10370" s="63"/>
    </row>
    <row r="10371" spans="2:7">
      <c r="B10371" s="63"/>
      <c r="C10371" s="63"/>
      <c r="D10371" s="63"/>
      <c r="E10371" s="63"/>
      <c r="F10371" s="63"/>
      <c r="G10371" s="63"/>
    </row>
    <row r="10372" spans="2:7">
      <c r="B10372" s="63"/>
      <c r="C10372" s="63"/>
      <c r="D10372" s="63"/>
      <c r="E10372" s="63"/>
      <c r="F10372" s="63"/>
      <c r="G10372" s="63"/>
    </row>
    <row r="10373" spans="2:7">
      <c r="B10373" s="63"/>
      <c r="C10373" s="63"/>
      <c r="D10373" s="63"/>
      <c r="E10373" s="63"/>
      <c r="F10373" s="63"/>
      <c r="G10373" s="63"/>
    </row>
    <row r="10374" spans="2:7">
      <c r="B10374" s="63"/>
      <c r="C10374" s="63"/>
      <c r="D10374" s="63"/>
      <c r="E10374" s="63"/>
      <c r="F10374" s="63"/>
      <c r="G10374" s="63"/>
    </row>
    <row r="10375" spans="2:7">
      <c r="B10375" s="63"/>
      <c r="C10375" s="63"/>
      <c r="D10375" s="63"/>
      <c r="E10375" s="63"/>
      <c r="F10375" s="63"/>
      <c r="G10375" s="63"/>
    </row>
    <row r="10376" spans="2:7">
      <c r="B10376" s="63"/>
      <c r="C10376" s="63"/>
      <c r="D10376" s="63"/>
      <c r="E10376" s="63"/>
      <c r="F10376" s="63"/>
      <c r="G10376" s="63"/>
    </row>
    <row r="10377" spans="2:7">
      <c r="B10377" s="63"/>
      <c r="C10377" s="63"/>
      <c r="D10377" s="63"/>
      <c r="E10377" s="63"/>
      <c r="F10377" s="63"/>
      <c r="G10377" s="63"/>
    </row>
    <row r="10378" spans="2:7">
      <c r="B10378" s="63"/>
      <c r="C10378" s="63"/>
      <c r="D10378" s="63"/>
      <c r="E10378" s="63"/>
      <c r="F10378" s="63"/>
      <c r="G10378" s="63"/>
    </row>
    <row r="10379" spans="2:7">
      <c r="B10379" s="63"/>
      <c r="C10379" s="63"/>
      <c r="D10379" s="63"/>
      <c r="E10379" s="63"/>
      <c r="F10379" s="63"/>
      <c r="G10379" s="63"/>
    </row>
    <row r="10380" spans="2:7">
      <c r="B10380" s="63"/>
      <c r="C10380" s="63"/>
      <c r="D10380" s="63"/>
      <c r="E10380" s="63"/>
      <c r="F10380" s="63"/>
      <c r="G10380" s="63"/>
    </row>
    <row r="10381" spans="2:7">
      <c r="B10381" s="63"/>
      <c r="C10381" s="63"/>
      <c r="D10381" s="63"/>
      <c r="E10381" s="63"/>
      <c r="F10381" s="63"/>
      <c r="G10381" s="63"/>
    </row>
    <row r="10382" spans="2:7">
      <c r="B10382" s="63"/>
      <c r="C10382" s="63"/>
      <c r="D10382" s="63"/>
      <c r="E10382" s="63"/>
      <c r="F10382" s="63"/>
      <c r="G10382" s="63"/>
    </row>
    <row r="10383" spans="2:7">
      <c r="B10383" s="63"/>
      <c r="C10383" s="63"/>
      <c r="D10383" s="63"/>
      <c r="E10383" s="63"/>
      <c r="F10383" s="63"/>
      <c r="G10383" s="63"/>
    </row>
    <row r="10384" spans="2:7">
      <c r="B10384" s="63"/>
      <c r="C10384" s="63"/>
      <c r="D10384" s="63"/>
      <c r="E10384" s="63"/>
      <c r="F10384" s="63"/>
      <c r="G10384" s="63"/>
    </row>
    <row r="10385" spans="2:7">
      <c r="B10385" s="63"/>
      <c r="C10385" s="63"/>
      <c r="D10385" s="63"/>
      <c r="E10385" s="63"/>
      <c r="F10385" s="63"/>
      <c r="G10385" s="63"/>
    </row>
    <row r="10386" spans="2:7">
      <c r="B10386" s="63"/>
      <c r="C10386" s="63"/>
      <c r="D10386" s="63"/>
      <c r="E10386" s="63"/>
      <c r="F10386" s="63"/>
      <c r="G10386" s="63"/>
    </row>
    <row r="10387" spans="2:7">
      <c r="B10387" s="63"/>
      <c r="C10387" s="63"/>
      <c r="D10387" s="63"/>
      <c r="E10387" s="63"/>
      <c r="F10387" s="63"/>
      <c r="G10387" s="63"/>
    </row>
    <row r="10388" spans="2:7">
      <c r="B10388" s="63"/>
      <c r="C10388" s="63"/>
      <c r="D10388" s="63"/>
      <c r="E10388" s="63"/>
      <c r="F10388" s="63"/>
      <c r="G10388" s="63"/>
    </row>
    <row r="10389" spans="2:7">
      <c r="B10389" s="63"/>
      <c r="C10389" s="63"/>
      <c r="D10389" s="63"/>
      <c r="E10389" s="63"/>
      <c r="F10389" s="63"/>
      <c r="G10389" s="63"/>
    </row>
    <row r="10390" spans="2:7">
      <c r="B10390" s="63"/>
      <c r="C10390" s="63"/>
      <c r="D10390" s="63"/>
      <c r="E10390" s="63"/>
      <c r="F10390" s="63"/>
      <c r="G10390" s="63"/>
    </row>
    <row r="10391" spans="2:7">
      <c r="B10391" s="63"/>
      <c r="C10391" s="63"/>
      <c r="D10391" s="63"/>
      <c r="E10391" s="63"/>
      <c r="F10391" s="63"/>
      <c r="G10391" s="63"/>
    </row>
    <row r="10392" spans="2:7">
      <c r="B10392" s="63"/>
      <c r="C10392" s="63"/>
      <c r="D10392" s="63"/>
      <c r="E10392" s="63"/>
      <c r="F10392" s="63"/>
      <c r="G10392" s="63"/>
    </row>
    <row r="10393" spans="2:7">
      <c r="B10393" s="63"/>
      <c r="C10393" s="63"/>
      <c r="D10393" s="63"/>
      <c r="E10393" s="63"/>
      <c r="F10393" s="63"/>
      <c r="G10393" s="63"/>
    </row>
    <row r="10394" spans="2:7">
      <c r="B10394" s="63"/>
      <c r="C10394" s="63"/>
      <c r="D10394" s="63"/>
      <c r="E10394" s="63"/>
      <c r="F10394" s="63"/>
      <c r="G10394" s="63"/>
    </row>
    <row r="10395" spans="2:7">
      <c r="B10395" s="63"/>
      <c r="C10395" s="63"/>
      <c r="D10395" s="63"/>
      <c r="E10395" s="63"/>
      <c r="F10395" s="63"/>
      <c r="G10395" s="63"/>
    </row>
    <row r="10396" spans="2:7">
      <c r="B10396" s="63"/>
      <c r="C10396" s="63"/>
      <c r="D10396" s="63"/>
      <c r="E10396" s="63"/>
      <c r="F10396" s="63"/>
      <c r="G10396" s="63"/>
    </row>
    <row r="10397" spans="2:7">
      <c r="B10397" s="63"/>
      <c r="C10397" s="63"/>
      <c r="D10397" s="63"/>
      <c r="E10397" s="63"/>
      <c r="F10397" s="63"/>
      <c r="G10397" s="63"/>
    </row>
    <row r="10398" spans="2:7">
      <c r="B10398" s="63"/>
      <c r="C10398" s="63"/>
      <c r="D10398" s="63"/>
      <c r="E10398" s="63"/>
      <c r="F10398" s="63"/>
      <c r="G10398" s="63"/>
    </row>
    <row r="10399" spans="2:7">
      <c r="B10399" s="63"/>
      <c r="C10399" s="63"/>
      <c r="D10399" s="63"/>
      <c r="E10399" s="63"/>
      <c r="F10399" s="63"/>
      <c r="G10399" s="63"/>
    </row>
    <row r="10400" spans="2:7">
      <c r="B10400" s="63"/>
      <c r="C10400" s="63"/>
      <c r="D10400" s="63"/>
      <c r="E10400" s="63"/>
      <c r="F10400" s="63"/>
      <c r="G10400" s="63"/>
    </row>
    <row r="10401" spans="2:7">
      <c r="B10401" s="63"/>
      <c r="C10401" s="63"/>
      <c r="D10401" s="63"/>
      <c r="E10401" s="63"/>
      <c r="F10401" s="63"/>
      <c r="G10401" s="63"/>
    </row>
    <row r="10402" spans="2:7">
      <c r="B10402" s="63"/>
      <c r="C10402" s="63"/>
      <c r="D10402" s="63"/>
      <c r="E10402" s="63"/>
      <c r="F10402" s="63"/>
      <c r="G10402" s="63"/>
    </row>
    <row r="10403" spans="2:7">
      <c r="B10403" s="63"/>
      <c r="C10403" s="63"/>
      <c r="D10403" s="63"/>
      <c r="E10403" s="63"/>
      <c r="F10403" s="63"/>
      <c r="G10403" s="63"/>
    </row>
    <row r="10404" spans="2:7">
      <c r="B10404" s="63"/>
      <c r="C10404" s="63"/>
      <c r="D10404" s="63"/>
      <c r="E10404" s="63"/>
      <c r="F10404" s="63"/>
      <c r="G10404" s="63"/>
    </row>
    <row r="10405" spans="2:7">
      <c r="B10405" s="63"/>
      <c r="C10405" s="63"/>
      <c r="D10405" s="63"/>
      <c r="E10405" s="63"/>
      <c r="F10405" s="63"/>
      <c r="G10405" s="63"/>
    </row>
    <row r="10406" spans="2:7">
      <c r="B10406" s="63"/>
      <c r="C10406" s="63"/>
      <c r="D10406" s="63"/>
      <c r="E10406" s="63"/>
      <c r="F10406" s="63"/>
      <c r="G10406" s="63"/>
    </row>
    <row r="10407" spans="2:7">
      <c r="B10407" s="63"/>
      <c r="C10407" s="63"/>
      <c r="D10407" s="63"/>
      <c r="E10407" s="63"/>
      <c r="F10407" s="63"/>
      <c r="G10407" s="63"/>
    </row>
    <row r="10408" spans="2:7">
      <c r="B10408" s="63"/>
      <c r="C10408" s="63"/>
      <c r="D10408" s="63"/>
      <c r="E10408" s="63"/>
      <c r="F10408" s="63"/>
      <c r="G10408" s="63"/>
    </row>
    <row r="10409" spans="2:7">
      <c r="B10409" s="63"/>
      <c r="C10409" s="63"/>
      <c r="D10409" s="63"/>
      <c r="E10409" s="63"/>
      <c r="F10409" s="63"/>
      <c r="G10409" s="63"/>
    </row>
    <row r="10410" spans="2:7">
      <c r="B10410" s="63"/>
      <c r="C10410" s="63"/>
      <c r="D10410" s="63"/>
      <c r="E10410" s="63"/>
      <c r="F10410" s="63"/>
      <c r="G10410" s="63"/>
    </row>
    <row r="10411" spans="2:7">
      <c r="B10411" s="63"/>
      <c r="C10411" s="63"/>
      <c r="D10411" s="63"/>
      <c r="E10411" s="63"/>
      <c r="F10411" s="63"/>
      <c r="G10411" s="63"/>
    </row>
    <row r="10412" spans="2:7">
      <c r="B10412" s="63"/>
      <c r="C10412" s="63"/>
      <c r="D10412" s="63"/>
      <c r="E10412" s="63"/>
      <c r="F10412" s="63"/>
      <c r="G10412" s="63"/>
    </row>
    <row r="10413" spans="2:7">
      <c r="B10413" s="63"/>
      <c r="C10413" s="63"/>
      <c r="D10413" s="63"/>
      <c r="E10413" s="63"/>
      <c r="F10413" s="63"/>
      <c r="G10413" s="63"/>
    </row>
    <row r="10414" spans="2:7">
      <c r="B10414" s="63"/>
      <c r="C10414" s="63"/>
      <c r="D10414" s="63"/>
      <c r="E10414" s="63"/>
      <c r="F10414" s="63"/>
      <c r="G10414" s="63"/>
    </row>
    <row r="10415" spans="2:7">
      <c r="B10415" s="63"/>
      <c r="C10415" s="63"/>
      <c r="D10415" s="63"/>
      <c r="E10415" s="63"/>
      <c r="F10415" s="63"/>
      <c r="G10415" s="63"/>
    </row>
    <row r="10416" spans="2:7">
      <c r="B10416" s="63"/>
      <c r="C10416" s="63"/>
      <c r="D10416" s="63"/>
      <c r="E10416" s="63"/>
      <c r="F10416" s="63"/>
      <c r="G10416" s="63"/>
    </row>
    <row r="10417" spans="2:7">
      <c r="B10417" s="63"/>
      <c r="C10417" s="63"/>
      <c r="D10417" s="63"/>
      <c r="E10417" s="63"/>
      <c r="F10417" s="63"/>
      <c r="G10417" s="63"/>
    </row>
    <row r="10418" spans="2:7">
      <c r="B10418" s="63"/>
      <c r="C10418" s="63"/>
      <c r="D10418" s="63"/>
      <c r="E10418" s="63"/>
      <c r="F10418" s="63"/>
      <c r="G10418" s="63"/>
    </row>
    <row r="10419" spans="2:7">
      <c r="B10419" s="63"/>
      <c r="C10419" s="63"/>
      <c r="D10419" s="63"/>
      <c r="E10419" s="63"/>
      <c r="F10419" s="63"/>
      <c r="G10419" s="63"/>
    </row>
    <row r="10420" spans="2:7">
      <c r="B10420" s="63"/>
      <c r="C10420" s="63"/>
      <c r="D10420" s="63"/>
      <c r="E10420" s="63"/>
      <c r="F10420" s="63"/>
      <c r="G10420" s="63"/>
    </row>
    <row r="10421" spans="2:7">
      <c r="B10421" s="63"/>
      <c r="C10421" s="63"/>
      <c r="D10421" s="63"/>
      <c r="E10421" s="63"/>
      <c r="F10421" s="63"/>
      <c r="G10421" s="63"/>
    </row>
    <row r="10422" spans="2:7">
      <c r="B10422" s="63"/>
      <c r="C10422" s="63"/>
      <c r="D10422" s="63"/>
      <c r="E10422" s="63"/>
      <c r="F10422" s="63"/>
      <c r="G10422" s="63"/>
    </row>
    <row r="10423" spans="2:7">
      <c r="B10423" s="63"/>
      <c r="C10423" s="63"/>
      <c r="D10423" s="63"/>
      <c r="E10423" s="63"/>
      <c r="F10423" s="63"/>
      <c r="G10423" s="63"/>
    </row>
    <row r="10424" spans="2:7">
      <c r="B10424" s="63"/>
      <c r="C10424" s="63"/>
      <c r="D10424" s="63"/>
      <c r="E10424" s="63"/>
      <c r="F10424" s="63"/>
      <c r="G10424" s="63"/>
    </row>
    <row r="10425" spans="2:7">
      <c r="B10425" s="63"/>
      <c r="C10425" s="63"/>
      <c r="D10425" s="63"/>
      <c r="E10425" s="63"/>
      <c r="F10425" s="63"/>
      <c r="G10425" s="63"/>
    </row>
    <row r="10426" spans="2:7">
      <c r="B10426" s="63"/>
      <c r="C10426" s="63"/>
      <c r="D10426" s="63"/>
      <c r="E10426" s="63"/>
      <c r="F10426" s="63"/>
      <c r="G10426" s="63"/>
    </row>
    <row r="10427" spans="2:7">
      <c r="B10427" s="63"/>
      <c r="C10427" s="63"/>
      <c r="D10427" s="63"/>
      <c r="E10427" s="63"/>
      <c r="F10427" s="63"/>
      <c r="G10427" s="63"/>
    </row>
    <row r="10428" spans="2:7">
      <c r="B10428" s="63"/>
      <c r="C10428" s="63"/>
      <c r="D10428" s="63"/>
      <c r="E10428" s="63"/>
      <c r="F10428" s="63"/>
      <c r="G10428" s="63"/>
    </row>
    <row r="10429" spans="2:7">
      <c r="B10429" s="63"/>
      <c r="C10429" s="63"/>
      <c r="D10429" s="63"/>
      <c r="E10429" s="63"/>
      <c r="F10429" s="63"/>
      <c r="G10429" s="63"/>
    </row>
    <row r="10430" spans="2:7">
      <c r="B10430" s="63"/>
      <c r="C10430" s="63"/>
      <c r="D10430" s="63"/>
      <c r="E10430" s="63"/>
      <c r="F10430" s="63"/>
      <c r="G10430" s="63"/>
    </row>
    <row r="10431" spans="2:7">
      <c r="B10431" s="63"/>
      <c r="C10431" s="63"/>
      <c r="D10431" s="63"/>
      <c r="E10431" s="63"/>
      <c r="F10431" s="63"/>
      <c r="G10431" s="63"/>
    </row>
    <row r="10432" spans="2:7">
      <c r="B10432" s="63"/>
      <c r="C10432" s="63"/>
      <c r="D10432" s="63"/>
      <c r="E10432" s="63"/>
      <c r="F10432" s="63"/>
      <c r="G10432" s="63"/>
    </row>
    <row r="10433" spans="2:7">
      <c r="B10433" s="63"/>
      <c r="C10433" s="63"/>
      <c r="D10433" s="63"/>
      <c r="E10433" s="63"/>
      <c r="F10433" s="63"/>
      <c r="G10433" s="63"/>
    </row>
    <row r="10434" spans="2:7">
      <c r="B10434" s="63"/>
      <c r="C10434" s="63"/>
      <c r="D10434" s="63"/>
      <c r="E10434" s="63"/>
      <c r="F10434" s="63"/>
      <c r="G10434" s="63"/>
    </row>
    <row r="10435" spans="2:7">
      <c r="B10435" s="63"/>
      <c r="C10435" s="63"/>
      <c r="D10435" s="63"/>
      <c r="E10435" s="63"/>
      <c r="F10435" s="63"/>
      <c r="G10435" s="63"/>
    </row>
    <row r="10436" spans="2:7">
      <c r="B10436" s="63"/>
      <c r="C10436" s="63"/>
      <c r="D10436" s="63"/>
      <c r="E10436" s="63"/>
      <c r="F10436" s="63"/>
      <c r="G10436" s="63"/>
    </row>
    <row r="10437" spans="2:7">
      <c r="B10437" s="63"/>
      <c r="C10437" s="63"/>
      <c r="D10437" s="63"/>
      <c r="E10437" s="63"/>
      <c r="F10437" s="63"/>
      <c r="G10437" s="63"/>
    </row>
    <row r="10438" spans="2:7">
      <c r="B10438" s="63"/>
      <c r="C10438" s="63"/>
      <c r="D10438" s="63"/>
      <c r="E10438" s="63"/>
      <c r="F10438" s="63"/>
      <c r="G10438" s="63"/>
    </row>
    <row r="10439" spans="2:7">
      <c r="B10439" s="63"/>
      <c r="C10439" s="63"/>
      <c r="D10439" s="63"/>
      <c r="E10439" s="63"/>
      <c r="F10439" s="63"/>
      <c r="G10439" s="63"/>
    </row>
    <row r="10440" spans="2:7">
      <c r="B10440" s="63"/>
      <c r="C10440" s="63"/>
      <c r="D10440" s="63"/>
      <c r="E10440" s="63"/>
      <c r="F10440" s="63"/>
      <c r="G10440" s="63"/>
    </row>
    <row r="10441" spans="2:7">
      <c r="B10441" s="63"/>
      <c r="C10441" s="63"/>
      <c r="D10441" s="63"/>
      <c r="E10441" s="63"/>
      <c r="F10441" s="63"/>
      <c r="G10441" s="63"/>
    </row>
    <row r="10442" spans="2:7">
      <c r="B10442" s="63"/>
      <c r="C10442" s="63"/>
      <c r="D10442" s="63"/>
      <c r="E10442" s="63"/>
      <c r="F10442" s="63"/>
      <c r="G10442" s="63"/>
    </row>
    <row r="10443" spans="2:7">
      <c r="B10443" s="63"/>
      <c r="C10443" s="63"/>
      <c r="D10443" s="63"/>
      <c r="E10443" s="63"/>
      <c r="F10443" s="63"/>
      <c r="G10443" s="63"/>
    </row>
    <row r="10444" spans="2:7">
      <c r="B10444" s="63"/>
      <c r="C10444" s="63"/>
      <c r="D10444" s="63"/>
      <c r="E10444" s="63"/>
      <c r="F10444" s="63"/>
      <c r="G10444" s="63"/>
    </row>
    <row r="10445" spans="2:7">
      <c r="B10445" s="63"/>
      <c r="C10445" s="63"/>
      <c r="D10445" s="63"/>
      <c r="E10445" s="63"/>
      <c r="F10445" s="63"/>
      <c r="G10445" s="63"/>
    </row>
    <row r="10446" spans="2:7">
      <c r="B10446" s="63"/>
      <c r="C10446" s="63"/>
      <c r="D10446" s="63"/>
      <c r="E10446" s="63"/>
      <c r="F10446" s="63"/>
      <c r="G10446" s="63"/>
    </row>
    <row r="10447" spans="2:7">
      <c r="B10447" s="63"/>
      <c r="C10447" s="63"/>
      <c r="D10447" s="63"/>
      <c r="E10447" s="63"/>
      <c r="F10447" s="63"/>
      <c r="G10447" s="63"/>
    </row>
    <row r="10448" spans="2:7">
      <c r="B10448" s="63"/>
      <c r="C10448" s="63"/>
      <c r="D10448" s="63"/>
      <c r="E10448" s="63"/>
      <c r="F10448" s="63"/>
      <c r="G10448" s="63"/>
    </row>
    <row r="10449" spans="2:7">
      <c r="B10449" s="63"/>
      <c r="C10449" s="63"/>
      <c r="D10449" s="63"/>
      <c r="E10449" s="63"/>
      <c r="F10449" s="63"/>
      <c r="G10449" s="63"/>
    </row>
    <row r="10450" spans="2:7">
      <c r="B10450" s="63"/>
      <c r="C10450" s="63"/>
      <c r="D10450" s="63"/>
      <c r="E10450" s="63"/>
      <c r="F10450" s="63"/>
      <c r="G10450" s="63"/>
    </row>
    <row r="10451" spans="2:7">
      <c r="B10451" s="63"/>
      <c r="C10451" s="63"/>
      <c r="D10451" s="63"/>
      <c r="E10451" s="63"/>
      <c r="F10451" s="63"/>
      <c r="G10451" s="63"/>
    </row>
    <row r="10452" spans="2:7">
      <c r="B10452" s="63"/>
      <c r="C10452" s="63"/>
      <c r="D10452" s="63"/>
      <c r="E10452" s="63"/>
      <c r="F10452" s="63"/>
      <c r="G10452" s="63"/>
    </row>
    <row r="10453" spans="2:7">
      <c r="B10453" s="63"/>
      <c r="C10453" s="63"/>
      <c r="D10453" s="63"/>
      <c r="E10453" s="63"/>
      <c r="F10453" s="63"/>
      <c r="G10453" s="63"/>
    </row>
    <row r="10454" spans="2:7">
      <c r="B10454" s="63"/>
      <c r="C10454" s="63"/>
      <c r="D10454" s="63"/>
      <c r="E10454" s="63"/>
      <c r="F10454" s="63"/>
      <c r="G10454" s="63"/>
    </row>
    <row r="10455" spans="2:7">
      <c r="B10455" s="63"/>
      <c r="C10455" s="63"/>
      <c r="D10455" s="63"/>
      <c r="E10455" s="63"/>
      <c r="F10455" s="63"/>
      <c r="G10455" s="63"/>
    </row>
    <row r="10456" spans="2:7">
      <c r="B10456" s="63"/>
      <c r="C10456" s="63"/>
      <c r="D10456" s="63"/>
      <c r="E10456" s="63"/>
      <c r="F10456" s="63"/>
      <c r="G10456" s="63"/>
    </row>
    <row r="10457" spans="2:7">
      <c r="B10457" s="63"/>
      <c r="C10457" s="63"/>
      <c r="D10457" s="63"/>
      <c r="E10457" s="63"/>
      <c r="F10457" s="63"/>
      <c r="G10457" s="63"/>
    </row>
    <row r="10458" spans="2:7">
      <c r="B10458" s="63"/>
      <c r="C10458" s="63"/>
      <c r="D10458" s="63"/>
      <c r="E10458" s="63"/>
      <c r="F10458" s="63"/>
      <c r="G10458" s="63"/>
    </row>
    <row r="10459" spans="2:7">
      <c r="B10459" s="63"/>
      <c r="C10459" s="63"/>
      <c r="D10459" s="63"/>
      <c r="E10459" s="63"/>
      <c r="F10459" s="63"/>
      <c r="G10459" s="63"/>
    </row>
    <row r="10460" spans="2:7">
      <c r="B10460" s="63"/>
      <c r="C10460" s="63"/>
      <c r="D10460" s="63"/>
      <c r="E10460" s="63"/>
      <c r="F10460" s="63"/>
      <c r="G10460" s="63"/>
    </row>
    <row r="10461" spans="2:7">
      <c r="B10461" s="63"/>
      <c r="C10461" s="63"/>
      <c r="D10461" s="63"/>
      <c r="E10461" s="63"/>
      <c r="F10461" s="63"/>
      <c r="G10461" s="63"/>
    </row>
    <row r="10462" spans="2:7">
      <c r="B10462" s="63"/>
      <c r="C10462" s="63"/>
      <c r="D10462" s="63"/>
      <c r="E10462" s="63"/>
      <c r="F10462" s="63"/>
      <c r="G10462" s="63"/>
    </row>
    <row r="10463" spans="2:7">
      <c r="B10463" s="63"/>
      <c r="C10463" s="63"/>
      <c r="D10463" s="63"/>
      <c r="E10463" s="63"/>
      <c r="F10463" s="63"/>
      <c r="G10463" s="63"/>
    </row>
    <row r="10464" spans="2:7">
      <c r="B10464" s="63"/>
      <c r="C10464" s="63"/>
      <c r="D10464" s="63"/>
      <c r="E10464" s="63"/>
      <c r="F10464" s="63"/>
      <c r="G10464" s="63"/>
    </row>
    <row r="10465" spans="2:7">
      <c r="B10465" s="63"/>
      <c r="C10465" s="63"/>
      <c r="D10465" s="63"/>
      <c r="E10465" s="63"/>
      <c r="F10465" s="63"/>
      <c r="G10465" s="63"/>
    </row>
    <row r="10466" spans="2:7">
      <c r="B10466" s="63"/>
      <c r="C10466" s="63"/>
      <c r="D10466" s="63"/>
      <c r="E10466" s="63"/>
      <c r="F10466" s="63"/>
      <c r="G10466" s="63"/>
    </row>
    <row r="10467" spans="2:7">
      <c r="B10467" s="63"/>
      <c r="C10467" s="63"/>
      <c r="D10467" s="63"/>
      <c r="E10467" s="63"/>
      <c r="F10467" s="63"/>
      <c r="G10467" s="63"/>
    </row>
    <row r="10468" spans="2:7">
      <c r="B10468" s="63"/>
      <c r="C10468" s="63"/>
      <c r="D10468" s="63"/>
      <c r="E10468" s="63"/>
      <c r="F10468" s="63"/>
      <c r="G10468" s="63"/>
    </row>
    <row r="10469" spans="2:7">
      <c r="B10469" s="63"/>
      <c r="C10469" s="63"/>
      <c r="D10469" s="63"/>
      <c r="E10469" s="63"/>
      <c r="F10469" s="63"/>
      <c r="G10469" s="63"/>
    </row>
    <row r="10470" spans="2:7">
      <c r="B10470" s="63"/>
      <c r="C10470" s="63"/>
      <c r="D10470" s="63"/>
      <c r="E10470" s="63"/>
      <c r="F10470" s="63"/>
      <c r="G10470" s="63"/>
    </row>
    <row r="10471" spans="2:7">
      <c r="B10471" s="63"/>
      <c r="C10471" s="63"/>
      <c r="D10471" s="63"/>
      <c r="E10471" s="63"/>
      <c r="F10471" s="63"/>
      <c r="G10471" s="63"/>
    </row>
    <row r="10472" spans="2:7">
      <c r="B10472" s="63"/>
      <c r="C10472" s="63"/>
      <c r="D10472" s="63"/>
      <c r="E10472" s="63"/>
      <c r="F10472" s="63"/>
      <c r="G10472" s="63"/>
    </row>
    <row r="10473" spans="2:7">
      <c r="B10473" s="63"/>
      <c r="C10473" s="63"/>
      <c r="D10473" s="63"/>
      <c r="E10473" s="63"/>
      <c r="F10473" s="63"/>
      <c r="G10473" s="63"/>
    </row>
    <row r="10474" spans="2:7">
      <c r="B10474" s="63"/>
      <c r="C10474" s="63"/>
      <c r="D10474" s="63"/>
      <c r="E10474" s="63"/>
      <c r="F10474" s="63"/>
      <c r="G10474" s="63"/>
    </row>
    <row r="10475" spans="2:7">
      <c r="B10475" s="63"/>
      <c r="C10475" s="63"/>
      <c r="D10475" s="63"/>
      <c r="E10475" s="63"/>
      <c r="F10475" s="63"/>
      <c r="G10475" s="63"/>
    </row>
    <row r="10476" spans="2:7">
      <c r="B10476" s="63"/>
      <c r="C10476" s="63"/>
      <c r="D10476" s="63"/>
      <c r="E10476" s="63"/>
      <c r="F10476" s="63"/>
      <c r="G10476" s="63"/>
    </row>
    <row r="10477" spans="2:7">
      <c r="B10477" s="63"/>
      <c r="C10477" s="63"/>
      <c r="D10477" s="63"/>
      <c r="E10477" s="63"/>
      <c r="F10477" s="63"/>
      <c r="G10477" s="63"/>
    </row>
    <row r="10478" spans="2:7">
      <c r="B10478" s="63"/>
      <c r="C10478" s="63"/>
      <c r="D10478" s="63"/>
      <c r="E10478" s="63"/>
      <c r="F10478" s="63"/>
      <c r="G10478" s="63"/>
    </row>
    <row r="10479" spans="2:7">
      <c r="B10479" s="63"/>
      <c r="C10479" s="63"/>
      <c r="D10479" s="63"/>
      <c r="E10479" s="63"/>
      <c r="F10479" s="63"/>
      <c r="G10479" s="63"/>
    </row>
    <row r="10480" spans="2:7">
      <c r="B10480" s="63"/>
      <c r="C10480" s="63"/>
      <c r="D10480" s="63"/>
      <c r="E10480" s="63"/>
      <c r="F10480" s="63"/>
      <c r="G10480" s="63"/>
    </row>
    <row r="10481" spans="2:7">
      <c r="B10481" s="63"/>
      <c r="C10481" s="63"/>
      <c r="D10481" s="63"/>
      <c r="E10481" s="63"/>
      <c r="F10481" s="63"/>
      <c r="G10481" s="63"/>
    </row>
    <row r="10482" spans="2:7">
      <c r="B10482" s="63"/>
      <c r="C10482" s="63"/>
      <c r="D10482" s="63"/>
      <c r="E10482" s="63"/>
      <c r="F10482" s="63"/>
      <c r="G10482" s="63"/>
    </row>
    <row r="10483" spans="2:7">
      <c r="B10483" s="63"/>
      <c r="C10483" s="63"/>
      <c r="D10483" s="63"/>
      <c r="E10483" s="63"/>
      <c r="F10483" s="63"/>
      <c r="G10483" s="63"/>
    </row>
    <row r="10484" spans="2:7">
      <c r="B10484" s="63"/>
      <c r="C10484" s="63"/>
      <c r="D10484" s="63"/>
      <c r="E10484" s="63"/>
      <c r="F10484" s="63"/>
      <c r="G10484" s="63"/>
    </row>
    <row r="10485" spans="2:7">
      <c r="B10485" s="63"/>
      <c r="C10485" s="63"/>
      <c r="D10485" s="63"/>
      <c r="E10485" s="63"/>
      <c r="F10485" s="63"/>
      <c r="G10485" s="63"/>
    </row>
    <row r="10486" spans="2:7">
      <c r="B10486" s="63"/>
      <c r="C10486" s="63"/>
      <c r="D10486" s="63"/>
      <c r="E10486" s="63"/>
      <c r="F10486" s="63"/>
      <c r="G10486" s="63"/>
    </row>
    <row r="10487" spans="2:7">
      <c r="B10487" s="63"/>
      <c r="C10487" s="63"/>
      <c r="D10487" s="63"/>
      <c r="E10487" s="63"/>
      <c r="F10487" s="63"/>
      <c r="G10487" s="63"/>
    </row>
    <row r="10488" spans="2:7">
      <c r="B10488" s="63"/>
      <c r="C10488" s="63"/>
      <c r="D10488" s="63"/>
      <c r="E10488" s="63"/>
      <c r="F10488" s="63"/>
      <c r="G10488" s="63"/>
    </row>
    <row r="10489" spans="2:7">
      <c r="B10489" s="63"/>
      <c r="C10489" s="63"/>
      <c r="D10489" s="63"/>
      <c r="E10489" s="63"/>
      <c r="F10489" s="63"/>
      <c r="G10489" s="63"/>
    </row>
    <row r="10490" spans="2:7">
      <c r="B10490" s="63"/>
      <c r="C10490" s="63"/>
      <c r="D10490" s="63"/>
      <c r="E10490" s="63"/>
      <c r="F10490" s="63"/>
      <c r="G10490" s="63"/>
    </row>
    <row r="10491" spans="2:7">
      <c r="B10491" s="63"/>
      <c r="C10491" s="63"/>
      <c r="D10491" s="63"/>
      <c r="E10491" s="63"/>
      <c r="F10491" s="63"/>
      <c r="G10491" s="63"/>
    </row>
    <row r="10492" spans="2:7">
      <c r="B10492" s="63"/>
      <c r="C10492" s="63"/>
      <c r="D10492" s="63"/>
      <c r="E10492" s="63"/>
      <c r="F10492" s="63"/>
      <c r="G10492" s="63"/>
    </row>
    <row r="10493" spans="2:7">
      <c r="B10493" s="63"/>
      <c r="C10493" s="63"/>
      <c r="D10493" s="63"/>
      <c r="E10493" s="63"/>
      <c r="F10493" s="63"/>
      <c r="G10493" s="63"/>
    </row>
    <row r="10494" spans="2:7">
      <c r="B10494" s="63"/>
      <c r="C10494" s="63"/>
      <c r="D10494" s="63"/>
      <c r="E10494" s="63"/>
      <c r="F10494" s="63"/>
      <c r="G10494" s="63"/>
    </row>
    <row r="10495" spans="2:7">
      <c r="B10495" s="63"/>
      <c r="C10495" s="63"/>
      <c r="D10495" s="63"/>
      <c r="E10495" s="63"/>
      <c r="F10495" s="63"/>
      <c r="G10495" s="63"/>
    </row>
    <row r="10496" spans="2:7">
      <c r="B10496" s="63"/>
      <c r="C10496" s="63"/>
      <c r="D10496" s="63"/>
      <c r="E10496" s="63"/>
      <c r="F10496" s="63"/>
      <c r="G10496" s="63"/>
    </row>
    <row r="10497" spans="2:7">
      <c r="B10497" s="63"/>
      <c r="C10497" s="63"/>
      <c r="D10497" s="63"/>
      <c r="E10497" s="63"/>
      <c r="F10497" s="63"/>
      <c r="G10497" s="63"/>
    </row>
    <row r="10498" spans="2:7">
      <c r="B10498" s="63"/>
      <c r="C10498" s="63"/>
      <c r="D10498" s="63"/>
      <c r="E10498" s="63"/>
      <c r="F10498" s="63"/>
      <c r="G10498" s="63"/>
    </row>
    <row r="10499" spans="2:7">
      <c r="B10499" s="63"/>
      <c r="C10499" s="63"/>
      <c r="D10499" s="63"/>
      <c r="E10499" s="63"/>
      <c r="F10499" s="63"/>
      <c r="G10499" s="63"/>
    </row>
    <row r="10500" spans="2:7">
      <c r="B10500" s="63"/>
      <c r="C10500" s="63"/>
      <c r="D10500" s="63"/>
      <c r="E10500" s="63"/>
      <c r="F10500" s="63"/>
      <c r="G10500" s="63"/>
    </row>
    <row r="10501" spans="2:7">
      <c r="B10501" s="63"/>
      <c r="C10501" s="63"/>
      <c r="D10501" s="63"/>
      <c r="E10501" s="63"/>
      <c r="F10501" s="63"/>
      <c r="G10501" s="63"/>
    </row>
    <row r="10502" spans="2:7">
      <c r="B10502" s="63"/>
      <c r="C10502" s="63"/>
      <c r="D10502" s="63"/>
      <c r="E10502" s="63"/>
      <c r="F10502" s="63"/>
      <c r="G10502" s="63"/>
    </row>
    <row r="10503" spans="2:7">
      <c r="B10503" s="63"/>
      <c r="C10503" s="63"/>
      <c r="D10503" s="63"/>
      <c r="E10503" s="63"/>
      <c r="F10503" s="63"/>
      <c r="G10503" s="63"/>
    </row>
    <row r="10504" spans="2:7">
      <c r="B10504" s="63"/>
      <c r="C10504" s="63"/>
      <c r="D10504" s="63"/>
      <c r="E10504" s="63"/>
      <c r="F10504" s="63"/>
      <c r="G10504" s="63"/>
    </row>
    <row r="10505" spans="2:7">
      <c r="B10505" s="63"/>
      <c r="C10505" s="63"/>
      <c r="D10505" s="63"/>
      <c r="E10505" s="63"/>
      <c r="F10505" s="63"/>
      <c r="G10505" s="63"/>
    </row>
    <row r="10506" spans="2:7">
      <c r="B10506" s="63"/>
      <c r="C10506" s="63"/>
      <c r="D10506" s="63"/>
      <c r="E10506" s="63"/>
      <c r="F10506" s="63"/>
      <c r="G10506" s="63"/>
    </row>
    <row r="10507" spans="2:7">
      <c r="B10507" s="63"/>
      <c r="C10507" s="63"/>
      <c r="D10507" s="63"/>
      <c r="E10507" s="63"/>
      <c r="F10507" s="63"/>
      <c r="G10507" s="63"/>
    </row>
    <row r="10508" spans="2:7">
      <c r="B10508" s="63"/>
      <c r="C10508" s="63"/>
      <c r="D10508" s="63"/>
      <c r="E10508" s="63"/>
      <c r="F10508" s="63"/>
      <c r="G10508" s="63"/>
    </row>
    <row r="10509" spans="2:7">
      <c r="B10509" s="63"/>
      <c r="C10509" s="63"/>
      <c r="D10509" s="63"/>
      <c r="E10509" s="63"/>
      <c r="F10509" s="63"/>
      <c r="G10509" s="63"/>
    </row>
    <row r="10510" spans="2:7">
      <c r="B10510" s="63"/>
      <c r="C10510" s="63"/>
      <c r="D10510" s="63"/>
      <c r="E10510" s="63"/>
      <c r="F10510" s="63"/>
      <c r="G10510" s="63"/>
    </row>
    <row r="10511" spans="2:7">
      <c r="B10511" s="63"/>
      <c r="C10511" s="63"/>
      <c r="D10511" s="63"/>
      <c r="E10511" s="63"/>
      <c r="F10511" s="63"/>
      <c r="G10511" s="63"/>
    </row>
    <row r="10512" spans="2:7">
      <c r="B10512" s="63"/>
      <c r="C10512" s="63"/>
      <c r="D10512" s="63"/>
      <c r="E10512" s="63"/>
      <c r="F10512" s="63"/>
      <c r="G10512" s="63"/>
    </row>
    <row r="10513" spans="2:7">
      <c r="B10513" s="63"/>
      <c r="C10513" s="63"/>
      <c r="D10513" s="63"/>
      <c r="E10513" s="63"/>
      <c r="F10513" s="63"/>
      <c r="G10513" s="63"/>
    </row>
    <row r="10514" spans="2:7">
      <c r="B10514" s="63"/>
      <c r="C10514" s="63"/>
      <c r="D10514" s="63"/>
      <c r="E10514" s="63"/>
      <c r="F10514" s="63"/>
      <c r="G10514" s="63"/>
    </row>
    <row r="10515" spans="2:7">
      <c r="B10515" s="63"/>
      <c r="C10515" s="63"/>
      <c r="D10515" s="63"/>
      <c r="E10515" s="63"/>
      <c r="F10515" s="63"/>
      <c r="G10515" s="63"/>
    </row>
    <row r="10516" spans="2:7">
      <c r="B10516" s="63"/>
      <c r="C10516" s="63"/>
      <c r="D10516" s="63"/>
      <c r="E10516" s="63"/>
      <c r="F10516" s="63"/>
      <c r="G10516" s="63"/>
    </row>
    <row r="10517" spans="2:7">
      <c r="B10517" s="63"/>
      <c r="C10517" s="63"/>
      <c r="D10517" s="63"/>
      <c r="E10517" s="63"/>
      <c r="F10517" s="63"/>
      <c r="G10517" s="63"/>
    </row>
    <row r="10518" spans="2:7">
      <c r="B10518" s="63"/>
      <c r="C10518" s="63"/>
      <c r="D10518" s="63"/>
      <c r="E10518" s="63"/>
      <c r="F10518" s="63"/>
      <c r="G10518" s="63"/>
    </row>
    <row r="10519" spans="2:7">
      <c r="B10519" s="63"/>
      <c r="C10519" s="63"/>
      <c r="D10519" s="63"/>
      <c r="E10519" s="63"/>
      <c r="F10519" s="63"/>
      <c r="G10519" s="63"/>
    </row>
    <row r="10520" spans="2:7">
      <c r="B10520" s="63"/>
      <c r="C10520" s="63"/>
      <c r="D10520" s="63"/>
      <c r="E10520" s="63"/>
      <c r="F10520" s="63"/>
      <c r="G10520" s="63"/>
    </row>
    <row r="10521" spans="2:7">
      <c r="B10521" s="63"/>
      <c r="C10521" s="63"/>
      <c r="D10521" s="63"/>
      <c r="E10521" s="63"/>
      <c r="F10521" s="63"/>
      <c r="G10521" s="63"/>
    </row>
    <row r="10522" spans="2:7">
      <c r="B10522" s="63"/>
      <c r="C10522" s="63"/>
      <c r="D10522" s="63"/>
      <c r="E10522" s="63"/>
      <c r="F10522" s="63"/>
      <c r="G10522" s="63"/>
    </row>
    <row r="10523" spans="2:7">
      <c r="B10523" s="63"/>
      <c r="C10523" s="63"/>
      <c r="D10523" s="63"/>
      <c r="E10523" s="63"/>
      <c r="F10523" s="63"/>
      <c r="G10523" s="63"/>
    </row>
    <row r="10524" spans="2:7">
      <c r="B10524" s="63"/>
      <c r="C10524" s="63"/>
      <c r="D10524" s="63"/>
      <c r="E10524" s="63"/>
      <c r="F10524" s="63"/>
      <c r="G10524" s="63"/>
    </row>
    <row r="10525" spans="2:7">
      <c r="B10525" s="63"/>
      <c r="C10525" s="63"/>
      <c r="D10525" s="63"/>
      <c r="E10525" s="63"/>
      <c r="F10525" s="63"/>
      <c r="G10525" s="63"/>
    </row>
    <row r="10526" spans="2:7">
      <c r="B10526" s="63"/>
      <c r="C10526" s="63"/>
      <c r="D10526" s="63"/>
      <c r="E10526" s="63"/>
      <c r="F10526" s="63"/>
      <c r="G10526" s="63"/>
    </row>
    <row r="10527" spans="2:7">
      <c r="B10527" s="63"/>
      <c r="C10527" s="63"/>
      <c r="D10527" s="63"/>
      <c r="E10527" s="63"/>
      <c r="F10527" s="63"/>
      <c r="G10527" s="63"/>
    </row>
    <row r="10528" spans="2:7">
      <c r="B10528" s="63"/>
      <c r="C10528" s="63"/>
      <c r="D10528" s="63"/>
      <c r="E10528" s="63"/>
      <c r="F10528" s="63"/>
      <c r="G10528" s="63"/>
    </row>
    <row r="10529" spans="2:7">
      <c r="B10529" s="63"/>
      <c r="C10529" s="63"/>
      <c r="D10529" s="63"/>
      <c r="E10529" s="63"/>
      <c r="F10529" s="63"/>
      <c r="G10529" s="63"/>
    </row>
    <row r="10530" spans="2:7">
      <c r="B10530" s="63"/>
      <c r="C10530" s="63"/>
      <c r="D10530" s="63"/>
      <c r="E10530" s="63"/>
      <c r="F10530" s="63"/>
      <c r="G10530" s="63"/>
    </row>
    <row r="10531" spans="2:7">
      <c r="B10531" s="63"/>
      <c r="C10531" s="63"/>
      <c r="D10531" s="63"/>
      <c r="E10531" s="63"/>
      <c r="F10531" s="63"/>
      <c r="G10531" s="63"/>
    </row>
    <row r="10532" spans="2:7">
      <c r="B10532" s="63"/>
      <c r="C10532" s="63"/>
      <c r="D10532" s="63"/>
      <c r="E10532" s="63"/>
      <c r="F10532" s="63"/>
      <c r="G10532" s="63"/>
    </row>
    <row r="10533" spans="2:7">
      <c r="B10533" s="63"/>
      <c r="C10533" s="63"/>
      <c r="D10533" s="63"/>
      <c r="E10533" s="63"/>
      <c r="F10533" s="63"/>
      <c r="G10533" s="63"/>
    </row>
    <row r="10534" spans="2:7">
      <c r="B10534" s="63"/>
      <c r="C10534" s="63"/>
      <c r="D10534" s="63"/>
      <c r="E10534" s="63"/>
      <c r="F10534" s="63"/>
      <c r="G10534" s="63"/>
    </row>
    <row r="10535" spans="2:7">
      <c r="B10535" s="63"/>
      <c r="C10535" s="63"/>
      <c r="D10535" s="63"/>
      <c r="E10535" s="63"/>
      <c r="F10535" s="63"/>
      <c r="G10535" s="63"/>
    </row>
    <row r="10536" spans="2:7">
      <c r="B10536" s="63"/>
      <c r="C10536" s="63"/>
      <c r="D10536" s="63"/>
      <c r="E10536" s="63"/>
      <c r="F10536" s="63"/>
      <c r="G10536" s="63"/>
    </row>
    <row r="10537" spans="2:7">
      <c r="B10537" s="63"/>
      <c r="C10537" s="63"/>
      <c r="D10537" s="63"/>
      <c r="E10537" s="63"/>
      <c r="F10537" s="63"/>
      <c r="G10537" s="63"/>
    </row>
    <row r="10538" spans="2:7">
      <c r="B10538" s="63"/>
      <c r="C10538" s="63"/>
      <c r="D10538" s="63"/>
      <c r="E10538" s="63"/>
      <c r="F10538" s="63"/>
      <c r="G10538" s="63"/>
    </row>
    <row r="10539" spans="2:7">
      <c r="B10539" s="63"/>
      <c r="C10539" s="63"/>
      <c r="D10539" s="63"/>
      <c r="E10539" s="63"/>
      <c r="F10539" s="63"/>
      <c r="G10539" s="63"/>
    </row>
    <row r="10540" spans="2:7">
      <c r="B10540" s="63"/>
      <c r="C10540" s="63"/>
      <c r="D10540" s="63"/>
      <c r="E10540" s="63"/>
      <c r="F10540" s="63"/>
      <c r="G10540" s="63"/>
    </row>
    <row r="10541" spans="2:7">
      <c r="B10541" s="63"/>
      <c r="C10541" s="63"/>
      <c r="D10541" s="63"/>
      <c r="E10541" s="63"/>
      <c r="F10541" s="63"/>
      <c r="G10541" s="63"/>
    </row>
    <row r="10542" spans="2:7">
      <c r="B10542" s="63"/>
      <c r="C10542" s="63"/>
      <c r="D10542" s="63"/>
      <c r="E10542" s="63"/>
      <c r="F10542" s="63"/>
      <c r="G10542" s="63"/>
    </row>
    <row r="10543" spans="2:7">
      <c r="B10543" s="63"/>
      <c r="C10543" s="63"/>
      <c r="D10543" s="63"/>
      <c r="E10543" s="63"/>
      <c r="F10543" s="63"/>
      <c r="G10543" s="63"/>
    </row>
    <row r="10544" spans="2:7">
      <c r="B10544" s="63"/>
      <c r="C10544" s="63"/>
      <c r="D10544" s="63"/>
      <c r="E10544" s="63"/>
      <c r="F10544" s="63"/>
      <c r="G10544" s="63"/>
    </row>
    <row r="10545" spans="2:7">
      <c r="B10545" s="63"/>
      <c r="C10545" s="63"/>
      <c r="D10545" s="63"/>
      <c r="E10545" s="63"/>
      <c r="F10545" s="63"/>
      <c r="G10545" s="63"/>
    </row>
    <row r="10546" spans="2:7">
      <c r="B10546" s="63"/>
      <c r="C10546" s="63"/>
      <c r="D10546" s="63"/>
      <c r="E10546" s="63"/>
      <c r="F10546" s="63"/>
      <c r="G10546" s="63"/>
    </row>
    <row r="10547" spans="2:7">
      <c r="B10547" s="63"/>
      <c r="C10547" s="63"/>
      <c r="D10547" s="63"/>
      <c r="E10547" s="63"/>
      <c r="F10547" s="63"/>
      <c r="G10547" s="63"/>
    </row>
    <row r="10548" spans="2:7">
      <c r="B10548" s="63"/>
      <c r="C10548" s="63"/>
      <c r="D10548" s="63"/>
      <c r="E10548" s="63"/>
      <c r="F10548" s="63"/>
      <c r="G10548" s="63"/>
    </row>
    <row r="10549" spans="2:7">
      <c r="B10549" s="63"/>
      <c r="C10549" s="63"/>
      <c r="D10549" s="63"/>
      <c r="E10549" s="63"/>
      <c r="F10549" s="63"/>
      <c r="G10549" s="63"/>
    </row>
    <row r="10550" spans="2:7">
      <c r="B10550" s="63"/>
      <c r="C10550" s="63"/>
      <c r="D10550" s="63"/>
      <c r="E10550" s="63"/>
      <c r="F10550" s="63"/>
      <c r="G10550" s="63"/>
    </row>
    <row r="10551" spans="2:7">
      <c r="B10551" s="63"/>
      <c r="C10551" s="63"/>
      <c r="D10551" s="63"/>
      <c r="E10551" s="63"/>
      <c r="F10551" s="63"/>
      <c r="G10551" s="63"/>
    </row>
    <row r="10552" spans="2:7">
      <c r="B10552" s="63"/>
      <c r="C10552" s="63"/>
      <c r="D10552" s="63"/>
      <c r="E10552" s="63"/>
      <c r="F10552" s="63"/>
      <c r="G10552" s="63"/>
    </row>
    <row r="10553" spans="2:7">
      <c r="B10553" s="63"/>
      <c r="C10553" s="63"/>
      <c r="D10553" s="63"/>
      <c r="E10553" s="63"/>
      <c r="F10553" s="63"/>
      <c r="G10553" s="63"/>
    </row>
    <row r="10554" spans="2:7">
      <c r="B10554" s="63"/>
      <c r="C10554" s="63"/>
      <c r="D10554" s="63"/>
      <c r="E10554" s="63"/>
      <c r="F10554" s="63"/>
      <c r="G10554" s="63"/>
    </row>
    <row r="10555" spans="2:7">
      <c r="B10555" s="63"/>
      <c r="C10555" s="63"/>
      <c r="D10555" s="63"/>
      <c r="E10555" s="63"/>
      <c r="F10555" s="63"/>
      <c r="G10555" s="63"/>
    </row>
    <row r="10556" spans="2:7">
      <c r="B10556" s="63"/>
      <c r="C10556" s="63"/>
      <c r="D10556" s="63"/>
      <c r="E10556" s="63"/>
      <c r="F10556" s="63"/>
      <c r="G10556" s="63"/>
    </row>
    <row r="10557" spans="2:7">
      <c r="B10557" s="63"/>
      <c r="C10557" s="63"/>
      <c r="D10557" s="63"/>
      <c r="E10557" s="63"/>
      <c r="F10557" s="63"/>
      <c r="G10557" s="63"/>
    </row>
    <row r="10558" spans="2:7">
      <c r="B10558" s="63"/>
      <c r="C10558" s="63"/>
      <c r="D10558" s="63"/>
      <c r="E10558" s="63"/>
      <c r="F10558" s="63"/>
      <c r="G10558" s="63"/>
    </row>
    <row r="10559" spans="2:7">
      <c r="B10559" s="63"/>
      <c r="C10559" s="63"/>
      <c r="D10559" s="63"/>
      <c r="E10559" s="63"/>
      <c r="F10559" s="63"/>
      <c r="G10559" s="63"/>
    </row>
    <row r="10560" spans="2:7">
      <c r="B10560" s="63"/>
      <c r="C10560" s="63"/>
      <c r="D10560" s="63"/>
      <c r="E10560" s="63"/>
      <c r="F10560" s="63"/>
      <c r="G10560" s="63"/>
    </row>
    <row r="10561" spans="2:7">
      <c r="B10561" s="63"/>
      <c r="C10561" s="63"/>
      <c r="D10561" s="63"/>
      <c r="E10561" s="63"/>
      <c r="F10561" s="63"/>
      <c r="G10561" s="63"/>
    </row>
    <row r="10562" spans="2:7">
      <c r="B10562" s="63"/>
      <c r="C10562" s="63"/>
      <c r="D10562" s="63"/>
      <c r="E10562" s="63"/>
      <c r="F10562" s="63"/>
      <c r="G10562" s="63"/>
    </row>
    <row r="10563" spans="2:7">
      <c r="B10563" s="63"/>
      <c r="C10563" s="63"/>
      <c r="D10563" s="63"/>
      <c r="E10563" s="63"/>
      <c r="F10563" s="63"/>
      <c r="G10563" s="63"/>
    </row>
    <row r="10564" spans="2:7">
      <c r="B10564" s="63"/>
      <c r="C10564" s="63"/>
      <c r="D10564" s="63"/>
      <c r="E10564" s="63"/>
      <c r="F10564" s="63"/>
      <c r="G10564" s="63"/>
    </row>
    <row r="10565" spans="2:7">
      <c r="B10565" s="63"/>
      <c r="C10565" s="63"/>
      <c r="D10565" s="63"/>
      <c r="E10565" s="63"/>
      <c r="F10565" s="63"/>
      <c r="G10565" s="63"/>
    </row>
    <row r="10566" spans="2:7">
      <c r="B10566" s="63"/>
      <c r="C10566" s="63"/>
      <c r="D10566" s="63"/>
      <c r="E10566" s="63"/>
      <c r="F10566" s="63"/>
      <c r="G10566" s="63"/>
    </row>
    <row r="10567" spans="2:7">
      <c r="B10567" s="63"/>
      <c r="C10567" s="63"/>
      <c r="D10567" s="63"/>
      <c r="E10567" s="63"/>
      <c r="F10567" s="63"/>
      <c r="G10567" s="63"/>
    </row>
    <row r="10568" spans="2:7">
      <c r="B10568" s="63"/>
      <c r="C10568" s="63"/>
      <c r="D10568" s="63"/>
      <c r="E10568" s="63"/>
      <c r="F10568" s="63"/>
      <c r="G10568" s="63"/>
    </row>
    <row r="10569" spans="2:7">
      <c r="B10569" s="63"/>
      <c r="C10569" s="63"/>
      <c r="D10569" s="63"/>
      <c r="E10569" s="63"/>
      <c r="F10569" s="63"/>
      <c r="G10569" s="63"/>
    </row>
    <row r="10570" spans="2:7">
      <c r="B10570" s="63"/>
      <c r="C10570" s="63"/>
      <c r="D10570" s="63"/>
      <c r="E10570" s="63"/>
      <c r="F10570" s="63"/>
      <c r="G10570" s="63"/>
    </row>
    <row r="10571" spans="2:7">
      <c r="B10571" s="63"/>
      <c r="C10571" s="63"/>
      <c r="D10571" s="63"/>
      <c r="E10571" s="63"/>
      <c r="F10571" s="63"/>
      <c r="G10571" s="63"/>
    </row>
    <row r="10572" spans="2:7">
      <c r="B10572" s="63"/>
      <c r="C10572" s="63"/>
      <c r="D10572" s="63"/>
      <c r="E10572" s="63"/>
      <c r="F10572" s="63"/>
      <c r="G10572" s="63"/>
    </row>
    <row r="10573" spans="2:7">
      <c r="B10573" s="63"/>
      <c r="C10573" s="63"/>
      <c r="D10573" s="63"/>
      <c r="E10573" s="63"/>
      <c r="F10573" s="63"/>
      <c r="G10573" s="63"/>
    </row>
    <row r="10574" spans="2:7">
      <c r="B10574" s="63"/>
      <c r="C10574" s="63"/>
      <c r="D10574" s="63"/>
      <c r="E10574" s="63"/>
      <c r="F10574" s="63"/>
      <c r="G10574" s="63"/>
    </row>
    <row r="10575" spans="2:7">
      <c r="B10575" s="63"/>
      <c r="C10575" s="63"/>
      <c r="D10575" s="63"/>
      <c r="E10575" s="63"/>
      <c r="F10575" s="63"/>
      <c r="G10575" s="63"/>
    </row>
    <row r="10576" spans="2:7">
      <c r="B10576" s="63"/>
      <c r="C10576" s="63"/>
      <c r="D10576" s="63"/>
      <c r="E10576" s="63"/>
      <c r="F10576" s="63"/>
      <c r="G10576" s="63"/>
    </row>
    <row r="10577" spans="2:7">
      <c r="B10577" s="63"/>
      <c r="C10577" s="63"/>
      <c r="D10577" s="63"/>
      <c r="E10577" s="63"/>
      <c r="F10577" s="63"/>
      <c r="G10577" s="63"/>
    </row>
    <row r="10578" spans="2:7">
      <c r="B10578" s="63"/>
      <c r="C10578" s="63"/>
      <c r="D10578" s="63"/>
      <c r="E10578" s="63"/>
      <c r="F10578" s="63"/>
      <c r="G10578" s="63"/>
    </row>
    <row r="10579" spans="2:7">
      <c r="B10579" s="63"/>
      <c r="C10579" s="63"/>
      <c r="D10579" s="63"/>
      <c r="E10579" s="63"/>
      <c r="F10579" s="63"/>
      <c r="G10579" s="63"/>
    </row>
    <row r="10580" spans="2:7">
      <c r="B10580" s="63"/>
      <c r="C10580" s="63"/>
      <c r="D10580" s="63"/>
      <c r="E10580" s="63"/>
      <c r="F10580" s="63"/>
      <c r="G10580" s="63"/>
    </row>
    <row r="10581" spans="2:7">
      <c r="B10581" s="63"/>
      <c r="C10581" s="63"/>
      <c r="D10581" s="63"/>
      <c r="E10581" s="63"/>
      <c r="F10581" s="63"/>
      <c r="G10581" s="63"/>
    </row>
    <row r="10582" spans="2:7">
      <c r="B10582" s="63"/>
      <c r="C10582" s="63"/>
      <c r="D10582" s="63"/>
      <c r="E10582" s="63"/>
      <c r="F10582" s="63"/>
      <c r="G10582" s="63"/>
    </row>
    <row r="10583" spans="2:7">
      <c r="B10583" s="63"/>
      <c r="C10583" s="63"/>
      <c r="D10583" s="63"/>
      <c r="E10583" s="63"/>
      <c r="F10583" s="63"/>
      <c r="G10583" s="63"/>
    </row>
    <row r="10584" spans="2:7">
      <c r="B10584" s="63"/>
      <c r="C10584" s="63"/>
      <c r="D10584" s="63"/>
      <c r="E10584" s="63"/>
      <c r="F10584" s="63"/>
      <c r="G10584" s="63"/>
    </row>
    <row r="10585" spans="2:7">
      <c r="B10585" s="63"/>
      <c r="C10585" s="63"/>
      <c r="D10585" s="63"/>
      <c r="E10585" s="63"/>
      <c r="F10585" s="63"/>
      <c r="G10585" s="63"/>
    </row>
    <row r="10586" spans="2:7">
      <c r="B10586" s="63"/>
      <c r="C10586" s="63"/>
      <c r="D10586" s="63"/>
      <c r="E10586" s="63"/>
      <c r="F10586" s="63"/>
      <c r="G10586" s="63"/>
    </row>
    <row r="10587" spans="2:7">
      <c r="B10587" s="63"/>
      <c r="C10587" s="63"/>
      <c r="D10587" s="63"/>
      <c r="E10587" s="63"/>
      <c r="F10587" s="63"/>
      <c r="G10587" s="63"/>
    </row>
    <row r="10588" spans="2:7">
      <c r="B10588" s="63"/>
      <c r="C10588" s="63"/>
      <c r="D10588" s="63"/>
      <c r="E10588" s="63"/>
      <c r="F10588" s="63"/>
      <c r="G10588" s="63"/>
    </row>
    <row r="10589" spans="2:7">
      <c r="B10589" s="63"/>
      <c r="C10589" s="63"/>
      <c r="D10589" s="63"/>
      <c r="E10589" s="63"/>
      <c r="F10589" s="63"/>
      <c r="G10589" s="63"/>
    </row>
    <row r="10590" spans="2:7">
      <c r="B10590" s="63"/>
      <c r="C10590" s="63"/>
      <c r="D10590" s="63"/>
      <c r="E10590" s="63"/>
      <c r="F10590" s="63"/>
      <c r="G10590" s="63"/>
    </row>
    <row r="10591" spans="2:7">
      <c r="B10591" s="63"/>
      <c r="C10591" s="63"/>
      <c r="D10591" s="63"/>
      <c r="E10591" s="63"/>
      <c r="F10591" s="63"/>
      <c r="G10591" s="63"/>
    </row>
    <row r="10592" spans="2:7">
      <c r="B10592" s="63"/>
      <c r="C10592" s="63"/>
      <c r="D10592" s="63"/>
      <c r="E10592" s="63"/>
      <c r="F10592" s="63"/>
      <c r="G10592" s="63"/>
    </row>
    <row r="10593" spans="2:7">
      <c r="B10593" s="63"/>
      <c r="C10593" s="63"/>
      <c r="D10593" s="63"/>
      <c r="E10593" s="63"/>
      <c r="F10593" s="63"/>
      <c r="G10593" s="63"/>
    </row>
    <row r="10594" spans="2:7">
      <c r="B10594" s="63"/>
      <c r="C10594" s="63"/>
      <c r="D10594" s="63"/>
      <c r="E10594" s="63"/>
      <c r="F10594" s="63"/>
      <c r="G10594" s="63"/>
    </row>
    <row r="10595" spans="2:7">
      <c r="B10595" s="63"/>
      <c r="C10595" s="63"/>
      <c r="D10595" s="63"/>
      <c r="E10595" s="63"/>
      <c r="F10595" s="63"/>
      <c r="G10595" s="63"/>
    </row>
    <row r="10596" spans="2:7">
      <c r="B10596" s="63"/>
      <c r="C10596" s="63"/>
      <c r="D10596" s="63"/>
      <c r="E10596" s="63"/>
      <c r="F10596" s="63"/>
      <c r="G10596" s="63"/>
    </row>
    <row r="10597" spans="2:7">
      <c r="B10597" s="63"/>
      <c r="C10597" s="63"/>
      <c r="D10597" s="63"/>
      <c r="E10597" s="63"/>
      <c r="F10597" s="63"/>
      <c r="G10597" s="63"/>
    </row>
    <row r="10598" spans="2:7">
      <c r="B10598" s="63"/>
      <c r="C10598" s="63"/>
      <c r="D10598" s="63"/>
      <c r="E10598" s="63"/>
      <c r="F10598" s="63"/>
      <c r="G10598" s="63"/>
    </row>
    <row r="10599" spans="2:7">
      <c r="B10599" s="63"/>
      <c r="C10599" s="63"/>
      <c r="D10599" s="63"/>
      <c r="E10599" s="63"/>
      <c r="F10599" s="63"/>
      <c r="G10599" s="63"/>
    </row>
    <row r="10600" spans="2:7">
      <c r="B10600" s="63"/>
      <c r="C10600" s="63"/>
      <c r="D10600" s="63"/>
      <c r="E10600" s="63"/>
      <c r="F10600" s="63"/>
      <c r="G10600" s="63"/>
    </row>
    <row r="10601" spans="2:7">
      <c r="B10601" s="63"/>
      <c r="C10601" s="63"/>
      <c r="D10601" s="63"/>
      <c r="E10601" s="63"/>
      <c r="F10601" s="63"/>
      <c r="G10601" s="63"/>
    </row>
    <row r="10602" spans="2:7">
      <c r="B10602" s="63"/>
      <c r="C10602" s="63"/>
      <c r="D10602" s="63"/>
      <c r="E10602" s="63"/>
      <c r="F10602" s="63"/>
      <c r="G10602" s="63"/>
    </row>
    <row r="10603" spans="2:7">
      <c r="B10603" s="63"/>
      <c r="C10603" s="63"/>
      <c r="D10603" s="63"/>
      <c r="E10603" s="63"/>
      <c r="F10603" s="63"/>
      <c r="G10603" s="63"/>
    </row>
    <row r="10604" spans="2:7">
      <c r="B10604" s="63"/>
      <c r="C10604" s="63"/>
      <c r="D10604" s="63"/>
      <c r="E10604" s="63"/>
      <c r="F10604" s="63"/>
      <c r="G10604" s="63"/>
    </row>
    <row r="10605" spans="2:7">
      <c r="B10605" s="63"/>
      <c r="C10605" s="63"/>
      <c r="D10605" s="63"/>
      <c r="E10605" s="63"/>
      <c r="F10605" s="63"/>
      <c r="G10605" s="63"/>
    </row>
    <row r="10606" spans="2:7">
      <c r="B10606" s="63"/>
      <c r="C10606" s="63"/>
      <c r="D10606" s="63"/>
      <c r="E10606" s="63"/>
      <c r="F10606" s="63"/>
      <c r="G10606" s="63"/>
    </row>
    <row r="10607" spans="2:7">
      <c r="B10607" s="63"/>
      <c r="C10607" s="63"/>
      <c r="D10607" s="63"/>
      <c r="E10607" s="63"/>
      <c r="F10607" s="63"/>
      <c r="G10607" s="63"/>
    </row>
    <row r="10608" spans="2:7">
      <c r="B10608" s="63"/>
      <c r="C10608" s="63"/>
      <c r="D10608" s="63"/>
      <c r="E10608" s="63"/>
      <c r="F10608" s="63"/>
      <c r="G10608" s="63"/>
    </row>
    <row r="10609" spans="2:7">
      <c r="B10609" s="63"/>
      <c r="C10609" s="63"/>
      <c r="D10609" s="63"/>
      <c r="E10609" s="63"/>
      <c r="F10609" s="63"/>
      <c r="G10609" s="63"/>
    </row>
    <row r="10610" spans="2:7">
      <c r="B10610" s="63"/>
      <c r="C10610" s="63"/>
      <c r="D10610" s="63"/>
      <c r="E10610" s="63"/>
      <c r="F10610" s="63"/>
      <c r="G10610" s="63"/>
    </row>
    <row r="10611" spans="2:7">
      <c r="B10611" s="63"/>
      <c r="C10611" s="63"/>
      <c r="D10611" s="63"/>
      <c r="E10611" s="63"/>
      <c r="F10611" s="63"/>
      <c r="G10611" s="63"/>
    </row>
    <row r="10612" spans="2:7">
      <c r="B10612" s="63"/>
      <c r="C10612" s="63"/>
      <c r="D10612" s="63"/>
      <c r="E10612" s="63"/>
      <c r="F10612" s="63"/>
      <c r="G10612" s="63"/>
    </row>
    <row r="10613" spans="2:7">
      <c r="B10613" s="63"/>
      <c r="C10613" s="63"/>
      <c r="D10613" s="63"/>
      <c r="E10613" s="63"/>
      <c r="F10613" s="63"/>
      <c r="G10613" s="63"/>
    </row>
    <row r="10614" spans="2:7">
      <c r="B10614" s="63"/>
      <c r="C10614" s="63"/>
      <c r="D10614" s="63"/>
      <c r="E10614" s="63"/>
      <c r="F10614" s="63"/>
      <c r="G10614" s="63"/>
    </row>
    <row r="10615" spans="2:7">
      <c r="B10615" s="63"/>
      <c r="C10615" s="63"/>
      <c r="D10615" s="63"/>
      <c r="E10615" s="63"/>
      <c r="F10615" s="63"/>
      <c r="G10615" s="63"/>
    </row>
    <row r="10616" spans="2:7">
      <c r="B10616" s="63"/>
      <c r="C10616" s="63"/>
      <c r="D10616" s="63"/>
      <c r="E10616" s="63"/>
      <c r="F10616" s="63"/>
      <c r="G10616" s="63"/>
    </row>
    <row r="10617" spans="2:7">
      <c r="B10617" s="63"/>
      <c r="C10617" s="63"/>
      <c r="D10617" s="63"/>
      <c r="E10617" s="63"/>
      <c r="F10617" s="63"/>
      <c r="G10617" s="63"/>
    </row>
    <row r="10618" spans="2:7">
      <c r="B10618" s="63"/>
      <c r="C10618" s="63"/>
      <c r="D10618" s="63"/>
      <c r="E10618" s="63"/>
      <c r="F10618" s="63"/>
      <c r="G10618" s="63"/>
    </row>
    <row r="10619" spans="2:7">
      <c r="B10619" s="63"/>
      <c r="C10619" s="63"/>
      <c r="D10619" s="63"/>
      <c r="E10619" s="63"/>
      <c r="F10619" s="63"/>
      <c r="G10619" s="63"/>
    </row>
    <row r="10620" spans="2:7">
      <c r="B10620" s="63"/>
      <c r="C10620" s="63"/>
      <c r="D10620" s="63"/>
      <c r="E10620" s="63"/>
      <c r="F10620" s="63"/>
      <c r="G10620" s="63"/>
    </row>
    <row r="10621" spans="2:7">
      <c r="B10621" s="63"/>
      <c r="C10621" s="63"/>
      <c r="D10621" s="63"/>
      <c r="E10621" s="63"/>
      <c r="F10621" s="63"/>
      <c r="G10621" s="63"/>
    </row>
    <row r="10622" spans="2:7">
      <c r="B10622" s="63"/>
      <c r="C10622" s="63"/>
      <c r="D10622" s="63"/>
      <c r="E10622" s="63"/>
      <c r="F10622" s="63"/>
      <c r="G10622" s="63"/>
    </row>
    <row r="10623" spans="2:7">
      <c r="B10623" s="63"/>
      <c r="C10623" s="63"/>
      <c r="D10623" s="63"/>
      <c r="E10623" s="63"/>
      <c r="F10623" s="63"/>
      <c r="G10623" s="63"/>
    </row>
    <row r="10624" spans="2:7">
      <c r="B10624" s="63"/>
      <c r="C10624" s="63"/>
      <c r="D10624" s="63"/>
      <c r="E10624" s="63"/>
      <c r="F10624" s="63"/>
      <c r="G10624" s="63"/>
    </row>
    <row r="10625" spans="2:7">
      <c r="B10625" s="63"/>
      <c r="C10625" s="63"/>
      <c r="D10625" s="63"/>
      <c r="E10625" s="63"/>
      <c r="F10625" s="63"/>
      <c r="G10625" s="63"/>
    </row>
    <row r="10626" spans="2:7">
      <c r="B10626" s="63"/>
      <c r="C10626" s="63"/>
      <c r="D10626" s="63"/>
      <c r="E10626" s="63"/>
      <c r="F10626" s="63"/>
      <c r="G10626" s="63"/>
    </row>
    <row r="10627" spans="2:7">
      <c r="B10627" s="63"/>
      <c r="C10627" s="63"/>
      <c r="D10627" s="63"/>
      <c r="E10627" s="63"/>
      <c r="F10627" s="63"/>
      <c r="G10627" s="63"/>
    </row>
    <row r="10628" spans="2:7">
      <c r="B10628" s="63"/>
      <c r="C10628" s="63"/>
      <c r="D10628" s="63"/>
      <c r="E10628" s="63"/>
      <c r="F10628" s="63"/>
      <c r="G10628" s="63"/>
    </row>
    <row r="10629" spans="2:7">
      <c r="B10629" s="63"/>
      <c r="C10629" s="63"/>
      <c r="D10629" s="63"/>
      <c r="E10629" s="63"/>
      <c r="F10629" s="63"/>
      <c r="G10629" s="63"/>
    </row>
    <row r="10630" spans="2:7">
      <c r="B10630" s="63"/>
      <c r="C10630" s="63"/>
      <c r="D10630" s="63"/>
      <c r="E10630" s="63"/>
      <c r="F10630" s="63"/>
      <c r="G10630" s="63"/>
    </row>
    <row r="10631" spans="2:7">
      <c r="B10631" s="63"/>
      <c r="C10631" s="63"/>
      <c r="D10631" s="63"/>
      <c r="E10631" s="63"/>
      <c r="F10631" s="63"/>
      <c r="G10631" s="63"/>
    </row>
    <row r="10632" spans="2:7">
      <c r="B10632" s="63"/>
      <c r="C10632" s="63"/>
      <c r="D10632" s="63"/>
      <c r="E10632" s="63"/>
      <c r="F10632" s="63"/>
      <c r="G10632" s="63"/>
    </row>
    <row r="10633" spans="2:7">
      <c r="B10633" s="63"/>
      <c r="C10633" s="63"/>
      <c r="D10633" s="63"/>
      <c r="E10633" s="63"/>
      <c r="F10633" s="63"/>
      <c r="G10633" s="63"/>
    </row>
    <row r="10634" spans="2:7">
      <c r="B10634" s="63"/>
      <c r="C10634" s="63"/>
      <c r="D10634" s="63"/>
      <c r="E10634" s="63"/>
      <c r="F10634" s="63"/>
      <c r="G10634" s="63"/>
    </row>
    <row r="10635" spans="2:7">
      <c r="B10635" s="63"/>
      <c r="C10635" s="63"/>
      <c r="D10635" s="63"/>
      <c r="E10635" s="63"/>
      <c r="F10635" s="63"/>
      <c r="G10635" s="63"/>
    </row>
    <row r="10636" spans="2:7">
      <c r="B10636" s="63"/>
      <c r="C10636" s="63"/>
      <c r="D10636" s="63"/>
      <c r="E10636" s="63"/>
      <c r="F10636" s="63"/>
      <c r="G10636" s="63"/>
    </row>
    <row r="10637" spans="2:7">
      <c r="B10637" s="63"/>
      <c r="C10637" s="63"/>
      <c r="D10637" s="63"/>
      <c r="E10637" s="63"/>
      <c r="F10637" s="63"/>
      <c r="G10637" s="63"/>
    </row>
    <row r="10638" spans="2:7">
      <c r="B10638" s="63"/>
      <c r="C10638" s="63"/>
      <c r="D10638" s="63"/>
      <c r="E10638" s="63"/>
      <c r="F10638" s="63"/>
      <c r="G10638" s="63"/>
    </row>
    <row r="10639" spans="2:7">
      <c r="B10639" s="63"/>
      <c r="C10639" s="63"/>
      <c r="D10639" s="63"/>
      <c r="E10639" s="63"/>
      <c r="F10639" s="63"/>
      <c r="G10639" s="63"/>
    </row>
    <row r="10640" spans="2:7">
      <c r="B10640" s="63"/>
      <c r="C10640" s="63"/>
      <c r="D10640" s="63"/>
      <c r="E10640" s="63"/>
      <c r="F10640" s="63"/>
      <c r="G10640" s="63"/>
    </row>
    <row r="10641" spans="2:7">
      <c r="B10641" s="63"/>
      <c r="C10641" s="63"/>
      <c r="D10641" s="63"/>
      <c r="E10641" s="63"/>
      <c r="F10641" s="63"/>
      <c r="G10641" s="63"/>
    </row>
    <row r="10642" spans="2:7">
      <c r="B10642" s="63"/>
      <c r="C10642" s="63"/>
      <c r="D10642" s="63"/>
      <c r="E10642" s="63"/>
      <c r="F10642" s="63"/>
      <c r="G10642" s="63"/>
    </row>
    <row r="10643" spans="2:7">
      <c r="B10643" s="63"/>
      <c r="C10643" s="63"/>
      <c r="D10643" s="63"/>
      <c r="E10643" s="63"/>
      <c r="F10643" s="63"/>
      <c r="G10643" s="63"/>
    </row>
    <row r="10644" spans="2:7">
      <c r="B10644" s="63"/>
      <c r="C10644" s="63"/>
      <c r="D10644" s="63"/>
      <c r="E10644" s="63"/>
      <c r="F10644" s="63"/>
      <c r="G10644" s="63"/>
    </row>
    <row r="10645" spans="2:7">
      <c r="B10645" s="63"/>
      <c r="C10645" s="63"/>
      <c r="D10645" s="63"/>
      <c r="E10645" s="63"/>
      <c r="F10645" s="63"/>
      <c r="G10645" s="63"/>
    </row>
    <row r="10646" spans="2:7">
      <c r="B10646" s="63"/>
      <c r="C10646" s="63"/>
      <c r="D10646" s="63"/>
      <c r="E10646" s="63"/>
      <c r="F10646" s="63"/>
      <c r="G10646" s="63"/>
    </row>
    <row r="10647" spans="2:7">
      <c r="B10647" s="63"/>
      <c r="C10647" s="63"/>
      <c r="D10647" s="63"/>
      <c r="E10647" s="63"/>
      <c r="F10647" s="63"/>
      <c r="G10647" s="63"/>
    </row>
    <row r="10648" spans="2:7">
      <c r="B10648" s="63"/>
      <c r="C10648" s="63"/>
      <c r="D10648" s="63"/>
      <c r="E10648" s="63"/>
      <c r="F10648" s="63"/>
      <c r="G10648" s="63"/>
    </row>
    <row r="10649" spans="2:7">
      <c r="B10649" s="63"/>
      <c r="C10649" s="63"/>
      <c r="D10649" s="63"/>
      <c r="E10649" s="63"/>
      <c r="F10649" s="63"/>
      <c r="G10649" s="63"/>
    </row>
    <row r="10650" spans="2:7">
      <c r="B10650" s="63"/>
      <c r="C10650" s="63"/>
      <c r="D10650" s="63"/>
      <c r="E10650" s="63"/>
      <c r="F10650" s="63"/>
      <c r="G10650" s="63"/>
    </row>
    <row r="10651" spans="2:7">
      <c r="B10651" s="63"/>
      <c r="C10651" s="63"/>
      <c r="D10651" s="63"/>
      <c r="E10651" s="63"/>
      <c r="F10651" s="63"/>
      <c r="G10651" s="63"/>
    </row>
    <row r="10652" spans="2:7">
      <c r="B10652" s="63"/>
      <c r="C10652" s="63"/>
      <c r="D10652" s="63"/>
      <c r="E10652" s="63"/>
      <c r="F10652" s="63"/>
      <c r="G10652" s="63"/>
    </row>
    <row r="10653" spans="2:7">
      <c r="B10653" s="63"/>
      <c r="C10653" s="63"/>
      <c r="D10653" s="63"/>
      <c r="E10653" s="63"/>
      <c r="F10653" s="63"/>
      <c r="G10653" s="63"/>
    </row>
    <row r="10654" spans="2:7">
      <c r="B10654" s="63"/>
      <c r="C10654" s="63"/>
      <c r="D10654" s="63"/>
      <c r="E10654" s="63"/>
      <c r="F10654" s="63"/>
      <c r="G10654" s="63"/>
    </row>
    <row r="10655" spans="2:7">
      <c r="B10655" s="63"/>
      <c r="C10655" s="63"/>
      <c r="D10655" s="63"/>
      <c r="E10655" s="63"/>
      <c r="F10655" s="63"/>
      <c r="G10655" s="63"/>
    </row>
    <row r="10656" spans="2:7">
      <c r="B10656" s="63"/>
      <c r="C10656" s="63"/>
      <c r="D10656" s="63"/>
      <c r="E10656" s="63"/>
      <c r="F10656" s="63"/>
      <c r="G10656" s="63"/>
    </row>
    <row r="10657" spans="2:7">
      <c r="B10657" s="63"/>
      <c r="C10657" s="63"/>
      <c r="D10657" s="63"/>
      <c r="E10657" s="63"/>
      <c r="F10657" s="63"/>
      <c r="G10657" s="63"/>
    </row>
    <row r="10658" spans="2:7">
      <c r="B10658" s="63"/>
      <c r="C10658" s="63"/>
      <c r="D10658" s="63"/>
      <c r="E10658" s="63"/>
      <c r="F10658" s="63"/>
      <c r="G10658" s="63"/>
    </row>
    <row r="10659" spans="2:7">
      <c r="B10659" s="63"/>
      <c r="C10659" s="63"/>
      <c r="D10659" s="63"/>
      <c r="E10659" s="63"/>
      <c r="F10659" s="63"/>
      <c r="G10659" s="63"/>
    </row>
    <row r="10660" spans="2:7">
      <c r="B10660" s="63"/>
      <c r="C10660" s="63"/>
      <c r="D10660" s="63"/>
      <c r="E10660" s="63"/>
      <c r="F10660" s="63"/>
      <c r="G10660" s="63"/>
    </row>
    <row r="10661" spans="2:7">
      <c r="B10661" s="63"/>
      <c r="C10661" s="63"/>
      <c r="D10661" s="63"/>
      <c r="E10661" s="63"/>
      <c r="F10661" s="63"/>
      <c r="G10661" s="63"/>
    </row>
    <row r="10662" spans="2:7">
      <c r="B10662" s="63"/>
      <c r="C10662" s="63"/>
      <c r="D10662" s="63"/>
      <c r="E10662" s="63"/>
      <c r="F10662" s="63"/>
      <c r="G10662" s="63"/>
    </row>
    <row r="10663" spans="2:7">
      <c r="B10663" s="63"/>
      <c r="C10663" s="63"/>
      <c r="D10663" s="63"/>
      <c r="E10663" s="63"/>
      <c r="F10663" s="63"/>
      <c r="G10663" s="63"/>
    </row>
    <row r="10664" spans="2:7">
      <c r="B10664" s="63"/>
      <c r="C10664" s="63"/>
      <c r="D10664" s="63"/>
      <c r="E10664" s="63"/>
      <c r="F10664" s="63"/>
      <c r="G10664" s="63"/>
    </row>
    <row r="10665" spans="2:7">
      <c r="B10665" s="63"/>
      <c r="C10665" s="63"/>
      <c r="D10665" s="63"/>
      <c r="E10665" s="63"/>
      <c r="F10665" s="63"/>
      <c r="G10665" s="63"/>
    </row>
    <row r="10666" spans="2:7">
      <c r="B10666" s="63"/>
      <c r="C10666" s="63"/>
      <c r="D10666" s="63"/>
      <c r="E10666" s="63"/>
      <c r="F10666" s="63"/>
      <c r="G10666" s="63"/>
    </row>
    <row r="10667" spans="2:7">
      <c r="B10667" s="63"/>
      <c r="C10667" s="63"/>
      <c r="D10667" s="63"/>
      <c r="E10667" s="63"/>
      <c r="F10667" s="63"/>
      <c r="G10667" s="63"/>
    </row>
    <row r="10668" spans="2:7">
      <c r="B10668" s="63"/>
      <c r="C10668" s="63"/>
      <c r="D10668" s="63"/>
      <c r="E10668" s="63"/>
      <c r="F10668" s="63"/>
      <c r="G10668" s="63"/>
    </row>
    <row r="10669" spans="2:7">
      <c r="B10669" s="63"/>
      <c r="C10669" s="63"/>
      <c r="D10669" s="63"/>
      <c r="E10669" s="63"/>
      <c r="F10669" s="63"/>
      <c r="G10669" s="63"/>
    </row>
    <row r="10670" spans="2:7">
      <c r="B10670" s="63"/>
      <c r="C10670" s="63"/>
      <c r="D10670" s="63"/>
      <c r="E10670" s="63"/>
      <c r="F10670" s="63"/>
      <c r="G10670" s="63"/>
    </row>
    <row r="10671" spans="2:7">
      <c r="B10671" s="63"/>
      <c r="C10671" s="63"/>
      <c r="D10671" s="63"/>
      <c r="E10671" s="63"/>
      <c r="F10671" s="63"/>
      <c r="G10671" s="63"/>
    </row>
    <row r="10672" spans="2:7">
      <c r="B10672" s="63"/>
      <c r="C10672" s="63"/>
      <c r="D10672" s="63"/>
      <c r="E10672" s="63"/>
      <c r="F10672" s="63"/>
      <c r="G10672" s="63"/>
    </row>
    <row r="10673" spans="2:7">
      <c r="B10673" s="63"/>
      <c r="C10673" s="63"/>
      <c r="D10673" s="63"/>
      <c r="E10673" s="63"/>
      <c r="F10673" s="63"/>
      <c r="G10673" s="63"/>
    </row>
    <row r="10674" spans="2:7">
      <c r="B10674" s="63"/>
      <c r="C10674" s="63"/>
      <c r="D10674" s="63"/>
      <c r="E10674" s="63"/>
      <c r="F10674" s="63"/>
      <c r="G10674" s="63"/>
    </row>
    <row r="10675" spans="2:7">
      <c r="B10675" s="63"/>
      <c r="C10675" s="63"/>
      <c r="D10675" s="63"/>
      <c r="E10675" s="63"/>
      <c r="F10675" s="63"/>
      <c r="G10675" s="63"/>
    </row>
    <row r="10676" spans="2:7">
      <c r="B10676" s="63"/>
      <c r="C10676" s="63"/>
      <c r="D10676" s="63"/>
      <c r="E10676" s="63"/>
      <c r="F10676" s="63"/>
      <c r="G10676" s="63"/>
    </row>
    <row r="10677" spans="2:7">
      <c r="B10677" s="63"/>
      <c r="C10677" s="63"/>
      <c r="D10677" s="63"/>
      <c r="E10677" s="63"/>
      <c r="F10677" s="63"/>
      <c r="G10677" s="63"/>
    </row>
    <row r="10678" spans="2:7">
      <c r="B10678" s="63"/>
      <c r="C10678" s="63"/>
      <c r="D10678" s="63"/>
      <c r="E10678" s="63"/>
      <c r="F10678" s="63"/>
      <c r="G10678" s="63"/>
    </row>
    <row r="10679" spans="2:7">
      <c r="B10679" s="63"/>
      <c r="C10679" s="63"/>
      <c r="D10679" s="63"/>
      <c r="E10679" s="63"/>
      <c r="F10679" s="63"/>
      <c r="G10679" s="63"/>
    </row>
    <row r="10680" spans="2:7">
      <c r="B10680" s="63"/>
      <c r="C10680" s="63"/>
      <c r="D10680" s="63"/>
      <c r="E10680" s="63"/>
      <c r="F10680" s="63"/>
      <c r="G10680" s="63"/>
    </row>
    <row r="10681" spans="2:7">
      <c r="B10681" s="63"/>
      <c r="C10681" s="63"/>
      <c r="D10681" s="63"/>
      <c r="E10681" s="63"/>
      <c r="F10681" s="63"/>
      <c r="G10681" s="63"/>
    </row>
    <row r="10682" spans="2:7">
      <c r="B10682" s="63"/>
      <c r="C10682" s="63"/>
      <c r="D10682" s="63"/>
      <c r="E10682" s="63"/>
      <c r="F10682" s="63"/>
      <c r="G10682" s="63"/>
    </row>
    <row r="10683" spans="2:7">
      <c r="B10683" s="63"/>
      <c r="C10683" s="63"/>
      <c r="D10683" s="63"/>
      <c r="E10683" s="63"/>
      <c r="F10683" s="63"/>
      <c r="G10683" s="63"/>
    </row>
    <row r="10684" spans="2:7">
      <c r="B10684" s="63"/>
      <c r="C10684" s="63"/>
      <c r="D10684" s="63"/>
      <c r="E10684" s="63"/>
      <c r="F10684" s="63"/>
      <c r="G10684" s="63"/>
    </row>
    <row r="10685" spans="2:7">
      <c r="B10685" s="63"/>
      <c r="C10685" s="63"/>
      <c r="D10685" s="63"/>
      <c r="E10685" s="63"/>
      <c r="F10685" s="63"/>
      <c r="G10685" s="63"/>
    </row>
    <row r="10686" spans="2:7">
      <c r="B10686" s="63"/>
      <c r="C10686" s="63"/>
      <c r="D10686" s="63"/>
      <c r="E10686" s="63"/>
      <c r="F10686" s="63"/>
      <c r="G10686" s="63"/>
    </row>
    <row r="10687" spans="2:7">
      <c r="B10687" s="63"/>
      <c r="C10687" s="63"/>
      <c r="D10687" s="63"/>
      <c r="E10687" s="63"/>
      <c r="F10687" s="63"/>
      <c r="G10687" s="63"/>
    </row>
    <row r="10688" spans="2:7">
      <c r="B10688" s="63"/>
      <c r="C10688" s="63"/>
      <c r="D10688" s="63"/>
      <c r="E10688" s="63"/>
      <c r="F10688" s="63"/>
      <c r="G10688" s="63"/>
    </row>
    <row r="10689" spans="2:7">
      <c r="B10689" s="63"/>
      <c r="C10689" s="63"/>
      <c r="D10689" s="63"/>
      <c r="E10689" s="63"/>
      <c r="F10689" s="63"/>
      <c r="G10689" s="63"/>
    </row>
    <row r="10690" spans="2:7">
      <c r="B10690" s="63"/>
      <c r="C10690" s="63"/>
      <c r="D10690" s="63"/>
      <c r="E10690" s="63"/>
      <c r="F10690" s="63"/>
      <c r="G10690" s="63"/>
    </row>
    <row r="10691" spans="2:7">
      <c r="B10691" s="63"/>
      <c r="C10691" s="63"/>
      <c r="D10691" s="63"/>
      <c r="E10691" s="63"/>
      <c r="F10691" s="63"/>
      <c r="G10691" s="63"/>
    </row>
    <row r="10692" spans="2:7">
      <c r="B10692" s="63"/>
      <c r="C10692" s="63"/>
      <c r="D10692" s="63"/>
      <c r="E10692" s="63"/>
      <c r="F10692" s="63"/>
      <c r="G10692" s="63"/>
    </row>
    <row r="10693" spans="2:7">
      <c r="B10693" s="63"/>
      <c r="C10693" s="63"/>
      <c r="D10693" s="63"/>
      <c r="E10693" s="63"/>
      <c r="F10693" s="63"/>
      <c r="G10693" s="63"/>
    </row>
    <row r="10694" spans="2:7">
      <c r="B10694" s="63"/>
      <c r="C10694" s="63"/>
      <c r="D10694" s="63"/>
      <c r="E10694" s="63"/>
      <c r="F10694" s="63"/>
      <c r="G10694" s="63"/>
    </row>
    <row r="10695" spans="2:7">
      <c r="B10695" s="63"/>
      <c r="C10695" s="63"/>
      <c r="D10695" s="63"/>
      <c r="E10695" s="63"/>
      <c r="F10695" s="63"/>
      <c r="G10695" s="63"/>
    </row>
    <row r="10696" spans="2:7">
      <c r="B10696" s="63"/>
      <c r="C10696" s="63"/>
      <c r="D10696" s="63"/>
      <c r="E10696" s="63"/>
      <c r="F10696" s="63"/>
      <c r="G10696" s="63"/>
    </row>
    <row r="10697" spans="2:7">
      <c r="B10697" s="63"/>
      <c r="C10697" s="63"/>
      <c r="D10697" s="63"/>
      <c r="E10697" s="63"/>
      <c r="F10697" s="63"/>
      <c r="G10697" s="63"/>
    </row>
    <row r="10698" spans="2:7">
      <c r="B10698" s="63"/>
      <c r="C10698" s="63"/>
      <c r="D10698" s="63"/>
      <c r="E10698" s="63"/>
      <c r="F10698" s="63"/>
      <c r="G10698" s="63"/>
    </row>
    <row r="10699" spans="2:7">
      <c r="B10699" s="63"/>
      <c r="C10699" s="63"/>
      <c r="D10699" s="63"/>
      <c r="E10699" s="63"/>
      <c r="F10699" s="63"/>
      <c r="G10699" s="63"/>
    </row>
    <row r="10700" spans="2:7">
      <c r="B10700" s="63"/>
      <c r="C10700" s="63"/>
      <c r="D10700" s="63"/>
      <c r="E10700" s="63"/>
      <c r="F10700" s="63"/>
      <c r="G10700" s="63"/>
    </row>
    <row r="10701" spans="2:7">
      <c r="B10701" s="63"/>
      <c r="C10701" s="63"/>
      <c r="D10701" s="63"/>
      <c r="E10701" s="63"/>
      <c r="F10701" s="63"/>
      <c r="G10701" s="63"/>
    </row>
    <row r="10702" spans="2:7">
      <c r="B10702" s="63"/>
      <c r="C10702" s="63"/>
      <c r="D10702" s="63"/>
      <c r="E10702" s="63"/>
      <c r="F10702" s="63"/>
      <c r="G10702" s="63"/>
    </row>
    <row r="10703" spans="2:7">
      <c r="B10703" s="63"/>
      <c r="C10703" s="63"/>
      <c r="D10703" s="63"/>
      <c r="E10703" s="63"/>
      <c r="F10703" s="63"/>
      <c r="G10703" s="63"/>
    </row>
    <row r="10704" spans="2:7">
      <c r="B10704" s="63"/>
      <c r="C10704" s="63"/>
      <c r="D10704" s="63"/>
      <c r="E10704" s="63"/>
      <c r="F10704" s="63"/>
      <c r="G10704" s="63"/>
    </row>
    <row r="10705" spans="2:7">
      <c r="B10705" s="63"/>
      <c r="C10705" s="63"/>
      <c r="D10705" s="63"/>
      <c r="E10705" s="63"/>
      <c r="F10705" s="63"/>
      <c r="G10705" s="63"/>
    </row>
    <row r="10706" spans="2:7">
      <c r="B10706" s="63"/>
      <c r="C10706" s="63"/>
      <c r="D10706" s="63"/>
      <c r="E10706" s="63"/>
      <c r="F10706" s="63"/>
      <c r="G10706" s="63"/>
    </row>
    <row r="10707" spans="2:7">
      <c r="B10707" s="63"/>
      <c r="C10707" s="63"/>
      <c r="D10707" s="63"/>
      <c r="E10707" s="63"/>
      <c r="F10707" s="63"/>
      <c r="G10707" s="63"/>
    </row>
    <row r="10708" spans="2:7">
      <c r="B10708" s="63"/>
      <c r="C10708" s="63"/>
      <c r="D10708" s="63"/>
      <c r="E10708" s="63"/>
      <c r="F10708" s="63"/>
      <c r="G10708" s="63"/>
    </row>
    <row r="10709" spans="2:7">
      <c r="B10709" s="63"/>
      <c r="C10709" s="63"/>
      <c r="D10709" s="63"/>
      <c r="E10709" s="63"/>
      <c r="F10709" s="63"/>
      <c r="G10709" s="63"/>
    </row>
    <row r="10710" spans="2:7">
      <c r="B10710" s="63"/>
      <c r="C10710" s="63"/>
      <c r="D10710" s="63"/>
      <c r="E10710" s="63"/>
      <c r="F10710" s="63"/>
      <c r="G10710" s="63"/>
    </row>
    <row r="10711" spans="2:7">
      <c r="B10711" s="63"/>
      <c r="C10711" s="63"/>
      <c r="D10711" s="63"/>
      <c r="E10711" s="63"/>
      <c r="F10711" s="63"/>
      <c r="G10711" s="63"/>
    </row>
    <row r="10712" spans="2:7">
      <c r="B10712" s="63"/>
      <c r="C10712" s="63"/>
      <c r="D10712" s="63"/>
      <c r="E10712" s="63"/>
      <c r="F10712" s="63"/>
      <c r="G10712" s="63"/>
    </row>
    <row r="10713" spans="2:7">
      <c r="B10713" s="63"/>
      <c r="C10713" s="63"/>
      <c r="D10713" s="63"/>
      <c r="E10713" s="63"/>
      <c r="F10713" s="63"/>
      <c r="G10713" s="63"/>
    </row>
    <row r="10714" spans="2:7">
      <c r="B10714" s="63"/>
      <c r="C10714" s="63"/>
      <c r="D10714" s="63"/>
      <c r="E10714" s="63"/>
      <c r="F10714" s="63"/>
      <c r="G10714" s="63"/>
    </row>
    <row r="10715" spans="2:7">
      <c r="B10715" s="63"/>
      <c r="C10715" s="63"/>
      <c r="D10715" s="63"/>
      <c r="E10715" s="63"/>
      <c r="F10715" s="63"/>
      <c r="G10715" s="63"/>
    </row>
    <row r="10716" spans="2:7">
      <c r="B10716" s="63"/>
      <c r="C10716" s="63"/>
      <c r="D10716" s="63"/>
      <c r="E10716" s="63"/>
      <c r="F10716" s="63"/>
      <c r="G10716" s="63"/>
    </row>
    <row r="10717" spans="2:7">
      <c r="B10717" s="63"/>
      <c r="C10717" s="63"/>
      <c r="D10717" s="63"/>
      <c r="E10717" s="63"/>
      <c r="F10717" s="63"/>
      <c r="G10717" s="63"/>
    </row>
    <row r="10718" spans="2:7">
      <c r="B10718" s="63"/>
      <c r="C10718" s="63"/>
      <c r="D10718" s="63"/>
      <c r="E10718" s="63"/>
      <c r="F10718" s="63"/>
      <c r="G10718" s="63"/>
    </row>
    <row r="10719" spans="2:7">
      <c r="B10719" s="63"/>
      <c r="C10719" s="63"/>
      <c r="D10719" s="63"/>
      <c r="E10719" s="63"/>
      <c r="F10719" s="63"/>
      <c r="G10719" s="63"/>
    </row>
    <row r="10720" spans="2:7">
      <c r="B10720" s="63"/>
      <c r="C10720" s="63"/>
      <c r="D10720" s="63"/>
      <c r="E10720" s="63"/>
      <c r="F10720" s="63"/>
      <c r="G10720" s="63"/>
    </row>
    <row r="10721" spans="2:7">
      <c r="B10721" s="63"/>
      <c r="C10721" s="63"/>
      <c r="D10721" s="63"/>
      <c r="E10721" s="63"/>
      <c r="F10721" s="63"/>
      <c r="G10721" s="63"/>
    </row>
    <row r="10722" spans="2:7">
      <c r="B10722" s="63"/>
      <c r="C10722" s="63"/>
      <c r="D10722" s="63"/>
      <c r="E10722" s="63"/>
      <c r="F10722" s="63"/>
      <c r="G10722" s="63"/>
    </row>
    <row r="10723" spans="2:7">
      <c r="B10723" s="63"/>
      <c r="C10723" s="63"/>
      <c r="D10723" s="63"/>
      <c r="E10723" s="63"/>
      <c r="F10723" s="63"/>
      <c r="G10723" s="63"/>
    </row>
    <row r="10724" spans="2:7">
      <c r="B10724" s="63"/>
      <c r="C10724" s="63"/>
      <c r="D10724" s="63"/>
      <c r="E10724" s="63"/>
      <c r="F10724" s="63"/>
      <c r="G10724" s="63"/>
    </row>
    <row r="10725" spans="2:7">
      <c r="B10725" s="63"/>
      <c r="C10725" s="63"/>
      <c r="D10725" s="63"/>
      <c r="E10725" s="63"/>
      <c r="F10725" s="63"/>
      <c r="G10725" s="63"/>
    </row>
    <row r="10726" spans="2:7">
      <c r="B10726" s="63"/>
      <c r="C10726" s="63"/>
      <c r="D10726" s="63"/>
      <c r="E10726" s="63"/>
      <c r="F10726" s="63"/>
      <c r="G10726" s="63"/>
    </row>
    <row r="10727" spans="2:7">
      <c r="B10727" s="63"/>
      <c r="C10727" s="63"/>
      <c r="D10727" s="63"/>
      <c r="E10727" s="63"/>
      <c r="F10727" s="63"/>
      <c r="G10727" s="63"/>
    </row>
    <row r="10728" spans="2:7">
      <c r="B10728" s="63"/>
      <c r="C10728" s="63"/>
      <c r="D10728" s="63"/>
      <c r="E10728" s="63"/>
      <c r="F10728" s="63"/>
      <c r="G10728" s="63"/>
    </row>
    <row r="10729" spans="2:7">
      <c r="B10729" s="63"/>
      <c r="C10729" s="63"/>
      <c r="D10729" s="63"/>
      <c r="E10729" s="63"/>
      <c r="F10729" s="63"/>
      <c r="G10729" s="63"/>
    </row>
    <row r="10730" spans="2:7">
      <c r="B10730" s="63"/>
      <c r="C10730" s="63"/>
      <c r="D10730" s="63"/>
      <c r="E10730" s="63"/>
      <c r="F10730" s="63"/>
      <c r="G10730" s="63"/>
    </row>
    <row r="10731" spans="2:7">
      <c r="B10731" s="63"/>
      <c r="C10731" s="63"/>
      <c r="D10731" s="63"/>
      <c r="E10731" s="63"/>
      <c r="F10731" s="63"/>
      <c r="G10731" s="63"/>
    </row>
    <row r="10732" spans="2:7">
      <c r="B10732" s="63"/>
      <c r="C10732" s="63"/>
      <c r="D10732" s="63"/>
      <c r="E10732" s="63"/>
      <c r="F10732" s="63"/>
      <c r="G10732" s="63"/>
    </row>
    <row r="10733" spans="2:7">
      <c r="B10733" s="63"/>
      <c r="C10733" s="63"/>
      <c r="D10733" s="63"/>
      <c r="E10733" s="63"/>
      <c r="F10733" s="63"/>
      <c r="G10733" s="63"/>
    </row>
    <row r="10734" spans="2:7">
      <c r="B10734" s="63"/>
      <c r="C10734" s="63"/>
      <c r="D10734" s="63"/>
      <c r="E10734" s="63"/>
      <c r="F10734" s="63"/>
      <c r="G10734" s="63"/>
    </row>
    <row r="10735" spans="2:7">
      <c r="B10735" s="63"/>
      <c r="C10735" s="63"/>
      <c r="D10735" s="63"/>
      <c r="E10735" s="63"/>
      <c r="F10735" s="63"/>
      <c r="G10735" s="63"/>
    </row>
    <row r="10736" spans="2:7">
      <c r="B10736" s="63"/>
      <c r="C10736" s="63"/>
      <c r="D10736" s="63"/>
      <c r="E10736" s="63"/>
      <c r="F10736" s="63"/>
      <c r="G10736" s="63"/>
    </row>
    <row r="10737" spans="2:7">
      <c r="B10737" s="63"/>
      <c r="C10737" s="63"/>
      <c r="D10737" s="63"/>
      <c r="E10737" s="63"/>
      <c r="F10737" s="63"/>
      <c r="G10737" s="63"/>
    </row>
    <row r="10738" spans="2:7">
      <c r="B10738" s="63"/>
      <c r="C10738" s="63"/>
      <c r="D10738" s="63"/>
      <c r="E10738" s="63"/>
      <c r="F10738" s="63"/>
      <c r="G10738" s="63"/>
    </row>
    <row r="10739" spans="2:7">
      <c r="B10739" s="63"/>
      <c r="C10739" s="63"/>
      <c r="D10739" s="63"/>
      <c r="E10739" s="63"/>
      <c r="F10739" s="63"/>
      <c r="G10739" s="63"/>
    </row>
    <row r="10740" spans="2:7">
      <c r="B10740" s="63"/>
      <c r="C10740" s="63"/>
      <c r="D10740" s="63"/>
      <c r="E10740" s="63"/>
      <c r="F10740" s="63"/>
      <c r="G10740" s="63"/>
    </row>
    <row r="10741" spans="2:7">
      <c r="B10741" s="63"/>
      <c r="C10741" s="63"/>
      <c r="D10741" s="63"/>
      <c r="E10741" s="63"/>
      <c r="F10741" s="63"/>
      <c r="G10741" s="63"/>
    </row>
    <row r="10742" spans="2:7">
      <c r="B10742" s="63"/>
      <c r="C10742" s="63"/>
      <c r="D10742" s="63"/>
      <c r="E10742" s="63"/>
      <c r="F10742" s="63"/>
      <c r="G10742" s="63"/>
    </row>
    <row r="10743" spans="2:7">
      <c r="B10743" s="63"/>
      <c r="C10743" s="63"/>
      <c r="D10743" s="63"/>
      <c r="E10743" s="63"/>
      <c r="F10743" s="63"/>
      <c r="G10743" s="63"/>
    </row>
    <row r="10744" spans="2:7">
      <c r="B10744" s="63"/>
      <c r="C10744" s="63"/>
      <c r="D10744" s="63"/>
      <c r="E10744" s="63"/>
      <c r="F10744" s="63"/>
      <c r="G10744" s="63"/>
    </row>
    <row r="10745" spans="2:7">
      <c r="B10745" s="63"/>
      <c r="C10745" s="63"/>
      <c r="D10745" s="63"/>
      <c r="E10745" s="63"/>
      <c r="F10745" s="63"/>
      <c r="G10745" s="63"/>
    </row>
    <row r="10746" spans="2:7">
      <c r="B10746" s="63"/>
      <c r="C10746" s="63"/>
      <c r="D10746" s="63"/>
      <c r="E10746" s="63"/>
      <c r="F10746" s="63"/>
      <c r="G10746" s="63"/>
    </row>
    <row r="10747" spans="2:7">
      <c r="B10747" s="63"/>
      <c r="C10747" s="63"/>
      <c r="D10747" s="63"/>
      <c r="E10747" s="63"/>
      <c r="F10747" s="63"/>
      <c r="G10747" s="63"/>
    </row>
    <row r="10748" spans="2:7">
      <c r="B10748" s="63"/>
      <c r="C10748" s="63"/>
      <c r="D10748" s="63"/>
      <c r="E10748" s="63"/>
      <c r="F10748" s="63"/>
      <c r="G10748" s="63"/>
    </row>
    <row r="10749" spans="2:7">
      <c r="B10749" s="63"/>
      <c r="C10749" s="63"/>
      <c r="D10749" s="63"/>
      <c r="E10749" s="63"/>
      <c r="F10749" s="63"/>
      <c r="G10749" s="63"/>
    </row>
    <row r="10750" spans="2:7">
      <c r="B10750" s="63"/>
      <c r="C10750" s="63"/>
      <c r="D10750" s="63"/>
      <c r="E10750" s="63"/>
      <c r="F10750" s="63"/>
      <c r="G10750" s="63"/>
    </row>
    <row r="10751" spans="2:7">
      <c r="B10751" s="63"/>
      <c r="C10751" s="63"/>
      <c r="D10751" s="63"/>
      <c r="E10751" s="63"/>
      <c r="F10751" s="63"/>
      <c r="G10751" s="63"/>
    </row>
    <row r="10752" spans="2:7">
      <c r="B10752" s="63"/>
      <c r="C10752" s="63"/>
      <c r="D10752" s="63"/>
      <c r="E10752" s="63"/>
      <c r="F10752" s="63"/>
      <c r="G10752" s="63"/>
    </row>
    <row r="10753" spans="2:7">
      <c r="B10753" s="63"/>
      <c r="C10753" s="63"/>
      <c r="D10753" s="63"/>
      <c r="E10753" s="63"/>
      <c r="F10753" s="63"/>
      <c r="G10753" s="63"/>
    </row>
    <row r="10754" spans="2:7">
      <c r="B10754" s="63"/>
      <c r="C10754" s="63"/>
      <c r="D10754" s="63"/>
      <c r="E10754" s="63"/>
      <c r="F10754" s="63"/>
      <c r="G10754" s="63"/>
    </row>
    <row r="10755" spans="2:7">
      <c r="B10755" s="63"/>
      <c r="C10755" s="63"/>
      <c r="D10755" s="63"/>
      <c r="E10755" s="63"/>
      <c r="F10755" s="63"/>
      <c r="G10755" s="63"/>
    </row>
    <row r="10756" spans="2:7">
      <c r="B10756" s="63"/>
      <c r="C10756" s="63"/>
      <c r="D10756" s="63"/>
      <c r="E10756" s="63"/>
      <c r="F10756" s="63"/>
      <c r="G10756" s="63"/>
    </row>
    <row r="10757" spans="2:7">
      <c r="B10757" s="63"/>
      <c r="C10757" s="63"/>
      <c r="D10757" s="63"/>
      <c r="E10757" s="63"/>
      <c r="F10757" s="63"/>
      <c r="G10757" s="63"/>
    </row>
    <row r="10758" spans="2:7">
      <c r="B10758" s="63"/>
      <c r="C10758" s="63"/>
      <c r="D10758" s="63"/>
      <c r="E10758" s="63"/>
      <c r="F10758" s="63"/>
      <c r="G10758" s="63"/>
    </row>
    <row r="10759" spans="2:7">
      <c r="B10759" s="63"/>
      <c r="C10759" s="63"/>
      <c r="D10759" s="63"/>
      <c r="E10759" s="63"/>
      <c r="F10759" s="63"/>
      <c r="G10759" s="63"/>
    </row>
    <row r="10760" spans="2:7">
      <c r="B10760" s="63"/>
      <c r="C10760" s="63"/>
      <c r="D10760" s="63"/>
      <c r="E10760" s="63"/>
      <c r="F10760" s="63"/>
      <c r="G10760" s="63"/>
    </row>
    <row r="10761" spans="2:7">
      <c r="B10761" s="63"/>
      <c r="C10761" s="63"/>
      <c r="D10761" s="63"/>
      <c r="E10761" s="63"/>
      <c r="F10761" s="63"/>
      <c r="G10761" s="63"/>
    </row>
    <row r="10762" spans="2:7">
      <c r="B10762" s="63"/>
      <c r="C10762" s="63"/>
      <c r="D10762" s="63"/>
      <c r="E10762" s="63"/>
      <c r="F10762" s="63"/>
      <c r="G10762" s="63"/>
    </row>
    <row r="10763" spans="2:7">
      <c r="B10763" s="63"/>
      <c r="C10763" s="63"/>
      <c r="D10763" s="63"/>
      <c r="E10763" s="63"/>
      <c r="F10763" s="63"/>
      <c r="G10763" s="63"/>
    </row>
    <row r="10764" spans="2:7">
      <c r="B10764" s="63"/>
      <c r="C10764" s="63"/>
      <c r="D10764" s="63"/>
      <c r="E10764" s="63"/>
      <c r="F10764" s="63"/>
      <c r="G10764" s="63"/>
    </row>
    <row r="10765" spans="2:7">
      <c r="B10765" s="63"/>
      <c r="C10765" s="63"/>
      <c r="D10765" s="63"/>
      <c r="E10765" s="63"/>
      <c r="F10765" s="63"/>
      <c r="G10765" s="63"/>
    </row>
    <row r="10766" spans="2:7">
      <c r="B10766" s="63"/>
      <c r="C10766" s="63"/>
      <c r="D10766" s="63"/>
      <c r="E10766" s="63"/>
      <c r="F10766" s="63"/>
      <c r="G10766" s="63"/>
    </row>
    <row r="10767" spans="2:7">
      <c r="B10767" s="63"/>
      <c r="C10767" s="63"/>
      <c r="D10767" s="63"/>
      <c r="E10767" s="63"/>
      <c r="F10767" s="63"/>
      <c r="G10767" s="63"/>
    </row>
    <row r="10768" spans="2:7">
      <c r="B10768" s="63"/>
      <c r="C10768" s="63"/>
      <c r="D10768" s="63"/>
      <c r="E10768" s="63"/>
      <c r="F10768" s="63"/>
      <c r="G10768" s="63"/>
    </row>
    <row r="10769" spans="2:7">
      <c r="B10769" s="63"/>
      <c r="C10769" s="63"/>
      <c r="D10769" s="63"/>
      <c r="E10769" s="63"/>
      <c r="F10769" s="63"/>
      <c r="G10769" s="63"/>
    </row>
    <row r="10770" spans="2:7">
      <c r="B10770" s="63"/>
      <c r="C10770" s="63"/>
      <c r="D10770" s="63"/>
      <c r="E10770" s="63"/>
      <c r="F10770" s="63"/>
      <c r="G10770" s="63"/>
    </row>
    <row r="10771" spans="2:7">
      <c r="B10771" s="63"/>
      <c r="C10771" s="63"/>
      <c r="D10771" s="63"/>
      <c r="E10771" s="63"/>
      <c r="F10771" s="63"/>
      <c r="G10771" s="63"/>
    </row>
    <row r="10772" spans="2:7">
      <c r="B10772" s="63"/>
      <c r="C10772" s="63"/>
      <c r="D10772" s="63"/>
      <c r="E10772" s="63"/>
      <c r="F10772" s="63"/>
      <c r="G10772" s="63"/>
    </row>
    <row r="10773" spans="2:7">
      <c r="B10773" s="63"/>
      <c r="C10773" s="63"/>
      <c r="D10773" s="63"/>
      <c r="E10773" s="63"/>
      <c r="F10773" s="63"/>
      <c r="G10773" s="63"/>
    </row>
    <row r="10774" spans="2:7">
      <c r="B10774" s="63"/>
      <c r="C10774" s="63"/>
      <c r="D10774" s="63"/>
      <c r="E10774" s="63"/>
      <c r="F10774" s="63"/>
      <c r="G10774" s="63"/>
    </row>
    <row r="10775" spans="2:7">
      <c r="B10775" s="63"/>
      <c r="C10775" s="63"/>
      <c r="D10775" s="63"/>
      <c r="E10775" s="63"/>
      <c r="F10775" s="63"/>
      <c r="G10775" s="63"/>
    </row>
    <row r="10776" spans="2:7">
      <c r="B10776" s="63"/>
      <c r="C10776" s="63"/>
      <c r="D10776" s="63"/>
      <c r="E10776" s="63"/>
      <c r="F10776" s="63"/>
      <c r="G10776" s="63"/>
    </row>
    <row r="10777" spans="2:7">
      <c r="B10777" s="63"/>
      <c r="C10777" s="63"/>
      <c r="D10777" s="63"/>
      <c r="E10777" s="63"/>
      <c r="F10777" s="63"/>
      <c r="G10777" s="63"/>
    </row>
    <row r="10778" spans="2:7">
      <c r="B10778" s="63"/>
      <c r="C10778" s="63"/>
      <c r="D10778" s="63"/>
      <c r="E10778" s="63"/>
      <c r="F10778" s="63"/>
      <c r="G10778" s="63"/>
    </row>
    <row r="10779" spans="2:7">
      <c r="B10779" s="63"/>
      <c r="C10779" s="63"/>
      <c r="D10779" s="63"/>
      <c r="E10779" s="63"/>
      <c r="F10779" s="63"/>
      <c r="G10779" s="63"/>
    </row>
    <row r="10780" spans="2:7">
      <c r="B10780" s="63"/>
      <c r="C10780" s="63"/>
      <c r="D10780" s="63"/>
      <c r="E10780" s="63"/>
      <c r="F10780" s="63"/>
      <c r="G10780" s="63"/>
    </row>
    <row r="10781" spans="2:7">
      <c r="B10781" s="63"/>
      <c r="C10781" s="63"/>
      <c r="D10781" s="63"/>
      <c r="E10781" s="63"/>
      <c r="F10781" s="63"/>
      <c r="G10781" s="63"/>
    </row>
    <row r="10782" spans="2:7">
      <c r="B10782" s="63"/>
      <c r="C10782" s="63"/>
      <c r="D10782" s="63"/>
      <c r="E10782" s="63"/>
      <c r="F10782" s="63"/>
      <c r="G10782" s="63"/>
    </row>
    <row r="10783" spans="2:7">
      <c r="B10783" s="63"/>
      <c r="C10783" s="63"/>
      <c r="D10783" s="63"/>
      <c r="E10783" s="63"/>
      <c r="F10783" s="63"/>
      <c r="G10783" s="63"/>
    </row>
    <row r="10784" spans="2:7">
      <c r="B10784" s="63"/>
      <c r="C10784" s="63"/>
      <c r="D10784" s="63"/>
      <c r="E10784" s="63"/>
      <c r="F10784" s="63"/>
      <c r="G10784" s="63"/>
    </row>
    <row r="10785" spans="2:7">
      <c r="B10785" s="63"/>
      <c r="C10785" s="63"/>
      <c r="D10785" s="63"/>
      <c r="E10785" s="63"/>
      <c r="F10785" s="63"/>
      <c r="G10785" s="63"/>
    </row>
    <row r="10786" spans="2:7">
      <c r="B10786" s="63"/>
      <c r="C10786" s="63"/>
      <c r="D10786" s="63"/>
      <c r="E10786" s="63"/>
      <c r="F10786" s="63"/>
      <c r="G10786" s="63"/>
    </row>
    <row r="10787" spans="2:7">
      <c r="B10787" s="63"/>
      <c r="C10787" s="63"/>
      <c r="D10787" s="63"/>
      <c r="E10787" s="63"/>
      <c r="F10787" s="63"/>
      <c r="G10787" s="63"/>
    </row>
    <row r="10788" spans="2:7">
      <c r="B10788" s="63"/>
      <c r="C10788" s="63"/>
      <c r="D10788" s="63"/>
      <c r="E10788" s="63"/>
      <c r="F10788" s="63"/>
      <c r="G10788" s="63"/>
    </row>
    <row r="10789" spans="2:7">
      <c r="B10789" s="63"/>
      <c r="C10789" s="63"/>
      <c r="D10789" s="63"/>
      <c r="E10789" s="63"/>
      <c r="F10789" s="63"/>
      <c r="G10789" s="63"/>
    </row>
    <row r="10790" spans="2:7">
      <c r="B10790" s="63"/>
      <c r="C10790" s="63"/>
      <c r="D10790" s="63"/>
      <c r="E10790" s="63"/>
      <c r="F10790" s="63"/>
      <c r="G10790" s="63"/>
    </row>
    <row r="10791" spans="2:7">
      <c r="B10791" s="63"/>
      <c r="C10791" s="63"/>
      <c r="D10791" s="63"/>
      <c r="E10791" s="63"/>
      <c r="F10791" s="63"/>
      <c r="G10791" s="63"/>
    </row>
    <row r="10792" spans="2:7">
      <c r="B10792" s="63"/>
      <c r="C10792" s="63"/>
      <c r="D10792" s="63"/>
      <c r="E10792" s="63"/>
      <c r="F10792" s="63"/>
      <c r="G10792" s="63"/>
    </row>
    <row r="10793" spans="2:7">
      <c r="B10793" s="63"/>
      <c r="C10793" s="63"/>
      <c r="D10793" s="63"/>
      <c r="E10793" s="63"/>
      <c r="F10793" s="63"/>
      <c r="G10793" s="63"/>
    </row>
    <row r="10794" spans="2:7">
      <c r="B10794" s="63"/>
      <c r="C10794" s="63"/>
      <c r="D10794" s="63"/>
      <c r="E10794" s="63"/>
      <c r="F10794" s="63"/>
      <c r="G10794" s="63"/>
    </row>
    <row r="10795" spans="2:7">
      <c r="B10795" s="63"/>
      <c r="C10795" s="63"/>
      <c r="D10795" s="63"/>
      <c r="E10795" s="63"/>
      <c r="F10795" s="63"/>
      <c r="G10795" s="63"/>
    </row>
    <row r="10796" spans="2:7">
      <c r="B10796" s="63"/>
      <c r="C10796" s="63"/>
      <c r="D10796" s="63"/>
      <c r="E10796" s="63"/>
      <c r="F10796" s="63"/>
      <c r="G10796" s="63"/>
    </row>
    <row r="10797" spans="2:7">
      <c r="B10797" s="63"/>
      <c r="C10797" s="63"/>
      <c r="D10797" s="63"/>
      <c r="E10797" s="63"/>
      <c r="F10797" s="63"/>
      <c r="G10797" s="63"/>
    </row>
    <row r="10798" spans="2:7">
      <c r="B10798" s="63"/>
      <c r="C10798" s="63"/>
      <c r="D10798" s="63"/>
      <c r="E10798" s="63"/>
      <c r="F10798" s="63"/>
      <c r="G10798" s="63"/>
    </row>
    <row r="10799" spans="2:7">
      <c r="B10799" s="63"/>
      <c r="C10799" s="63"/>
      <c r="D10799" s="63"/>
      <c r="E10799" s="63"/>
      <c r="F10799" s="63"/>
      <c r="G10799" s="63"/>
    </row>
    <row r="10800" spans="2:7">
      <c r="B10800" s="63"/>
      <c r="C10800" s="63"/>
      <c r="D10800" s="63"/>
      <c r="E10800" s="63"/>
      <c r="F10800" s="63"/>
      <c r="G10800" s="63"/>
    </row>
    <row r="10801" spans="2:7">
      <c r="B10801" s="63"/>
      <c r="C10801" s="63"/>
      <c r="D10801" s="63"/>
      <c r="E10801" s="63"/>
      <c r="F10801" s="63"/>
      <c r="G10801" s="63"/>
    </row>
    <row r="10802" spans="2:7">
      <c r="B10802" s="63"/>
      <c r="C10802" s="63"/>
      <c r="D10802" s="63"/>
      <c r="E10802" s="63"/>
      <c r="F10802" s="63"/>
      <c r="G10802" s="63"/>
    </row>
    <row r="10803" spans="2:7">
      <c r="B10803" s="63"/>
      <c r="C10803" s="63"/>
      <c r="D10803" s="63"/>
      <c r="E10803" s="63"/>
      <c r="F10803" s="63"/>
      <c r="G10803" s="63"/>
    </row>
    <row r="10804" spans="2:7">
      <c r="B10804" s="63"/>
      <c r="C10804" s="63"/>
      <c r="D10804" s="63"/>
      <c r="E10804" s="63"/>
      <c r="F10804" s="63"/>
      <c r="G10804" s="63"/>
    </row>
    <row r="10805" spans="2:7">
      <c r="B10805" s="63"/>
      <c r="C10805" s="63"/>
      <c r="D10805" s="63"/>
      <c r="E10805" s="63"/>
      <c r="F10805" s="63"/>
      <c r="G10805" s="63"/>
    </row>
    <row r="10806" spans="2:7">
      <c r="B10806" s="63"/>
      <c r="C10806" s="63"/>
      <c r="D10806" s="63"/>
      <c r="E10806" s="63"/>
      <c r="F10806" s="63"/>
      <c r="G10806" s="63"/>
    </row>
    <row r="10807" spans="2:7">
      <c r="B10807" s="63"/>
      <c r="C10807" s="63"/>
      <c r="D10807" s="63"/>
      <c r="E10807" s="63"/>
      <c r="F10807" s="63"/>
      <c r="G10807" s="63"/>
    </row>
    <row r="10808" spans="2:7">
      <c r="B10808" s="63"/>
      <c r="C10808" s="63"/>
      <c r="D10808" s="63"/>
      <c r="E10808" s="63"/>
      <c r="F10808" s="63"/>
      <c r="G10808" s="63"/>
    </row>
    <row r="10809" spans="2:7">
      <c r="B10809" s="63"/>
      <c r="C10809" s="63"/>
      <c r="D10809" s="63"/>
      <c r="E10809" s="63"/>
      <c r="F10809" s="63"/>
      <c r="G10809" s="63"/>
    </row>
    <row r="10810" spans="2:7">
      <c r="B10810" s="63"/>
      <c r="C10810" s="63"/>
      <c r="D10810" s="63"/>
      <c r="E10810" s="63"/>
      <c r="F10810" s="63"/>
      <c r="G10810" s="63"/>
    </row>
    <row r="10811" spans="2:7">
      <c r="B10811" s="63"/>
      <c r="C10811" s="63"/>
      <c r="D10811" s="63"/>
      <c r="E10811" s="63"/>
      <c r="F10811" s="63"/>
      <c r="G10811" s="63"/>
    </row>
    <row r="10812" spans="2:7">
      <c r="B10812" s="63"/>
      <c r="C10812" s="63"/>
      <c r="D10812" s="63"/>
      <c r="E10812" s="63"/>
      <c r="F10812" s="63"/>
      <c r="G10812" s="63"/>
    </row>
    <row r="10813" spans="2:7">
      <c r="B10813" s="63"/>
      <c r="C10813" s="63"/>
      <c r="D10813" s="63"/>
      <c r="E10813" s="63"/>
      <c r="F10813" s="63"/>
      <c r="G10813" s="63"/>
    </row>
    <row r="10814" spans="2:7">
      <c r="B10814" s="63"/>
      <c r="C10814" s="63"/>
      <c r="D10814" s="63"/>
      <c r="E10814" s="63"/>
      <c r="F10814" s="63"/>
      <c r="G10814" s="63"/>
    </row>
    <row r="10815" spans="2:7">
      <c r="B10815" s="63"/>
      <c r="C10815" s="63"/>
      <c r="D10815" s="63"/>
      <c r="E10815" s="63"/>
      <c r="F10815" s="63"/>
      <c r="G10815" s="63"/>
    </row>
    <row r="10816" spans="2:7">
      <c r="B10816" s="63"/>
      <c r="C10816" s="63"/>
      <c r="D10816" s="63"/>
      <c r="E10816" s="63"/>
      <c r="F10816" s="63"/>
      <c r="G10816" s="63"/>
    </row>
    <row r="10817" spans="2:7">
      <c r="B10817" s="63"/>
      <c r="C10817" s="63"/>
      <c r="D10817" s="63"/>
      <c r="E10817" s="63"/>
      <c r="F10817" s="63"/>
      <c r="G10817" s="63"/>
    </row>
    <row r="10818" spans="2:7">
      <c r="B10818" s="63"/>
      <c r="C10818" s="63"/>
      <c r="D10818" s="63"/>
      <c r="E10818" s="63"/>
      <c r="F10818" s="63"/>
      <c r="G10818" s="63"/>
    </row>
    <row r="10819" spans="2:7">
      <c r="B10819" s="63"/>
      <c r="C10819" s="63"/>
      <c r="D10819" s="63"/>
      <c r="E10819" s="63"/>
      <c r="F10819" s="63"/>
      <c r="G10819" s="63"/>
    </row>
    <row r="10820" spans="2:7">
      <c r="B10820" s="63"/>
      <c r="C10820" s="63"/>
      <c r="D10820" s="63"/>
      <c r="E10820" s="63"/>
      <c r="F10820" s="63"/>
      <c r="G10820" s="63"/>
    </row>
    <row r="10821" spans="2:7">
      <c r="B10821" s="63"/>
      <c r="C10821" s="63"/>
      <c r="D10821" s="63"/>
      <c r="E10821" s="63"/>
      <c r="F10821" s="63"/>
      <c r="G10821" s="63"/>
    </row>
    <row r="10822" spans="2:7">
      <c r="B10822" s="63"/>
      <c r="C10822" s="63"/>
      <c r="D10822" s="63"/>
      <c r="E10822" s="63"/>
      <c r="F10822" s="63"/>
      <c r="G10822" s="63"/>
    </row>
    <row r="10823" spans="2:7">
      <c r="B10823" s="63"/>
      <c r="C10823" s="63"/>
      <c r="D10823" s="63"/>
      <c r="E10823" s="63"/>
      <c r="F10823" s="63"/>
      <c r="G10823" s="63"/>
    </row>
    <row r="10824" spans="2:7">
      <c r="B10824" s="63"/>
      <c r="C10824" s="63"/>
      <c r="D10824" s="63"/>
      <c r="E10824" s="63"/>
      <c r="F10824" s="63"/>
      <c r="G10824" s="63"/>
    </row>
    <row r="10825" spans="2:7">
      <c r="B10825" s="63"/>
      <c r="C10825" s="63"/>
      <c r="D10825" s="63"/>
      <c r="E10825" s="63"/>
      <c r="F10825" s="63"/>
      <c r="G10825" s="63"/>
    </row>
    <row r="10826" spans="2:7">
      <c r="B10826" s="63"/>
      <c r="C10826" s="63"/>
      <c r="D10826" s="63"/>
      <c r="E10826" s="63"/>
      <c r="F10826" s="63"/>
      <c r="G10826" s="63"/>
    </row>
    <row r="10827" spans="2:7">
      <c r="B10827" s="63"/>
      <c r="C10827" s="63"/>
      <c r="D10827" s="63"/>
      <c r="E10827" s="63"/>
      <c r="F10827" s="63"/>
      <c r="G10827" s="63"/>
    </row>
    <row r="10828" spans="2:7">
      <c r="B10828" s="63"/>
      <c r="C10828" s="63"/>
      <c r="D10828" s="63"/>
      <c r="E10828" s="63"/>
      <c r="F10828" s="63"/>
      <c r="G10828" s="63"/>
    </row>
    <row r="10829" spans="2:7">
      <c r="B10829" s="63"/>
      <c r="C10829" s="63"/>
      <c r="D10829" s="63"/>
      <c r="E10829" s="63"/>
      <c r="F10829" s="63"/>
      <c r="G10829" s="63"/>
    </row>
    <row r="10830" spans="2:7">
      <c r="B10830" s="63"/>
      <c r="C10830" s="63"/>
      <c r="D10830" s="63"/>
      <c r="E10830" s="63"/>
      <c r="F10830" s="63"/>
      <c r="G10830" s="63"/>
    </row>
    <row r="10831" spans="2:7">
      <c r="B10831" s="63"/>
      <c r="C10831" s="63"/>
      <c r="D10831" s="63"/>
      <c r="E10831" s="63"/>
      <c r="F10831" s="63"/>
      <c r="G10831" s="63"/>
    </row>
    <row r="10832" spans="2:7">
      <c r="B10832" s="63"/>
      <c r="C10832" s="63"/>
      <c r="D10832" s="63"/>
      <c r="E10832" s="63"/>
      <c r="F10832" s="63"/>
      <c r="G10832" s="63"/>
    </row>
    <row r="10833" spans="2:7">
      <c r="B10833" s="63"/>
      <c r="C10833" s="63"/>
      <c r="D10833" s="63"/>
      <c r="E10833" s="63"/>
      <c r="F10833" s="63"/>
      <c r="G10833" s="63"/>
    </row>
    <row r="10834" spans="2:7">
      <c r="B10834" s="63"/>
      <c r="C10834" s="63"/>
      <c r="D10834" s="63"/>
      <c r="E10834" s="63"/>
      <c r="F10834" s="63"/>
      <c r="G10834" s="63"/>
    </row>
    <row r="10835" spans="2:7">
      <c r="B10835" s="63"/>
      <c r="C10835" s="63"/>
      <c r="D10835" s="63"/>
      <c r="E10835" s="63"/>
      <c r="F10835" s="63"/>
      <c r="G10835" s="63"/>
    </row>
    <row r="10836" spans="2:7">
      <c r="B10836" s="63"/>
      <c r="C10836" s="63"/>
      <c r="D10836" s="63"/>
      <c r="E10836" s="63"/>
      <c r="F10836" s="63"/>
      <c r="G10836" s="63"/>
    </row>
    <row r="10837" spans="2:7">
      <c r="B10837" s="63"/>
      <c r="C10837" s="63"/>
      <c r="D10837" s="63"/>
      <c r="E10837" s="63"/>
      <c r="F10837" s="63"/>
      <c r="G10837" s="63"/>
    </row>
    <row r="10838" spans="2:7">
      <c r="B10838" s="63"/>
      <c r="C10838" s="63"/>
      <c r="D10838" s="63"/>
      <c r="E10838" s="63"/>
      <c r="F10838" s="63"/>
      <c r="G10838" s="63"/>
    </row>
    <row r="10839" spans="2:7">
      <c r="B10839" s="63"/>
      <c r="C10839" s="63"/>
      <c r="D10839" s="63"/>
      <c r="E10839" s="63"/>
      <c r="F10839" s="63"/>
      <c r="G10839" s="63"/>
    </row>
    <row r="10840" spans="2:7">
      <c r="B10840" s="63"/>
      <c r="C10840" s="63"/>
      <c r="D10840" s="63"/>
      <c r="E10840" s="63"/>
      <c r="F10840" s="63"/>
      <c r="G10840" s="63"/>
    </row>
    <row r="10841" spans="2:7">
      <c r="B10841" s="63"/>
      <c r="C10841" s="63"/>
      <c r="D10841" s="63"/>
      <c r="E10841" s="63"/>
      <c r="F10841" s="63"/>
      <c r="G10841" s="63"/>
    </row>
    <row r="10842" spans="2:7">
      <c r="B10842" s="63"/>
      <c r="C10842" s="63"/>
      <c r="D10842" s="63"/>
      <c r="E10842" s="63"/>
      <c r="F10842" s="63"/>
      <c r="G10842" s="63"/>
    </row>
    <row r="10843" spans="2:7">
      <c r="B10843" s="63"/>
      <c r="C10843" s="63"/>
      <c r="D10843" s="63"/>
      <c r="E10843" s="63"/>
      <c r="F10843" s="63"/>
      <c r="G10843" s="63"/>
    </row>
    <row r="10844" spans="2:7">
      <c r="B10844" s="63"/>
      <c r="C10844" s="63"/>
      <c r="D10844" s="63"/>
      <c r="E10844" s="63"/>
      <c r="F10844" s="63"/>
      <c r="G10844" s="63"/>
    </row>
    <row r="10845" spans="2:7">
      <c r="B10845" s="63"/>
      <c r="C10845" s="63"/>
      <c r="D10845" s="63"/>
      <c r="E10845" s="63"/>
      <c r="F10845" s="63"/>
      <c r="G10845" s="63"/>
    </row>
    <row r="10846" spans="2:7">
      <c r="B10846" s="63"/>
      <c r="C10846" s="63"/>
      <c r="D10846" s="63"/>
      <c r="E10846" s="63"/>
      <c r="F10846" s="63"/>
      <c r="G10846" s="63"/>
    </row>
    <row r="10847" spans="2:7">
      <c r="B10847" s="63"/>
      <c r="C10847" s="63"/>
      <c r="D10847" s="63"/>
      <c r="E10847" s="63"/>
      <c r="F10847" s="63"/>
      <c r="G10847" s="63"/>
    </row>
    <row r="10848" spans="2:7">
      <c r="B10848" s="63"/>
      <c r="C10848" s="63"/>
      <c r="D10848" s="63"/>
      <c r="E10848" s="63"/>
      <c r="F10848" s="63"/>
      <c r="G10848" s="63"/>
    </row>
    <row r="10849" spans="2:7">
      <c r="B10849" s="63"/>
      <c r="C10849" s="63"/>
      <c r="D10849" s="63"/>
      <c r="E10849" s="63"/>
      <c r="F10849" s="63"/>
      <c r="G10849" s="63"/>
    </row>
    <row r="10850" spans="2:7">
      <c r="B10850" s="63"/>
      <c r="C10850" s="63"/>
      <c r="D10850" s="63"/>
      <c r="E10850" s="63"/>
      <c r="F10850" s="63"/>
      <c r="G10850" s="63"/>
    </row>
    <row r="10851" spans="2:7">
      <c r="B10851" s="63"/>
      <c r="C10851" s="63"/>
      <c r="D10851" s="63"/>
      <c r="E10851" s="63"/>
      <c r="F10851" s="63"/>
      <c r="G10851" s="63"/>
    </row>
    <row r="10852" spans="2:7">
      <c r="B10852" s="63"/>
      <c r="C10852" s="63"/>
      <c r="D10852" s="63"/>
      <c r="E10852" s="63"/>
      <c r="F10852" s="63"/>
      <c r="G10852" s="63"/>
    </row>
    <row r="10853" spans="2:7">
      <c r="B10853" s="63"/>
      <c r="C10853" s="63"/>
      <c r="D10853" s="63"/>
      <c r="E10853" s="63"/>
      <c r="F10853" s="63"/>
      <c r="G10853" s="63"/>
    </row>
    <row r="10854" spans="2:7">
      <c r="B10854" s="63"/>
      <c r="C10854" s="63"/>
      <c r="D10854" s="63"/>
      <c r="E10854" s="63"/>
      <c r="F10854" s="63"/>
      <c r="G10854" s="63"/>
    </row>
    <row r="10855" spans="2:7">
      <c r="B10855" s="63"/>
      <c r="C10855" s="63"/>
      <c r="D10855" s="63"/>
      <c r="E10855" s="63"/>
      <c r="F10855" s="63"/>
      <c r="G10855" s="63"/>
    </row>
    <row r="10856" spans="2:7">
      <c r="B10856" s="63"/>
      <c r="C10856" s="63"/>
      <c r="D10856" s="63"/>
      <c r="E10856" s="63"/>
      <c r="F10856" s="63"/>
      <c r="G10856" s="63"/>
    </row>
    <row r="10857" spans="2:7">
      <c r="B10857" s="63"/>
      <c r="C10857" s="63"/>
      <c r="D10857" s="63"/>
      <c r="E10857" s="63"/>
      <c r="F10857" s="63"/>
      <c r="G10857" s="63"/>
    </row>
    <row r="10858" spans="2:7">
      <c r="B10858" s="63"/>
      <c r="C10858" s="63"/>
      <c r="D10858" s="63"/>
      <c r="E10858" s="63"/>
      <c r="F10858" s="63"/>
      <c r="G10858" s="63"/>
    </row>
    <row r="10859" spans="2:7">
      <c r="B10859" s="63"/>
      <c r="C10859" s="63"/>
      <c r="D10859" s="63"/>
      <c r="E10859" s="63"/>
      <c r="F10859" s="63"/>
      <c r="G10859" s="63"/>
    </row>
    <row r="10860" spans="2:7">
      <c r="B10860" s="63"/>
      <c r="C10860" s="63"/>
      <c r="D10860" s="63"/>
      <c r="E10860" s="63"/>
      <c r="F10860" s="63"/>
      <c r="G10860" s="63"/>
    </row>
    <row r="10861" spans="2:7">
      <c r="B10861" s="63"/>
      <c r="C10861" s="63"/>
      <c r="D10861" s="63"/>
      <c r="E10861" s="63"/>
      <c r="F10861" s="63"/>
      <c r="G10861" s="63"/>
    </row>
    <row r="10862" spans="2:7">
      <c r="B10862" s="63"/>
      <c r="C10862" s="63"/>
      <c r="D10862" s="63"/>
      <c r="E10862" s="63"/>
      <c r="F10862" s="63"/>
      <c r="G10862" s="63"/>
    </row>
    <row r="10863" spans="2:7">
      <c r="B10863" s="63"/>
      <c r="C10863" s="63"/>
      <c r="D10863" s="63"/>
      <c r="E10863" s="63"/>
      <c r="F10863" s="63"/>
      <c r="G10863" s="63"/>
    </row>
    <row r="10864" spans="2:7">
      <c r="B10864" s="63"/>
      <c r="C10864" s="63"/>
      <c r="D10864" s="63"/>
      <c r="E10864" s="63"/>
      <c r="F10864" s="63"/>
      <c r="G10864" s="63"/>
    </row>
    <row r="10865" spans="2:7">
      <c r="B10865" s="63"/>
      <c r="C10865" s="63"/>
      <c r="D10865" s="63"/>
      <c r="E10865" s="63"/>
      <c r="F10865" s="63"/>
      <c r="G10865" s="63"/>
    </row>
    <row r="10866" spans="2:7">
      <c r="B10866" s="63"/>
      <c r="C10866" s="63"/>
      <c r="D10866" s="63"/>
      <c r="E10866" s="63"/>
      <c r="F10866" s="63"/>
      <c r="G10866" s="63"/>
    </row>
    <row r="10867" spans="2:7">
      <c r="B10867" s="63"/>
      <c r="C10867" s="63"/>
      <c r="D10867" s="63"/>
      <c r="E10867" s="63"/>
      <c r="F10867" s="63"/>
      <c r="G10867" s="63"/>
    </row>
    <row r="10868" spans="2:7">
      <c r="B10868" s="63"/>
      <c r="C10868" s="63"/>
      <c r="D10868" s="63"/>
      <c r="E10868" s="63"/>
      <c r="F10868" s="63"/>
      <c r="G10868" s="63"/>
    </row>
    <row r="10869" spans="2:7">
      <c r="B10869" s="63"/>
      <c r="C10869" s="63"/>
      <c r="D10869" s="63"/>
      <c r="E10869" s="63"/>
      <c r="F10869" s="63"/>
      <c r="G10869" s="63"/>
    </row>
    <row r="10870" spans="2:7">
      <c r="B10870" s="63"/>
      <c r="C10870" s="63"/>
      <c r="D10870" s="63"/>
      <c r="E10870" s="63"/>
      <c r="F10870" s="63"/>
      <c r="G10870" s="63"/>
    </row>
    <row r="10871" spans="2:7">
      <c r="B10871" s="63"/>
      <c r="C10871" s="63"/>
      <c r="D10871" s="63"/>
      <c r="E10871" s="63"/>
      <c r="F10871" s="63"/>
      <c r="G10871" s="63"/>
    </row>
    <row r="10872" spans="2:7">
      <c r="B10872" s="63"/>
      <c r="C10872" s="63"/>
      <c r="D10872" s="63"/>
      <c r="E10872" s="63"/>
      <c r="F10872" s="63"/>
      <c r="G10872" s="63"/>
    </row>
    <row r="10873" spans="2:7">
      <c r="B10873" s="63"/>
      <c r="C10873" s="63"/>
      <c r="D10873" s="63"/>
      <c r="E10873" s="63"/>
      <c r="F10873" s="63"/>
      <c r="G10873" s="63"/>
    </row>
    <row r="10874" spans="2:7">
      <c r="B10874" s="63"/>
      <c r="C10874" s="63"/>
      <c r="D10874" s="63"/>
      <c r="E10874" s="63"/>
      <c r="F10874" s="63"/>
      <c r="G10874" s="63"/>
    </row>
    <row r="10875" spans="2:7">
      <c r="B10875" s="63"/>
      <c r="C10875" s="63"/>
      <c r="D10875" s="63"/>
      <c r="E10875" s="63"/>
      <c r="F10875" s="63"/>
      <c r="G10875" s="63"/>
    </row>
    <row r="10876" spans="2:7">
      <c r="B10876" s="63"/>
      <c r="C10876" s="63"/>
      <c r="D10876" s="63"/>
      <c r="E10876" s="63"/>
      <c r="F10876" s="63"/>
      <c r="G10876" s="63"/>
    </row>
    <row r="10877" spans="2:7">
      <c r="B10877" s="63"/>
      <c r="C10877" s="63"/>
      <c r="D10877" s="63"/>
      <c r="E10877" s="63"/>
      <c r="F10877" s="63"/>
      <c r="G10877" s="63"/>
    </row>
    <row r="10878" spans="2:7">
      <c r="B10878" s="63"/>
      <c r="C10878" s="63"/>
      <c r="D10878" s="63"/>
      <c r="E10878" s="63"/>
      <c r="F10878" s="63"/>
      <c r="G10878" s="63"/>
    </row>
    <row r="10879" spans="2:7">
      <c r="B10879" s="63"/>
      <c r="C10879" s="63"/>
      <c r="D10879" s="63"/>
      <c r="E10879" s="63"/>
      <c r="F10879" s="63"/>
      <c r="G10879" s="63"/>
    </row>
    <row r="10880" spans="2:7">
      <c r="B10880" s="63"/>
      <c r="C10880" s="63"/>
      <c r="D10880" s="63"/>
      <c r="E10880" s="63"/>
      <c r="F10880" s="63"/>
      <c r="G10880" s="63"/>
    </row>
    <row r="10881" spans="2:7">
      <c r="B10881" s="63"/>
      <c r="C10881" s="63"/>
      <c r="D10881" s="63"/>
      <c r="E10881" s="63"/>
      <c r="F10881" s="63"/>
      <c r="G10881" s="63"/>
    </row>
    <row r="10882" spans="2:7">
      <c r="B10882" s="63"/>
      <c r="C10882" s="63"/>
      <c r="D10882" s="63"/>
      <c r="E10882" s="63"/>
      <c r="F10882" s="63"/>
      <c r="G10882" s="63"/>
    </row>
    <row r="10883" spans="2:7">
      <c r="B10883" s="63"/>
      <c r="C10883" s="63"/>
      <c r="D10883" s="63"/>
      <c r="E10883" s="63"/>
      <c r="F10883" s="63"/>
      <c r="G10883" s="63"/>
    </row>
    <row r="10884" spans="2:7">
      <c r="B10884" s="63"/>
      <c r="C10884" s="63"/>
      <c r="D10884" s="63"/>
      <c r="E10884" s="63"/>
      <c r="F10884" s="63"/>
      <c r="G10884" s="63"/>
    </row>
    <row r="10885" spans="2:7">
      <c r="B10885" s="63"/>
      <c r="C10885" s="63"/>
      <c r="D10885" s="63"/>
      <c r="E10885" s="63"/>
      <c r="F10885" s="63"/>
      <c r="G10885" s="63"/>
    </row>
    <row r="10886" spans="2:7">
      <c r="B10886" s="63"/>
      <c r="C10886" s="63"/>
      <c r="D10886" s="63"/>
      <c r="E10886" s="63"/>
      <c r="F10886" s="63"/>
      <c r="G10886" s="63"/>
    </row>
    <row r="10887" spans="2:7">
      <c r="B10887" s="63"/>
      <c r="C10887" s="63"/>
      <c r="D10887" s="63"/>
      <c r="E10887" s="63"/>
      <c r="F10887" s="63"/>
      <c r="G10887" s="63"/>
    </row>
    <row r="10888" spans="2:7">
      <c r="B10888" s="63"/>
      <c r="C10888" s="63"/>
      <c r="D10888" s="63"/>
      <c r="E10888" s="63"/>
      <c r="F10888" s="63"/>
      <c r="G10888" s="63"/>
    </row>
    <row r="10889" spans="2:7">
      <c r="B10889" s="63"/>
      <c r="C10889" s="63"/>
      <c r="D10889" s="63"/>
      <c r="E10889" s="63"/>
      <c r="F10889" s="63"/>
      <c r="G10889" s="63"/>
    </row>
    <row r="10890" spans="2:7">
      <c r="B10890" s="63"/>
      <c r="C10890" s="63"/>
      <c r="D10890" s="63"/>
      <c r="E10890" s="63"/>
      <c r="F10890" s="63"/>
      <c r="G10890" s="63"/>
    </row>
    <row r="10891" spans="2:7">
      <c r="B10891" s="63"/>
      <c r="C10891" s="63"/>
      <c r="D10891" s="63"/>
      <c r="E10891" s="63"/>
      <c r="F10891" s="63"/>
      <c r="G10891" s="63"/>
    </row>
    <row r="10892" spans="2:7">
      <c r="B10892" s="63"/>
      <c r="C10892" s="63"/>
      <c r="D10892" s="63"/>
      <c r="E10892" s="63"/>
      <c r="F10892" s="63"/>
      <c r="G10892" s="63"/>
    </row>
    <row r="10893" spans="2:7">
      <c r="B10893" s="63"/>
      <c r="C10893" s="63"/>
      <c r="D10893" s="63"/>
      <c r="E10893" s="63"/>
      <c r="F10893" s="63"/>
      <c r="G10893" s="63"/>
    </row>
    <row r="10894" spans="2:7">
      <c r="B10894" s="63"/>
      <c r="C10894" s="63"/>
      <c r="D10894" s="63"/>
      <c r="E10894" s="63"/>
      <c r="F10894" s="63"/>
      <c r="G10894" s="63"/>
    </row>
    <row r="10895" spans="2:7">
      <c r="B10895" s="63"/>
      <c r="C10895" s="63"/>
      <c r="D10895" s="63"/>
      <c r="E10895" s="63"/>
      <c r="F10895" s="63"/>
      <c r="G10895" s="63"/>
    </row>
    <row r="10896" spans="2:7">
      <c r="B10896" s="63"/>
      <c r="C10896" s="63"/>
      <c r="D10896" s="63"/>
      <c r="E10896" s="63"/>
      <c r="F10896" s="63"/>
      <c r="G10896" s="63"/>
    </row>
    <row r="10897" spans="2:7">
      <c r="B10897" s="63"/>
      <c r="C10897" s="63"/>
      <c r="D10897" s="63"/>
      <c r="E10897" s="63"/>
      <c r="F10897" s="63"/>
      <c r="G10897" s="63"/>
    </row>
    <row r="10898" spans="2:7">
      <c r="B10898" s="63"/>
      <c r="C10898" s="63"/>
      <c r="D10898" s="63"/>
      <c r="E10898" s="63"/>
      <c r="F10898" s="63"/>
      <c r="G10898" s="63"/>
    </row>
    <row r="10899" spans="2:7">
      <c r="B10899" s="63"/>
      <c r="C10899" s="63"/>
      <c r="D10899" s="63"/>
      <c r="E10899" s="63"/>
      <c r="F10899" s="63"/>
      <c r="G10899" s="63"/>
    </row>
    <row r="10900" spans="2:7">
      <c r="B10900" s="63"/>
      <c r="C10900" s="63"/>
      <c r="D10900" s="63"/>
      <c r="E10900" s="63"/>
      <c r="F10900" s="63"/>
      <c r="G10900" s="63"/>
    </row>
    <row r="10901" spans="2:7">
      <c r="B10901" s="63"/>
      <c r="C10901" s="63"/>
      <c r="D10901" s="63"/>
      <c r="E10901" s="63"/>
      <c r="F10901" s="63"/>
      <c r="G10901" s="63"/>
    </row>
    <row r="10902" spans="2:7">
      <c r="B10902" s="63"/>
      <c r="C10902" s="63"/>
      <c r="D10902" s="63"/>
      <c r="E10902" s="63"/>
      <c r="F10902" s="63"/>
      <c r="G10902" s="63"/>
    </row>
    <row r="10903" spans="2:7">
      <c r="B10903" s="63"/>
      <c r="C10903" s="63"/>
      <c r="D10903" s="63"/>
      <c r="E10903" s="63"/>
      <c r="F10903" s="63"/>
      <c r="G10903" s="63"/>
    </row>
    <row r="10904" spans="2:7">
      <c r="B10904" s="63"/>
      <c r="C10904" s="63"/>
      <c r="D10904" s="63"/>
      <c r="E10904" s="63"/>
      <c r="F10904" s="63"/>
      <c r="G10904" s="63"/>
    </row>
    <row r="10905" spans="2:7">
      <c r="B10905" s="63"/>
      <c r="C10905" s="63"/>
      <c r="D10905" s="63"/>
      <c r="E10905" s="63"/>
      <c r="F10905" s="63"/>
      <c r="G10905" s="63"/>
    </row>
    <row r="10906" spans="2:7">
      <c r="B10906" s="63"/>
      <c r="C10906" s="63"/>
      <c r="D10906" s="63"/>
      <c r="E10906" s="63"/>
      <c r="F10906" s="63"/>
      <c r="G10906" s="63"/>
    </row>
    <row r="10907" spans="2:7">
      <c r="B10907" s="63"/>
      <c r="C10907" s="63"/>
      <c r="D10907" s="63"/>
      <c r="E10907" s="63"/>
      <c r="F10907" s="63"/>
      <c r="G10907" s="63"/>
    </row>
    <row r="10908" spans="2:7">
      <c r="B10908" s="63"/>
      <c r="C10908" s="63"/>
      <c r="D10908" s="63"/>
      <c r="E10908" s="63"/>
      <c r="F10908" s="63"/>
      <c r="G10908" s="63"/>
    </row>
    <row r="10909" spans="2:7">
      <c r="B10909" s="63"/>
      <c r="C10909" s="63"/>
      <c r="D10909" s="63"/>
      <c r="E10909" s="63"/>
      <c r="F10909" s="63"/>
      <c r="G10909" s="63"/>
    </row>
    <row r="10910" spans="2:7">
      <c r="B10910" s="63"/>
      <c r="C10910" s="63"/>
      <c r="D10910" s="63"/>
      <c r="E10910" s="63"/>
      <c r="F10910" s="63"/>
      <c r="G10910" s="63"/>
    </row>
    <row r="10911" spans="2:7">
      <c r="B10911" s="63"/>
      <c r="C10911" s="63"/>
      <c r="D10911" s="63"/>
      <c r="E10911" s="63"/>
      <c r="F10911" s="63"/>
      <c r="G10911" s="63"/>
    </row>
    <row r="10912" spans="2:7">
      <c r="B10912" s="63"/>
      <c r="C10912" s="63"/>
      <c r="D10912" s="63"/>
      <c r="E10912" s="63"/>
      <c r="F10912" s="63"/>
      <c r="G10912" s="63"/>
    </row>
    <row r="10913" spans="2:7">
      <c r="B10913" s="63"/>
      <c r="C10913" s="63"/>
      <c r="D10913" s="63"/>
      <c r="E10913" s="63"/>
      <c r="F10913" s="63"/>
      <c r="G10913" s="63"/>
    </row>
    <row r="10914" spans="2:7">
      <c r="B10914" s="63"/>
      <c r="C10914" s="63"/>
      <c r="D10914" s="63"/>
      <c r="E10914" s="63"/>
      <c r="F10914" s="63"/>
      <c r="G10914" s="63"/>
    </row>
    <row r="10915" spans="2:7">
      <c r="B10915" s="63"/>
      <c r="C10915" s="63"/>
      <c r="D10915" s="63"/>
      <c r="E10915" s="63"/>
      <c r="F10915" s="63"/>
      <c r="G10915" s="63"/>
    </row>
    <row r="10916" spans="2:7">
      <c r="B10916" s="63"/>
      <c r="C10916" s="63"/>
      <c r="D10916" s="63"/>
      <c r="E10916" s="63"/>
      <c r="F10916" s="63"/>
      <c r="G10916" s="63"/>
    </row>
    <row r="10917" spans="2:7">
      <c r="B10917" s="63"/>
      <c r="C10917" s="63"/>
      <c r="D10917" s="63"/>
      <c r="E10917" s="63"/>
      <c r="F10917" s="63"/>
      <c r="G10917" s="63"/>
    </row>
    <row r="10918" spans="2:7">
      <c r="B10918" s="63"/>
      <c r="C10918" s="63"/>
      <c r="D10918" s="63"/>
      <c r="E10918" s="63"/>
      <c r="F10918" s="63"/>
      <c r="G10918" s="63"/>
    </row>
    <row r="10919" spans="2:7">
      <c r="B10919" s="63"/>
      <c r="C10919" s="63"/>
      <c r="D10919" s="63"/>
      <c r="E10919" s="63"/>
      <c r="F10919" s="63"/>
      <c r="G10919" s="63"/>
    </row>
    <row r="10920" spans="2:7">
      <c r="B10920" s="63"/>
      <c r="C10920" s="63"/>
      <c r="D10920" s="63"/>
      <c r="E10920" s="63"/>
      <c r="F10920" s="63"/>
      <c r="G10920" s="63"/>
    </row>
    <row r="10921" spans="2:7">
      <c r="B10921" s="63"/>
      <c r="C10921" s="63"/>
      <c r="D10921" s="63"/>
      <c r="E10921" s="63"/>
      <c r="F10921" s="63"/>
      <c r="G10921" s="63"/>
    </row>
    <row r="10922" spans="2:7">
      <c r="B10922" s="63"/>
      <c r="C10922" s="63"/>
      <c r="D10922" s="63"/>
      <c r="E10922" s="63"/>
      <c r="F10922" s="63"/>
      <c r="G10922" s="63"/>
    </row>
    <row r="10923" spans="2:7">
      <c r="B10923" s="63"/>
      <c r="C10923" s="63"/>
      <c r="D10923" s="63"/>
      <c r="E10923" s="63"/>
      <c r="F10923" s="63"/>
      <c r="G10923" s="63"/>
    </row>
    <row r="10924" spans="2:7">
      <c r="B10924" s="63"/>
      <c r="C10924" s="63"/>
      <c r="D10924" s="63"/>
      <c r="E10924" s="63"/>
      <c r="F10924" s="63"/>
      <c r="G10924" s="63"/>
    </row>
    <row r="10925" spans="2:7">
      <c r="B10925" s="63"/>
      <c r="C10925" s="63"/>
      <c r="D10925" s="63"/>
      <c r="E10925" s="63"/>
      <c r="F10925" s="63"/>
      <c r="G10925" s="63"/>
    </row>
    <row r="10926" spans="2:7">
      <c r="B10926" s="63"/>
      <c r="C10926" s="63"/>
      <c r="D10926" s="63"/>
      <c r="E10926" s="63"/>
      <c r="F10926" s="63"/>
      <c r="G10926" s="63"/>
    </row>
    <row r="10927" spans="2:7">
      <c r="B10927" s="63"/>
      <c r="C10927" s="63"/>
      <c r="D10927" s="63"/>
      <c r="E10927" s="63"/>
      <c r="F10927" s="63"/>
      <c r="G10927" s="63"/>
    </row>
    <row r="10928" spans="2:7">
      <c r="B10928" s="63"/>
      <c r="C10928" s="63"/>
      <c r="D10928" s="63"/>
      <c r="E10928" s="63"/>
      <c r="F10928" s="63"/>
      <c r="G10928" s="63"/>
    </row>
    <row r="10929" spans="2:7">
      <c r="B10929" s="63"/>
      <c r="C10929" s="63"/>
      <c r="D10929" s="63"/>
      <c r="E10929" s="63"/>
      <c r="F10929" s="63"/>
      <c r="G10929" s="63"/>
    </row>
    <row r="10930" spans="2:7">
      <c r="B10930" s="63"/>
      <c r="C10930" s="63"/>
      <c r="D10930" s="63"/>
      <c r="E10930" s="63"/>
      <c r="F10930" s="63"/>
      <c r="G10930" s="63"/>
    </row>
    <row r="10931" spans="2:7">
      <c r="B10931" s="63"/>
      <c r="C10931" s="63"/>
      <c r="D10931" s="63"/>
      <c r="E10931" s="63"/>
      <c r="F10931" s="63"/>
      <c r="G10931" s="63"/>
    </row>
    <row r="10932" spans="2:7">
      <c r="B10932" s="63"/>
      <c r="C10932" s="63"/>
      <c r="D10932" s="63"/>
      <c r="E10932" s="63"/>
      <c r="F10932" s="63"/>
      <c r="G10932" s="63"/>
    </row>
    <row r="10933" spans="2:7">
      <c r="B10933" s="63"/>
      <c r="C10933" s="63"/>
      <c r="D10933" s="63"/>
      <c r="E10933" s="63"/>
      <c r="F10933" s="63"/>
      <c r="G10933" s="63"/>
    </row>
    <row r="10934" spans="2:7">
      <c r="B10934" s="63"/>
      <c r="C10934" s="63"/>
      <c r="D10934" s="63"/>
      <c r="E10934" s="63"/>
      <c r="F10934" s="63"/>
      <c r="G10934" s="63"/>
    </row>
    <row r="10935" spans="2:7">
      <c r="B10935" s="63"/>
      <c r="C10935" s="63"/>
      <c r="D10935" s="63"/>
      <c r="E10935" s="63"/>
      <c r="F10935" s="63"/>
      <c r="G10935" s="63"/>
    </row>
    <row r="10936" spans="2:7">
      <c r="B10936" s="63"/>
      <c r="C10936" s="63"/>
      <c r="D10936" s="63"/>
      <c r="E10936" s="63"/>
      <c r="F10936" s="63"/>
      <c r="G10936" s="63"/>
    </row>
    <row r="10937" spans="2:7">
      <c r="B10937" s="63"/>
      <c r="C10937" s="63"/>
      <c r="D10937" s="63"/>
      <c r="E10937" s="63"/>
      <c r="F10937" s="63"/>
      <c r="G10937" s="63"/>
    </row>
    <row r="10938" spans="2:7">
      <c r="B10938" s="63"/>
      <c r="C10938" s="63"/>
      <c r="D10938" s="63"/>
      <c r="E10938" s="63"/>
      <c r="F10938" s="63"/>
      <c r="G10938" s="63"/>
    </row>
    <row r="10939" spans="2:7">
      <c r="B10939" s="63"/>
      <c r="C10939" s="63"/>
      <c r="D10939" s="63"/>
      <c r="E10939" s="63"/>
      <c r="F10939" s="63"/>
      <c r="G10939" s="63"/>
    </row>
    <row r="10940" spans="2:7">
      <c r="B10940" s="63"/>
      <c r="C10940" s="63"/>
      <c r="D10940" s="63"/>
      <c r="E10940" s="63"/>
      <c r="F10940" s="63"/>
      <c r="G10940" s="63"/>
    </row>
    <row r="10941" spans="2:7">
      <c r="B10941" s="63"/>
      <c r="C10941" s="63"/>
      <c r="D10941" s="63"/>
      <c r="E10941" s="63"/>
      <c r="F10941" s="63"/>
      <c r="G10941" s="63"/>
    </row>
    <row r="10942" spans="2:7">
      <c r="B10942" s="63"/>
      <c r="C10942" s="63"/>
      <c r="D10942" s="63"/>
      <c r="E10942" s="63"/>
      <c r="F10942" s="63"/>
      <c r="G10942" s="63"/>
    </row>
    <row r="10943" spans="2:7">
      <c r="B10943" s="63"/>
      <c r="C10943" s="63"/>
      <c r="D10943" s="63"/>
      <c r="E10943" s="63"/>
      <c r="F10943" s="63"/>
      <c r="G10943" s="63"/>
    </row>
    <row r="10944" spans="2:7">
      <c r="B10944" s="63"/>
      <c r="C10944" s="63"/>
      <c r="D10944" s="63"/>
      <c r="E10944" s="63"/>
      <c r="F10944" s="63"/>
      <c r="G10944" s="63"/>
    </row>
    <row r="10945" spans="2:7">
      <c r="B10945" s="63"/>
      <c r="C10945" s="63"/>
      <c r="D10945" s="63"/>
      <c r="E10945" s="63"/>
      <c r="F10945" s="63"/>
      <c r="G10945" s="63"/>
    </row>
    <row r="10946" spans="2:7">
      <c r="B10946" s="63"/>
      <c r="C10946" s="63"/>
      <c r="D10946" s="63"/>
      <c r="E10946" s="63"/>
      <c r="F10946" s="63"/>
      <c r="G10946" s="63"/>
    </row>
    <row r="10947" spans="2:7">
      <c r="B10947" s="63"/>
      <c r="C10947" s="63"/>
      <c r="D10947" s="63"/>
      <c r="E10947" s="63"/>
      <c r="F10947" s="63"/>
      <c r="G10947" s="63"/>
    </row>
    <row r="10948" spans="2:7">
      <c r="B10948" s="63"/>
      <c r="C10948" s="63"/>
      <c r="D10948" s="63"/>
      <c r="E10948" s="63"/>
      <c r="F10948" s="63"/>
      <c r="G10948" s="63"/>
    </row>
    <row r="10949" spans="2:7">
      <c r="B10949" s="63"/>
      <c r="C10949" s="63"/>
      <c r="D10949" s="63"/>
      <c r="E10949" s="63"/>
      <c r="F10949" s="63"/>
      <c r="G10949" s="63"/>
    </row>
    <row r="10950" spans="2:7">
      <c r="B10950" s="63"/>
      <c r="C10950" s="63"/>
      <c r="D10950" s="63"/>
      <c r="E10950" s="63"/>
      <c r="F10950" s="63"/>
      <c r="G10950" s="63"/>
    </row>
    <row r="10951" spans="2:7">
      <c r="B10951" s="63"/>
      <c r="C10951" s="63"/>
      <c r="D10951" s="63"/>
      <c r="E10951" s="63"/>
      <c r="F10951" s="63"/>
      <c r="G10951" s="63"/>
    </row>
    <row r="10952" spans="2:7">
      <c r="B10952" s="63"/>
      <c r="C10952" s="63"/>
      <c r="D10952" s="63"/>
      <c r="E10952" s="63"/>
      <c r="F10952" s="63"/>
      <c r="G10952" s="63"/>
    </row>
    <row r="10953" spans="2:7">
      <c r="B10953" s="63"/>
      <c r="C10953" s="63"/>
      <c r="D10953" s="63"/>
      <c r="E10953" s="63"/>
      <c r="F10953" s="63"/>
      <c r="G10953" s="63"/>
    </row>
    <row r="10954" spans="2:7">
      <c r="B10954" s="63"/>
      <c r="C10954" s="63"/>
      <c r="D10954" s="63"/>
      <c r="E10954" s="63"/>
      <c r="F10954" s="63"/>
      <c r="G10954" s="63"/>
    </row>
    <row r="10955" spans="2:7">
      <c r="B10955" s="63"/>
      <c r="C10955" s="63"/>
      <c r="D10955" s="63"/>
      <c r="E10955" s="63"/>
      <c r="F10955" s="63"/>
      <c r="G10955" s="63"/>
    </row>
    <row r="10956" spans="2:7">
      <c r="B10956" s="63"/>
      <c r="C10956" s="63"/>
      <c r="D10956" s="63"/>
      <c r="E10956" s="63"/>
      <c r="F10956" s="63"/>
      <c r="G10956" s="63"/>
    </row>
    <row r="10957" spans="2:7">
      <c r="B10957" s="63"/>
      <c r="C10957" s="63"/>
      <c r="D10957" s="63"/>
      <c r="E10957" s="63"/>
      <c r="F10957" s="63"/>
      <c r="G10957" s="63"/>
    </row>
    <row r="10958" spans="2:7">
      <c r="B10958" s="63"/>
      <c r="C10958" s="63"/>
      <c r="D10958" s="63"/>
      <c r="E10958" s="63"/>
      <c r="F10958" s="63"/>
      <c r="G10958" s="63"/>
    </row>
    <row r="10959" spans="2:7">
      <c r="B10959" s="63"/>
      <c r="C10959" s="63"/>
      <c r="D10959" s="63"/>
      <c r="E10959" s="63"/>
      <c r="F10959" s="63"/>
      <c r="G10959" s="63"/>
    </row>
    <row r="10960" spans="2:7">
      <c r="B10960" s="63"/>
      <c r="C10960" s="63"/>
      <c r="D10960" s="63"/>
      <c r="E10960" s="63"/>
      <c r="F10960" s="63"/>
      <c r="G10960" s="63"/>
    </row>
    <row r="10961" spans="2:7">
      <c r="B10961" s="63"/>
      <c r="C10961" s="63"/>
      <c r="D10961" s="63"/>
      <c r="E10961" s="63"/>
      <c r="F10961" s="63"/>
      <c r="G10961" s="63"/>
    </row>
    <row r="10962" spans="2:7">
      <c r="B10962" s="63"/>
      <c r="C10962" s="63"/>
      <c r="D10962" s="63"/>
      <c r="E10962" s="63"/>
      <c r="F10962" s="63"/>
      <c r="G10962" s="63"/>
    </row>
    <row r="10963" spans="2:7">
      <c r="B10963" s="63"/>
      <c r="C10963" s="63"/>
      <c r="D10963" s="63"/>
      <c r="E10963" s="63"/>
      <c r="F10963" s="63"/>
      <c r="G10963" s="63"/>
    </row>
    <row r="10964" spans="2:7">
      <c r="B10964" s="63"/>
      <c r="C10964" s="63"/>
      <c r="D10964" s="63"/>
      <c r="E10964" s="63"/>
      <c r="F10964" s="63"/>
      <c r="G10964" s="63"/>
    </row>
    <row r="10965" spans="2:7">
      <c r="B10965" s="63"/>
      <c r="C10965" s="63"/>
      <c r="D10965" s="63"/>
      <c r="E10965" s="63"/>
      <c r="F10965" s="63"/>
      <c r="G10965" s="63"/>
    </row>
    <row r="10966" spans="2:7">
      <c r="B10966" s="63"/>
      <c r="C10966" s="63"/>
      <c r="D10966" s="63"/>
      <c r="E10966" s="63"/>
      <c r="F10966" s="63"/>
      <c r="G10966" s="63"/>
    </row>
    <row r="10967" spans="2:7">
      <c r="B10967" s="63"/>
      <c r="C10967" s="63"/>
      <c r="D10967" s="63"/>
      <c r="E10967" s="63"/>
      <c r="F10967" s="63"/>
      <c r="G10967" s="63"/>
    </row>
    <row r="10968" spans="2:7">
      <c r="B10968" s="63"/>
      <c r="C10968" s="63"/>
      <c r="D10968" s="63"/>
      <c r="E10968" s="63"/>
      <c r="F10968" s="63"/>
      <c r="G10968" s="63"/>
    </row>
    <row r="10969" spans="2:7">
      <c r="B10969" s="63"/>
      <c r="C10969" s="63"/>
      <c r="D10969" s="63"/>
      <c r="E10969" s="63"/>
      <c r="F10969" s="63"/>
      <c r="G10969" s="63"/>
    </row>
    <row r="10970" spans="2:7">
      <c r="B10970" s="63"/>
      <c r="C10970" s="63"/>
      <c r="D10970" s="63"/>
      <c r="E10970" s="63"/>
      <c r="F10970" s="63"/>
      <c r="G10970" s="63"/>
    </row>
    <row r="10971" spans="2:7">
      <c r="B10971" s="63"/>
      <c r="C10971" s="63"/>
      <c r="D10971" s="63"/>
      <c r="E10971" s="63"/>
      <c r="F10971" s="63"/>
      <c r="G10971" s="63"/>
    </row>
    <row r="10972" spans="2:7">
      <c r="B10972" s="63"/>
      <c r="C10972" s="63"/>
      <c r="D10972" s="63"/>
      <c r="E10972" s="63"/>
      <c r="F10972" s="63"/>
      <c r="G10972" s="63"/>
    </row>
    <row r="10973" spans="2:7">
      <c r="B10973" s="63"/>
      <c r="C10973" s="63"/>
      <c r="D10973" s="63"/>
      <c r="E10973" s="63"/>
      <c r="F10973" s="63"/>
      <c r="G10973" s="63"/>
    </row>
    <row r="10974" spans="2:7">
      <c r="B10974" s="63"/>
      <c r="C10974" s="63"/>
      <c r="D10974" s="63"/>
      <c r="E10974" s="63"/>
      <c r="F10974" s="63"/>
      <c r="G10974" s="63"/>
    </row>
    <row r="10975" spans="2:7">
      <c r="B10975" s="63"/>
      <c r="C10975" s="63"/>
      <c r="D10975" s="63"/>
      <c r="E10975" s="63"/>
      <c r="F10975" s="63"/>
      <c r="G10975" s="63"/>
    </row>
    <row r="10976" spans="2:7">
      <c r="B10976" s="63"/>
      <c r="C10976" s="63"/>
      <c r="D10976" s="63"/>
      <c r="E10976" s="63"/>
      <c r="F10976" s="63"/>
      <c r="G10976" s="63"/>
    </row>
    <row r="10977" spans="2:7">
      <c r="B10977" s="63"/>
      <c r="C10977" s="63"/>
      <c r="D10977" s="63"/>
      <c r="E10977" s="63"/>
      <c r="F10977" s="63"/>
      <c r="G10977" s="63"/>
    </row>
    <row r="10978" spans="2:7">
      <c r="B10978" s="63"/>
      <c r="C10978" s="63"/>
      <c r="D10978" s="63"/>
      <c r="E10978" s="63"/>
      <c r="F10978" s="63"/>
      <c r="G10978" s="63"/>
    </row>
    <row r="10979" spans="2:7">
      <c r="B10979" s="63"/>
      <c r="C10979" s="63"/>
      <c r="D10979" s="63"/>
      <c r="E10979" s="63"/>
      <c r="F10979" s="63"/>
      <c r="G10979" s="63"/>
    </row>
    <row r="10980" spans="2:7">
      <c r="B10980" s="63"/>
      <c r="C10980" s="63"/>
      <c r="D10980" s="63"/>
      <c r="E10980" s="63"/>
      <c r="F10980" s="63"/>
      <c r="G10980" s="63"/>
    </row>
    <row r="10981" spans="2:7">
      <c r="B10981" s="63"/>
      <c r="C10981" s="63"/>
      <c r="D10981" s="63"/>
      <c r="E10981" s="63"/>
      <c r="F10981" s="63"/>
      <c r="G10981" s="63"/>
    </row>
    <row r="10982" spans="2:7">
      <c r="B10982" s="63"/>
      <c r="C10982" s="63"/>
      <c r="D10982" s="63"/>
      <c r="E10982" s="63"/>
      <c r="F10982" s="63"/>
      <c r="G10982" s="63"/>
    </row>
    <row r="10983" spans="2:7">
      <c r="B10983" s="63"/>
      <c r="C10983" s="63"/>
      <c r="D10983" s="63"/>
      <c r="E10983" s="63"/>
      <c r="F10983" s="63"/>
      <c r="G10983" s="63"/>
    </row>
    <row r="10984" spans="2:7">
      <c r="B10984" s="63"/>
      <c r="C10984" s="63"/>
      <c r="D10984" s="63"/>
      <c r="E10984" s="63"/>
      <c r="F10984" s="63"/>
      <c r="G10984" s="63"/>
    </row>
    <row r="10985" spans="2:7">
      <c r="B10985" s="63"/>
      <c r="C10985" s="63"/>
      <c r="D10985" s="63"/>
      <c r="E10985" s="63"/>
      <c r="F10985" s="63"/>
      <c r="G10985" s="63"/>
    </row>
    <row r="10986" spans="2:7">
      <c r="B10986" s="63"/>
      <c r="C10986" s="63"/>
      <c r="D10986" s="63"/>
      <c r="E10986" s="63"/>
      <c r="F10986" s="63"/>
      <c r="G10986" s="63"/>
    </row>
    <row r="10987" spans="2:7">
      <c r="B10987" s="63"/>
      <c r="C10987" s="63"/>
      <c r="D10987" s="63"/>
      <c r="E10987" s="63"/>
      <c r="F10987" s="63"/>
      <c r="G10987" s="63"/>
    </row>
    <row r="10988" spans="2:7">
      <c r="B10988" s="63"/>
      <c r="C10988" s="63"/>
      <c r="D10988" s="63"/>
      <c r="E10988" s="63"/>
      <c r="F10988" s="63"/>
      <c r="G10988" s="63"/>
    </row>
    <row r="10989" spans="2:7">
      <c r="B10989" s="63"/>
      <c r="C10989" s="63"/>
      <c r="D10989" s="63"/>
      <c r="E10989" s="63"/>
      <c r="F10989" s="63"/>
      <c r="G10989" s="63"/>
    </row>
    <row r="10990" spans="2:7">
      <c r="B10990" s="63"/>
      <c r="C10990" s="63"/>
      <c r="D10990" s="63"/>
      <c r="E10990" s="63"/>
      <c r="F10990" s="63"/>
      <c r="G10990" s="63"/>
    </row>
    <row r="10991" spans="2:7">
      <c r="B10991" s="63"/>
      <c r="C10991" s="63"/>
      <c r="D10991" s="63"/>
      <c r="E10991" s="63"/>
      <c r="F10991" s="63"/>
      <c r="G10991" s="63"/>
    </row>
    <row r="10992" spans="2:7">
      <c r="B10992" s="63"/>
      <c r="C10992" s="63"/>
      <c r="D10992" s="63"/>
      <c r="E10992" s="63"/>
      <c r="F10992" s="63"/>
      <c r="G10992" s="63"/>
    </row>
    <row r="10993" spans="2:7">
      <c r="B10993" s="63"/>
      <c r="C10993" s="63"/>
      <c r="D10993" s="63"/>
      <c r="E10993" s="63"/>
      <c r="F10993" s="63"/>
      <c r="G10993" s="63"/>
    </row>
    <row r="10994" spans="2:7">
      <c r="B10994" s="63"/>
      <c r="C10994" s="63"/>
      <c r="D10994" s="63"/>
      <c r="E10994" s="63"/>
      <c r="F10994" s="63"/>
      <c r="G10994" s="63"/>
    </row>
    <row r="10995" spans="2:7">
      <c r="B10995" s="63"/>
      <c r="C10995" s="63"/>
      <c r="D10995" s="63"/>
      <c r="E10995" s="63"/>
      <c r="F10995" s="63"/>
      <c r="G10995" s="63"/>
    </row>
    <row r="10996" spans="2:7">
      <c r="B10996" s="63"/>
      <c r="C10996" s="63"/>
      <c r="D10996" s="63"/>
      <c r="E10996" s="63"/>
      <c r="F10996" s="63"/>
      <c r="G10996" s="63"/>
    </row>
    <row r="10997" spans="2:7">
      <c r="B10997" s="63"/>
      <c r="C10997" s="63"/>
      <c r="D10997" s="63"/>
      <c r="E10997" s="63"/>
      <c r="F10997" s="63"/>
      <c r="G10997" s="63"/>
    </row>
    <row r="10998" spans="2:7">
      <c r="B10998" s="63"/>
      <c r="C10998" s="63"/>
      <c r="D10998" s="63"/>
      <c r="E10998" s="63"/>
      <c r="F10998" s="63"/>
      <c r="G10998" s="63"/>
    </row>
    <row r="10999" spans="2:7">
      <c r="B10999" s="63"/>
      <c r="C10999" s="63"/>
      <c r="D10999" s="63"/>
      <c r="E10999" s="63"/>
      <c r="F10999" s="63"/>
      <c r="G10999" s="63"/>
    </row>
    <row r="11000" spans="2:7">
      <c r="B11000" s="63"/>
      <c r="C11000" s="63"/>
      <c r="D11000" s="63"/>
      <c r="E11000" s="63"/>
      <c r="F11000" s="63"/>
      <c r="G11000" s="63"/>
    </row>
    <row r="11001" spans="2:7">
      <c r="B11001" s="63"/>
      <c r="C11001" s="63"/>
      <c r="D11001" s="63"/>
      <c r="E11001" s="63"/>
      <c r="F11001" s="63"/>
      <c r="G11001" s="63"/>
    </row>
    <row r="11002" spans="2:7">
      <c r="B11002" s="63"/>
      <c r="C11002" s="63"/>
      <c r="D11002" s="63"/>
      <c r="E11002" s="63"/>
      <c r="F11002" s="63"/>
      <c r="G11002" s="63"/>
    </row>
    <row r="11003" spans="2:7">
      <c r="B11003" s="63"/>
      <c r="C11003" s="63"/>
      <c r="D11003" s="63"/>
      <c r="E11003" s="63"/>
      <c r="F11003" s="63"/>
      <c r="G11003" s="63"/>
    </row>
    <row r="11004" spans="2:7">
      <c r="B11004" s="63"/>
      <c r="C11004" s="63"/>
      <c r="D11004" s="63"/>
      <c r="E11004" s="63"/>
      <c r="F11004" s="63"/>
      <c r="G11004" s="63"/>
    </row>
    <row r="11005" spans="2:7">
      <c r="B11005" s="63"/>
      <c r="C11005" s="63"/>
      <c r="D11005" s="63"/>
      <c r="E11005" s="63"/>
      <c r="F11005" s="63"/>
      <c r="G11005" s="63"/>
    </row>
    <row r="11006" spans="2:7">
      <c r="B11006" s="63"/>
      <c r="C11006" s="63"/>
      <c r="D11006" s="63"/>
      <c r="E11006" s="63"/>
      <c r="F11006" s="63"/>
      <c r="G11006" s="63"/>
    </row>
    <row r="11007" spans="2:7">
      <c r="B11007" s="63"/>
      <c r="C11007" s="63"/>
      <c r="D11007" s="63"/>
      <c r="E11007" s="63"/>
      <c r="F11007" s="63"/>
      <c r="G11007" s="63"/>
    </row>
    <row r="11008" spans="2:7">
      <c r="B11008" s="63"/>
      <c r="C11008" s="63"/>
      <c r="D11008" s="63"/>
      <c r="E11008" s="63"/>
      <c r="F11008" s="63"/>
      <c r="G11008" s="63"/>
    </row>
    <row r="11009" spans="2:7">
      <c r="B11009" s="63"/>
      <c r="C11009" s="63"/>
      <c r="D11009" s="63"/>
      <c r="E11009" s="63"/>
      <c r="F11009" s="63"/>
      <c r="G11009" s="63"/>
    </row>
    <row r="11010" spans="2:7">
      <c r="B11010" s="63"/>
      <c r="C11010" s="63"/>
      <c r="D11010" s="63"/>
      <c r="E11010" s="63"/>
      <c r="F11010" s="63"/>
      <c r="G11010" s="63"/>
    </row>
    <row r="11011" spans="2:7">
      <c r="B11011" s="63"/>
      <c r="C11011" s="63"/>
      <c r="D11011" s="63"/>
      <c r="E11011" s="63"/>
      <c r="F11011" s="63"/>
      <c r="G11011" s="63"/>
    </row>
    <row r="11012" spans="2:7">
      <c r="B11012" s="63"/>
      <c r="C11012" s="63"/>
      <c r="D11012" s="63"/>
      <c r="E11012" s="63"/>
      <c r="F11012" s="63"/>
      <c r="G11012" s="63"/>
    </row>
    <row r="11013" spans="2:7">
      <c r="B11013" s="63"/>
      <c r="C11013" s="63"/>
      <c r="D11013" s="63"/>
      <c r="E11013" s="63"/>
      <c r="F11013" s="63"/>
      <c r="G11013" s="63"/>
    </row>
    <row r="11014" spans="2:7">
      <c r="B11014" s="63"/>
      <c r="C11014" s="63"/>
      <c r="D11014" s="63"/>
      <c r="E11014" s="63"/>
      <c r="F11014" s="63"/>
      <c r="G11014" s="63"/>
    </row>
    <row r="11015" spans="2:7">
      <c r="B11015" s="63"/>
      <c r="C11015" s="63"/>
      <c r="D11015" s="63"/>
      <c r="E11015" s="63"/>
      <c r="F11015" s="63"/>
      <c r="G11015" s="63"/>
    </row>
    <row r="11016" spans="2:7">
      <c r="B11016" s="63"/>
      <c r="C11016" s="63"/>
      <c r="D11016" s="63"/>
      <c r="E11016" s="63"/>
      <c r="F11016" s="63"/>
      <c r="G11016" s="63"/>
    </row>
    <row r="11017" spans="2:7">
      <c r="B11017" s="63"/>
      <c r="C11017" s="63"/>
      <c r="D11017" s="63"/>
      <c r="E11017" s="63"/>
      <c r="F11017" s="63"/>
      <c r="G11017" s="63"/>
    </row>
    <row r="11018" spans="2:7">
      <c r="B11018" s="63"/>
      <c r="C11018" s="63"/>
      <c r="D11018" s="63"/>
      <c r="E11018" s="63"/>
      <c r="F11018" s="63"/>
      <c r="G11018" s="63"/>
    </row>
    <row r="11019" spans="2:7">
      <c r="B11019" s="63"/>
      <c r="C11019" s="63"/>
      <c r="D11019" s="63"/>
      <c r="E11019" s="63"/>
      <c r="F11019" s="63"/>
      <c r="G11019" s="63"/>
    </row>
    <row r="11020" spans="2:7">
      <c r="B11020" s="63"/>
      <c r="C11020" s="63"/>
      <c r="D11020" s="63"/>
      <c r="E11020" s="63"/>
      <c r="F11020" s="63"/>
      <c r="G11020" s="63"/>
    </row>
    <row r="11021" spans="2:7">
      <c r="B11021" s="63"/>
      <c r="C11021" s="63"/>
      <c r="D11021" s="63"/>
      <c r="E11021" s="63"/>
      <c r="F11021" s="63"/>
      <c r="G11021" s="63"/>
    </row>
    <row r="11022" spans="2:7">
      <c r="B11022" s="63"/>
      <c r="C11022" s="63"/>
      <c r="D11022" s="63"/>
      <c r="E11022" s="63"/>
      <c r="F11022" s="63"/>
      <c r="G11022" s="63"/>
    </row>
    <row r="11023" spans="2:7">
      <c r="B11023" s="63"/>
      <c r="C11023" s="63"/>
      <c r="D11023" s="63"/>
      <c r="E11023" s="63"/>
      <c r="F11023" s="63"/>
      <c r="G11023" s="63"/>
    </row>
    <row r="11024" spans="2:7">
      <c r="B11024" s="63"/>
      <c r="C11024" s="63"/>
      <c r="D11024" s="63"/>
      <c r="E11024" s="63"/>
      <c r="F11024" s="63"/>
      <c r="G11024" s="63"/>
    </row>
    <row r="11025" spans="2:7">
      <c r="B11025" s="63"/>
      <c r="C11025" s="63"/>
      <c r="D11025" s="63"/>
      <c r="E11025" s="63"/>
      <c r="F11025" s="63"/>
      <c r="G11025" s="63"/>
    </row>
    <row r="11026" spans="2:7">
      <c r="B11026" s="63"/>
      <c r="C11026" s="63"/>
      <c r="D11026" s="63"/>
      <c r="E11026" s="63"/>
      <c r="F11026" s="63"/>
      <c r="G11026" s="63"/>
    </row>
    <row r="11027" spans="2:7">
      <c r="B11027" s="63"/>
      <c r="C11027" s="63"/>
      <c r="D11027" s="63"/>
      <c r="E11027" s="63"/>
      <c r="F11027" s="63"/>
      <c r="G11027" s="63"/>
    </row>
    <row r="11028" spans="2:7">
      <c r="B11028" s="63"/>
      <c r="C11028" s="63"/>
      <c r="D11028" s="63"/>
      <c r="E11028" s="63"/>
      <c r="F11028" s="63"/>
      <c r="G11028" s="63"/>
    </row>
    <row r="11029" spans="2:7">
      <c r="B11029" s="63"/>
      <c r="C11029" s="63"/>
      <c r="D11029" s="63"/>
      <c r="E11029" s="63"/>
      <c r="F11029" s="63"/>
      <c r="G11029" s="63"/>
    </row>
    <row r="11030" spans="2:7">
      <c r="B11030" s="63"/>
      <c r="C11030" s="63"/>
      <c r="D11030" s="63"/>
      <c r="E11030" s="63"/>
      <c r="F11030" s="63"/>
      <c r="G11030" s="63"/>
    </row>
    <row r="11031" spans="2:7">
      <c r="B11031" s="63"/>
      <c r="C11031" s="63"/>
      <c r="D11031" s="63"/>
      <c r="E11031" s="63"/>
      <c r="F11031" s="63"/>
      <c r="G11031" s="63"/>
    </row>
    <row r="11032" spans="2:7">
      <c r="B11032" s="63"/>
      <c r="C11032" s="63"/>
      <c r="D11032" s="63"/>
      <c r="E11032" s="63"/>
      <c r="F11032" s="63"/>
      <c r="G11032" s="63"/>
    </row>
    <row r="11033" spans="2:7">
      <c r="B11033" s="63"/>
      <c r="C11033" s="63"/>
      <c r="D11033" s="63"/>
      <c r="E11033" s="63"/>
      <c r="F11033" s="63"/>
      <c r="G11033" s="63"/>
    </row>
    <row r="11034" spans="2:7">
      <c r="B11034" s="63"/>
      <c r="C11034" s="63"/>
      <c r="D11034" s="63"/>
      <c r="E11034" s="63"/>
      <c r="F11034" s="63"/>
      <c r="G11034" s="63"/>
    </row>
    <row r="11035" spans="2:7">
      <c r="B11035" s="63"/>
      <c r="C11035" s="63"/>
      <c r="D11035" s="63"/>
      <c r="E11035" s="63"/>
      <c r="F11035" s="63"/>
      <c r="G11035" s="63"/>
    </row>
    <row r="11036" spans="2:7">
      <c r="B11036" s="63"/>
      <c r="C11036" s="63"/>
      <c r="D11036" s="63"/>
      <c r="E11036" s="63"/>
      <c r="F11036" s="63"/>
      <c r="G11036" s="63"/>
    </row>
    <row r="11037" spans="2:7">
      <c r="B11037" s="63"/>
      <c r="C11037" s="63"/>
      <c r="D11037" s="63"/>
      <c r="E11037" s="63"/>
      <c r="F11037" s="63"/>
      <c r="G11037" s="63"/>
    </row>
    <row r="11038" spans="2:7">
      <c r="B11038" s="63"/>
      <c r="C11038" s="63"/>
      <c r="D11038" s="63"/>
      <c r="E11038" s="63"/>
      <c r="F11038" s="63"/>
      <c r="G11038" s="63"/>
    </row>
    <row r="11039" spans="2:7">
      <c r="B11039" s="63"/>
      <c r="C11039" s="63"/>
      <c r="D11039" s="63"/>
      <c r="E11039" s="63"/>
      <c r="F11039" s="63"/>
      <c r="G11039" s="63"/>
    </row>
    <row r="11040" spans="2:7">
      <c r="B11040" s="63"/>
      <c r="C11040" s="63"/>
      <c r="D11040" s="63"/>
      <c r="E11040" s="63"/>
      <c r="F11040" s="63"/>
      <c r="G11040" s="63"/>
    </row>
    <row r="11041" spans="2:7">
      <c r="B11041" s="63"/>
      <c r="C11041" s="63"/>
      <c r="D11041" s="63"/>
      <c r="E11041" s="63"/>
      <c r="F11041" s="63"/>
      <c r="G11041" s="63"/>
    </row>
    <row r="11042" spans="2:7">
      <c r="B11042" s="63"/>
      <c r="C11042" s="63"/>
      <c r="D11042" s="63"/>
      <c r="E11042" s="63"/>
      <c r="F11042" s="63"/>
      <c r="G11042" s="63"/>
    </row>
    <row r="11043" spans="2:7">
      <c r="B11043" s="63"/>
      <c r="C11043" s="63"/>
      <c r="D11043" s="63"/>
      <c r="E11043" s="63"/>
      <c r="F11043" s="63"/>
      <c r="G11043" s="63"/>
    </row>
    <row r="11044" spans="2:7">
      <c r="B11044" s="63"/>
      <c r="C11044" s="63"/>
      <c r="D11044" s="63"/>
      <c r="E11044" s="63"/>
      <c r="F11044" s="63"/>
      <c r="G11044" s="63"/>
    </row>
    <row r="11045" spans="2:7">
      <c r="B11045" s="63"/>
      <c r="C11045" s="63"/>
      <c r="D11045" s="63"/>
      <c r="E11045" s="63"/>
      <c r="F11045" s="63"/>
      <c r="G11045" s="63"/>
    </row>
    <row r="11046" spans="2:7">
      <c r="B11046" s="63"/>
      <c r="C11046" s="63"/>
      <c r="D11046" s="63"/>
      <c r="E11046" s="63"/>
      <c r="F11046" s="63"/>
      <c r="G11046" s="63"/>
    </row>
    <row r="11047" spans="2:7">
      <c r="B11047" s="63"/>
      <c r="C11047" s="63"/>
      <c r="D11047" s="63"/>
      <c r="E11047" s="63"/>
      <c r="F11047" s="63"/>
      <c r="G11047" s="63"/>
    </row>
    <row r="11048" spans="2:7">
      <c r="B11048" s="63"/>
      <c r="C11048" s="63"/>
      <c r="D11048" s="63"/>
      <c r="E11048" s="63"/>
      <c r="F11048" s="63"/>
      <c r="G11048" s="63"/>
    </row>
    <row r="11049" spans="2:7">
      <c r="B11049" s="63"/>
      <c r="C11049" s="63"/>
      <c r="D11049" s="63"/>
      <c r="E11049" s="63"/>
      <c r="F11049" s="63"/>
      <c r="G11049" s="63"/>
    </row>
    <row r="11050" spans="2:7">
      <c r="B11050" s="63"/>
      <c r="C11050" s="63"/>
      <c r="D11050" s="63"/>
      <c r="E11050" s="63"/>
      <c r="F11050" s="63"/>
      <c r="G11050" s="63"/>
    </row>
    <row r="11051" spans="2:7">
      <c r="B11051" s="63"/>
      <c r="C11051" s="63"/>
      <c r="D11051" s="63"/>
      <c r="E11051" s="63"/>
      <c r="F11051" s="63"/>
      <c r="G11051" s="63"/>
    </row>
    <row r="11052" spans="2:7">
      <c r="B11052" s="63"/>
      <c r="C11052" s="63"/>
      <c r="D11052" s="63"/>
      <c r="E11052" s="63"/>
      <c r="F11052" s="63"/>
      <c r="G11052" s="63"/>
    </row>
    <row r="11053" spans="2:7">
      <c r="B11053" s="63"/>
      <c r="C11053" s="63"/>
      <c r="D11053" s="63"/>
      <c r="E11053" s="63"/>
      <c r="F11053" s="63"/>
      <c r="G11053" s="63"/>
    </row>
    <row r="11054" spans="2:7">
      <c r="B11054" s="63"/>
      <c r="C11054" s="63"/>
      <c r="D11054" s="63"/>
      <c r="E11054" s="63"/>
      <c r="F11054" s="63"/>
      <c r="G11054" s="63"/>
    </row>
    <row r="11055" spans="2:7">
      <c r="B11055" s="63"/>
      <c r="C11055" s="63"/>
      <c r="D11055" s="63"/>
      <c r="E11055" s="63"/>
      <c r="F11055" s="63"/>
      <c r="G11055" s="63"/>
    </row>
    <row r="11056" spans="2:7">
      <c r="B11056" s="63"/>
      <c r="C11056" s="63"/>
      <c r="D11056" s="63"/>
      <c r="E11056" s="63"/>
      <c r="F11056" s="63"/>
      <c r="G11056" s="63"/>
    </row>
    <row r="11057" spans="2:7">
      <c r="B11057" s="63"/>
      <c r="C11057" s="63"/>
      <c r="D11057" s="63"/>
      <c r="E11057" s="63"/>
      <c r="F11057" s="63"/>
      <c r="G11057" s="63"/>
    </row>
    <row r="11058" spans="2:7">
      <c r="B11058" s="63"/>
      <c r="C11058" s="63"/>
      <c r="D11058" s="63"/>
      <c r="E11058" s="63"/>
      <c r="F11058" s="63"/>
      <c r="G11058" s="63"/>
    </row>
    <row r="11059" spans="2:7">
      <c r="B11059" s="63"/>
      <c r="C11059" s="63"/>
      <c r="D11059" s="63"/>
      <c r="E11059" s="63"/>
      <c r="F11059" s="63"/>
      <c r="G11059" s="63"/>
    </row>
    <row r="11060" spans="2:7">
      <c r="B11060" s="63"/>
      <c r="C11060" s="63"/>
      <c r="D11060" s="63"/>
      <c r="E11060" s="63"/>
      <c r="F11060" s="63"/>
      <c r="G11060" s="63"/>
    </row>
    <row r="11061" spans="2:7">
      <c r="B11061" s="63"/>
      <c r="C11061" s="63"/>
      <c r="D11061" s="63"/>
      <c r="E11061" s="63"/>
      <c r="F11061" s="63"/>
      <c r="G11061" s="63"/>
    </row>
    <row r="11062" spans="2:7">
      <c r="B11062" s="63"/>
      <c r="C11062" s="63"/>
      <c r="D11062" s="63"/>
      <c r="E11062" s="63"/>
      <c r="F11062" s="63"/>
      <c r="G11062" s="63"/>
    </row>
    <row r="11063" spans="2:7">
      <c r="B11063" s="63"/>
      <c r="C11063" s="63"/>
      <c r="D11063" s="63"/>
      <c r="E11063" s="63"/>
      <c r="F11063" s="63"/>
      <c r="G11063" s="63"/>
    </row>
    <row r="11064" spans="2:7">
      <c r="B11064" s="63"/>
      <c r="C11064" s="63"/>
      <c r="D11064" s="63"/>
      <c r="E11064" s="63"/>
      <c r="F11064" s="63"/>
      <c r="G11064" s="63"/>
    </row>
    <row r="11065" spans="2:7">
      <c r="B11065" s="63"/>
      <c r="C11065" s="63"/>
      <c r="D11065" s="63"/>
      <c r="E11065" s="63"/>
      <c r="F11065" s="63"/>
      <c r="G11065" s="63"/>
    </row>
    <row r="11066" spans="2:7">
      <c r="B11066" s="63"/>
      <c r="C11066" s="63"/>
      <c r="D11066" s="63"/>
      <c r="E11066" s="63"/>
      <c r="F11066" s="63"/>
      <c r="G11066" s="63"/>
    </row>
    <row r="11067" spans="2:7">
      <c r="B11067" s="63"/>
      <c r="C11067" s="63"/>
      <c r="D11067" s="63"/>
      <c r="E11067" s="63"/>
      <c r="F11067" s="63"/>
      <c r="G11067" s="63"/>
    </row>
    <row r="11068" spans="2:7">
      <c r="B11068" s="63"/>
      <c r="C11068" s="63"/>
      <c r="D11068" s="63"/>
      <c r="E11068" s="63"/>
      <c r="F11068" s="63"/>
      <c r="G11068" s="63"/>
    </row>
    <row r="11069" spans="2:7">
      <c r="B11069" s="63"/>
      <c r="C11069" s="63"/>
      <c r="D11069" s="63"/>
      <c r="E11069" s="63"/>
      <c r="F11069" s="63"/>
      <c r="G11069" s="63"/>
    </row>
    <row r="11070" spans="2:7">
      <c r="B11070" s="63"/>
      <c r="C11070" s="63"/>
      <c r="D11070" s="63"/>
      <c r="E11070" s="63"/>
      <c r="F11070" s="63"/>
      <c r="G11070" s="63"/>
    </row>
    <row r="11071" spans="2:7">
      <c r="B11071" s="63"/>
      <c r="C11071" s="63"/>
      <c r="D11071" s="63"/>
      <c r="E11071" s="63"/>
      <c r="F11071" s="63"/>
      <c r="G11071" s="63"/>
    </row>
    <row r="11072" spans="2:7">
      <c r="B11072" s="63"/>
      <c r="C11072" s="63"/>
      <c r="D11072" s="63"/>
      <c r="E11072" s="63"/>
      <c r="F11072" s="63"/>
      <c r="G11072" s="63"/>
    </row>
    <row r="11073" spans="2:7">
      <c r="B11073" s="63"/>
      <c r="C11073" s="63"/>
      <c r="D11073" s="63"/>
      <c r="E11073" s="63"/>
      <c r="F11073" s="63"/>
      <c r="G11073" s="63"/>
    </row>
    <row r="11074" spans="2:7">
      <c r="B11074" s="63"/>
      <c r="C11074" s="63"/>
      <c r="D11074" s="63"/>
      <c r="E11074" s="63"/>
      <c r="F11074" s="63"/>
      <c r="G11074" s="63"/>
    </row>
    <row r="11075" spans="2:7">
      <c r="B11075" s="63"/>
      <c r="C11075" s="63"/>
      <c r="D11075" s="63"/>
      <c r="E11075" s="63"/>
      <c r="F11075" s="63"/>
      <c r="G11075" s="63"/>
    </row>
    <row r="11076" spans="2:7">
      <c r="B11076" s="63"/>
      <c r="C11076" s="63"/>
      <c r="D11076" s="63"/>
      <c r="E11076" s="63"/>
      <c r="F11076" s="63"/>
      <c r="G11076" s="63"/>
    </row>
    <row r="11077" spans="2:7">
      <c r="B11077" s="63"/>
      <c r="C11077" s="63"/>
      <c r="D11077" s="63"/>
      <c r="E11077" s="63"/>
      <c r="F11077" s="63"/>
      <c r="G11077" s="63"/>
    </row>
    <row r="11078" spans="2:7">
      <c r="B11078" s="63"/>
      <c r="C11078" s="63"/>
      <c r="D11078" s="63"/>
      <c r="E11078" s="63"/>
      <c r="F11078" s="63"/>
      <c r="G11078" s="63"/>
    </row>
    <row r="11079" spans="2:7">
      <c r="B11079" s="63"/>
      <c r="C11079" s="63"/>
      <c r="D11079" s="63"/>
      <c r="E11079" s="63"/>
      <c r="F11079" s="63"/>
      <c r="G11079" s="63"/>
    </row>
    <row r="11080" spans="2:7">
      <c r="B11080" s="63"/>
      <c r="C11080" s="63"/>
      <c r="D11080" s="63"/>
      <c r="E11080" s="63"/>
      <c r="F11080" s="63"/>
      <c r="G11080" s="63"/>
    </row>
    <row r="11081" spans="2:7">
      <c r="B11081" s="63"/>
      <c r="C11081" s="63"/>
      <c r="D11081" s="63"/>
      <c r="E11081" s="63"/>
      <c r="F11081" s="63"/>
      <c r="G11081" s="63"/>
    </row>
    <row r="11082" spans="2:7">
      <c r="B11082" s="63"/>
      <c r="C11082" s="63"/>
      <c r="D11082" s="63"/>
      <c r="E11082" s="63"/>
      <c r="F11082" s="63"/>
      <c r="G11082" s="63"/>
    </row>
    <row r="11083" spans="2:7">
      <c r="B11083" s="63"/>
      <c r="C11083" s="63"/>
      <c r="D11083" s="63"/>
      <c r="E11083" s="63"/>
      <c r="F11083" s="63"/>
      <c r="G11083" s="63"/>
    </row>
    <row r="11084" spans="2:7">
      <c r="B11084" s="63"/>
      <c r="C11084" s="63"/>
      <c r="D11084" s="63"/>
      <c r="E11084" s="63"/>
      <c r="F11084" s="63"/>
      <c r="G11084" s="63"/>
    </row>
    <row r="11085" spans="2:7">
      <c r="B11085" s="63"/>
      <c r="C11085" s="63"/>
      <c r="D11085" s="63"/>
      <c r="E11085" s="63"/>
      <c r="F11085" s="63"/>
      <c r="G11085" s="63"/>
    </row>
    <row r="11086" spans="2:7">
      <c r="B11086" s="63"/>
      <c r="C11086" s="63"/>
      <c r="D11086" s="63"/>
      <c r="E11086" s="63"/>
      <c r="F11086" s="63"/>
      <c r="G11086" s="63"/>
    </row>
    <row r="11087" spans="2:7">
      <c r="B11087" s="63"/>
      <c r="C11087" s="63"/>
      <c r="D11087" s="63"/>
      <c r="E11087" s="63"/>
      <c r="F11087" s="63"/>
      <c r="G11087" s="63"/>
    </row>
    <row r="11088" spans="2:7">
      <c r="B11088" s="63"/>
      <c r="C11088" s="63"/>
      <c r="D11088" s="63"/>
      <c r="E11088" s="63"/>
      <c r="F11088" s="63"/>
      <c r="G11088" s="63"/>
    </row>
    <row r="11089" spans="2:7">
      <c r="B11089" s="63"/>
      <c r="C11089" s="63"/>
      <c r="D11089" s="63"/>
      <c r="E11089" s="63"/>
      <c r="F11089" s="63"/>
      <c r="G11089" s="63"/>
    </row>
    <row r="11090" spans="2:7">
      <c r="B11090" s="63"/>
      <c r="C11090" s="63"/>
      <c r="D11090" s="63"/>
      <c r="E11090" s="63"/>
      <c r="F11090" s="63"/>
      <c r="G11090" s="63"/>
    </row>
    <row r="11091" spans="2:7">
      <c r="B11091" s="63"/>
      <c r="C11091" s="63"/>
      <c r="D11091" s="63"/>
      <c r="E11091" s="63"/>
      <c r="F11091" s="63"/>
      <c r="G11091" s="63"/>
    </row>
    <row r="11092" spans="2:7">
      <c r="B11092" s="63"/>
      <c r="C11092" s="63"/>
      <c r="D11092" s="63"/>
      <c r="E11092" s="63"/>
      <c r="F11092" s="63"/>
      <c r="G11092" s="63"/>
    </row>
    <row r="11093" spans="2:7">
      <c r="B11093" s="63"/>
      <c r="C11093" s="63"/>
      <c r="D11093" s="63"/>
      <c r="E11093" s="63"/>
      <c r="F11093" s="63"/>
      <c r="G11093" s="63"/>
    </row>
    <row r="11094" spans="2:7">
      <c r="B11094" s="63"/>
      <c r="C11094" s="63"/>
      <c r="D11094" s="63"/>
      <c r="E11094" s="63"/>
      <c r="F11094" s="63"/>
      <c r="G11094" s="63"/>
    </row>
    <row r="11095" spans="2:7">
      <c r="B11095" s="63"/>
      <c r="C11095" s="63"/>
      <c r="D11095" s="63"/>
      <c r="E11095" s="63"/>
      <c r="F11095" s="63"/>
      <c r="G11095" s="63"/>
    </row>
    <row r="11096" spans="2:7">
      <c r="B11096" s="63"/>
      <c r="C11096" s="63"/>
      <c r="D11096" s="63"/>
      <c r="E11096" s="63"/>
      <c r="F11096" s="63"/>
      <c r="G11096" s="63"/>
    </row>
    <row r="11097" spans="2:7">
      <c r="B11097" s="63"/>
      <c r="C11097" s="63"/>
      <c r="D11097" s="63"/>
      <c r="E11097" s="63"/>
      <c r="F11097" s="63"/>
      <c r="G11097" s="63"/>
    </row>
    <row r="11098" spans="2:7">
      <c r="B11098" s="63"/>
      <c r="C11098" s="63"/>
      <c r="D11098" s="63"/>
      <c r="E11098" s="63"/>
      <c r="F11098" s="63"/>
      <c r="G11098" s="63"/>
    </row>
    <row r="11099" spans="2:7">
      <c r="B11099" s="63"/>
      <c r="C11099" s="63"/>
      <c r="D11099" s="63"/>
      <c r="E11099" s="63"/>
      <c r="F11099" s="63"/>
      <c r="G11099" s="63"/>
    </row>
    <row r="11100" spans="2:7">
      <c r="B11100" s="63"/>
      <c r="C11100" s="63"/>
      <c r="D11100" s="63"/>
      <c r="E11100" s="63"/>
      <c r="F11100" s="63"/>
      <c r="G11100" s="63"/>
    </row>
    <row r="11101" spans="2:7">
      <c r="B11101" s="63"/>
      <c r="C11101" s="63"/>
      <c r="D11101" s="63"/>
      <c r="E11101" s="63"/>
      <c r="F11101" s="63"/>
      <c r="G11101" s="63"/>
    </row>
    <row r="11102" spans="2:7">
      <c r="B11102" s="63"/>
      <c r="C11102" s="63"/>
      <c r="D11102" s="63"/>
      <c r="E11102" s="63"/>
      <c r="F11102" s="63"/>
      <c r="G11102" s="63"/>
    </row>
    <row r="11103" spans="2:7">
      <c r="B11103" s="63"/>
      <c r="C11103" s="63"/>
      <c r="D11103" s="63"/>
      <c r="E11103" s="63"/>
      <c r="F11103" s="63"/>
      <c r="G11103" s="63"/>
    </row>
    <row r="11104" spans="2:7">
      <c r="B11104" s="63"/>
      <c r="C11104" s="63"/>
      <c r="D11104" s="63"/>
      <c r="E11104" s="63"/>
      <c r="F11104" s="63"/>
      <c r="G11104" s="63"/>
    </row>
    <row r="11105" spans="2:7">
      <c r="B11105" s="63"/>
      <c r="C11105" s="63"/>
      <c r="D11105" s="63"/>
      <c r="E11105" s="63"/>
      <c r="F11105" s="63"/>
      <c r="G11105" s="63"/>
    </row>
    <row r="11106" spans="2:7">
      <c r="B11106" s="63"/>
      <c r="C11106" s="63"/>
      <c r="D11106" s="63"/>
      <c r="E11106" s="63"/>
      <c r="F11106" s="63"/>
      <c r="G11106" s="63"/>
    </row>
    <row r="11107" spans="2:7">
      <c r="B11107" s="63"/>
      <c r="C11107" s="63"/>
      <c r="D11107" s="63"/>
      <c r="E11107" s="63"/>
      <c r="F11107" s="63"/>
      <c r="G11107" s="63"/>
    </row>
    <row r="11108" spans="2:7">
      <c r="B11108" s="63"/>
      <c r="C11108" s="63"/>
      <c r="D11108" s="63"/>
      <c r="E11108" s="63"/>
      <c r="F11108" s="63"/>
      <c r="G11108" s="63"/>
    </row>
    <row r="11109" spans="2:7">
      <c r="B11109" s="63"/>
      <c r="C11109" s="63"/>
      <c r="D11109" s="63"/>
      <c r="E11109" s="63"/>
      <c r="F11109" s="63"/>
      <c r="G11109" s="63"/>
    </row>
    <row r="11110" spans="2:7">
      <c r="B11110" s="63"/>
      <c r="C11110" s="63"/>
      <c r="D11110" s="63"/>
      <c r="E11110" s="63"/>
      <c r="F11110" s="63"/>
      <c r="G11110" s="63"/>
    </row>
    <row r="11111" spans="2:7">
      <c r="B11111" s="63"/>
      <c r="C11111" s="63"/>
      <c r="D11111" s="63"/>
      <c r="E11111" s="63"/>
      <c r="F11111" s="63"/>
      <c r="G11111" s="63"/>
    </row>
    <row r="11112" spans="2:7">
      <c r="B11112" s="63"/>
      <c r="C11112" s="63"/>
      <c r="D11112" s="63"/>
      <c r="E11112" s="63"/>
      <c r="F11112" s="63"/>
      <c r="G11112" s="63"/>
    </row>
    <row r="11113" spans="2:7">
      <c r="B11113" s="63"/>
      <c r="C11113" s="63"/>
      <c r="D11113" s="63"/>
      <c r="E11113" s="63"/>
      <c r="F11113" s="63"/>
      <c r="G11113" s="63"/>
    </row>
    <row r="11114" spans="2:7">
      <c r="B11114" s="63"/>
      <c r="C11114" s="63"/>
      <c r="D11114" s="63"/>
      <c r="E11114" s="63"/>
      <c r="F11114" s="63"/>
      <c r="G11114" s="63"/>
    </row>
    <row r="11115" spans="2:7">
      <c r="B11115" s="63"/>
      <c r="C11115" s="63"/>
      <c r="D11115" s="63"/>
      <c r="E11115" s="63"/>
      <c r="F11115" s="63"/>
      <c r="G11115" s="63"/>
    </row>
    <row r="11116" spans="2:7">
      <c r="B11116" s="63"/>
      <c r="C11116" s="63"/>
      <c r="D11116" s="63"/>
      <c r="E11116" s="63"/>
      <c r="F11116" s="63"/>
      <c r="G11116" s="63"/>
    </row>
    <row r="11117" spans="2:7">
      <c r="B11117" s="63"/>
      <c r="C11117" s="63"/>
      <c r="D11117" s="63"/>
      <c r="E11117" s="63"/>
      <c r="F11117" s="63"/>
      <c r="G11117" s="63"/>
    </row>
    <row r="11118" spans="2:7">
      <c r="B11118" s="63"/>
      <c r="C11118" s="63"/>
      <c r="D11118" s="63"/>
      <c r="E11118" s="63"/>
      <c r="F11118" s="63"/>
      <c r="G11118" s="63"/>
    </row>
    <row r="11119" spans="2:7">
      <c r="B11119" s="63"/>
      <c r="C11119" s="63"/>
      <c r="D11119" s="63"/>
      <c r="E11119" s="63"/>
      <c r="F11119" s="63"/>
      <c r="G11119" s="63"/>
    </row>
    <row r="11120" spans="2:7">
      <c r="B11120" s="63"/>
      <c r="C11120" s="63"/>
      <c r="D11120" s="63"/>
      <c r="E11120" s="63"/>
      <c r="F11120" s="63"/>
      <c r="G11120" s="63"/>
    </row>
    <row r="11121" spans="2:7">
      <c r="B11121" s="63"/>
      <c r="C11121" s="63"/>
      <c r="D11121" s="63"/>
      <c r="E11121" s="63"/>
      <c r="F11121" s="63"/>
      <c r="G11121" s="63"/>
    </row>
    <row r="11122" spans="2:7">
      <c r="B11122" s="63"/>
      <c r="C11122" s="63"/>
      <c r="D11122" s="63"/>
      <c r="E11122" s="63"/>
      <c r="F11122" s="63"/>
      <c r="G11122" s="63"/>
    </row>
    <row r="11123" spans="2:7">
      <c r="B11123" s="63"/>
      <c r="C11123" s="63"/>
      <c r="D11123" s="63"/>
      <c r="E11123" s="63"/>
      <c r="F11123" s="63"/>
      <c r="G11123" s="63"/>
    </row>
    <row r="11124" spans="2:7">
      <c r="B11124" s="63"/>
      <c r="C11124" s="63"/>
      <c r="D11124" s="63"/>
      <c r="E11124" s="63"/>
      <c r="F11124" s="63"/>
      <c r="G11124" s="63"/>
    </row>
    <row r="11125" spans="2:7">
      <c r="B11125" s="63"/>
      <c r="C11125" s="63"/>
      <c r="D11125" s="63"/>
      <c r="E11125" s="63"/>
      <c r="F11125" s="63"/>
      <c r="G11125" s="63"/>
    </row>
    <row r="11126" spans="2:7">
      <c r="B11126" s="63"/>
      <c r="C11126" s="63"/>
      <c r="D11126" s="63"/>
      <c r="E11126" s="63"/>
      <c r="F11126" s="63"/>
      <c r="G11126" s="63"/>
    </row>
    <row r="11127" spans="2:7">
      <c r="B11127" s="63"/>
      <c r="C11127" s="63"/>
      <c r="D11127" s="63"/>
      <c r="E11127" s="63"/>
      <c r="F11127" s="63"/>
      <c r="G11127" s="63"/>
    </row>
    <row r="11128" spans="2:7">
      <c r="B11128" s="63"/>
      <c r="C11128" s="63"/>
      <c r="D11128" s="63"/>
      <c r="E11128" s="63"/>
      <c r="F11128" s="63"/>
      <c r="G11128" s="63"/>
    </row>
    <row r="11129" spans="2:7">
      <c r="B11129" s="63"/>
      <c r="C11129" s="63"/>
      <c r="D11129" s="63"/>
      <c r="E11129" s="63"/>
      <c r="F11129" s="63"/>
      <c r="G11129" s="63"/>
    </row>
    <row r="11130" spans="2:7">
      <c r="B11130" s="63"/>
      <c r="C11130" s="63"/>
      <c r="D11130" s="63"/>
      <c r="E11130" s="63"/>
      <c r="F11130" s="63"/>
      <c r="G11130" s="63"/>
    </row>
    <row r="11131" spans="2:7">
      <c r="B11131" s="63"/>
      <c r="C11131" s="63"/>
      <c r="D11131" s="63"/>
      <c r="E11131" s="63"/>
      <c r="F11131" s="63"/>
      <c r="G11131" s="63"/>
    </row>
    <row r="11132" spans="2:7">
      <c r="B11132" s="63"/>
      <c r="C11132" s="63"/>
      <c r="D11132" s="63"/>
      <c r="E11132" s="63"/>
      <c r="F11132" s="63"/>
      <c r="G11132" s="63"/>
    </row>
    <row r="11133" spans="2:7">
      <c r="B11133" s="63"/>
      <c r="C11133" s="63"/>
      <c r="D11133" s="63"/>
      <c r="E11133" s="63"/>
      <c r="F11133" s="63"/>
      <c r="G11133" s="63"/>
    </row>
    <row r="11134" spans="2:7">
      <c r="B11134" s="63"/>
      <c r="C11134" s="63"/>
      <c r="D11134" s="63"/>
      <c r="E11134" s="63"/>
      <c r="F11134" s="63"/>
      <c r="G11134" s="63"/>
    </row>
    <row r="11135" spans="2:7">
      <c r="B11135" s="63"/>
      <c r="C11135" s="63"/>
      <c r="D11135" s="63"/>
      <c r="E11135" s="63"/>
      <c r="F11135" s="63"/>
      <c r="G11135" s="63"/>
    </row>
    <row r="11136" spans="2:7">
      <c r="B11136" s="63"/>
      <c r="C11136" s="63"/>
      <c r="D11136" s="63"/>
      <c r="E11136" s="63"/>
      <c r="F11136" s="63"/>
      <c r="G11136" s="63"/>
    </row>
    <row r="11137" spans="2:7">
      <c r="B11137" s="63"/>
      <c r="C11137" s="63"/>
      <c r="D11137" s="63"/>
      <c r="E11137" s="63"/>
      <c r="F11137" s="63"/>
      <c r="G11137" s="63"/>
    </row>
    <row r="11138" spans="2:7">
      <c r="B11138" s="63"/>
      <c r="C11138" s="63"/>
      <c r="D11138" s="63"/>
      <c r="E11138" s="63"/>
      <c r="F11138" s="63"/>
      <c r="G11138" s="63"/>
    </row>
    <row r="11139" spans="2:7">
      <c r="B11139" s="63"/>
      <c r="C11139" s="63"/>
      <c r="D11139" s="63"/>
      <c r="E11139" s="63"/>
      <c r="F11139" s="63"/>
      <c r="G11139" s="63"/>
    </row>
    <row r="11140" spans="2:7">
      <c r="B11140" s="63"/>
      <c r="C11140" s="63"/>
      <c r="D11140" s="63"/>
      <c r="E11140" s="63"/>
      <c r="F11140" s="63"/>
      <c r="G11140" s="63"/>
    </row>
    <row r="11141" spans="2:7">
      <c r="B11141" s="63"/>
      <c r="C11141" s="63"/>
      <c r="D11141" s="63"/>
      <c r="E11141" s="63"/>
      <c r="F11141" s="63"/>
      <c r="G11141" s="63"/>
    </row>
    <row r="11142" spans="2:7">
      <c r="B11142" s="63"/>
      <c r="C11142" s="63"/>
      <c r="D11142" s="63"/>
      <c r="E11142" s="63"/>
      <c r="F11142" s="63"/>
      <c r="G11142" s="63"/>
    </row>
    <row r="11143" spans="2:7">
      <c r="B11143" s="63"/>
      <c r="C11143" s="63"/>
      <c r="D11143" s="63"/>
      <c r="E11143" s="63"/>
      <c r="F11143" s="63"/>
      <c r="G11143" s="63"/>
    </row>
    <row r="11144" spans="2:7">
      <c r="B11144" s="63"/>
      <c r="C11144" s="63"/>
      <c r="D11144" s="63"/>
      <c r="E11144" s="63"/>
      <c r="F11144" s="63"/>
      <c r="G11144" s="63"/>
    </row>
    <row r="11145" spans="2:7">
      <c r="B11145" s="63"/>
      <c r="C11145" s="63"/>
      <c r="D11145" s="63"/>
      <c r="E11145" s="63"/>
      <c r="F11145" s="63"/>
      <c r="G11145" s="63"/>
    </row>
    <row r="11146" spans="2:7">
      <c r="B11146" s="63"/>
      <c r="C11146" s="63"/>
      <c r="D11146" s="63"/>
      <c r="E11146" s="63"/>
      <c r="F11146" s="63"/>
      <c r="G11146" s="63"/>
    </row>
    <row r="11147" spans="2:7">
      <c r="B11147" s="63"/>
      <c r="C11147" s="63"/>
      <c r="D11147" s="63"/>
      <c r="E11147" s="63"/>
      <c r="F11147" s="63"/>
      <c r="G11147" s="63"/>
    </row>
    <row r="11148" spans="2:7">
      <c r="B11148" s="63"/>
      <c r="C11148" s="63"/>
      <c r="D11148" s="63"/>
      <c r="E11148" s="63"/>
      <c r="F11148" s="63"/>
      <c r="G11148" s="63"/>
    </row>
    <row r="11149" spans="2:7">
      <c r="B11149" s="63"/>
      <c r="C11149" s="63"/>
      <c r="D11149" s="63"/>
      <c r="E11149" s="63"/>
      <c r="F11149" s="63"/>
      <c r="G11149" s="63"/>
    </row>
    <row r="11150" spans="2:7">
      <c r="B11150" s="63"/>
      <c r="C11150" s="63"/>
      <c r="D11150" s="63"/>
      <c r="E11150" s="63"/>
      <c r="F11150" s="63"/>
      <c r="G11150" s="63"/>
    </row>
    <row r="11151" spans="2:7">
      <c r="B11151" s="63"/>
      <c r="C11151" s="63"/>
      <c r="D11151" s="63"/>
      <c r="E11151" s="63"/>
      <c r="F11151" s="63"/>
      <c r="G11151" s="63"/>
    </row>
    <row r="11152" spans="2:7">
      <c r="B11152" s="63"/>
      <c r="C11152" s="63"/>
      <c r="D11152" s="63"/>
      <c r="E11152" s="63"/>
      <c r="F11152" s="63"/>
      <c r="G11152" s="63"/>
    </row>
    <row r="11153" spans="2:7">
      <c r="B11153" s="63"/>
      <c r="C11153" s="63"/>
      <c r="D11153" s="63"/>
      <c r="E11153" s="63"/>
      <c r="F11153" s="63"/>
      <c r="G11153" s="63"/>
    </row>
    <row r="11154" spans="2:7">
      <c r="B11154" s="63"/>
      <c r="C11154" s="63"/>
      <c r="D11154" s="63"/>
      <c r="E11154" s="63"/>
      <c r="F11154" s="63"/>
      <c r="G11154" s="63"/>
    </row>
    <row r="11155" spans="2:7">
      <c r="B11155" s="63"/>
      <c r="C11155" s="63"/>
      <c r="D11155" s="63"/>
      <c r="E11155" s="63"/>
      <c r="F11155" s="63"/>
      <c r="G11155" s="63"/>
    </row>
    <row r="11156" spans="2:7">
      <c r="B11156" s="63"/>
      <c r="C11156" s="63"/>
      <c r="D11156" s="63"/>
      <c r="E11156" s="63"/>
      <c r="F11156" s="63"/>
      <c r="G11156" s="63"/>
    </row>
    <row r="11157" spans="2:7">
      <c r="B11157" s="63"/>
      <c r="C11157" s="63"/>
      <c r="D11157" s="63"/>
      <c r="E11157" s="63"/>
      <c r="F11157" s="63"/>
      <c r="G11157" s="63"/>
    </row>
    <row r="11158" spans="2:7">
      <c r="B11158" s="63"/>
      <c r="C11158" s="63"/>
      <c r="D11158" s="63"/>
      <c r="E11158" s="63"/>
      <c r="F11158" s="63"/>
      <c r="G11158" s="63"/>
    </row>
    <row r="11159" spans="2:7">
      <c r="B11159" s="63"/>
      <c r="C11159" s="63"/>
      <c r="D11159" s="63"/>
      <c r="E11159" s="63"/>
      <c r="F11159" s="63"/>
      <c r="G11159" s="63"/>
    </row>
    <row r="11160" spans="2:7">
      <c r="B11160" s="63"/>
      <c r="C11160" s="63"/>
      <c r="D11160" s="63"/>
      <c r="E11160" s="63"/>
      <c r="F11160" s="63"/>
      <c r="G11160" s="63"/>
    </row>
    <row r="11161" spans="2:7">
      <c r="B11161" s="63"/>
      <c r="C11161" s="63"/>
      <c r="D11161" s="63"/>
      <c r="E11161" s="63"/>
      <c r="F11161" s="63"/>
      <c r="G11161" s="63"/>
    </row>
    <row r="11162" spans="2:7">
      <c r="B11162" s="63"/>
      <c r="C11162" s="63"/>
      <c r="D11162" s="63"/>
      <c r="E11162" s="63"/>
      <c r="F11162" s="63"/>
      <c r="G11162" s="63"/>
    </row>
    <row r="11163" spans="2:7">
      <c r="B11163" s="63"/>
      <c r="C11163" s="63"/>
      <c r="D11163" s="63"/>
      <c r="E11163" s="63"/>
      <c r="F11163" s="63"/>
      <c r="G11163" s="63"/>
    </row>
    <row r="11164" spans="2:7">
      <c r="B11164" s="63"/>
      <c r="C11164" s="63"/>
      <c r="D11164" s="63"/>
      <c r="E11164" s="63"/>
      <c r="F11164" s="63"/>
      <c r="G11164" s="63"/>
    </row>
    <row r="11165" spans="2:7">
      <c r="B11165" s="63"/>
      <c r="C11165" s="63"/>
      <c r="D11165" s="63"/>
      <c r="E11165" s="63"/>
      <c r="F11165" s="63"/>
      <c r="G11165" s="63"/>
    </row>
    <row r="11166" spans="2:7">
      <c r="B11166" s="63"/>
      <c r="C11166" s="63"/>
      <c r="D11166" s="63"/>
      <c r="E11166" s="63"/>
      <c r="F11166" s="63"/>
      <c r="G11166" s="63"/>
    </row>
    <row r="11167" spans="2:7">
      <c r="B11167" s="63"/>
      <c r="C11167" s="63"/>
      <c r="D11167" s="63"/>
      <c r="E11167" s="63"/>
      <c r="F11167" s="63"/>
      <c r="G11167" s="63"/>
    </row>
    <row r="11168" spans="2:7">
      <c r="B11168" s="63"/>
      <c r="C11168" s="63"/>
      <c r="D11168" s="63"/>
      <c r="E11168" s="63"/>
      <c r="F11168" s="63"/>
      <c r="G11168" s="63"/>
    </row>
    <row r="11169" spans="2:7">
      <c r="B11169" s="63"/>
      <c r="C11169" s="63"/>
      <c r="D11169" s="63"/>
      <c r="E11169" s="63"/>
      <c r="F11169" s="63"/>
      <c r="G11169" s="63"/>
    </row>
    <row r="11170" spans="2:7">
      <c r="B11170" s="63"/>
      <c r="C11170" s="63"/>
      <c r="D11170" s="63"/>
      <c r="E11170" s="63"/>
      <c r="F11170" s="63"/>
      <c r="G11170" s="63"/>
    </row>
    <row r="11171" spans="2:7">
      <c r="B11171" s="63"/>
      <c r="C11171" s="63"/>
      <c r="D11171" s="63"/>
      <c r="E11171" s="63"/>
      <c r="F11171" s="63"/>
      <c r="G11171" s="63"/>
    </row>
    <row r="11172" spans="2:7">
      <c r="B11172" s="63"/>
      <c r="C11172" s="63"/>
      <c r="D11172" s="63"/>
      <c r="E11172" s="63"/>
      <c r="F11172" s="63"/>
      <c r="G11172" s="63"/>
    </row>
    <row r="11173" spans="2:7">
      <c r="B11173" s="63"/>
      <c r="C11173" s="63"/>
      <c r="D11173" s="63"/>
      <c r="E11173" s="63"/>
      <c r="F11173" s="63"/>
      <c r="G11173" s="63"/>
    </row>
    <row r="11174" spans="2:7">
      <c r="B11174" s="63"/>
      <c r="C11174" s="63"/>
      <c r="D11174" s="63"/>
      <c r="E11174" s="63"/>
      <c r="F11174" s="63"/>
      <c r="G11174" s="63"/>
    </row>
    <row r="11175" spans="2:7">
      <c r="B11175" s="63"/>
      <c r="C11175" s="63"/>
      <c r="D11175" s="63"/>
      <c r="E11175" s="63"/>
      <c r="F11175" s="63"/>
      <c r="G11175" s="63"/>
    </row>
    <row r="11176" spans="2:7">
      <c r="B11176" s="63"/>
      <c r="C11176" s="63"/>
      <c r="D11176" s="63"/>
      <c r="E11176" s="63"/>
      <c r="F11176" s="63"/>
      <c r="G11176" s="63"/>
    </row>
    <row r="11177" spans="2:7">
      <c r="B11177" s="63"/>
      <c r="C11177" s="63"/>
      <c r="D11177" s="63"/>
      <c r="E11177" s="63"/>
      <c r="F11177" s="63"/>
      <c r="G11177" s="63"/>
    </row>
    <row r="11178" spans="2:7">
      <c r="B11178" s="63"/>
      <c r="C11178" s="63"/>
      <c r="D11178" s="63"/>
      <c r="E11178" s="63"/>
      <c r="F11178" s="63"/>
      <c r="G11178" s="63"/>
    </row>
    <row r="11179" spans="2:7">
      <c r="B11179" s="63"/>
      <c r="C11179" s="63"/>
      <c r="D11179" s="63"/>
      <c r="E11179" s="63"/>
      <c r="F11179" s="63"/>
      <c r="G11179" s="63"/>
    </row>
    <row r="11180" spans="2:7">
      <c r="B11180" s="63"/>
      <c r="C11180" s="63"/>
      <c r="D11180" s="63"/>
      <c r="E11180" s="63"/>
      <c r="F11180" s="63"/>
      <c r="G11180" s="63"/>
    </row>
    <row r="11181" spans="2:7">
      <c r="B11181" s="63"/>
      <c r="C11181" s="63"/>
      <c r="D11181" s="63"/>
      <c r="E11181" s="63"/>
      <c r="F11181" s="63"/>
      <c r="G11181" s="63"/>
    </row>
    <row r="11182" spans="2:7">
      <c r="B11182" s="63"/>
      <c r="C11182" s="63"/>
      <c r="D11182" s="63"/>
      <c r="E11182" s="63"/>
      <c r="F11182" s="63"/>
      <c r="G11182" s="63"/>
    </row>
    <row r="11183" spans="2:7">
      <c r="B11183" s="63"/>
      <c r="C11183" s="63"/>
      <c r="D11183" s="63"/>
      <c r="E11183" s="63"/>
      <c r="F11183" s="63"/>
      <c r="G11183" s="63"/>
    </row>
    <row r="11184" spans="2:7">
      <c r="B11184" s="63"/>
      <c r="C11184" s="63"/>
      <c r="D11184" s="63"/>
      <c r="E11184" s="63"/>
      <c r="F11184" s="63"/>
      <c r="G11184" s="63"/>
    </row>
    <row r="11185" spans="2:7">
      <c r="B11185" s="63"/>
      <c r="C11185" s="63"/>
      <c r="D11185" s="63"/>
      <c r="E11185" s="63"/>
      <c r="F11185" s="63"/>
      <c r="G11185" s="63"/>
    </row>
    <row r="11186" spans="2:7">
      <c r="B11186" s="63"/>
      <c r="C11186" s="63"/>
      <c r="D11186" s="63"/>
      <c r="E11186" s="63"/>
      <c r="F11186" s="63"/>
      <c r="G11186" s="63"/>
    </row>
    <row r="11187" spans="2:7">
      <c r="B11187" s="63"/>
      <c r="C11187" s="63"/>
      <c r="D11187" s="63"/>
      <c r="E11187" s="63"/>
      <c r="F11187" s="63"/>
      <c r="G11187" s="63"/>
    </row>
    <row r="11188" spans="2:7">
      <c r="B11188" s="63"/>
      <c r="C11188" s="63"/>
      <c r="D11188" s="63"/>
      <c r="E11188" s="63"/>
      <c r="F11188" s="63"/>
      <c r="G11188" s="63"/>
    </row>
    <row r="11189" spans="2:7">
      <c r="B11189" s="63"/>
      <c r="C11189" s="63"/>
      <c r="D11189" s="63"/>
      <c r="E11189" s="63"/>
      <c r="F11189" s="63"/>
      <c r="G11189" s="63"/>
    </row>
    <row r="11190" spans="2:7">
      <c r="B11190" s="63"/>
      <c r="C11190" s="63"/>
      <c r="D11190" s="63"/>
      <c r="E11190" s="63"/>
      <c r="F11190" s="63"/>
      <c r="G11190" s="63"/>
    </row>
    <row r="11191" spans="2:7">
      <c r="B11191" s="63"/>
      <c r="C11191" s="63"/>
      <c r="D11191" s="63"/>
      <c r="E11191" s="63"/>
      <c r="F11191" s="63"/>
      <c r="G11191" s="63"/>
    </row>
    <row r="11192" spans="2:7">
      <c r="B11192" s="63"/>
      <c r="C11192" s="63"/>
      <c r="D11192" s="63"/>
      <c r="E11192" s="63"/>
      <c r="F11192" s="63"/>
      <c r="G11192" s="63"/>
    </row>
    <row r="11193" spans="2:7">
      <c r="B11193" s="63"/>
      <c r="C11193" s="63"/>
      <c r="D11193" s="63"/>
      <c r="E11193" s="63"/>
      <c r="F11193" s="63"/>
      <c r="G11193" s="63"/>
    </row>
    <row r="11194" spans="2:7">
      <c r="B11194" s="63"/>
      <c r="C11194" s="63"/>
      <c r="D11194" s="63"/>
      <c r="E11194" s="63"/>
      <c r="F11194" s="63"/>
      <c r="G11194" s="63"/>
    </row>
    <row r="11195" spans="2:7">
      <c r="B11195" s="63"/>
      <c r="C11195" s="63"/>
      <c r="D11195" s="63"/>
      <c r="E11195" s="63"/>
      <c r="F11195" s="63"/>
      <c r="G11195" s="63"/>
    </row>
    <row r="11196" spans="2:7">
      <c r="B11196" s="63"/>
      <c r="C11196" s="63"/>
      <c r="D11196" s="63"/>
      <c r="E11196" s="63"/>
      <c r="F11196" s="63"/>
      <c r="G11196" s="63"/>
    </row>
    <row r="11197" spans="2:7">
      <c r="B11197" s="63"/>
      <c r="C11197" s="63"/>
      <c r="D11197" s="63"/>
      <c r="E11197" s="63"/>
      <c r="F11197" s="63"/>
      <c r="G11197" s="63"/>
    </row>
    <row r="11198" spans="2:7">
      <c r="B11198" s="63"/>
      <c r="C11198" s="63"/>
      <c r="D11198" s="63"/>
      <c r="E11198" s="63"/>
      <c r="F11198" s="63"/>
      <c r="G11198" s="63"/>
    </row>
    <row r="11199" spans="2:7">
      <c r="B11199" s="63"/>
      <c r="C11199" s="63"/>
      <c r="D11199" s="63"/>
      <c r="E11199" s="63"/>
      <c r="F11199" s="63"/>
      <c r="G11199" s="63"/>
    </row>
    <row r="11200" spans="2:7">
      <c r="B11200" s="63"/>
      <c r="C11200" s="63"/>
      <c r="D11200" s="63"/>
      <c r="E11200" s="63"/>
      <c r="F11200" s="63"/>
      <c r="G11200" s="63"/>
    </row>
    <row r="11201" spans="2:7">
      <c r="B11201" s="63"/>
      <c r="C11201" s="63"/>
      <c r="D11201" s="63"/>
      <c r="E11201" s="63"/>
      <c r="F11201" s="63"/>
      <c r="G11201" s="63"/>
    </row>
    <row r="11202" spans="2:7">
      <c r="B11202" s="63"/>
      <c r="C11202" s="63"/>
      <c r="D11202" s="63"/>
      <c r="E11202" s="63"/>
      <c r="F11202" s="63"/>
      <c r="G11202" s="63"/>
    </row>
    <row r="11203" spans="2:7">
      <c r="B11203" s="63"/>
      <c r="C11203" s="63"/>
      <c r="D11203" s="63"/>
      <c r="E11203" s="63"/>
      <c r="F11203" s="63"/>
      <c r="G11203" s="63"/>
    </row>
    <row r="11204" spans="2:7">
      <c r="B11204" s="63"/>
      <c r="C11204" s="63"/>
      <c r="D11204" s="63"/>
      <c r="E11204" s="63"/>
      <c r="F11204" s="63"/>
      <c r="G11204" s="63"/>
    </row>
    <row r="11205" spans="2:7">
      <c r="B11205" s="63"/>
      <c r="C11205" s="63"/>
      <c r="D11205" s="63"/>
      <c r="E11205" s="63"/>
      <c r="F11205" s="63"/>
      <c r="G11205" s="63"/>
    </row>
    <row r="11206" spans="2:7">
      <c r="B11206" s="63"/>
      <c r="C11206" s="63"/>
      <c r="D11206" s="63"/>
      <c r="E11206" s="63"/>
      <c r="F11206" s="63"/>
      <c r="G11206" s="63"/>
    </row>
    <row r="11207" spans="2:7">
      <c r="B11207" s="63"/>
      <c r="C11207" s="63"/>
      <c r="D11207" s="63"/>
      <c r="E11207" s="63"/>
      <c r="F11207" s="63"/>
      <c r="G11207" s="63"/>
    </row>
    <row r="11208" spans="2:7">
      <c r="B11208" s="63"/>
      <c r="C11208" s="63"/>
      <c r="D11208" s="63"/>
      <c r="E11208" s="63"/>
      <c r="F11208" s="63"/>
      <c r="G11208" s="63"/>
    </row>
    <row r="11209" spans="2:7">
      <c r="B11209" s="63"/>
      <c r="C11209" s="63"/>
      <c r="D11209" s="63"/>
      <c r="E11209" s="63"/>
      <c r="F11209" s="63"/>
      <c r="G11209" s="63"/>
    </row>
    <row r="11210" spans="2:7">
      <c r="B11210" s="63"/>
      <c r="C11210" s="63"/>
      <c r="D11210" s="63"/>
      <c r="E11210" s="63"/>
      <c r="F11210" s="63"/>
      <c r="G11210" s="63"/>
    </row>
    <row r="11211" spans="2:7">
      <c r="B11211" s="63"/>
      <c r="C11211" s="63"/>
      <c r="D11211" s="63"/>
      <c r="E11211" s="63"/>
      <c r="F11211" s="63"/>
      <c r="G11211" s="63"/>
    </row>
    <row r="11212" spans="2:7">
      <c r="B11212" s="63"/>
      <c r="C11212" s="63"/>
      <c r="D11212" s="63"/>
      <c r="E11212" s="63"/>
      <c r="F11212" s="63"/>
      <c r="G11212" s="63"/>
    </row>
    <row r="11213" spans="2:7">
      <c r="B11213" s="63"/>
      <c r="C11213" s="63"/>
      <c r="D11213" s="63"/>
      <c r="E11213" s="63"/>
      <c r="F11213" s="63"/>
      <c r="G11213" s="63"/>
    </row>
    <row r="11214" spans="2:7">
      <c r="B11214" s="63"/>
      <c r="C11214" s="63"/>
      <c r="D11214" s="63"/>
      <c r="E11214" s="63"/>
      <c r="F11214" s="63"/>
      <c r="G11214" s="63"/>
    </row>
    <row r="11215" spans="2:7">
      <c r="B11215" s="63"/>
      <c r="C11215" s="63"/>
      <c r="D11215" s="63"/>
      <c r="E11215" s="63"/>
      <c r="F11215" s="63"/>
      <c r="G11215" s="63"/>
    </row>
    <row r="11216" spans="2:7">
      <c r="B11216" s="63"/>
      <c r="C11216" s="63"/>
      <c r="D11216" s="63"/>
      <c r="E11216" s="63"/>
      <c r="F11216" s="63"/>
      <c r="G11216" s="63"/>
    </row>
    <row r="11217" spans="2:7">
      <c r="B11217" s="63"/>
      <c r="C11217" s="63"/>
      <c r="D11217" s="63"/>
      <c r="E11217" s="63"/>
      <c r="F11217" s="63"/>
      <c r="G11217" s="63"/>
    </row>
    <row r="11218" spans="2:7">
      <c r="B11218" s="63"/>
      <c r="C11218" s="63"/>
      <c r="D11218" s="63"/>
      <c r="E11218" s="63"/>
      <c r="F11218" s="63"/>
      <c r="G11218" s="63"/>
    </row>
    <row r="11219" spans="2:7">
      <c r="B11219" s="63"/>
      <c r="C11219" s="63"/>
      <c r="D11219" s="63"/>
      <c r="E11219" s="63"/>
      <c r="F11219" s="63"/>
      <c r="G11219" s="63"/>
    </row>
    <row r="11220" spans="2:7">
      <c r="B11220" s="63"/>
      <c r="C11220" s="63"/>
      <c r="D11220" s="63"/>
      <c r="E11220" s="63"/>
      <c r="F11220" s="63"/>
      <c r="G11220" s="63"/>
    </row>
    <row r="11221" spans="2:7">
      <c r="B11221" s="63"/>
      <c r="C11221" s="63"/>
      <c r="D11221" s="63"/>
      <c r="E11221" s="63"/>
      <c r="F11221" s="63"/>
      <c r="G11221" s="63"/>
    </row>
    <row r="11222" spans="2:7">
      <c r="B11222" s="63"/>
      <c r="C11222" s="63"/>
      <c r="D11222" s="63"/>
      <c r="E11222" s="63"/>
      <c r="F11222" s="63"/>
      <c r="G11222" s="63"/>
    </row>
    <row r="11223" spans="2:7">
      <c r="B11223" s="63"/>
      <c r="C11223" s="63"/>
      <c r="D11223" s="63"/>
      <c r="E11223" s="63"/>
      <c r="F11223" s="63"/>
      <c r="G11223" s="63"/>
    </row>
    <row r="11224" spans="2:7">
      <c r="B11224" s="63"/>
      <c r="C11224" s="63"/>
      <c r="D11224" s="63"/>
      <c r="E11224" s="63"/>
      <c r="F11224" s="63"/>
      <c r="G11224" s="63"/>
    </row>
    <row r="11225" spans="2:7">
      <c r="B11225" s="63"/>
      <c r="C11225" s="63"/>
      <c r="D11225" s="63"/>
      <c r="E11225" s="63"/>
      <c r="F11225" s="63"/>
      <c r="G11225" s="63"/>
    </row>
    <row r="11226" spans="2:7">
      <c r="B11226" s="63"/>
      <c r="C11226" s="63"/>
      <c r="D11226" s="63"/>
      <c r="E11226" s="63"/>
      <c r="F11226" s="63"/>
      <c r="G11226" s="63"/>
    </row>
    <row r="11227" spans="2:7">
      <c r="B11227" s="63"/>
      <c r="C11227" s="63"/>
      <c r="D11227" s="63"/>
      <c r="E11227" s="63"/>
      <c r="F11227" s="63"/>
      <c r="G11227" s="63"/>
    </row>
    <row r="11228" spans="2:7">
      <c r="B11228" s="63"/>
      <c r="C11228" s="63"/>
      <c r="D11228" s="63"/>
      <c r="E11228" s="63"/>
      <c r="F11228" s="63"/>
      <c r="G11228" s="63"/>
    </row>
    <row r="11229" spans="2:7">
      <c r="B11229" s="63"/>
      <c r="C11229" s="63"/>
      <c r="D11229" s="63"/>
      <c r="E11229" s="63"/>
      <c r="F11229" s="63"/>
      <c r="G11229" s="63"/>
    </row>
    <row r="11230" spans="2:7">
      <c r="B11230" s="63"/>
      <c r="C11230" s="63"/>
      <c r="D11230" s="63"/>
      <c r="E11230" s="63"/>
      <c r="F11230" s="63"/>
      <c r="G11230" s="63"/>
    </row>
    <row r="11231" spans="2:7">
      <c r="B11231" s="63"/>
      <c r="C11231" s="63"/>
      <c r="D11231" s="63"/>
      <c r="E11231" s="63"/>
      <c r="F11231" s="63"/>
      <c r="G11231" s="63"/>
    </row>
    <row r="11232" spans="2:7">
      <c r="B11232" s="63"/>
      <c r="C11232" s="63"/>
      <c r="D11232" s="63"/>
      <c r="E11232" s="63"/>
      <c r="F11232" s="63"/>
      <c r="G11232" s="63"/>
    </row>
    <row r="11233" spans="2:7">
      <c r="B11233" s="63"/>
      <c r="C11233" s="63"/>
      <c r="D11233" s="63"/>
      <c r="E11233" s="63"/>
      <c r="F11233" s="63"/>
      <c r="G11233" s="63"/>
    </row>
    <row r="11234" spans="2:7">
      <c r="B11234" s="63"/>
      <c r="C11234" s="63"/>
      <c r="D11234" s="63"/>
      <c r="E11234" s="63"/>
      <c r="F11234" s="63"/>
      <c r="G11234" s="63"/>
    </row>
    <row r="11235" spans="2:7">
      <c r="B11235" s="63"/>
      <c r="C11235" s="63"/>
      <c r="D11235" s="63"/>
      <c r="E11235" s="63"/>
      <c r="F11235" s="63"/>
      <c r="G11235" s="63"/>
    </row>
    <row r="11236" spans="2:7">
      <c r="B11236" s="63"/>
      <c r="C11236" s="63"/>
      <c r="D11236" s="63"/>
      <c r="E11236" s="63"/>
      <c r="F11236" s="63"/>
      <c r="G11236" s="63"/>
    </row>
    <row r="11237" spans="2:7">
      <c r="B11237" s="63"/>
      <c r="C11237" s="63"/>
      <c r="D11237" s="63"/>
      <c r="E11237" s="63"/>
      <c r="F11237" s="63"/>
      <c r="G11237" s="63"/>
    </row>
    <row r="11238" spans="2:7">
      <c r="B11238" s="63"/>
      <c r="C11238" s="63"/>
      <c r="D11238" s="63"/>
      <c r="E11238" s="63"/>
      <c r="F11238" s="63"/>
      <c r="G11238" s="63"/>
    </row>
    <row r="11239" spans="2:7">
      <c r="B11239" s="63"/>
      <c r="C11239" s="63"/>
      <c r="D11239" s="63"/>
      <c r="E11239" s="63"/>
      <c r="F11239" s="63"/>
      <c r="G11239" s="63"/>
    </row>
    <row r="11240" spans="2:7">
      <c r="B11240" s="63"/>
      <c r="C11240" s="63"/>
      <c r="D11240" s="63"/>
      <c r="E11240" s="63"/>
      <c r="F11240" s="63"/>
      <c r="G11240" s="63"/>
    </row>
    <row r="11241" spans="2:7">
      <c r="B11241" s="63"/>
      <c r="C11241" s="63"/>
      <c r="D11241" s="63"/>
      <c r="E11241" s="63"/>
      <c r="F11241" s="63"/>
      <c r="G11241" s="63"/>
    </row>
    <row r="11242" spans="2:7">
      <c r="B11242" s="63"/>
      <c r="C11242" s="63"/>
      <c r="D11242" s="63"/>
      <c r="E11242" s="63"/>
      <c r="F11242" s="63"/>
      <c r="G11242" s="63"/>
    </row>
    <row r="11243" spans="2:7">
      <c r="B11243" s="63"/>
      <c r="C11243" s="63"/>
      <c r="D11243" s="63"/>
      <c r="E11243" s="63"/>
      <c r="F11243" s="63"/>
      <c r="G11243" s="63"/>
    </row>
    <row r="11244" spans="2:7">
      <c r="B11244" s="63"/>
      <c r="C11244" s="63"/>
      <c r="D11244" s="63"/>
      <c r="E11244" s="63"/>
      <c r="F11244" s="63"/>
      <c r="G11244" s="63"/>
    </row>
    <row r="11245" spans="2:7">
      <c r="B11245" s="63"/>
      <c r="C11245" s="63"/>
      <c r="D11245" s="63"/>
      <c r="E11245" s="63"/>
      <c r="F11245" s="63"/>
      <c r="G11245" s="63"/>
    </row>
    <row r="11246" spans="2:7">
      <c r="B11246" s="63"/>
      <c r="C11246" s="63"/>
      <c r="D11246" s="63"/>
      <c r="E11246" s="63"/>
      <c r="F11246" s="63"/>
      <c r="G11246" s="63"/>
    </row>
    <row r="11247" spans="2:7">
      <c r="B11247" s="63"/>
      <c r="C11247" s="63"/>
      <c r="D11247" s="63"/>
      <c r="E11247" s="63"/>
      <c r="F11247" s="63"/>
      <c r="G11247" s="63"/>
    </row>
    <row r="11248" spans="2:7">
      <c r="B11248" s="63"/>
      <c r="C11248" s="63"/>
      <c r="D11248" s="63"/>
      <c r="E11248" s="63"/>
      <c r="F11248" s="63"/>
      <c r="G11248" s="63"/>
    </row>
    <row r="11249" spans="2:7">
      <c r="B11249" s="63"/>
      <c r="C11249" s="63"/>
      <c r="D11249" s="63"/>
      <c r="E11249" s="63"/>
      <c r="F11249" s="63"/>
      <c r="G11249" s="63"/>
    </row>
    <row r="11250" spans="2:7">
      <c r="B11250" s="63"/>
      <c r="C11250" s="63"/>
      <c r="D11250" s="63"/>
      <c r="E11250" s="63"/>
      <c r="F11250" s="63"/>
      <c r="G11250" s="63"/>
    </row>
    <row r="11251" spans="2:7">
      <c r="B11251" s="63"/>
      <c r="C11251" s="63"/>
      <c r="D11251" s="63"/>
      <c r="E11251" s="63"/>
      <c r="F11251" s="63"/>
      <c r="G11251" s="63"/>
    </row>
    <row r="11252" spans="2:7">
      <c r="B11252" s="63"/>
      <c r="C11252" s="63"/>
      <c r="D11252" s="63"/>
      <c r="E11252" s="63"/>
      <c r="F11252" s="63"/>
      <c r="G11252" s="63"/>
    </row>
    <row r="11253" spans="2:7">
      <c r="B11253" s="63"/>
      <c r="C11253" s="63"/>
      <c r="D11253" s="63"/>
      <c r="E11253" s="63"/>
      <c r="F11253" s="63"/>
      <c r="G11253" s="63"/>
    </row>
    <row r="11254" spans="2:7">
      <c r="B11254" s="63"/>
      <c r="C11254" s="63"/>
      <c r="D11254" s="63"/>
      <c r="E11254" s="63"/>
      <c r="F11254" s="63"/>
      <c r="G11254" s="63"/>
    </row>
    <row r="11255" spans="2:7">
      <c r="B11255" s="63"/>
      <c r="C11255" s="63"/>
      <c r="D11255" s="63"/>
      <c r="E11255" s="63"/>
      <c r="F11255" s="63"/>
      <c r="G11255" s="63"/>
    </row>
    <row r="11256" spans="2:7">
      <c r="B11256" s="63"/>
      <c r="C11256" s="63"/>
      <c r="D11256" s="63"/>
      <c r="E11256" s="63"/>
      <c r="F11256" s="63"/>
      <c r="G11256" s="63"/>
    </row>
    <row r="11257" spans="2:7">
      <c r="B11257" s="63"/>
      <c r="C11257" s="63"/>
      <c r="D11257" s="63"/>
      <c r="E11257" s="63"/>
      <c r="F11257" s="63"/>
      <c r="G11257" s="63"/>
    </row>
    <row r="11258" spans="2:7">
      <c r="B11258" s="63"/>
      <c r="C11258" s="63"/>
      <c r="D11258" s="63"/>
      <c r="E11258" s="63"/>
      <c r="F11258" s="63"/>
      <c r="G11258" s="63"/>
    </row>
    <row r="11259" spans="2:7">
      <c r="B11259" s="63"/>
      <c r="C11259" s="63"/>
      <c r="D11259" s="63"/>
      <c r="E11259" s="63"/>
      <c r="F11259" s="63"/>
      <c r="G11259" s="63"/>
    </row>
    <row r="11260" spans="2:7">
      <c r="B11260" s="63"/>
      <c r="C11260" s="63"/>
      <c r="D11260" s="63"/>
      <c r="E11260" s="63"/>
      <c r="F11260" s="63"/>
      <c r="G11260" s="63"/>
    </row>
    <row r="11261" spans="2:7">
      <c r="B11261" s="63"/>
      <c r="C11261" s="63"/>
      <c r="D11261" s="63"/>
      <c r="E11261" s="63"/>
      <c r="F11261" s="63"/>
      <c r="G11261" s="63"/>
    </row>
    <row r="11262" spans="2:7">
      <c r="B11262" s="63"/>
      <c r="C11262" s="63"/>
      <c r="D11262" s="63"/>
      <c r="E11262" s="63"/>
      <c r="F11262" s="63"/>
      <c r="G11262" s="63"/>
    </row>
    <row r="11263" spans="2:7">
      <c r="B11263" s="63"/>
      <c r="C11263" s="63"/>
      <c r="D11263" s="63"/>
      <c r="E11263" s="63"/>
      <c r="F11263" s="63"/>
      <c r="G11263" s="63"/>
    </row>
    <row r="11264" spans="2:7">
      <c r="B11264" s="63"/>
      <c r="C11264" s="63"/>
      <c r="D11264" s="63"/>
      <c r="E11264" s="63"/>
      <c r="F11264" s="63"/>
      <c r="G11264" s="63"/>
    </row>
    <row r="11265" spans="2:7">
      <c r="B11265" s="63"/>
      <c r="C11265" s="63"/>
      <c r="D11265" s="63"/>
      <c r="E11265" s="63"/>
      <c r="F11265" s="63"/>
      <c r="G11265" s="63"/>
    </row>
    <row r="11266" spans="2:7">
      <c r="B11266" s="63"/>
      <c r="C11266" s="63"/>
      <c r="D11266" s="63"/>
      <c r="E11266" s="63"/>
      <c r="F11266" s="63"/>
      <c r="G11266" s="63"/>
    </row>
    <row r="11267" spans="2:7">
      <c r="B11267" s="63"/>
      <c r="C11267" s="63"/>
      <c r="D11267" s="63"/>
      <c r="E11267" s="63"/>
      <c r="F11267" s="63"/>
      <c r="G11267" s="63"/>
    </row>
    <row r="11268" spans="2:7">
      <c r="B11268" s="63"/>
      <c r="C11268" s="63"/>
      <c r="D11268" s="63"/>
      <c r="E11268" s="63"/>
      <c r="F11268" s="63"/>
      <c r="G11268" s="63"/>
    </row>
    <row r="11269" spans="2:7">
      <c r="B11269" s="63"/>
      <c r="C11269" s="63"/>
      <c r="D11269" s="63"/>
      <c r="E11269" s="63"/>
      <c r="F11269" s="63"/>
      <c r="G11269" s="63"/>
    </row>
    <row r="11270" spans="2:7">
      <c r="B11270" s="63"/>
      <c r="C11270" s="63"/>
      <c r="D11270" s="63"/>
      <c r="E11270" s="63"/>
      <c r="F11270" s="63"/>
      <c r="G11270" s="63"/>
    </row>
    <row r="11271" spans="2:7">
      <c r="B11271" s="63"/>
      <c r="C11271" s="63"/>
      <c r="D11271" s="63"/>
      <c r="E11271" s="63"/>
      <c r="F11271" s="63"/>
      <c r="G11271" s="63"/>
    </row>
    <row r="11272" spans="2:7">
      <c r="B11272" s="63"/>
      <c r="C11272" s="63"/>
      <c r="D11272" s="63"/>
      <c r="E11272" s="63"/>
      <c r="F11272" s="63"/>
      <c r="G11272" s="63"/>
    </row>
    <row r="11273" spans="2:7">
      <c r="B11273" s="63"/>
      <c r="C11273" s="63"/>
      <c r="D11273" s="63"/>
      <c r="E11273" s="63"/>
      <c r="F11273" s="63"/>
      <c r="G11273" s="63"/>
    </row>
    <row r="11274" spans="2:7">
      <c r="B11274" s="63"/>
      <c r="C11274" s="63"/>
      <c r="D11274" s="63"/>
      <c r="E11274" s="63"/>
      <c r="F11274" s="63"/>
      <c r="G11274" s="63"/>
    </row>
    <row r="11275" spans="2:7">
      <c r="B11275" s="63"/>
      <c r="C11275" s="63"/>
      <c r="D11275" s="63"/>
      <c r="E11275" s="63"/>
      <c r="F11275" s="63"/>
      <c r="G11275" s="63"/>
    </row>
    <row r="11276" spans="2:7">
      <c r="B11276" s="63"/>
      <c r="C11276" s="63"/>
      <c r="D11276" s="63"/>
      <c r="E11276" s="63"/>
      <c r="F11276" s="63"/>
      <c r="G11276" s="63"/>
    </row>
    <row r="11277" spans="2:7">
      <c r="B11277" s="63"/>
      <c r="C11277" s="63"/>
      <c r="D11277" s="63"/>
      <c r="E11277" s="63"/>
      <c r="F11277" s="63"/>
      <c r="G11277" s="63"/>
    </row>
    <row r="11278" spans="2:7">
      <c r="B11278" s="63"/>
      <c r="C11278" s="63"/>
      <c r="D11278" s="63"/>
      <c r="E11278" s="63"/>
      <c r="F11278" s="63"/>
      <c r="G11278" s="63"/>
    </row>
    <row r="11279" spans="2:7">
      <c r="B11279" s="63"/>
      <c r="C11279" s="63"/>
      <c r="D11279" s="63"/>
      <c r="E11279" s="63"/>
      <c r="F11279" s="63"/>
      <c r="G11279" s="63"/>
    </row>
    <row r="11280" spans="2:7">
      <c r="B11280" s="63"/>
      <c r="C11280" s="63"/>
      <c r="D11280" s="63"/>
      <c r="E11280" s="63"/>
      <c r="F11280" s="63"/>
      <c r="G11280" s="63"/>
    </row>
    <row r="11281" spans="2:7">
      <c r="B11281" s="63"/>
      <c r="C11281" s="63"/>
      <c r="D11281" s="63"/>
      <c r="E11281" s="63"/>
      <c r="F11281" s="63"/>
      <c r="G11281" s="63"/>
    </row>
    <row r="11282" spans="2:7">
      <c r="B11282" s="63"/>
      <c r="C11282" s="63"/>
      <c r="D11282" s="63"/>
      <c r="E11282" s="63"/>
      <c r="F11282" s="63"/>
      <c r="G11282" s="63"/>
    </row>
    <row r="11283" spans="2:7">
      <c r="B11283" s="63"/>
      <c r="C11283" s="63"/>
      <c r="D11283" s="63"/>
      <c r="E11283" s="63"/>
      <c r="F11283" s="63"/>
      <c r="G11283" s="63"/>
    </row>
    <row r="11284" spans="2:7">
      <c r="B11284" s="63"/>
      <c r="C11284" s="63"/>
      <c r="D11284" s="63"/>
      <c r="E11284" s="63"/>
      <c r="F11284" s="63"/>
      <c r="G11284" s="63"/>
    </row>
    <row r="11285" spans="2:7">
      <c r="B11285" s="63"/>
      <c r="C11285" s="63"/>
      <c r="D11285" s="63"/>
      <c r="E11285" s="63"/>
      <c r="F11285" s="63"/>
      <c r="G11285" s="63"/>
    </row>
    <row r="11286" spans="2:7">
      <c r="B11286" s="63"/>
      <c r="C11286" s="63"/>
      <c r="D11286" s="63"/>
      <c r="E11286" s="63"/>
      <c r="F11286" s="63"/>
      <c r="G11286" s="63"/>
    </row>
    <row r="11287" spans="2:7">
      <c r="B11287" s="63"/>
      <c r="C11287" s="63"/>
      <c r="D11287" s="63"/>
      <c r="E11287" s="63"/>
      <c r="F11287" s="63"/>
      <c r="G11287" s="63"/>
    </row>
    <row r="11288" spans="2:7">
      <c r="B11288" s="63"/>
      <c r="C11288" s="63"/>
      <c r="D11288" s="63"/>
      <c r="E11288" s="63"/>
      <c r="F11288" s="63"/>
      <c r="G11288" s="63"/>
    </row>
    <row r="11289" spans="2:7">
      <c r="B11289" s="63"/>
      <c r="C11289" s="63"/>
      <c r="D11289" s="63"/>
      <c r="E11289" s="63"/>
      <c r="F11289" s="63"/>
      <c r="G11289" s="63"/>
    </row>
    <row r="11290" spans="2:7">
      <c r="B11290" s="63"/>
      <c r="C11290" s="63"/>
      <c r="D11290" s="63"/>
      <c r="E11290" s="63"/>
      <c r="F11290" s="63"/>
      <c r="G11290" s="63"/>
    </row>
    <row r="11291" spans="2:7">
      <c r="B11291" s="63"/>
      <c r="C11291" s="63"/>
      <c r="D11291" s="63"/>
      <c r="E11291" s="63"/>
      <c r="F11291" s="63"/>
      <c r="G11291" s="63"/>
    </row>
    <row r="11292" spans="2:7">
      <c r="B11292" s="63"/>
      <c r="C11292" s="63"/>
      <c r="D11292" s="63"/>
      <c r="E11292" s="63"/>
      <c r="F11292" s="63"/>
      <c r="G11292" s="63"/>
    </row>
    <row r="11293" spans="2:7">
      <c r="B11293" s="63"/>
      <c r="C11293" s="63"/>
      <c r="D11293" s="63"/>
      <c r="E11293" s="63"/>
      <c r="F11293" s="63"/>
      <c r="G11293" s="63"/>
    </row>
    <row r="11294" spans="2:7">
      <c r="B11294" s="63"/>
      <c r="C11294" s="63"/>
      <c r="D11294" s="63"/>
      <c r="E11294" s="63"/>
      <c r="F11294" s="63"/>
      <c r="G11294" s="63"/>
    </row>
    <row r="11295" spans="2:7">
      <c r="B11295" s="63"/>
      <c r="C11295" s="63"/>
      <c r="D11295" s="63"/>
      <c r="E11295" s="63"/>
      <c r="F11295" s="63"/>
      <c r="G11295" s="63"/>
    </row>
    <row r="11296" spans="2:7">
      <c r="B11296" s="63"/>
      <c r="C11296" s="63"/>
      <c r="D11296" s="63"/>
      <c r="E11296" s="63"/>
      <c r="F11296" s="63"/>
      <c r="G11296" s="63"/>
    </row>
    <row r="11297" spans="2:7">
      <c r="B11297" s="63"/>
      <c r="C11297" s="63"/>
      <c r="D11297" s="63"/>
      <c r="E11297" s="63"/>
      <c r="F11297" s="63"/>
      <c r="G11297" s="63"/>
    </row>
    <row r="11298" spans="2:7">
      <c r="B11298" s="63"/>
      <c r="C11298" s="63"/>
      <c r="D11298" s="63"/>
      <c r="E11298" s="63"/>
      <c r="F11298" s="63"/>
      <c r="G11298" s="63"/>
    </row>
    <row r="11299" spans="2:7">
      <c r="B11299" s="63"/>
      <c r="C11299" s="63"/>
      <c r="D11299" s="63"/>
      <c r="E11299" s="63"/>
      <c r="F11299" s="63"/>
      <c r="G11299" s="63"/>
    </row>
    <row r="11300" spans="2:7">
      <c r="B11300" s="63"/>
      <c r="C11300" s="63"/>
      <c r="D11300" s="63"/>
      <c r="E11300" s="63"/>
      <c r="F11300" s="63"/>
      <c r="G11300" s="63"/>
    </row>
    <row r="11301" spans="2:7">
      <c r="B11301" s="63"/>
      <c r="C11301" s="63"/>
      <c r="D11301" s="63"/>
      <c r="E11301" s="63"/>
      <c r="F11301" s="63"/>
      <c r="G11301" s="63"/>
    </row>
    <row r="11302" spans="2:7">
      <c r="B11302" s="63"/>
      <c r="C11302" s="63"/>
      <c r="D11302" s="63"/>
      <c r="E11302" s="63"/>
      <c r="F11302" s="63"/>
      <c r="G11302" s="63"/>
    </row>
    <row r="11303" spans="2:7">
      <c r="B11303" s="63"/>
      <c r="C11303" s="63"/>
      <c r="D11303" s="63"/>
      <c r="E11303" s="63"/>
      <c r="F11303" s="63"/>
      <c r="G11303" s="63"/>
    </row>
    <row r="11304" spans="2:7">
      <c r="B11304" s="63"/>
      <c r="C11304" s="63"/>
      <c r="D11304" s="63"/>
      <c r="E11304" s="63"/>
      <c r="F11304" s="63"/>
      <c r="G11304" s="63"/>
    </row>
    <row r="11305" spans="2:7">
      <c r="B11305" s="63"/>
      <c r="C11305" s="63"/>
      <c r="D11305" s="63"/>
      <c r="E11305" s="63"/>
      <c r="F11305" s="63"/>
      <c r="G11305" s="63"/>
    </row>
    <row r="11306" spans="2:7">
      <c r="B11306" s="63"/>
      <c r="C11306" s="63"/>
      <c r="D11306" s="63"/>
      <c r="E11306" s="63"/>
      <c r="F11306" s="63"/>
      <c r="G11306" s="63"/>
    </row>
    <row r="11307" spans="2:7">
      <c r="B11307" s="63"/>
      <c r="C11307" s="63"/>
      <c r="D11307" s="63"/>
      <c r="E11307" s="63"/>
      <c r="F11307" s="63"/>
      <c r="G11307" s="63"/>
    </row>
    <row r="11308" spans="2:7">
      <c r="B11308" s="63"/>
      <c r="C11308" s="63"/>
      <c r="D11308" s="63"/>
      <c r="E11308" s="63"/>
      <c r="F11308" s="63"/>
      <c r="G11308" s="63"/>
    </row>
    <row r="11309" spans="2:7">
      <c r="B11309" s="63"/>
      <c r="C11309" s="63"/>
      <c r="D11309" s="63"/>
      <c r="E11309" s="63"/>
      <c r="F11309" s="63"/>
      <c r="G11309" s="63"/>
    </row>
    <row r="11310" spans="2:7">
      <c r="B11310" s="63"/>
      <c r="C11310" s="63"/>
      <c r="D11310" s="63"/>
      <c r="E11310" s="63"/>
      <c r="F11310" s="63"/>
      <c r="G11310" s="63"/>
    </row>
    <row r="11311" spans="2:7">
      <c r="B11311" s="63"/>
      <c r="C11311" s="63"/>
      <c r="D11311" s="63"/>
      <c r="E11311" s="63"/>
      <c r="F11311" s="63"/>
      <c r="G11311" s="63"/>
    </row>
    <row r="11312" spans="2:7">
      <c r="B11312" s="63"/>
      <c r="C11312" s="63"/>
      <c r="D11312" s="63"/>
      <c r="E11312" s="63"/>
      <c r="F11312" s="63"/>
      <c r="G11312" s="63"/>
    </row>
    <row r="11313" spans="2:7">
      <c r="B11313" s="63"/>
      <c r="C11313" s="63"/>
      <c r="D11313" s="63"/>
      <c r="E11313" s="63"/>
      <c r="F11313" s="63"/>
      <c r="G11313" s="63"/>
    </row>
    <row r="11314" spans="2:7">
      <c r="B11314" s="63"/>
      <c r="C11314" s="63"/>
      <c r="D11314" s="63"/>
      <c r="E11314" s="63"/>
      <c r="F11314" s="63"/>
      <c r="G11314" s="63"/>
    </row>
    <row r="11315" spans="2:7">
      <c r="B11315" s="63"/>
      <c r="C11315" s="63"/>
      <c r="D11315" s="63"/>
      <c r="E11315" s="63"/>
      <c r="F11315" s="63"/>
      <c r="G11315" s="63"/>
    </row>
    <row r="11316" spans="2:7">
      <c r="B11316" s="63"/>
      <c r="C11316" s="63"/>
      <c r="D11316" s="63"/>
      <c r="E11316" s="63"/>
      <c r="F11316" s="63"/>
      <c r="G11316" s="63"/>
    </row>
    <row r="11317" spans="2:7">
      <c r="B11317" s="63"/>
      <c r="C11317" s="63"/>
      <c r="D11317" s="63"/>
      <c r="E11317" s="63"/>
      <c r="F11317" s="63"/>
      <c r="G11317" s="63"/>
    </row>
    <row r="11318" spans="2:7">
      <c r="B11318" s="63"/>
      <c r="C11318" s="63"/>
      <c r="D11318" s="63"/>
      <c r="E11318" s="63"/>
      <c r="F11318" s="63"/>
      <c r="G11318" s="63"/>
    </row>
    <row r="11319" spans="2:7">
      <c r="B11319" s="63"/>
      <c r="C11319" s="63"/>
      <c r="D11319" s="63"/>
      <c r="E11319" s="63"/>
      <c r="F11319" s="63"/>
      <c r="G11319" s="63"/>
    </row>
    <row r="11320" spans="2:7">
      <c r="B11320" s="63"/>
      <c r="C11320" s="63"/>
      <c r="D11320" s="63"/>
      <c r="E11320" s="63"/>
      <c r="F11320" s="63"/>
      <c r="G11320" s="63"/>
    </row>
    <row r="11321" spans="2:7">
      <c r="B11321" s="63"/>
      <c r="C11321" s="63"/>
      <c r="D11321" s="63"/>
      <c r="E11321" s="63"/>
      <c r="F11321" s="63"/>
      <c r="G11321" s="63"/>
    </row>
    <row r="11322" spans="2:7">
      <c r="B11322" s="63"/>
      <c r="C11322" s="63"/>
      <c r="D11322" s="63"/>
      <c r="E11322" s="63"/>
      <c r="F11322" s="63"/>
      <c r="G11322" s="63"/>
    </row>
    <row r="11323" spans="2:7">
      <c r="B11323" s="63"/>
      <c r="C11323" s="63"/>
      <c r="D11323" s="63"/>
      <c r="E11323" s="63"/>
      <c r="F11323" s="63"/>
      <c r="G11323" s="63"/>
    </row>
    <row r="11324" spans="2:7">
      <c r="B11324" s="63"/>
      <c r="C11324" s="63"/>
      <c r="D11324" s="63"/>
      <c r="E11324" s="63"/>
      <c r="F11324" s="63"/>
      <c r="G11324" s="63"/>
    </row>
    <row r="11325" spans="2:7">
      <c r="B11325" s="63"/>
      <c r="C11325" s="63"/>
      <c r="D11325" s="63"/>
      <c r="E11325" s="63"/>
      <c r="F11325" s="63"/>
      <c r="G11325" s="63"/>
    </row>
    <row r="11326" spans="2:7">
      <c r="B11326" s="63"/>
      <c r="C11326" s="63"/>
      <c r="D11326" s="63"/>
      <c r="E11326" s="63"/>
      <c r="F11326" s="63"/>
      <c r="G11326" s="63"/>
    </row>
    <row r="11327" spans="2:7">
      <c r="B11327" s="63"/>
      <c r="C11327" s="63"/>
      <c r="D11327" s="63"/>
      <c r="E11327" s="63"/>
      <c r="F11327" s="63"/>
      <c r="G11327" s="63"/>
    </row>
    <row r="11328" spans="2:7">
      <c r="B11328" s="63"/>
      <c r="C11328" s="63"/>
      <c r="D11328" s="63"/>
      <c r="E11328" s="63"/>
      <c r="F11328" s="63"/>
      <c r="G11328" s="63"/>
    </row>
    <row r="11329" spans="2:7">
      <c r="B11329" s="63"/>
      <c r="C11329" s="63"/>
      <c r="D11329" s="63"/>
      <c r="E11329" s="63"/>
      <c r="F11329" s="63"/>
      <c r="G11329" s="63"/>
    </row>
    <row r="11330" spans="2:7">
      <c r="B11330" s="63"/>
      <c r="C11330" s="63"/>
      <c r="D11330" s="63"/>
      <c r="E11330" s="63"/>
      <c r="F11330" s="63"/>
      <c r="G11330" s="63"/>
    </row>
    <row r="11331" spans="2:7">
      <c r="B11331" s="63"/>
      <c r="C11331" s="63"/>
      <c r="D11331" s="63"/>
      <c r="E11331" s="63"/>
      <c r="F11331" s="63"/>
      <c r="G11331" s="63"/>
    </row>
    <row r="11332" spans="2:7">
      <c r="B11332" s="63"/>
      <c r="C11332" s="63"/>
      <c r="D11332" s="63"/>
      <c r="E11332" s="63"/>
      <c r="F11332" s="63"/>
      <c r="G11332" s="63"/>
    </row>
    <row r="11333" spans="2:7">
      <c r="B11333" s="63"/>
      <c r="C11333" s="63"/>
      <c r="D11333" s="63"/>
      <c r="E11333" s="63"/>
      <c r="F11333" s="63"/>
      <c r="G11333" s="63"/>
    </row>
    <row r="11334" spans="2:7">
      <c r="B11334" s="63"/>
      <c r="C11334" s="63"/>
      <c r="D11334" s="63"/>
      <c r="E11334" s="63"/>
      <c r="F11334" s="63"/>
      <c r="G11334" s="63"/>
    </row>
    <row r="11335" spans="2:7">
      <c r="B11335" s="63"/>
      <c r="C11335" s="63"/>
      <c r="D11335" s="63"/>
      <c r="E11335" s="63"/>
      <c r="F11335" s="63"/>
      <c r="G11335" s="63"/>
    </row>
    <row r="11336" spans="2:7">
      <c r="B11336" s="63"/>
      <c r="C11336" s="63"/>
      <c r="D11336" s="63"/>
      <c r="E11336" s="63"/>
      <c r="F11336" s="63"/>
      <c r="G11336" s="63"/>
    </row>
    <row r="11337" spans="2:7">
      <c r="B11337" s="63"/>
      <c r="C11337" s="63"/>
      <c r="D11337" s="63"/>
      <c r="E11337" s="63"/>
      <c r="F11337" s="63"/>
      <c r="G11337" s="63"/>
    </row>
    <row r="11338" spans="2:7">
      <c r="B11338" s="63"/>
      <c r="C11338" s="63"/>
      <c r="D11338" s="63"/>
      <c r="E11338" s="63"/>
      <c r="F11338" s="63"/>
      <c r="G11338" s="63"/>
    </row>
    <row r="11339" spans="2:7">
      <c r="B11339" s="63"/>
      <c r="C11339" s="63"/>
      <c r="D11339" s="63"/>
      <c r="E11339" s="63"/>
      <c r="F11339" s="63"/>
      <c r="G11339" s="63"/>
    </row>
    <row r="11340" spans="2:7">
      <c r="B11340" s="63"/>
      <c r="C11340" s="63"/>
      <c r="D11340" s="63"/>
      <c r="E11340" s="63"/>
      <c r="F11340" s="63"/>
      <c r="G11340" s="63"/>
    </row>
    <row r="11341" spans="2:7">
      <c r="B11341" s="63"/>
      <c r="C11341" s="63"/>
      <c r="D11341" s="63"/>
      <c r="E11341" s="63"/>
      <c r="F11341" s="63"/>
      <c r="G11341" s="63"/>
    </row>
    <row r="11342" spans="2:7">
      <c r="B11342" s="63"/>
      <c r="C11342" s="63"/>
      <c r="D11342" s="63"/>
      <c r="E11342" s="63"/>
      <c r="F11342" s="63"/>
      <c r="G11342" s="63"/>
    </row>
    <row r="11343" spans="2:7">
      <c r="B11343" s="63"/>
      <c r="C11343" s="63"/>
      <c r="D11343" s="63"/>
      <c r="E11343" s="63"/>
      <c r="F11343" s="63"/>
      <c r="G11343" s="63"/>
    </row>
    <row r="11344" spans="2:7">
      <c r="B11344" s="63"/>
      <c r="C11344" s="63"/>
      <c r="D11344" s="63"/>
      <c r="E11344" s="63"/>
      <c r="F11344" s="63"/>
      <c r="G11344" s="63"/>
    </row>
    <row r="11345" spans="2:7">
      <c r="B11345" s="63"/>
      <c r="C11345" s="63"/>
      <c r="D11345" s="63"/>
      <c r="E11345" s="63"/>
      <c r="F11345" s="63"/>
      <c r="G11345" s="63"/>
    </row>
    <row r="11346" spans="2:7">
      <c r="B11346" s="63"/>
      <c r="C11346" s="63"/>
      <c r="D11346" s="63"/>
      <c r="E11346" s="63"/>
      <c r="F11346" s="63"/>
      <c r="G11346" s="63"/>
    </row>
    <row r="11347" spans="2:7">
      <c r="B11347" s="63"/>
      <c r="C11347" s="63"/>
      <c r="D11347" s="63"/>
      <c r="E11347" s="63"/>
      <c r="F11347" s="63"/>
      <c r="G11347" s="63"/>
    </row>
    <row r="11348" spans="2:7">
      <c r="B11348" s="63"/>
      <c r="C11348" s="63"/>
      <c r="D11348" s="63"/>
      <c r="E11348" s="63"/>
      <c r="F11348" s="63"/>
      <c r="G11348" s="63"/>
    </row>
    <row r="11349" spans="2:7">
      <c r="B11349" s="63"/>
      <c r="C11349" s="63"/>
      <c r="D11349" s="63"/>
      <c r="E11349" s="63"/>
      <c r="F11349" s="63"/>
      <c r="G11349" s="63"/>
    </row>
    <row r="11350" spans="2:7">
      <c r="B11350" s="63"/>
      <c r="C11350" s="63"/>
      <c r="D11350" s="63"/>
      <c r="E11350" s="63"/>
      <c r="F11350" s="63"/>
      <c r="G11350" s="63"/>
    </row>
    <row r="11351" spans="2:7">
      <c r="B11351" s="63"/>
      <c r="C11351" s="63"/>
      <c r="D11351" s="63"/>
      <c r="E11351" s="63"/>
      <c r="F11351" s="63"/>
      <c r="G11351" s="63"/>
    </row>
    <row r="11352" spans="2:7">
      <c r="B11352" s="63"/>
      <c r="C11352" s="63"/>
      <c r="D11352" s="63"/>
      <c r="E11352" s="63"/>
      <c r="F11352" s="63"/>
      <c r="G11352" s="63"/>
    </row>
    <row r="11353" spans="2:7">
      <c r="B11353" s="63"/>
      <c r="C11353" s="63"/>
      <c r="D11353" s="63"/>
      <c r="E11353" s="63"/>
      <c r="F11353" s="63"/>
      <c r="G11353" s="63"/>
    </row>
    <row r="11354" spans="2:7">
      <c r="B11354" s="63"/>
      <c r="C11354" s="63"/>
      <c r="D11354" s="63"/>
      <c r="E11354" s="63"/>
      <c r="F11354" s="63"/>
      <c r="G11354" s="63"/>
    </row>
    <row r="11355" spans="2:7">
      <c r="B11355" s="63"/>
      <c r="C11355" s="63"/>
      <c r="D11355" s="63"/>
      <c r="E11355" s="63"/>
      <c r="F11355" s="63"/>
      <c r="G11355" s="63"/>
    </row>
    <row r="11356" spans="2:7">
      <c r="B11356" s="63"/>
      <c r="C11356" s="63"/>
      <c r="D11356" s="63"/>
      <c r="E11356" s="63"/>
      <c r="F11356" s="63"/>
      <c r="G11356" s="63"/>
    </row>
    <row r="11357" spans="2:7">
      <c r="B11357" s="63"/>
      <c r="C11357" s="63"/>
      <c r="D11357" s="63"/>
      <c r="E11357" s="63"/>
      <c r="F11357" s="63"/>
      <c r="G11357" s="63"/>
    </row>
    <row r="11358" spans="2:7">
      <c r="B11358" s="63"/>
      <c r="C11358" s="63"/>
      <c r="D11358" s="63"/>
      <c r="E11358" s="63"/>
      <c r="F11358" s="63"/>
      <c r="G11358" s="63"/>
    </row>
    <row r="11359" spans="2:7">
      <c r="B11359" s="63"/>
      <c r="C11359" s="63"/>
      <c r="D11359" s="63"/>
      <c r="E11359" s="63"/>
      <c r="F11359" s="63"/>
      <c r="G11359" s="63"/>
    </row>
    <row r="11360" spans="2:7">
      <c r="B11360" s="63"/>
      <c r="C11360" s="63"/>
      <c r="D11360" s="63"/>
      <c r="E11360" s="63"/>
      <c r="F11360" s="63"/>
      <c r="G11360" s="63"/>
    </row>
    <row r="11361" spans="2:7">
      <c r="B11361" s="63"/>
      <c r="C11361" s="63"/>
      <c r="D11361" s="63"/>
      <c r="E11361" s="63"/>
      <c r="F11361" s="63"/>
      <c r="G11361" s="63"/>
    </row>
    <row r="11362" spans="2:7">
      <c r="B11362" s="63"/>
      <c r="C11362" s="63"/>
      <c r="D11362" s="63"/>
      <c r="E11362" s="63"/>
      <c r="F11362" s="63"/>
      <c r="G11362" s="63"/>
    </row>
    <row r="11363" spans="2:7">
      <c r="B11363" s="63"/>
      <c r="C11363" s="63"/>
      <c r="D11363" s="63"/>
      <c r="E11363" s="63"/>
      <c r="F11363" s="63"/>
      <c r="G11363" s="63"/>
    </row>
    <row r="11364" spans="2:7">
      <c r="B11364" s="63"/>
      <c r="C11364" s="63"/>
      <c r="D11364" s="63"/>
      <c r="E11364" s="63"/>
      <c r="F11364" s="63"/>
      <c r="G11364" s="63"/>
    </row>
    <row r="11365" spans="2:7">
      <c r="B11365" s="63"/>
      <c r="C11365" s="63"/>
      <c r="D11365" s="63"/>
      <c r="E11365" s="63"/>
      <c r="F11365" s="63"/>
      <c r="G11365" s="63"/>
    </row>
    <row r="11366" spans="2:7">
      <c r="B11366" s="63"/>
      <c r="C11366" s="63"/>
      <c r="D11366" s="63"/>
      <c r="E11366" s="63"/>
      <c r="F11366" s="63"/>
      <c r="G11366" s="63"/>
    </row>
    <row r="11367" spans="2:7">
      <c r="B11367" s="63"/>
      <c r="C11367" s="63"/>
      <c r="D11367" s="63"/>
      <c r="E11367" s="63"/>
      <c r="F11367" s="63"/>
      <c r="G11367" s="63"/>
    </row>
    <row r="11368" spans="2:7">
      <c r="B11368" s="63"/>
      <c r="C11368" s="63"/>
      <c r="D11368" s="63"/>
      <c r="E11368" s="63"/>
      <c r="F11368" s="63"/>
      <c r="G11368" s="63"/>
    </row>
    <row r="11369" spans="2:7">
      <c r="B11369" s="63"/>
      <c r="C11369" s="63"/>
      <c r="D11369" s="63"/>
      <c r="E11369" s="63"/>
      <c r="F11369" s="63"/>
      <c r="G11369" s="63"/>
    </row>
    <row r="11370" spans="2:7">
      <c r="B11370" s="63"/>
      <c r="C11370" s="63"/>
      <c r="D11370" s="63"/>
      <c r="E11370" s="63"/>
      <c r="F11370" s="63"/>
      <c r="G11370" s="63"/>
    </row>
    <row r="11371" spans="2:7">
      <c r="B11371" s="63"/>
      <c r="C11371" s="63"/>
      <c r="D11371" s="63"/>
      <c r="E11371" s="63"/>
      <c r="F11371" s="63"/>
      <c r="G11371" s="63"/>
    </row>
    <row r="11372" spans="2:7">
      <c r="B11372" s="63"/>
      <c r="C11372" s="63"/>
      <c r="D11372" s="63"/>
      <c r="E11372" s="63"/>
      <c r="F11372" s="63"/>
      <c r="G11372" s="63"/>
    </row>
    <row r="11373" spans="2:7">
      <c r="B11373" s="63"/>
      <c r="C11373" s="63"/>
      <c r="D11373" s="63"/>
      <c r="E11373" s="63"/>
      <c r="F11373" s="63"/>
      <c r="G11373" s="63"/>
    </row>
    <row r="11374" spans="2:7">
      <c r="B11374" s="63"/>
      <c r="C11374" s="63"/>
      <c r="D11374" s="63"/>
      <c r="E11374" s="63"/>
      <c r="F11374" s="63"/>
      <c r="G11374" s="63"/>
    </row>
    <row r="11375" spans="2:7">
      <c r="B11375" s="63"/>
      <c r="C11375" s="63"/>
      <c r="D11375" s="63"/>
      <c r="E11375" s="63"/>
      <c r="F11375" s="63"/>
      <c r="G11375" s="63"/>
    </row>
    <row r="11376" spans="2:7">
      <c r="B11376" s="63"/>
      <c r="C11376" s="63"/>
      <c r="D11376" s="63"/>
      <c r="E11376" s="63"/>
      <c r="F11376" s="63"/>
      <c r="G11376" s="63"/>
    </row>
    <row r="11377" spans="2:7">
      <c r="B11377" s="63"/>
      <c r="C11377" s="63"/>
      <c r="D11377" s="63"/>
      <c r="E11377" s="63"/>
      <c r="F11377" s="63"/>
      <c r="G11377" s="63"/>
    </row>
    <row r="11378" spans="2:7">
      <c r="B11378" s="63"/>
      <c r="C11378" s="63"/>
      <c r="D11378" s="63"/>
      <c r="E11378" s="63"/>
      <c r="F11378" s="63"/>
      <c r="G11378" s="63"/>
    </row>
    <row r="11379" spans="2:7">
      <c r="B11379" s="63"/>
      <c r="C11379" s="63"/>
      <c r="D11379" s="63"/>
      <c r="E11379" s="63"/>
      <c r="F11379" s="63"/>
      <c r="G11379" s="63"/>
    </row>
    <row r="11380" spans="2:7">
      <c r="B11380" s="63"/>
      <c r="C11380" s="63"/>
      <c r="D11380" s="63"/>
      <c r="E11380" s="63"/>
      <c r="F11380" s="63"/>
      <c r="G11380" s="63"/>
    </row>
    <row r="11381" spans="2:7">
      <c r="B11381" s="63"/>
      <c r="C11381" s="63"/>
      <c r="D11381" s="63"/>
      <c r="E11381" s="63"/>
      <c r="F11381" s="63"/>
      <c r="G11381" s="63"/>
    </row>
    <row r="11382" spans="2:7">
      <c r="B11382" s="63"/>
      <c r="C11382" s="63"/>
      <c r="D11382" s="63"/>
      <c r="E11382" s="63"/>
      <c r="F11382" s="63"/>
      <c r="G11382" s="63"/>
    </row>
    <row r="11383" spans="2:7">
      <c r="B11383" s="63"/>
      <c r="C11383" s="63"/>
      <c r="D11383" s="63"/>
      <c r="E11383" s="63"/>
      <c r="F11383" s="63"/>
      <c r="G11383" s="63"/>
    </row>
    <row r="11384" spans="2:7">
      <c r="B11384" s="63"/>
      <c r="C11384" s="63"/>
      <c r="D11384" s="63"/>
      <c r="E11384" s="63"/>
      <c r="F11384" s="63"/>
      <c r="G11384" s="63"/>
    </row>
    <row r="11385" spans="2:7">
      <c r="B11385" s="63"/>
      <c r="C11385" s="63"/>
      <c r="D11385" s="63"/>
      <c r="E11385" s="63"/>
      <c r="F11385" s="63"/>
      <c r="G11385" s="63"/>
    </row>
    <row r="11386" spans="2:7">
      <c r="B11386" s="63"/>
      <c r="C11386" s="63"/>
      <c r="D11386" s="63"/>
      <c r="E11386" s="63"/>
      <c r="F11386" s="63"/>
      <c r="G11386" s="63"/>
    </row>
    <row r="11387" spans="2:7">
      <c r="B11387" s="63"/>
      <c r="C11387" s="63"/>
      <c r="D11387" s="63"/>
      <c r="E11387" s="63"/>
      <c r="F11387" s="63"/>
      <c r="G11387" s="63"/>
    </row>
    <row r="11388" spans="2:7">
      <c r="B11388" s="63"/>
      <c r="C11388" s="63"/>
      <c r="D11388" s="63"/>
      <c r="E11388" s="63"/>
      <c r="F11388" s="63"/>
      <c r="G11388" s="63"/>
    </row>
    <row r="11389" spans="2:7">
      <c r="B11389" s="63"/>
      <c r="C11389" s="63"/>
      <c r="D11389" s="63"/>
      <c r="E11389" s="63"/>
      <c r="F11389" s="63"/>
      <c r="G11389" s="63"/>
    </row>
    <row r="11390" spans="2:7">
      <c r="B11390" s="63"/>
      <c r="C11390" s="63"/>
      <c r="D11390" s="63"/>
      <c r="E11390" s="63"/>
      <c r="F11390" s="63"/>
      <c r="G11390" s="63"/>
    </row>
    <row r="11391" spans="2:7">
      <c r="B11391" s="63"/>
      <c r="C11391" s="63"/>
      <c r="D11391" s="63"/>
      <c r="E11391" s="63"/>
      <c r="F11391" s="63"/>
      <c r="G11391" s="63"/>
    </row>
    <row r="11392" spans="2:7">
      <c r="B11392" s="63"/>
      <c r="C11392" s="63"/>
      <c r="D11392" s="63"/>
      <c r="E11392" s="63"/>
      <c r="F11392" s="63"/>
      <c r="G11392" s="63"/>
    </row>
    <row r="11393" spans="2:7">
      <c r="B11393" s="63"/>
      <c r="C11393" s="63"/>
      <c r="D11393" s="63"/>
      <c r="E11393" s="63"/>
      <c r="F11393" s="63"/>
      <c r="G11393" s="63"/>
    </row>
    <row r="11394" spans="2:7">
      <c r="B11394" s="63"/>
      <c r="C11394" s="63"/>
      <c r="D11394" s="63"/>
      <c r="E11394" s="63"/>
      <c r="F11394" s="63"/>
      <c r="G11394" s="63"/>
    </row>
    <row r="11395" spans="2:7">
      <c r="B11395" s="63"/>
      <c r="C11395" s="63"/>
      <c r="D11395" s="63"/>
      <c r="E11395" s="63"/>
      <c r="F11395" s="63"/>
      <c r="G11395" s="63"/>
    </row>
    <row r="11396" spans="2:7">
      <c r="B11396" s="63"/>
      <c r="C11396" s="63"/>
      <c r="D11396" s="63"/>
      <c r="E11396" s="63"/>
      <c r="F11396" s="63"/>
      <c r="G11396" s="63"/>
    </row>
    <row r="11397" spans="2:7">
      <c r="B11397" s="63"/>
      <c r="C11397" s="63"/>
      <c r="D11397" s="63"/>
      <c r="E11397" s="63"/>
      <c r="F11397" s="63"/>
      <c r="G11397" s="63"/>
    </row>
    <row r="11398" spans="2:7">
      <c r="B11398" s="63"/>
      <c r="C11398" s="63"/>
      <c r="D11398" s="63"/>
      <c r="E11398" s="63"/>
      <c r="F11398" s="63"/>
      <c r="G11398" s="63"/>
    </row>
    <row r="11399" spans="2:7">
      <c r="B11399" s="63"/>
      <c r="C11399" s="63"/>
      <c r="D11399" s="63"/>
      <c r="E11399" s="63"/>
      <c r="F11399" s="63"/>
      <c r="G11399" s="63"/>
    </row>
    <row r="11400" spans="2:7">
      <c r="B11400" s="63"/>
      <c r="C11400" s="63"/>
      <c r="D11400" s="63"/>
      <c r="E11400" s="63"/>
      <c r="F11400" s="63"/>
      <c r="G11400" s="63"/>
    </row>
    <row r="11401" spans="2:7">
      <c r="B11401" s="63"/>
      <c r="C11401" s="63"/>
      <c r="D11401" s="63"/>
      <c r="E11401" s="63"/>
      <c r="F11401" s="63"/>
      <c r="G11401" s="63"/>
    </row>
    <row r="11402" spans="2:7">
      <c r="B11402" s="63"/>
      <c r="C11402" s="63"/>
      <c r="D11402" s="63"/>
      <c r="E11402" s="63"/>
      <c r="F11402" s="63"/>
      <c r="G11402" s="63"/>
    </row>
    <row r="11403" spans="2:7">
      <c r="B11403" s="63"/>
      <c r="C11403" s="63"/>
      <c r="D11403" s="63"/>
      <c r="E11403" s="63"/>
      <c r="F11403" s="63"/>
      <c r="G11403" s="63"/>
    </row>
    <row r="11404" spans="2:7">
      <c r="B11404" s="63"/>
      <c r="C11404" s="63"/>
      <c r="D11404" s="63"/>
      <c r="E11404" s="63"/>
      <c r="F11404" s="63"/>
      <c r="G11404" s="63"/>
    </row>
    <row r="11405" spans="2:7">
      <c r="B11405" s="63"/>
      <c r="C11405" s="63"/>
      <c r="D11405" s="63"/>
      <c r="E11405" s="63"/>
      <c r="F11405" s="63"/>
      <c r="G11405" s="63"/>
    </row>
    <row r="11406" spans="2:7">
      <c r="B11406" s="63"/>
      <c r="C11406" s="63"/>
      <c r="D11406" s="63"/>
      <c r="E11406" s="63"/>
      <c r="F11406" s="63"/>
      <c r="G11406" s="63"/>
    </row>
    <row r="11407" spans="2:7">
      <c r="B11407" s="63"/>
      <c r="C11407" s="63"/>
      <c r="D11407" s="63"/>
      <c r="E11407" s="63"/>
      <c r="F11407" s="63"/>
      <c r="G11407" s="63"/>
    </row>
    <row r="11408" spans="2:7">
      <c r="B11408" s="63"/>
      <c r="C11408" s="63"/>
      <c r="D11408" s="63"/>
      <c r="E11408" s="63"/>
      <c r="F11408" s="63"/>
      <c r="G11408" s="63"/>
    </row>
    <row r="11409" spans="2:7">
      <c r="B11409" s="63"/>
      <c r="C11409" s="63"/>
      <c r="D11409" s="63"/>
      <c r="E11409" s="63"/>
      <c r="F11409" s="63"/>
      <c r="G11409" s="63"/>
    </row>
    <row r="11410" spans="2:7">
      <c r="B11410" s="63"/>
      <c r="C11410" s="63"/>
      <c r="D11410" s="63"/>
      <c r="E11410" s="63"/>
      <c r="F11410" s="63"/>
      <c r="G11410" s="63"/>
    </row>
    <row r="11411" spans="2:7">
      <c r="B11411" s="63"/>
      <c r="C11411" s="63"/>
      <c r="D11411" s="63"/>
      <c r="E11411" s="63"/>
      <c r="F11411" s="63"/>
      <c r="G11411" s="63"/>
    </row>
    <row r="11412" spans="2:7">
      <c r="B11412" s="63"/>
      <c r="C11412" s="63"/>
      <c r="D11412" s="63"/>
      <c r="E11412" s="63"/>
      <c r="F11412" s="63"/>
      <c r="G11412" s="63"/>
    </row>
    <row r="11413" spans="2:7">
      <c r="B11413" s="63"/>
      <c r="C11413" s="63"/>
      <c r="D11413" s="63"/>
      <c r="E11413" s="63"/>
      <c r="F11413" s="63"/>
      <c r="G11413" s="63"/>
    </row>
    <row r="11414" spans="2:7">
      <c r="B11414" s="63"/>
      <c r="C11414" s="63"/>
      <c r="D11414" s="63"/>
      <c r="E11414" s="63"/>
      <c r="F11414" s="63"/>
      <c r="G11414" s="63"/>
    </row>
    <row r="11415" spans="2:7">
      <c r="B11415" s="63"/>
      <c r="C11415" s="63"/>
      <c r="D11415" s="63"/>
      <c r="E11415" s="63"/>
      <c r="F11415" s="63"/>
      <c r="G11415" s="63"/>
    </row>
    <row r="11416" spans="2:7">
      <c r="B11416" s="63"/>
      <c r="C11416" s="63"/>
      <c r="D11416" s="63"/>
      <c r="E11416" s="63"/>
      <c r="F11416" s="63"/>
      <c r="G11416" s="63"/>
    </row>
    <row r="11417" spans="2:7">
      <c r="B11417" s="63"/>
      <c r="C11417" s="63"/>
      <c r="D11417" s="63"/>
      <c r="E11417" s="63"/>
      <c r="F11417" s="63"/>
      <c r="G11417" s="63"/>
    </row>
    <row r="11418" spans="2:7">
      <c r="B11418" s="63"/>
      <c r="C11418" s="63"/>
      <c r="D11418" s="63"/>
      <c r="E11418" s="63"/>
      <c r="F11418" s="63"/>
      <c r="G11418" s="63"/>
    </row>
    <row r="11419" spans="2:7">
      <c r="B11419" s="63"/>
      <c r="C11419" s="63"/>
      <c r="D11419" s="63"/>
      <c r="E11419" s="63"/>
      <c r="F11419" s="63"/>
      <c r="G11419" s="63"/>
    </row>
    <row r="11420" spans="2:7">
      <c r="B11420" s="63"/>
      <c r="C11420" s="63"/>
      <c r="D11420" s="63"/>
      <c r="E11420" s="63"/>
      <c r="F11420" s="63"/>
      <c r="G11420" s="63"/>
    </row>
    <row r="11421" spans="2:7">
      <c r="B11421" s="63"/>
      <c r="C11421" s="63"/>
      <c r="D11421" s="63"/>
      <c r="E11421" s="63"/>
      <c r="F11421" s="63"/>
      <c r="G11421" s="63"/>
    </row>
    <row r="11422" spans="2:7">
      <c r="B11422" s="63"/>
      <c r="C11422" s="63"/>
      <c r="D11422" s="63"/>
      <c r="E11422" s="63"/>
      <c r="F11422" s="63"/>
      <c r="G11422" s="63"/>
    </row>
    <row r="11423" spans="2:7">
      <c r="B11423" s="63"/>
      <c r="C11423" s="63"/>
      <c r="D11423" s="63"/>
      <c r="E11423" s="63"/>
      <c r="F11423" s="63"/>
      <c r="G11423" s="63"/>
    </row>
    <row r="11424" spans="2:7">
      <c r="B11424" s="63"/>
      <c r="C11424" s="63"/>
      <c r="D11424" s="63"/>
      <c r="E11424" s="63"/>
      <c r="F11424" s="63"/>
      <c r="G11424" s="63"/>
    </row>
    <row r="11425" spans="2:7">
      <c r="B11425" s="63"/>
      <c r="C11425" s="63"/>
      <c r="D11425" s="63"/>
      <c r="E11425" s="63"/>
      <c r="F11425" s="63"/>
      <c r="G11425" s="63"/>
    </row>
    <row r="11426" spans="2:7">
      <c r="B11426" s="63"/>
      <c r="C11426" s="63"/>
      <c r="D11426" s="63"/>
      <c r="E11426" s="63"/>
      <c r="F11426" s="63"/>
      <c r="G11426" s="63"/>
    </row>
    <row r="11427" spans="2:7">
      <c r="B11427" s="63"/>
      <c r="C11427" s="63"/>
      <c r="D11427" s="63"/>
      <c r="E11427" s="63"/>
      <c r="F11427" s="63"/>
      <c r="G11427" s="63"/>
    </row>
    <row r="11428" spans="2:7">
      <c r="B11428" s="63"/>
      <c r="C11428" s="63"/>
      <c r="D11428" s="63"/>
      <c r="E11428" s="63"/>
      <c r="F11428" s="63"/>
      <c r="G11428" s="63"/>
    </row>
    <row r="11429" spans="2:7">
      <c r="B11429" s="63"/>
      <c r="C11429" s="63"/>
      <c r="D11429" s="63"/>
      <c r="E11429" s="63"/>
      <c r="F11429" s="63"/>
      <c r="G11429" s="63"/>
    </row>
    <row r="11430" spans="2:7">
      <c r="B11430" s="63"/>
      <c r="C11430" s="63"/>
      <c r="D11430" s="63"/>
      <c r="E11430" s="63"/>
      <c r="F11430" s="63"/>
      <c r="G11430" s="63"/>
    </row>
    <row r="11431" spans="2:7">
      <c r="B11431" s="63"/>
      <c r="C11431" s="63"/>
      <c r="D11431" s="63"/>
      <c r="E11431" s="63"/>
      <c r="F11431" s="63"/>
      <c r="G11431" s="63"/>
    </row>
    <row r="11432" spans="2:7">
      <c r="B11432" s="63"/>
      <c r="C11432" s="63"/>
      <c r="D11432" s="63"/>
      <c r="E11432" s="63"/>
      <c r="F11432" s="63"/>
      <c r="G11432" s="63"/>
    </row>
    <row r="11433" spans="2:7">
      <c r="B11433" s="63"/>
      <c r="C11433" s="63"/>
      <c r="D11433" s="63"/>
      <c r="E11433" s="63"/>
      <c r="F11433" s="63"/>
      <c r="G11433" s="63"/>
    </row>
    <row r="11434" spans="2:7">
      <c r="B11434" s="63"/>
      <c r="C11434" s="63"/>
      <c r="D11434" s="63"/>
      <c r="E11434" s="63"/>
      <c r="F11434" s="63"/>
      <c r="G11434" s="63"/>
    </row>
    <row r="11435" spans="2:7">
      <c r="B11435" s="63"/>
      <c r="C11435" s="63"/>
      <c r="D11435" s="63"/>
      <c r="E11435" s="63"/>
      <c r="F11435" s="63"/>
      <c r="G11435" s="63"/>
    </row>
    <row r="11436" spans="2:7">
      <c r="B11436" s="63"/>
      <c r="C11436" s="63"/>
      <c r="D11436" s="63"/>
      <c r="E11436" s="63"/>
      <c r="F11436" s="63"/>
      <c r="G11436" s="63"/>
    </row>
    <row r="11437" spans="2:7">
      <c r="B11437" s="63"/>
      <c r="C11437" s="63"/>
      <c r="D11437" s="63"/>
      <c r="E11437" s="63"/>
      <c r="F11437" s="63"/>
      <c r="G11437" s="63"/>
    </row>
    <row r="11438" spans="2:7">
      <c r="B11438" s="63"/>
      <c r="C11438" s="63"/>
      <c r="D11438" s="63"/>
      <c r="E11438" s="63"/>
      <c r="F11438" s="63"/>
      <c r="G11438" s="63"/>
    </row>
    <row r="11439" spans="2:7">
      <c r="B11439" s="63"/>
      <c r="C11439" s="63"/>
      <c r="D11439" s="63"/>
      <c r="E11439" s="63"/>
      <c r="F11439" s="63"/>
      <c r="G11439" s="63"/>
    </row>
    <row r="11440" spans="2:7">
      <c r="B11440" s="63"/>
      <c r="C11440" s="63"/>
      <c r="D11440" s="63"/>
      <c r="E11440" s="63"/>
      <c r="F11440" s="63"/>
      <c r="G11440" s="63"/>
    </row>
    <row r="11441" spans="2:7">
      <c r="B11441" s="63"/>
      <c r="C11441" s="63"/>
      <c r="D11441" s="63"/>
      <c r="E11441" s="63"/>
      <c r="F11441" s="63"/>
      <c r="G11441" s="63"/>
    </row>
    <row r="11442" spans="2:7">
      <c r="B11442" s="63"/>
      <c r="C11442" s="63"/>
      <c r="D11442" s="63"/>
      <c r="E11442" s="63"/>
      <c r="F11442" s="63"/>
      <c r="G11442" s="63"/>
    </row>
    <row r="11443" spans="2:7">
      <c r="B11443" s="63"/>
      <c r="C11443" s="63"/>
      <c r="D11443" s="63"/>
      <c r="E11443" s="63"/>
      <c r="F11443" s="63"/>
      <c r="G11443" s="63"/>
    </row>
    <row r="11444" spans="2:7">
      <c r="B11444" s="63"/>
      <c r="C11444" s="63"/>
      <c r="D11444" s="63"/>
      <c r="E11444" s="63"/>
      <c r="F11444" s="63"/>
      <c r="G11444" s="63"/>
    </row>
    <row r="11445" spans="2:7">
      <c r="B11445" s="63"/>
      <c r="C11445" s="63"/>
      <c r="D11445" s="63"/>
      <c r="E11445" s="63"/>
      <c r="F11445" s="63"/>
      <c r="G11445" s="63"/>
    </row>
    <row r="11446" spans="2:7">
      <c r="B11446" s="63"/>
      <c r="C11446" s="63"/>
      <c r="D11446" s="63"/>
      <c r="E11446" s="63"/>
      <c r="F11446" s="63"/>
      <c r="G11446" s="63"/>
    </row>
    <row r="11447" spans="2:7">
      <c r="B11447" s="63"/>
      <c r="C11447" s="63"/>
      <c r="D11447" s="63"/>
      <c r="E11447" s="63"/>
      <c r="F11447" s="63"/>
      <c r="G11447" s="63"/>
    </row>
    <row r="11448" spans="2:7">
      <c r="B11448" s="63"/>
      <c r="C11448" s="63"/>
      <c r="D11448" s="63"/>
      <c r="E11448" s="63"/>
      <c r="F11448" s="63"/>
      <c r="G11448" s="63"/>
    </row>
    <row r="11449" spans="2:7">
      <c r="B11449" s="63"/>
      <c r="C11449" s="63"/>
      <c r="D11449" s="63"/>
      <c r="E11449" s="63"/>
      <c r="F11449" s="63"/>
      <c r="G11449" s="63"/>
    </row>
    <row r="11450" spans="2:7">
      <c r="B11450" s="63"/>
      <c r="C11450" s="63"/>
      <c r="D11450" s="63"/>
      <c r="E11450" s="63"/>
      <c r="F11450" s="63"/>
      <c r="G11450" s="63"/>
    </row>
    <row r="11451" spans="2:7">
      <c r="B11451" s="63"/>
      <c r="C11451" s="63"/>
      <c r="D11451" s="63"/>
      <c r="E11451" s="63"/>
      <c r="F11451" s="63"/>
      <c r="G11451" s="63"/>
    </row>
    <row r="11452" spans="2:7">
      <c r="B11452" s="63"/>
      <c r="C11452" s="63"/>
      <c r="D11452" s="63"/>
      <c r="E11452" s="63"/>
      <c r="F11452" s="63"/>
      <c r="G11452" s="63"/>
    </row>
    <row r="11453" spans="2:7">
      <c r="B11453" s="63"/>
      <c r="C11453" s="63"/>
      <c r="D11453" s="63"/>
      <c r="E11453" s="63"/>
      <c r="F11453" s="63"/>
      <c r="G11453" s="63"/>
    </row>
    <row r="11454" spans="2:7">
      <c r="B11454" s="63"/>
      <c r="C11454" s="63"/>
      <c r="D11454" s="63"/>
      <c r="E11454" s="63"/>
      <c r="F11454" s="63"/>
      <c r="G11454" s="63"/>
    </row>
    <row r="11455" spans="2:7">
      <c r="B11455" s="63"/>
      <c r="C11455" s="63"/>
      <c r="D11455" s="63"/>
      <c r="E11455" s="63"/>
      <c r="F11455" s="63"/>
      <c r="G11455" s="63"/>
    </row>
    <row r="11456" spans="2:7">
      <c r="B11456" s="63"/>
      <c r="C11456" s="63"/>
      <c r="D11456" s="63"/>
      <c r="E11456" s="63"/>
      <c r="F11456" s="63"/>
      <c r="G11456" s="63"/>
    </row>
    <row r="11457" spans="2:7">
      <c r="B11457" s="63"/>
      <c r="C11457" s="63"/>
      <c r="D11457" s="63"/>
      <c r="E11457" s="63"/>
      <c r="F11457" s="63"/>
      <c r="G11457" s="63"/>
    </row>
    <row r="11458" spans="2:7">
      <c r="B11458" s="63"/>
      <c r="C11458" s="63"/>
      <c r="D11458" s="63"/>
      <c r="E11458" s="63"/>
      <c r="F11458" s="63"/>
      <c r="G11458" s="63"/>
    </row>
    <row r="11459" spans="2:7">
      <c r="B11459" s="63"/>
      <c r="C11459" s="63"/>
      <c r="D11459" s="63"/>
      <c r="E11459" s="63"/>
      <c r="F11459" s="63"/>
      <c r="G11459" s="63"/>
    </row>
    <row r="11460" spans="2:7">
      <c r="B11460" s="63"/>
      <c r="C11460" s="63"/>
      <c r="D11460" s="63"/>
      <c r="E11460" s="63"/>
      <c r="F11460" s="63"/>
      <c r="G11460" s="63"/>
    </row>
    <row r="11461" spans="2:7">
      <c r="B11461" s="63"/>
      <c r="C11461" s="63"/>
      <c r="D11461" s="63"/>
      <c r="E11461" s="63"/>
      <c r="F11461" s="63"/>
      <c r="G11461" s="63"/>
    </row>
    <row r="11462" spans="2:7">
      <c r="B11462" s="63"/>
      <c r="C11462" s="63"/>
      <c r="D11462" s="63"/>
      <c r="E11462" s="63"/>
      <c r="F11462" s="63"/>
      <c r="G11462" s="63"/>
    </row>
    <row r="11463" spans="2:7">
      <c r="B11463" s="63"/>
      <c r="C11463" s="63"/>
      <c r="D11463" s="63"/>
      <c r="E11463" s="63"/>
      <c r="F11463" s="63"/>
      <c r="G11463" s="63"/>
    </row>
    <row r="11464" spans="2:7">
      <c r="B11464" s="63"/>
      <c r="C11464" s="63"/>
      <c r="D11464" s="63"/>
      <c r="E11464" s="63"/>
      <c r="F11464" s="63"/>
      <c r="G11464" s="63"/>
    </row>
    <row r="11465" spans="2:7">
      <c r="B11465" s="63"/>
      <c r="C11465" s="63"/>
      <c r="D11465" s="63"/>
      <c r="E11465" s="63"/>
      <c r="F11465" s="63"/>
      <c r="G11465" s="63"/>
    </row>
    <row r="11466" spans="2:7">
      <c r="B11466" s="63"/>
      <c r="C11466" s="63"/>
      <c r="D11466" s="63"/>
      <c r="E11466" s="63"/>
      <c r="F11466" s="63"/>
      <c r="G11466" s="63"/>
    </row>
    <row r="11467" spans="2:7">
      <c r="B11467" s="63"/>
      <c r="C11467" s="63"/>
      <c r="D11467" s="63"/>
      <c r="E11467" s="63"/>
      <c r="F11467" s="63"/>
      <c r="G11467" s="63"/>
    </row>
    <row r="11468" spans="2:7">
      <c r="B11468" s="63"/>
      <c r="C11468" s="63"/>
      <c r="D11468" s="63"/>
      <c r="E11468" s="63"/>
      <c r="F11468" s="63"/>
      <c r="G11468" s="63"/>
    </row>
    <row r="11469" spans="2:7">
      <c r="B11469" s="63"/>
      <c r="C11469" s="63"/>
      <c r="D11469" s="63"/>
      <c r="E11469" s="63"/>
      <c r="F11469" s="63"/>
      <c r="G11469" s="63"/>
    </row>
    <row r="11470" spans="2:7">
      <c r="B11470" s="63"/>
      <c r="C11470" s="63"/>
      <c r="D11470" s="63"/>
      <c r="E11470" s="63"/>
      <c r="F11470" s="63"/>
      <c r="G11470" s="63"/>
    </row>
    <row r="11471" spans="2:7">
      <c r="B11471" s="63"/>
      <c r="C11471" s="63"/>
      <c r="D11471" s="63"/>
      <c r="E11471" s="63"/>
      <c r="F11471" s="63"/>
      <c r="G11471" s="63"/>
    </row>
    <row r="11472" spans="2:7">
      <c r="B11472" s="63"/>
      <c r="C11472" s="63"/>
      <c r="D11472" s="63"/>
      <c r="E11472" s="63"/>
      <c r="F11472" s="63"/>
      <c r="G11472" s="63"/>
    </row>
    <row r="11473" spans="2:7">
      <c r="B11473" s="63"/>
      <c r="C11473" s="63"/>
      <c r="D11473" s="63"/>
      <c r="E11473" s="63"/>
      <c r="F11473" s="63"/>
      <c r="G11473" s="63"/>
    </row>
    <row r="11474" spans="2:7">
      <c r="B11474" s="63"/>
      <c r="C11474" s="63"/>
      <c r="D11474" s="63"/>
      <c r="E11474" s="63"/>
      <c r="F11474" s="63"/>
      <c r="G11474" s="63"/>
    </row>
    <row r="11475" spans="2:7">
      <c r="B11475" s="63"/>
      <c r="C11475" s="63"/>
      <c r="D11475" s="63"/>
      <c r="E11475" s="63"/>
      <c r="F11475" s="63"/>
      <c r="G11475" s="63"/>
    </row>
    <row r="11476" spans="2:7">
      <c r="B11476" s="63"/>
      <c r="C11476" s="63"/>
      <c r="D11476" s="63"/>
      <c r="E11476" s="63"/>
      <c r="F11476" s="63"/>
      <c r="G11476" s="63"/>
    </row>
    <row r="11477" spans="2:7">
      <c r="B11477" s="63"/>
      <c r="C11477" s="63"/>
      <c r="D11477" s="63"/>
      <c r="E11477" s="63"/>
      <c r="F11477" s="63"/>
      <c r="G11477" s="63"/>
    </row>
    <row r="11478" spans="2:7">
      <c r="B11478" s="63"/>
      <c r="C11478" s="63"/>
      <c r="D11478" s="63"/>
      <c r="E11478" s="63"/>
      <c r="F11478" s="63"/>
      <c r="G11478" s="63"/>
    </row>
    <row r="11479" spans="2:7">
      <c r="B11479" s="63"/>
      <c r="C11479" s="63"/>
      <c r="D11479" s="63"/>
      <c r="E11479" s="63"/>
      <c r="F11479" s="63"/>
      <c r="G11479" s="63"/>
    </row>
    <row r="11480" spans="2:7">
      <c r="B11480" s="63"/>
      <c r="C11480" s="63"/>
      <c r="D11480" s="63"/>
      <c r="E11480" s="63"/>
      <c r="F11480" s="63"/>
      <c r="G11480" s="63"/>
    </row>
    <row r="11481" spans="2:7">
      <c r="B11481" s="63"/>
      <c r="C11481" s="63"/>
      <c r="D11481" s="63"/>
      <c r="E11481" s="63"/>
      <c r="F11481" s="63"/>
      <c r="G11481" s="63"/>
    </row>
    <row r="11482" spans="2:7">
      <c r="B11482" s="63"/>
      <c r="C11482" s="63"/>
      <c r="D11482" s="63"/>
      <c r="E11482" s="63"/>
      <c r="F11482" s="63"/>
      <c r="G11482" s="63"/>
    </row>
    <row r="11483" spans="2:7">
      <c r="B11483" s="63"/>
      <c r="C11483" s="63"/>
      <c r="D11483" s="63"/>
      <c r="E11483" s="63"/>
      <c r="F11483" s="63"/>
      <c r="G11483" s="63"/>
    </row>
    <row r="11484" spans="2:7">
      <c r="B11484" s="63"/>
      <c r="C11484" s="63"/>
      <c r="D11484" s="63"/>
      <c r="E11484" s="63"/>
      <c r="F11484" s="63"/>
      <c r="G11484" s="63"/>
    </row>
    <row r="11485" spans="2:7">
      <c r="B11485" s="63"/>
      <c r="C11485" s="63"/>
      <c r="D11485" s="63"/>
      <c r="E11485" s="63"/>
      <c r="F11485" s="63"/>
      <c r="G11485" s="63"/>
    </row>
    <row r="11486" spans="2:7">
      <c r="B11486" s="63"/>
      <c r="C11486" s="63"/>
      <c r="D11486" s="63"/>
      <c r="E11486" s="63"/>
      <c r="F11486" s="63"/>
      <c r="G11486" s="63"/>
    </row>
    <row r="11487" spans="2:7">
      <c r="B11487" s="63"/>
      <c r="C11487" s="63"/>
      <c r="D11487" s="63"/>
      <c r="E11487" s="63"/>
      <c r="F11487" s="63"/>
      <c r="G11487" s="63"/>
    </row>
    <row r="11488" spans="2:7">
      <c r="B11488" s="63"/>
      <c r="C11488" s="63"/>
      <c r="D11488" s="63"/>
      <c r="E11488" s="63"/>
      <c r="F11488" s="63"/>
      <c r="G11488" s="63"/>
    </row>
    <row r="11489" spans="2:7">
      <c r="B11489" s="63"/>
      <c r="C11489" s="63"/>
      <c r="D11489" s="63"/>
      <c r="E11489" s="63"/>
      <c r="F11489" s="63"/>
      <c r="G11489" s="63"/>
    </row>
    <row r="11490" spans="2:7">
      <c r="B11490" s="63"/>
      <c r="C11490" s="63"/>
      <c r="D11490" s="63"/>
      <c r="E11490" s="63"/>
      <c r="F11490" s="63"/>
      <c r="G11490" s="63"/>
    </row>
    <row r="11491" spans="2:7">
      <c r="B11491" s="63"/>
      <c r="C11491" s="63"/>
      <c r="D11491" s="63"/>
      <c r="E11491" s="63"/>
      <c r="F11491" s="63"/>
      <c r="G11491" s="63"/>
    </row>
    <row r="11492" spans="2:7">
      <c r="B11492" s="63"/>
      <c r="C11492" s="63"/>
      <c r="D11492" s="63"/>
      <c r="E11492" s="63"/>
      <c r="F11492" s="63"/>
      <c r="G11492" s="63"/>
    </row>
    <row r="11493" spans="2:7">
      <c r="B11493" s="63"/>
      <c r="C11493" s="63"/>
      <c r="D11493" s="63"/>
      <c r="E11493" s="63"/>
      <c r="F11493" s="63"/>
      <c r="G11493" s="63"/>
    </row>
    <row r="11494" spans="2:7">
      <c r="B11494" s="63"/>
      <c r="C11494" s="63"/>
      <c r="D11494" s="63"/>
      <c r="E11494" s="63"/>
      <c r="F11494" s="63"/>
      <c r="G11494" s="63"/>
    </row>
    <row r="11495" spans="2:7">
      <c r="B11495" s="63"/>
      <c r="C11495" s="63"/>
      <c r="D11495" s="63"/>
      <c r="E11495" s="63"/>
      <c r="F11495" s="63"/>
      <c r="G11495" s="63"/>
    </row>
    <row r="11496" spans="2:7">
      <c r="B11496" s="63"/>
      <c r="C11496" s="63"/>
      <c r="D11496" s="63"/>
      <c r="E11496" s="63"/>
      <c r="F11496" s="63"/>
      <c r="G11496" s="63"/>
    </row>
    <row r="11497" spans="2:7">
      <c r="B11497" s="63"/>
      <c r="C11497" s="63"/>
      <c r="D11497" s="63"/>
      <c r="E11497" s="63"/>
      <c r="F11497" s="63"/>
      <c r="G11497" s="63"/>
    </row>
    <row r="11498" spans="2:7">
      <c r="B11498" s="63"/>
      <c r="C11498" s="63"/>
      <c r="D11498" s="63"/>
      <c r="E11498" s="63"/>
      <c r="F11498" s="63"/>
      <c r="G11498" s="63"/>
    </row>
    <row r="11499" spans="2:7">
      <c r="B11499" s="63"/>
      <c r="C11499" s="63"/>
      <c r="D11499" s="63"/>
      <c r="E11499" s="63"/>
      <c r="F11499" s="63"/>
      <c r="G11499" s="63"/>
    </row>
    <row r="11500" spans="2:7">
      <c r="B11500" s="63"/>
      <c r="C11500" s="63"/>
      <c r="D11500" s="63"/>
      <c r="E11500" s="63"/>
      <c r="F11500" s="63"/>
      <c r="G11500" s="63"/>
    </row>
    <row r="11501" spans="2:7">
      <c r="B11501" s="63"/>
      <c r="C11501" s="63"/>
      <c r="D11501" s="63"/>
      <c r="E11501" s="63"/>
      <c r="F11501" s="63"/>
      <c r="G11501" s="63"/>
    </row>
    <row r="11502" spans="2:7">
      <c r="B11502" s="63"/>
      <c r="C11502" s="63"/>
      <c r="D11502" s="63"/>
      <c r="E11502" s="63"/>
      <c r="F11502" s="63"/>
      <c r="G11502" s="63"/>
    </row>
    <row r="11503" spans="2:7">
      <c r="B11503" s="63"/>
      <c r="C11503" s="63"/>
      <c r="D11503" s="63"/>
      <c r="E11503" s="63"/>
      <c r="F11503" s="63"/>
      <c r="G11503" s="63"/>
    </row>
    <row r="11504" spans="2:7">
      <c r="B11504" s="63"/>
      <c r="C11504" s="63"/>
      <c r="D11504" s="63"/>
      <c r="E11504" s="63"/>
      <c r="F11504" s="63"/>
      <c r="G11504" s="63"/>
    </row>
    <row r="11505" spans="2:7">
      <c r="B11505" s="63"/>
      <c r="C11505" s="63"/>
      <c r="D11505" s="63"/>
      <c r="E11505" s="63"/>
      <c r="F11505" s="63"/>
      <c r="G11505" s="63"/>
    </row>
    <row r="11506" spans="2:7">
      <c r="B11506" s="63"/>
      <c r="C11506" s="63"/>
      <c r="D11506" s="63"/>
      <c r="E11506" s="63"/>
      <c r="F11506" s="63"/>
      <c r="G11506" s="63"/>
    </row>
    <row r="11507" spans="2:7">
      <c r="B11507" s="63"/>
      <c r="C11507" s="63"/>
      <c r="D11507" s="63"/>
      <c r="E11507" s="63"/>
      <c r="F11507" s="63"/>
      <c r="G11507" s="63"/>
    </row>
    <row r="11508" spans="2:7">
      <c r="B11508" s="63"/>
      <c r="C11508" s="63"/>
      <c r="D11508" s="63"/>
      <c r="E11508" s="63"/>
      <c r="F11508" s="63"/>
      <c r="G11508" s="63"/>
    </row>
    <row r="11509" spans="2:7">
      <c r="B11509" s="63"/>
      <c r="C11509" s="63"/>
      <c r="D11509" s="63"/>
      <c r="E11509" s="63"/>
      <c r="F11509" s="63"/>
      <c r="G11509" s="63"/>
    </row>
    <row r="11510" spans="2:7">
      <c r="B11510" s="63"/>
      <c r="C11510" s="63"/>
      <c r="D11510" s="63"/>
      <c r="E11510" s="63"/>
      <c r="F11510" s="63"/>
      <c r="G11510" s="63"/>
    </row>
    <row r="11511" spans="2:7">
      <c r="B11511" s="63"/>
      <c r="C11511" s="63"/>
      <c r="D11511" s="63"/>
      <c r="E11511" s="63"/>
      <c r="F11511" s="63"/>
      <c r="G11511" s="63"/>
    </row>
    <row r="11512" spans="2:7">
      <c r="B11512" s="63"/>
      <c r="C11512" s="63"/>
      <c r="D11512" s="63"/>
      <c r="E11512" s="63"/>
      <c r="F11512" s="63"/>
      <c r="G11512" s="63"/>
    </row>
    <row r="11513" spans="2:7">
      <c r="B11513" s="63"/>
      <c r="C11513" s="63"/>
      <c r="D11513" s="63"/>
      <c r="E11513" s="63"/>
      <c r="F11513" s="63"/>
      <c r="G11513" s="63"/>
    </row>
    <row r="11514" spans="2:7">
      <c r="B11514" s="63"/>
      <c r="C11514" s="63"/>
      <c r="D11514" s="63"/>
      <c r="E11514" s="63"/>
      <c r="F11514" s="63"/>
      <c r="G11514" s="63"/>
    </row>
    <row r="11515" spans="2:7">
      <c r="B11515" s="63"/>
      <c r="C11515" s="63"/>
      <c r="D11515" s="63"/>
      <c r="E11515" s="63"/>
      <c r="F11515" s="63"/>
      <c r="G11515" s="63"/>
    </row>
    <row r="11516" spans="2:7">
      <c r="B11516" s="63"/>
      <c r="C11516" s="63"/>
      <c r="D11516" s="63"/>
      <c r="E11516" s="63"/>
      <c r="F11516" s="63"/>
      <c r="G11516" s="63"/>
    </row>
    <row r="11517" spans="2:7">
      <c r="B11517" s="63"/>
      <c r="C11517" s="63"/>
      <c r="D11517" s="63"/>
      <c r="E11517" s="63"/>
      <c r="F11517" s="63"/>
      <c r="G11517" s="63"/>
    </row>
    <row r="11518" spans="2:7">
      <c r="B11518" s="63"/>
      <c r="C11518" s="63"/>
      <c r="D11518" s="63"/>
      <c r="E11518" s="63"/>
      <c r="F11518" s="63"/>
      <c r="G11518" s="63"/>
    </row>
    <row r="11519" spans="2:7">
      <c r="B11519" s="63"/>
      <c r="C11519" s="63"/>
      <c r="D11519" s="63"/>
      <c r="E11519" s="63"/>
      <c r="F11519" s="63"/>
      <c r="G11519" s="63"/>
    </row>
    <row r="11520" spans="2:7">
      <c r="B11520" s="63"/>
      <c r="C11520" s="63"/>
      <c r="D11520" s="63"/>
      <c r="E11520" s="63"/>
      <c r="F11520" s="63"/>
      <c r="G11520" s="63"/>
    </row>
    <row r="11521" spans="2:7">
      <c r="B11521" s="63"/>
      <c r="C11521" s="63"/>
      <c r="D11521" s="63"/>
      <c r="E11521" s="63"/>
      <c r="F11521" s="63"/>
      <c r="G11521" s="63"/>
    </row>
    <row r="11522" spans="2:7">
      <c r="B11522" s="63"/>
      <c r="C11522" s="63"/>
      <c r="D11522" s="63"/>
      <c r="E11522" s="63"/>
      <c r="F11522" s="63"/>
      <c r="G11522" s="63"/>
    </row>
    <row r="11523" spans="2:7">
      <c r="B11523" s="63"/>
      <c r="C11523" s="63"/>
      <c r="D11523" s="63"/>
      <c r="E11523" s="63"/>
      <c r="F11523" s="63"/>
      <c r="G11523" s="63"/>
    </row>
    <row r="11524" spans="2:7">
      <c r="B11524" s="63"/>
      <c r="C11524" s="63"/>
      <c r="D11524" s="63"/>
      <c r="E11524" s="63"/>
      <c r="F11524" s="63"/>
      <c r="G11524" s="63"/>
    </row>
    <row r="11525" spans="2:7">
      <c r="B11525" s="63"/>
      <c r="C11525" s="63"/>
      <c r="D11525" s="63"/>
      <c r="E11525" s="63"/>
      <c r="F11525" s="63"/>
      <c r="G11525" s="63"/>
    </row>
    <row r="11526" spans="2:7">
      <c r="B11526" s="63"/>
      <c r="C11526" s="63"/>
      <c r="D11526" s="63"/>
      <c r="E11526" s="63"/>
      <c r="F11526" s="63"/>
      <c r="G11526" s="63"/>
    </row>
    <row r="11527" spans="2:7">
      <c r="B11527" s="63"/>
      <c r="C11527" s="63"/>
      <c r="D11527" s="63"/>
      <c r="E11527" s="63"/>
      <c r="F11527" s="63"/>
      <c r="G11527" s="63"/>
    </row>
    <row r="11528" spans="2:7">
      <c r="B11528" s="63"/>
      <c r="C11528" s="63"/>
      <c r="D11528" s="63"/>
      <c r="E11528" s="63"/>
      <c r="F11528" s="63"/>
      <c r="G11528" s="63"/>
    </row>
    <row r="11529" spans="2:7">
      <c r="B11529" s="63"/>
      <c r="C11529" s="63"/>
      <c r="D11529" s="63"/>
      <c r="E11529" s="63"/>
      <c r="F11529" s="63"/>
      <c r="G11529" s="63"/>
    </row>
    <row r="11530" spans="2:7">
      <c r="B11530" s="63"/>
      <c r="C11530" s="63"/>
      <c r="D11530" s="63"/>
      <c r="E11530" s="63"/>
      <c r="F11530" s="63"/>
      <c r="G11530" s="63"/>
    </row>
    <row r="11531" spans="2:7">
      <c r="B11531" s="63"/>
      <c r="C11531" s="63"/>
      <c r="D11531" s="63"/>
      <c r="E11531" s="63"/>
      <c r="F11531" s="63"/>
      <c r="G11531" s="63"/>
    </row>
    <row r="11532" spans="2:7">
      <c r="B11532" s="63"/>
      <c r="C11532" s="63"/>
      <c r="D11532" s="63"/>
      <c r="E11532" s="63"/>
      <c r="F11532" s="63"/>
      <c r="G11532" s="63"/>
    </row>
    <row r="11533" spans="2:7">
      <c r="B11533" s="63"/>
      <c r="C11533" s="63"/>
      <c r="D11533" s="63"/>
      <c r="E11533" s="63"/>
      <c r="F11533" s="63"/>
      <c r="G11533" s="63"/>
    </row>
    <row r="11534" spans="2:7">
      <c r="B11534" s="63"/>
      <c r="C11534" s="63"/>
      <c r="D11534" s="63"/>
      <c r="E11534" s="63"/>
      <c r="F11534" s="63"/>
      <c r="G11534" s="63"/>
    </row>
    <row r="11535" spans="2:7">
      <c r="B11535" s="63"/>
      <c r="C11535" s="63"/>
      <c r="D11535" s="63"/>
      <c r="E11535" s="63"/>
      <c r="F11535" s="63"/>
      <c r="G11535" s="63"/>
    </row>
    <row r="11536" spans="2:7">
      <c r="B11536" s="63"/>
      <c r="C11536" s="63"/>
      <c r="D11536" s="63"/>
      <c r="E11536" s="63"/>
      <c r="F11536" s="63"/>
      <c r="G11536" s="63"/>
    </row>
    <row r="11537" spans="2:7">
      <c r="B11537" s="63"/>
      <c r="C11537" s="63"/>
      <c r="D11537" s="63"/>
      <c r="E11537" s="63"/>
      <c r="F11537" s="63"/>
      <c r="G11537" s="63"/>
    </row>
    <row r="11538" spans="2:7">
      <c r="B11538" s="63"/>
      <c r="C11538" s="63"/>
      <c r="D11538" s="63"/>
      <c r="E11538" s="63"/>
      <c r="F11538" s="63"/>
      <c r="G11538" s="63"/>
    </row>
    <row r="11539" spans="2:7">
      <c r="B11539" s="63"/>
      <c r="C11539" s="63"/>
      <c r="D11539" s="63"/>
      <c r="E11539" s="63"/>
      <c r="F11539" s="63"/>
      <c r="G11539" s="63"/>
    </row>
    <row r="11540" spans="2:7">
      <c r="B11540" s="63"/>
      <c r="C11540" s="63"/>
      <c r="D11540" s="63"/>
      <c r="E11540" s="63"/>
      <c r="F11540" s="63"/>
      <c r="G11540" s="63"/>
    </row>
    <row r="11541" spans="2:7">
      <c r="B11541" s="63"/>
      <c r="C11541" s="63"/>
      <c r="D11541" s="63"/>
      <c r="E11541" s="63"/>
      <c r="F11541" s="63"/>
      <c r="G11541" s="63"/>
    </row>
    <row r="11542" spans="2:7">
      <c r="B11542" s="63"/>
      <c r="C11542" s="63"/>
      <c r="D11542" s="63"/>
      <c r="E11542" s="63"/>
      <c r="F11542" s="63"/>
      <c r="G11542" s="63"/>
    </row>
    <row r="11543" spans="2:7">
      <c r="B11543" s="63"/>
      <c r="C11543" s="63"/>
      <c r="D11543" s="63"/>
      <c r="E11543" s="63"/>
      <c r="F11543" s="63"/>
      <c r="G11543" s="63"/>
    </row>
    <row r="11544" spans="2:7">
      <c r="B11544" s="63"/>
      <c r="C11544" s="63"/>
      <c r="D11544" s="63"/>
      <c r="E11544" s="63"/>
      <c r="F11544" s="63"/>
      <c r="G11544" s="63"/>
    </row>
    <row r="11545" spans="2:7">
      <c r="B11545" s="63"/>
      <c r="C11545" s="63"/>
      <c r="D11545" s="63"/>
      <c r="E11545" s="63"/>
      <c r="F11545" s="63"/>
      <c r="G11545" s="63"/>
    </row>
    <row r="11546" spans="2:7">
      <c r="B11546" s="63"/>
      <c r="C11546" s="63"/>
      <c r="D11546" s="63"/>
      <c r="E11546" s="63"/>
      <c r="F11546" s="63"/>
      <c r="G11546" s="63"/>
    </row>
    <row r="11547" spans="2:7">
      <c r="B11547" s="63"/>
      <c r="C11547" s="63"/>
      <c r="D11547" s="63"/>
      <c r="E11547" s="63"/>
      <c r="F11547" s="63"/>
      <c r="G11547" s="63"/>
    </row>
    <row r="11548" spans="2:7">
      <c r="B11548" s="63"/>
      <c r="C11548" s="63"/>
      <c r="D11548" s="63"/>
      <c r="E11548" s="63"/>
      <c r="F11548" s="63"/>
      <c r="G11548" s="63"/>
    </row>
    <row r="11549" spans="2:7">
      <c r="B11549" s="63"/>
      <c r="C11549" s="63"/>
      <c r="D11549" s="63"/>
      <c r="E11549" s="63"/>
      <c r="F11549" s="63"/>
      <c r="G11549" s="63"/>
    </row>
    <row r="11550" spans="2:7">
      <c r="B11550" s="63"/>
      <c r="C11550" s="63"/>
      <c r="D11550" s="63"/>
      <c r="E11550" s="63"/>
      <c r="F11550" s="63"/>
      <c r="G11550" s="63"/>
    </row>
    <row r="11551" spans="2:7">
      <c r="B11551" s="63"/>
      <c r="C11551" s="63"/>
      <c r="D11551" s="63"/>
      <c r="E11551" s="63"/>
      <c r="F11551" s="63"/>
      <c r="G11551" s="63"/>
    </row>
    <row r="11552" spans="2:7">
      <c r="B11552" s="63"/>
      <c r="C11552" s="63"/>
      <c r="D11552" s="63"/>
      <c r="E11552" s="63"/>
      <c r="F11552" s="63"/>
      <c r="G11552" s="63"/>
    </row>
    <row r="11553" spans="2:7">
      <c r="B11553" s="63"/>
      <c r="C11553" s="63"/>
      <c r="D11553" s="63"/>
      <c r="E11553" s="63"/>
      <c r="F11553" s="63"/>
      <c r="G11553" s="63"/>
    </row>
    <row r="11554" spans="2:7">
      <c r="B11554" s="63"/>
      <c r="C11554" s="63"/>
      <c r="D11554" s="63"/>
      <c r="E11554" s="63"/>
      <c r="F11554" s="63"/>
      <c r="G11554" s="63"/>
    </row>
    <row r="11555" spans="2:7">
      <c r="B11555" s="63"/>
      <c r="C11555" s="63"/>
      <c r="D11555" s="63"/>
      <c r="E11555" s="63"/>
      <c r="F11555" s="63"/>
      <c r="G11555" s="63"/>
    </row>
    <row r="11556" spans="2:7">
      <c r="B11556" s="63"/>
      <c r="C11556" s="63"/>
      <c r="D11556" s="63"/>
      <c r="E11556" s="63"/>
      <c r="F11556" s="63"/>
      <c r="G11556" s="63"/>
    </row>
    <row r="11557" spans="2:7">
      <c r="B11557" s="63"/>
      <c r="C11557" s="63"/>
      <c r="D11557" s="63"/>
      <c r="E11557" s="63"/>
      <c r="F11557" s="63"/>
      <c r="G11557" s="63"/>
    </row>
    <row r="11558" spans="2:7">
      <c r="B11558" s="63"/>
      <c r="C11558" s="63"/>
      <c r="D11558" s="63"/>
      <c r="E11558" s="63"/>
      <c r="F11558" s="63"/>
      <c r="G11558" s="63"/>
    </row>
    <row r="11559" spans="2:7">
      <c r="B11559" s="63"/>
      <c r="C11559" s="63"/>
      <c r="D11559" s="63"/>
      <c r="E11559" s="63"/>
      <c r="F11559" s="63"/>
      <c r="G11559" s="63"/>
    </row>
    <row r="11560" spans="2:7">
      <c r="B11560" s="63"/>
      <c r="C11560" s="63"/>
      <c r="D11560" s="63"/>
      <c r="E11560" s="63"/>
      <c r="F11560" s="63"/>
      <c r="G11560" s="63"/>
    </row>
    <row r="11561" spans="2:7">
      <c r="B11561" s="63"/>
      <c r="C11561" s="63"/>
      <c r="D11561" s="63"/>
      <c r="E11561" s="63"/>
      <c r="F11561" s="63"/>
      <c r="G11561" s="63"/>
    </row>
    <row r="11562" spans="2:7">
      <c r="B11562" s="63"/>
      <c r="C11562" s="63"/>
      <c r="D11562" s="63"/>
      <c r="E11562" s="63"/>
      <c r="F11562" s="63"/>
      <c r="G11562" s="63"/>
    </row>
    <row r="11563" spans="2:7">
      <c r="B11563" s="63"/>
      <c r="C11563" s="63"/>
      <c r="D11563" s="63"/>
      <c r="E11563" s="63"/>
      <c r="F11563" s="63"/>
      <c r="G11563" s="63"/>
    </row>
    <row r="11564" spans="2:7">
      <c r="B11564" s="63"/>
      <c r="C11564" s="63"/>
      <c r="D11564" s="63"/>
      <c r="E11564" s="63"/>
      <c r="F11564" s="63"/>
      <c r="G11564" s="63"/>
    </row>
    <row r="11565" spans="2:7">
      <c r="B11565" s="63"/>
      <c r="C11565" s="63"/>
      <c r="D11565" s="63"/>
      <c r="E11565" s="63"/>
      <c r="F11565" s="63"/>
      <c r="G11565" s="63"/>
    </row>
    <row r="11566" spans="2:7">
      <c r="B11566" s="63"/>
      <c r="C11566" s="63"/>
      <c r="D11566" s="63"/>
      <c r="E11566" s="63"/>
      <c r="F11566" s="63"/>
      <c r="G11566" s="63"/>
    </row>
    <row r="11567" spans="2:7">
      <c r="B11567" s="63"/>
      <c r="C11567" s="63"/>
      <c r="D11567" s="63"/>
      <c r="E11567" s="63"/>
      <c r="F11567" s="63"/>
      <c r="G11567" s="63"/>
    </row>
    <row r="11568" spans="2:7">
      <c r="B11568" s="63"/>
      <c r="C11568" s="63"/>
      <c r="D11568" s="63"/>
      <c r="E11568" s="63"/>
      <c r="F11568" s="63"/>
      <c r="G11568" s="63"/>
    </row>
    <row r="11569" spans="2:7">
      <c r="B11569" s="63"/>
      <c r="C11569" s="63"/>
      <c r="D11569" s="63"/>
      <c r="E11569" s="63"/>
      <c r="F11569" s="63"/>
      <c r="G11569" s="63"/>
    </row>
    <row r="11570" spans="2:7">
      <c r="B11570" s="63"/>
      <c r="C11570" s="63"/>
      <c r="D11570" s="63"/>
      <c r="E11570" s="63"/>
      <c r="F11570" s="63"/>
      <c r="G11570" s="63"/>
    </row>
    <row r="11571" spans="2:7">
      <c r="B11571" s="63"/>
      <c r="C11571" s="63"/>
      <c r="D11571" s="63"/>
      <c r="E11571" s="63"/>
      <c r="F11571" s="63"/>
      <c r="G11571" s="63"/>
    </row>
    <row r="11572" spans="2:7">
      <c r="B11572" s="63"/>
      <c r="C11572" s="63"/>
      <c r="D11572" s="63"/>
      <c r="E11572" s="63"/>
      <c r="F11572" s="63"/>
      <c r="G11572" s="63"/>
    </row>
    <row r="11573" spans="2:7">
      <c r="B11573" s="63"/>
      <c r="C11573" s="63"/>
      <c r="D11573" s="63"/>
      <c r="E11573" s="63"/>
      <c r="F11573" s="63"/>
      <c r="G11573" s="63"/>
    </row>
    <row r="11574" spans="2:7">
      <c r="B11574" s="63"/>
      <c r="C11574" s="63"/>
      <c r="D11574" s="63"/>
      <c r="E11574" s="63"/>
      <c r="F11574" s="63"/>
      <c r="G11574" s="63"/>
    </row>
    <row r="11575" spans="2:7">
      <c r="B11575" s="63"/>
      <c r="C11575" s="63"/>
      <c r="D11575" s="63"/>
      <c r="E11575" s="63"/>
      <c r="F11575" s="63"/>
      <c r="G11575" s="63"/>
    </row>
    <row r="11576" spans="2:7">
      <c r="B11576" s="63"/>
      <c r="C11576" s="63"/>
      <c r="D11576" s="63"/>
      <c r="E11576" s="63"/>
      <c r="F11576" s="63"/>
      <c r="G11576" s="63"/>
    </row>
    <row r="11577" spans="2:7">
      <c r="B11577" s="63"/>
      <c r="C11577" s="63"/>
      <c r="D11577" s="63"/>
      <c r="E11577" s="63"/>
      <c r="F11577" s="63"/>
      <c r="G11577" s="63"/>
    </row>
    <row r="11578" spans="2:7">
      <c r="B11578" s="63"/>
      <c r="C11578" s="63"/>
      <c r="D11578" s="63"/>
      <c r="E11578" s="63"/>
      <c r="F11578" s="63"/>
      <c r="G11578" s="63"/>
    </row>
    <row r="11579" spans="2:7">
      <c r="B11579" s="63"/>
      <c r="C11579" s="63"/>
      <c r="D11579" s="63"/>
      <c r="E11579" s="63"/>
      <c r="F11579" s="63"/>
      <c r="G11579" s="63"/>
    </row>
    <row r="11580" spans="2:7">
      <c r="B11580" s="63"/>
      <c r="C11580" s="63"/>
      <c r="D11580" s="63"/>
      <c r="E11580" s="63"/>
      <c r="F11580" s="63"/>
      <c r="G11580" s="63"/>
    </row>
    <row r="11581" spans="2:7">
      <c r="B11581" s="63"/>
      <c r="C11581" s="63"/>
      <c r="D11581" s="63"/>
      <c r="E11581" s="63"/>
      <c r="F11581" s="63"/>
      <c r="G11581" s="63"/>
    </row>
    <row r="11582" spans="2:7">
      <c r="B11582" s="63"/>
      <c r="C11582" s="63"/>
      <c r="D11582" s="63"/>
      <c r="E11582" s="63"/>
      <c r="F11582" s="63"/>
      <c r="G11582" s="63"/>
    </row>
    <row r="11583" spans="2:7">
      <c r="B11583" s="63"/>
      <c r="C11583" s="63"/>
      <c r="D11583" s="63"/>
      <c r="E11583" s="63"/>
      <c r="F11583" s="63"/>
      <c r="G11583" s="63"/>
    </row>
    <row r="11584" spans="2:7">
      <c r="B11584" s="63"/>
      <c r="C11584" s="63"/>
      <c r="D11584" s="63"/>
      <c r="E11584" s="63"/>
      <c r="F11584" s="63"/>
      <c r="G11584" s="63"/>
    </row>
    <row r="11585" spans="2:7">
      <c r="B11585" s="63"/>
      <c r="C11585" s="63"/>
      <c r="D11585" s="63"/>
      <c r="E11585" s="63"/>
      <c r="F11585" s="63"/>
      <c r="G11585" s="63"/>
    </row>
    <row r="11586" spans="2:7">
      <c r="B11586" s="63"/>
      <c r="C11586" s="63"/>
      <c r="D11586" s="63"/>
      <c r="E11586" s="63"/>
      <c r="F11586" s="63"/>
      <c r="G11586" s="63"/>
    </row>
    <row r="11587" spans="2:7">
      <c r="B11587" s="63"/>
      <c r="C11587" s="63"/>
      <c r="D11587" s="63"/>
      <c r="E11587" s="63"/>
      <c r="F11587" s="63"/>
      <c r="G11587" s="63"/>
    </row>
    <row r="11588" spans="2:7">
      <c r="B11588" s="63"/>
      <c r="C11588" s="63"/>
      <c r="D11588" s="63"/>
      <c r="E11588" s="63"/>
      <c r="F11588" s="63"/>
      <c r="G11588" s="63"/>
    </row>
    <row r="11589" spans="2:7">
      <c r="B11589" s="63"/>
      <c r="C11589" s="63"/>
      <c r="D11589" s="63"/>
      <c r="E11589" s="63"/>
      <c r="F11589" s="63"/>
      <c r="G11589" s="63"/>
    </row>
    <row r="11590" spans="2:7">
      <c r="B11590" s="63"/>
      <c r="C11590" s="63"/>
      <c r="D11590" s="63"/>
      <c r="E11590" s="63"/>
      <c r="F11590" s="63"/>
      <c r="G11590" s="63"/>
    </row>
    <row r="11591" spans="2:7">
      <c r="B11591" s="63"/>
      <c r="C11591" s="63"/>
      <c r="D11591" s="63"/>
      <c r="E11591" s="63"/>
      <c r="F11591" s="63"/>
      <c r="G11591" s="63"/>
    </row>
    <row r="11592" spans="2:7">
      <c r="B11592" s="63"/>
      <c r="C11592" s="63"/>
      <c r="D11592" s="63"/>
      <c r="E11592" s="63"/>
      <c r="F11592" s="63"/>
      <c r="G11592" s="63"/>
    </row>
    <row r="11593" spans="2:7">
      <c r="B11593" s="63"/>
      <c r="C11593" s="63"/>
      <c r="D11593" s="63"/>
      <c r="E11593" s="63"/>
      <c r="F11593" s="63"/>
      <c r="G11593" s="63"/>
    </row>
    <row r="11594" spans="2:7">
      <c r="B11594" s="63"/>
      <c r="C11594" s="63"/>
      <c r="D11594" s="63"/>
      <c r="E11594" s="63"/>
      <c r="F11594" s="63"/>
      <c r="G11594" s="63"/>
    </row>
    <row r="11595" spans="2:7">
      <c r="B11595" s="63"/>
      <c r="C11595" s="63"/>
      <c r="D11595" s="63"/>
      <c r="E11595" s="63"/>
      <c r="F11595" s="63"/>
      <c r="G11595" s="63"/>
    </row>
    <row r="11596" spans="2:7">
      <c r="B11596" s="63"/>
      <c r="C11596" s="63"/>
      <c r="D11596" s="63"/>
      <c r="E11596" s="63"/>
      <c r="F11596" s="63"/>
      <c r="G11596" s="63"/>
    </row>
    <row r="11597" spans="2:7">
      <c r="B11597" s="63"/>
      <c r="C11597" s="63"/>
      <c r="D11597" s="63"/>
      <c r="E11597" s="63"/>
      <c r="F11597" s="63"/>
      <c r="G11597" s="63"/>
    </row>
    <row r="11598" spans="2:7">
      <c r="B11598" s="63"/>
      <c r="C11598" s="63"/>
      <c r="D11598" s="63"/>
      <c r="E11598" s="63"/>
      <c r="F11598" s="63"/>
      <c r="G11598" s="63"/>
    </row>
    <row r="11599" spans="2:7">
      <c r="B11599" s="63"/>
      <c r="C11599" s="63"/>
      <c r="D11599" s="63"/>
      <c r="E11599" s="63"/>
      <c r="F11599" s="63"/>
      <c r="G11599" s="63"/>
    </row>
    <row r="11600" spans="2:7">
      <c r="B11600" s="63"/>
      <c r="C11600" s="63"/>
      <c r="D11600" s="63"/>
      <c r="E11600" s="63"/>
      <c r="F11600" s="63"/>
      <c r="G11600" s="63"/>
    </row>
    <row r="11601" spans="2:7">
      <c r="B11601" s="63"/>
      <c r="C11601" s="63"/>
      <c r="D11601" s="63"/>
      <c r="E11601" s="63"/>
      <c r="F11601" s="63"/>
      <c r="G11601" s="63"/>
    </row>
    <row r="11602" spans="2:7">
      <c r="B11602" s="63"/>
      <c r="C11602" s="63"/>
      <c r="D11602" s="63"/>
      <c r="E11602" s="63"/>
      <c r="F11602" s="63"/>
      <c r="G11602" s="63"/>
    </row>
    <row r="11603" spans="2:7">
      <c r="B11603" s="63"/>
      <c r="C11603" s="63"/>
      <c r="D11603" s="63"/>
      <c r="E11603" s="63"/>
      <c r="F11603" s="63"/>
      <c r="G11603" s="63"/>
    </row>
    <row r="11604" spans="2:7">
      <c r="B11604" s="63"/>
      <c r="C11604" s="63"/>
      <c r="D11604" s="63"/>
      <c r="E11604" s="63"/>
      <c r="F11604" s="63"/>
      <c r="G11604" s="63"/>
    </row>
    <row r="11605" spans="2:7">
      <c r="B11605" s="63"/>
      <c r="C11605" s="63"/>
      <c r="D11605" s="63"/>
      <c r="E11605" s="63"/>
      <c r="F11605" s="63"/>
      <c r="G11605" s="63"/>
    </row>
    <row r="11606" spans="2:7">
      <c r="B11606" s="63"/>
      <c r="C11606" s="63"/>
      <c r="D11606" s="63"/>
      <c r="E11606" s="63"/>
      <c r="F11606" s="63"/>
      <c r="G11606" s="63"/>
    </row>
    <row r="11607" spans="2:7">
      <c r="B11607" s="63"/>
      <c r="C11607" s="63"/>
      <c r="D11607" s="63"/>
      <c r="E11607" s="63"/>
      <c r="F11607" s="63"/>
      <c r="G11607" s="63"/>
    </row>
    <row r="11608" spans="2:7">
      <c r="B11608" s="63"/>
      <c r="C11608" s="63"/>
      <c r="D11608" s="63"/>
      <c r="E11608" s="63"/>
      <c r="F11608" s="63"/>
      <c r="G11608" s="63"/>
    </row>
    <row r="11609" spans="2:7">
      <c r="B11609" s="63"/>
      <c r="C11609" s="63"/>
      <c r="D11609" s="63"/>
      <c r="E11609" s="63"/>
      <c r="F11609" s="63"/>
      <c r="G11609" s="63"/>
    </row>
    <row r="11610" spans="2:7">
      <c r="B11610" s="63"/>
      <c r="C11610" s="63"/>
      <c r="D11610" s="63"/>
      <c r="E11610" s="63"/>
      <c r="F11610" s="63"/>
      <c r="G11610" s="63"/>
    </row>
    <row r="11611" spans="2:7">
      <c r="B11611" s="63"/>
      <c r="C11611" s="63"/>
      <c r="D11611" s="63"/>
      <c r="E11611" s="63"/>
      <c r="F11611" s="63"/>
      <c r="G11611" s="63"/>
    </row>
    <row r="11612" spans="2:7">
      <c r="B11612" s="63"/>
      <c r="C11612" s="63"/>
      <c r="D11612" s="63"/>
      <c r="E11612" s="63"/>
      <c r="F11612" s="63"/>
      <c r="G11612" s="63"/>
    </row>
    <row r="11613" spans="2:7">
      <c r="B11613" s="63"/>
      <c r="C11613" s="63"/>
      <c r="D11613" s="63"/>
      <c r="E11613" s="63"/>
      <c r="F11613" s="63"/>
      <c r="G11613" s="63"/>
    </row>
    <row r="11614" spans="2:7">
      <c r="B11614" s="63"/>
      <c r="C11614" s="63"/>
      <c r="D11614" s="63"/>
      <c r="E11614" s="63"/>
      <c r="F11614" s="63"/>
      <c r="G11614" s="63"/>
    </row>
    <row r="11615" spans="2:7">
      <c r="B11615" s="63"/>
      <c r="C11615" s="63"/>
      <c r="D11615" s="63"/>
      <c r="E11615" s="63"/>
      <c r="F11615" s="63"/>
      <c r="G11615" s="63"/>
    </row>
    <row r="11616" spans="2:7">
      <c r="B11616" s="63"/>
      <c r="C11616" s="63"/>
      <c r="D11616" s="63"/>
      <c r="E11616" s="63"/>
      <c r="F11616" s="63"/>
      <c r="G11616" s="63"/>
    </row>
    <row r="11617" spans="2:7">
      <c r="B11617" s="63"/>
      <c r="C11617" s="63"/>
      <c r="D11617" s="63"/>
      <c r="E11617" s="63"/>
      <c r="F11617" s="63"/>
      <c r="G11617" s="63"/>
    </row>
    <row r="11618" spans="2:7">
      <c r="B11618" s="63"/>
      <c r="C11618" s="63"/>
      <c r="D11618" s="63"/>
      <c r="E11618" s="63"/>
      <c r="F11618" s="63"/>
      <c r="G11618" s="63"/>
    </row>
    <row r="11619" spans="2:7">
      <c r="B11619" s="63"/>
      <c r="C11619" s="63"/>
      <c r="D11619" s="63"/>
      <c r="E11619" s="63"/>
      <c r="F11619" s="63"/>
      <c r="G11619" s="63"/>
    </row>
    <row r="11620" spans="2:7">
      <c r="B11620" s="63"/>
      <c r="C11620" s="63"/>
      <c r="D11620" s="63"/>
      <c r="E11620" s="63"/>
      <c r="F11620" s="63"/>
      <c r="G11620" s="63"/>
    </row>
    <row r="11621" spans="2:7">
      <c r="B11621" s="63"/>
      <c r="C11621" s="63"/>
      <c r="D11621" s="63"/>
      <c r="E11621" s="63"/>
      <c r="F11621" s="63"/>
      <c r="G11621" s="63"/>
    </row>
    <row r="11622" spans="2:7">
      <c r="B11622" s="63"/>
      <c r="C11622" s="63"/>
      <c r="D11622" s="63"/>
      <c r="E11622" s="63"/>
      <c r="F11622" s="63"/>
      <c r="G11622" s="63"/>
    </row>
    <row r="11623" spans="2:7">
      <c r="B11623" s="63"/>
      <c r="C11623" s="63"/>
      <c r="D11623" s="63"/>
      <c r="E11623" s="63"/>
      <c r="F11623" s="63"/>
      <c r="G11623" s="63"/>
    </row>
    <row r="11624" spans="2:7">
      <c r="B11624" s="63"/>
      <c r="C11624" s="63"/>
      <c r="D11624" s="63"/>
      <c r="E11624" s="63"/>
      <c r="F11624" s="63"/>
      <c r="G11624" s="63"/>
    </row>
    <row r="11625" spans="2:7">
      <c r="B11625" s="63"/>
      <c r="C11625" s="63"/>
      <c r="D11625" s="63"/>
      <c r="E11625" s="63"/>
      <c r="F11625" s="63"/>
      <c r="G11625" s="63"/>
    </row>
    <row r="11626" spans="2:7">
      <c r="B11626" s="63"/>
      <c r="C11626" s="63"/>
      <c r="D11626" s="63"/>
      <c r="E11626" s="63"/>
      <c r="F11626" s="63"/>
      <c r="G11626" s="63"/>
    </row>
    <row r="11627" spans="2:7">
      <c r="B11627" s="63"/>
      <c r="C11627" s="63"/>
      <c r="D11627" s="63"/>
      <c r="E11627" s="63"/>
      <c r="F11627" s="63"/>
      <c r="G11627" s="63"/>
    </row>
    <row r="11628" spans="2:7">
      <c r="B11628" s="63"/>
      <c r="C11628" s="63"/>
      <c r="D11628" s="63"/>
      <c r="E11628" s="63"/>
      <c r="F11628" s="63"/>
      <c r="G11628" s="63"/>
    </row>
    <row r="11629" spans="2:7">
      <c r="B11629" s="63"/>
      <c r="C11629" s="63"/>
      <c r="D11629" s="63"/>
      <c r="E11629" s="63"/>
      <c r="F11629" s="63"/>
      <c r="G11629" s="63"/>
    </row>
    <row r="11630" spans="2:7">
      <c r="B11630" s="63"/>
      <c r="C11630" s="63"/>
      <c r="D11630" s="63"/>
      <c r="E11630" s="63"/>
      <c r="F11630" s="63"/>
      <c r="G11630" s="63"/>
    </row>
    <row r="11631" spans="2:7">
      <c r="B11631" s="63"/>
      <c r="C11631" s="63"/>
      <c r="D11631" s="63"/>
      <c r="E11631" s="63"/>
      <c r="F11631" s="63"/>
      <c r="G11631" s="63"/>
    </row>
    <row r="11632" spans="2:7">
      <c r="B11632" s="63"/>
      <c r="C11632" s="63"/>
      <c r="D11632" s="63"/>
      <c r="E11632" s="63"/>
      <c r="F11632" s="63"/>
      <c r="G11632" s="63"/>
    </row>
    <row r="11633" spans="2:7">
      <c r="B11633" s="63"/>
      <c r="C11633" s="63"/>
      <c r="D11633" s="63"/>
      <c r="E11633" s="63"/>
      <c r="F11633" s="63"/>
      <c r="G11633" s="63"/>
    </row>
    <row r="11634" spans="2:7">
      <c r="B11634" s="63"/>
      <c r="C11634" s="63"/>
      <c r="D11634" s="63"/>
      <c r="E11634" s="63"/>
      <c r="F11634" s="63"/>
      <c r="G11634" s="63"/>
    </row>
    <row r="11635" spans="2:7">
      <c r="B11635" s="63"/>
      <c r="C11635" s="63"/>
      <c r="D11635" s="63"/>
      <c r="E11635" s="63"/>
      <c r="F11635" s="63"/>
      <c r="G11635" s="63"/>
    </row>
    <row r="11636" spans="2:7">
      <c r="B11636" s="63"/>
      <c r="C11636" s="63"/>
      <c r="D11636" s="63"/>
      <c r="E11636" s="63"/>
      <c r="F11636" s="63"/>
      <c r="G11636" s="63"/>
    </row>
    <row r="11637" spans="2:7">
      <c r="B11637" s="63"/>
      <c r="C11637" s="63"/>
      <c r="D11637" s="63"/>
      <c r="E11637" s="63"/>
      <c r="F11637" s="63"/>
      <c r="G11637" s="63"/>
    </row>
    <row r="11638" spans="2:7">
      <c r="B11638" s="63"/>
      <c r="C11638" s="63"/>
      <c r="D11638" s="63"/>
      <c r="E11638" s="63"/>
      <c r="F11638" s="63"/>
      <c r="G11638" s="63"/>
    </row>
    <row r="11639" spans="2:7">
      <c r="B11639" s="63"/>
      <c r="C11639" s="63"/>
      <c r="D11639" s="63"/>
      <c r="E11639" s="63"/>
      <c r="F11639" s="63"/>
      <c r="G11639" s="63"/>
    </row>
    <row r="11640" spans="2:7">
      <c r="B11640" s="63"/>
      <c r="C11640" s="63"/>
      <c r="D11640" s="63"/>
      <c r="E11640" s="63"/>
      <c r="F11640" s="63"/>
      <c r="G11640" s="63"/>
    </row>
    <row r="11641" spans="2:7">
      <c r="B11641" s="63"/>
      <c r="C11641" s="63"/>
      <c r="D11641" s="63"/>
      <c r="E11641" s="63"/>
      <c r="F11641" s="63"/>
      <c r="G11641" s="63"/>
    </row>
    <row r="11642" spans="2:7">
      <c r="B11642" s="63"/>
      <c r="C11642" s="63"/>
      <c r="D11642" s="63"/>
      <c r="E11642" s="63"/>
      <c r="F11642" s="63"/>
      <c r="G11642" s="63"/>
    </row>
    <row r="11643" spans="2:7">
      <c r="B11643" s="63"/>
      <c r="C11643" s="63"/>
      <c r="D11643" s="63"/>
      <c r="E11643" s="63"/>
      <c r="F11643" s="63"/>
      <c r="G11643" s="63"/>
    </row>
    <row r="11644" spans="2:7">
      <c r="B11644" s="63"/>
      <c r="C11644" s="63"/>
      <c r="D11644" s="63"/>
      <c r="E11644" s="63"/>
      <c r="F11644" s="63"/>
      <c r="G11644" s="63"/>
    </row>
    <row r="11645" spans="2:7">
      <c r="B11645" s="63"/>
      <c r="C11645" s="63"/>
      <c r="D11645" s="63"/>
      <c r="E11645" s="63"/>
      <c r="F11645" s="63"/>
      <c r="G11645" s="63"/>
    </row>
    <row r="11646" spans="2:7">
      <c r="B11646" s="63"/>
      <c r="C11646" s="63"/>
      <c r="D11646" s="63"/>
      <c r="E11646" s="63"/>
      <c r="F11646" s="63"/>
      <c r="G11646" s="63"/>
    </row>
    <row r="11647" spans="2:7">
      <c r="B11647" s="63"/>
      <c r="C11647" s="63"/>
      <c r="D11647" s="63"/>
      <c r="E11647" s="63"/>
      <c r="F11647" s="63"/>
      <c r="G11647" s="63"/>
    </row>
    <row r="11648" spans="2:7">
      <c r="B11648" s="63"/>
      <c r="C11648" s="63"/>
      <c r="D11648" s="63"/>
      <c r="E11648" s="63"/>
      <c r="F11648" s="63"/>
      <c r="G11648" s="63"/>
    </row>
    <row r="11649" spans="2:7">
      <c r="B11649" s="63"/>
      <c r="C11649" s="63"/>
      <c r="D11649" s="63"/>
      <c r="E11649" s="63"/>
      <c r="F11649" s="63"/>
      <c r="G11649" s="63"/>
    </row>
    <row r="11650" spans="2:7">
      <c r="B11650" s="63"/>
      <c r="C11650" s="63"/>
      <c r="D11650" s="63"/>
      <c r="E11650" s="63"/>
      <c r="F11650" s="63"/>
      <c r="G11650" s="63"/>
    </row>
    <row r="11651" spans="2:7">
      <c r="B11651" s="63"/>
      <c r="C11651" s="63"/>
      <c r="D11651" s="63"/>
      <c r="E11651" s="63"/>
      <c r="F11651" s="63"/>
      <c r="G11651" s="63"/>
    </row>
    <row r="11652" spans="2:7">
      <c r="B11652" s="63"/>
      <c r="C11652" s="63"/>
      <c r="D11652" s="63"/>
      <c r="E11652" s="63"/>
      <c r="F11652" s="63"/>
      <c r="G11652" s="63"/>
    </row>
    <row r="11653" spans="2:7">
      <c r="B11653" s="63"/>
      <c r="C11653" s="63"/>
      <c r="D11653" s="63"/>
      <c r="E11653" s="63"/>
      <c r="F11653" s="63"/>
      <c r="G11653" s="63"/>
    </row>
    <row r="11654" spans="2:7">
      <c r="B11654" s="63"/>
      <c r="C11654" s="63"/>
      <c r="D11654" s="63"/>
      <c r="E11654" s="63"/>
      <c r="F11654" s="63"/>
      <c r="G11654" s="63"/>
    </row>
    <row r="11655" spans="2:7">
      <c r="B11655" s="63"/>
      <c r="C11655" s="63"/>
      <c r="D11655" s="63"/>
      <c r="E11655" s="63"/>
      <c r="F11655" s="63"/>
      <c r="G11655" s="63"/>
    </row>
    <row r="11656" spans="2:7">
      <c r="B11656" s="63"/>
      <c r="C11656" s="63"/>
      <c r="D11656" s="63"/>
      <c r="E11656" s="63"/>
      <c r="F11656" s="63"/>
      <c r="G11656" s="63"/>
    </row>
    <row r="11657" spans="2:7">
      <c r="B11657" s="63"/>
      <c r="C11657" s="63"/>
      <c r="D11657" s="63"/>
      <c r="E11657" s="63"/>
      <c r="F11657" s="63"/>
      <c r="G11657" s="63"/>
    </row>
    <row r="11658" spans="2:7">
      <c r="B11658" s="63"/>
      <c r="C11658" s="63"/>
      <c r="D11658" s="63"/>
      <c r="E11658" s="63"/>
      <c r="F11658" s="63"/>
      <c r="G11658" s="63"/>
    </row>
    <row r="11659" spans="2:7">
      <c r="B11659" s="63"/>
      <c r="C11659" s="63"/>
      <c r="D11659" s="63"/>
      <c r="E11659" s="63"/>
      <c r="F11659" s="63"/>
      <c r="G11659" s="63"/>
    </row>
    <row r="11660" spans="2:7">
      <c r="B11660" s="63"/>
      <c r="C11660" s="63"/>
      <c r="D11660" s="63"/>
      <c r="E11660" s="63"/>
      <c r="F11660" s="63"/>
      <c r="G11660" s="63"/>
    </row>
    <row r="11661" spans="2:7">
      <c r="B11661" s="63"/>
      <c r="C11661" s="63"/>
      <c r="D11661" s="63"/>
      <c r="E11661" s="63"/>
      <c r="F11661" s="63"/>
      <c r="G11661" s="63"/>
    </row>
    <row r="11662" spans="2:7">
      <c r="B11662" s="63"/>
      <c r="C11662" s="63"/>
      <c r="D11662" s="63"/>
      <c r="E11662" s="63"/>
      <c r="F11662" s="63"/>
      <c r="G11662" s="63"/>
    </row>
    <row r="11663" spans="2:7">
      <c r="B11663" s="63"/>
      <c r="C11663" s="63"/>
      <c r="D11663" s="63"/>
      <c r="E11663" s="63"/>
      <c r="F11663" s="63"/>
      <c r="G11663" s="63"/>
    </row>
    <row r="11664" spans="2:7">
      <c r="B11664" s="63"/>
      <c r="C11664" s="63"/>
      <c r="D11664" s="63"/>
      <c r="E11664" s="63"/>
      <c r="F11664" s="63"/>
      <c r="G11664" s="63"/>
    </row>
    <row r="11665" spans="2:7">
      <c r="B11665" s="63"/>
      <c r="C11665" s="63"/>
      <c r="D11665" s="63"/>
      <c r="E11665" s="63"/>
      <c r="F11665" s="63"/>
      <c r="G11665" s="63"/>
    </row>
    <row r="11666" spans="2:7">
      <c r="B11666" s="63"/>
      <c r="C11666" s="63"/>
      <c r="D11666" s="63"/>
      <c r="E11666" s="63"/>
      <c r="F11666" s="63"/>
      <c r="G11666" s="63"/>
    </row>
    <row r="11667" spans="2:7">
      <c r="B11667" s="63"/>
      <c r="C11667" s="63"/>
      <c r="D11667" s="63"/>
      <c r="E11667" s="63"/>
      <c r="F11667" s="63"/>
      <c r="G11667" s="63"/>
    </row>
    <row r="11668" spans="2:7">
      <c r="B11668" s="63"/>
      <c r="C11668" s="63"/>
      <c r="D11668" s="63"/>
      <c r="E11668" s="63"/>
      <c r="F11668" s="63"/>
      <c r="G11668" s="63"/>
    </row>
    <row r="11669" spans="2:7">
      <c r="B11669" s="63"/>
      <c r="C11669" s="63"/>
      <c r="D11669" s="63"/>
      <c r="E11669" s="63"/>
      <c r="F11669" s="63"/>
      <c r="G11669" s="63"/>
    </row>
    <row r="11670" spans="2:7">
      <c r="B11670" s="63"/>
      <c r="C11670" s="63"/>
      <c r="D11670" s="63"/>
      <c r="E11670" s="63"/>
      <c r="F11670" s="63"/>
      <c r="G11670" s="63"/>
    </row>
    <row r="11671" spans="2:7">
      <c r="B11671" s="63"/>
      <c r="C11671" s="63"/>
      <c r="D11671" s="63"/>
      <c r="E11671" s="63"/>
      <c r="F11671" s="63"/>
      <c r="G11671" s="63"/>
    </row>
    <row r="11672" spans="2:7">
      <c r="B11672" s="63"/>
      <c r="C11672" s="63"/>
      <c r="D11672" s="63"/>
      <c r="E11672" s="63"/>
      <c r="F11672" s="63"/>
      <c r="G11672" s="63"/>
    </row>
    <row r="11673" spans="2:7">
      <c r="B11673" s="63"/>
      <c r="C11673" s="63"/>
      <c r="D11673" s="63"/>
      <c r="E11673" s="63"/>
      <c r="F11673" s="63"/>
      <c r="G11673" s="63"/>
    </row>
    <row r="11674" spans="2:7">
      <c r="B11674" s="63"/>
      <c r="C11674" s="63"/>
      <c r="D11674" s="63"/>
      <c r="E11674" s="63"/>
      <c r="F11674" s="63"/>
      <c r="G11674" s="63"/>
    </row>
    <row r="11675" spans="2:7">
      <c r="B11675" s="63"/>
      <c r="C11675" s="63"/>
      <c r="D11675" s="63"/>
      <c r="E11675" s="63"/>
      <c r="F11675" s="63"/>
      <c r="G11675" s="63"/>
    </row>
    <row r="11676" spans="2:7">
      <c r="B11676" s="63"/>
      <c r="C11676" s="63"/>
      <c r="D11676" s="63"/>
      <c r="E11676" s="63"/>
      <c r="F11676" s="63"/>
      <c r="G11676" s="63"/>
    </row>
    <row r="11677" spans="2:7">
      <c r="B11677" s="63"/>
      <c r="C11677" s="63"/>
      <c r="D11677" s="63"/>
      <c r="E11677" s="63"/>
      <c r="F11677" s="63"/>
      <c r="G11677" s="63"/>
    </row>
    <row r="11678" spans="2:7">
      <c r="B11678" s="63"/>
      <c r="C11678" s="63"/>
      <c r="D11678" s="63"/>
      <c r="E11678" s="63"/>
      <c r="F11678" s="63"/>
      <c r="G11678" s="63"/>
    </row>
    <row r="11679" spans="2:7">
      <c r="B11679" s="63"/>
      <c r="C11679" s="63"/>
      <c r="D11679" s="63"/>
      <c r="E11679" s="63"/>
      <c r="F11679" s="63"/>
      <c r="G11679" s="63"/>
    </row>
    <row r="11680" spans="2:7">
      <c r="B11680" s="63"/>
      <c r="C11680" s="63"/>
      <c r="D11680" s="63"/>
      <c r="E11680" s="63"/>
      <c r="F11680" s="63"/>
      <c r="G11680" s="63"/>
    </row>
    <row r="11681" spans="2:7">
      <c r="B11681" s="63"/>
      <c r="C11681" s="63"/>
      <c r="D11681" s="63"/>
      <c r="E11681" s="63"/>
      <c r="F11681" s="63"/>
      <c r="G11681" s="63"/>
    </row>
    <row r="11682" spans="2:7">
      <c r="B11682" s="63"/>
      <c r="C11682" s="63"/>
      <c r="D11682" s="63"/>
      <c r="E11682" s="63"/>
      <c r="F11682" s="63"/>
      <c r="G11682" s="63"/>
    </row>
    <row r="11683" spans="2:7">
      <c r="B11683" s="63"/>
      <c r="C11683" s="63"/>
      <c r="D11683" s="63"/>
      <c r="E11683" s="63"/>
      <c r="F11683" s="63"/>
      <c r="G11683" s="63"/>
    </row>
    <row r="11684" spans="2:7">
      <c r="B11684" s="63"/>
      <c r="C11684" s="63"/>
      <c r="D11684" s="63"/>
      <c r="E11684" s="63"/>
      <c r="F11684" s="63"/>
      <c r="G11684" s="63"/>
    </row>
    <row r="11685" spans="2:7">
      <c r="B11685" s="63"/>
      <c r="C11685" s="63"/>
      <c r="D11685" s="63"/>
      <c r="E11685" s="63"/>
      <c r="F11685" s="63"/>
      <c r="G11685" s="63"/>
    </row>
    <row r="11686" spans="2:7">
      <c r="B11686" s="63"/>
      <c r="C11686" s="63"/>
      <c r="D11686" s="63"/>
      <c r="E11686" s="63"/>
      <c r="F11686" s="63"/>
      <c r="G11686" s="63"/>
    </row>
    <row r="11687" spans="2:7">
      <c r="B11687" s="63"/>
      <c r="C11687" s="63"/>
      <c r="D11687" s="63"/>
      <c r="E11687" s="63"/>
      <c r="F11687" s="63"/>
      <c r="G11687" s="63"/>
    </row>
    <row r="11688" spans="2:7">
      <c r="B11688" s="63"/>
      <c r="C11688" s="63"/>
      <c r="D11688" s="63"/>
      <c r="E11688" s="63"/>
      <c r="F11688" s="63"/>
      <c r="G11688" s="63"/>
    </row>
    <row r="11689" spans="2:7">
      <c r="B11689" s="63"/>
      <c r="C11689" s="63"/>
      <c r="D11689" s="63"/>
      <c r="E11689" s="63"/>
      <c r="F11689" s="63"/>
      <c r="G11689" s="63"/>
    </row>
    <row r="11690" spans="2:7">
      <c r="B11690" s="63"/>
      <c r="C11690" s="63"/>
      <c r="D11690" s="63"/>
      <c r="E11690" s="63"/>
      <c r="F11690" s="63"/>
      <c r="G11690" s="63"/>
    </row>
    <row r="11691" spans="2:7">
      <c r="B11691" s="63"/>
      <c r="C11691" s="63"/>
      <c r="D11691" s="63"/>
      <c r="E11691" s="63"/>
      <c r="F11691" s="63"/>
      <c r="G11691" s="63"/>
    </row>
    <row r="11692" spans="2:7">
      <c r="B11692" s="63"/>
      <c r="C11692" s="63"/>
      <c r="D11692" s="63"/>
      <c r="E11692" s="63"/>
      <c r="F11692" s="63"/>
      <c r="G11692" s="63"/>
    </row>
    <row r="11693" spans="2:7">
      <c r="B11693" s="63"/>
      <c r="C11693" s="63"/>
      <c r="D11693" s="63"/>
      <c r="E11693" s="63"/>
      <c r="F11693" s="63"/>
      <c r="G11693" s="63"/>
    </row>
    <row r="11694" spans="2:7">
      <c r="B11694" s="63"/>
      <c r="C11694" s="63"/>
      <c r="D11694" s="63"/>
      <c r="E11694" s="63"/>
      <c r="F11694" s="63"/>
      <c r="G11694" s="63"/>
    </row>
    <row r="11695" spans="2:7">
      <c r="B11695" s="63"/>
      <c r="C11695" s="63"/>
      <c r="D11695" s="63"/>
      <c r="E11695" s="63"/>
      <c r="F11695" s="63"/>
      <c r="G11695" s="63"/>
    </row>
    <row r="11696" spans="2:7">
      <c r="B11696" s="63"/>
      <c r="C11696" s="63"/>
      <c r="D11696" s="63"/>
      <c r="E11696" s="63"/>
      <c r="F11696" s="63"/>
      <c r="G11696" s="63"/>
    </row>
    <row r="11697" spans="2:7">
      <c r="B11697" s="63"/>
      <c r="C11697" s="63"/>
      <c r="D11697" s="63"/>
      <c r="E11697" s="63"/>
      <c r="F11697" s="63"/>
      <c r="G11697" s="63"/>
    </row>
    <row r="11698" spans="2:7">
      <c r="B11698" s="63"/>
      <c r="C11698" s="63"/>
      <c r="D11698" s="63"/>
      <c r="E11698" s="63"/>
      <c r="F11698" s="63"/>
      <c r="G11698" s="63"/>
    </row>
    <row r="11699" spans="2:7">
      <c r="B11699" s="63"/>
      <c r="C11699" s="63"/>
      <c r="D11699" s="63"/>
      <c r="E11699" s="63"/>
      <c r="F11699" s="63"/>
      <c r="G11699" s="63"/>
    </row>
    <row r="11700" spans="2:7">
      <c r="B11700" s="63"/>
      <c r="C11700" s="63"/>
      <c r="D11700" s="63"/>
      <c r="E11700" s="63"/>
      <c r="F11700" s="63"/>
      <c r="G11700" s="63"/>
    </row>
    <row r="11701" spans="2:7">
      <c r="B11701" s="63"/>
      <c r="C11701" s="63"/>
      <c r="D11701" s="63"/>
      <c r="E11701" s="63"/>
      <c r="F11701" s="63"/>
      <c r="G11701" s="63"/>
    </row>
    <row r="11702" spans="2:7">
      <c r="B11702" s="63"/>
      <c r="C11702" s="63"/>
      <c r="D11702" s="63"/>
      <c r="E11702" s="63"/>
      <c r="F11702" s="63"/>
      <c r="G11702" s="63"/>
    </row>
    <row r="11703" spans="2:7">
      <c r="B11703" s="63"/>
      <c r="C11703" s="63"/>
      <c r="D11703" s="63"/>
      <c r="E11703" s="63"/>
      <c r="F11703" s="63"/>
      <c r="G11703" s="63"/>
    </row>
    <row r="11704" spans="2:7">
      <c r="B11704" s="63"/>
      <c r="C11704" s="63"/>
      <c r="D11704" s="63"/>
      <c r="E11704" s="63"/>
      <c r="F11704" s="63"/>
      <c r="G11704" s="63"/>
    </row>
    <row r="11705" spans="2:7">
      <c r="B11705" s="63"/>
      <c r="C11705" s="63"/>
      <c r="D11705" s="63"/>
      <c r="E11705" s="63"/>
      <c r="F11705" s="63"/>
      <c r="G11705" s="63"/>
    </row>
    <row r="11706" spans="2:7">
      <c r="B11706" s="63"/>
      <c r="C11706" s="63"/>
      <c r="D11706" s="63"/>
      <c r="E11706" s="63"/>
      <c r="F11706" s="63"/>
      <c r="G11706" s="63"/>
    </row>
    <row r="11707" spans="2:7">
      <c r="B11707" s="63"/>
      <c r="C11707" s="63"/>
      <c r="D11707" s="63"/>
      <c r="E11707" s="63"/>
      <c r="F11707" s="63"/>
      <c r="G11707" s="63"/>
    </row>
    <row r="11708" spans="2:7">
      <c r="B11708" s="63"/>
      <c r="C11708" s="63"/>
      <c r="D11708" s="63"/>
      <c r="E11708" s="63"/>
      <c r="F11708" s="63"/>
      <c r="G11708" s="63"/>
    </row>
    <row r="11709" spans="2:7">
      <c r="B11709" s="63"/>
      <c r="C11709" s="63"/>
      <c r="D11709" s="63"/>
      <c r="E11709" s="63"/>
      <c r="F11709" s="63"/>
      <c r="G11709" s="63"/>
    </row>
    <row r="11710" spans="2:7">
      <c r="B11710" s="63"/>
      <c r="C11710" s="63"/>
      <c r="D11710" s="63"/>
      <c r="E11710" s="63"/>
      <c r="F11710" s="63"/>
      <c r="G11710" s="63"/>
    </row>
    <row r="11711" spans="2:7">
      <c r="B11711" s="63"/>
      <c r="C11711" s="63"/>
      <c r="D11711" s="63"/>
      <c r="E11711" s="63"/>
      <c r="F11711" s="63"/>
      <c r="G11711" s="63"/>
    </row>
    <row r="11712" spans="2:7">
      <c r="B11712" s="63"/>
      <c r="C11712" s="63"/>
      <c r="D11712" s="63"/>
      <c r="E11712" s="63"/>
      <c r="F11712" s="63"/>
      <c r="G11712" s="63"/>
    </row>
    <row r="11713" spans="2:7">
      <c r="B11713" s="63"/>
      <c r="C11713" s="63"/>
      <c r="D11713" s="63"/>
      <c r="E11713" s="63"/>
      <c r="F11713" s="63"/>
      <c r="G11713" s="63"/>
    </row>
    <row r="11714" spans="2:7">
      <c r="B11714" s="63"/>
      <c r="C11714" s="63"/>
      <c r="D11714" s="63"/>
      <c r="E11714" s="63"/>
      <c r="F11714" s="63"/>
      <c r="G11714" s="63"/>
    </row>
    <row r="11715" spans="2:7">
      <c r="B11715" s="63"/>
      <c r="C11715" s="63"/>
      <c r="D11715" s="63"/>
      <c r="E11715" s="63"/>
      <c r="F11715" s="63"/>
      <c r="G11715" s="63"/>
    </row>
    <row r="11716" spans="2:7">
      <c r="B11716" s="63"/>
      <c r="C11716" s="63"/>
      <c r="D11716" s="63"/>
      <c r="E11716" s="63"/>
      <c r="F11716" s="63"/>
      <c r="G11716" s="63"/>
    </row>
    <row r="11717" spans="2:7">
      <c r="B11717" s="63"/>
      <c r="C11717" s="63"/>
      <c r="D11717" s="63"/>
      <c r="E11717" s="63"/>
      <c r="F11717" s="63"/>
      <c r="G11717" s="63"/>
    </row>
    <row r="11718" spans="2:7">
      <c r="B11718" s="63"/>
      <c r="C11718" s="63"/>
      <c r="D11718" s="63"/>
      <c r="E11718" s="63"/>
      <c r="F11718" s="63"/>
      <c r="G11718" s="63"/>
    </row>
    <row r="11719" spans="2:7">
      <c r="B11719" s="63"/>
      <c r="C11719" s="63"/>
      <c r="D11719" s="63"/>
      <c r="E11719" s="63"/>
      <c r="F11719" s="63"/>
      <c r="G11719" s="63"/>
    </row>
    <row r="11720" spans="2:7">
      <c r="B11720" s="63"/>
      <c r="C11720" s="63"/>
      <c r="D11720" s="63"/>
      <c r="E11720" s="63"/>
      <c r="F11720" s="63"/>
      <c r="G11720" s="63"/>
    </row>
    <row r="11721" spans="2:7">
      <c r="B11721" s="63"/>
      <c r="C11721" s="63"/>
      <c r="D11721" s="63"/>
      <c r="E11721" s="63"/>
      <c r="F11721" s="63"/>
      <c r="G11721" s="63"/>
    </row>
    <row r="11722" spans="2:7">
      <c r="B11722" s="63"/>
      <c r="C11722" s="63"/>
      <c r="D11722" s="63"/>
      <c r="E11722" s="63"/>
      <c r="F11722" s="63"/>
      <c r="G11722" s="63"/>
    </row>
    <row r="11723" spans="2:7">
      <c r="B11723" s="63"/>
      <c r="C11723" s="63"/>
      <c r="D11723" s="63"/>
      <c r="E11723" s="63"/>
      <c r="F11723" s="63"/>
      <c r="G11723" s="63"/>
    </row>
    <row r="11724" spans="2:7">
      <c r="B11724" s="63"/>
      <c r="C11724" s="63"/>
      <c r="D11724" s="63"/>
      <c r="E11724" s="63"/>
      <c r="F11724" s="63"/>
      <c r="G11724" s="63"/>
    </row>
    <row r="11725" spans="2:7">
      <c r="B11725" s="63"/>
      <c r="C11725" s="63"/>
      <c r="D11725" s="63"/>
      <c r="E11725" s="63"/>
      <c r="F11725" s="63"/>
      <c r="G11725" s="63"/>
    </row>
    <row r="11726" spans="2:7">
      <c r="B11726" s="63"/>
      <c r="C11726" s="63"/>
      <c r="D11726" s="63"/>
      <c r="E11726" s="63"/>
      <c r="F11726" s="63"/>
      <c r="G11726" s="63"/>
    </row>
    <row r="11727" spans="2:7">
      <c r="B11727" s="63"/>
      <c r="C11727" s="63"/>
      <c r="D11727" s="63"/>
      <c r="E11727" s="63"/>
      <c r="F11727" s="63"/>
      <c r="G11727" s="63"/>
    </row>
    <row r="11728" spans="2:7">
      <c r="B11728" s="63"/>
      <c r="C11728" s="63"/>
      <c r="D11728" s="63"/>
      <c r="E11728" s="63"/>
      <c r="F11728" s="63"/>
      <c r="G11728" s="63"/>
    </row>
    <row r="11729" spans="2:7">
      <c r="B11729" s="63"/>
      <c r="C11729" s="63"/>
      <c r="D11729" s="63"/>
      <c r="E11729" s="63"/>
      <c r="F11729" s="63"/>
      <c r="G11729" s="63"/>
    </row>
    <row r="11730" spans="2:7">
      <c r="B11730" s="63"/>
      <c r="C11730" s="63"/>
      <c r="D11730" s="63"/>
      <c r="E11730" s="63"/>
      <c r="F11730" s="63"/>
      <c r="G11730" s="63"/>
    </row>
    <row r="11731" spans="2:7">
      <c r="B11731" s="63"/>
      <c r="C11731" s="63"/>
      <c r="D11731" s="63"/>
      <c r="E11731" s="63"/>
      <c r="F11731" s="63"/>
      <c r="G11731" s="63"/>
    </row>
    <row r="11732" spans="2:7">
      <c r="B11732" s="63"/>
      <c r="C11732" s="63"/>
      <c r="D11732" s="63"/>
      <c r="E11732" s="63"/>
      <c r="F11732" s="63"/>
      <c r="G11732" s="63"/>
    </row>
    <row r="11733" spans="2:7">
      <c r="B11733" s="63"/>
      <c r="C11733" s="63"/>
      <c r="D11733" s="63"/>
      <c r="E11733" s="63"/>
      <c r="F11733" s="63"/>
      <c r="G11733" s="63"/>
    </row>
    <row r="11734" spans="2:7">
      <c r="B11734" s="63"/>
      <c r="C11734" s="63"/>
      <c r="D11734" s="63"/>
      <c r="E11734" s="63"/>
      <c r="F11734" s="63"/>
      <c r="G11734" s="63"/>
    </row>
    <row r="11735" spans="2:7">
      <c r="B11735" s="63"/>
      <c r="C11735" s="63"/>
      <c r="D11735" s="63"/>
      <c r="E11735" s="63"/>
      <c r="F11735" s="63"/>
      <c r="G11735" s="63"/>
    </row>
    <row r="11736" spans="2:7">
      <c r="B11736" s="63"/>
      <c r="C11736" s="63"/>
      <c r="D11736" s="63"/>
      <c r="E11736" s="63"/>
      <c r="F11736" s="63"/>
      <c r="G11736" s="63"/>
    </row>
    <row r="11737" spans="2:7">
      <c r="B11737" s="63"/>
      <c r="C11737" s="63"/>
      <c r="D11737" s="63"/>
      <c r="E11737" s="63"/>
      <c r="F11737" s="63"/>
      <c r="G11737" s="63"/>
    </row>
    <row r="11738" spans="2:7">
      <c r="B11738" s="63"/>
      <c r="C11738" s="63"/>
      <c r="D11738" s="63"/>
      <c r="E11738" s="63"/>
      <c r="F11738" s="63"/>
      <c r="G11738" s="63"/>
    </row>
    <row r="11739" spans="2:7">
      <c r="B11739" s="63"/>
      <c r="C11739" s="63"/>
      <c r="D11739" s="63"/>
      <c r="E11739" s="63"/>
      <c r="F11739" s="63"/>
      <c r="G11739" s="63"/>
    </row>
    <row r="11740" spans="2:7">
      <c r="B11740" s="63"/>
      <c r="C11740" s="63"/>
      <c r="D11740" s="63"/>
      <c r="E11740" s="63"/>
      <c r="F11740" s="63"/>
      <c r="G11740" s="63"/>
    </row>
    <row r="11741" spans="2:7">
      <c r="B11741" s="63"/>
      <c r="C11741" s="63"/>
      <c r="D11741" s="63"/>
      <c r="E11741" s="63"/>
      <c r="F11741" s="63"/>
      <c r="G11741" s="63"/>
    </row>
    <row r="11742" spans="2:7">
      <c r="B11742" s="63"/>
      <c r="C11742" s="63"/>
      <c r="D11742" s="63"/>
      <c r="E11742" s="63"/>
      <c r="F11742" s="63"/>
      <c r="G11742" s="63"/>
    </row>
    <row r="11743" spans="2:7">
      <c r="B11743" s="63"/>
      <c r="C11743" s="63"/>
      <c r="D11743" s="63"/>
      <c r="E11743" s="63"/>
      <c r="F11743" s="63"/>
      <c r="G11743" s="63"/>
    </row>
    <row r="11744" spans="2:7">
      <c r="B11744" s="63"/>
      <c r="C11744" s="63"/>
      <c r="D11744" s="63"/>
      <c r="E11744" s="63"/>
      <c r="F11744" s="63"/>
      <c r="G11744" s="63"/>
    </row>
    <row r="11745" spans="2:7">
      <c r="B11745" s="63"/>
      <c r="C11745" s="63"/>
      <c r="D11745" s="63"/>
      <c r="E11745" s="63"/>
      <c r="F11745" s="63"/>
      <c r="G11745" s="63"/>
    </row>
    <row r="11746" spans="2:7">
      <c r="B11746" s="63"/>
      <c r="C11746" s="63"/>
      <c r="D11746" s="63"/>
      <c r="E11746" s="63"/>
      <c r="F11746" s="63"/>
      <c r="G11746" s="63"/>
    </row>
    <row r="11747" spans="2:7">
      <c r="B11747" s="63"/>
      <c r="C11747" s="63"/>
      <c r="D11747" s="63"/>
      <c r="E11747" s="63"/>
      <c r="F11747" s="63"/>
      <c r="G11747" s="63"/>
    </row>
    <row r="11748" spans="2:7">
      <c r="B11748" s="63"/>
      <c r="C11748" s="63"/>
      <c r="D11748" s="63"/>
      <c r="E11748" s="63"/>
      <c r="F11748" s="63"/>
      <c r="G11748" s="63"/>
    </row>
    <row r="11749" spans="2:7">
      <c r="B11749" s="63"/>
      <c r="C11749" s="63"/>
      <c r="D11749" s="63"/>
      <c r="E11749" s="63"/>
      <c r="F11749" s="63"/>
      <c r="G11749" s="63"/>
    </row>
    <row r="11750" spans="2:7">
      <c r="B11750" s="63"/>
      <c r="C11750" s="63"/>
      <c r="D11750" s="63"/>
      <c r="E11750" s="63"/>
      <c r="F11750" s="63"/>
      <c r="G11750" s="63"/>
    </row>
    <row r="11751" spans="2:7">
      <c r="B11751" s="63"/>
      <c r="C11751" s="63"/>
      <c r="D11751" s="63"/>
      <c r="E11751" s="63"/>
      <c r="F11751" s="63"/>
      <c r="G11751" s="63"/>
    </row>
    <row r="11752" spans="2:7">
      <c r="B11752" s="63"/>
      <c r="C11752" s="63"/>
      <c r="D11752" s="63"/>
      <c r="E11752" s="63"/>
      <c r="F11752" s="63"/>
      <c r="G11752" s="63"/>
    </row>
    <row r="11753" spans="2:7">
      <c r="B11753" s="63"/>
      <c r="C11753" s="63"/>
      <c r="D11753" s="63"/>
      <c r="E11753" s="63"/>
      <c r="F11753" s="63"/>
      <c r="G11753" s="63"/>
    </row>
    <row r="11754" spans="2:7">
      <c r="B11754" s="63"/>
      <c r="C11754" s="63"/>
      <c r="D11754" s="63"/>
      <c r="E11754" s="63"/>
      <c r="F11754" s="63"/>
      <c r="G11754" s="63"/>
    </row>
    <row r="11755" spans="2:7">
      <c r="B11755" s="63"/>
      <c r="C11755" s="63"/>
      <c r="D11755" s="63"/>
      <c r="E11755" s="63"/>
      <c r="F11755" s="63"/>
      <c r="G11755" s="63"/>
    </row>
    <row r="11756" spans="2:7">
      <c r="B11756" s="63"/>
      <c r="C11756" s="63"/>
      <c r="D11756" s="63"/>
      <c r="E11756" s="63"/>
      <c r="F11756" s="63"/>
      <c r="G11756" s="63"/>
    </row>
    <row r="11757" spans="2:7">
      <c r="B11757" s="63"/>
      <c r="C11757" s="63"/>
      <c r="D11757" s="63"/>
      <c r="E11757" s="63"/>
      <c r="F11757" s="63"/>
      <c r="G11757" s="63"/>
    </row>
    <row r="11758" spans="2:7">
      <c r="B11758" s="63"/>
      <c r="C11758" s="63"/>
      <c r="D11758" s="63"/>
      <c r="E11758" s="63"/>
      <c r="F11758" s="63"/>
      <c r="G11758" s="63"/>
    </row>
    <row r="11759" spans="2:7">
      <c r="B11759" s="63"/>
      <c r="C11759" s="63"/>
      <c r="D11759" s="63"/>
      <c r="E11759" s="63"/>
      <c r="F11759" s="63"/>
      <c r="G11759" s="63"/>
    </row>
    <row r="11760" spans="2:7">
      <c r="B11760" s="63"/>
      <c r="C11760" s="63"/>
      <c r="D11760" s="63"/>
      <c r="E11760" s="63"/>
      <c r="F11760" s="63"/>
      <c r="G11760" s="63"/>
    </row>
    <row r="11761" spans="2:7">
      <c r="B11761" s="63"/>
      <c r="C11761" s="63"/>
      <c r="D11761" s="63"/>
      <c r="E11761" s="63"/>
      <c r="F11761" s="63"/>
      <c r="G11761" s="63"/>
    </row>
    <row r="11762" spans="2:7">
      <c r="B11762" s="63"/>
      <c r="C11762" s="63"/>
      <c r="D11762" s="63"/>
      <c r="E11762" s="63"/>
      <c r="F11762" s="63"/>
      <c r="G11762" s="63"/>
    </row>
    <row r="11763" spans="2:7">
      <c r="B11763" s="63"/>
      <c r="C11763" s="63"/>
      <c r="D11763" s="63"/>
      <c r="E11763" s="63"/>
      <c r="F11763" s="63"/>
      <c r="G11763" s="63"/>
    </row>
    <row r="11764" spans="2:7">
      <c r="B11764" s="63"/>
      <c r="C11764" s="63"/>
      <c r="D11764" s="63"/>
      <c r="E11764" s="63"/>
      <c r="F11764" s="63"/>
      <c r="G11764" s="63"/>
    </row>
    <row r="11765" spans="2:7">
      <c r="B11765" s="63"/>
      <c r="C11765" s="63"/>
      <c r="D11765" s="63"/>
      <c r="E11765" s="63"/>
      <c r="F11765" s="63"/>
      <c r="G11765" s="63"/>
    </row>
    <row r="11766" spans="2:7">
      <c r="B11766" s="63"/>
      <c r="C11766" s="63"/>
      <c r="D11766" s="63"/>
      <c r="E11766" s="63"/>
      <c r="F11766" s="63"/>
      <c r="G11766" s="63"/>
    </row>
    <row r="11767" spans="2:7">
      <c r="B11767" s="63"/>
      <c r="C11767" s="63"/>
      <c r="D11767" s="63"/>
      <c r="E11767" s="63"/>
      <c r="F11767" s="63"/>
      <c r="G11767" s="63"/>
    </row>
    <row r="11768" spans="2:7">
      <c r="B11768" s="63"/>
      <c r="C11768" s="63"/>
      <c r="D11768" s="63"/>
      <c r="E11768" s="63"/>
      <c r="F11768" s="63"/>
      <c r="G11768" s="63"/>
    </row>
    <row r="11769" spans="2:7">
      <c r="B11769" s="63"/>
      <c r="C11769" s="63"/>
      <c r="D11769" s="63"/>
      <c r="E11769" s="63"/>
      <c r="F11769" s="63"/>
      <c r="G11769" s="63"/>
    </row>
    <row r="11770" spans="2:7">
      <c r="B11770" s="63"/>
      <c r="C11770" s="63"/>
      <c r="D11770" s="63"/>
      <c r="E11770" s="63"/>
      <c r="F11770" s="63"/>
      <c r="G11770" s="63"/>
    </row>
    <row r="11771" spans="2:7">
      <c r="B11771" s="63"/>
      <c r="C11771" s="63"/>
      <c r="D11771" s="63"/>
      <c r="E11771" s="63"/>
      <c r="F11771" s="63"/>
      <c r="G11771" s="63"/>
    </row>
    <row r="11772" spans="2:7">
      <c r="B11772" s="63"/>
      <c r="C11772" s="63"/>
      <c r="D11772" s="63"/>
      <c r="E11772" s="63"/>
      <c r="F11772" s="63"/>
      <c r="G11772" s="63"/>
    </row>
    <row r="11773" spans="2:7">
      <c r="B11773" s="63"/>
      <c r="C11773" s="63"/>
      <c r="D11773" s="63"/>
      <c r="E11773" s="63"/>
      <c r="F11773" s="63"/>
      <c r="G11773" s="63"/>
    </row>
    <row r="11774" spans="2:7">
      <c r="B11774" s="63"/>
      <c r="C11774" s="63"/>
      <c r="D11774" s="63"/>
      <c r="E11774" s="63"/>
      <c r="F11774" s="63"/>
      <c r="G11774" s="63"/>
    </row>
    <row r="11775" spans="2:7">
      <c r="B11775" s="63"/>
      <c r="C11775" s="63"/>
      <c r="D11775" s="63"/>
      <c r="E11775" s="63"/>
      <c r="F11775" s="63"/>
      <c r="G11775" s="63"/>
    </row>
    <row r="11776" spans="2:7">
      <c r="B11776" s="63"/>
      <c r="C11776" s="63"/>
      <c r="D11776" s="63"/>
      <c r="E11776" s="63"/>
      <c r="F11776" s="63"/>
      <c r="G11776" s="63"/>
    </row>
    <row r="11777" spans="2:7">
      <c r="B11777" s="63"/>
      <c r="C11777" s="63"/>
      <c r="D11777" s="63"/>
      <c r="E11777" s="63"/>
      <c r="F11777" s="63"/>
      <c r="G11777" s="63"/>
    </row>
    <row r="11778" spans="2:7">
      <c r="B11778" s="63"/>
      <c r="C11778" s="63"/>
      <c r="D11778" s="63"/>
      <c r="E11778" s="63"/>
      <c r="F11778" s="63"/>
      <c r="G11778" s="63"/>
    </row>
    <row r="11779" spans="2:7">
      <c r="B11779" s="63"/>
      <c r="C11779" s="63"/>
      <c r="D11779" s="63"/>
      <c r="E11779" s="63"/>
      <c r="F11779" s="63"/>
      <c r="G11779" s="63"/>
    </row>
    <row r="11780" spans="2:7">
      <c r="B11780" s="63"/>
      <c r="C11780" s="63"/>
      <c r="D11780" s="63"/>
      <c r="E11780" s="63"/>
      <c r="F11780" s="63"/>
      <c r="G11780" s="63"/>
    </row>
    <row r="11781" spans="2:7">
      <c r="B11781" s="63"/>
      <c r="C11781" s="63"/>
      <c r="D11781" s="63"/>
      <c r="E11781" s="63"/>
      <c r="F11781" s="63"/>
      <c r="G11781" s="63"/>
    </row>
    <row r="11782" spans="2:7">
      <c r="B11782" s="63"/>
      <c r="C11782" s="63"/>
      <c r="D11782" s="63"/>
      <c r="E11782" s="63"/>
      <c r="F11782" s="63"/>
      <c r="G11782" s="63"/>
    </row>
    <row r="11783" spans="2:7">
      <c r="B11783" s="63"/>
      <c r="C11783" s="63"/>
      <c r="D11783" s="63"/>
      <c r="E11783" s="63"/>
      <c r="F11783" s="63"/>
      <c r="G11783" s="63"/>
    </row>
    <row r="11784" spans="2:7">
      <c r="B11784" s="63"/>
      <c r="C11784" s="63"/>
      <c r="D11784" s="63"/>
      <c r="E11784" s="63"/>
      <c r="F11784" s="63"/>
      <c r="G11784" s="63"/>
    </row>
    <row r="11785" spans="2:7">
      <c r="B11785" s="63"/>
      <c r="C11785" s="63"/>
      <c r="D11785" s="63"/>
      <c r="E11785" s="63"/>
      <c r="F11785" s="63"/>
      <c r="G11785" s="63"/>
    </row>
    <row r="11786" spans="2:7">
      <c r="B11786" s="63"/>
      <c r="C11786" s="63"/>
      <c r="D11786" s="63"/>
      <c r="E11786" s="63"/>
      <c r="F11786" s="63"/>
      <c r="G11786" s="63"/>
    </row>
    <row r="11787" spans="2:7">
      <c r="B11787" s="63"/>
      <c r="C11787" s="63"/>
      <c r="D11787" s="63"/>
      <c r="E11787" s="63"/>
      <c r="F11787" s="63"/>
      <c r="G11787" s="63"/>
    </row>
    <row r="11788" spans="2:7">
      <c r="B11788" s="63"/>
      <c r="C11788" s="63"/>
      <c r="D11788" s="63"/>
      <c r="E11788" s="63"/>
      <c r="F11788" s="63"/>
      <c r="G11788" s="63"/>
    </row>
    <row r="11789" spans="2:7">
      <c r="B11789" s="63"/>
      <c r="C11789" s="63"/>
      <c r="D11789" s="63"/>
      <c r="E11789" s="63"/>
      <c r="F11789" s="63"/>
      <c r="G11789" s="63"/>
    </row>
    <row r="11790" spans="2:7">
      <c r="B11790" s="63"/>
      <c r="C11790" s="63"/>
      <c r="D11790" s="63"/>
      <c r="E11790" s="63"/>
      <c r="F11790" s="63"/>
      <c r="G11790" s="63"/>
    </row>
    <row r="11791" spans="2:7">
      <c r="B11791" s="63"/>
      <c r="C11791" s="63"/>
      <c r="D11791" s="63"/>
      <c r="E11791" s="63"/>
      <c r="F11791" s="63"/>
      <c r="G11791" s="63"/>
    </row>
    <row r="11792" spans="2:7">
      <c r="B11792" s="63"/>
      <c r="C11792" s="63"/>
      <c r="D11792" s="63"/>
      <c r="E11792" s="63"/>
      <c r="F11792" s="63"/>
      <c r="G11792" s="63"/>
    </row>
    <row r="11793" spans="2:7">
      <c r="B11793" s="63"/>
      <c r="C11793" s="63"/>
      <c r="D11793" s="63"/>
      <c r="E11793" s="63"/>
      <c r="F11793" s="63"/>
      <c r="G11793" s="63"/>
    </row>
    <row r="11794" spans="2:7">
      <c r="B11794" s="63"/>
      <c r="C11794" s="63"/>
      <c r="D11794" s="63"/>
      <c r="E11794" s="63"/>
      <c r="F11794" s="63"/>
      <c r="G11794" s="63"/>
    </row>
    <row r="11795" spans="2:7">
      <c r="B11795" s="63"/>
      <c r="C11795" s="63"/>
      <c r="D11795" s="63"/>
      <c r="E11795" s="63"/>
      <c r="F11795" s="63"/>
      <c r="G11795" s="63"/>
    </row>
    <row r="11796" spans="2:7">
      <c r="B11796" s="63"/>
      <c r="C11796" s="63"/>
      <c r="D11796" s="63"/>
      <c r="E11796" s="63"/>
      <c r="F11796" s="63"/>
      <c r="G11796" s="63"/>
    </row>
    <row r="11797" spans="2:7">
      <c r="B11797" s="63"/>
      <c r="C11797" s="63"/>
      <c r="D11797" s="63"/>
      <c r="E11797" s="63"/>
      <c r="F11797" s="63"/>
      <c r="G11797" s="63"/>
    </row>
    <row r="11798" spans="2:7">
      <c r="B11798" s="63"/>
      <c r="C11798" s="63"/>
      <c r="D11798" s="63"/>
      <c r="E11798" s="63"/>
      <c r="F11798" s="63"/>
      <c r="G11798" s="63"/>
    </row>
    <row r="11799" spans="2:7">
      <c r="B11799" s="63"/>
      <c r="C11799" s="63"/>
      <c r="D11799" s="63"/>
      <c r="E11799" s="63"/>
      <c r="F11799" s="63"/>
      <c r="G11799" s="63"/>
    </row>
    <row r="11800" spans="2:7">
      <c r="B11800" s="63"/>
      <c r="C11800" s="63"/>
      <c r="D11800" s="63"/>
      <c r="E11800" s="63"/>
      <c r="F11800" s="63"/>
      <c r="G11800" s="63"/>
    </row>
    <row r="11801" spans="2:7">
      <c r="B11801" s="63"/>
      <c r="C11801" s="63"/>
      <c r="D11801" s="63"/>
      <c r="E11801" s="63"/>
      <c r="F11801" s="63"/>
      <c r="G11801" s="63"/>
    </row>
    <row r="11802" spans="2:7">
      <c r="B11802" s="63"/>
      <c r="C11802" s="63"/>
      <c r="D11802" s="63"/>
      <c r="E11802" s="63"/>
      <c r="F11802" s="63"/>
      <c r="G11802" s="63"/>
    </row>
    <row r="11803" spans="2:7">
      <c r="B11803" s="63"/>
      <c r="C11803" s="63"/>
      <c r="D11803" s="63"/>
      <c r="E11803" s="63"/>
      <c r="F11803" s="63"/>
      <c r="G11803" s="63"/>
    </row>
    <row r="11804" spans="2:7">
      <c r="B11804" s="63"/>
      <c r="C11804" s="63"/>
      <c r="D11804" s="63"/>
      <c r="E11804" s="63"/>
      <c r="F11804" s="63"/>
      <c r="G11804" s="63"/>
    </row>
    <row r="11805" spans="2:7">
      <c r="B11805" s="63"/>
      <c r="C11805" s="63"/>
      <c r="D11805" s="63"/>
      <c r="E11805" s="63"/>
      <c r="F11805" s="63"/>
      <c r="G11805" s="63"/>
    </row>
    <row r="11806" spans="2:7">
      <c r="B11806" s="63"/>
      <c r="C11806" s="63"/>
      <c r="D11806" s="63"/>
      <c r="E11806" s="63"/>
      <c r="F11806" s="63"/>
      <c r="G11806" s="63"/>
    </row>
    <row r="11807" spans="2:7">
      <c r="B11807" s="63"/>
      <c r="C11807" s="63"/>
      <c r="D11807" s="63"/>
      <c r="E11807" s="63"/>
      <c r="F11807" s="63"/>
      <c r="G11807" s="63"/>
    </row>
    <row r="11808" spans="2:7">
      <c r="B11808" s="63"/>
      <c r="C11808" s="63"/>
      <c r="D11808" s="63"/>
      <c r="E11808" s="63"/>
      <c r="F11808" s="63"/>
      <c r="G11808" s="63"/>
    </row>
    <row r="11809" spans="2:7">
      <c r="B11809" s="63"/>
      <c r="C11809" s="63"/>
      <c r="D11809" s="63"/>
      <c r="E11809" s="63"/>
      <c r="F11809" s="63"/>
      <c r="G11809" s="63"/>
    </row>
    <row r="11810" spans="2:7">
      <c r="B11810" s="63"/>
      <c r="C11810" s="63"/>
      <c r="D11810" s="63"/>
      <c r="E11810" s="63"/>
      <c r="F11810" s="63"/>
      <c r="G11810" s="63"/>
    </row>
    <row r="11811" spans="2:7">
      <c r="B11811" s="63"/>
      <c r="C11811" s="63"/>
      <c r="D11811" s="63"/>
      <c r="E11811" s="63"/>
      <c r="F11811" s="63"/>
      <c r="G11811" s="63"/>
    </row>
    <row r="11812" spans="2:7">
      <c r="B11812" s="63"/>
      <c r="C11812" s="63"/>
      <c r="D11812" s="63"/>
      <c r="E11812" s="63"/>
      <c r="F11812" s="63"/>
      <c r="G11812" s="63"/>
    </row>
    <row r="11813" spans="2:7">
      <c r="B11813" s="63"/>
      <c r="C11813" s="63"/>
      <c r="D11813" s="63"/>
      <c r="E11813" s="63"/>
      <c r="F11813" s="63"/>
      <c r="G11813" s="63"/>
    </row>
    <row r="11814" spans="2:7">
      <c r="B11814" s="63"/>
      <c r="C11814" s="63"/>
      <c r="D11814" s="63"/>
      <c r="E11814" s="63"/>
      <c r="F11814" s="63"/>
      <c r="G11814" s="63"/>
    </row>
    <row r="11815" spans="2:7">
      <c r="B11815" s="63"/>
      <c r="C11815" s="63"/>
      <c r="D11815" s="63"/>
      <c r="E11815" s="63"/>
      <c r="F11815" s="63"/>
      <c r="G11815" s="63"/>
    </row>
    <row r="11816" spans="2:7">
      <c r="B11816" s="63"/>
      <c r="C11816" s="63"/>
      <c r="D11816" s="63"/>
      <c r="E11816" s="63"/>
      <c r="F11816" s="63"/>
      <c r="G11816" s="63"/>
    </row>
    <row r="11817" spans="2:7">
      <c r="B11817" s="63"/>
      <c r="C11817" s="63"/>
      <c r="D11817" s="63"/>
      <c r="E11817" s="63"/>
      <c r="F11817" s="63"/>
      <c r="G11817" s="63"/>
    </row>
    <row r="11818" spans="2:7">
      <c r="B11818" s="63"/>
      <c r="C11818" s="63"/>
      <c r="D11818" s="63"/>
      <c r="E11818" s="63"/>
      <c r="F11818" s="63"/>
      <c r="G11818" s="63"/>
    </row>
    <row r="11819" spans="2:7">
      <c r="B11819" s="63"/>
      <c r="C11819" s="63"/>
      <c r="D11819" s="63"/>
      <c r="E11819" s="63"/>
      <c r="F11819" s="63"/>
      <c r="G11819" s="63"/>
    </row>
    <row r="11820" spans="2:7">
      <c r="B11820" s="63"/>
      <c r="C11820" s="63"/>
      <c r="D11820" s="63"/>
      <c r="E11820" s="63"/>
      <c r="F11820" s="63"/>
      <c r="G11820" s="63"/>
    </row>
    <row r="11821" spans="2:7">
      <c r="B11821" s="63"/>
      <c r="C11821" s="63"/>
      <c r="D11821" s="63"/>
      <c r="E11821" s="63"/>
      <c r="F11821" s="63"/>
      <c r="G11821" s="63"/>
    </row>
    <row r="11822" spans="2:7">
      <c r="B11822" s="63"/>
      <c r="C11822" s="63"/>
      <c r="D11822" s="63"/>
      <c r="E11822" s="63"/>
      <c r="F11822" s="63"/>
      <c r="G11822" s="63"/>
    </row>
    <row r="11823" spans="2:7">
      <c r="B11823" s="63"/>
      <c r="C11823" s="63"/>
      <c r="D11823" s="63"/>
      <c r="E11823" s="63"/>
      <c r="F11823" s="63"/>
      <c r="G11823" s="63"/>
    </row>
    <row r="11824" spans="2:7">
      <c r="B11824" s="63"/>
      <c r="C11824" s="63"/>
      <c r="D11824" s="63"/>
      <c r="E11824" s="63"/>
      <c r="F11824" s="63"/>
      <c r="G11824" s="63"/>
    </row>
    <row r="11825" spans="2:7">
      <c r="B11825" s="63"/>
      <c r="C11825" s="63"/>
      <c r="D11825" s="63"/>
      <c r="E11825" s="63"/>
      <c r="F11825" s="63"/>
      <c r="G11825" s="63"/>
    </row>
    <row r="11826" spans="2:7">
      <c r="B11826" s="63"/>
      <c r="C11826" s="63"/>
      <c r="D11826" s="63"/>
      <c r="E11826" s="63"/>
      <c r="F11826" s="63"/>
      <c r="G11826" s="63"/>
    </row>
    <row r="11827" spans="2:7">
      <c r="B11827" s="63"/>
      <c r="C11827" s="63"/>
      <c r="D11827" s="63"/>
      <c r="E11827" s="63"/>
      <c r="F11827" s="63"/>
      <c r="G11827" s="63"/>
    </row>
    <row r="11828" spans="2:7">
      <c r="B11828" s="63"/>
      <c r="C11828" s="63"/>
      <c r="D11828" s="63"/>
      <c r="E11828" s="63"/>
      <c r="F11828" s="63"/>
      <c r="G11828" s="63"/>
    </row>
    <row r="11829" spans="2:7">
      <c r="B11829" s="63"/>
      <c r="C11829" s="63"/>
      <c r="D11829" s="63"/>
      <c r="E11829" s="63"/>
      <c r="F11829" s="63"/>
      <c r="G11829" s="63"/>
    </row>
    <row r="11830" spans="2:7">
      <c r="B11830" s="63"/>
      <c r="C11830" s="63"/>
      <c r="D11830" s="63"/>
      <c r="E11830" s="63"/>
      <c r="F11830" s="63"/>
      <c r="G11830" s="63"/>
    </row>
    <row r="11831" spans="2:7">
      <c r="B11831" s="63"/>
      <c r="C11831" s="63"/>
      <c r="D11831" s="63"/>
      <c r="E11831" s="63"/>
      <c r="F11831" s="63"/>
      <c r="G11831" s="63"/>
    </row>
    <row r="11832" spans="2:7">
      <c r="B11832" s="63"/>
      <c r="C11832" s="63"/>
      <c r="D11832" s="63"/>
      <c r="E11832" s="63"/>
      <c r="F11832" s="63"/>
      <c r="G11832" s="63"/>
    </row>
    <row r="11833" spans="2:7">
      <c r="B11833" s="63"/>
      <c r="C11833" s="63"/>
      <c r="D11833" s="63"/>
      <c r="E11833" s="63"/>
      <c r="F11833" s="63"/>
      <c r="G11833" s="63"/>
    </row>
    <row r="11834" spans="2:7">
      <c r="B11834" s="63"/>
      <c r="C11834" s="63"/>
      <c r="D11834" s="63"/>
      <c r="E11834" s="63"/>
      <c r="F11834" s="63"/>
      <c r="G11834" s="63"/>
    </row>
    <row r="11835" spans="2:7">
      <c r="B11835" s="63"/>
      <c r="C11835" s="63"/>
      <c r="D11835" s="63"/>
      <c r="E11835" s="63"/>
      <c r="F11835" s="63"/>
      <c r="G11835" s="63"/>
    </row>
    <row r="11836" spans="2:7">
      <c r="B11836" s="63"/>
      <c r="C11836" s="63"/>
      <c r="D11836" s="63"/>
      <c r="E11836" s="63"/>
      <c r="F11836" s="63"/>
      <c r="G11836" s="63"/>
    </row>
    <row r="11837" spans="2:7">
      <c r="B11837" s="63"/>
      <c r="C11837" s="63"/>
      <c r="D11837" s="63"/>
      <c r="E11837" s="63"/>
      <c r="F11837" s="63"/>
      <c r="G11837" s="63"/>
    </row>
    <row r="11838" spans="2:7">
      <c r="B11838" s="63"/>
      <c r="C11838" s="63"/>
      <c r="D11838" s="63"/>
      <c r="E11838" s="63"/>
      <c r="F11838" s="63"/>
      <c r="G11838" s="63"/>
    </row>
    <row r="11839" spans="2:7">
      <c r="B11839" s="63"/>
      <c r="C11839" s="63"/>
      <c r="D11839" s="63"/>
      <c r="E11839" s="63"/>
      <c r="F11839" s="63"/>
      <c r="G11839" s="63"/>
    </row>
    <row r="11840" spans="2:7">
      <c r="B11840" s="63"/>
      <c r="C11840" s="63"/>
      <c r="D11840" s="63"/>
      <c r="E11840" s="63"/>
      <c r="F11840" s="63"/>
      <c r="G11840" s="63"/>
    </row>
    <row r="11841" spans="2:7">
      <c r="B11841" s="63"/>
      <c r="C11841" s="63"/>
      <c r="D11841" s="63"/>
      <c r="E11841" s="63"/>
      <c r="F11841" s="63"/>
      <c r="G11841" s="63"/>
    </row>
    <row r="11842" spans="2:7">
      <c r="B11842" s="63"/>
      <c r="C11842" s="63"/>
      <c r="D11842" s="63"/>
      <c r="E11842" s="63"/>
      <c r="F11842" s="63"/>
      <c r="G11842" s="63"/>
    </row>
    <row r="11843" spans="2:7">
      <c r="B11843" s="63"/>
      <c r="C11843" s="63"/>
      <c r="D11843" s="63"/>
      <c r="E11843" s="63"/>
      <c r="F11843" s="63"/>
      <c r="G11843" s="63"/>
    </row>
    <row r="11844" spans="2:7">
      <c r="B11844" s="63"/>
      <c r="C11844" s="63"/>
      <c r="D11844" s="63"/>
      <c r="E11844" s="63"/>
      <c r="F11844" s="63"/>
      <c r="G11844" s="63"/>
    </row>
    <row r="11845" spans="2:7">
      <c r="B11845" s="63"/>
      <c r="C11845" s="63"/>
      <c r="D11845" s="63"/>
      <c r="E11845" s="63"/>
      <c r="F11845" s="63"/>
      <c r="G11845" s="63"/>
    </row>
    <row r="11846" spans="2:7">
      <c r="B11846" s="63"/>
      <c r="C11846" s="63"/>
      <c r="D11846" s="63"/>
      <c r="E11846" s="63"/>
      <c r="F11846" s="63"/>
      <c r="G11846" s="63"/>
    </row>
    <row r="11847" spans="2:7">
      <c r="B11847" s="63"/>
      <c r="C11847" s="63"/>
      <c r="D11847" s="63"/>
      <c r="E11847" s="63"/>
      <c r="F11847" s="63"/>
      <c r="G11847" s="63"/>
    </row>
    <row r="11848" spans="2:7">
      <c r="B11848" s="63"/>
      <c r="C11848" s="63"/>
      <c r="D11848" s="63"/>
      <c r="E11848" s="63"/>
      <c r="F11848" s="63"/>
      <c r="G11848" s="63"/>
    </row>
    <row r="11849" spans="2:7">
      <c r="B11849" s="63"/>
      <c r="C11849" s="63"/>
      <c r="D11849" s="63"/>
      <c r="E11849" s="63"/>
      <c r="F11849" s="63"/>
      <c r="G11849" s="63"/>
    </row>
    <row r="11850" spans="2:7">
      <c r="B11850" s="63"/>
      <c r="C11850" s="63"/>
      <c r="D11850" s="63"/>
      <c r="E11850" s="63"/>
      <c r="F11850" s="63"/>
      <c r="G11850" s="63"/>
    </row>
    <row r="11851" spans="2:7">
      <c r="B11851" s="63"/>
      <c r="C11851" s="63"/>
      <c r="D11851" s="63"/>
      <c r="E11851" s="63"/>
      <c r="F11851" s="63"/>
      <c r="G11851" s="63"/>
    </row>
    <row r="11852" spans="2:7">
      <c r="B11852" s="63"/>
      <c r="C11852" s="63"/>
      <c r="D11852" s="63"/>
      <c r="E11852" s="63"/>
      <c r="F11852" s="63"/>
      <c r="G11852" s="63"/>
    </row>
    <row r="11853" spans="2:7">
      <c r="B11853" s="63"/>
      <c r="C11853" s="63"/>
      <c r="D11853" s="63"/>
      <c r="E11853" s="63"/>
      <c r="F11853" s="63"/>
      <c r="G11853" s="63"/>
    </row>
    <row r="11854" spans="2:7">
      <c r="B11854" s="63"/>
      <c r="C11854" s="63"/>
      <c r="D11854" s="63"/>
      <c r="E11854" s="63"/>
      <c r="F11854" s="63"/>
      <c r="G11854" s="63"/>
    </row>
    <row r="11855" spans="2:7">
      <c r="B11855" s="63"/>
      <c r="C11855" s="63"/>
      <c r="D11855" s="63"/>
      <c r="E11855" s="63"/>
      <c r="F11855" s="63"/>
      <c r="G11855" s="63"/>
    </row>
    <row r="11856" spans="2:7">
      <c r="B11856" s="63"/>
      <c r="C11856" s="63"/>
      <c r="D11856" s="63"/>
      <c r="E11856" s="63"/>
      <c r="F11856" s="63"/>
      <c r="G11856" s="63"/>
    </row>
    <row r="11857" spans="2:7">
      <c r="B11857" s="63"/>
      <c r="C11857" s="63"/>
      <c r="D11857" s="63"/>
      <c r="E11857" s="63"/>
      <c r="F11857" s="63"/>
      <c r="G11857" s="63"/>
    </row>
    <row r="11858" spans="2:7">
      <c r="B11858" s="63"/>
      <c r="C11858" s="63"/>
      <c r="D11858" s="63"/>
      <c r="E11858" s="63"/>
      <c r="F11858" s="63"/>
      <c r="G11858" s="63"/>
    </row>
    <row r="11859" spans="2:7">
      <c r="B11859" s="63"/>
      <c r="C11859" s="63"/>
      <c r="D11859" s="63"/>
      <c r="E11859" s="63"/>
      <c r="F11859" s="63"/>
      <c r="G11859" s="63"/>
    </row>
    <row r="11860" spans="2:7">
      <c r="B11860" s="63"/>
      <c r="C11860" s="63"/>
      <c r="D11860" s="63"/>
      <c r="E11860" s="63"/>
      <c r="F11860" s="63"/>
      <c r="G11860" s="63"/>
    </row>
    <row r="11861" spans="2:7">
      <c r="B11861" s="63"/>
      <c r="C11861" s="63"/>
      <c r="D11861" s="63"/>
      <c r="E11861" s="63"/>
      <c r="F11861" s="63"/>
      <c r="G11861" s="63"/>
    </row>
    <row r="11862" spans="2:7">
      <c r="B11862" s="63"/>
      <c r="C11862" s="63"/>
      <c r="D11862" s="63"/>
      <c r="E11862" s="63"/>
      <c r="F11862" s="63"/>
      <c r="G11862" s="63"/>
    </row>
    <row r="11863" spans="2:7">
      <c r="B11863" s="63"/>
      <c r="C11863" s="63"/>
      <c r="D11863" s="63"/>
      <c r="E11863" s="63"/>
      <c r="F11863" s="63"/>
      <c r="G11863" s="63"/>
    </row>
    <row r="11864" spans="2:7">
      <c r="B11864" s="63"/>
      <c r="C11864" s="63"/>
      <c r="D11864" s="63"/>
      <c r="E11864" s="63"/>
      <c r="F11864" s="63"/>
      <c r="G11864" s="63"/>
    </row>
    <row r="11865" spans="2:7">
      <c r="B11865" s="63"/>
      <c r="C11865" s="63"/>
      <c r="D11865" s="63"/>
      <c r="E11865" s="63"/>
      <c r="F11865" s="63"/>
      <c r="G11865" s="63"/>
    </row>
    <row r="11866" spans="2:7">
      <c r="B11866" s="63"/>
      <c r="C11866" s="63"/>
      <c r="D11866" s="63"/>
      <c r="E11866" s="63"/>
      <c r="F11866" s="63"/>
      <c r="G11866" s="63"/>
    </row>
    <row r="11867" spans="2:7">
      <c r="B11867" s="63"/>
      <c r="C11867" s="63"/>
      <c r="D11867" s="63"/>
      <c r="E11867" s="63"/>
      <c r="F11867" s="63"/>
      <c r="G11867" s="63"/>
    </row>
    <row r="11868" spans="2:7">
      <c r="B11868" s="63"/>
      <c r="C11868" s="63"/>
      <c r="D11868" s="63"/>
      <c r="E11868" s="63"/>
      <c r="F11868" s="63"/>
      <c r="G11868" s="63"/>
    </row>
    <row r="11869" spans="2:7">
      <c r="B11869" s="63"/>
      <c r="C11869" s="63"/>
      <c r="D11869" s="63"/>
      <c r="E11869" s="63"/>
      <c r="F11869" s="63"/>
      <c r="G11869" s="63"/>
    </row>
    <row r="11870" spans="2:7">
      <c r="B11870" s="63"/>
      <c r="C11870" s="63"/>
      <c r="D11870" s="63"/>
      <c r="E11870" s="63"/>
      <c r="F11870" s="63"/>
      <c r="G11870" s="63"/>
    </row>
    <row r="11871" spans="2:7">
      <c r="B11871" s="63"/>
      <c r="C11871" s="63"/>
      <c r="D11871" s="63"/>
      <c r="E11871" s="63"/>
      <c r="F11871" s="63"/>
      <c r="G11871" s="63"/>
    </row>
    <row r="11872" spans="2:7">
      <c r="B11872" s="63"/>
      <c r="C11872" s="63"/>
      <c r="D11872" s="63"/>
      <c r="E11872" s="63"/>
      <c r="F11872" s="63"/>
      <c r="G11872" s="63"/>
    </row>
    <row r="11873" spans="2:7">
      <c r="B11873" s="63"/>
      <c r="C11873" s="63"/>
      <c r="D11873" s="63"/>
      <c r="E11873" s="63"/>
      <c r="F11873" s="63"/>
      <c r="G11873" s="63"/>
    </row>
    <row r="11874" spans="2:7">
      <c r="B11874" s="63"/>
      <c r="C11874" s="63"/>
      <c r="D11874" s="63"/>
      <c r="E11874" s="63"/>
      <c r="F11874" s="63"/>
      <c r="G11874" s="63"/>
    </row>
    <row r="11875" spans="2:7">
      <c r="B11875" s="63"/>
      <c r="C11875" s="63"/>
      <c r="D11875" s="63"/>
      <c r="E11875" s="63"/>
      <c r="F11875" s="63"/>
      <c r="G11875" s="63"/>
    </row>
    <row r="11876" spans="2:7">
      <c r="B11876" s="63"/>
      <c r="C11876" s="63"/>
      <c r="D11876" s="63"/>
      <c r="E11876" s="63"/>
      <c r="F11876" s="63"/>
      <c r="G11876" s="63"/>
    </row>
    <row r="11877" spans="2:7">
      <c r="B11877" s="63"/>
      <c r="C11877" s="63"/>
      <c r="D11877" s="63"/>
      <c r="E11877" s="63"/>
      <c r="F11877" s="63"/>
      <c r="G11877" s="63"/>
    </row>
    <row r="11878" spans="2:7">
      <c r="B11878" s="63"/>
      <c r="C11878" s="63"/>
      <c r="D11878" s="63"/>
      <c r="E11878" s="63"/>
      <c r="F11878" s="63"/>
      <c r="G11878" s="63"/>
    </row>
    <row r="11879" spans="2:7">
      <c r="B11879" s="63"/>
      <c r="C11879" s="63"/>
      <c r="D11879" s="63"/>
      <c r="E11879" s="63"/>
      <c r="F11879" s="63"/>
      <c r="G11879" s="63"/>
    </row>
    <row r="11880" spans="2:7">
      <c r="B11880" s="63"/>
      <c r="C11880" s="63"/>
      <c r="D11880" s="63"/>
      <c r="E11880" s="63"/>
      <c r="F11880" s="63"/>
      <c r="G11880" s="63"/>
    </row>
    <row r="11881" spans="2:7">
      <c r="B11881" s="63"/>
      <c r="C11881" s="63"/>
      <c r="D11881" s="63"/>
      <c r="E11881" s="63"/>
      <c r="F11881" s="63"/>
      <c r="G11881" s="63"/>
    </row>
    <row r="11882" spans="2:7">
      <c r="B11882" s="63"/>
      <c r="C11882" s="63"/>
      <c r="D11882" s="63"/>
      <c r="E11882" s="63"/>
      <c r="F11882" s="63"/>
      <c r="G11882" s="63"/>
    </row>
    <row r="11883" spans="2:7">
      <c r="B11883" s="63"/>
      <c r="C11883" s="63"/>
      <c r="D11883" s="63"/>
      <c r="E11883" s="63"/>
      <c r="F11883" s="63"/>
      <c r="G11883" s="63"/>
    </row>
    <row r="11884" spans="2:7">
      <c r="B11884" s="63"/>
      <c r="C11884" s="63"/>
      <c r="D11884" s="63"/>
      <c r="E11884" s="63"/>
      <c r="F11884" s="63"/>
      <c r="G11884" s="63"/>
    </row>
    <row r="11885" spans="2:7">
      <c r="B11885" s="63"/>
      <c r="C11885" s="63"/>
      <c r="D11885" s="63"/>
      <c r="E11885" s="63"/>
      <c r="F11885" s="63"/>
      <c r="G11885" s="63"/>
    </row>
    <row r="11886" spans="2:7">
      <c r="B11886" s="63"/>
      <c r="C11886" s="63"/>
      <c r="D11886" s="63"/>
      <c r="E11886" s="63"/>
      <c r="F11886" s="63"/>
      <c r="G11886" s="63"/>
    </row>
    <row r="11887" spans="2:7">
      <c r="B11887" s="63"/>
      <c r="C11887" s="63"/>
      <c r="D11887" s="63"/>
      <c r="E11887" s="63"/>
      <c r="F11887" s="63"/>
      <c r="G11887" s="63"/>
    </row>
    <row r="11888" spans="2:7">
      <c r="B11888" s="63"/>
      <c r="C11888" s="63"/>
      <c r="D11888" s="63"/>
      <c r="E11888" s="63"/>
      <c r="F11888" s="63"/>
      <c r="G11888" s="63"/>
    </row>
    <row r="11889" spans="2:7">
      <c r="B11889" s="63"/>
      <c r="C11889" s="63"/>
      <c r="D11889" s="63"/>
      <c r="E11889" s="63"/>
      <c r="F11889" s="63"/>
      <c r="G11889" s="63"/>
    </row>
    <row r="11890" spans="2:7">
      <c r="B11890" s="63"/>
      <c r="C11890" s="63"/>
      <c r="D11890" s="63"/>
      <c r="E11890" s="63"/>
      <c r="F11890" s="63"/>
      <c r="G11890" s="63"/>
    </row>
    <row r="11891" spans="2:7">
      <c r="B11891" s="63"/>
      <c r="C11891" s="63"/>
      <c r="D11891" s="63"/>
      <c r="E11891" s="63"/>
      <c r="F11891" s="63"/>
      <c r="G11891" s="63"/>
    </row>
    <row r="11892" spans="2:7">
      <c r="B11892" s="63"/>
      <c r="C11892" s="63"/>
      <c r="D11892" s="63"/>
      <c r="E11892" s="63"/>
      <c r="F11892" s="63"/>
      <c r="G11892" s="63"/>
    </row>
    <row r="11893" spans="2:7">
      <c r="B11893" s="63"/>
      <c r="C11893" s="63"/>
      <c r="D11893" s="63"/>
      <c r="E11893" s="63"/>
      <c r="F11893" s="63"/>
      <c r="G11893" s="63"/>
    </row>
    <row r="11894" spans="2:7">
      <c r="B11894" s="63"/>
      <c r="C11894" s="63"/>
      <c r="D11894" s="63"/>
      <c r="E11894" s="63"/>
      <c r="F11894" s="63"/>
      <c r="G11894" s="63"/>
    </row>
    <row r="11895" spans="2:7">
      <c r="B11895" s="63"/>
      <c r="C11895" s="63"/>
      <c r="D11895" s="63"/>
      <c r="E11895" s="63"/>
      <c r="F11895" s="63"/>
      <c r="G11895" s="63"/>
    </row>
    <row r="11896" spans="2:7">
      <c r="B11896" s="63"/>
      <c r="C11896" s="63"/>
      <c r="D11896" s="63"/>
      <c r="E11896" s="63"/>
      <c r="F11896" s="63"/>
      <c r="G11896" s="63"/>
    </row>
    <row r="11897" spans="2:7">
      <c r="B11897" s="63"/>
      <c r="C11897" s="63"/>
      <c r="D11897" s="63"/>
      <c r="E11897" s="63"/>
      <c r="F11897" s="63"/>
      <c r="G11897" s="63"/>
    </row>
    <row r="11898" spans="2:7">
      <c r="B11898" s="63"/>
      <c r="C11898" s="63"/>
      <c r="D11898" s="63"/>
      <c r="E11898" s="63"/>
      <c r="F11898" s="63"/>
      <c r="G11898" s="63"/>
    </row>
    <row r="11899" spans="2:7">
      <c r="B11899" s="63"/>
      <c r="C11899" s="63"/>
      <c r="D11899" s="63"/>
      <c r="E11899" s="63"/>
      <c r="F11899" s="63"/>
      <c r="G11899" s="63"/>
    </row>
    <row r="11900" spans="2:7">
      <c r="B11900" s="63"/>
      <c r="C11900" s="63"/>
      <c r="D11900" s="63"/>
      <c r="E11900" s="63"/>
      <c r="F11900" s="63"/>
      <c r="G11900" s="63"/>
    </row>
    <row r="11901" spans="2:7">
      <c r="B11901" s="63"/>
      <c r="C11901" s="63"/>
      <c r="D11901" s="63"/>
      <c r="E11901" s="63"/>
      <c r="F11901" s="63"/>
      <c r="G11901" s="63"/>
    </row>
    <row r="11902" spans="2:7">
      <c r="B11902" s="63"/>
      <c r="C11902" s="63"/>
      <c r="D11902" s="63"/>
      <c r="E11902" s="63"/>
      <c r="F11902" s="63"/>
      <c r="G11902" s="63"/>
    </row>
    <row r="11903" spans="2:7">
      <c r="B11903" s="63"/>
      <c r="C11903" s="63"/>
      <c r="D11903" s="63"/>
      <c r="E11903" s="63"/>
      <c r="F11903" s="63"/>
      <c r="G11903" s="63"/>
    </row>
    <row r="11904" spans="2:7">
      <c r="B11904" s="63"/>
      <c r="C11904" s="63"/>
      <c r="D11904" s="63"/>
      <c r="E11904" s="63"/>
      <c r="F11904" s="63"/>
      <c r="G11904" s="63"/>
    </row>
    <row r="11905" spans="2:7">
      <c r="B11905" s="63"/>
      <c r="C11905" s="63"/>
      <c r="D11905" s="63"/>
      <c r="E11905" s="63"/>
      <c r="F11905" s="63"/>
      <c r="G11905" s="63"/>
    </row>
    <row r="11906" spans="2:7">
      <c r="B11906" s="63"/>
      <c r="C11906" s="63"/>
      <c r="D11906" s="63"/>
      <c r="E11906" s="63"/>
      <c r="F11906" s="63"/>
      <c r="G11906" s="63"/>
    </row>
    <row r="11907" spans="2:7">
      <c r="B11907" s="63"/>
      <c r="C11907" s="63"/>
      <c r="D11907" s="63"/>
      <c r="E11907" s="63"/>
      <c r="F11907" s="63"/>
      <c r="G11907" s="63"/>
    </row>
    <row r="11908" spans="2:7">
      <c r="B11908" s="63"/>
      <c r="C11908" s="63"/>
      <c r="D11908" s="63"/>
      <c r="E11908" s="63"/>
      <c r="F11908" s="63"/>
      <c r="G11908" s="63"/>
    </row>
    <row r="11909" spans="2:7">
      <c r="B11909" s="63"/>
      <c r="C11909" s="63"/>
      <c r="D11909" s="63"/>
      <c r="E11909" s="63"/>
      <c r="F11909" s="63"/>
      <c r="G11909" s="63"/>
    </row>
    <row r="11910" spans="2:7">
      <c r="B11910" s="63"/>
      <c r="C11910" s="63"/>
      <c r="D11910" s="63"/>
      <c r="E11910" s="63"/>
      <c r="F11910" s="63"/>
      <c r="G11910" s="63"/>
    </row>
    <row r="11911" spans="2:7">
      <c r="B11911" s="63"/>
      <c r="C11911" s="63"/>
      <c r="D11911" s="63"/>
      <c r="E11911" s="63"/>
      <c r="F11911" s="63"/>
      <c r="G11911" s="63"/>
    </row>
    <row r="11912" spans="2:7">
      <c r="B11912" s="63"/>
      <c r="C11912" s="63"/>
      <c r="D11912" s="63"/>
      <c r="E11912" s="63"/>
      <c r="F11912" s="63"/>
      <c r="G11912" s="63"/>
    </row>
    <row r="11913" spans="2:7">
      <c r="B11913" s="63"/>
      <c r="C11913" s="63"/>
      <c r="D11913" s="63"/>
      <c r="E11913" s="63"/>
      <c r="F11913" s="63"/>
      <c r="G11913" s="63"/>
    </row>
    <row r="11914" spans="2:7">
      <c r="B11914" s="63"/>
      <c r="C11914" s="63"/>
      <c r="D11914" s="63"/>
      <c r="E11914" s="63"/>
      <c r="F11914" s="63"/>
      <c r="G11914" s="63"/>
    </row>
    <row r="11915" spans="2:7">
      <c r="B11915" s="63"/>
      <c r="C11915" s="63"/>
      <c r="D11915" s="63"/>
      <c r="E11915" s="63"/>
      <c r="F11915" s="63"/>
      <c r="G11915" s="63"/>
    </row>
    <row r="11916" spans="2:7">
      <c r="B11916" s="63"/>
      <c r="C11916" s="63"/>
      <c r="D11916" s="63"/>
      <c r="E11916" s="63"/>
      <c r="F11916" s="63"/>
      <c r="G11916" s="63"/>
    </row>
    <row r="11917" spans="2:7">
      <c r="B11917" s="63"/>
      <c r="C11917" s="63"/>
      <c r="D11917" s="63"/>
      <c r="E11917" s="63"/>
      <c r="F11917" s="63"/>
      <c r="G11917" s="63"/>
    </row>
    <row r="11918" spans="2:7">
      <c r="B11918" s="63"/>
      <c r="C11918" s="63"/>
      <c r="D11918" s="63"/>
      <c r="E11918" s="63"/>
      <c r="F11918" s="63"/>
      <c r="G11918" s="63"/>
    </row>
    <row r="11919" spans="2:7">
      <c r="B11919" s="63"/>
      <c r="C11919" s="63"/>
      <c r="D11919" s="63"/>
      <c r="E11919" s="63"/>
      <c r="F11919" s="63"/>
      <c r="G11919" s="63"/>
    </row>
    <row r="11920" spans="2:7">
      <c r="B11920" s="63"/>
      <c r="C11920" s="63"/>
      <c r="D11920" s="63"/>
      <c r="E11920" s="63"/>
      <c r="F11920" s="63"/>
      <c r="G11920" s="63"/>
    </row>
    <row r="11921" spans="2:7">
      <c r="B11921" s="63"/>
      <c r="C11921" s="63"/>
      <c r="D11921" s="63"/>
      <c r="E11921" s="63"/>
      <c r="F11921" s="63"/>
      <c r="G11921" s="63"/>
    </row>
    <row r="11922" spans="2:7">
      <c r="B11922" s="63"/>
      <c r="C11922" s="63"/>
      <c r="D11922" s="63"/>
      <c r="E11922" s="63"/>
      <c r="F11922" s="63"/>
      <c r="G11922" s="63"/>
    </row>
    <row r="11923" spans="2:7">
      <c r="B11923" s="63"/>
      <c r="C11923" s="63"/>
      <c r="D11923" s="63"/>
      <c r="E11923" s="63"/>
      <c r="F11923" s="63"/>
      <c r="G11923" s="63"/>
    </row>
    <row r="11924" spans="2:7">
      <c r="B11924" s="63"/>
      <c r="C11924" s="63"/>
      <c r="D11924" s="63"/>
      <c r="E11924" s="63"/>
      <c r="F11924" s="63"/>
      <c r="G11924" s="63"/>
    </row>
    <row r="11925" spans="2:7">
      <c r="B11925" s="63"/>
      <c r="C11925" s="63"/>
      <c r="D11925" s="63"/>
      <c r="E11925" s="63"/>
      <c r="F11925" s="63"/>
      <c r="G11925" s="63"/>
    </row>
    <row r="11926" spans="2:7">
      <c r="B11926" s="63"/>
      <c r="C11926" s="63"/>
      <c r="D11926" s="63"/>
      <c r="E11926" s="63"/>
      <c r="F11926" s="63"/>
      <c r="G11926" s="63"/>
    </row>
    <row r="11927" spans="2:7">
      <c r="B11927" s="63"/>
      <c r="C11927" s="63"/>
      <c r="D11927" s="63"/>
      <c r="E11927" s="63"/>
      <c r="F11927" s="63"/>
      <c r="G11927" s="63"/>
    </row>
    <row r="11928" spans="2:7">
      <c r="B11928" s="63"/>
      <c r="C11928" s="63"/>
      <c r="D11928" s="63"/>
      <c r="E11928" s="63"/>
      <c r="F11928" s="63"/>
      <c r="G11928" s="63"/>
    </row>
    <row r="11929" spans="2:7">
      <c r="B11929" s="63"/>
      <c r="C11929" s="63"/>
      <c r="D11929" s="63"/>
      <c r="E11929" s="63"/>
      <c r="F11929" s="63"/>
      <c r="G11929" s="63"/>
    </row>
    <row r="11930" spans="2:7">
      <c r="B11930" s="63"/>
      <c r="C11930" s="63"/>
      <c r="D11930" s="63"/>
      <c r="E11930" s="63"/>
      <c r="F11930" s="63"/>
      <c r="G11930" s="63"/>
    </row>
    <row r="11931" spans="2:7">
      <c r="B11931" s="63"/>
      <c r="C11931" s="63"/>
      <c r="D11931" s="63"/>
      <c r="E11931" s="63"/>
      <c r="F11931" s="63"/>
      <c r="G11931" s="63"/>
    </row>
    <row r="11932" spans="2:7">
      <c r="B11932" s="63"/>
      <c r="C11932" s="63"/>
      <c r="D11932" s="63"/>
      <c r="E11932" s="63"/>
      <c r="F11932" s="63"/>
      <c r="G11932" s="63"/>
    </row>
    <row r="11933" spans="2:7">
      <c r="B11933" s="63"/>
      <c r="C11933" s="63"/>
      <c r="D11933" s="63"/>
      <c r="E11933" s="63"/>
      <c r="F11933" s="63"/>
      <c r="G11933" s="63"/>
    </row>
    <row r="11934" spans="2:7">
      <c r="B11934" s="63"/>
      <c r="C11934" s="63"/>
      <c r="D11934" s="63"/>
      <c r="E11934" s="63"/>
      <c r="F11934" s="63"/>
      <c r="G11934" s="63"/>
    </row>
    <row r="11935" spans="2:7">
      <c r="B11935" s="63"/>
      <c r="C11935" s="63"/>
      <c r="D11935" s="63"/>
      <c r="E11935" s="63"/>
      <c r="F11935" s="63"/>
      <c r="G11935" s="63"/>
    </row>
    <row r="11936" spans="2:7">
      <c r="B11936" s="63"/>
      <c r="C11936" s="63"/>
      <c r="D11936" s="63"/>
      <c r="E11936" s="63"/>
      <c r="F11936" s="63"/>
      <c r="G11936" s="63"/>
    </row>
    <row r="11937" spans="2:7">
      <c r="B11937" s="63"/>
      <c r="C11937" s="63"/>
      <c r="D11937" s="63"/>
      <c r="E11937" s="63"/>
      <c r="F11937" s="63"/>
      <c r="G11937" s="63"/>
    </row>
    <row r="11938" spans="2:7">
      <c r="B11938" s="63"/>
      <c r="C11938" s="63"/>
      <c r="D11938" s="63"/>
      <c r="E11938" s="63"/>
      <c r="F11938" s="63"/>
      <c r="G11938" s="63"/>
    </row>
    <row r="11939" spans="2:7">
      <c r="B11939" s="63"/>
      <c r="C11939" s="63"/>
      <c r="D11939" s="63"/>
      <c r="E11939" s="63"/>
      <c r="F11939" s="63"/>
      <c r="G11939" s="63"/>
    </row>
    <row r="11940" spans="2:7">
      <c r="B11940" s="63"/>
      <c r="C11940" s="63"/>
      <c r="D11940" s="63"/>
      <c r="E11940" s="63"/>
      <c r="F11940" s="63"/>
      <c r="G11940" s="63"/>
    </row>
    <row r="11941" spans="2:7">
      <c r="B11941" s="63"/>
      <c r="C11941" s="63"/>
      <c r="D11941" s="63"/>
      <c r="E11941" s="63"/>
      <c r="F11941" s="63"/>
      <c r="G11941" s="63"/>
    </row>
    <row r="11942" spans="2:7">
      <c r="B11942" s="63"/>
      <c r="C11942" s="63"/>
      <c r="D11942" s="63"/>
      <c r="E11942" s="63"/>
      <c r="F11942" s="63"/>
      <c r="G11942" s="63"/>
    </row>
    <row r="11943" spans="2:7">
      <c r="B11943" s="63"/>
      <c r="C11943" s="63"/>
      <c r="D11943" s="63"/>
      <c r="E11943" s="63"/>
      <c r="F11943" s="63"/>
      <c r="G11943" s="63"/>
    </row>
    <row r="11944" spans="2:7">
      <c r="B11944" s="63"/>
      <c r="C11944" s="63"/>
      <c r="D11944" s="63"/>
      <c r="E11944" s="63"/>
      <c r="F11944" s="63"/>
      <c r="G11944" s="63"/>
    </row>
    <row r="11945" spans="2:7">
      <c r="B11945" s="63"/>
      <c r="C11945" s="63"/>
      <c r="D11945" s="63"/>
      <c r="E11945" s="63"/>
      <c r="F11945" s="63"/>
      <c r="G11945" s="63"/>
    </row>
    <row r="11946" spans="2:7">
      <c r="B11946" s="63"/>
      <c r="C11946" s="63"/>
      <c r="D11946" s="63"/>
      <c r="E11946" s="63"/>
      <c r="F11946" s="63"/>
      <c r="G11946" s="63"/>
    </row>
    <row r="11947" spans="2:7">
      <c r="B11947" s="63"/>
      <c r="C11947" s="63"/>
      <c r="D11947" s="63"/>
      <c r="E11947" s="63"/>
      <c r="F11947" s="63"/>
      <c r="G11947" s="63"/>
    </row>
    <row r="11948" spans="2:7">
      <c r="B11948" s="63"/>
      <c r="C11948" s="63"/>
      <c r="D11948" s="63"/>
      <c r="E11948" s="63"/>
      <c r="F11948" s="63"/>
      <c r="G11948" s="63"/>
    </row>
    <row r="11949" spans="2:7">
      <c r="B11949" s="63"/>
      <c r="C11949" s="63"/>
      <c r="D11949" s="63"/>
      <c r="E11949" s="63"/>
      <c r="F11949" s="63"/>
      <c r="G11949" s="63"/>
    </row>
    <row r="11950" spans="2:7">
      <c r="B11950" s="63"/>
      <c r="C11950" s="63"/>
      <c r="D11950" s="63"/>
      <c r="E11950" s="63"/>
      <c r="F11950" s="63"/>
      <c r="G11950" s="63"/>
    </row>
    <row r="11951" spans="2:7">
      <c r="B11951" s="63"/>
      <c r="C11951" s="63"/>
      <c r="D11951" s="63"/>
      <c r="E11951" s="63"/>
      <c r="F11951" s="63"/>
      <c r="G11951" s="63"/>
    </row>
    <row r="11952" spans="2:7">
      <c r="B11952" s="63"/>
      <c r="C11952" s="63"/>
      <c r="D11952" s="63"/>
      <c r="E11952" s="63"/>
      <c r="F11952" s="63"/>
      <c r="G11952" s="63"/>
    </row>
    <row r="11953" spans="2:7">
      <c r="B11953" s="63"/>
      <c r="C11953" s="63"/>
      <c r="D11953" s="63"/>
      <c r="E11953" s="63"/>
      <c r="F11953" s="63"/>
      <c r="G11953" s="63"/>
    </row>
    <row r="11954" spans="2:7">
      <c r="B11954" s="63"/>
      <c r="C11954" s="63"/>
      <c r="D11954" s="63"/>
      <c r="E11954" s="63"/>
      <c r="F11954" s="63"/>
      <c r="G11954" s="63"/>
    </row>
    <row r="11955" spans="2:7">
      <c r="B11955" s="63"/>
      <c r="C11955" s="63"/>
      <c r="D11955" s="63"/>
      <c r="E11955" s="63"/>
      <c r="F11955" s="63"/>
      <c r="G11955" s="63"/>
    </row>
    <row r="11956" spans="2:7">
      <c r="B11956" s="63"/>
      <c r="C11956" s="63"/>
      <c r="D11956" s="63"/>
      <c r="E11956" s="63"/>
      <c r="F11956" s="63"/>
      <c r="G11956" s="63"/>
    </row>
    <row r="11957" spans="2:7">
      <c r="B11957" s="63"/>
      <c r="C11957" s="63"/>
      <c r="D11957" s="63"/>
      <c r="E11957" s="63"/>
      <c r="F11957" s="63"/>
      <c r="G11957" s="63"/>
    </row>
    <row r="11958" spans="2:7">
      <c r="B11958" s="63"/>
      <c r="C11958" s="63"/>
      <c r="D11958" s="63"/>
      <c r="E11958" s="63"/>
      <c r="F11958" s="63"/>
      <c r="G11958" s="63"/>
    </row>
    <row r="11959" spans="2:7">
      <c r="B11959" s="63"/>
      <c r="C11959" s="63"/>
      <c r="D11959" s="63"/>
      <c r="E11959" s="63"/>
      <c r="F11959" s="63"/>
      <c r="G11959" s="63"/>
    </row>
    <row r="11960" spans="2:7">
      <c r="B11960" s="63"/>
      <c r="C11960" s="63"/>
      <c r="D11960" s="63"/>
      <c r="E11960" s="63"/>
      <c r="F11960" s="63"/>
      <c r="G11960" s="63"/>
    </row>
    <row r="11961" spans="2:7">
      <c r="B11961" s="63"/>
      <c r="C11961" s="63"/>
      <c r="D11961" s="63"/>
      <c r="E11961" s="63"/>
      <c r="F11961" s="63"/>
      <c r="G11961" s="63"/>
    </row>
    <row r="11962" spans="2:7">
      <c r="B11962" s="63"/>
      <c r="C11962" s="63"/>
      <c r="D11962" s="63"/>
      <c r="E11962" s="63"/>
      <c r="F11962" s="63"/>
      <c r="G11962" s="63"/>
    </row>
    <row r="11963" spans="2:7">
      <c r="B11963" s="63"/>
      <c r="C11963" s="63"/>
      <c r="D11963" s="63"/>
      <c r="E11963" s="63"/>
      <c r="F11963" s="63"/>
      <c r="G11963" s="63"/>
    </row>
    <row r="11964" spans="2:7">
      <c r="B11964" s="63"/>
      <c r="C11964" s="63"/>
      <c r="D11964" s="63"/>
      <c r="E11964" s="63"/>
      <c r="F11964" s="63"/>
      <c r="G11964" s="63"/>
    </row>
    <row r="11965" spans="2:7">
      <c r="B11965" s="63"/>
      <c r="C11965" s="63"/>
      <c r="D11965" s="63"/>
      <c r="E11965" s="63"/>
      <c r="F11965" s="63"/>
      <c r="G11965" s="63"/>
    </row>
    <row r="11966" spans="2:7">
      <c r="B11966" s="63"/>
      <c r="C11966" s="63"/>
      <c r="D11966" s="63"/>
      <c r="E11966" s="63"/>
      <c r="F11966" s="63"/>
      <c r="G11966" s="63"/>
    </row>
    <row r="11967" spans="2:7">
      <c r="B11967" s="63"/>
      <c r="C11967" s="63"/>
      <c r="D11967" s="63"/>
      <c r="E11967" s="63"/>
      <c r="F11967" s="63"/>
      <c r="G11967" s="63"/>
    </row>
    <row r="11968" spans="2:7">
      <c r="B11968" s="63"/>
      <c r="C11968" s="63"/>
      <c r="D11968" s="63"/>
      <c r="E11968" s="63"/>
      <c r="F11968" s="63"/>
      <c r="G11968" s="63"/>
    </row>
    <row r="11969" spans="2:7">
      <c r="B11969" s="63"/>
      <c r="C11969" s="63"/>
      <c r="D11969" s="63"/>
      <c r="E11969" s="63"/>
      <c r="F11969" s="63"/>
      <c r="G11969" s="63"/>
    </row>
    <row r="11970" spans="2:7">
      <c r="B11970" s="63"/>
      <c r="C11970" s="63"/>
      <c r="D11970" s="63"/>
      <c r="E11970" s="63"/>
      <c r="F11970" s="63"/>
      <c r="G11970" s="63"/>
    </row>
    <row r="11971" spans="2:7">
      <c r="B11971" s="63"/>
      <c r="C11971" s="63"/>
      <c r="D11971" s="63"/>
      <c r="E11971" s="63"/>
      <c r="F11971" s="63"/>
      <c r="G11971" s="63"/>
    </row>
    <row r="11972" spans="2:7">
      <c r="B11972" s="63"/>
      <c r="C11972" s="63"/>
      <c r="D11972" s="63"/>
      <c r="E11972" s="63"/>
      <c r="F11972" s="63"/>
      <c r="G11972" s="63"/>
    </row>
    <row r="11973" spans="2:7">
      <c r="B11973" s="63"/>
      <c r="C11973" s="63"/>
      <c r="D11973" s="63"/>
      <c r="E11973" s="63"/>
      <c r="F11973" s="63"/>
      <c r="G11973" s="63"/>
    </row>
    <row r="11974" spans="2:7">
      <c r="B11974" s="63"/>
      <c r="C11974" s="63"/>
      <c r="D11974" s="63"/>
      <c r="E11974" s="63"/>
      <c r="F11974" s="63"/>
      <c r="G11974" s="63"/>
    </row>
    <row r="11975" spans="2:7">
      <c r="B11975" s="63"/>
      <c r="C11975" s="63"/>
      <c r="D11975" s="63"/>
      <c r="E11975" s="63"/>
      <c r="F11975" s="63"/>
      <c r="G11975" s="63"/>
    </row>
    <row r="11976" spans="2:7">
      <c r="B11976" s="63"/>
      <c r="C11976" s="63"/>
      <c r="D11976" s="63"/>
      <c r="E11976" s="63"/>
      <c r="F11976" s="63"/>
      <c r="G11976" s="63"/>
    </row>
    <row r="11977" spans="2:7">
      <c r="B11977" s="63"/>
      <c r="C11977" s="63"/>
      <c r="D11977" s="63"/>
      <c r="E11977" s="63"/>
      <c r="F11977" s="63"/>
      <c r="G11977" s="63"/>
    </row>
    <row r="11978" spans="2:7">
      <c r="B11978" s="63"/>
      <c r="C11978" s="63"/>
      <c r="D11978" s="63"/>
      <c r="E11978" s="63"/>
      <c r="F11978" s="63"/>
      <c r="G11978" s="63"/>
    </row>
    <row r="11979" spans="2:7">
      <c r="B11979" s="63"/>
      <c r="C11979" s="63"/>
      <c r="D11979" s="63"/>
      <c r="E11979" s="63"/>
      <c r="F11979" s="63"/>
      <c r="G11979" s="63"/>
    </row>
    <row r="11980" spans="2:7">
      <c r="B11980" s="63"/>
      <c r="C11980" s="63"/>
      <c r="D11980" s="63"/>
      <c r="E11980" s="63"/>
      <c r="F11980" s="63"/>
      <c r="G11980" s="63"/>
    </row>
    <row r="11981" spans="2:7">
      <c r="B11981" s="63"/>
      <c r="C11981" s="63"/>
      <c r="D11981" s="63"/>
      <c r="E11981" s="63"/>
      <c r="F11981" s="63"/>
      <c r="G11981" s="63"/>
    </row>
    <row r="11982" spans="2:7">
      <c r="B11982" s="63"/>
      <c r="C11982" s="63"/>
      <c r="D11982" s="63"/>
      <c r="E11982" s="63"/>
      <c r="F11982" s="63"/>
      <c r="G11982" s="63"/>
    </row>
    <row r="11983" spans="2:7">
      <c r="B11983" s="63"/>
      <c r="C11983" s="63"/>
      <c r="D11983" s="63"/>
      <c r="E11983" s="63"/>
      <c r="F11983" s="63"/>
      <c r="G11983" s="63"/>
    </row>
    <row r="11984" spans="2:7">
      <c r="B11984" s="63"/>
      <c r="C11984" s="63"/>
      <c r="D11984" s="63"/>
      <c r="E11984" s="63"/>
      <c r="F11984" s="63"/>
      <c r="G11984" s="63"/>
    </row>
    <row r="11985" spans="2:7">
      <c r="B11985" s="63"/>
      <c r="C11985" s="63"/>
      <c r="D11985" s="63"/>
      <c r="E11985" s="63"/>
      <c r="F11985" s="63"/>
      <c r="G11985" s="63"/>
    </row>
    <row r="11986" spans="2:7">
      <c r="B11986" s="63"/>
      <c r="C11986" s="63"/>
      <c r="D11986" s="63"/>
      <c r="E11986" s="63"/>
      <c r="F11986" s="63"/>
      <c r="G11986" s="63"/>
    </row>
    <row r="11987" spans="2:7">
      <c r="B11987" s="63"/>
      <c r="C11987" s="63"/>
      <c r="D11987" s="63"/>
      <c r="E11987" s="63"/>
      <c r="F11987" s="63"/>
      <c r="G11987" s="63"/>
    </row>
    <row r="11988" spans="2:7">
      <c r="B11988" s="63"/>
      <c r="C11988" s="63"/>
      <c r="D11988" s="63"/>
      <c r="E11988" s="63"/>
      <c r="F11988" s="63"/>
      <c r="G11988" s="63"/>
    </row>
    <row r="11989" spans="2:7">
      <c r="B11989" s="63"/>
      <c r="C11989" s="63"/>
      <c r="D11989" s="63"/>
      <c r="E11989" s="63"/>
      <c r="F11989" s="63"/>
      <c r="G11989" s="63"/>
    </row>
    <row r="11990" spans="2:7">
      <c r="B11990" s="63"/>
      <c r="C11990" s="63"/>
      <c r="D11990" s="63"/>
      <c r="E11990" s="63"/>
      <c r="F11990" s="63"/>
      <c r="G11990" s="63"/>
    </row>
    <row r="11991" spans="2:7">
      <c r="B11991" s="63"/>
      <c r="C11991" s="63"/>
      <c r="D11991" s="63"/>
      <c r="E11991" s="63"/>
      <c r="F11991" s="63"/>
      <c r="G11991" s="63"/>
    </row>
    <row r="11992" spans="2:7">
      <c r="B11992" s="63"/>
      <c r="C11992" s="63"/>
      <c r="D11992" s="63"/>
      <c r="E11992" s="63"/>
      <c r="F11992" s="63"/>
      <c r="G11992" s="63"/>
    </row>
    <row r="11993" spans="2:7">
      <c r="B11993" s="63"/>
      <c r="C11993" s="63"/>
      <c r="D11993" s="63"/>
      <c r="E11993" s="63"/>
      <c r="F11993" s="63"/>
      <c r="G11993" s="63"/>
    </row>
    <row r="11994" spans="2:7">
      <c r="B11994" s="63"/>
      <c r="C11994" s="63"/>
      <c r="D11994" s="63"/>
      <c r="E11994" s="63"/>
      <c r="F11994" s="63"/>
      <c r="G11994" s="63"/>
    </row>
    <row r="11995" spans="2:7">
      <c r="B11995" s="63"/>
      <c r="C11995" s="63"/>
      <c r="D11995" s="63"/>
      <c r="E11995" s="63"/>
      <c r="F11995" s="63"/>
      <c r="G11995" s="63"/>
    </row>
    <row r="11996" spans="2:7">
      <c r="B11996" s="63"/>
      <c r="C11996" s="63"/>
      <c r="D11996" s="63"/>
      <c r="E11996" s="63"/>
      <c r="F11996" s="63"/>
      <c r="G11996" s="63"/>
    </row>
    <row r="11997" spans="2:7">
      <c r="B11997" s="63"/>
      <c r="C11997" s="63"/>
      <c r="D11997" s="63"/>
      <c r="E11997" s="63"/>
      <c r="F11997" s="63"/>
      <c r="G11997" s="63"/>
    </row>
    <row r="11998" spans="2:7">
      <c r="B11998" s="63"/>
      <c r="C11998" s="63"/>
      <c r="D11998" s="63"/>
      <c r="E11998" s="63"/>
      <c r="F11998" s="63"/>
      <c r="G11998" s="63"/>
    </row>
    <row r="11999" spans="2:7">
      <c r="B11999" s="63"/>
      <c r="C11999" s="63"/>
      <c r="D11999" s="63"/>
      <c r="E11999" s="63"/>
      <c r="F11999" s="63"/>
      <c r="G11999" s="63"/>
    </row>
    <row r="12000" spans="2:7">
      <c r="B12000" s="63"/>
      <c r="C12000" s="63"/>
      <c r="D12000" s="63"/>
      <c r="E12000" s="63"/>
      <c r="F12000" s="63"/>
      <c r="G12000" s="63"/>
    </row>
    <row r="12001" spans="2:7">
      <c r="B12001" s="63"/>
      <c r="C12001" s="63"/>
      <c r="D12001" s="63"/>
      <c r="E12001" s="63"/>
      <c r="F12001" s="63"/>
      <c r="G12001" s="63"/>
    </row>
    <row r="12002" spans="2:7">
      <c r="B12002" s="63"/>
      <c r="C12002" s="63"/>
      <c r="D12002" s="63"/>
      <c r="E12002" s="63"/>
      <c r="F12002" s="63"/>
      <c r="G12002" s="63"/>
    </row>
    <row r="12003" spans="2:7">
      <c r="B12003" s="63"/>
      <c r="C12003" s="63"/>
      <c r="D12003" s="63"/>
      <c r="E12003" s="63"/>
      <c r="F12003" s="63"/>
      <c r="G12003" s="63"/>
    </row>
    <row r="12004" spans="2:7">
      <c r="B12004" s="63"/>
      <c r="C12004" s="63"/>
      <c r="D12004" s="63"/>
      <c r="E12004" s="63"/>
      <c r="F12004" s="63"/>
      <c r="G12004" s="63"/>
    </row>
    <row r="12005" spans="2:7">
      <c r="B12005" s="63"/>
      <c r="C12005" s="63"/>
      <c r="D12005" s="63"/>
      <c r="E12005" s="63"/>
      <c r="F12005" s="63"/>
      <c r="G12005" s="63"/>
    </row>
    <row r="12006" spans="2:7">
      <c r="B12006" s="63"/>
      <c r="C12006" s="63"/>
      <c r="D12006" s="63"/>
      <c r="E12006" s="63"/>
      <c r="F12006" s="63"/>
      <c r="G12006" s="63"/>
    </row>
    <row r="12007" spans="2:7">
      <c r="B12007" s="63"/>
      <c r="C12007" s="63"/>
      <c r="D12007" s="63"/>
      <c r="E12007" s="63"/>
      <c r="F12007" s="63"/>
      <c r="G12007" s="63"/>
    </row>
    <row r="12008" spans="2:7">
      <c r="B12008" s="63"/>
      <c r="C12008" s="63"/>
      <c r="D12008" s="63"/>
      <c r="E12008" s="63"/>
      <c r="F12008" s="63"/>
      <c r="G12008" s="63"/>
    </row>
    <row r="12009" spans="2:7">
      <c r="B12009" s="63"/>
      <c r="C12009" s="63"/>
      <c r="D12009" s="63"/>
      <c r="E12009" s="63"/>
      <c r="F12009" s="63"/>
      <c r="G12009" s="63"/>
    </row>
    <row r="12010" spans="2:7">
      <c r="B12010" s="63"/>
      <c r="C12010" s="63"/>
      <c r="D12010" s="63"/>
      <c r="E12010" s="63"/>
      <c r="F12010" s="63"/>
      <c r="G12010" s="63"/>
    </row>
    <row r="12011" spans="2:7">
      <c r="B12011" s="63"/>
      <c r="C12011" s="63"/>
      <c r="D12011" s="63"/>
      <c r="E12011" s="63"/>
      <c r="F12011" s="63"/>
      <c r="G12011" s="63"/>
    </row>
    <row r="12012" spans="2:7">
      <c r="B12012" s="63"/>
      <c r="C12012" s="63"/>
      <c r="D12012" s="63"/>
      <c r="E12012" s="63"/>
      <c r="F12012" s="63"/>
      <c r="G12012" s="63"/>
    </row>
    <row r="12013" spans="2:7">
      <c r="B12013" s="63"/>
      <c r="C12013" s="63"/>
      <c r="D12013" s="63"/>
      <c r="E12013" s="63"/>
      <c r="F12013" s="63"/>
      <c r="G12013" s="63"/>
    </row>
    <row r="12014" spans="2:7">
      <c r="B12014" s="63"/>
      <c r="C12014" s="63"/>
      <c r="D12014" s="63"/>
      <c r="E12014" s="63"/>
      <c r="F12014" s="63"/>
      <c r="G12014" s="63"/>
    </row>
    <row r="12015" spans="2:7">
      <c r="B12015" s="63"/>
      <c r="C12015" s="63"/>
      <c r="D12015" s="63"/>
      <c r="E12015" s="63"/>
      <c r="F12015" s="63"/>
      <c r="G12015" s="63"/>
    </row>
    <row r="12016" spans="2:7">
      <c r="B12016" s="63"/>
      <c r="C12016" s="63"/>
      <c r="D12016" s="63"/>
      <c r="E12016" s="63"/>
      <c r="F12016" s="63"/>
      <c r="G12016" s="63"/>
    </row>
    <row r="12017" spans="2:7">
      <c r="B12017" s="63"/>
      <c r="C12017" s="63"/>
      <c r="D12017" s="63"/>
      <c r="E12017" s="63"/>
      <c r="F12017" s="63"/>
      <c r="G12017" s="63"/>
    </row>
    <row r="12018" spans="2:7">
      <c r="B12018" s="63"/>
      <c r="C12018" s="63"/>
      <c r="D12018" s="63"/>
      <c r="E12018" s="63"/>
      <c r="F12018" s="63"/>
      <c r="G12018" s="63"/>
    </row>
    <row r="12019" spans="2:7">
      <c r="B12019" s="63"/>
      <c r="C12019" s="63"/>
      <c r="D12019" s="63"/>
      <c r="E12019" s="63"/>
      <c r="F12019" s="63"/>
      <c r="G12019" s="63"/>
    </row>
    <row r="12020" spans="2:7">
      <c r="B12020" s="63"/>
      <c r="C12020" s="63"/>
      <c r="D12020" s="63"/>
      <c r="E12020" s="63"/>
      <c r="F12020" s="63"/>
      <c r="G12020" s="63"/>
    </row>
    <row r="12021" spans="2:7">
      <c r="B12021" s="63"/>
      <c r="C12021" s="63"/>
      <c r="D12021" s="63"/>
      <c r="E12021" s="63"/>
      <c r="F12021" s="63"/>
      <c r="G12021" s="63"/>
    </row>
    <row r="12022" spans="2:7">
      <c r="B12022" s="63"/>
      <c r="C12022" s="63"/>
      <c r="D12022" s="63"/>
      <c r="E12022" s="63"/>
      <c r="F12022" s="63"/>
      <c r="G12022" s="63"/>
    </row>
    <row r="12023" spans="2:7">
      <c r="B12023" s="63"/>
      <c r="C12023" s="63"/>
      <c r="D12023" s="63"/>
      <c r="E12023" s="63"/>
      <c r="F12023" s="63"/>
      <c r="G12023" s="63"/>
    </row>
    <row r="12024" spans="2:7">
      <c r="B12024" s="63"/>
      <c r="C12024" s="63"/>
      <c r="D12024" s="63"/>
      <c r="E12024" s="63"/>
      <c r="F12024" s="63"/>
      <c r="G12024" s="63"/>
    </row>
    <row r="12025" spans="2:7">
      <c r="B12025" s="63"/>
      <c r="C12025" s="63"/>
      <c r="D12025" s="63"/>
      <c r="E12025" s="63"/>
      <c r="F12025" s="63"/>
      <c r="G12025" s="63"/>
    </row>
    <row r="12026" spans="2:7">
      <c r="B12026" s="63"/>
      <c r="C12026" s="63"/>
      <c r="D12026" s="63"/>
      <c r="E12026" s="63"/>
      <c r="F12026" s="63"/>
      <c r="G12026" s="63"/>
    </row>
    <row r="12027" spans="2:7">
      <c r="B12027" s="63"/>
      <c r="C12027" s="63"/>
      <c r="D12027" s="63"/>
      <c r="E12027" s="63"/>
      <c r="F12027" s="63"/>
      <c r="G12027" s="63"/>
    </row>
    <row r="12028" spans="2:7">
      <c r="B12028" s="63"/>
      <c r="C12028" s="63"/>
      <c r="D12028" s="63"/>
      <c r="E12028" s="63"/>
      <c r="F12028" s="63"/>
      <c r="G12028" s="63"/>
    </row>
    <row r="12029" spans="2:7">
      <c r="B12029" s="63"/>
      <c r="C12029" s="63"/>
      <c r="D12029" s="63"/>
      <c r="E12029" s="63"/>
      <c r="F12029" s="63"/>
      <c r="G12029" s="63"/>
    </row>
    <row r="12030" spans="2:7">
      <c r="B12030" s="63"/>
      <c r="C12030" s="63"/>
      <c r="D12030" s="63"/>
      <c r="E12030" s="63"/>
      <c r="F12030" s="63"/>
      <c r="G12030" s="63"/>
    </row>
    <row r="12031" spans="2:7">
      <c r="B12031" s="63"/>
      <c r="C12031" s="63"/>
      <c r="D12031" s="63"/>
      <c r="E12031" s="63"/>
      <c r="F12031" s="63"/>
      <c r="G12031" s="63"/>
    </row>
    <row r="12032" spans="2:7">
      <c r="B12032" s="63"/>
      <c r="C12032" s="63"/>
      <c r="D12032" s="63"/>
      <c r="E12032" s="63"/>
      <c r="F12032" s="63"/>
      <c r="G12032" s="63"/>
    </row>
    <row r="12033" spans="2:7">
      <c r="B12033" s="63"/>
      <c r="C12033" s="63"/>
      <c r="D12033" s="63"/>
      <c r="E12033" s="63"/>
      <c r="F12033" s="63"/>
      <c r="G12033" s="63"/>
    </row>
    <row r="12034" spans="2:7">
      <c r="B12034" s="63"/>
      <c r="C12034" s="63"/>
      <c r="D12034" s="63"/>
      <c r="E12034" s="63"/>
      <c r="F12034" s="63"/>
      <c r="G12034" s="63"/>
    </row>
    <row r="12035" spans="2:7">
      <c r="B12035" s="63"/>
      <c r="C12035" s="63"/>
      <c r="D12035" s="63"/>
      <c r="E12035" s="63"/>
      <c r="F12035" s="63"/>
      <c r="G12035" s="63"/>
    </row>
    <row r="12036" spans="2:7">
      <c r="B12036" s="63"/>
      <c r="C12036" s="63"/>
      <c r="D12036" s="63"/>
      <c r="E12036" s="63"/>
      <c r="F12036" s="63"/>
      <c r="G12036" s="63"/>
    </row>
    <row r="12037" spans="2:7">
      <c r="B12037" s="63"/>
      <c r="C12037" s="63"/>
      <c r="D12037" s="63"/>
      <c r="E12037" s="63"/>
      <c r="F12037" s="63"/>
      <c r="G12037" s="63"/>
    </row>
    <row r="12038" spans="2:7">
      <c r="B12038" s="63"/>
      <c r="C12038" s="63"/>
      <c r="D12038" s="63"/>
      <c r="E12038" s="63"/>
      <c r="F12038" s="63"/>
      <c r="G12038" s="63"/>
    </row>
    <row r="12039" spans="2:7">
      <c r="B12039" s="63"/>
      <c r="C12039" s="63"/>
      <c r="D12039" s="63"/>
      <c r="E12039" s="63"/>
      <c r="F12039" s="63"/>
      <c r="G12039" s="63"/>
    </row>
    <row r="12040" spans="2:7">
      <c r="B12040" s="63"/>
      <c r="C12040" s="63"/>
      <c r="D12040" s="63"/>
      <c r="E12040" s="63"/>
      <c r="F12040" s="63"/>
      <c r="G12040" s="63"/>
    </row>
    <row r="12041" spans="2:7">
      <c r="B12041" s="63"/>
      <c r="C12041" s="63"/>
      <c r="D12041" s="63"/>
      <c r="E12041" s="63"/>
      <c r="F12041" s="63"/>
      <c r="G12041" s="63"/>
    </row>
    <row r="12042" spans="2:7">
      <c r="B12042" s="63"/>
      <c r="C12042" s="63"/>
      <c r="D12042" s="63"/>
      <c r="E12042" s="63"/>
      <c r="F12042" s="63"/>
      <c r="G12042" s="63"/>
    </row>
    <row r="12043" spans="2:7">
      <c r="B12043" s="63"/>
      <c r="C12043" s="63"/>
      <c r="D12043" s="63"/>
      <c r="E12043" s="63"/>
      <c r="F12043" s="63"/>
      <c r="G12043" s="63"/>
    </row>
    <row r="12044" spans="2:7">
      <c r="B12044" s="63"/>
      <c r="C12044" s="63"/>
      <c r="D12044" s="63"/>
      <c r="E12044" s="63"/>
      <c r="F12044" s="63"/>
      <c r="G12044" s="63"/>
    </row>
    <row r="12045" spans="2:7">
      <c r="B12045" s="63"/>
      <c r="C12045" s="63"/>
      <c r="D12045" s="63"/>
      <c r="E12045" s="63"/>
      <c r="F12045" s="63"/>
      <c r="G12045" s="63"/>
    </row>
    <row r="12046" spans="2:7">
      <c r="B12046" s="63"/>
      <c r="C12046" s="63"/>
      <c r="D12046" s="63"/>
      <c r="E12046" s="63"/>
      <c r="F12046" s="63"/>
      <c r="G12046" s="63"/>
    </row>
    <row r="12047" spans="2:7">
      <c r="B12047" s="63"/>
      <c r="C12047" s="63"/>
      <c r="D12047" s="63"/>
      <c r="E12047" s="63"/>
      <c r="F12047" s="63"/>
      <c r="G12047" s="63"/>
    </row>
    <row r="12048" spans="2:7">
      <c r="B12048" s="63"/>
      <c r="C12048" s="63"/>
      <c r="D12048" s="63"/>
      <c r="E12048" s="63"/>
      <c r="F12048" s="63"/>
      <c r="G12048" s="63"/>
    </row>
    <row r="12049" spans="2:7">
      <c r="B12049" s="63"/>
      <c r="C12049" s="63"/>
      <c r="D12049" s="63"/>
      <c r="E12049" s="63"/>
      <c r="F12049" s="63"/>
      <c r="G12049" s="63"/>
    </row>
    <row r="12050" spans="2:7">
      <c r="B12050" s="63"/>
      <c r="C12050" s="63"/>
      <c r="D12050" s="63"/>
      <c r="E12050" s="63"/>
      <c r="F12050" s="63"/>
      <c r="G12050" s="63"/>
    </row>
    <row r="12051" spans="2:7">
      <c r="B12051" s="63"/>
      <c r="C12051" s="63"/>
      <c r="D12051" s="63"/>
      <c r="E12051" s="63"/>
      <c r="F12051" s="63"/>
      <c r="G12051" s="63"/>
    </row>
    <row r="12052" spans="2:7">
      <c r="B12052" s="63"/>
      <c r="C12052" s="63"/>
      <c r="D12052" s="63"/>
      <c r="E12052" s="63"/>
      <c r="F12052" s="63"/>
      <c r="G12052" s="63"/>
    </row>
    <row r="12053" spans="2:7">
      <c r="B12053" s="63"/>
      <c r="C12053" s="63"/>
      <c r="D12053" s="63"/>
      <c r="E12053" s="63"/>
      <c r="F12053" s="63"/>
      <c r="G12053" s="63"/>
    </row>
    <row r="12054" spans="2:7">
      <c r="B12054" s="63"/>
      <c r="C12054" s="63"/>
      <c r="D12054" s="63"/>
      <c r="E12054" s="63"/>
      <c r="F12054" s="63"/>
      <c r="G12054" s="63"/>
    </row>
    <row r="12055" spans="2:7">
      <c r="B12055" s="63"/>
      <c r="C12055" s="63"/>
      <c r="D12055" s="63"/>
      <c r="E12055" s="63"/>
      <c r="F12055" s="63"/>
      <c r="G12055" s="63"/>
    </row>
    <row r="12056" spans="2:7">
      <c r="B12056" s="63"/>
      <c r="C12056" s="63"/>
      <c r="D12056" s="63"/>
      <c r="E12056" s="63"/>
      <c r="F12056" s="63"/>
      <c r="G12056" s="63"/>
    </row>
    <row r="12057" spans="2:7">
      <c r="B12057" s="63"/>
      <c r="C12057" s="63"/>
      <c r="D12057" s="63"/>
      <c r="E12057" s="63"/>
      <c r="F12057" s="63"/>
      <c r="G12057" s="63"/>
    </row>
    <row r="12058" spans="2:7">
      <c r="B12058" s="63"/>
      <c r="C12058" s="63"/>
      <c r="D12058" s="63"/>
      <c r="E12058" s="63"/>
      <c r="F12058" s="63"/>
      <c r="G12058" s="63"/>
    </row>
    <row r="12059" spans="2:7">
      <c r="B12059" s="63"/>
      <c r="C12059" s="63"/>
      <c r="D12059" s="63"/>
      <c r="E12059" s="63"/>
      <c r="F12059" s="63"/>
      <c r="G12059" s="63"/>
    </row>
    <row r="12060" spans="2:7">
      <c r="B12060" s="63"/>
      <c r="C12060" s="63"/>
      <c r="D12060" s="63"/>
      <c r="E12060" s="63"/>
      <c r="F12060" s="63"/>
      <c r="G12060" s="63"/>
    </row>
    <row r="12061" spans="2:7">
      <c r="B12061" s="63"/>
      <c r="C12061" s="63"/>
      <c r="D12061" s="63"/>
      <c r="E12061" s="63"/>
      <c r="F12061" s="63"/>
      <c r="G12061" s="63"/>
    </row>
    <row r="12062" spans="2:7">
      <c r="B12062" s="63"/>
      <c r="C12062" s="63"/>
      <c r="D12062" s="63"/>
      <c r="E12062" s="63"/>
      <c r="F12062" s="63"/>
      <c r="G12062" s="63"/>
    </row>
    <row r="12063" spans="2:7">
      <c r="B12063" s="63"/>
      <c r="C12063" s="63"/>
      <c r="D12063" s="63"/>
      <c r="E12063" s="63"/>
      <c r="F12063" s="63"/>
      <c r="G12063" s="63"/>
    </row>
    <row r="12064" spans="2:7">
      <c r="B12064" s="63"/>
      <c r="C12064" s="63"/>
      <c r="D12064" s="63"/>
      <c r="E12064" s="63"/>
      <c r="F12064" s="63"/>
      <c r="G12064" s="63"/>
    </row>
    <row r="12065" spans="2:7">
      <c r="B12065" s="63"/>
      <c r="C12065" s="63"/>
      <c r="D12065" s="63"/>
      <c r="E12065" s="63"/>
      <c r="F12065" s="63"/>
      <c r="G12065" s="63"/>
    </row>
    <row r="12066" spans="2:7">
      <c r="B12066" s="63"/>
      <c r="C12066" s="63"/>
      <c r="D12066" s="63"/>
      <c r="E12066" s="63"/>
      <c r="F12066" s="63"/>
      <c r="G12066" s="63"/>
    </row>
    <row r="12067" spans="2:7">
      <c r="B12067" s="63"/>
      <c r="C12067" s="63"/>
      <c r="D12067" s="63"/>
      <c r="E12067" s="63"/>
      <c r="F12067" s="63"/>
      <c r="G12067" s="63"/>
    </row>
    <row r="12068" spans="2:7">
      <c r="B12068" s="63"/>
      <c r="C12068" s="63"/>
      <c r="D12068" s="63"/>
      <c r="E12068" s="63"/>
      <c r="F12068" s="63"/>
      <c r="G12068" s="63"/>
    </row>
    <row r="12069" spans="2:7">
      <c r="B12069" s="63"/>
      <c r="C12069" s="63"/>
      <c r="D12069" s="63"/>
      <c r="E12069" s="63"/>
      <c r="F12069" s="63"/>
      <c r="G12069" s="63"/>
    </row>
    <row r="12070" spans="2:7">
      <c r="B12070" s="63"/>
      <c r="C12070" s="63"/>
      <c r="D12070" s="63"/>
      <c r="E12070" s="63"/>
      <c r="F12070" s="63"/>
      <c r="G12070" s="63"/>
    </row>
    <row r="12071" spans="2:7">
      <c r="B12071" s="63"/>
      <c r="C12071" s="63"/>
      <c r="D12071" s="63"/>
      <c r="E12071" s="63"/>
      <c r="F12071" s="63"/>
      <c r="G12071" s="63"/>
    </row>
    <row r="12072" spans="2:7">
      <c r="B12072" s="63"/>
      <c r="C12072" s="63"/>
      <c r="D12072" s="63"/>
      <c r="E12072" s="63"/>
      <c r="F12072" s="63"/>
      <c r="G12072" s="63"/>
    </row>
    <row r="12073" spans="2:7">
      <c r="B12073" s="63"/>
      <c r="C12073" s="63"/>
      <c r="D12073" s="63"/>
      <c r="E12073" s="63"/>
      <c r="F12073" s="63"/>
      <c r="G12073" s="63"/>
    </row>
    <row r="12074" spans="2:7">
      <c r="B12074" s="63"/>
      <c r="C12074" s="63"/>
      <c r="D12074" s="63"/>
      <c r="E12074" s="63"/>
      <c r="F12074" s="63"/>
      <c r="G12074" s="63"/>
    </row>
    <row r="12075" spans="2:7">
      <c r="B12075" s="63"/>
      <c r="C12075" s="63"/>
      <c r="D12075" s="63"/>
      <c r="E12075" s="63"/>
      <c r="F12075" s="63"/>
      <c r="G12075" s="63"/>
    </row>
    <row r="12076" spans="2:7">
      <c r="B12076" s="63"/>
      <c r="C12076" s="63"/>
      <c r="D12076" s="63"/>
      <c r="E12076" s="63"/>
      <c r="F12076" s="63"/>
      <c r="G12076" s="63"/>
    </row>
    <row r="12077" spans="2:7">
      <c r="B12077" s="63"/>
      <c r="C12077" s="63"/>
      <c r="D12077" s="63"/>
      <c r="E12077" s="63"/>
      <c r="F12077" s="63"/>
      <c r="G12077" s="63"/>
    </row>
    <row r="12078" spans="2:7">
      <c r="B12078" s="63"/>
      <c r="C12078" s="63"/>
      <c r="D12078" s="63"/>
      <c r="E12078" s="63"/>
      <c r="F12078" s="63"/>
      <c r="G12078" s="63"/>
    </row>
    <row r="12079" spans="2:7">
      <c r="B12079" s="63"/>
      <c r="C12079" s="63"/>
      <c r="D12079" s="63"/>
      <c r="E12079" s="63"/>
      <c r="F12079" s="63"/>
      <c r="G12079" s="63"/>
    </row>
    <row r="12080" spans="2:7">
      <c r="B12080" s="63"/>
      <c r="C12080" s="63"/>
      <c r="D12080" s="63"/>
      <c r="E12080" s="63"/>
      <c r="F12080" s="63"/>
      <c r="G12080" s="63"/>
    </row>
    <row r="12081" spans="2:7">
      <c r="B12081" s="63"/>
      <c r="C12081" s="63"/>
      <c r="D12081" s="63"/>
      <c r="E12081" s="63"/>
      <c r="F12081" s="63"/>
      <c r="G12081" s="63"/>
    </row>
    <row r="12082" spans="2:7">
      <c r="B12082" s="63"/>
      <c r="C12082" s="63"/>
      <c r="D12082" s="63"/>
      <c r="E12082" s="63"/>
      <c r="F12082" s="63"/>
      <c r="G12082" s="63"/>
    </row>
    <row r="12083" spans="2:7">
      <c r="B12083" s="63"/>
      <c r="C12083" s="63"/>
      <c r="D12083" s="63"/>
      <c r="E12083" s="63"/>
      <c r="F12083" s="63"/>
      <c r="G12083" s="63"/>
    </row>
    <row r="12084" spans="2:7">
      <c r="B12084" s="63"/>
      <c r="C12084" s="63"/>
      <c r="D12084" s="63"/>
      <c r="E12084" s="63"/>
      <c r="F12084" s="63"/>
      <c r="G12084" s="63"/>
    </row>
    <row r="12085" spans="2:7">
      <c r="B12085" s="63"/>
      <c r="C12085" s="63"/>
      <c r="D12085" s="63"/>
      <c r="E12085" s="63"/>
      <c r="F12085" s="63"/>
      <c r="G12085" s="63"/>
    </row>
    <row r="12086" spans="2:7">
      <c r="B12086" s="63"/>
      <c r="C12086" s="63"/>
      <c r="D12086" s="63"/>
      <c r="E12086" s="63"/>
      <c r="F12086" s="63"/>
      <c r="G12086" s="63"/>
    </row>
    <row r="12087" spans="2:7">
      <c r="B12087" s="63"/>
      <c r="C12087" s="63"/>
      <c r="D12087" s="63"/>
      <c r="E12087" s="63"/>
      <c r="F12087" s="63"/>
      <c r="G12087" s="63"/>
    </row>
    <row r="12088" spans="2:7">
      <c r="B12088" s="63"/>
      <c r="C12088" s="63"/>
      <c r="D12088" s="63"/>
      <c r="E12088" s="63"/>
      <c r="F12088" s="63"/>
      <c r="G12088" s="63"/>
    </row>
    <row r="12089" spans="2:7">
      <c r="B12089" s="63"/>
      <c r="C12089" s="63"/>
      <c r="D12089" s="63"/>
      <c r="E12089" s="63"/>
      <c r="F12089" s="63"/>
      <c r="G12089" s="63"/>
    </row>
    <row r="12090" spans="2:7">
      <c r="B12090" s="63"/>
      <c r="C12090" s="63"/>
      <c r="D12090" s="63"/>
      <c r="E12090" s="63"/>
      <c r="F12090" s="63"/>
      <c r="G12090" s="63"/>
    </row>
    <row r="12091" spans="2:7">
      <c r="B12091" s="63"/>
      <c r="C12091" s="63"/>
      <c r="D12091" s="63"/>
      <c r="E12091" s="63"/>
      <c r="F12091" s="63"/>
      <c r="G12091" s="63"/>
    </row>
    <row r="12092" spans="2:7">
      <c r="B12092" s="63"/>
      <c r="C12092" s="63"/>
      <c r="D12092" s="63"/>
      <c r="E12092" s="63"/>
      <c r="F12092" s="63"/>
      <c r="G12092" s="63"/>
    </row>
    <row r="12093" spans="2:7">
      <c r="B12093" s="63"/>
      <c r="C12093" s="63"/>
      <c r="D12093" s="63"/>
      <c r="E12093" s="63"/>
      <c r="F12093" s="63"/>
      <c r="G12093" s="63"/>
    </row>
    <row r="12094" spans="2:7">
      <c r="B12094" s="63"/>
      <c r="C12094" s="63"/>
      <c r="D12094" s="63"/>
      <c r="E12094" s="63"/>
      <c r="F12094" s="63"/>
      <c r="G12094" s="63"/>
    </row>
    <row r="12095" spans="2:7">
      <c r="B12095" s="63"/>
      <c r="C12095" s="63"/>
      <c r="D12095" s="63"/>
      <c r="E12095" s="63"/>
      <c r="F12095" s="63"/>
      <c r="G12095" s="63"/>
    </row>
    <row r="12096" spans="2:7">
      <c r="B12096" s="63"/>
      <c r="C12096" s="63"/>
      <c r="D12096" s="63"/>
      <c r="E12096" s="63"/>
      <c r="F12096" s="63"/>
      <c r="G12096" s="63"/>
    </row>
    <row r="12097" spans="2:7">
      <c r="B12097" s="63"/>
      <c r="C12097" s="63"/>
      <c r="D12097" s="63"/>
      <c r="E12097" s="63"/>
      <c r="F12097" s="63"/>
      <c r="G12097" s="63"/>
    </row>
    <row r="12098" spans="2:7">
      <c r="B12098" s="63"/>
      <c r="C12098" s="63"/>
      <c r="D12098" s="63"/>
      <c r="E12098" s="63"/>
      <c r="F12098" s="63"/>
      <c r="G12098" s="63"/>
    </row>
    <row r="12099" spans="2:7">
      <c r="B12099" s="63"/>
      <c r="C12099" s="63"/>
      <c r="D12099" s="63"/>
      <c r="E12099" s="63"/>
      <c r="F12099" s="63"/>
      <c r="G12099" s="63"/>
    </row>
    <row r="12100" spans="2:7">
      <c r="B12100" s="63"/>
      <c r="C12100" s="63"/>
      <c r="D12100" s="63"/>
      <c r="E12100" s="63"/>
      <c r="F12100" s="63"/>
      <c r="G12100" s="63"/>
    </row>
    <row r="12101" spans="2:7">
      <c r="B12101" s="63"/>
      <c r="C12101" s="63"/>
      <c r="D12101" s="63"/>
      <c r="E12101" s="63"/>
      <c r="F12101" s="63"/>
      <c r="G12101" s="63"/>
    </row>
    <row r="12102" spans="2:7">
      <c r="B12102" s="63"/>
      <c r="C12102" s="63"/>
      <c r="D12102" s="63"/>
      <c r="E12102" s="63"/>
      <c r="F12102" s="63"/>
      <c r="G12102" s="63"/>
    </row>
    <row r="12103" spans="2:7">
      <c r="B12103" s="63"/>
      <c r="C12103" s="63"/>
      <c r="D12103" s="63"/>
      <c r="E12103" s="63"/>
      <c r="F12103" s="63"/>
      <c r="G12103" s="63"/>
    </row>
    <row r="12104" spans="2:7">
      <c r="B12104" s="63"/>
      <c r="C12104" s="63"/>
      <c r="D12104" s="63"/>
      <c r="E12104" s="63"/>
      <c r="F12104" s="63"/>
      <c r="G12104" s="63"/>
    </row>
    <row r="12105" spans="2:7">
      <c r="B12105" s="63"/>
      <c r="C12105" s="63"/>
      <c r="D12105" s="63"/>
      <c r="E12105" s="63"/>
      <c r="F12105" s="63"/>
      <c r="G12105" s="63"/>
    </row>
    <row r="12106" spans="2:7">
      <c r="B12106" s="63"/>
      <c r="C12106" s="63"/>
      <c r="D12106" s="63"/>
      <c r="E12106" s="63"/>
      <c r="F12106" s="63"/>
      <c r="G12106" s="63"/>
    </row>
    <row r="12107" spans="2:7">
      <c r="B12107" s="63"/>
      <c r="C12107" s="63"/>
      <c r="D12107" s="63"/>
      <c r="E12107" s="63"/>
      <c r="F12107" s="63"/>
      <c r="G12107" s="63"/>
    </row>
    <row r="12108" spans="2:7">
      <c r="B12108" s="63"/>
      <c r="C12108" s="63"/>
      <c r="D12108" s="63"/>
      <c r="E12108" s="63"/>
      <c r="F12108" s="63"/>
      <c r="G12108" s="63"/>
    </row>
    <row r="12109" spans="2:7">
      <c r="B12109" s="63"/>
      <c r="C12109" s="63"/>
      <c r="D12109" s="63"/>
      <c r="E12109" s="63"/>
      <c r="F12109" s="63"/>
      <c r="G12109" s="63"/>
    </row>
    <row r="12110" spans="2:7">
      <c r="B12110" s="63"/>
      <c r="C12110" s="63"/>
      <c r="D12110" s="63"/>
      <c r="E12110" s="63"/>
      <c r="F12110" s="63"/>
      <c r="G12110" s="63"/>
    </row>
    <row r="12111" spans="2:7">
      <c r="B12111" s="63"/>
      <c r="C12111" s="63"/>
      <c r="D12111" s="63"/>
      <c r="E12111" s="63"/>
      <c r="F12111" s="63"/>
      <c r="G12111" s="63"/>
    </row>
    <row r="12112" spans="2:7">
      <c r="B12112" s="63"/>
      <c r="C12112" s="63"/>
      <c r="D12112" s="63"/>
      <c r="E12112" s="63"/>
      <c r="F12112" s="63"/>
      <c r="G12112" s="63"/>
    </row>
    <row r="12113" spans="2:7">
      <c r="B12113" s="63"/>
      <c r="C12113" s="63"/>
      <c r="D12113" s="63"/>
      <c r="E12113" s="63"/>
      <c r="F12113" s="63"/>
      <c r="G12113" s="63"/>
    </row>
    <row r="12114" spans="2:7">
      <c r="B12114" s="63"/>
      <c r="C12114" s="63"/>
      <c r="D12114" s="63"/>
      <c r="E12114" s="63"/>
      <c r="F12114" s="63"/>
      <c r="G12114" s="63"/>
    </row>
    <row r="12115" spans="2:7">
      <c r="B12115" s="63"/>
      <c r="C12115" s="63"/>
      <c r="D12115" s="63"/>
      <c r="E12115" s="63"/>
      <c r="F12115" s="63"/>
      <c r="G12115" s="63"/>
    </row>
    <row r="12116" spans="2:7">
      <c r="B12116" s="63"/>
      <c r="C12116" s="63"/>
      <c r="D12116" s="63"/>
      <c r="E12116" s="63"/>
      <c r="F12116" s="63"/>
      <c r="G12116" s="63"/>
    </row>
    <row r="12117" spans="2:7">
      <c r="B12117" s="63"/>
      <c r="C12117" s="63"/>
      <c r="D12117" s="63"/>
      <c r="E12117" s="63"/>
      <c r="F12117" s="63"/>
      <c r="G12117" s="63"/>
    </row>
    <row r="12118" spans="2:7">
      <c r="B12118" s="63"/>
      <c r="C12118" s="63"/>
      <c r="D12118" s="63"/>
      <c r="E12118" s="63"/>
      <c r="F12118" s="63"/>
      <c r="G12118" s="63"/>
    </row>
    <row r="12119" spans="2:7">
      <c r="B12119" s="63"/>
      <c r="C12119" s="63"/>
      <c r="D12119" s="63"/>
      <c r="E12119" s="63"/>
      <c r="F12119" s="63"/>
      <c r="G12119" s="63"/>
    </row>
    <row r="12120" spans="2:7">
      <c r="B12120" s="63"/>
      <c r="C12120" s="63"/>
      <c r="D12120" s="63"/>
      <c r="E12120" s="63"/>
      <c r="F12120" s="63"/>
      <c r="G12120" s="63"/>
    </row>
    <row r="12121" spans="2:7">
      <c r="B12121" s="63"/>
      <c r="C12121" s="63"/>
      <c r="D12121" s="63"/>
      <c r="E12121" s="63"/>
      <c r="F12121" s="63"/>
      <c r="G12121" s="63"/>
    </row>
    <row r="12122" spans="2:7">
      <c r="B12122" s="63"/>
      <c r="C12122" s="63"/>
      <c r="D12122" s="63"/>
      <c r="E12122" s="63"/>
      <c r="F12122" s="63"/>
      <c r="G12122" s="63"/>
    </row>
    <row r="12123" spans="2:7">
      <c r="B12123" s="63"/>
      <c r="C12123" s="63"/>
      <c r="D12123" s="63"/>
      <c r="E12123" s="63"/>
      <c r="F12123" s="63"/>
      <c r="G12123" s="63"/>
    </row>
    <row r="12124" spans="2:7">
      <c r="B12124" s="63"/>
      <c r="C12124" s="63"/>
      <c r="D12124" s="63"/>
      <c r="E12124" s="63"/>
      <c r="F12124" s="63"/>
      <c r="G12124" s="63"/>
    </row>
    <row r="12125" spans="2:7">
      <c r="B12125" s="63"/>
      <c r="C12125" s="63"/>
      <c r="D12125" s="63"/>
      <c r="E12125" s="63"/>
      <c r="F12125" s="63"/>
      <c r="G12125" s="63"/>
    </row>
    <row r="12126" spans="2:7">
      <c r="B12126" s="63"/>
      <c r="C12126" s="63"/>
      <c r="D12126" s="63"/>
      <c r="E12126" s="63"/>
      <c r="F12126" s="63"/>
      <c r="G12126" s="63"/>
    </row>
    <row r="12127" spans="2:7">
      <c r="B12127" s="63"/>
      <c r="C12127" s="63"/>
      <c r="D12127" s="63"/>
      <c r="E12127" s="63"/>
      <c r="F12127" s="63"/>
      <c r="G12127" s="63"/>
    </row>
    <row r="12128" spans="2:7">
      <c r="B12128" s="63"/>
      <c r="C12128" s="63"/>
      <c r="D12128" s="63"/>
      <c r="E12128" s="63"/>
      <c r="F12128" s="63"/>
      <c r="G12128" s="63"/>
    </row>
    <row r="12129" spans="2:7">
      <c r="B12129" s="63"/>
      <c r="C12129" s="63"/>
      <c r="D12129" s="63"/>
      <c r="E12129" s="63"/>
      <c r="F12129" s="63"/>
      <c r="G12129" s="63"/>
    </row>
    <row r="12130" spans="2:7">
      <c r="B12130" s="63"/>
      <c r="C12130" s="63"/>
      <c r="D12130" s="63"/>
      <c r="E12130" s="63"/>
      <c r="F12130" s="63"/>
      <c r="G12130" s="63"/>
    </row>
    <row r="12131" spans="2:7">
      <c r="B12131" s="63"/>
      <c r="C12131" s="63"/>
      <c r="D12131" s="63"/>
      <c r="E12131" s="63"/>
      <c r="F12131" s="63"/>
      <c r="G12131" s="63"/>
    </row>
    <row r="12132" spans="2:7">
      <c r="B12132" s="63"/>
      <c r="C12132" s="63"/>
      <c r="D12132" s="63"/>
      <c r="E12132" s="63"/>
      <c r="F12132" s="63"/>
      <c r="G12132" s="63"/>
    </row>
    <row r="12133" spans="2:7">
      <c r="B12133" s="63"/>
      <c r="C12133" s="63"/>
      <c r="D12133" s="63"/>
      <c r="E12133" s="63"/>
      <c r="F12133" s="63"/>
      <c r="G12133" s="63"/>
    </row>
    <row r="12134" spans="2:7">
      <c r="B12134" s="63"/>
      <c r="C12134" s="63"/>
      <c r="D12134" s="63"/>
      <c r="E12134" s="63"/>
      <c r="F12134" s="63"/>
      <c r="G12134" s="63"/>
    </row>
    <row r="12135" spans="2:7">
      <c r="B12135" s="63"/>
      <c r="C12135" s="63"/>
      <c r="D12135" s="63"/>
      <c r="E12135" s="63"/>
      <c r="F12135" s="63"/>
      <c r="G12135" s="63"/>
    </row>
    <row r="12136" spans="2:7">
      <c r="B12136" s="63"/>
      <c r="C12136" s="63"/>
      <c r="D12136" s="63"/>
      <c r="E12136" s="63"/>
      <c r="F12136" s="63"/>
      <c r="G12136" s="63"/>
    </row>
    <row r="12137" spans="2:7">
      <c r="B12137" s="63"/>
      <c r="C12137" s="63"/>
      <c r="D12137" s="63"/>
      <c r="E12137" s="63"/>
      <c r="F12137" s="63"/>
      <c r="G12137" s="63"/>
    </row>
    <row r="12138" spans="2:7">
      <c r="B12138" s="63"/>
      <c r="C12138" s="63"/>
      <c r="D12138" s="63"/>
      <c r="E12138" s="63"/>
      <c r="F12138" s="63"/>
      <c r="G12138" s="63"/>
    </row>
    <row r="12139" spans="2:7">
      <c r="B12139" s="63"/>
      <c r="C12139" s="63"/>
      <c r="D12139" s="63"/>
      <c r="E12139" s="63"/>
      <c r="F12139" s="63"/>
      <c r="G12139" s="63"/>
    </row>
    <row r="12140" spans="2:7">
      <c r="B12140" s="63"/>
      <c r="C12140" s="63"/>
      <c r="D12140" s="63"/>
      <c r="E12140" s="63"/>
      <c r="F12140" s="63"/>
      <c r="G12140" s="63"/>
    </row>
    <row r="12141" spans="2:7">
      <c r="B12141" s="63"/>
      <c r="C12141" s="63"/>
      <c r="D12141" s="63"/>
      <c r="E12141" s="63"/>
      <c r="F12141" s="63"/>
      <c r="G12141" s="63"/>
    </row>
    <row r="12142" spans="2:7">
      <c r="B12142" s="63"/>
      <c r="C12142" s="63"/>
      <c r="D12142" s="63"/>
      <c r="E12142" s="63"/>
      <c r="F12142" s="63"/>
      <c r="G12142" s="63"/>
    </row>
    <row r="12143" spans="2:7">
      <c r="B12143" s="63"/>
      <c r="C12143" s="63"/>
      <c r="D12143" s="63"/>
      <c r="E12143" s="63"/>
      <c r="F12143" s="63"/>
      <c r="G12143" s="63"/>
    </row>
    <row r="12144" spans="2:7">
      <c r="B12144" s="63"/>
      <c r="C12144" s="63"/>
      <c r="D12144" s="63"/>
      <c r="E12144" s="63"/>
      <c r="F12144" s="63"/>
      <c r="G12144" s="63"/>
    </row>
    <row r="12145" spans="2:7">
      <c r="B12145" s="63"/>
      <c r="C12145" s="63"/>
      <c r="D12145" s="63"/>
      <c r="E12145" s="63"/>
      <c r="F12145" s="63"/>
      <c r="G12145" s="63"/>
    </row>
    <row r="12146" spans="2:7">
      <c r="B12146" s="63"/>
      <c r="C12146" s="63"/>
      <c r="D12146" s="63"/>
      <c r="E12146" s="63"/>
      <c r="F12146" s="63"/>
      <c r="G12146" s="63"/>
    </row>
    <row r="12147" spans="2:7">
      <c r="B12147" s="63"/>
      <c r="C12147" s="63"/>
      <c r="D12147" s="63"/>
      <c r="E12147" s="63"/>
      <c r="F12147" s="63"/>
      <c r="G12147" s="63"/>
    </row>
    <row r="12148" spans="2:7">
      <c r="B12148" s="63"/>
      <c r="C12148" s="63"/>
      <c r="D12148" s="63"/>
      <c r="E12148" s="63"/>
      <c r="F12148" s="63"/>
      <c r="G12148" s="63"/>
    </row>
    <row r="12149" spans="2:7">
      <c r="B12149" s="63"/>
      <c r="C12149" s="63"/>
      <c r="D12149" s="63"/>
      <c r="E12149" s="63"/>
      <c r="F12149" s="63"/>
      <c r="G12149" s="63"/>
    </row>
    <row r="12150" spans="2:7">
      <c r="B12150" s="63"/>
      <c r="C12150" s="63"/>
      <c r="D12150" s="63"/>
      <c r="E12150" s="63"/>
      <c r="F12150" s="63"/>
      <c r="G12150" s="63"/>
    </row>
    <row r="12151" spans="2:7">
      <c r="B12151" s="63"/>
      <c r="C12151" s="63"/>
      <c r="D12151" s="63"/>
      <c r="E12151" s="63"/>
      <c r="F12151" s="63"/>
      <c r="G12151" s="63"/>
    </row>
    <row r="12152" spans="2:7">
      <c r="B12152" s="63"/>
      <c r="C12152" s="63"/>
      <c r="D12152" s="63"/>
      <c r="E12152" s="63"/>
      <c r="F12152" s="63"/>
      <c r="G12152" s="63"/>
    </row>
    <row r="12153" spans="2:7">
      <c r="B12153" s="63"/>
      <c r="C12153" s="63"/>
      <c r="D12153" s="63"/>
      <c r="E12153" s="63"/>
      <c r="F12153" s="63"/>
      <c r="G12153" s="63"/>
    </row>
    <row r="12154" spans="2:7">
      <c r="B12154" s="63"/>
      <c r="C12154" s="63"/>
      <c r="D12154" s="63"/>
      <c r="E12154" s="63"/>
      <c r="F12154" s="63"/>
      <c r="G12154" s="63"/>
    </row>
    <row r="12155" spans="2:7">
      <c r="B12155" s="63"/>
      <c r="C12155" s="63"/>
      <c r="D12155" s="63"/>
      <c r="E12155" s="63"/>
      <c r="F12155" s="63"/>
      <c r="G12155" s="63"/>
    </row>
    <row r="12156" spans="2:7">
      <c r="B12156" s="63"/>
      <c r="C12156" s="63"/>
      <c r="D12156" s="63"/>
      <c r="E12156" s="63"/>
      <c r="F12156" s="63"/>
      <c r="G12156" s="63"/>
    </row>
    <row r="12157" spans="2:7">
      <c r="B12157" s="63"/>
      <c r="C12157" s="63"/>
      <c r="D12157" s="63"/>
      <c r="E12157" s="63"/>
      <c r="F12157" s="63"/>
      <c r="G12157" s="63"/>
    </row>
    <row r="12158" spans="2:7">
      <c r="B12158" s="63"/>
      <c r="C12158" s="63"/>
      <c r="D12158" s="63"/>
      <c r="E12158" s="63"/>
      <c r="F12158" s="63"/>
      <c r="G12158" s="63"/>
    </row>
    <row r="12159" spans="2:7">
      <c r="B12159" s="63"/>
      <c r="C12159" s="63"/>
      <c r="D12159" s="63"/>
      <c r="E12159" s="63"/>
      <c r="F12159" s="63"/>
      <c r="G12159" s="63"/>
    </row>
    <row r="12160" spans="2:7">
      <c r="B12160" s="63"/>
      <c r="C12160" s="63"/>
      <c r="D12160" s="63"/>
      <c r="E12160" s="63"/>
      <c r="F12160" s="63"/>
      <c r="G12160" s="63"/>
    </row>
    <row r="12161" spans="2:7">
      <c r="B12161" s="63"/>
      <c r="C12161" s="63"/>
      <c r="D12161" s="63"/>
      <c r="E12161" s="63"/>
      <c r="F12161" s="63"/>
      <c r="G12161" s="63"/>
    </row>
    <row r="12162" spans="2:7">
      <c r="B12162" s="63"/>
      <c r="C12162" s="63"/>
      <c r="D12162" s="63"/>
      <c r="E12162" s="63"/>
      <c r="F12162" s="63"/>
      <c r="G12162" s="63"/>
    </row>
    <row r="12163" spans="2:7">
      <c r="B12163" s="63"/>
      <c r="C12163" s="63"/>
      <c r="D12163" s="63"/>
      <c r="E12163" s="63"/>
      <c r="F12163" s="63"/>
      <c r="G12163" s="63"/>
    </row>
    <row r="12164" spans="2:7">
      <c r="B12164" s="63"/>
      <c r="C12164" s="63"/>
      <c r="D12164" s="63"/>
      <c r="E12164" s="63"/>
      <c r="F12164" s="63"/>
      <c r="G12164" s="63"/>
    </row>
    <row r="12165" spans="2:7">
      <c r="B12165" s="63"/>
      <c r="C12165" s="63"/>
      <c r="D12165" s="63"/>
      <c r="E12165" s="63"/>
      <c r="F12165" s="63"/>
      <c r="G12165" s="63"/>
    </row>
    <row r="12166" spans="2:7">
      <c r="B12166" s="63"/>
      <c r="C12166" s="63"/>
      <c r="D12166" s="63"/>
      <c r="E12166" s="63"/>
      <c r="F12166" s="63"/>
      <c r="G12166" s="63"/>
    </row>
    <row r="12167" spans="2:7">
      <c r="B12167" s="63"/>
      <c r="C12167" s="63"/>
      <c r="D12167" s="63"/>
      <c r="E12167" s="63"/>
      <c r="F12167" s="63"/>
      <c r="G12167" s="63"/>
    </row>
    <row r="12168" spans="2:7">
      <c r="B12168" s="63"/>
      <c r="C12168" s="63"/>
      <c r="D12168" s="63"/>
      <c r="E12168" s="63"/>
      <c r="F12168" s="63"/>
      <c r="G12168" s="63"/>
    </row>
    <row r="12169" spans="2:7">
      <c r="B12169" s="63"/>
      <c r="C12169" s="63"/>
      <c r="D12169" s="63"/>
      <c r="E12169" s="63"/>
      <c r="F12169" s="63"/>
      <c r="G12169" s="63"/>
    </row>
    <row r="12170" spans="2:7">
      <c r="B12170" s="63"/>
      <c r="C12170" s="63"/>
      <c r="D12170" s="63"/>
      <c r="E12170" s="63"/>
      <c r="F12170" s="63"/>
      <c r="G12170" s="63"/>
    </row>
    <row r="12171" spans="2:7">
      <c r="B12171" s="63"/>
      <c r="C12171" s="63"/>
      <c r="D12171" s="63"/>
      <c r="E12171" s="63"/>
      <c r="F12171" s="63"/>
      <c r="G12171" s="63"/>
    </row>
    <row r="12172" spans="2:7">
      <c r="B12172" s="63"/>
      <c r="C12172" s="63"/>
      <c r="D12172" s="63"/>
      <c r="E12172" s="63"/>
      <c r="F12172" s="63"/>
      <c r="G12172" s="63"/>
    </row>
    <row r="12173" spans="2:7">
      <c r="B12173" s="63"/>
      <c r="C12173" s="63"/>
      <c r="D12173" s="63"/>
      <c r="E12173" s="63"/>
      <c r="F12173" s="63"/>
      <c r="G12173" s="63"/>
    </row>
    <row r="12174" spans="2:7">
      <c r="B12174" s="63"/>
      <c r="C12174" s="63"/>
      <c r="D12174" s="63"/>
      <c r="E12174" s="63"/>
      <c r="F12174" s="63"/>
      <c r="G12174" s="63"/>
    </row>
    <row r="12175" spans="2:7">
      <c r="B12175" s="63"/>
      <c r="C12175" s="63"/>
      <c r="D12175" s="63"/>
      <c r="E12175" s="63"/>
      <c r="F12175" s="63"/>
      <c r="G12175" s="63"/>
    </row>
    <row r="12176" spans="2:7">
      <c r="B12176" s="63"/>
      <c r="C12176" s="63"/>
      <c r="D12176" s="63"/>
      <c r="E12176" s="63"/>
      <c r="F12176" s="63"/>
      <c r="G12176" s="63"/>
    </row>
    <row r="12177" spans="2:7">
      <c r="B12177" s="63"/>
      <c r="C12177" s="63"/>
      <c r="D12177" s="63"/>
      <c r="E12177" s="63"/>
      <c r="F12177" s="63"/>
      <c r="G12177" s="63"/>
    </row>
    <row r="12178" spans="2:7">
      <c r="B12178" s="63"/>
      <c r="C12178" s="63"/>
      <c r="D12178" s="63"/>
      <c r="E12178" s="63"/>
      <c r="F12178" s="63"/>
      <c r="G12178" s="63"/>
    </row>
    <row r="12179" spans="2:7">
      <c r="B12179" s="63"/>
      <c r="C12179" s="63"/>
      <c r="D12179" s="63"/>
      <c r="E12179" s="63"/>
      <c r="F12179" s="63"/>
      <c r="G12179" s="63"/>
    </row>
    <row r="12180" spans="2:7">
      <c r="B12180" s="63"/>
      <c r="C12180" s="63"/>
      <c r="D12180" s="63"/>
      <c r="E12180" s="63"/>
      <c r="F12180" s="63"/>
      <c r="G12180" s="63"/>
    </row>
    <row r="12181" spans="2:7">
      <c r="B12181" s="63"/>
      <c r="C12181" s="63"/>
      <c r="D12181" s="63"/>
      <c r="E12181" s="63"/>
      <c r="F12181" s="63"/>
      <c r="G12181" s="63"/>
    </row>
    <row r="12182" spans="2:7">
      <c r="B12182" s="63"/>
      <c r="C12182" s="63"/>
      <c r="D12182" s="63"/>
      <c r="E12182" s="63"/>
      <c r="F12182" s="63"/>
      <c r="G12182" s="63"/>
    </row>
    <row r="12183" spans="2:7">
      <c r="B12183" s="63"/>
      <c r="C12183" s="63"/>
      <c r="D12183" s="63"/>
      <c r="E12183" s="63"/>
      <c r="F12183" s="63"/>
      <c r="G12183" s="63"/>
    </row>
    <row r="12184" spans="2:7">
      <c r="B12184" s="63"/>
      <c r="C12184" s="63"/>
      <c r="D12184" s="63"/>
      <c r="E12184" s="63"/>
      <c r="F12184" s="63"/>
      <c r="G12184" s="63"/>
    </row>
    <row r="12185" spans="2:7">
      <c r="B12185" s="63"/>
      <c r="C12185" s="63"/>
      <c r="D12185" s="63"/>
      <c r="E12185" s="63"/>
      <c r="F12185" s="63"/>
      <c r="G12185" s="63"/>
    </row>
    <row r="12186" spans="2:7">
      <c r="B12186" s="63"/>
      <c r="C12186" s="63"/>
      <c r="D12186" s="63"/>
      <c r="E12186" s="63"/>
      <c r="F12186" s="63"/>
      <c r="G12186" s="63"/>
    </row>
    <row r="12187" spans="2:7">
      <c r="B12187" s="63"/>
      <c r="C12187" s="63"/>
      <c r="D12187" s="63"/>
      <c r="E12187" s="63"/>
      <c r="F12187" s="63"/>
      <c r="G12187" s="63"/>
    </row>
    <row r="12188" spans="2:7">
      <c r="B12188" s="63"/>
      <c r="C12188" s="63"/>
      <c r="D12188" s="63"/>
      <c r="E12188" s="63"/>
      <c r="F12188" s="63"/>
      <c r="G12188" s="63"/>
    </row>
    <row r="12189" spans="2:7">
      <c r="B12189" s="63"/>
      <c r="C12189" s="63"/>
      <c r="D12189" s="63"/>
      <c r="E12189" s="63"/>
      <c r="F12189" s="63"/>
      <c r="G12189" s="63"/>
    </row>
    <row r="12190" spans="2:7">
      <c r="B12190" s="63"/>
      <c r="C12190" s="63"/>
      <c r="D12190" s="63"/>
      <c r="E12190" s="63"/>
      <c r="F12190" s="63"/>
      <c r="G12190" s="63"/>
    </row>
    <row r="12191" spans="2:7">
      <c r="B12191" s="63"/>
      <c r="C12191" s="63"/>
      <c r="D12191" s="63"/>
      <c r="E12191" s="63"/>
      <c r="F12191" s="63"/>
      <c r="G12191" s="63"/>
    </row>
    <row r="12192" spans="2:7">
      <c r="B12192" s="63"/>
      <c r="C12192" s="63"/>
      <c r="D12192" s="63"/>
      <c r="E12192" s="63"/>
      <c r="F12192" s="63"/>
      <c r="G12192" s="63"/>
    </row>
    <row r="12193" spans="2:7">
      <c r="B12193" s="63"/>
      <c r="C12193" s="63"/>
      <c r="D12193" s="63"/>
      <c r="E12193" s="63"/>
      <c r="F12193" s="63"/>
      <c r="G12193" s="63"/>
    </row>
    <row r="12194" spans="2:7">
      <c r="B12194" s="63"/>
      <c r="C12194" s="63"/>
      <c r="D12194" s="63"/>
      <c r="E12194" s="63"/>
      <c r="F12194" s="63"/>
      <c r="G12194" s="63"/>
    </row>
    <row r="12195" spans="2:7">
      <c r="B12195" s="63"/>
      <c r="C12195" s="63"/>
      <c r="D12195" s="63"/>
      <c r="E12195" s="63"/>
      <c r="F12195" s="63"/>
      <c r="G12195" s="63"/>
    </row>
    <row r="12196" spans="2:7">
      <c r="B12196" s="63"/>
      <c r="C12196" s="63"/>
      <c r="D12196" s="63"/>
      <c r="E12196" s="63"/>
      <c r="F12196" s="63"/>
      <c r="G12196" s="63"/>
    </row>
    <row r="12197" spans="2:7">
      <c r="B12197" s="63"/>
      <c r="C12197" s="63"/>
      <c r="D12197" s="63"/>
      <c r="E12197" s="63"/>
      <c r="F12197" s="63"/>
      <c r="G12197" s="63"/>
    </row>
    <row r="12198" spans="2:7">
      <c r="B12198" s="63"/>
      <c r="C12198" s="63"/>
      <c r="D12198" s="63"/>
      <c r="E12198" s="63"/>
      <c r="F12198" s="63"/>
      <c r="G12198" s="63"/>
    </row>
    <row r="12199" spans="2:7">
      <c r="B12199" s="63"/>
      <c r="C12199" s="63"/>
      <c r="D12199" s="63"/>
      <c r="E12199" s="63"/>
      <c r="F12199" s="63"/>
      <c r="G12199" s="63"/>
    </row>
    <row r="12200" spans="2:7">
      <c r="B12200" s="63"/>
      <c r="C12200" s="63"/>
      <c r="D12200" s="63"/>
      <c r="E12200" s="63"/>
      <c r="F12200" s="63"/>
      <c r="G12200" s="63"/>
    </row>
    <row r="12201" spans="2:7">
      <c r="B12201" s="63"/>
      <c r="C12201" s="63"/>
      <c r="D12201" s="63"/>
      <c r="E12201" s="63"/>
      <c r="F12201" s="63"/>
      <c r="G12201" s="63"/>
    </row>
    <row r="12202" spans="2:7">
      <c r="B12202" s="63"/>
      <c r="C12202" s="63"/>
      <c r="D12202" s="63"/>
      <c r="E12202" s="63"/>
      <c r="F12202" s="63"/>
      <c r="G12202" s="63"/>
    </row>
    <row r="12203" spans="2:7">
      <c r="B12203" s="63"/>
      <c r="C12203" s="63"/>
      <c r="D12203" s="63"/>
      <c r="E12203" s="63"/>
      <c r="F12203" s="63"/>
      <c r="G12203" s="63"/>
    </row>
    <row r="12204" spans="2:7">
      <c r="B12204" s="63"/>
      <c r="C12204" s="63"/>
      <c r="D12204" s="63"/>
      <c r="E12204" s="63"/>
      <c r="F12204" s="63"/>
      <c r="G12204" s="63"/>
    </row>
    <row r="12205" spans="2:7">
      <c r="B12205" s="63"/>
      <c r="C12205" s="63"/>
      <c r="D12205" s="63"/>
      <c r="E12205" s="63"/>
      <c r="F12205" s="63"/>
      <c r="G12205" s="63"/>
    </row>
    <row r="12206" spans="2:7">
      <c r="B12206" s="63"/>
      <c r="C12206" s="63"/>
      <c r="D12206" s="63"/>
      <c r="E12206" s="63"/>
      <c r="F12206" s="63"/>
      <c r="G12206" s="63"/>
    </row>
    <row r="12207" spans="2:7">
      <c r="B12207" s="63"/>
      <c r="C12207" s="63"/>
      <c r="D12207" s="63"/>
      <c r="E12207" s="63"/>
      <c r="F12207" s="63"/>
      <c r="G12207" s="63"/>
    </row>
    <row r="12208" spans="2:7">
      <c r="B12208" s="63"/>
      <c r="C12208" s="63"/>
      <c r="D12208" s="63"/>
      <c r="E12208" s="63"/>
      <c r="F12208" s="63"/>
      <c r="G12208" s="63"/>
    </row>
    <row r="12209" spans="2:7">
      <c r="B12209" s="63"/>
      <c r="C12209" s="63"/>
      <c r="D12209" s="63"/>
      <c r="E12209" s="63"/>
      <c r="F12209" s="63"/>
      <c r="G12209" s="63"/>
    </row>
    <row r="12210" spans="2:7">
      <c r="B12210" s="63"/>
      <c r="C12210" s="63"/>
      <c r="D12210" s="63"/>
      <c r="E12210" s="63"/>
      <c r="F12210" s="63"/>
      <c r="G12210" s="63"/>
    </row>
    <row r="12211" spans="2:7">
      <c r="B12211" s="63"/>
      <c r="C12211" s="63"/>
      <c r="D12211" s="63"/>
      <c r="E12211" s="63"/>
      <c r="F12211" s="63"/>
      <c r="G12211" s="63"/>
    </row>
    <row r="12212" spans="2:7">
      <c r="B12212" s="63"/>
      <c r="C12212" s="63"/>
      <c r="D12212" s="63"/>
      <c r="E12212" s="63"/>
      <c r="F12212" s="63"/>
      <c r="G12212" s="63"/>
    </row>
    <row r="12213" spans="2:7">
      <c r="B12213" s="63"/>
      <c r="C12213" s="63"/>
      <c r="D12213" s="63"/>
      <c r="E12213" s="63"/>
      <c r="F12213" s="63"/>
      <c r="G12213" s="63"/>
    </row>
    <row r="12214" spans="2:7">
      <c r="B12214" s="63"/>
      <c r="C12214" s="63"/>
      <c r="D12214" s="63"/>
      <c r="E12214" s="63"/>
      <c r="F12214" s="63"/>
      <c r="G12214" s="63"/>
    </row>
    <row r="12215" spans="2:7">
      <c r="B12215" s="63"/>
      <c r="C12215" s="63"/>
      <c r="D12215" s="63"/>
      <c r="E12215" s="63"/>
      <c r="F12215" s="63"/>
      <c r="G12215" s="63"/>
    </row>
    <row r="12216" spans="2:7">
      <c r="B12216" s="63"/>
      <c r="C12216" s="63"/>
      <c r="D12216" s="63"/>
      <c r="E12216" s="63"/>
      <c r="F12216" s="63"/>
      <c r="G12216" s="63"/>
    </row>
    <row r="12217" spans="2:7">
      <c r="B12217" s="63"/>
      <c r="C12217" s="63"/>
      <c r="D12217" s="63"/>
      <c r="E12217" s="63"/>
      <c r="F12217" s="63"/>
      <c r="G12217" s="63"/>
    </row>
    <row r="12218" spans="2:7">
      <c r="B12218" s="63"/>
      <c r="C12218" s="63"/>
      <c r="D12218" s="63"/>
      <c r="E12218" s="63"/>
      <c r="F12218" s="63"/>
      <c r="G12218" s="63"/>
    </row>
    <row r="12219" spans="2:7">
      <c r="B12219" s="63"/>
      <c r="C12219" s="63"/>
      <c r="D12219" s="63"/>
      <c r="E12219" s="63"/>
      <c r="F12219" s="63"/>
      <c r="G12219" s="63"/>
    </row>
    <row r="12220" spans="2:7">
      <c r="B12220" s="63"/>
      <c r="C12220" s="63"/>
      <c r="D12220" s="63"/>
      <c r="E12220" s="63"/>
      <c r="F12220" s="63"/>
      <c r="G12220" s="63"/>
    </row>
    <row r="12221" spans="2:7">
      <c r="B12221" s="63"/>
      <c r="C12221" s="63"/>
      <c r="D12221" s="63"/>
      <c r="E12221" s="63"/>
      <c r="F12221" s="63"/>
      <c r="G12221" s="63"/>
    </row>
    <row r="12222" spans="2:7">
      <c r="B12222" s="63"/>
      <c r="C12222" s="63"/>
      <c r="D12222" s="63"/>
      <c r="E12222" s="63"/>
      <c r="F12222" s="63"/>
      <c r="G12222" s="63"/>
    </row>
    <row r="12223" spans="2:7">
      <c r="B12223" s="63"/>
      <c r="C12223" s="63"/>
      <c r="D12223" s="63"/>
      <c r="E12223" s="63"/>
      <c r="F12223" s="63"/>
      <c r="G12223" s="63"/>
    </row>
    <row r="12224" spans="2:7">
      <c r="B12224" s="63"/>
      <c r="C12224" s="63"/>
      <c r="D12224" s="63"/>
      <c r="E12224" s="63"/>
      <c r="F12224" s="63"/>
      <c r="G12224" s="63"/>
    </row>
    <row r="12225" spans="2:7">
      <c r="B12225" s="63"/>
      <c r="C12225" s="63"/>
      <c r="D12225" s="63"/>
      <c r="E12225" s="63"/>
      <c r="F12225" s="63"/>
      <c r="G12225" s="63"/>
    </row>
    <row r="12226" spans="2:7">
      <c r="B12226" s="63"/>
      <c r="C12226" s="63"/>
      <c r="D12226" s="63"/>
      <c r="E12226" s="63"/>
      <c r="F12226" s="63"/>
      <c r="G12226" s="63"/>
    </row>
    <row r="12227" spans="2:7">
      <c r="B12227" s="63"/>
      <c r="C12227" s="63"/>
      <c r="D12227" s="63"/>
      <c r="E12227" s="63"/>
      <c r="F12227" s="63"/>
      <c r="G12227" s="63"/>
    </row>
    <row r="12228" spans="2:7">
      <c r="B12228" s="63"/>
      <c r="C12228" s="63"/>
      <c r="D12228" s="63"/>
      <c r="E12228" s="63"/>
      <c r="F12228" s="63"/>
      <c r="G12228" s="63"/>
    </row>
    <row r="12229" spans="2:7">
      <c r="B12229" s="63"/>
      <c r="C12229" s="63"/>
      <c r="D12229" s="63"/>
      <c r="E12229" s="63"/>
      <c r="F12229" s="63"/>
      <c r="G12229" s="63"/>
    </row>
    <row r="12230" spans="2:7">
      <c r="B12230" s="63"/>
      <c r="C12230" s="63"/>
      <c r="D12230" s="63"/>
      <c r="E12230" s="63"/>
      <c r="F12230" s="63"/>
      <c r="G12230" s="63"/>
    </row>
    <row r="12231" spans="2:7">
      <c r="B12231" s="63"/>
      <c r="C12231" s="63"/>
      <c r="D12231" s="63"/>
      <c r="E12231" s="63"/>
      <c r="F12231" s="63"/>
      <c r="G12231" s="63"/>
    </row>
    <row r="12232" spans="2:7">
      <c r="B12232" s="63"/>
      <c r="C12232" s="63"/>
      <c r="D12232" s="63"/>
      <c r="E12232" s="63"/>
      <c r="F12232" s="63"/>
      <c r="G12232" s="63"/>
    </row>
    <row r="12233" spans="2:7">
      <c r="B12233" s="63"/>
      <c r="C12233" s="63"/>
      <c r="D12233" s="63"/>
      <c r="E12233" s="63"/>
      <c r="F12233" s="63"/>
      <c r="G12233" s="63"/>
    </row>
    <row r="12234" spans="2:7">
      <c r="B12234" s="63"/>
      <c r="C12234" s="63"/>
      <c r="D12234" s="63"/>
      <c r="E12234" s="63"/>
      <c r="F12234" s="63"/>
      <c r="G12234" s="63"/>
    </row>
    <row r="12235" spans="2:7">
      <c r="B12235" s="63"/>
      <c r="C12235" s="63"/>
      <c r="D12235" s="63"/>
      <c r="E12235" s="63"/>
      <c r="F12235" s="63"/>
      <c r="G12235" s="63"/>
    </row>
    <row r="12236" spans="2:7">
      <c r="B12236" s="63"/>
      <c r="C12236" s="63"/>
      <c r="D12236" s="63"/>
      <c r="E12236" s="63"/>
      <c r="F12236" s="63"/>
      <c r="G12236" s="63"/>
    </row>
    <row r="12237" spans="2:7">
      <c r="B12237" s="63"/>
      <c r="C12237" s="63"/>
      <c r="D12237" s="63"/>
      <c r="E12237" s="63"/>
      <c r="F12237" s="63"/>
      <c r="G12237" s="63"/>
    </row>
    <row r="12238" spans="2:7">
      <c r="B12238" s="63"/>
      <c r="C12238" s="63"/>
      <c r="D12238" s="63"/>
      <c r="E12238" s="63"/>
      <c r="F12238" s="63"/>
      <c r="G12238" s="63"/>
    </row>
    <row r="12239" spans="2:7">
      <c r="B12239" s="63"/>
      <c r="C12239" s="63"/>
      <c r="D12239" s="63"/>
      <c r="E12239" s="63"/>
      <c r="F12239" s="63"/>
      <c r="G12239" s="63"/>
    </row>
    <row r="12240" spans="2:7">
      <c r="B12240" s="63"/>
      <c r="C12240" s="63"/>
      <c r="D12240" s="63"/>
      <c r="E12240" s="63"/>
      <c r="F12240" s="63"/>
      <c r="G12240" s="63"/>
    </row>
    <row r="12241" spans="2:7">
      <c r="B12241" s="63"/>
      <c r="C12241" s="63"/>
      <c r="D12241" s="63"/>
      <c r="E12241" s="63"/>
      <c r="F12241" s="63"/>
      <c r="G12241" s="63"/>
    </row>
    <row r="12242" spans="2:7">
      <c r="B12242" s="63"/>
      <c r="C12242" s="63"/>
      <c r="D12242" s="63"/>
      <c r="E12242" s="63"/>
      <c r="F12242" s="63"/>
      <c r="G12242" s="63"/>
    </row>
    <row r="12243" spans="2:7">
      <c r="B12243" s="63"/>
      <c r="C12243" s="63"/>
      <c r="D12243" s="63"/>
      <c r="E12243" s="63"/>
      <c r="F12243" s="63"/>
      <c r="G12243" s="63"/>
    </row>
    <row r="12244" spans="2:7">
      <c r="B12244" s="63"/>
      <c r="C12244" s="63"/>
      <c r="D12244" s="63"/>
      <c r="E12244" s="63"/>
      <c r="F12244" s="63"/>
      <c r="G12244" s="63"/>
    </row>
    <row r="12245" spans="2:7">
      <c r="B12245" s="63"/>
      <c r="C12245" s="63"/>
      <c r="D12245" s="63"/>
      <c r="E12245" s="63"/>
      <c r="F12245" s="63"/>
      <c r="G12245" s="63"/>
    </row>
    <row r="12246" spans="2:7">
      <c r="B12246" s="63"/>
      <c r="C12246" s="63"/>
      <c r="D12246" s="63"/>
      <c r="E12246" s="63"/>
      <c r="F12246" s="63"/>
      <c r="G12246" s="63"/>
    </row>
    <row r="12247" spans="2:7">
      <c r="B12247" s="63"/>
      <c r="C12247" s="63"/>
      <c r="D12247" s="63"/>
      <c r="E12247" s="63"/>
      <c r="F12247" s="63"/>
      <c r="G12247" s="63"/>
    </row>
    <row r="12248" spans="2:7">
      <c r="B12248" s="63"/>
      <c r="C12248" s="63"/>
      <c r="D12248" s="63"/>
      <c r="E12248" s="63"/>
      <c r="F12248" s="63"/>
      <c r="G12248" s="63"/>
    </row>
    <row r="12249" spans="2:7">
      <c r="B12249" s="63"/>
      <c r="C12249" s="63"/>
      <c r="D12249" s="63"/>
      <c r="E12249" s="63"/>
      <c r="F12249" s="63"/>
      <c r="G12249" s="63"/>
    </row>
    <row r="12250" spans="2:7">
      <c r="B12250" s="63"/>
      <c r="C12250" s="63"/>
      <c r="D12250" s="63"/>
      <c r="E12250" s="63"/>
      <c r="F12250" s="63"/>
      <c r="G12250" s="63"/>
    </row>
    <row r="12251" spans="2:7">
      <c r="B12251" s="63"/>
      <c r="C12251" s="63"/>
      <c r="D12251" s="63"/>
      <c r="E12251" s="63"/>
      <c r="F12251" s="63"/>
      <c r="G12251" s="63"/>
    </row>
    <row r="12252" spans="2:7">
      <c r="B12252" s="63"/>
      <c r="C12252" s="63"/>
      <c r="D12252" s="63"/>
      <c r="E12252" s="63"/>
      <c r="F12252" s="63"/>
      <c r="G12252" s="63"/>
    </row>
    <row r="12253" spans="2:7">
      <c r="B12253" s="63"/>
      <c r="C12253" s="63"/>
      <c r="D12253" s="63"/>
      <c r="E12253" s="63"/>
      <c r="F12253" s="63"/>
      <c r="G12253" s="63"/>
    </row>
    <row r="12254" spans="2:7">
      <c r="B12254" s="63"/>
      <c r="C12254" s="63"/>
      <c r="D12254" s="63"/>
      <c r="E12254" s="63"/>
      <c r="F12254" s="63"/>
      <c r="G12254" s="63"/>
    </row>
    <row r="12255" spans="2:7">
      <c r="B12255" s="63"/>
      <c r="C12255" s="63"/>
      <c r="D12255" s="63"/>
      <c r="E12255" s="63"/>
      <c r="F12255" s="63"/>
      <c r="G12255" s="63"/>
    </row>
    <row r="12256" spans="2:7">
      <c r="B12256" s="63"/>
      <c r="C12256" s="63"/>
      <c r="D12256" s="63"/>
      <c r="E12256" s="63"/>
      <c r="F12256" s="63"/>
      <c r="G12256" s="63"/>
    </row>
    <row r="12257" spans="2:7">
      <c r="B12257" s="63"/>
      <c r="C12257" s="63"/>
      <c r="D12257" s="63"/>
      <c r="E12257" s="63"/>
      <c r="F12257" s="63"/>
      <c r="G12257" s="63"/>
    </row>
    <row r="12258" spans="2:7">
      <c r="B12258" s="63"/>
      <c r="C12258" s="63"/>
      <c r="D12258" s="63"/>
      <c r="E12258" s="63"/>
      <c r="F12258" s="63"/>
      <c r="G12258" s="63"/>
    </row>
    <row r="12259" spans="2:7">
      <c r="B12259" s="63"/>
      <c r="C12259" s="63"/>
      <c r="D12259" s="63"/>
      <c r="E12259" s="63"/>
      <c r="F12259" s="63"/>
      <c r="G12259" s="63"/>
    </row>
    <row r="12260" spans="2:7">
      <c r="B12260" s="63"/>
      <c r="C12260" s="63"/>
      <c r="D12260" s="63"/>
      <c r="E12260" s="63"/>
      <c r="F12260" s="63"/>
      <c r="G12260" s="63"/>
    </row>
    <row r="12261" spans="2:7">
      <c r="B12261" s="63"/>
      <c r="C12261" s="63"/>
      <c r="D12261" s="63"/>
      <c r="E12261" s="63"/>
      <c r="F12261" s="63"/>
      <c r="G12261" s="63"/>
    </row>
    <row r="12262" spans="2:7">
      <c r="B12262" s="63"/>
      <c r="C12262" s="63"/>
      <c r="D12262" s="63"/>
      <c r="E12262" s="63"/>
      <c r="F12262" s="63"/>
      <c r="G12262" s="63"/>
    </row>
    <row r="12263" spans="2:7">
      <c r="B12263" s="63"/>
      <c r="C12263" s="63"/>
      <c r="D12263" s="63"/>
      <c r="E12263" s="63"/>
      <c r="F12263" s="63"/>
      <c r="G12263" s="63"/>
    </row>
    <row r="12264" spans="2:7">
      <c r="B12264" s="63"/>
      <c r="C12264" s="63"/>
      <c r="D12264" s="63"/>
      <c r="E12264" s="63"/>
      <c r="F12264" s="63"/>
      <c r="G12264" s="63"/>
    </row>
    <row r="12265" spans="2:7">
      <c r="B12265" s="63"/>
      <c r="C12265" s="63"/>
      <c r="D12265" s="63"/>
      <c r="E12265" s="63"/>
      <c r="F12265" s="63"/>
      <c r="G12265" s="63"/>
    </row>
    <row r="12266" spans="2:7">
      <c r="B12266" s="63"/>
      <c r="C12266" s="63"/>
      <c r="D12266" s="63"/>
      <c r="E12266" s="63"/>
      <c r="F12266" s="63"/>
      <c r="G12266" s="63"/>
    </row>
    <row r="12267" spans="2:7">
      <c r="B12267" s="63"/>
      <c r="C12267" s="63"/>
      <c r="D12267" s="63"/>
      <c r="E12267" s="63"/>
      <c r="F12267" s="63"/>
      <c r="G12267" s="63"/>
    </row>
    <row r="12268" spans="2:7">
      <c r="B12268" s="63"/>
      <c r="C12268" s="63"/>
      <c r="D12268" s="63"/>
      <c r="E12268" s="63"/>
      <c r="F12268" s="63"/>
      <c r="G12268" s="63"/>
    </row>
    <row r="12269" spans="2:7">
      <c r="B12269" s="63"/>
      <c r="C12269" s="63"/>
      <c r="D12269" s="63"/>
      <c r="E12269" s="63"/>
      <c r="F12269" s="63"/>
      <c r="G12269" s="63"/>
    </row>
    <row r="12270" spans="2:7">
      <c r="B12270" s="63"/>
      <c r="C12270" s="63"/>
      <c r="D12270" s="63"/>
      <c r="E12270" s="63"/>
      <c r="F12270" s="63"/>
      <c r="G12270" s="63"/>
    </row>
    <row r="12271" spans="2:7">
      <c r="B12271" s="63"/>
      <c r="C12271" s="63"/>
      <c r="D12271" s="63"/>
      <c r="E12271" s="63"/>
      <c r="F12271" s="63"/>
      <c r="G12271" s="63"/>
    </row>
    <row r="12272" spans="2:7">
      <c r="B12272" s="63"/>
      <c r="C12272" s="63"/>
      <c r="D12272" s="63"/>
      <c r="E12272" s="63"/>
      <c r="F12272" s="63"/>
      <c r="G12272" s="63"/>
    </row>
    <row r="12273" spans="2:7">
      <c r="B12273" s="63"/>
      <c r="C12273" s="63"/>
      <c r="D12273" s="63"/>
      <c r="E12273" s="63"/>
      <c r="F12273" s="63"/>
      <c r="G12273" s="63"/>
    </row>
    <row r="12274" spans="2:7">
      <c r="B12274" s="63"/>
      <c r="C12274" s="63"/>
      <c r="D12274" s="63"/>
      <c r="E12274" s="63"/>
      <c r="F12274" s="63"/>
      <c r="G12274" s="63"/>
    </row>
    <row r="12275" spans="2:7">
      <c r="B12275" s="63"/>
      <c r="C12275" s="63"/>
      <c r="D12275" s="63"/>
      <c r="E12275" s="63"/>
      <c r="F12275" s="63"/>
      <c r="G12275" s="63"/>
    </row>
    <row r="12276" spans="2:7">
      <c r="B12276" s="63"/>
      <c r="C12276" s="63"/>
      <c r="D12276" s="63"/>
      <c r="E12276" s="63"/>
      <c r="F12276" s="63"/>
      <c r="G12276" s="63"/>
    </row>
    <row r="12277" spans="2:7">
      <c r="B12277" s="63"/>
      <c r="C12277" s="63"/>
      <c r="D12277" s="63"/>
      <c r="E12277" s="63"/>
      <c r="F12277" s="63"/>
      <c r="G12277" s="63"/>
    </row>
    <row r="12278" spans="2:7">
      <c r="B12278" s="63"/>
      <c r="C12278" s="63"/>
      <c r="D12278" s="63"/>
      <c r="E12278" s="63"/>
      <c r="F12278" s="63"/>
      <c r="G12278" s="63"/>
    </row>
    <row r="12279" spans="2:7">
      <c r="B12279" s="63"/>
      <c r="C12279" s="63"/>
      <c r="D12279" s="63"/>
      <c r="E12279" s="63"/>
      <c r="F12279" s="63"/>
      <c r="G12279" s="63"/>
    </row>
    <row r="12280" spans="2:7">
      <c r="B12280" s="63"/>
      <c r="C12280" s="63"/>
      <c r="D12280" s="63"/>
      <c r="E12280" s="63"/>
      <c r="F12280" s="63"/>
      <c r="G12280" s="63"/>
    </row>
    <row r="12281" spans="2:7">
      <c r="B12281" s="63"/>
      <c r="C12281" s="63"/>
      <c r="D12281" s="63"/>
      <c r="E12281" s="63"/>
      <c r="F12281" s="63"/>
      <c r="G12281" s="63"/>
    </row>
    <row r="12282" spans="2:7">
      <c r="B12282" s="63"/>
      <c r="C12282" s="63"/>
      <c r="D12282" s="63"/>
      <c r="E12282" s="63"/>
      <c r="F12282" s="63"/>
      <c r="G12282" s="63"/>
    </row>
    <row r="12283" spans="2:7">
      <c r="B12283" s="63"/>
      <c r="C12283" s="63"/>
      <c r="D12283" s="63"/>
      <c r="E12283" s="63"/>
      <c r="F12283" s="63"/>
      <c r="G12283" s="63"/>
    </row>
    <row r="12284" spans="2:7">
      <c r="B12284" s="63"/>
      <c r="C12284" s="63"/>
      <c r="D12284" s="63"/>
      <c r="E12284" s="63"/>
      <c r="F12284" s="63"/>
      <c r="G12284" s="63"/>
    </row>
    <row r="12285" spans="2:7">
      <c r="B12285" s="63"/>
      <c r="C12285" s="63"/>
      <c r="D12285" s="63"/>
      <c r="E12285" s="63"/>
      <c r="F12285" s="63"/>
      <c r="G12285" s="63"/>
    </row>
    <row r="12286" spans="2:7">
      <c r="B12286" s="63"/>
      <c r="C12286" s="63"/>
      <c r="D12286" s="63"/>
      <c r="E12286" s="63"/>
      <c r="F12286" s="63"/>
      <c r="G12286" s="63"/>
    </row>
    <row r="12287" spans="2:7">
      <c r="B12287" s="63"/>
      <c r="C12287" s="63"/>
      <c r="D12287" s="63"/>
      <c r="E12287" s="63"/>
      <c r="F12287" s="63"/>
      <c r="G12287" s="63"/>
    </row>
    <row r="12288" spans="2:7">
      <c r="B12288" s="63"/>
      <c r="C12288" s="63"/>
      <c r="D12288" s="63"/>
      <c r="E12288" s="63"/>
      <c r="F12288" s="63"/>
      <c r="G12288" s="63"/>
    </row>
    <row r="12289" spans="2:7">
      <c r="B12289" s="63"/>
      <c r="C12289" s="63"/>
      <c r="D12289" s="63"/>
      <c r="E12289" s="63"/>
      <c r="F12289" s="63"/>
      <c r="G12289" s="63"/>
    </row>
    <row r="12290" spans="2:7">
      <c r="B12290" s="63"/>
      <c r="C12290" s="63"/>
      <c r="D12290" s="63"/>
      <c r="E12290" s="63"/>
      <c r="F12290" s="63"/>
      <c r="G12290" s="63"/>
    </row>
    <row r="12291" spans="2:7">
      <c r="B12291" s="63"/>
      <c r="C12291" s="63"/>
      <c r="D12291" s="63"/>
      <c r="E12291" s="63"/>
      <c r="F12291" s="63"/>
      <c r="G12291" s="63"/>
    </row>
    <row r="12292" spans="2:7">
      <c r="B12292" s="63"/>
      <c r="C12292" s="63"/>
      <c r="D12292" s="63"/>
      <c r="E12292" s="63"/>
      <c r="F12292" s="63"/>
      <c r="G12292" s="63"/>
    </row>
    <row r="12293" spans="2:7">
      <c r="B12293" s="63"/>
      <c r="C12293" s="63"/>
      <c r="D12293" s="63"/>
      <c r="E12293" s="63"/>
      <c r="F12293" s="63"/>
      <c r="G12293" s="63"/>
    </row>
    <row r="12294" spans="2:7">
      <c r="B12294" s="63"/>
      <c r="C12294" s="63"/>
      <c r="D12294" s="63"/>
      <c r="E12294" s="63"/>
      <c r="F12294" s="63"/>
      <c r="G12294" s="63"/>
    </row>
    <row r="12295" spans="2:7">
      <c r="B12295" s="63"/>
      <c r="C12295" s="63"/>
      <c r="D12295" s="63"/>
      <c r="E12295" s="63"/>
      <c r="F12295" s="63"/>
      <c r="G12295" s="63"/>
    </row>
    <row r="12296" spans="2:7">
      <c r="B12296" s="63"/>
      <c r="C12296" s="63"/>
      <c r="D12296" s="63"/>
      <c r="E12296" s="63"/>
      <c r="F12296" s="63"/>
      <c r="G12296" s="63"/>
    </row>
    <row r="12297" spans="2:7">
      <c r="B12297" s="63"/>
      <c r="C12297" s="63"/>
      <c r="D12297" s="63"/>
      <c r="E12297" s="63"/>
      <c r="F12297" s="63"/>
      <c r="G12297" s="63"/>
    </row>
    <row r="12298" spans="2:7">
      <c r="B12298" s="63"/>
      <c r="C12298" s="63"/>
      <c r="D12298" s="63"/>
      <c r="E12298" s="63"/>
      <c r="F12298" s="63"/>
      <c r="G12298" s="63"/>
    </row>
    <row r="12299" spans="2:7">
      <c r="B12299" s="63"/>
      <c r="C12299" s="63"/>
      <c r="D12299" s="63"/>
      <c r="E12299" s="63"/>
      <c r="F12299" s="63"/>
      <c r="G12299" s="63"/>
    </row>
    <row r="12300" spans="2:7">
      <c r="B12300" s="63"/>
      <c r="C12300" s="63"/>
      <c r="D12300" s="63"/>
      <c r="E12300" s="63"/>
      <c r="F12300" s="63"/>
      <c r="G12300" s="63"/>
    </row>
    <row r="12301" spans="2:7">
      <c r="B12301" s="63"/>
      <c r="C12301" s="63"/>
      <c r="D12301" s="63"/>
      <c r="E12301" s="63"/>
      <c r="F12301" s="63"/>
      <c r="G12301" s="63"/>
    </row>
    <row r="12302" spans="2:7">
      <c r="B12302" s="63"/>
      <c r="C12302" s="63"/>
      <c r="D12302" s="63"/>
      <c r="E12302" s="63"/>
      <c r="F12302" s="63"/>
      <c r="G12302" s="63"/>
    </row>
    <row r="12303" spans="2:7">
      <c r="B12303" s="63"/>
      <c r="C12303" s="63"/>
      <c r="D12303" s="63"/>
      <c r="E12303" s="63"/>
      <c r="F12303" s="63"/>
      <c r="G12303" s="63"/>
    </row>
    <row r="12304" spans="2:7">
      <c r="B12304" s="63"/>
      <c r="C12304" s="63"/>
      <c r="D12304" s="63"/>
      <c r="E12304" s="63"/>
      <c r="F12304" s="63"/>
      <c r="G12304" s="63"/>
    </row>
    <row r="12305" spans="2:7">
      <c r="B12305" s="63"/>
      <c r="C12305" s="63"/>
      <c r="D12305" s="63"/>
      <c r="E12305" s="63"/>
      <c r="F12305" s="63"/>
      <c r="G12305" s="63"/>
    </row>
    <row r="12306" spans="2:7">
      <c r="B12306" s="63"/>
      <c r="C12306" s="63"/>
      <c r="D12306" s="63"/>
      <c r="E12306" s="63"/>
      <c r="F12306" s="63"/>
      <c r="G12306" s="63"/>
    </row>
    <row r="12307" spans="2:7">
      <c r="B12307" s="63"/>
      <c r="C12307" s="63"/>
      <c r="D12307" s="63"/>
      <c r="E12307" s="63"/>
      <c r="F12307" s="63"/>
      <c r="G12307" s="63"/>
    </row>
    <row r="12308" spans="2:7">
      <c r="B12308" s="63"/>
      <c r="C12308" s="63"/>
      <c r="D12308" s="63"/>
      <c r="E12308" s="63"/>
      <c r="F12308" s="63"/>
      <c r="G12308" s="63"/>
    </row>
    <row r="12309" spans="2:7">
      <c r="B12309" s="63"/>
      <c r="C12309" s="63"/>
      <c r="D12309" s="63"/>
      <c r="E12309" s="63"/>
      <c r="F12309" s="63"/>
      <c r="G12309" s="63"/>
    </row>
    <row r="12310" spans="2:7">
      <c r="B12310" s="63"/>
      <c r="C12310" s="63"/>
      <c r="D12310" s="63"/>
      <c r="E12310" s="63"/>
      <c r="F12310" s="63"/>
      <c r="G12310" s="63"/>
    </row>
    <row r="12311" spans="2:7">
      <c r="B12311" s="63"/>
      <c r="C12311" s="63"/>
      <c r="D12311" s="63"/>
      <c r="E12311" s="63"/>
      <c r="F12311" s="63"/>
      <c r="G12311" s="63"/>
    </row>
    <row r="12312" spans="2:7">
      <c r="B12312" s="63"/>
      <c r="C12312" s="63"/>
      <c r="D12312" s="63"/>
      <c r="E12312" s="63"/>
      <c r="F12312" s="63"/>
      <c r="G12312" s="63"/>
    </row>
    <row r="12313" spans="2:7">
      <c r="B12313" s="63"/>
      <c r="C12313" s="63"/>
      <c r="D12313" s="63"/>
      <c r="E12313" s="63"/>
      <c r="F12313" s="63"/>
      <c r="G12313" s="63"/>
    </row>
    <row r="12314" spans="2:7">
      <c r="B12314" s="63"/>
      <c r="C12314" s="63"/>
      <c r="D12314" s="63"/>
      <c r="E12314" s="63"/>
      <c r="F12314" s="63"/>
      <c r="G12314" s="63"/>
    </row>
    <row r="12315" spans="2:7">
      <c r="B12315" s="63"/>
      <c r="C12315" s="63"/>
      <c r="D12315" s="63"/>
      <c r="E12315" s="63"/>
      <c r="F12315" s="63"/>
      <c r="G12315" s="63"/>
    </row>
    <row r="12316" spans="2:7">
      <c r="B12316" s="63"/>
      <c r="C12316" s="63"/>
      <c r="D12316" s="63"/>
      <c r="E12316" s="63"/>
      <c r="F12316" s="63"/>
      <c r="G12316" s="63"/>
    </row>
    <row r="12317" spans="2:7">
      <c r="B12317" s="63"/>
      <c r="C12317" s="63"/>
      <c r="D12317" s="63"/>
      <c r="E12317" s="63"/>
      <c r="F12317" s="63"/>
      <c r="G12317" s="63"/>
    </row>
    <row r="12318" spans="2:7">
      <c r="B12318" s="63"/>
      <c r="C12318" s="63"/>
      <c r="D12318" s="63"/>
      <c r="E12318" s="63"/>
      <c r="F12318" s="63"/>
      <c r="G12318" s="63"/>
    </row>
    <row r="12319" spans="2:7">
      <c r="B12319" s="63"/>
      <c r="C12319" s="63"/>
      <c r="D12319" s="63"/>
      <c r="E12319" s="63"/>
      <c r="F12319" s="63"/>
      <c r="G12319" s="63"/>
    </row>
    <row r="12320" spans="2:7">
      <c r="B12320" s="63"/>
      <c r="C12320" s="63"/>
      <c r="D12320" s="63"/>
      <c r="E12320" s="63"/>
      <c r="F12320" s="63"/>
      <c r="G12320" s="63"/>
    </row>
    <row r="12321" spans="2:7">
      <c r="B12321" s="63"/>
      <c r="C12321" s="63"/>
      <c r="D12321" s="63"/>
      <c r="E12321" s="63"/>
      <c r="F12321" s="63"/>
      <c r="G12321" s="63"/>
    </row>
    <row r="12322" spans="2:7">
      <c r="B12322" s="63"/>
      <c r="C12322" s="63"/>
      <c r="D12322" s="63"/>
      <c r="E12322" s="63"/>
      <c r="F12322" s="63"/>
      <c r="G12322" s="63"/>
    </row>
    <row r="12323" spans="2:7">
      <c r="B12323" s="63"/>
      <c r="C12323" s="63"/>
      <c r="D12323" s="63"/>
      <c r="E12323" s="63"/>
      <c r="F12323" s="63"/>
      <c r="G12323" s="63"/>
    </row>
    <row r="12324" spans="2:7">
      <c r="B12324" s="63"/>
      <c r="C12324" s="63"/>
      <c r="D12324" s="63"/>
      <c r="E12324" s="63"/>
      <c r="F12324" s="63"/>
      <c r="G12324" s="63"/>
    </row>
    <row r="12325" spans="2:7">
      <c r="B12325" s="63"/>
      <c r="C12325" s="63"/>
      <c r="D12325" s="63"/>
      <c r="E12325" s="63"/>
      <c r="F12325" s="63"/>
      <c r="G12325" s="63"/>
    </row>
    <row r="12326" spans="2:7">
      <c r="B12326" s="63"/>
      <c r="C12326" s="63"/>
      <c r="D12326" s="63"/>
      <c r="E12326" s="63"/>
      <c r="F12326" s="63"/>
      <c r="G12326" s="63"/>
    </row>
    <row r="12327" spans="2:7">
      <c r="B12327" s="63"/>
      <c r="C12327" s="63"/>
      <c r="D12327" s="63"/>
      <c r="E12327" s="63"/>
      <c r="F12327" s="63"/>
      <c r="G12327" s="63"/>
    </row>
    <row r="12328" spans="2:7">
      <c r="B12328" s="63"/>
      <c r="C12328" s="63"/>
      <c r="D12328" s="63"/>
      <c r="E12328" s="63"/>
      <c r="F12328" s="63"/>
      <c r="G12328" s="63"/>
    </row>
    <row r="12329" spans="2:7">
      <c r="B12329" s="63"/>
      <c r="C12329" s="63"/>
      <c r="D12329" s="63"/>
      <c r="E12329" s="63"/>
      <c r="F12329" s="63"/>
      <c r="G12329" s="63"/>
    </row>
    <row r="12330" spans="2:7">
      <c r="B12330" s="63"/>
      <c r="C12330" s="63"/>
      <c r="D12330" s="63"/>
      <c r="E12330" s="63"/>
      <c r="F12330" s="63"/>
      <c r="G12330" s="63"/>
    </row>
    <row r="12331" spans="2:7">
      <c r="B12331" s="63"/>
      <c r="C12331" s="63"/>
      <c r="D12331" s="63"/>
      <c r="E12331" s="63"/>
      <c r="F12331" s="63"/>
      <c r="G12331" s="63"/>
    </row>
    <row r="12332" spans="2:7">
      <c r="B12332" s="63"/>
      <c r="C12332" s="63"/>
      <c r="D12332" s="63"/>
      <c r="E12332" s="63"/>
      <c r="F12332" s="63"/>
      <c r="G12332" s="63"/>
    </row>
    <row r="12333" spans="2:7">
      <c r="B12333" s="63"/>
      <c r="C12333" s="63"/>
      <c r="D12333" s="63"/>
      <c r="E12333" s="63"/>
      <c r="F12333" s="63"/>
      <c r="G12333" s="63"/>
    </row>
    <row r="12334" spans="2:7">
      <c r="B12334" s="63"/>
      <c r="C12334" s="63"/>
      <c r="D12334" s="63"/>
      <c r="E12334" s="63"/>
      <c r="F12334" s="63"/>
      <c r="G12334" s="63"/>
    </row>
    <row r="12335" spans="2:7">
      <c r="B12335" s="63"/>
      <c r="C12335" s="63"/>
      <c r="D12335" s="63"/>
      <c r="E12335" s="63"/>
      <c r="F12335" s="63"/>
      <c r="G12335" s="63"/>
    </row>
    <row r="12336" spans="2:7">
      <c r="B12336" s="63"/>
      <c r="C12336" s="63"/>
      <c r="D12336" s="63"/>
      <c r="E12336" s="63"/>
      <c r="F12336" s="63"/>
      <c r="G12336" s="63"/>
    </row>
    <row r="12337" spans="2:7">
      <c r="B12337" s="63"/>
      <c r="C12337" s="63"/>
      <c r="D12337" s="63"/>
      <c r="E12337" s="63"/>
      <c r="F12337" s="63"/>
      <c r="G12337" s="63"/>
    </row>
    <row r="12338" spans="2:7">
      <c r="B12338" s="63"/>
      <c r="C12338" s="63"/>
      <c r="D12338" s="63"/>
      <c r="E12338" s="63"/>
      <c r="F12338" s="63"/>
      <c r="G12338" s="63"/>
    </row>
    <row r="12339" spans="2:7">
      <c r="B12339" s="63"/>
      <c r="C12339" s="63"/>
      <c r="D12339" s="63"/>
      <c r="E12339" s="63"/>
      <c r="F12339" s="63"/>
      <c r="G12339" s="63"/>
    </row>
    <row r="12340" spans="2:7">
      <c r="B12340" s="63"/>
      <c r="C12340" s="63"/>
      <c r="D12340" s="63"/>
      <c r="E12340" s="63"/>
      <c r="F12340" s="63"/>
      <c r="G12340" s="63"/>
    </row>
    <row r="12341" spans="2:7">
      <c r="B12341" s="63"/>
      <c r="C12341" s="63"/>
      <c r="D12341" s="63"/>
      <c r="E12341" s="63"/>
      <c r="F12341" s="63"/>
      <c r="G12341" s="63"/>
    </row>
    <row r="12342" spans="2:7">
      <c r="B12342" s="63"/>
      <c r="C12342" s="63"/>
      <c r="D12342" s="63"/>
      <c r="E12342" s="63"/>
      <c r="F12342" s="63"/>
      <c r="G12342" s="63"/>
    </row>
    <row r="12343" spans="2:7">
      <c r="B12343" s="63"/>
      <c r="C12343" s="63"/>
      <c r="D12343" s="63"/>
      <c r="E12343" s="63"/>
      <c r="F12343" s="63"/>
      <c r="G12343" s="63"/>
    </row>
    <row r="12344" spans="2:7">
      <c r="B12344" s="63"/>
      <c r="C12344" s="63"/>
      <c r="D12344" s="63"/>
      <c r="E12344" s="63"/>
      <c r="F12344" s="63"/>
      <c r="G12344" s="63"/>
    </row>
    <row r="12345" spans="2:7">
      <c r="B12345" s="63"/>
      <c r="C12345" s="63"/>
      <c r="D12345" s="63"/>
      <c r="E12345" s="63"/>
      <c r="F12345" s="63"/>
      <c r="G12345" s="63"/>
    </row>
    <row r="12346" spans="2:7">
      <c r="B12346" s="63"/>
      <c r="C12346" s="63"/>
      <c r="D12346" s="63"/>
      <c r="E12346" s="63"/>
      <c r="F12346" s="63"/>
      <c r="G12346" s="63"/>
    </row>
    <row r="12347" spans="2:7">
      <c r="B12347" s="63"/>
      <c r="C12347" s="63"/>
      <c r="D12347" s="63"/>
      <c r="E12347" s="63"/>
      <c r="F12347" s="63"/>
      <c r="G12347" s="63"/>
    </row>
    <row r="12348" spans="2:7">
      <c r="B12348" s="63"/>
      <c r="C12348" s="63"/>
      <c r="D12348" s="63"/>
      <c r="E12348" s="63"/>
      <c r="F12348" s="63"/>
      <c r="G12348" s="63"/>
    </row>
    <row r="12349" spans="2:7">
      <c r="B12349" s="63"/>
      <c r="C12349" s="63"/>
      <c r="D12349" s="63"/>
      <c r="E12349" s="63"/>
      <c r="F12349" s="63"/>
      <c r="G12349" s="63"/>
    </row>
    <row r="12350" spans="2:7">
      <c r="B12350" s="63"/>
      <c r="C12350" s="63"/>
      <c r="D12350" s="63"/>
      <c r="E12350" s="63"/>
      <c r="F12350" s="63"/>
      <c r="G12350" s="63"/>
    </row>
    <row r="12351" spans="2:7">
      <c r="B12351" s="63"/>
      <c r="C12351" s="63"/>
      <c r="D12351" s="63"/>
      <c r="E12351" s="63"/>
      <c r="F12351" s="63"/>
      <c r="G12351" s="63"/>
    </row>
    <row r="12352" spans="2:7">
      <c r="B12352" s="63"/>
      <c r="C12352" s="63"/>
      <c r="D12352" s="63"/>
      <c r="E12352" s="63"/>
      <c r="F12352" s="63"/>
      <c r="G12352" s="63"/>
    </row>
    <row r="12353" spans="2:7">
      <c r="B12353" s="63"/>
      <c r="C12353" s="63"/>
      <c r="D12353" s="63"/>
      <c r="E12353" s="63"/>
      <c r="F12353" s="63"/>
      <c r="G12353" s="63"/>
    </row>
    <row r="12354" spans="2:7">
      <c r="B12354" s="63"/>
      <c r="C12354" s="63"/>
      <c r="D12354" s="63"/>
      <c r="E12354" s="63"/>
      <c r="F12354" s="63"/>
      <c r="G12354" s="63"/>
    </row>
    <row r="12355" spans="2:7">
      <c r="B12355" s="63"/>
      <c r="C12355" s="63"/>
      <c r="D12355" s="63"/>
      <c r="E12355" s="63"/>
      <c r="F12355" s="63"/>
      <c r="G12355" s="63"/>
    </row>
    <row r="12356" spans="2:7">
      <c r="B12356" s="63"/>
      <c r="C12356" s="63"/>
      <c r="D12356" s="63"/>
      <c r="E12356" s="63"/>
      <c r="F12356" s="63"/>
      <c r="G12356" s="63"/>
    </row>
    <row r="12357" spans="2:7">
      <c r="B12357" s="63"/>
      <c r="C12357" s="63"/>
      <c r="D12357" s="63"/>
      <c r="E12357" s="63"/>
      <c r="F12357" s="63"/>
      <c r="G12357" s="63"/>
    </row>
    <row r="12358" spans="2:7">
      <c r="B12358" s="63"/>
      <c r="C12358" s="63"/>
      <c r="D12358" s="63"/>
      <c r="E12358" s="63"/>
      <c r="F12358" s="63"/>
      <c r="G12358" s="63"/>
    </row>
    <row r="12359" spans="2:7">
      <c r="B12359" s="63"/>
      <c r="C12359" s="63"/>
      <c r="D12359" s="63"/>
      <c r="E12359" s="63"/>
      <c r="F12359" s="63"/>
      <c r="G12359" s="63"/>
    </row>
    <row r="12360" spans="2:7">
      <c r="B12360" s="63"/>
      <c r="C12360" s="63"/>
      <c r="D12360" s="63"/>
      <c r="E12360" s="63"/>
      <c r="F12360" s="63"/>
      <c r="G12360" s="63"/>
    </row>
    <row r="12361" spans="2:7">
      <c r="B12361" s="63"/>
      <c r="C12361" s="63"/>
      <c r="D12361" s="63"/>
      <c r="E12361" s="63"/>
      <c r="F12361" s="63"/>
      <c r="G12361" s="63"/>
    </row>
    <row r="12362" spans="2:7">
      <c r="B12362" s="63"/>
      <c r="C12362" s="63"/>
      <c r="D12362" s="63"/>
      <c r="E12362" s="63"/>
      <c r="F12362" s="63"/>
      <c r="G12362" s="63"/>
    </row>
    <row r="12363" spans="2:7">
      <c r="B12363" s="63"/>
      <c r="C12363" s="63"/>
      <c r="D12363" s="63"/>
      <c r="E12363" s="63"/>
      <c r="F12363" s="63"/>
      <c r="G12363" s="63"/>
    </row>
    <row r="12364" spans="2:7">
      <c r="B12364" s="63"/>
      <c r="C12364" s="63"/>
      <c r="D12364" s="63"/>
      <c r="E12364" s="63"/>
      <c r="F12364" s="63"/>
      <c r="G12364" s="63"/>
    </row>
    <row r="12365" spans="2:7">
      <c r="B12365" s="63"/>
      <c r="C12365" s="63"/>
      <c r="D12365" s="63"/>
      <c r="E12365" s="63"/>
      <c r="F12365" s="63"/>
      <c r="G12365" s="63"/>
    </row>
    <row r="12366" spans="2:7">
      <c r="B12366" s="63"/>
      <c r="C12366" s="63"/>
      <c r="D12366" s="63"/>
      <c r="E12366" s="63"/>
      <c r="F12366" s="63"/>
      <c r="G12366" s="63"/>
    </row>
    <row r="12367" spans="2:7">
      <c r="B12367" s="63"/>
      <c r="C12367" s="63"/>
      <c r="D12367" s="63"/>
      <c r="E12367" s="63"/>
      <c r="F12367" s="63"/>
      <c r="G12367" s="63"/>
    </row>
    <row r="12368" spans="2:7">
      <c r="B12368" s="63"/>
      <c r="C12368" s="63"/>
      <c r="D12368" s="63"/>
      <c r="E12368" s="63"/>
      <c r="F12368" s="63"/>
      <c r="G12368" s="63"/>
    </row>
    <row r="12369" spans="2:7">
      <c r="B12369" s="63"/>
      <c r="C12369" s="63"/>
      <c r="D12369" s="63"/>
      <c r="E12369" s="63"/>
      <c r="F12369" s="63"/>
      <c r="G12369" s="63"/>
    </row>
    <row r="12370" spans="2:7">
      <c r="B12370" s="63"/>
      <c r="C12370" s="63"/>
      <c r="D12370" s="63"/>
      <c r="E12370" s="63"/>
      <c r="F12370" s="63"/>
      <c r="G12370" s="63"/>
    </row>
    <row r="12371" spans="2:7">
      <c r="B12371" s="63"/>
      <c r="C12371" s="63"/>
      <c r="D12371" s="63"/>
      <c r="E12371" s="63"/>
      <c r="F12371" s="63"/>
      <c r="G12371" s="63"/>
    </row>
    <row r="12372" spans="2:7">
      <c r="B12372" s="63"/>
      <c r="C12372" s="63"/>
      <c r="D12372" s="63"/>
      <c r="E12372" s="63"/>
      <c r="F12372" s="63"/>
      <c r="G12372" s="63"/>
    </row>
    <row r="12373" spans="2:7">
      <c r="B12373" s="63"/>
      <c r="C12373" s="63"/>
      <c r="D12373" s="63"/>
      <c r="E12373" s="63"/>
      <c r="F12373" s="63"/>
      <c r="G12373" s="63"/>
    </row>
    <row r="12374" spans="2:7">
      <c r="B12374" s="63"/>
      <c r="C12374" s="63"/>
      <c r="D12374" s="63"/>
      <c r="E12374" s="63"/>
      <c r="F12374" s="63"/>
      <c r="G12374" s="63"/>
    </row>
    <row r="12375" spans="2:7">
      <c r="B12375" s="63"/>
      <c r="C12375" s="63"/>
      <c r="D12375" s="63"/>
      <c r="E12375" s="63"/>
      <c r="F12375" s="63"/>
      <c r="G12375" s="63"/>
    </row>
    <row r="12376" spans="2:7">
      <c r="B12376" s="63"/>
      <c r="C12376" s="63"/>
      <c r="D12376" s="63"/>
      <c r="E12376" s="63"/>
      <c r="F12376" s="63"/>
      <c r="G12376" s="63"/>
    </row>
    <row r="12377" spans="2:7">
      <c r="B12377" s="63"/>
      <c r="C12377" s="63"/>
      <c r="D12377" s="63"/>
      <c r="E12377" s="63"/>
      <c r="F12377" s="63"/>
      <c r="G12377" s="63"/>
    </row>
    <row r="12378" spans="2:7">
      <c r="B12378" s="63"/>
      <c r="C12378" s="63"/>
      <c r="D12378" s="63"/>
      <c r="E12378" s="63"/>
      <c r="F12378" s="63"/>
      <c r="G12378" s="63"/>
    </row>
    <row r="12379" spans="2:7">
      <c r="B12379" s="63"/>
      <c r="C12379" s="63"/>
      <c r="D12379" s="63"/>
      <c r="E12379" s="63"/>
      <c r="F12379" s="63"/>
      <c r="G12379" s="63"/>
    </row>
    <row r="12380" spans="2:7">
      <c r="B12380" s="63"/>
      <c r="C12380" s="63"/>
      <c r="D12380" s="63"/>
      <c r="E12380" s="63"/>
      <c r="F12380" s="63"/>
      <c r="G12380" s="63"/>
    </row>
    <row r="12381" spans="2:7">
      <c r="B12381" s="63"/>
      <c r="C12381" s="63"/>
      <c r="D12381" s="63"/>
      <c r="E12381" s="63"/>
      <c r="F12381" s="63"/>
      <c r="G12381" s="63"/>
    </row>
    <row r="12382" spans="2:7">
      <c r="B12382" s="63"/>
      <c r="C12382" s="63"/>
      <c r="D12382" s="63"/>
      <c r="E12382" s="63"/>
      <c r="F12382" s="63"/>
      <c r="G12382" s="63"/>
    </row>
    <row r="12383" spans="2:7">
      <c r="B12383" s="63"/>
      <c r="C12383" s="63"/>
      <c r="D12383" s="63"/>
      <c r="E12383" s="63"/>
      <c r="F12383" s="63"/>
      <c r="G12383" s="63"/>
    </row>
    <row r="12384" spans="2:7">
      <c r="B12384" s="63"/>
      <c r="C12384" s="63"/>
      <c r="D12384" s="63"/>
      <c r="E12384" s="63"/>
      <c r="F12384" s="63"/>
      <c r="G12384" s="63"/>
    </row>
    <row r="12385" spans="2:7">
      <c r="B12385" s="63"/>
      <c r="C12385" s="63"/>
      <c r="D12385" s="63"/>
      <c r="E12385" s="63"/>
      <c r="F12385" s="63"/>
      <c r="G12385" s="63"/>
    </row>
    <row r="12386" spans="2:7">
      <c r="B12386" s="63"/>
      <c r="C12386" s="63"/>
      <c r="D12386" s="63"/>
      <c r="E12386" s="63"/>
      <c r="F12386" s="63"/>
      <c r="G12386" s="63"/>
    </row>
    <row r="12387" spans="2:7">
      <c r="B12387" s="63"/>
      <c r="C12387" s="63"/>
      <c r="D12387" s="63"/>
      <c r="E12387" s="63"/>
      <c r="F12387" s="63"/>
      <c r="G12387" s="63"/>
    </row>
    <row r="12388" spans="2:7">
      <c r="B12388" s="63"/>
      <c r="C12388" s="63"/>
      <c r="D12388" s="63"/>
      <c r="E12388" s="63"/>
      <c r="F12388" s="63"/>
      <c r="G12388" s="63"/>
    </row>
    <row r="12389" spans="2:7">
      <c r="B12389" s="63"/>
      <c r="C12389" s="63"/>
      <c r="D12389" s="63"/>
      <c r="E12389" s="63"/>
      <c r="F12389" s="63"/>
      <c r="G12389" s="63"/>
    </row>
    <row r="12390" spans="2:7">
      <c r="B12390" s="63"/>
      <c r="C12390" s="63"/>
      <c r="D12390" s="63"/>
      <c r="E12390" s="63"/>
      <c r="F12390" s="63"/>
      <c r="G12390" s="63"/>
    </row>
    <row r="12391" spans="2:7">
      <c r="B12391" s="63"/>
      <c r="C12391" s="63"/>
      <c r="D12391" s="63"/>
      <c r="E12391" s="63"/>
      <c r="F12391" s="63"/>
      <c r="G12391" s="63"/>
    </row>
    <row r="12392" spans="2:7">
      <c r="B12392" s="63"/>
      <c r="C12392" s="63"/>
      <c r="D12392" s="63"/>
      <c r="E12392" s="63"/>
      <c r="F12392" s="63"/>
      <c r="G12392" s="63"/>
    </row>
    <row r="12393" spans="2:7">
      <c r="B12393" s="63"/>
      <c r="C12393" s="63"/>
      <c r="D12393" s="63"/>
      <c r="E12393" s="63"/>
      <c r="F12393" s="63"/>
      <c r="G12393" s="63"/>
    </row>
    <row r="12394" spans="2:7">
      <c r="B12394" s="63"/>
      <c r="C12394" s="63"/>
      <c r="D12394" s="63"/>
      <c r="E12394" s="63"/>
      <c r="F12394" s="63"/>
      <c r="G12394" s="63"/>
    </row>
    <row r="12395" spans="2:7">
      <c r="B12395" s="63"/>
      <c r="C12395" s="63"/>
      <c r="D12395" s="63"/>
      <c r="E12395" s="63"/>
      <c r="F12395" s="63"/>
      <c r="G12395" s="63"/>
    </row>
    <row r="12396" spans="2:7">
      <c r="B12396" s="63"/>
      <c r="C12396" s="63"/>
      <c r="D12396" s="63"/>
      <c r="E12396" s="63"/>
      <c r="F12396" s="63"/>
      <c r="G12396" s="63"/>
    </row>
    <row r="12397" spans="2:7">
      <c r="B12397" s="63"/>
      <c r="C12397" s="63"/>
      <c r="D12397" s="63"/>
      <c r="E12397" s="63"/>
      <c r="F12397" s="63"/>
      <c r="G12397" s="63"/>
    </row>
    <row r="12398" spans="2:7">
      <c r="B12398" s="63"/>
      <c r="C12398" s="63"/>
      <c r="D12398" s="63"/>
      <c r="E12398" s="63"/>
      <c r="F12398" s="63"/>
      <c r="G12398" s="63"/>
    </row>
    <row r="12399" spans="2:7">
      <c r="B12399" s="63"/>
      <c r="C12399" s="63"/>
      <c r="D12399" s="63"/>
      <c r="E12399" s="63"/>
      <c r="F12399" s="63"/>
      <c r="G12399" s="63"/>
    </row>
    <row r="12400" spans="2:7">
      <c r="B12400" s="63"/>
      <c r="C12400" s="63"/>
      <c r="D12400" s="63"/>
      <c r="E12400" s="63"/>
      <c r="F12400" s="63"/>
      <c r="G12400" s="63"/>
    </row>
    <row r="12401" spans="2:7">
      <c r="B12401" s="63"/>
      <c r="C12401" s="63"/>
      <c r="D12401" s="63"/>
      <c r="E12401" s="63"/>
      <c r="F12401" s="63"/>
      <c r="G12401" s="63"/>
    </row>
    <row r="12402" spans="2:7">
      <c r="B12402" s="63"/>
      <c r="C12402" s="63"/>
      <c r="D12402" s="63"/>
      <c r="E12402" s="63"/>
      <c r="F12402" s="63"/>
      <c r="G12402" s="63"/>
    </row>
    <row r="12403" spans="2:7">
      <c r="B12403" s="63"/>
      <c r="C12403" s="63"/>
      <c r="D12403" s="63"/>
      <c r="E12403" s="63"/>
      <c r="F12403" s="63"/>
      <c r="G12403" s="63"/>
    </row>
    <row r="12404" spans="2:7">
      <c r="B12404" s="63"/>
      <c r="C12404" s="63"/>
      <c r="D12404" s="63"/>
      <c r="E12404" s="63"/>
      <c r="F12404" s="63"/>
      <c r="G12404" s="63"/>
    </row>
    <row r="12405" spans="2:7">
      <c r="B12405" s="63"/>
      <c r="C12405" s="63"/>
      <c r="D12405" s="63"/>
      <c r="E12405" s="63"/>
      <c r="F12405" s="63"/>
      <c r="G12405" s="63"/>
    </row>
    <row r="12406" spans="2:7">
      <c r="B12406" s="63"/>
      <c r="C12406" s="63"/>
      <c r="D12406" s="63"/>
      <c r="E12406" s="63"/>
      <c r="F12406" s="63"/>
      <c r="G12406" s="63"/>
    </row>
    <row r="12407" spans="2:7">
      <c r="B12407" s="63"/>
      <c r="C12407" s="63"/>
      <c r="D12407" s="63"/>
      <c r="E12407" s="63"/>
      <c r="F12407" s="63"/>
      <c r="G12407" s="63"/>
    </row>
    <row r="12408" spans="2:7">
      <c r="B12408" s="63"/>
      <c r="C12408" s="63"/>
      <c r="D12408" s="63"/>
      <c r="E12408" s="63"/>
      <c r="F12408" s="63"/>
      <c r="G12408" s="63"/>
    </row>
    <row r="12409" spans="2:7">
      <c r="B12409" s="63"/>
      <c r="C12409" s="63"/>
      <c r="D12409" s="63"/>
      <c r="E12409" s="63"/>
      <c r="F12409" s="63"/>
      <c r="G12409" s="63"/>
    </row>
    <row r="12410" spans="2:7">
      <c r="B12410" s="63"/>
      <c r="C12410" s="63"/>
      <c r="D12410" s="63"/>
      <c r="E12410" s="63"/>
      <c r="F12410" s="63"/>
      <c r="G12410" s="63"/>
    </row>
    <row r="12411" spans="2:7">
      <c r="B12411" s="63"/>
      <c r="C12411" s="63"/>
      <c r="D12411" s="63"/>
      <c r="E12411" s="63"/>
      <c r="F12411" s="63"/>
      <c r="G12411" s="63"/>
    </row>
    <row r="12412" spans="2:7">
      <c r="B12412" s="63"/>
      <c r="C12412" s="63"/>
      <c r="D12412" s="63"/>
      <c r="E12412" s="63"/>
      <c r="F12412" s="63"/>
      <c r="G12412" s="63"/>
    </row>
    <row r="12413" spans="2:7">
      <c r="B12413" s="63"/>
      <c r="C12413" s="63"/>
      <c r="D12413" s="63"/>
      <c r="E12413" s="63"/>
      <c r="F12413" s="63"/>
      <c r="G12413" s="63"/>
    </row>
    <row r="12414" spans="2:7">
      <c r="B12414" s="63"/>
      <c r="C12414" s="63"/>
      <c r="D12414" s="63"/>
      <c r="E12414" s="63"/>
      <c r="F12414" s="63"/>
      <c r="G12414" s="63"/>
    </row>
    <row r="12415" spans="2:7">
      <c r="B12415" s="63"/>
      <c r="C12415" s="63"/>
      <c r="D12415" s="63"/>
      <c r="E12415" s="63"/>
      <c r="F12415" s="63"/>
      <c r="G12415" s="63"/>
    </row>
    <row r="12416" spans="2:7">
      <c r="B12416" s="63"/>
      <c r="C12416" s="63"/>
      <c r="D12416" s="63"/>
      <c r="E12416" s="63"/>
      <c r="F12416" s="63"/>
      <c r="G12416" s="63"/>
    </row>
    <row r="12417" spans="2:7">
      <c r="B12417" s="63"/>
      <c r="C12417" s="63"/>
      <c r="D12417" s="63"/>
      <c r="E12417" s="63"/>
      <c r="F12417" s="63"/>
      <c r="G12417" s="63"/>
    </row>
    <row r="12418" spans="2:7">
      <c r="B12418" s="63"/>
      <c r="C12418" s="63"/>
      <c r="D12418" s="63"/>
      <c r="E12418" s="63"/>
      <c r="F12418" s="63"/>
      <c r="G12418" s="63"/>
    </row>
    <row r="12419" spans="2:7">
      <c r="B12419" s="63"/>
      <c r="C12419" s="63"/>
      <c r="D12419" s="63"/>
      <c r="E12419" s="63"/>
      <c r="F12419" s="63"/>
      <c r="G12419" s="63"/>
    </row>
    <row r="12420" spans="2:7">
      <c r="B12420" s="63"/>
      <c r="C12420" s="63"/>
      <c r="D12420" s="63"/>
      <c r="E12420" s="63"/>
      <c r="F12420" s="63"/>
      <c r="G12420" s="63"/>
    </row>
    <row r="12421" spans="2:7">
      <c r="B12421" s="63"/>
      <c r="C12421" s="63"/>
      <c r="D12421" s="63"/>
      <c r="E12421" s="63"/>
      <c r="F12421" s="63"/>
      <c r="G12421" s="63"/>
    </row>
    <row r="12422" spans="2:7">
      <c r="B12422" s="63"/>
      <c r="C12422" s="63"/>
      <c r="D12422" s="63"/>
      <c r="E12422" s="63"/>
      <c r="F12422" s="63"/>
      <c r="G12422" s="63"/>
    </row>
    <row r="12423" spans="2:7">
      <c r="B12423" s="63"/>
      <c r="C12423" s="63"/>
      <c r="D12423" s="63"/>
      <c r="E12423" s="63"/>
      <c r="F12423" s="63"/>
      <c r="G12423" s="63"/>
    </row>
    <row r="12424" spans="2:7">
      <c r="B12424" s="63"/>
      <c r="C12424" s="63"/>
      <c r="D12424" s="63"/>
      <c r="E12424" s="63"/>
      <c r="F12424" s="63"/>
      <c r="G12424" s="63"/>
    </row>
    <row r="12425" spans="2:7">
      <c r="B12425" s="63"/>
      <c r="C12425" s="63"/>
      <c r="D12425" s="63"/>
      <c r="E12425" s="63"/>
      <c r="F12425" s="63"/>
      <c r="G12425" s="63"/>
    </row>
    <row r="12426" spans="2:7">
      <c r="B12426" s="63"/>
      <c r="C12426" s="63"/>
      <c r="D12426" s="63"/>
      <c r="E12426" s="63"/>
      <c r="F12426" s="63"/>
      <c r="G12426" s="63"/>
    </row>
    <row r="12427" spans="2:7">
      <c r="B12427" s="63"/>
      <c r="C12427" s="63"/>
      <c r="D12427" s="63"/>
      <c r="E12427" s="63"/>
      <c r="F12427" s="63"/>
      <c r="G12427" s="63"/>
    </row>
    <row r="12428" spans="2:7">
      <c r="B12428" s="63"/>
      <c r="C12428" s="63"/>
      <c r="D12428" s="63"/>
      <c r="E12428" s="63"/>
      <c r="F12428" s="63"/>
      <c r="G12428" s="63"/>
    </row>
    <row r="12429" spans="2:7">
      <c r="B12429" s="63"/>
      <c r="C12429" s="63"/>
      <c r="D12429" s="63"/>
      <c r="E12429" s="63"/>
      <c r="F12429" s="63"/>
      <c r="G12429" s="63"/>
    </row>
    <row r="12430" spans="2:7">
      <c r="B12430" s="63"/>
      <c r="C12430" s="63"/>
      <c r="D12430" s="63"/>
      <c r="E12430" s="63"/>
      <c r="F12430" s="63"/>
      <c r="G12430" s="63"/>
    </row>
    <row r="12431" spans="2:7">
      <c r="B12431" s="63"/>
      <c r="C12431" s="63"/>
      <c r="D12431" s="63"/>
      <c r="E12431" s="63"/>
      <c r="F12431" s="63"/>
      <c r="G12431" s="63"/>
    </row>
    <row r="12432" spans="2:7">
      <c r="B12432" s="63"/>
      <c r="C12432" s="63"/>
      <c r="D12432" s="63"/>
      <c r="E12432" s="63"/>
      <c r="F12432" s="63"/>
      <c r="G12432" s="63"/>
    </row>
    <row r="12433" spans="2:7">
      <c r="B12433" s="63"/>
      <c r="C12433" s="63"/>
      <c r="D12433" s="63"/>
      <c r="E12433" s="63"/>
      <c r="F12433" s="63"/>
      <c r="G12433" s="63"/>
    </row>
    <row r="12434" spans="2:7">
      <c r="B12434" s="63"/>
      <c r="C12434" s="63"/>
      <c r="D12434" s="63"/>
      <c r="E12434" s="63"/>
      <c r="F12434" s="63"/>
      <c r="G12434" s="63"/>
    </row>
    <row r="12435" spans="2:7">
      <c r="B12435" s="63"/>
      <c r="C12435" s="63"/>
      <c r="D12435" s="63"/>
      <c r="E12435" s="63"/>
      <c r="F12435" s="63"/>
      <c r="G12435" s="63"/>
    </row>
    <row r="12436" spans="2:7">
      <c r="B12436" s="63"/>
      <c r="C12436" s="63"/>
      <c r="D12436" s="63"/>
      <c r="E12436" s="63"/>
      <c r="F12436" s="63"/>
      <c r="G12436" s="63"/>
    </row>
    <row r="12437" spans="2:7">
      <c r="B12437" s="63"/>
      <c r="C12437" s="63"/>
      <c r="D12437" s="63"/>
      <c r="E12437" s="63"/>
      <c r="F12437" s="63"/>
      <c r="G12437" s="63"/>
    </row>
    <row r="12438" spans="2:7">
      <c r="B12438" s="63"/>
      <c r="C12438" s="63"/>
      <c r="D12438" s="63"/>
      <c r="E12438" s="63"/>
      <c r="F12438" s="63"/>
      <c r="G12438" s="63"/>
    </row>
    <row r="12439" spans="2:7">
      <c r="B12439" s="63"/>
      <c r="C12439" s="63"/>
      <c r="D12439" s="63"/>
      <c r="E12439" s="63"/>
      <c r="F12439" s="63"/>
      <c r="G12439" s="63"/>
    </row>
    <row r="12440" spans="2:7">
      <c r="B12440" s="63"/>
      <c r="C12440" s="63"/>
      <c r="D12440" s="63"/>
      <c r="E12440" s="63"/>
      <c r="F12440" s="63"/>
      <c r="G12440" s="63"/>
    </row>
    <row r="12441" spans="2:7">
      <c r="B12441" s="63"/>
      <c r="C12441" s="63"/>
      <c r="D12441" s="63"/>
      <c r="E12441" s="63"/>
      <c r="F12441" s="63"/>
      <c r="G12441" s="63"/>
    </row>
    <row r="12442" spans="2:7">
      <c r="B12442" s="63"/>
      <c r="C12442" s="63"/>
      <c r="D12442" s="63"/>
      <c r="E12442" s="63"/>
      <c r="F12442" s="63"/>
      <c r="G12442" s="63"/>
    </row>
    <row r="12443" spans="2:7">
      <c r="B12443" s="63"/>
      <c r="C12443" s="63"/>
      <c r="D12443" s="63"/>
      <c r="E12443" s="63"/>
      <c r="F12443" s="63"/>
      <c r="G12443" s="63"/>
    </row>
    <row r="12444" spans="2:7">
      <c r="B12444" s="63"/>
      <c r="C12444" s="63"/>
      <c r="D12444" s="63"/>
      <c r="E12444" s="63"/>
      <c r="F12444" s="63"/>
      <c r="G12444" s="63"/>
    </row>
    <row r="12445" spans="2:7">
      <c r="B12445" s="63"/>
      <c r="C12445" s="63"/>
      <c r="D12445" s="63"/>
      <c r="E12445" s="63"/>
      <c r="F12445" s="63"/>
      <c r="G12445" s="63"/>
    </row>
    <row r="12446" spans="2:7">
      <c r="B12446" s="63"/>
      <c r="C12446" s="63"/>
      <c r="D12446" s="63"/>
      <c r="E12446" s="63"/>
      <c r="F12446" s="63"/>
      <c r="G12446" s="63"/>
    </row>
    <row r="12447" spans="2:7">
      <c r="B12447" s="63"/>
      <c r="C12447" s="63"/>
      <c r="D12447" s="63"/>
      <c r="E12447" s="63"/>
      <c r="F12447" s="63"/>
      <c r="G12447" s="63"/>
    </row>
    <row r="12448" spans="2:7">
      <c r="B12448" s="63"/>
      <c r="C12448" s="63"/>
      <c r="D12448" s="63"/>
      <c r="E12448" s="63"/>
      <c r="F12448" s="63"/>
      <c r="G12448" s="63"/>
    </row>
    <row r="12449" spans="2:7">
      <c r="B12449" s="63"/>
      <c r="C12449" s="63"/>
      <c r="D12449" s="63"/>
      <c r="E12449" s="63"/>
      <c r="F12449" s="63"/>
      <c r="G12449" s="63"/>
    </row>
    <row r="12450" spans="2:7">
      <c r="B12450" s="63"/>
      <c r="C12450" s="63"/>
      <c r="D12450" s="63"/>
      <c r="E12450" s="63"/>
      <c r="F12450" s="63"/>
      <c r="G12450" s="63"/>
    </row>
    <row r="12451" spans="2:7">
      <c r="B12451" s="63"/>
      <c r="C12451" s="63"/>
      <c r="D12451" s="63"/>
      <c r="E12451" s="63"/>
      <c r="F12451" s="63"/>
      <c r="G12451" s="63"/>
    </row>
    <row r="12452" spans="2:7">
      <c r="B12452" s="63"/>
      <c r="C12452" s="63"/>
      <c r="D12452" s="63"/>
      <c r="E12452" s="63"/>
      <c r="F12452" s="63"/>
      <c r="G12452" s="63"/>
    </row>
    <row r="12453" spans="2:7">
      <c r="B12453" s="63"/>
      <c r="C12453" s="63"/>
      <c r="D12453" s="63"/>
      <c r="E12453" s="63"/>
      <c r="F12453" s="63"/>
      <c r="G12453" s="63"/>
    </row>
    <row r="12454" spans="2:7">
      <c r="B12454" s="63"/>
      <c r="C12454" s="63"/>
      <c r="D12454" s="63"/>
      <c r="E12454" s="63"/>
      <c r="F12454" s="63"/>
      <c r="G12454" s="63"/>
    </row>
    <row r="12455" spans="2:7">
      <c r="B12455" s="63"/>
      <c r="C12455" s="63"/>
      <c r="D12455" s="63"/>
      <c r="E12455" s="63"/>
      <c r="F12455" s="63"/>
      <c r="G12455" s="63"/>
    </row>
    <row r="12456" spans="2:7">
      <c r="B12456" s="63"/>
      <c r="C12456" s="63"/>
      <c r="D12456" s="63"/>
      <c r="E12456" s="63"/>
      <c r="F12456" s="63"/>
      <c r="G12456" s="63"/>
    </row>
    <row r="12457" spans="2:7">
      <c r="B12457" s="63"/>
      <c r="C12457" s="63"/>
      <c r="D12457" s="63"/>
      <c r="E12457" s="63"/>
      <c r="F12457" s="63"/>
      <c r="G12457" s="63"/>
    </row>
    <row r="12458" spans="2:7">
      <c r="B12458" s="63"/>
      <c r="C12458" s="63"/>
      <c r="D12458" s="63"/>
      <c r="E12458" s="63"/>
      <c r="F12458" s="63"/>
      <c r="G12458" s="63"/>
    </row>
    <row r="12459" spans="2:7">
      <c r="B12459" s="63"/>
      <c r="C12459" s="63"/>
      <c r="D12459" s="63"/>
      <c r="E12459" s="63"/>
      <c r="F12459" s="63"/>
      <c r="G12459" s="63"/>
    </row>
    <row r="12460" spans="2:7">
      <c r="B12460" s="63"/>
      <c r="C12460" s="63"/>
      <c r="D12460" s="63"/>
      <c r="E12460" s="63"/>
      <c r="F12460" s="63"/>
      <c r="G12460" s="63"/>
    </row>
    <row r="12461" spans="2:7">
      <c r="B12461" s="63"/>
      <c r="C12461" s="63"/>
      <c r="D12461" s="63"/>
      <c r="E12461" s="63"/>
      <c r="F12461" s="63"/>
      <c r="G12461" s="63"/>
    </row>
    <row r="12462" spans="2:7">
      <c r="B12462" s="63"/>
      <c r="C12462" s="63"/>
      <c r="D12462" s="63"/>
      <c r="E12462" s="63"/>
      <c r="F12462" s="63"/>
      <c r="G12462" s="63"/>
    </row>
    <row r="12463" spans="2:7">
      <c r="B12463" s="63"/>
      <c r="C12463" s="63"/>
      <c r="D12463" s="63"/>
      <c r="E12463" s="63"/>
      <c r="F12463" s="63"/>
      <c r="G12463" s="63"/>
    </row>
    <row r="12464" spans="2:7">
      <c r="B12464" s="63"/>
      <c r="C12464" s="63"/>
      <c r="D12464" s="63"/>
      <c r="E12464" s="63"/>
      <c r="F12464" s="63"/>
      <c r="G12464" s="63"/>
    </row>
    <row r="12465" spans="2:7">
      <c r="B12465" s="63"/>
      <c r="C12465" s="63"/>
      <c r="D12465" s="63"/>
      <c r="E12465" s="63"/>
      <c r="F12465" s="63"/>
      <c r="G12465" s="63"/>
    </row>
    <row r="12466" spans="2:7">
      <c r="B12466" s="63"/>
      <c r="C12466" s="63"/>
      <c r="D12466" s="63"/>
      <c r="E12466" s="63"/>
      <c r="F12466" s="63"/>
      <c r="G12466" s="63"/>
    </row>
    <row r="12467" spans="2:7">
      <c r="B12467" s="63"/>
      <c r="C12467" s="63"/>
      <c r="D12467" s="63"/>
      <c r="E12467" s="63"/>
      <c r="F12467" s="63"/>
      <c r="G12467" s="63"/>
    </row>
    <row r="12468" spans="2:7">
      <c r="B12468" s="63"/>
      <c r="C12468" s="63"/>
      <c r="D12468" s="63"/>
      <c r="E12468" s="63"/>
      <c r="F12468" s="63"/>
      <c r="G12468" s="63"/>
    </row>
    <row r="12469" spans="2:7">
      <c r="B12469" s="63"/>
      <c r="C12469" s="63"/>
      <c r="D12469" s="63"/>
      <c r="E12469" s="63"/>
      <c r="F12469" s="63"/>
      <c r="G12469" s="63"/>
    </row>
    <row r="12470" spans="2:7">
      <c r="B12470" s="63"/>
      <c r="C12470" s="63"/>
      <c r="D12470" s="63"/>
      <c r="E12470" s="63"/>
      <c r="F12470" s="63"/>
      <c r="G12470" s="63"/>
    </row>
    <row r="12471" spans="2:7">
      <c r="B12471" s="63"/>
      <c r="C12471" s="63"/>
      <c r="D12471" s="63"/>
      <c r="E12471" s="63"/>
      <c r="F12471" s="63"/>
      <c r="G12471" s="63"/>
    </row>
    <row r="12472" spans="2:7">
      <c r="B12472" s="63"/>
      <c r="C12472" s="63"/>
      <c r="D12472" s="63"/>
      <c r="E12472" s="63"/>
      <c r="F12472" s="63"/>
      <c r="G12472" s="63"/>
    </row>
    <row r="12473" spans="2:7">
      <c r="B12473" s="63"/>
      <c r="C12473" s="63"/>
      <c r="D12473" s="63"/>
      <c r="E12473" s="63"/>
      <c r="F12473" s="63"/>
      <c r="G12473" s="63"/>
    </row>
    <row r="12474" spans="2:7">
      <c r="B12474" s="63"/>
      <c r="C12474" s="63"/>
      <c r="D12474" s="63"/>
      <c r="E12474" s="63"/>
      <c r="F12474" s="63"/>
      <c r="G12474" s="63"/>
    </row>
    <row r="12475" spans="2:7">
      <c r="B12475" s="63"/>
      <c r="C12475" s="63"/>
      <c r="D12475" s="63"/>
      <c r="E12475" s="63"/>
      <c r="F12475" s="63"/>
      <c r="G12475" s="63"/>
    </row>
    <row r="12476" spans="2:7">
      <c r="B12476" s="63"/>
      <c r="C12476" s="63"/>
      <c r="D12476" s="63"/>
      <c r="E12476" s="63"/>
      <c r="F12476" s="63"/>
      <c r="G12476" s="63"/>
    </row>
    <row r="12477" spans="2:7">
      <c r="B12477" s="63"/>
      <c r="C12477" s="63"/>
      <c r="D12477" s="63"/>
      <c r="E12477" s="63"/>
      <c r="F12477" s="63"/>
      <c r="G12477" s="63"/>
    </row>
    <row r="12478" spans="2:7">
      <c r="B12478" s="63"/>
      <c r="C12478" s="63"/>
      <c r="D12478" s="63"/>
      <c r="E12478" s="63"/>
      <c r="F12478" s="63"/>
      <c r="G12478" s="63"/>
    </row>
    <row r="12479" spans="2:7">
      <c r="B12479" s="63"/>
      <c r="C12479" s="63"/>
      <c r="D12479" s="63"/>
      <c r="E12479" s="63"/>
      <c r="F12479" s="63"/>
      <c r="G12479" s="63"/>
    </row>
    <row r="12480" spans="2:7">
      <c r="B12480" s="63"/>
      <c r="C12480" s="63"/>
      <c r="D12480" s="63"/>
      <c r="E12480" s="63"/>
      <c r="F12480" s="63"/>
      <c r="G12480" s="63"/>
    </row>
    <row r="12481" spans="2:7">
      <c r="B12481" s="63"/>
      <c r="C12481" s="63"/>
      <c r="D12481" s="63"/>
      <c r="E12481" s="63"/>
      <c r="F12481" s="63"/>
      <c r="G12481" s="63"/>
    </row>
    <row r="12482" spans="2:7">
      <c r="B12482" s="63"/>
      <c r="C12482" s="63"/>
      <c r="D12482" s="63"/>
      <c r="E12482" s="63"/>
      <c r="F12482" s="63"/>
      <c r="G12482" s="63"/>
    </row>
    <row r="12483" spans="2:7">
      <c r="B12483" s="63"/>
      <c r="C12483" s="63"/>
      <c r="D12483" s="63"/>
      <c r="E12483" s="63"/>
      <c r="F12483" s="63"/>
      <c r="G12483" s="63"/>
    </row>
    <row r="12484" spans="2:7">
      <c r="B12484" s="63"/>
      <c r="C12484" s="63"/>
      <c r="D12484" s="63"/>
      <c r="E12484" s="63"/>
      <c r="F12484" s="63"/>
      <c r="G12484" s="63"/>
    </row>
    <row r="12485" spans="2:7">
      <c r="B12485" s="63"/>
      <c r="C12485" s="63"/>
      <c r="D12485" s="63"/>
      <c r="E12485" s="63"/>
      <c r="F12485" s="63"/>
      <c r="G12485" s="63"/>
    </row>
    <row r="12486" spans="2:7">
      <c r="B12486" s="63"/>
      <c r="C12486" s="63"/>
      <c r="D12486" s="63"/>
      <c r="E12486" s="63"/>
      <c r="F12486" s="63"/>
      <c r="G12486" s="63"/>
    </row>
    <row r="12487" spans="2:7">
      <c r="B12487" s="63"/>
      <c r="C12487" s="63"/>
      <c r="D12487" s="63"/>
      <c r="E12487" s="63"/>
      <c r="F12487" s="63"/>
      <c r="G12487" s="63"/>
    </row>
    <row r="12488" spans="2:7">
      <c r="B12488" s="63"/>
      <c r="C12488" s="63"/>
      <c r="D12488" s="63"/>
      <c r="E12488" s="63"/>
      <c r="F12488" s="63"/>
      <c r="G12488" s="63"/>
    </row>
    <row r="12489" spans="2:7">
      <c r="B12489" s="63"/>
      <c r="C12489" s="63"/>
      <c r="D12489" s="63"/>
      <c r="E12489" s="63"/>
      <c r="F12489" s="63"/>
      <c r="G12489" s="63"/>
    </row>
    <row r="12490" spans="2:7">
      <c r="B12490" s="63"/>
      <c r="C12490" s="63"/>
      <c r="D12490" s="63"/>
      <c r="E12490" s="63"/>
      <c r="F12490" s="63"/>
      <c r="G12490" s="63"/>
    </row>
    <row r="12491" spans="2:7">
      <c r="B12491" s="63"/>
      <c r="C12491" s="63"/>
      <c r="D12491" s="63"/>
      <c r="E12491" s="63"/>
      <c r="F12491" s="63"/>
      <c r="G12491" s="63"/>
    </row>
    <row r="12492" spans="2:7">
      <c r="B12492" s="63"/>
      <c r="C12492" s="63"/>
      <c r="D12492" s="63"/>
      <c r="E12492" s="63"/>
      <c r="F12492" s="63"/>
      <c r="G12492" s="63"/>
    </row>
    <row r="12493" spans="2:7">
      <c r="B12493" s="63"/>
      <c r="C12493" s="63"/>
      <c r="D12493" s="63"/>
      <c r="E12493" s="63"/>
      <c r="F12493" s="63"/>
      <c r="G12493" s="63"/>
    </row>
    <row r="12494" spans="2:7">
      <c r="B12494" s="63"/>
      <c r="C12494" s="63"/>
      <c r="D12494" s="63"/>
      <c r="E12494" s="63"/>
      <c r="F12494" s="63"/>
      <c r="G12494" s="63"/>
    </row>
    <row r="12495" spans="2:7">
      <c r="B12495" s="63"/>
      <c r="C12495" s="63"/>
      <c r="D12495" s="63"/>
      <c r="E12495" s="63"/>
      <c r="F12495" s="63"/>
      <c r="G12495" s="63"/>
    </row>
    <row r="12496" spans="2:7">
      <c r="B12496" s="63"/>
      <c r="C12496" s="63"/>
      <c r="D12496" s="63"/>
      <c r="E12496" s="63"/>
      <c r="F12496" s="63"/>
      <c r="G12496" s="63"/>
    </row>
    <row r="12497" spans="2:7">
      <c r="B12497" s="63"/>
      <c r="C12497" s="63"/>
      <c r="D12497" s="63"/>
      <c r="E12497" s="63"/>
      <c r="F12497" s="63"/>
      <c r="G12497" s="63"/>
    </row>
    <row r="12498" spans="2:7">
      <c r="B12498" s="63"/>
      <c r="C12498" s="63"/>
      <c r="D12498" s="63"/>
      <c r="E12498" s="63"/>
      <c r="F12498" s="63"/>
      <c r="G12498" s="63"/>
    </row>
    <row r="12499" spans="2:7">
      <c r="B12499" s="63"/>
      <c r="C12499" s="63"/>
      <c r="D12499" s="63"/>
      <c r="E12499" s="63"/>
      <c r="F12499" s="63"/>
      <c r="G12499" s="63"/>
    </row>
    <row r="12500" spans="2:7">
      <c r="B12500" s="63"/>
      <c r="C12500" s="63"/>
      <c r="D12500" s="63"/>
      <c r="E12500" s="63"/>
      <c r="F12500" s="63"/>
      <c r="G12500" s="63"/>
    </row>
    <row r="12501" spans="2:7">
      <c r="B12501" s="63"/>
      <c r="C12501" s="63"/>
      <c r="D12501" s="63"/>
      <c r="E12501" s="63"/>
      <c r="F12501" s="63"/>
      <c r="G12501" s="63"/>
    </row>
    <row r="12502" spans="2:7">
      <c r="B12502" s="63"/>
      <c r="C12502" s="63"/>
      <c r="D12502" s="63"/>
      <c r="E12502" s="63"/>
      <c r="F12502" s="63"/>
      <c r="G12502" s="63"/>
    </row>
    <row r="12503" spans="2:7">
      <c r="B12503" s="63"/>
      <c r="C12503" s="63"/>
      <c r="D12503" s="63"/>
      <c r="E12503" s="63"/>
      <c r="F12503" s="63"/>
      <c r="G12503" s="63"/>
    </row>
    <row r="12504" spans="2:7">
      <c r="B12504" s="63"/>
      <c r="C12504" s="63"/>
      <c r="D12504" s="63"/>
      <c r="E12504" s="63"/>
      <c r="F12504" s="63"/>
      <c r="G12504" s="63"/>
    </row>
    <row r="12505" spans="2:7">
      <c r="B12505" s="63"/>
      <c r="C12505" s="63"/>
      <c r="D12505" s="63"/>
      <c r="E12505" s="63"/>
      <c r="F12505" s="63"/>
      <c r="G12505" s="63"/>
    </row>
    <row r="12506" spans="2:7">
      <c r="B12506" s="63"/>
      <c r="C12506" s="63"/>
      <c r="D12506" s="63"/>
      <c r="E12506" s="63"/>
      <c r="F12506" s="63"/>
      <c r="G12506" s="63"/>
    </row>
    <row r="12507" spans="2:7">
      <c r="B12507" s="63"/>
      <c r="C12507" s="63"/>
      <c r="D12507" s="63"/>
      <c r="E12507" s="63"/>
      <c r="F12507" s="63"/>
      <c r="G12507" s="63"/>
    </row>
    <row r="12508" spans="2:7">
      <c r="B12508" s="63"/>
      <c r="C12508" s="63"/>
      <c r="D12508" s="63"/>
      <c r="E12508" s="63"/>
      <c r="F12508" s="63"/>
      <c r="G12508" s="63"/>
    </row>
    <row r="12509" spans="2:7">
      <c r="B12509" s="63"/>
      <c r="C12509" s="63"/>
      <c r="D12509" s="63"/>
      <c r="E12509" s="63"/>
      <c r="F12509" s="63"/>
      <c r="G12509" s="63"/>
    </row>
    <row r="12510" spans="2:7">
      <c r="B12510" s="63"/>
      <c r="C12510" s="63"/>
      <c r="D12510" s="63"/>
      <c r="E12510" s="63"/>
      <c r="F12510" s="63"/>
      <c r="G12510" s="63"/>
    </row>
    <row r="12511" spans="2:7">
      <c r="B12511" s="63"/>
      <c r="C12511" s="63"/>
      <c r="D12511" s="63"/>
      <c r="E12511" s="63"/>
      <c r="F12511" s="63"/>
      <c r="G12511" s="63"/>
    </row>
    <row r="12512" spans="2:7">
      <c r="B12512" s="63"/>
      <c r="C12512" s="63"/>
      <c r="D12512" s="63"/>
      <c r="E12512" s="63"/>
      <c r="F12512" s="63"/>
      <c r="G12512" s="63"/>
    </row>
    <row r="12513" spans="2:7">
      <c r="B12513" s="63"/>
      <c r="C12513" s="63"/>
      <c r="D12513" s="63"/>
      <c r="E12513" s="63"/>
      <c r="F12513" s="63"/>
      <c r="G12513" s="63"/>
    </row>
    <row r="12514" spans="2:7">
      <c r="B12514" s="63"/>
      <c r="C12514" s="63"/>
      <c r="D12514" s="63"/>
      <c r="E12514" s="63"/>
      <c r="F12514" s="63"/>
      <c r="G12514" s="63"/>
    </row>
    <row r="12515" spans="2:7">
      <c r="B12515" s="63"/>
      <c r="C12515" s="63"/>
      <c r="D12515" s="63"/>
      <c r="E12515" s="63"/>
      <c r="F12515" s="63"/>
      <c r="G12515" s="63"/>
    </row>
    <row r="12516" spans="2:7">
      <c r="B12516" s="63"/>
      <c r="C12516" s="63"/>
      <c r="D12516" s="63"/>
      <c r="E12516" s="63"/>
      <c r="F12516" s="63"/>
      <c r="G12516" s="63"/>
    </row>
    <row r="12517" spans="2:7">
      <c r="B12517" s="63"/>
      <c r="C12517" s="63"/>
      <c r="D12517" s="63"/>
      <c r="E12517" s="63"/>
      <c r="F12517" s="63"/>
      <c r="G12517" s="63"/>
    </row>
    <row r="12518" spans="2:7">
      <c r="B12518" s="63"/>
      <c r="C12518" s="63"/>
      <c r="D12518" s="63"/>
      <c r="E12518" s="63"/>
      <c r="F12518" s="63"/>
      <c r="G12518" s="63"/>
    </row>
    <row r="12519" spans="2:7">
      <c r="B12519" s="63"/>
      <c r="C12519" s="63"/>
      <c r="D12519" s="63"/>
      <c r="E12519" s="63"/>
      <c r="F12519" s="63"/>
      <c r="G12519" s="63"/>
    </row>
    <row r="12520" spans="2:7">
      <c r="B12520" s="63"/>
      <c r="C12520" s="63"/>
      <c r="D12520" s="63"/>
      <c r="E12520" s="63"/>
      <c r="F12520" s="63"/>
      <c r="G12520" s="63"/>
    </row>
    <row r="12521" spans="2:7">
      <c r="B12521" s="63"/>
      <c r="C12521" s="63"/>
      <c r="D12521" s="63"/>
      <c r="E12521" s="63"/>
      <c r="F12521" s="63"/>
      <c r="G12521" s="63"/>
    </row>
    <row r="12522" spans="2:7">
      <c r="B12522" s="63"/>
      <c r="C12522" s="63"/>
      <c r="D12522" s="63"/>
      <c r="E12522" s="63"/>
      <c r="F12522" s="63"/>
      <c r="G12522" s="63"/>
    </row>
    <row r="12523" spans="2:7">
      <c r="B12523" s="63"/>
      <c r="C12523" s="63"/>
      <c r="D12523" s="63"/>
      <c r="E12523" s="63"/>
      <c r="F12523" s="63"/>
      <c r="G12523" s="63"/>
    </row>
    <row r="12524" spans="2:7">
      <c r="B12524" s="63"/>
      <c r="C12524" s="63"/>
      <c r="D12524" s="63"/>
      <c r="E12524" s="63"/>
      <c r="F12524" s="63"/>
      <c r="G12524" s="63"/>
    </row>
    <row r="12525" spans="2:7">
      <c r="B12525" s="63"/>
      <c r="C12525" s="63"/>
      <c r="D12525" s="63"/>
      <c r="E12525" s="63"/>
      <c r="F12525" s="63"/>
      <c r="G12525" s="63"/>
    </row>
    <row r="12526" spans="2:7">
      <c r="B12526" s="63"/>
      <c r="C12526" s="63"/>
      <c r="D12526" s="63"/>
      <c r="E12526" s="63"/>
      <c r="F12526" s="63"/>
      <c r="G12526" s="63"/>
    </row>
    <row r="12527" spans="2:7">
      <c r="B12527" s="63"/>
      <c r="C12527" s="63"/>
      <c r="D12527" s="63"/>
      <c r="E12527" s="63"/>
      <c r="F12527" s="63"/>
      <c r="G12527" s="63"/>
    </row>
    <row r="12528" spans="2:7">
      <c r="B12528" s="63"/>
      <c r="C12528" s="63"/>
      <c r="D12528" s="63"/>
      <c r="E12528" s="63"/>
      <c r="F12528" s="63"/>
      <c r="G12528" s="63"/>
    </row>
    <row r="12529" spans="2:7">
      <c r="B12529" s="63"/>
      <c r="C12529" s="63"/>
      <c r="D12529" s="63"/>
      <c r="E12529" s="63"/>
      <c r="F12529" s="63"/>
      <c r="G12529" s="63"/>
    </row>
    <row r="12530" spans="2:7">
      <c r="B12530" s="63"/>
      <c r="C12530" s="63"/>
      <c r="D12530" s="63"/>
      <c r="E12530" s="63"/>
      <c r="F12530" s="63"/>
      <c r="G12530" s="63"/>
    </row>
    <row r="12531" spans="2:7">
      <c r="B12531" s="63"/>
      <c r="C12531" s="63"/>
      <c r="D12531" s="63"/>
      <c r="E12531" s="63"/>
      <c r="F12531" s="63"/>
      <c r="G12531" s="63"/>
    </row>
    <row r="12532" spans="2:7">
      <c r="B12532" s="63"/>
      <c r="C12532" s="63"/>
      <c r="D12532" s="63"/>
      <c r="E12532" s="63"/>
      <c r="F12532" s="63"/>
      <c r="G12532" s="63"/>
    </row>
    <row r="12533" spans="2:7">
      <c r="B12533" s="63"/>
      <c r="C12533" s="63"/>
      <c r="D12533" s="63"/>
      <c r="E12533" s="63"/>
      <c r="F12533" s="63"/>
      <c r="G12533" s="63"/>
    </row>
    <row r="12534" spans="2:7">
      <c r="B12534" s="63"/>
      <c r="C12534" s="63"/>
      <c r="D12534" s="63"/>
      <c r="E12534" s="63"/>
      <c r="F12534" s="63"/>
      <c r="G12534" s="63"/>
    </row>
    <row r="12535" spans="2:7">
      <c r="B12535" s="63"/>
      <c r="C12535" s="63"/>
      <c r="D12535" s="63"/>
      <c r="E12535" s="63"/>
      <c r="F12535" s="63"/>
      <c r="G12535" s="63"/>
    </row>
    <row r="12536" spans="2:7">
      <c r="B12536" s="63"/>
      <c r="C12536" s="63"/>
      <c r="D12536" s="63"/>
      <c r="E12536" s="63"/>
      <c r="F12536" s="63"/>
      <c r="G12536" s="63"/>
    </row>
    <row r="12537" spans="2:7">
      <c r="B12537" s="63"/>
      <c r="C12537" s="63"/>
      <c r="D12537" s="63"/>
      <c r="E12537" s="63"/>
      <c r="F12537" s="63"/>
      <c r="G12537" s="63"/>
    </row>
    <row r="12538" spans="2:7">
      <c r="B12538" s="63"/>
      <c r="C12538" s="63"/>
      <c r="D12538" s="63"/>
      <c r="E12538" s="63"/>
      <c r="F12538" s="63"/>
      <c r="G12538" s="63"/>
    </row>
    <row r="12539" spans="2:7">
      <c r="B12539" s="63"/>
      <c r="C12539" s="63"/>
      <c r="D12539" s="63"/>
      <c r="E12539" s="63"/>
      <c r="F12539" s="63"/>
      <c r="G12539" s="63"/>
    </row>
    <row r="12540" spans="2:7">
      <c r="B12540" s="63"/>
      <c r="C12540" s="63"/>
      <c r="D12540" s="63"/>
      <c r="E12540" s="63"/>
      <c r="F12540" s="63"/>
      <c r="G12540" s="63"/>
    </row>
    <row r="12541" spans="2:7">
      <c r="B12541" s="63"/>
      <c r="C12541" s="63"/>
      <c r="D12541" s="63"/>
      <c r="E12541" s="63"/>
      <c r="F12541" s="63"/>
      <c r="G12541" s="63"/>
    </row>
    <row r="12542" spans="2:7">
      <c r="B12542" s="63"/>
      <c r="C12542" s="63"/>
      <c r="D12542" s="63"/>
      <c r="E12542" s="63"/>
      <c r="F12542" s="63"/>
      <c r="G12542" s="63"/>
    </row>
    <row r="12543" spans="2:7">
      <c r="B12543" s="63"/>
      <c r="C12543" s="63"/>
      <c r="D12543" s="63"/>
      <c r="E12543" s="63"/>
      <c r="F12543" s="63"/>
      <c r="G12543" s="63"/>
    </row>
    <row r="12544" spans="2:7">
      <c r="B12544" s="63"/>
      <c r="C12544" s="63"/>
      <c r="D12544" s="63"/>
      <c r="E12544" s="63"/>
      <c r="F12544" s="63"/>
      <c r="G12544" s="63"/>
    </row>
    <row r="12545" spans="2:7">
      <c r="B12545" s="63"/>
      <c r="C12545" s="63"/>
      <c r="D12545" s="63"/>
      <c r="E12545" s="63"/>
      <c r="F12545" s="63"/>
      <c r="G12545" s="63"/>
    </row>
    <row r="12546" spans="2:7">
      <c r="B12546" s="63"/>
      <c r="C12546" s="63"/>
      <c r="D12546" s="63"/>
      <c r="E12546" s="63"/>
      <c r="F12546" s="63"/>
      <c r="G12546" s="63"/>
    </row>
    <row r="12547" spans="2:7">
      <c r="B12547" s="63"/>
      <c r="C12547" s="63"/>
      <c r="D12547" s="63"/>
      <c r="E12547" s="63"/>
      <c r="F12547" s="63"/>
      <c r="G12547" s="63"/>
    </row>
    <row r="12548" spans="2:7">
      <c r="B12548" s="63"/>
      <c r="C12548" s="63"/>
      <c r="D12548" s="63"/>
      <c r="E12548" s="63"/>
      <c r="F12548" s="63"/>
      <c r="G12548" s="63"/>
    </row>
    <row r="12549" spans="2:7">
      <c r="B12549" s="63"/>
      <c r="C12549" s="63"/>
      <c r="D12549" s="63"/>
      <c r="E12549" s="63"/>
      <c r="F12549" s="63"/>
      <c r="G12549" s="63"/>
    </row>
    <row r="12550" spans="2:7">
      <c r="B12550" s="63"/>
      <c r="C12550" s="63"/>
      <c r="D12550" s="63"/>
      <c r="E12550" s="63"/>
      <c r="F12550" s="63"/>
      <c r="G12550" s="63"/>
    </row>
    <row r="12551" spans="2:7">
      <c r="B12551" s="63"/>
      <c r="C12551" s="63"/>
      <c r="D12551" s="63"/>
      <c r="E12551" s="63"/>
      <c r="F12551" s="63"/>
      <c r="G12551" s="63"/>
    </row>
    <row r="12552" spans="2:7">
      <c r="B12552" s="63"/>
      <c r="C12552" s="63"/>
      <c r="D12552" s="63"/>
      <c r="E12552" s="63"/>
      <c r="F12552" s="63"/>
      <c r="G12552" s="63"/>
    </row>
    <row r="12553" spans="2:7">
      <c r="B12553" s="63"/>
      <c r="C12553" s="63"/>
      <c r="D12553" s="63"/>
      <c r="E12553" s="63"/>
      <c r="F12553" s="63"/>
      <c r="G12553" s="63"/>
    </row>
    <row r="12554" spans="2:7">
      <c r="B12554" s="63"/>
      <c r="C12554" s="63"/>
      <c r="D12554" s="63"/>
      <c r="E12554" s="63"/>
      <c r="F12554" s="63"/>
      <c r="G12554" s="63"/>
    </row>
    <row r="12555" spans="2:7">
      <c r="B12555" s="63"/>
      <c r="C12555" s="63"/>
      <c r="D12555" s="63"/>
      <c r="E12555" s="63"/>
      <c r="F12555" s="63"/>
      <c r="G12555" s="63"/>
    </row>
    <row r="12556" spans="2:7">
      <c r="B12556" s="63"/>
      <c r="C12556" s="63"/>
      <c r="D12556" s="63"/>
      <c r="E12556" s="63"/>
      <c r="F12556" s="63"/>
      <c r="G12556" s="63"/>
    </row>
    <row r="12557" spans="2:7">
      <c r="B12557" s="63"/>
      <c r="C12557" s="63"/>
      <c r="D12557" s="63"/>
      <c r="E12557" s="63"/>
      <c r="F12557" s="63"/>
      <c r="G12557" s="63"/>
    </row>
    <row r="12558" spans="2:7">
      <c r="B12558" s="63"/>
      <c r="C12558" s="63"/>
      <c r="D12558" s="63"/>
      <c r="E12558" s="63"/>
      <c r="F12558" s="63"/>
      <c r="G12558" s="63"/>
    </row>
    <row r="12559" spans="2:7">
      <c r="B12559" s="63"/>
      <c r="C12559" s="63"/>
      <c r="D12559" s="63"/>
      <c r="E12559" s="63"/>
      <c r="F12559" s="63"/>
      <c r="G12559" s="63"/>
    </row>
    <row r="12560" spans="2:7">
      <c r="B12560" s="63"/>
      <c r="C12560" s="63"/>
      <c r="D12560" s="63"/>
      <c r="E12560" s="63"/>
      <c r="F12560" s="63"/>
      <c r="G12560" s="63"/>
    </row>
    <row r="12561" spans="2:7">
      <c r="B12561" s="63"/>
      <c r="C12561" s="63"/>
      <c r="D12561" s="63"/>
      <c r="E12561" s="63"/>
      <c r="F12561" s="63"/>
      <c r="G12561" s="63"/>
    </row>
    <row r="12562" spans="2:7">
      <c r="B12562" s="63"/>
      <c r="C12562" s="63"/>
      <c r="D12562" s="63"/>
      <c r="E12562" s="63"/>
      <c r="F12562" s="63"/>
      <c r="G12562" s="63"/>
    </row>
    <row r="12563" spans="2:7">
      <c r="B12563" s="63"/>
      <c r="C12563" s="63"/>
      <c r="D12563" s="63"/>
      <c r="E12563" s="63"/>
      <c r="F12563" s="63"/>
      <c r="G12563" s="63"/>
    </row>
    <row r="12564" spans="2:7">
      <c r="B12564" s="63"/>
      <c r="C12564" s="63"/>
      <c r="D12564" s="63"/>
      <c r="E12564" s="63"/>
      <c r="F12564" s="63"/>
      <c r="G12564" s="63"/>
    </row>
    <row r="12565" spans="2:7">
      <c r="B12565" s="63"/>
      <c r="C12565" s="63"/>
      <c r="D12565" s="63"/>
      <c r="E12565" s="63"/>
      <c r="F12565" s="63"/>
      <c r="G12565" s="63"/>
    </row>
    <row r="12566" spans="2:7">
      <c r="B12566" s="63"/>
      <c r="C12566" s="63"/>
      <c r="D12566" s="63"/>
      <c r="E12566" s="63"/>
      <c r="F12566" s="63"/>
      <c r="G12566" s="63"/>
    </row>
    <row r="12567" spans="2:7">
      <c r="B12567" s="63"/>
      <c r="C12567" s="63"/>
      <c r="D12567" s="63"/>
      <c r="E12567" s="63"/>
      <c r="F12567" s="63"/>
      <c r="G12567" s="63"/>
    </row>
    <row r="12568" spans="2:7">
      <c r="B12568" s="63"/>
      <c r="C12568" s="63"/>
      <c r="D12568" s="63"/>
      <c r="E12568" s="63"/>
      <c r="F12568" s="63"/>
      <c r="G12568" s="63"/>
    </row>
    <row r="12569" spans="2:7">
      <c r="B12569" s="63"/>
      <c r="C12569" s="63"/>
      <c r="D12569" s="63"/>
      <c r="E12569" s="63"/>
      <c r="F12569" s="63"/>
      <c r="G12569" s="63"/>
    </row>
    <row r="12570" spans="2:7">
      <c r="B12570" s="63"/>
      <c r="C12570" s="63"/>
      <c r="D12570" s="63"/>
      <c r="E12570" s="63"/>
      <c r="F12570" s="63"/>
      <c r="G12570" s="63"/>
    </row>
    <row r="12571" spans="2:7">
      <c r="B12571" s="63"/>
      <c r="C12571" s="63"/>
      <c r="D12571" s="63"/>
      <c r="E12571" s="63"/>
      <c r="F12571" s="63"/>
      <c r="G12571" s="63"/>
    </row>
    <row r="12572" spans="2:7">
      <c r="B12572" s="63"/>
      <c r="C12572" s="63"/>
      <c r="D12572" s="63"/>
      <c r="E12572" s="63"/>
      <c r="F12572" s="63"/>
      <c r="G12572" s="63"/>
    </row>
    <row r="12573" spans="2:7">
      <c r="B12573" s="63"/>
      <c r="C12573" s="63"/>
      <c r="D12573" s="63"/>
      <c r="E12573" s="63"/>
      <c r="F12573" s="63"/>
      <c r="G12573" s="63"/>
    </row>
    <row r="12574" spans="2:7">
      <c r="B12574" s="63"/>
      <c r="C12574" s="63"/>
      <c r="D12574" s="63"/>
      <c r="E12574" s="63"/>
      <c r="F12574" s="63"/>
      <c r="G12574" s="63"/>
    </row>
    <row r="12575" spans="2:7">
      <c r="B12575" s="63"/>
      <c r="C12575" s="63"/>
      <c r="D12575" s="63"/>
      <c r="E12575" s="63"/>
      <c r="F12575" s="63"/>
      <c r="G12575" s="63"/>
    </row>
    <row r="12576" spans="2:7">
      <c r="B12576" s="63"/>
      <c r="C12576" s="63"/>
      <c r="D12576" s="63"/>
      <c r="E12576" s="63"/>
      <c r="F12576" s="63"/>
      <c r="G12576" s="63"/>
    </row>
    <row r="12577" spans="2:7">
      <c r="B12577" s="63"/>
      <c r="C12577" s="63"/>
      <c r="D12577" s="63"/>
      <c r="E12577" s="63"/>
      <c r="F12577" s="63"/>
      <c r="G12577" s="63"/>
    </row>
    <row r="12578" spans="2:7">
      <c r="B12578" s="63"/>
      <c r="C12578" s="63"/>
      <c r="D12578" s="63"/>
      <c r="E12578" s="63"/>
      <c r="F12578" s="63"/>
      <c r="G12578" s="63"/>
    </row>
    <row r="12579" spans="2:7">
      <c r="B12579" s="63"/>
      <c r="C12579" s="63"/>
      <c r="D12579" s="63"/>
      <c r="E12579" s="63"/>
      <c r="F12579" s="63"/>
      <c r="G12579" s="63"/>
    </row>
    <row r="12580" spans="2:7">
      <c r="B12580" s="63"/>
      <c r="C12580" s="63"/>
      <c r="D12580" s="63"/>
      <c r="E12580" s="63"/>
      <c r="F12580" s="63"/>
      <c r="G12580" s="63"/>
    </row>
    <row r="12581" spans="2:7">
      <c r="B12581" s="63"/>
      <c r="C12581" s="63"/>
      <c r="D12581" s="63"/>
      <c r="E12581" s="63"/>
      <c r="F12581" s="63"/>
      <c r="G12581" s="63"/>
    </row>
    <row r="12582" spans="2:7">
      <c r="B12582" s="63"/>
      <c r="C12582" s="63"/>
      <c r="D12582" s="63"/>
      <c r="E12582" s="63"/>
      <c r="F12582" s="63"/>
      <c r="G12582" s="63"/>
    </row>
    <row r="12583" spans="2:7">
      <c r="B12583" s="63"/>
      <c r="C12583" s="63"/>
      <c r="D12583" s="63"/>
      <c r="E12583" s="63"/>
      <c r="F12583" s="63"/>
      <c r="G12583" s="63"/>
    </row>
    <row r="12584" spans="2:7">
      <c r="B12584" s="63"/>
      <c r="C12584" s="63"/>
      <c r="D12584" s="63"/>
      <c r="E12584" s="63"/>
      <c r="F12584" s="63"/>
      <c r="G12584" s="63"/>
    </row>
    <row r="12585" spans="2:7">
      <c r="B12585" s="63"/>
      <c r="C12585" s="63"/>
      <c r="D12585" s="63"/>
      <c r="E12585" s="63"/>
      <c r="F12585" s="63"/>
      <c r="G12585" s="63"/>
    </row>
    <row r="12586" spans="2:7">
      <c r="B12586" s="63"/>
      <c r="C12586" s="63"/>
      <c r="D12586" s="63"/>
      <c r="E12586" s="63"/>
      <c r="F12586" s="63"/>
      <c r="G12586" s="63"/>
    </row>
    <row r="12587" spans="2:7">
      <c r="B12587" s="63"/>
      <c r="C12587" s="63"/>
      <c r="D12587" s="63"/>
      <c r="E12587" s="63"/>
      <c r="F12587" s="63"/>
      <c r="G12587" s="63"/>
    </row>
    <row r="12588" spans="2:7">
      <c r="B12588" s="63"/>
      <c r="C12588" s="63"/>
      <c r="D12588" s="63"/>
      <c r="E12588" s="63"/>
      <c r="F12588" s="63"/>
      <c r="G12588" s="63"/>
    </row>
    <row r="12589" spans="2:7">
      <c r="B12589" s="63"/>
      <c r="C12589" s="63"/>
      <c r="D12589" s="63"/>
      <c r="E12589" s="63"/>
      <c r="F12589" s="63"/>
      <c r="G12589" s="63"/>
    </row>
    <row r="12590" spans="2:7">
      <c r="B12590" s="63"/>
      <c r="C12590" s="63"/>
      <c r="D12590" s="63"/>
      <c r="E12590" s="63"/>
      <c r="F12590" s="63"/>
      <c r="G12590" s="63"/>
    </row>
    <row r="12591" spans="2:7">
      <c r="B12591" s="63"/>
      <c r="C12591" s="63"/>
      <c r="D12591" s="63"/>
      <c r="E12591" s="63"/>
      <c r="F12591" s="63"/>
      <c r="G12591" s="63"/>
    </row>
    <row r="12592" spans="2:7">
      <c r="B12592" s="63"/>
      <c r="C12592" s="63"/>
      <c r="D12592" s="63"/>
      <c r="E12592" s="63"/>
      <c r="F12592" s="63"/>
      <c r="G12592" s="63"/>
    </row>
    <row r="12593" spans="2:7">
      <c r="B12593" s="63"/>
      <c r="C12593" s="63"/>
      <c r="D12593" s="63"/>
      <c r="E12593" s="63"/>
      <c r="F12593" s="63"/>
      <c r="G12593" s="63"/>
    </row>
    <row r="12594" spans="2:7">
      <c r="B12594" s="63"/>
      <c r="C12594" s="63"/>
      <c r="D12594" s="63"/>
      <c r="E12594" s="63"/>
      <c r="F12594" s="63"/>
      <c r="G12594" s="63"/>
    </row>
    <row r="12595" spans="2:7">
      <c r="B12595" s="63"/>
      <c r="C12595" s="63"/>
      <c r="D12595" s="63"/>
      <c r="E12595" s="63"/>
      <c r="F12595" s="63"/>
      <c r="G12595" s="63"/>
    </row>
    <row r="12596" spans="2:7">
      <c r="B12596" s="63"/>
      <c r="C12596" s="63"/>
      <c r="D12596" s="63"/>
      <c r="E12596" s="63"/>
      <c r="F12596" s="63"/>
      <c r="G12596" s="63"/>
    </row>
    <row r="12597" spans="2:7">
      <c r="B12597" s="63"/>
      <c r="C12597" s="63"/>
      <c r="D12597" s="63"/>
      <c r="E12597" s="63"/>
      <c r="F12597" s="63"/>
      <c r="G12597" s="63"/>
    </row>
    <row r="12598" spans="2:7">
      <c r="B12598" s="63"/>
      <c r="C12598" s="63"/>
      <c r="D12598" s="63"/>
      <c r="E12598" s="63"/>
      <c r="F12598" s="63"/>
      <c r="G12598" s="63"/>
    </row>
    <row r="12599" spans="2:7">
      <c r="B12599" s="63"/>
      <c r="C12599" s="63"/>
      <c r="D12599" s="63"/>
      <c r="E12599" s="63"/>
      <c r="F12599" s="63"/>
      <c r="G12599" s="63"/>
    </row>
    <row r="12600" spans="2:7">
      <c r="B12600" s="63"/>
      <c r="C12600" s="63"/>
      <c r="D12600" s="63"/>
      <c r="E12600" s="63"/>
      <c r="F12600" s="63"/>
      <c r="G12600" s="63"/>
    </row>
    <row r="12601" spans="2:7">
      <c r="B12601" s="63"/>
      <c r="C12601" s="63"/>
      <c r="D12601" s="63"/>
      <c r="E12601" s="63"/>
      <c r="F12601" s="63"/>
      <c r="G12601" s="63"/>
    </row>
    <row r="12602" spans="2:7">
      <c r="B12602" s="63"/>
      <c r="C12602" s="63"/>
      <c r="D12602" s="63"/>
      <c r="E12602" s="63"/>
      <c r="F12602" s="63"/>
      <c r="G12602" s="63"/>
    </row>
    <row r="12603" spans="2:7">
      <c r="B12603" s="63"/>
      <c r="C12603" s="63"/>
      <c r="D12603" s="63"/>
      <c r="E12603" s="63"/>
      <c r="F12603" s="63"/>
      <c r="G12603" s="63"/>
    </row>
    <row r="12604" spans="2:7">
      <c r="B12604" s="63"/>
      <c r="C12604" s="63"/>
      <c r="D12604" s="63"/>
      <c r="E12604" s="63"/>
      <c r="F12604" s="63"/>
      <c r="G12604" s="63"/>
    </row>
    <row r="12605" spans="2:7">
      <c r="B12605" s="63"/>
      <c r="C12605" s="63"/>
      <c r="D12605" s="63"/>
      <c r="E12605" s="63"/>
      <c r="F12605" s="63"/>
      <c r="G12605" s="63"/>
    </row>
    <row r="12606" spans="2:7">
      <c r="B12606" s="63"/>
      <c r="C12606" s="63"/>
      <c r="D12606" s="63"/>
      <c r="E12606" s="63"/>
      <c r="F12606" s="63"/>
      <c r="G12606" s="63"/>
    </row>
    <row r="12607" spans="2:7">
      <c r="B12607" s="63"/>
      <c r="C12607" s="63"/>
      <c r="D12607" s="63"/>
      <c r="E12607" s="63"/>
      <c r="F12607" s="63"/>
      <c r="G12607" s="63"/>
    </row>
    <row r="12608" spans="2:7">
      <c r="B12608" s="63"/>
      <c r="C12608" s="63"/>
      <c r="D12608" s="63"/>
      <c r="E12608" s="63"/>
      <c r="F12608" s="63"/>
      <c r="G12608" s="63"/>
    </row>
    <row r="12609" spans="2:7">
      <c r="B12609" s="63"/>
      <c r="C12609" s="63"/>
      <c r="D12609" s="63"/>
      <c r="E12609" s="63"/>
      <c r="F12609" s="63"/>
      <c r="G12609" s="63"/>
    </row>
    <row r="12610" spans="2:7">
      <c r="B12610" s="63"/>
      <c r="C12610" s="63"/>
      <c r="D12610" s="63"/>
      <c r="E12610" s="63"/>
      <c r="F12610" s="63"/>
      <c r="G12610" s="63"/>
    </row>
    <row r="12611" spans="2:7">
      <c r="B12611" s="63"/>
      <c r="C12611" s="63"/>
      <c r="D12611" s="63"/>
      <c r="E12611" s="63"/>
      <c r="F12611" s="63"/>
      <c r="G12611" s="63"/>
    </row>
    <row r="12612" spans="2:7">
      <c r="B12612" s="63"/>
      <c r="C12612" s="63"/>
      <c r="D12612" s="63"/>
      <c r="E12612" s="63"/>
      <c r="F12612" s="63"/>
      <c r="G12612" s="63"/>
    </row>
    <row r="12613" spans="2:7">
      <c r="B12613" s="63"/>
      <c r="C12613" s="63"/>
      <c r="D12613" s="63"/>
      <c r="E12613" s="63"/>
      <c r="F12613" s="63"/>
      <c r="G12613" s="63"/>
    </row>
    <row r="12614" spans="2:7">
      <c r="B12614" s="63"/>
      <c r="C12614" s="63"/>
      <c r="D12614" s="63"/>
      <c r="E12614" s="63"/>
      <c r="F12614" s="63"/>
      <c r="G12614" s="63"/>
    </row>
    <row r="12615" spans="2:7">
      <c r="B12615" s="63"/>
      <c r="C12615" s="63"/>
      <c r="D12615" s="63"/>
      <c r="E12615" s="63"/>
      <c r="F12615" s="63"/>
      <c r="G12615" s="63"/>
    </row>
    <row r="12616" spans="2:7">
      <c r="B12616" s="63"/>
      <c r="C12616" s="63"/>
      <c r="D12616" s="63"/>
      <c r="E12616" s="63"/>
      <c r="F12616" s="63"/>
      <c r="G12616" s="63"/>
    </row>
    <row r="12617" spans="2:7">
      <c r="B12617" s="63"/>
      <c r="C12617" s="63"/>
      <c r="D12617" s="63"/>
      <c r="E12617" s="63"/>
      <c r="F12617" s="63"/>
      <c r="G12617" s="63"/>
    </row>
    <row r="12618" spans="2:7">
      <c r="B12618" s="63"/>
      <c r="C12618" s="63"/>
      <c r="D12618" s="63"/>
      <c r="E12618" s="63"/>
      <c r="F12618" s="63"/>
      <c r="G12618" s="63"/>
    </row>
    <row r="12619" spans="2:7">
      <c r="B12619" s="63"/>
      <c r="C12619" s="63"/>
      <c r="D12619" s="63"/>
      <c r="E12619" s="63"/>
      <c r="F12619" s="63"/>
      <c r="G12619" s="63"/>
    </row>
    <row r="12620" spans="2:7">
      <c r="B12620" s="63"/>
      <c r="C12620" s="63"/>
      <c r="D12620" s="63"/>
      <c r="E12620" s="63"/>
      <c r="F12620" s="63"/>
      <c r="G12620" s="63"/>
    </row>
    <row r="12621" spans="2:7">
      <c r="B12621" s="63"/>
      <c r="C12621" s="63"/>
      <c r="D12621" s="63"/>
      <c r="E12621" s="63"/>
      <c r="F12621" s="63"/>
      <c r="G12621" s="63"/>
    </row>
    <row r="12622" spans="2:7">
      <c r="B12622" s="63"/>
      <c r="C12622" s="63"/>
      <c r="D12622" s="63"/>
      <c r="E12622" s="63"/>
      <c r="F12622" s="63"/>
      <c r="G12622" s="63"/>
    </row>
    <row r="12623" spans="2:7">
      <c r="B12623" s="63"/>
      <c r="C12623" s="63"/>
      <c r="D12623" s="63"/>
      <c r="E12623" s="63"/>
      <c r="F12623" s="63"/>
      <c r="G12623" s="63"/>
    </row>
    <row r="12624" spans="2:7">
      <c r="B12624" s="63"/>
      <c r="C12624" s="63"/>
      <c r="D12624" s="63"/>
      <c r="E12624" s="63"/>
      <c r="F12624" s="63"/>
      <c r="G12624" s="63"/>
    </row>
    <row r="12625" spans="2:7">
      <c r="B12625" s="63"/>
      <c r="C12625" s="63"/>
      <c r="D12625" s="63"/>
      <c r="E12625" s="63"/>
      <c r="F12625" s="63"/>
      <c r="G12625" s="63"/>
    </row>
    <row r="12626" spans="2:7">
      <c r="B12626" s="63"/>
      <c r="C12626" s="63"/>
      <c r="D12626" s="63"/>
      <c r="E12626" s="63"/>
      <c r="F12626" s="63"/>
      <c r="G12626" s="63"/>
    </row>
    <row r="12627" spans="2:7">
      <c r="B12627" s="63"/>
      <c r="C12627" s="63"/>
      <c r="D12627" s="63"/>
      <c r="E12627" s="63"/>
      <c r="F12627" s="63"/>
      <c r="G12627" s="63"/>
    </row>
    <row r="12628" spans="2:7">
      <c r="B12628" s="63"/>
      <c r="C12628" s="63"/>
      <c r="D12628" s="63"/>
      <c r="E12628" s="63"/>
      <c r="F12628" s="63"/>
      <c r="G12628" s="63"/>
    </row>
    <row r="12629" spans="2:7">
      <c r="B12629" s="63"/>
      <c r="C12629" s="63"/>
      <c r="D12629" s="63"/>
      <c r="E12629" s="63"/>
      <c r="F12629" s="63"/>
      <c r="G12629" s="63"/>
    </row>
    <row r="12630" spans="2:7">
      <c r="B12630" s="63"/>
      <c r="C12630" s="63"/>
      <c r="D12630" s="63"/>
      <c r="E12630" s="63"/>
      <c r="F12630" s="63"/>
      <c r="G12630" s="63"/>
    </row>
    <row r="12631" spans="2:7">
      <c r="B12631" s="63"/>
      <c r="C12631" s="63"/>
      <c r="D12631" s="63"/>
      <c r="E12631" s="63"/>
      <c r="F12631" s="63"/>
      <c r="G12631" s="63"/>
    </row>
    <row r="12632" spans="2:7">
      <c r="B12632" s="63"/>
      <c r="C12632" s="63"/>
      <c r="D12632" s="63"/>
      <c r="E12632" s="63"/>
      <c r="F12632" s="63"/>
      <c r="G12632" s="63"/>
    </row>
    <row r="12633" spans="2:7">
      <c r="B12633" s="63"/>
      <c r="C12633" s="63"/>
      <c r="D12633" s="63"/>
      <c r="E12633" s="63"/>
      <c r="F12633" s="63"/>
      <c r="G12633" s="63"/>
    </row>
    <row r="12634" spans="2:7">
      <c r="B12634" s="63"/>
      <c r="C12634" s="63"/>
      <c r="D12634" s="63"/>
      <c r="E12634" s="63"/>
      <c r="F12634" s="63"/>
      <c r="G12634" s="63"/>
    </row>
    <row r="12635" spans="2:7">
      <c r="B12635" s="63"/>
      <c r="C12635" s="63"/>
      <c r="D12635" s="63"/>
      <c r="E12635" s="63"/>
      <c r="F12635" s="63"/>
      <c r="G12635" s="63"/>
    </row>
    <row r="12636" spans="2:7">
      <c r="B12636" s="63"/>
      <c r="C12636" s="63"/>
      <c r="D12636" s="63"/>
      <c r="E12636" s="63"/>
      <c r="F12636" s="63"/>
      <c r="G12636" s="63"/>
    </row>
    <row r="12637" spans="2:7">
      <c r="B12637" s="63"/>
      <c r="C12637" s="63"/>
      <c r="D12637" s="63"/>
      <c r="E12637" s="63"/>
      <c r="F12637" s="63"/>
      <c r="G12637" s="63"/>
    </row>
    <row r="12638" spans="2:7">
      <c r="B12638" s="63"/>
      <c r="C12638" s="63"/>
      <c r="D12638" s="63"/>
      <c r="E12638" s="63"/>
      <c r="F12638" s="63"/>
      <c r="G12638" s="63"/>
    </row>
    <row r="12639" spans="2:7">
      <c r="B12639" s="63"/>
      <c r="C12639" s="63"/>
      <c r="D12639" s="63"/>
      <c r="E12639" s="63"/>
      <c r="F12639" s="63"/>
      <c r="G12639" s="63"/>
    </row>
    <row r="12640" spans="2:7">
      <c r="B12640" s="63"/>
      <c r="C12640" s="63"/>
      <c r="D12640" s="63"/>
      <c r="E12640" s="63"/>
      <c r="F12640" s="63"/>
      <c r="G12640" s="63"/>
    </row>
    <row r="12641" spans="2:7">
      <c r="B12641" s="63"/>
      <c r="C12641" s="63"/>
      <c r="D12641" s="63"/>
      <c r="E12641" s="63"/>
      <c r="F12641" s="63"/>
      <c r="G12641" s="63"/>
    </row>
    <row r="12642" spans="2:7">
      <c r="B12642" s="63"/>
      <c r="C12642" s="63"/>
      <c r="D12642" s="63"/>
      <c r="E12642" s="63"/>
      <c r="F12642" s="63"/>
      <c r="G12642" s="63"/>
    </row>
    <row r="12643" spans="2:7">
      <c r="B12643" s="63"/>
      <c r="C12643" s="63"/>
      <c r="D12643" s="63"/>
      <c r="E12643" s="63"/>
      <c r="F12643" s="63"/>
      <c r="G12643" s="63"/>
    </row>
    <row r="12644" spans="2:7">
      <c r="B12644" s="63"/>
      <c r="C12644" s="63"/>
      <c r="D12644" s="63"/>
      <c r="E12644" s="63"/>
      <c r="F12644" s="63"/>
      <c r="G12644" s="63"/>
    </row>
    <row r="12645" spans="2:7">
      <c r="B12645" s="63"/>
      <c r="C12645" s="63"/>
      <c r="D12645" s="63"/>
      <c r="E12645" s="63"/>
      <c r="F12645" s="63"/>
      <c r="G12645" s="63"/>
    </row>
    <row r="12646" spans="2:7">
      <c r="B12646" s="63"/>
      <c r="C12646" s="63"/>
      <c r="D12646" s="63"/>
      <c r="E12646" s="63"/>
      <c r="F12646" s="63"/>
      <c r="G12646" s="63"/>
    </row>
    <row r="12647" spans="2:7">
      <c r="B12647" s="63"/>
      <c r="C12647" s="63"/>
      <c r="D12647" s="63"/>
      <c r="E12647" s="63"/>
      <c r="F12647" s="63"/>
      <c r="G12647" s="63"/>
    </row>
    <row r="12648" spans="2:7">
      <c r="B12648" s="63"/>
      <c r="C12648" s="63"/>
      <c r="D12648" s="63"/>
      <c r="E12648" s="63"/>
      <c r="F12648" s="63"/>
      <c r="G12648" s="63"/>
    </row>
    <row r="12649" spans="2:7">
      <c r="B12649" s="63"/>
      <c r="C12649" s="63"/>
      <c r="D12649" s="63"/>
      <c r="E12649" s="63"/>
      <c r="F12649" s="63"/>
      <c r="G12649" s="63"/>
    </row>
    <row r="12650" spans="2:7">
      <c r="B12650" s="63"/>
      <c r="C12650" s="63"/>
      <c r="D12650" s="63"/>
      <c r="E12650" s="63"/>
      <c r="F12650" s="63"/>
      <c r="G12650" s="63"/>
    </row>
    <row r="12651" spans="2:7">
      <c r="B12651" s="63"/>
      <c r="C12651" s="63"/>
      <c r="D12651" s="63"/>
      <c r="E12651" s="63"/>
      <c r="F12651" s="63"/>
      <c r="G12651" s="63"/>
    </row>
    <row r="12652" spans="2:7">
      <c r="B12652" s="63"/>
      <c r="C12652" s="63"/>
      <c r="D12652" s="63"/>
      <c r="E12652" s="63"/>
      <c r="F12652" s="63"/>
      <c r="G12652" s="63"/>
    </row>
    <row r="12653" spans="2:7">
      <c r="B12653" s="63"/>
      <c r="C12653" s="63"/>
      <c r="D12653" s="63"/>
      <c r="E12653" s="63"/>
      <c r="F12653" s="63"/>
      <c r="G12653" s="63"/>
    </row>
    <row r="12654" spans="2:7">
      <c r="B12654" s="63"/>
      <c r="C12654" s="63"/>
      <c r="D12654" s="63"/>
      <c r="E12654" s="63"/>
      <c r="F12654" s="63"/>
      <c r="G12654" s="63"/>
    </row>
    <row r="12655" spans="2:7">
      <c r="B12655" s="63"/>
      <c r="C12655" s="63"/>
      <c r="D12655" s="63"/>
      <c r="E12655" s="63"/>
      <c r="F12655" s="63"/>
      <c r="G12655" s="63"/>
    </row>
    <row r="12656" spans="2:7">
      <c r="B12656" s="63"/>
      <c r="C12656" s="63"/>
      <c r="D12656" s="63"/>
      <c r="E12656" s="63"/>
      <c r="F12656" s="63"/>
      <c r="G12656" s="63"/>
    </row>
    <row r="12657" spans="2:7">
      <c r="B12657" s="63"/>
      <c r="C12657" s="63"/>
      <c r="D12657" s="63"/>
      <c r="E12657" s="63"/>
      <c r="F12657" s="63"/>
      <c r="G12657" s="63"/>
    </row>
    <row r="12658" spans="2:7">
      <c r="B12658" s="63"/>
      <c r="C12658" s="63"/>
      <c r="D12658" s="63"/>
      <c r="E12658" s="63"/>
      <c r="F12658" s="63"/>
      <c r="G12658" s="63"/>
    </row>
    <row r="12659" spans="2:7">
      <c r="B12659" s="63"/>
      <c r="C12659" s="63"/>
      <c r="D12659" s="63"/>
      <c r="E12659" s="63"/>
      <c r="F12659" s="63"/>
      <c r="G12659" s="63"/>
    </row>
    <row r="12660" spans="2:7">
      <c r="B12660" s="63"/>
      <c r="C12660" s="63"/>
      <c r="D12660" s="63"/>
      <c r="E12660" s="63"/>
      <c r="F12660" s="63"/>
      <c r="G12660" s="63"/>
    </row>
    <row r="12661" spans="2:7">
      <c r="B12661" s="63"/>
      <c r="C12661" s="63"/>
      <c r="D12661" s="63"/>
      <c r="E12661" s="63"/>
      <c r="F12661" s="63"/>
      <c r="G12661" s="63"/>
    </row>
    <row r="12662" spans="2:7">
      <c r="B12662" s="63"/>
      <c r="C12662" s="63"/>
      <c r="D12662" s="63"/>
      <c r="E12662" s="63"/>
      <c r="F12662" s="63"/>
      <c r="G12662" s="63"/>
    </row>
    <row r="12663" spans="2:7">
      <c r="B12663" s="63"/>
      <c r="C12663" s="63"/>
      <c r="D12663" s="63"/>
      <c r="E12663" s="63"/>
      <c r="F12663" s="63"/>
      <c r="G12663" s="63"/>
    </row>
    <row r="12664" spans="2:7">
      <c r="B12664" s="63"/>
      <c r="C12664" s="63"/>
      <c r="D12664" s="63"/>
      <c r="E12664" s="63"/>
      <c r="F12664" s="63"/>
      <c r="G12664" s="63"/>
    </row>
    <row r="12665" spans="2:7">
      <c r="B12665" s="63"/>
      <c r="C12665" s="63"/>
      <c r="D12665" s="63"/>
      <c r="E12665" s="63"/>
      <c r="F12665" s="63"/>
      <c r="G12665" s="63"/>
    </row>
    <row r="12666" spans="2:7">
      <c r="B12666" s="63"/>
      <c r="C12666" s="63"/>
      <c r="D12666" s="63"/>
      <c r="E12666" s="63"/>
      <c r="F12666" s="63"/>
      <c r="G12666" s="63"/>
    </row>
    <row r="12667" spans="2:7">
      <c r="B12667" s="63"/>
      <c r="C12667" s="63"/>
      <c r="D12667" s="63"/>
      <c r="E12667" s="63"/>
      <c r="F12667" s="63"/>
      <c r="G12667" s="63"/>
    </row>
    <row r="12668" spans="2:7">
      <c r="B12668" s="63"/>
      <c r="C12668" s="63"/>
      <c r="D12668" s="63"/>
      <c r="E12668" s="63"/>
      <c r="F12668" s="63"/>
      <c r="G12668" s="63"/>
    </row>
    <row r="12669" spans="2:7">
      <c r="B12669" s="63"/>
      <c r="C12669" s="63"/>
      <c r="D12669" s="63"/>
      <c r="E12669" s="63"/>
      <c r="F12669" s="63"/>
      <c r="G12669" s="63"/>
    </row>
    <row r="12670" spans="2:7">
      <c r="B12670" s="63"/>
      <c r="C12670" s="63"/>
      <c r="D12670" s="63"/>
      <c r="E12670" s="63"/>
      <c r="F12670" s="63"/>
      <c r="G12670" s="63"/>
    </row>
    <row r="12671" spans="2:7">
      <c r="B12671" s="63"/>
      <c r="C12671" s="63"/>
      <c r="D12671" s="63"/>
      <c r="E12671" s="63"/>
      <c r="F12671" s="63"/>
      <c r="G12671" s="63"/>
    </row>
    <row r="12672" spans="2:7">
      <c r="B12672" s="63"/>
      <c r="C12672" s="63"/>
      <c r="D12672" s="63"/>
      <c r="E12672" s="63"/>
      <c r="F12672" s="63"/>
      <c r="G12672" s="63"/>
    </row>
    <row r="12673" spans="2:7">
      <c r="B12673" s="63"/>
      <c r="C12673" s="63"/>
      <c r="D12673" s="63"/>
      <c r="E12673" s="63"/>
      <c r="F12673" s="63"/>
      <c r="G12673" s="63"/>
    </row>
    <row r="12674" spans="2:7">
      <c r="B12674" s="63"/>
      <c r="C12674" s="63"/>
      <c r="D12674" s="63"/>
      <c r="E12674" s="63"/>
      <c r="F12674" s="63"/>
      <c r="G12674" s="63"/>
    </row>
    <row r="12675" spans="2:7">
      <c r="B12675" s="63"/>
      <c r="C12675" s="63"/>
      <c r="D12675" s="63"/>
      <c r="E12675" s="63"/>
      <c r="F12675" s="63"/>
      <c r="G12675" s="63"/>
    </row>
    <row r="12676" spans="2:7">
      <c r="B12676" s="63"/>
      <c r="C12676" s="63"/>
      <c r="D12676" s="63"/>
      <c r="E12676" s="63"/>
      <c r="F12676" s="63"/>
      <c r="G12676" s="63"/>
    </row>
    <row r="12677" spans="2:7">
      <c r="B12677" s="63"/>
      <c r="C12677" s="63"/>
      <c r="D12677" s="63"/>
      <c r="E12677" s="63"/>
      <c r="F12677" s="63"/>
      <c r="G12677" s="63"/>
    </row>
    <row r="12678" spans="2:7">
      <c r="B12678" s="63"/>
      <c r="C12678" s="63"/>
      <c r="D12678" s="63"/>
      <c r="E12678" s="63"/>
      <c r="F12678" s="63"/>
      <c r="G12678" s="63"/>
    </row>
    <row r="12679" spans="2:7">
      <c r="B12679" s="63"/>
      <c r="C12679" s="63"/>
      <c r="D12679" s="63"/>
      <c r="E12679" s="63"/>
      <c r="F12679" s="63"/>
      <c r="G12679" s="63"/>
    </row>
    <row r="12680" spans="2:7">
      <c r="B12680" s="63"/>
      <c r="C12680" s="63"/>
      <c r="D12680" s="63"/>
      <c r="E12680" s="63"/>
      <c r="F12680" s="63"/>
      <c r="G12680" s="63"/>
    </row>
    <row r="12681" spans="2:7">
      <c r="B12681" s="63"/>
      <c r="C12681" s="63"/>
      <c r="D12681" s="63"/>
      <c r="E12681" s="63"/>
      <c r="F12681" s="63"/>
      <c r="G12681" s="63"/>
    </row>
    <row r="12682" spans="2:7">
      <c r="B12682" s="63"/>
      <c r="C12682" s="63"/>
      <c r="D12682" s="63"/>
      <c r="E12682" s="63"/>
      <c r="F12682" s="63"/>
      <c r="G12682" s="63"/>
    </row>
    <row r="12683" spans="2:7">
      <c r="B12683" s="63"/>
      <c r="C12683" s="63"/>
      <c r="D12683" s="63"/>
      <c r="E12683" s="63"/>
      <c r="F12683" s="63"/>
      <c r="G12683" s="63"/>
    </row>
    <row r="12684" spans="2:7">
      <c r="B12684" s="63"/>
      <c r="C12684" s="63"/>
      <c r="D12684" s="63"/>
      <c r="E12684" s="63"/>
      <c r="F12684" s="63"/>
      <c r="G12684" s="63"/>
    </row>
    <row r="12685" spans="2:7">
      <c r="B12685" s="63"/>
      <c r="C12685" s="63"/>
      <c r="D12685" s="63"/>
      <c r="E12685" s="63"/>
      <c r="F12685" s="63"/>
      <c r="G12685" s="63"/>
    </row>
    <row r="12686" spans="2:7">
      <c r="B12686" s="63"/>
      <c r="C12686" s="63"/>
      <c r="D12686" s="63"/>
      <c r="E12686" s="63"/>
      <c r="F12686" s="63"/>
      <c r="G12686" s="63"/>
    </row>
    <row r="12687" spans="2:7">
      <c r="B12687" s="63"/>
      <c r="C12687" s="63"/>
      <c r="D12687" s="63"/>
      <c r="E12687" s="63"/>
      <c r="F12687" s="63"/>
      <c r="G12687" s="63"/>
    </row>
    <row r="12688" spans="2:7">
      <c r="B12688" s="63"/>
      <c r="C12688" s="63"/>
      <c r="D12688" s="63"/>
      <c r="E12688" s="63"/>
      <c r="F12688" s="63"/>
      <c r="G12688" s="63"/>
    </row>
    <row r="12689" spans="2:7">
      <c r="B12689" s="63"/>
      <c r="C12689" s="63"/>
      <c r="D12689" s="63"/>
      <c r="E12689" s="63"/>
      <c r="F12689" s="63"/>
      <c r="G12689" s="63"/>
    </row>
    <row r="12690" spans="2:7">
      <c r="B12690" s="63"/>
      <c r="C12690" s="63"/>
      <c r="D12690" s="63"/>
      <c r="E12690" s="63"/>
      <c r="F12690" s="63"/>
      <c r="G12690" s="63"/>
    </row>
    <row r="12691" spans="2:7">
      <c r="B12691" s="63"/>
      <c r="C12691" s="63"/>
      <c r="D12691" s="63"/>
      <c r="E12691" s="63"/>
      <c r="F12691" s="63"/>
      <c r="G12691" s="63"/>
    </row>
    <row r="12692" spans="2:7">
      <c r="B12692" s="63"/>
      <c r="C12692" s="63"/>
      <c r="D12692" s="63"/>
      <c r="E12692" s="63"/>
      <c r="F12692" s="63"/>
      <c r="G12692" s="63"/>
    </row>
    <row r="12693" spans="2:7">
      <c r="B12693" s="63"/>
      <c r="C12693" s="63"/>
      <c r="D12693" s="63"/>
      <c r="E12693" s="63"/>
      <c r="F12693" s="63"/>
      <c r="G12693" s="63"/>
    </row>
    <row r="12694" spans="2:7">
      <c r="B12694" s="63"/>
      <c r="C12694" s="63"/>
      <c r="D12694" s="63"/>
      <c r="E12694" s="63"/>
      <c r="F12694" s="63"/>
      <c r="G12694" s="63"/>
    </row>
    <row r="12695" spans="2:7">
      <c r="B12695" s="63"/>
      <c r="C12695" s="63"/>
      <c r="D12695" s="63"/>
      <c r="E12695" s="63"/>
      <c r="F12695" s="63"/>
      <c r="G12695" s="63"/>
    </row>
    <row r="12696" spans="2:7">
      <c r="B12696" s="63"/>
      <c r="C12696" s="63"/>
      <c r="D12696" s="63"/>
      <c r="E12696" s="63"/>
      <c r="F12696" s="63"/>
      <c r="G12696" s="63"/>
    </row>
    <row r="12697" spans="2:7">
      <c r="B12697" s="63"/>
      <c r="C12697" s="63"/>
      <c r="D12697" s="63"/>
      <c r="E12697" s="63"/>
      <c r="F12697" s="63"/>
      <c r="G12697" s="63"/>
    </row>
    <row r="12698" spans="2:7">
      <c r="B12698" s="63"/>
      <c r="C12698" s="63"/>
      <c r="D12698" s="63"/>
      <c r="E12698" s="63"/>
      <c r="F12698" s="63"/>
      <c r="G12698" s="63"/>
    </row>
    <row r="12699" spans="2:7">
      <c r="B12699" s="63"/>
      <c r="C12699" s="63"/>
      <c r="D12699" s="63"/>
      <c r="E12699" s="63"/>
      <c r="F12699" s="63"/>
      <c r="G12699" s="63"/>
    </row>
    <row r="12700" spans="2:7">
      <c r="B12700" s="63"/>
      <c r="C12700" s="63"/>
      <c r="D12700" s="63"/>
      <c r="E12700" s="63"/>
      <c r="F12700" s="63"/>
      <c r="G12700" s="63"/>
    </row>
    <row r="12701" spans="2:7">
      <c r="B12701" s="63"/>
      <c r="C12701" s="63"/>
      <c r="D12701" s="63"/>
      <c r="E12701" s="63"/>
      <c r="F12701" s="63"/>
      <c r="G12701" s="63"/>
    </row>
    <row r="12702" spans="2:7">
      <c r="B12702" s="63"/>
      <c r="C12702" s="63"/>
      <c r="D12702" s="63"/>
      <c r="E12702" s="63"/>
      <c r="F12702" s="63"/>
      <c r="G12702" s="63"/>
    </row>
    <row r="12703" spans="2:7">
      <c r="B12703" s="63"/>
      <c r="C12703" s="63"/>
      <c r="D12703" s="63"/>
      <c r="E12703" s="63"/>
      <c r="F12703" s="63"/>
      <c r="G12703" s="63"/>
    </row>
    <row r="12704" spans="2:7">
      <c r="B12704" s="63"/>
      <c r="C12704" s="63"/>
      <c r="D12704" s="63"/>
      <c r="E12704" s="63"/>
      <c r="F12704" s="63"/>
      <c r="G12704" s="63"/>
    </row>
    <row r="12705" spans="2:7">
      <c r="B12705" s="63"/>
      <c r="C12705" s="63"/>
      <c r="D12705" s="63"/>
      <c r="E12705" s="63"/>
      <c r="F12705" s="63"/>
      <c r="G12705" s="63"/>
    </row>
    <row r="12706" spans="2:7">
      <c r="B12706" s="63"/>
      <c r="C12706" s="63"/>
      <c r="D12706" s="63"/>
      <c r="E12706" s="63"/>
      <c r="F12706" s="63"/>
      <c r="G12706" s="63"/>
    </row>
    <row r="12707" spans="2:7">
      <c r="B12707" s="63"/>
      <c r="C12707" s="63"/>
      <c r="D12707" s="63"/>
      <c r="E12707" s="63"/>
      <c r="F12707" s="63"/>
      <c r="G12707" s="63"/>
    </row>
    <row r="12708" spans="2:7">
      <c r="B12708" s="63"/>
      <c r="C12708" s="63"/>
      <c r="D12708" s="63"/>
      <c r="E12708" s="63"/>
      <c r="F12708" s="63"/>
      <c r="G12708" s="63"/>
    </row>
    <row r="12709" spans="2:7">
      <c r="B12709" s="63"/>
      <c r="C12709" s="63"/>
      <c r="D12709" s="63"/>
      <c r="E12709" s="63"/>
      <c r="F12709" s="63"/>
      <c r="G12709" s="63"/>
    </row>
    <row r="12710" spans="2:7">
      <c r="B12710" s="63"/>
      <c r="C12710" s="63"/>
      <c r="D12710" s="63"/>
      <c r="E12710" s="63"/>
      <c r="F12710" s="63"/>
      <c r="G12710" s="63"/>
    </row>
    <row r="12711" spans="2:7">
      <c r="B12711" s="63"/>
      <c r="C12711" s="63"/>
      <c r="D12711" s="63"/>
      <c r="E12711" s="63"/>
      <c r="F12711" s="63"/>
      <c r="G12711" s="63"/>
    </row>
    <row r="12712" spans="2:7">
      <c r="B12712" s="63"/>
      <c r="C12712" s="63"/>
      <c r="D12712" s="63"/>
      <c r="E12712" s="63"/>
      <c r="F12712" s="63"/>
      <c r="G12712" s="63"/>
    </row>
    <row r="12713" spans="2:7">
      <c r="B12713" s="63"/>
      <c r="C12713" s="63"/>
      <c r="D12713" s="63"/>
      <c r="E12713" s="63"/>
      <c r="F12713" s="63"/>
      <c r="G12713" s="63"/>
    </row>
    <row r="12714" spans="2:7">
      <c r="B12714" s="63"/>
      <c r="C12714" s="63"/>
      <c r="D12714" s="63"/>
      <c r="E12714" s="63"/>
      <c r="F12714" s="63"/>
      <c r="G12714" s="63"/>
    </row>
    <row r="12715" spans="2:7">
      <c r="B12715" s="63"/>
      <c r="C12715" s="63"/>
      <c r="D12715" s="63"/>
      <c r="E12715" s="63"/>
      <c r="F12715" s="63"/>
      <c r="G12715" s="63"/>
    </row>
    <row r="12716" spans="2:7">
      <c r="B12716" s="63"/>
      <c r="C12716" s="63"/>
      <c r="D12716" s="63"/>
      <c r="E12716" s="63"/>
      <c r="F12716" s="63"/>
      <c r="G12716" s="63"/>
    </row>
    <row r="12717" spans="2:7">
      <c r="B12717" s="63"/>
      <c r="C12717" s="63"/>
      <c r="D12717" s="63"/>
      <c r="E12717" s="63"/>
      <c r="F12717" s="63"/>
      <c r="G12717" s="63"/>
    </row>
    <row r="12718" spans="2:7">
      <c r="B12718" s="63"/>
      <c r="C12718" s="63"/>
      <c r="D12718" s="63"/>
      <c r="E12718" s="63"/>
      <c r="F12718" s="63"/>
      <c r="G12718" s="63"/>
    </row>
    <row r="12719" spans="2:7">
      <c r="B12719" s="63"/>
      <c r="C12719" s="63"/>
      <c r="D12719" s="63"/>
      <c r="E12719" s="63"/>
      <c r="F12719" s="63"/>
      <c r="G12719" s="63"/>
    </row>
    <row r="12720" spans="2:7">
      <c r="B12720" s="63"/>
      <c r="C12720" s="63"/>
      <c r="D12720" s="63"/>
      <c r="E12720" s="63"/>
      <c r="F12720" s="63"/>
      <c r="G12720" s="63"/>
    </row>
    <row r="12721" spans="2:7">
      <c r="B12721" s="63"/>
      <c r="C12721" s="63"/>
      <c r="D12721" s="63"/>
      <c r="E12721" s="63"/>
      <c r="F12721" s="63"/>
      <c r="G12721" s="63"/>
    </row>
    <row r="12722" spans="2:7">
      <c r="B12722" s="63"/>
      <c r="C12722" s="63"/>
      <c r="D12722" s="63"/>
      <c r="E12722" s="63"/>
      <c r="F12722" s="63"/>
      <c r="G12722" s="63"/>
    </row>
    <row r="12723" spans="2:7">
      <c r="B12723" s="63"/>
      <c r="C12723" s="63"/>
      <c r="D12723" s="63"/>
      <c r="E12723" s="63"/>
      <c r="F12723" s="63"/>
      <c r="G12723" s="63"/>
    </row>
    <row r="12724" spans="2:7">
      <c r="B12724" s="63"/>
      <c r="C12724" s="63"/>
      <c r="D12724" s="63"/>
      <c r="E12724" s="63"/>
      <c r="F12724" s="63"/>
      <c r="G12724" s="63"/>
    </row>
    <row r="12725" spans="2:7">
      <c r="B12725" s="63"/>
      <c r="C12725" s="63"/>
      <c r="D12725" s="63"/>
      <c r="E12725" s="63"/>
      <c r="F12725" s="63"/>
      <c r="G12725" s="63"/>
    </row>
    <row r="12726" spans="2:7">
      <c r="B12726" s="63"/>
      <c r="C12726" s="63"/>
      <c r="D12726" s="63"/>
      <c r="E12726" s="63"/>
      <c r="F12726" s="63"/>
      <c r="G12726" s="63"/>
    </row>
    <row r="12727" spans="2:7">
      <c r="B12727" s="63"/>
      <c r="C12727" s="63"/>
      <c r="D12727" s="63"/>
      <c r="E12727" s="63"/>
      <c r="F12727" s="63"/>
      <c r="G12727" s="63"/>
    </row>
    <row r="12728" spans="2:7">
      <c r="B12728" s="63"/>
      <c r="C12728" s="63"/>
      <c r="D12728" s="63"/>
      <c r="E12728" s="63"/>
      <c r="F12728" s="63"/>
      <c r="G12728" s="63"/>
    </row>
    <row r="12729" spans="2:7">
      <c r="B12729" s="63"/>
      <c r="C12729" s="63"/>
      <c r="D12729" s="63"/>
      <c r="E12729" s="63"/>
      <c r="F12729" s="63"/>
      <c r="G12729" s="63"/>
    </row>
    <row r="12730" spans="2:7">
      <c r="B12730" s="63"/>
      <c r="C12730" s="63"/>
      <c r="D12730" s="63"/>
      <c r="E12730" s="63"/>
      <c r="F12730" s="63"/>
      <c r="G12730" s="63"/>
    </row>
    <row r="12731" spans="2:7">
      <c r="B12731" s="63"/>
      <c r="C12731" s="63"/>
      <c r="D12731" s="63"/>
      <c r="E12731" s="63"/>
      <c r="F12731" s="63"/>
      <c r="G12731" s="63"/>
    </row>
    <row r="12732" spans="2:7">
      <c r="B12732" s="63"/>
      <c r="C12732" s="63"/>
      <c r="D12732" s="63"/>
      <c r="E12732" s="63"/>
      <c r="F12732" s="63"/>
      <c r="G12732" s="63"/>
    </row>
    <row r="12733" spans="2:7">
      <c r="B12733" s="63"/>
      <c r="C12733" s="63"/>
      <c r="D12733" s="63"/>
      <c r="E12733" s="63"/>
      <c r="F12733" s="63"/>
      <c r="G12733" s="63"/>
    </row>
    <row r="12734" spans="2:7">
      <c r="B12734" s="63"/>
      <c r="C12734" s="63"/>
      <c r="D12734" s="63"/>
      <c r="E12734" s="63"/>
      <c r="F12734" s="63"/>
      <c r="G12734" s="63"/>
    </row>
    <row r="12735" spans="2:7">
      <c r="B12735" s="63"/>
      <c r="C12735" s="63"/>
      <c r="D12735" s="63"/>
      <c r="E12735" s="63"/>
      <c r="F12735" s="63"/>
      <c r="G12735" s="63"/>
    </row>
    <row r="12736" spans="2:7">
      <c r="B12736" s="63"/>
      <c r="C12736" s="63"/>
      <c r="D12736" s="63"/>
      <c r="E12736" s="63"/>
      <c r="F12736" s="63"/>
      <c r="G12736" s="63"/>
    </row>
    <row r="12737" spans="2:7">
      <c r="B12737" s="63"/>
      <c r="C12737" s="63"/>
      <c r="D12737" s="63"/>
      <c r="E12737" s="63"/>
      <c r="F12737" s="63"/>
      <c r="G12737" s="63"/>
    </row>
    <row r="12738" spans="2:7">
      <c r="B12738" s="63"/>
      <c r="C12738" s="63"/>
      <c r="D12738" s="63"/>
      <c r="E12738" s="63"/>
      <c r="F12738" s="63"/>
      <c r="G12738" s="63"/>
    </row>
    <row r="12739" spans="2:7">
      <c r="B12739" s="63"/>
      <c r="C12739" s="63"/>
      <c r="D12739" s="63"/>
      <c r="E12739" s="63"/>
      <c r="F12739" s="63"/>
      <c r="G12739" s="63"/>
    </row>
    <row r="12740" spans="2:7">
      <c r="B12740" s="63"/>
      <c r="C12740" s="63"/>
      <c r="D12740" s="63"/>
      <c r="E12740" s="63"/>
      <c r="F12740" s="63"/>
      <c r="G12740" s="63"/>
    </row>
    <row r="12741" spans="2:7">
      <c r="B12741" s="63"/>
      <c r="C12741" s="63"/>
      <c r="D12741" s="63"/>
      <c r="E12741" s="63"/>
      <c r="F12741" s="63"/>
      <c r="G12741" s="63"/>
    </row>
    <row r="12742" spans="2:7">
      <c r="B12742" s="63"/>
      <c r="C12742" s="63"/>
      <c r="D12742" s="63"/>
      <c r="E12742" s="63"/>
      <c r="F12742" s="63"/>
      <c r="G12742" s="63"/>
    </row>
    <row r="12743" spans="2:7">
      <c r="B12743" s="63"/>
      <c r="C12743" s="63"/>
      <c r="D12743" s="63"/>
      <c r="E12743" s="63"/>
      <c r="F12743" s="63"/>
      <c r="G12743" s="63"/>
    </row>
    <row r="12744" spans="2:7">
      <c r="B12744" s="63"/>
      <c r="C12744" s="63"/>
      <c r="D12744" s="63"/>
      <c r="E12744" s="63"/>
      <c r="F12744" s="63"/>
      <c r="G12744" s="63"/>
    </row>
    <row r="12745" spans="2:7">
      <c r="B12745" s="63"/>
      <c r="C12745" s="63"/>
      <c r="D12745" s="63"/>
      <c r="E12745" s="63"/>
      <c r="F12745" s="63"/>
      <c r="G12745" s="63"/>
    </row>
    <row r="12746" spans="2:7">
      <c r="B12746" s="63"/>
      <c r="C12746" s="63"/>
      <c r="D12746" s="63"/>
      <c r="E12746" s="63"/>
      <c r="F12746" s="63"/>
      <c r="G12746" s="63"/>
    </row>
    <row r="12747" spans="2:7">
      <c r="B12747" s="63"/>
      <c r="C12747" s="63"/>
      <c r="D12747" s="63"/>
      <c r="E12747" s="63"/>
      <c r="F12747" s="63"/>
      <c r="G12747" s="63"/>
    </row>
    <row r="12748" spans="2:7">
      <c r="B12748" s="63"/>
      <c r="C12748" s="63"/>
      <c r="D12748" s="63"/>
      <c r="E12748" s="63"/>
      <c r="F12748" s="63"/>
      <c r="G12748" s="63"/>
    </row>
    <row r="12749" spans="2:7">
      <c r="B12749" s="63"/>
      <c r="C12749" s="63"/>
      <c r="D12749" s="63"/>
      <c r="E12749" s="63"/>
      <c r="F12749" s="63"/>
      <c r="G12749" s="63"/>
    </row>
    <row r="12750" spans="2:7">
      <c r="B12750" s="63"/>
      <c r="C12750" s="63"/>
      <c r="D12750" s="63"/>
      <c r="E12750" s="63"/>
      <c r="F12750" s="63"/>
      <c r="G12750" s="63"/>
    </row>
    <row r="12751" spans="2:7">
      <c r="B12751" s="63"/>
      <c r="C12751" s="63"/>
      <c r="D12751" s="63"/>
      <c r="E12751" s="63"/>
      <c r="F12751" s="63"/>
      <c r="G12751" s="63"/>
    </row>
    <row r="12752" spans="2:7">
      <c r="B12752" s="63"/>
      <c r="C12752" s="63"/>
      <c r="D12752" s="63"/>
      <c r="E12752" s="63"/>
      <c r="F12752" s="63"/>
      <c r="G12752" s="63"/>
    </row>
    <row r="12753" spans="2:7">
      <c r="B12753" s="63"/>
      <c r="C12753" s="63"/>
      <c r="D12753" s="63"/>
      <c r="E12753" s="63"/>
      <c r="F12753" s="63"/>
      <c r="G12753" s="63"/>
    </row>
    <row r="12754" spans="2:7">
      <c r="B12754" s="63"/>
      <c r="C12754" s="63"/>
      <c r="D12754" s="63"/>
      <c r="E12754" s="63"/>
      <c r="F12754" s="63"/>
      <c r="G12754" s="63"/>
    </row>
    <row r="12755" spans="2:7">
      <c r="B12755" s="63"/>
      <c r="C12755" s="63"/>
      <c r="D12755" s="63"/>
      <c r="E12755" s="63"/>
      <c r="F12755" s="63"/>
      <c r="G12755" s="63"/>
    </row>
    <row r="12756" spans="2:7">
      <c r="B12756" s="63"/>
      <c r="C12756" s="63"/>
      <c r="D12756" s="63"/>
      <c r="E12756" s="63"/>
      <c r="F12756" s="63"/>
      <c r="G12756" s="63"/>
    </row>
    <row r="12757" spans="2:7">
      <c r="B12757" s="63"/>
      <c r="C12757" s="63"/>
      <c r="D12757" s="63"/>
      <c r="E12757" s="63"/>
      <c r="F12757" s="63"/>
      <c r="G12757" s="63"/>
    </row>
    <row r="12758" spans="2:7">
      <c r="B12758" s="63"/>
      <c r="C12758" s="63"/>
      <c r="D12758" s="63"/>
      <c r="E12758" s="63"/>
      <c r="F12758" s="63"/>
      <c r="G12758" s="63"/>
    </row>
    <row r="12759" spans="2:7">
      <c r="B12759" s="63"/>
      <c r="C12759" s="63"/>
      <c r="D12759" s="63"/>
      <c r="E12759" s="63"/>
      <c r="F12759" s="63"/>
      <c r="G12759" s="63"/>
    </row>
    <row r="12760" spans="2:7">
      <c r="B12760" s="63"/>
      <c r="C12760" s="63"/>
      <c r="D12760" s="63"/>
      <c r="E12760" s="63"/>
      <c r="F12760" s="63"/>
      <c r="G12760" s="63"/>
    </row>
    <row r="12761" spans="2:7">
      <c r="B12761" s="63"/>
      <c r="C12761" s="63"/>
      <c r="D12761" s="63"/>
      <c r="E12761" s="63"/>
      <c r="F12761" s="63"/>
      <c r="G12761" s="63"/>
    </row>
    <row r="12762" spans="2:7">
      <c r="B12762" s="63"/>
      <c r="C12762" s="63"/>
      <c r="D12762" s="63"/>
      <c r="E12762" s="63"/>
      <c r="F12762" s="63"/>
      <c r="G12762" s="63"/>
    </row>
    <row r="12763" spans="2:7">
      <c r="B12763" s="63"/>
      <c r="C12763" s="63"/>
      <c r="D12763" s="63"/>
      <c r="E12763" s="63"/>
      <c r="F12763" s="63"/>
      <c r="G12763" s="63"/>
    </row>
    <row r="12764" spans="2:7">
      <c r="B12764" s="63"/>
      <c r="C12764" s="63"/>
      <c r="D12764" s="63"/>
      <c r="E12764" s="63"/>
      <c r="F12764" s="63"/>
      <c r="G12764" s="63"/>
    </row>
    <row r="12765" spans="2:7">
      <c r="B12765" s="63"/>
      <c r="C12765" s="63"/>
      <c r="D12765" s="63"/>
      <c r="E12765" s="63"/>
      <c r="F12765" s="63"/>
      <c r="G12765" s="63"/>
    </row>
    <row r="12766" spans="2:7">
      <c r="B12766" s="63"/>
      <c r="C12766" s="63"/>
      <c r="D12766" s="63"/>
      <c r="E12766" s="63"/>
      <c r="F12766" s="63"/>
      <c r="G12766" s="63"/>
    </row>
    <row r="12767" spans="2:7">
      <c r="B12767" s="63"/>
      <c r="C12767" s="63"/>
      <c r="D12767" s="63"/>
      <c r="E12767" s="63"/>
      <c r="F12767" s="63"/>
      <c r="G12767" s="63"/>
    </row>
    <row r="12768" spans="2:7">
      <c r="B12768" s="63"/>
      <c r="C12768" s="63"/>
      <c r="D12768" s="63"/>
      <c r="E12768" s="63"/>
      <c r="F12768" s="63"/>
      <c r="G12768" s="63"/>
    </row>
    <row r="12769" spans="2:7">
      <c r="B12769" s="63"/>
      <c r="C12769" s="63"/>
      <c r="D12769" s="63"/>
      <c r="E12769" s="63"/>
      <c r="F12769" s="63"/>
      <c r="G12769" s="63"/>
    </row>
    <row r="12770" spans="2:7">
      <c r="B12770" s="63"/>
      <c r="C12770" s="63"/>
      <c r="D12770" s="63"/>
      <c r="E12770" s="63"/>
      <c r="F12770" s="63"/>
      <c r="G12770" s="63"/>
    </row>
    <row r="12771" spans="2:7">
      <c r="B12771" s="63"/>
      <c r="C12771" s="63"/>
      <c r="D12771" s="63"/>
      <c r="E12771" s="63"/>
      <c r="F12771" s="63"/>
      <c r="G12771" s="63"/>
    </row>
    <row r="12772" spans="2:7">
      <c r="B12772" s="63"/>
      <c r="C12772" s="63"/>
      <c r="D12772" s="63"/>
      <c r="E12772" s="63"/>
      <c r="F12772" s="63"/>
      <c r="G12772" s="63"/>
    </row>
    <row r="12773" spans="2:7">
      <c r="B12773" s="63"/>
      <c r="C12773" s="63"/>
      <c r="D12773" s="63"/>
      <c r="E12773" s="63"/>
      <c r="F12773" s="63"/>
      <c r="G12773" s="63"/>
    </row>
    <row r="12774" spans="2:7">
      <c r="B12774" s="63"/>
      <c r="C12774" s="63"/>
      <c r="D12774" s="63"/>
      <c r="E12774" s="63"/>
      <c r="F12774" s="63"/>
      <c r="G12774" s="63"/>
    </row>
    <row r="12775" spans="2:7">
      <c r="B12775" s="63"/>
      <c r="C12775" s="63"/>
      <c r="D12775" s="63"/>
      <c r="E12775" s="63"/>
      <c r="F12775" s="63"/>
      <c r="G12775" s="63"/>
    </row>
    <row r="12776" spans="2:7">
      <c r="B12776" s="63"/>
      <c r="C12776" s="63"/>
      <c r="D12776" s="63"/>
      <c r="E12776" s="63"/>
      <c r="F12776" s="63"/>
      <c r="G12776" s="63"/>
    </row>
    <row r="12777" spans="2:7">
      <c r="B12777" s="63"/>
      <c r="C12777" s="63"/>
      <c r="D12777" s="63"/>
      <c r="E12777" s="63"/>
      <c r="F12777" s="63"/>
      <c r="G12777" s="63"/>
    </row>
    <row r="12778" spans="2:7">
      <c r="B12778" s="63"/>
      <c r="C12778" s="63"/>
      <c r="D12778" s="63"/>
      <c r="E12778" s="63"/>
      <c r="F12778" s="63"/>
      <c r="G12778" s="63"/>
    </row>
    <row r="12779" spans="2:7">
      <c r="B12779" s="63"/>
      <c r="C12779" s="63"/>
      <c r="D12779" s="63"/>
      <c r="E12779" s="63"/>
      <c r="F12779" s="63"/>
      <c r="G12779" s="63"/>
    </row>
    <row r="12780" spans="2:7">
      <c r="B12780" s="63"/>
      <c r="C12780" s="63"/>
      <c r="D12780" s="63"/>
      <c r="E12780" s="63"/>
      <c r="F12780" s="63"/>
      <c r="G12780" s="63"/>
    </row>
    <row r="12781" spans="2:7">
      <c r="B12781" s="63"/>
      <c r="C12781" s="63"/>
      <c r="D12781" s="63"/>
      <c r="E12781" s="63"/>
      <c r="F12781" s="63"/>
      <c r="G12781" s="63"/>
    </row>
    <row r="12782" spans="2:7">
      <c r="B12782" s="63"/>
      <c r="C12782" s="63"/>
      <c r="D12782" s="63"/>
      <c r="E12782" s="63"/>
      <c r="F12782" s="63"/>
      <c r="G12782" s="63"/>
    </row>
    <row r="12783" spans="2:7">
      <c r="B12783" s="63"/>
      <c r="C12783" s="63"/>
      <c r="D12783" s="63"/>
      <c r="E12783" s="63"/>
      <c r="F12783" s="63"/>
      <c r="G12783" s="63"/>
    </row>
    <row r="12784" spans="2:7">
      <c r="B12784" s="63"/>
      <c r="C12784" s="63"/>
      <c r="D12784" s="63"/>
      <c r="E12784" s="63"/>
      <c r="F12784" s="63"/>
      <c r="G12784" s="63"/>
    </row>
    <row r="12785" spans="2:7">
      <c r="B12785" s="63"/>
      <c r="C12785" s="63"/>
      <c r="D12785" s="63"/>
      <c r="E12785" s="63"/>
      <c r="F12785" s="63"/>
      <c r="G12785" s="63"/>
    </row>
    <row r="12786" spans="2:7">
      <c r="B12786" s="63"/>
      <c r="C12786" s="63"/>
      <c r="D12786" s="63"/>
      <c r="E12786" s="63"/>
      <c r="F12786" s="63"/>
      <c r="G12786" s="63"/>
    </row>
    <row r="12787" spans="2:7">
      <c r="B12787" s="63"/>
      <c r="C12787" s="63"/>
      <c r="D12787" s="63"/>
      <c r="E12787" s="63"/>
      <c r="F12787" s="63"/>
      <c r="G12787" s="63"/>
    </row>
    <row r="12788" spans="2:7">
      <c r="B12788" s="63"/>
      <c r="C12788" s="63"/>
      <c r="D12788" s="63"/>
      <c r="E12788" s="63"/>
      <c r="F12788" s="63"/>
      <c r="G12788" s="63"/>
    </row>
    <row r="12789" spans="2:7">
      <c r="B12789" s="63"/>
      <c r="C12789" s="63"/>
      <c r="D12789" s="63"/>
      <c r="E12789" s="63"/>
      <c r="F12789" s="63"/>
      <c r="G12789" s="63"/>
    </row>
    <row r="12790" spans="2:7">
      <c r="B12790" s="63"/>
      <c r="C12790" s="63"/>
      <c r="D12790" s="63"/>
      <c r="E12790" s="63"/>
      <c r="F12790" s="63"/>
      <c r="G12790" s="63"/>
    </row>
    <row r="12791" spans="2:7">
      <c r="B12791" s="63"/>
      <c r="C12791" s="63"/>
      <c r="D12791" s="63"/>
      <c r="E12791" s="63"/>
      <c r="F12791" s="63"/>
      <c r="G12791" s="63"/>
    </row>
    <row r="12792" spans="2:7">
      <c r="B12792" s="63"/>
      <c r="C12792" s="63"/>
      <c r="D12792" s="63"/>
      <c r="E12792" s="63"/>
      <c r="F12792" s="63"/>
      <c r="G12792" s="63"/>
    </row>
    <row r="12793" spans="2:7">
      <c r="B12793" s="63"/>
      <c r="C12793" s="63"/>
      <c r="D12793" s="63"/>
      <c r="E12793" s="63"/>
      <c r="F12793" s="63"/>
      <c r="G12793" s="63"/>
    </row>
    <row r="12794" spans="2:7">
      <c r="B12794" s="63"/>
      <c r="C12794" s="63"/>
      <c r="D12794" s="63"/>
      <c r="E12794" s="63"/>
      <c r="F12794" s="63"/>
      <c r="G12794" s="63"/>
    </row>
    <row r="12795" spans="2:7">
      <c r="B12795" s="63"/>
      <c r="C12795" s="63"/>
      <c r="D12795" s="63"/>
      <c r="E12795" s="63"/>
      <c r="F12795" s="63"/>
      <c r="G12795" s="63"/>
    </row>
    <row r="12796" spans="2:7">
      <c r="B12796" s="63"/>
      <c r="C12796" s="63"/>
      <c r="D12796" s="63"/>
      <c r="E12796" s="63"/>
      <c r="F12796" s="63"/>
      <c r="G12796" s="63"/>
    </row>
    <row r="12797" spans="2:7">
      <c r="B12797" s="63"/>
      <c r="C12797" s="63"/>
      <c r="D12797" s="63"/>
      <c r="E12797" s="63"/>
      <c r="F12797" s="63"/>
      <c r="G12797" s="63"/>
    </row>
    <row r="12798" spans="2:7">
      <c r="B12798" s="63"/>
      <c r="C12798" s="63"/>
      <c r="D12798" s="63"/>
      <c r="E12798" s="63"/>
      <c r="F12798" s="63"/>
      <c r="G12798" s="63"/>
    </row>
    <row r="12799" spans="2:7">
      <c r="B12799" s="63"/>
      <c r="C12799" s="63"/>
      <c r="D12799" s="63"/>
      <c r="E12799" s="63"/>
      <c r="F12799" s="63"/>
      <c r="G12799" s="63"/>
    </row>
    <row r="12800" spans="2:7">
      <c r="B12800" s="63"/>
      <c r="C12800" s="63"/>
      <c r="D12800" s="63"/>
      <c r="E12800" s="63"/>
      <c r="F12800" s="63"/>
      <c r="G12800" s="63"/>
    </row>
    <row r="12801" spans="2:7">
      <c r="B12801" s="63"/>
      <c r="C12801" s="63"/>
      <c r="D12801" s="63"/>
      <c r="E12801" s="63"/>
      <c r="F12801" s="63"/>
      <c r="G12801" s="63"/>
    </row>
    <row r="12802" spans="2:7">
      <c r="B12802" s="63"/>
      <c r="C12802" s="63"/>
      <c r="D12802" s="63"/>
      <c r="E12802" s="63"/>
      <c r="F12802" s="63"/>
      <c r="G12802" s="63"/>
    </row>
    <row r="12803" spans="2:7">
      <c r="B12803" s="63"/>
      <c r="C12803" s="63"/>
      <c r="D12803" s="63"/>
      <c r="E12803" s="63"/>
      <c r="F12803" s="63"/>
      <c r="G12803" s="63"/>
    </row>
    <row r="12804" spans="2:7">
      <c r="B12804" s="63"/>
      <c r="C12804" s="63"/>
      <c r="D12804" s="63"/>
      <c r="E12804" s="63"/>
      <c r="F12804" s="63"/>
      <c r="G12804" s="63"/>
    </row>
    <row r="12805" spans="2:7">
      <c r="B12805" s="63"/>
      <c r="C12805" s="63"/>
      <c r="D12805" s="63"/>
      <c r="E12805" s="63"/>
      <c r="F12805" s="63"/>
      <c r="G12805" s="63"/>
    </row>
    <row r="12806" spans="2:7">
      <c r="B12806" s="63"/>
      <c r="C12806" s="63"/>
      <c r="D12806" s="63"/>
      <c r="E12806" s="63"/>
      <c r="F12806" s="63"/>
      <c r="G12806" s="63"/>
    </row>
    <row r="12807" spans="2:7">
      <c r="B12807" s="63"/>
      <c r="C12807" s="63"/>
      <c r="D12807" s="63"/>
      <c r="E12807" s="63"/>
      <c r="F12807" s="63"/>
      <c r="G12807" s="63"/>
    </row>
    <row r="12808" spans="2:7">
      <c r="B12808" s="63"/>
      <c r="C12808" s="63"/>
      <c r="D12808" s="63"/>
      <c r="E12808" s="63"/>
      <c r="F12808" s="63"/>
      <c r="G12808" s="63"/>
    </row>
    <row r="12809" spans="2:7">
      <c r="B12809" s="63"/>
      <c r="C12809" s="63"/>
      <c r="D12809" s="63"/>
      <c r="E12809" s="63"/>
      <c r="F12809" s="63"/>
      <c r="G12809" s="63"/>
    </row>
    <row r="12810" spans="2:7">
      <c r="B12810" s="63"/>
      <c r="C12810" s="63"/>
      <c r="D12810" s="63"/>
      <c r="E12810" s="63"/>
      <c r="F12810" s="63"/>
      <c r="G12810" s="63"/>
    </row>
    <row r="12811" spans="2:7">
      <c r="B12811" s="63"/>
      <c r="C12811" s="63"/>
      <c r="D12811" s="63"/>
      <c r="E12811" s="63"/>
      <c r="F12811" s="63"/>
      <c r="G12811" s="63"/>
    </row>
    <row r="12812" spans="2:7">
      <c r="B12812" s="63"/>
      <c r="C12812" s="63"/>
      <c r="D12812" s="63"/>
      <c r="E12812" s="63"/>
      <c r="F12812" s="63"/>
      <c r="G12812" s="63"/>
    </row>
    <row r="12813" spans="2:7">
      <c r="B12813" s="63"/>
      <c r="C12813" s="63"/>
      <c r="D12813" s="63"/>
      <c r="E12813" s="63"/>
      <c r="F12813" s="63"/>
      <c r="G12813" s="63"/>
    </row>
    <row r="12814" spans="2:7">
      <c r="B12814" s="63"/>
      <c r="C12814" s="63"/>
      <c r="D12814" s="63"/>
      <c r="E12814" s="63"/>
      <c r="F12814" s="63"/>
      <c r="G12814" s="63"/>
    </row>
    <row r="12815" spans="2:7">
      <c r="B12815" s="63"/>
      <c r="C12815" s="63"/>
      <c r="D12815" s="63"/>
      <c r="E12815" s="63"/>
      <c r="F12815" s="63"/>
      <c r="G12815" s="63"/>
    </row>
    <row r="12816" spans="2:7">
      <c r="B12816" s="63"/>
      <c r="C12816" s="63"/>
      <c r="D12816" s="63"/>
      <c r="E12816" s="63"/>
      <c r="F12816" s="63"/>
      <c r="G12816" s="63"/>
    </row>
    <row r="12817" spans="2:7">
      <c r="B12817" s="63"/>
      <c r="C12817" s="63"/>
      <c r="D12817" s="63"/>
      <c r="E12817" s="63"/>
      <c r="F12817" s="63"/>
      <c r="G12817" s="63"/>
    </row>
    <row r="12818" spans="2:7">
      <c r="B12818" s="63"/>
      <c r="C12818" s="63"/>
      <c r="D12818" s="63"/>
      <c r="E12818" s="63"/>
      <c r="F12818" s="63"/>
      <c r="G12818" s="63"/>
    </row>
    <row r="12819" spans="2:7">
      <c r="B12819" s="63"/>
      <c r="C12819" s="63"/>
      <c r="D12819" s="63"/>
      <c r="E12819" s="63"/>
      <c r="F12819" s="63"/>
      <c r="G12819" s="63"/>
    </row>
    <row r="12820" spans="2:7">
      <c r="B12820" s="63"/>
      <c r="C12820" s="63"/>
      <c r="D12820" s="63"/>
      <c r="E12820" s="63"/>
      <c r="F12820" s="63"/>
      <c r="G12820" s="63"/>
    </row>
    <row r="12821" spans="2:7">
      <c r="B12821" s="63"/>
      <c r="C12821" s="63"/>
      <c r="D12821" s="63"/>
      <c r="E12821" s="63"/>
      <c r="F12821" s="63"/>
      <c r="G12821" s="63"/>
    </row>
    <row r="12822" spans="2:7">
      <c r="B12822" s="63"/>
      <c r="C12822" s="63"/>
      <c r="D12822" s="63"/>
      <c r="E12822" s="63"/>
      <c r="F12822" s="63"/>
      <c r="G12822" s="63"/>
    </row>
    <row r="12823" spans="2:7">
      <c r="B12823" s="63"/>
      <c r="C12823" s="63"/>
      <c r="D12823" s="63"/>
      <c r="E12823" s="63"/>
      <c r="F12823" s="63"/>
      <c r="G12823" s="63"/>
    </row>
    <row r="12824" spans="2:7">
      <c r="B12824" s="63"/>
      <c r="C12824" s="63"/>
      <c r="D12824" s="63"/>
      <c r="E12824" s="63"/>
      <c r="F12824" s="63"/>
      <c r="G12824" s="63"/>
    </row>
    <row r="12825" spans="2:7">
      <c r="B12825" s="63"/>
      <c r="C12825" s="63"/>
      <c r="D12825" s="63"/>
      <c r="E12825" s="63"/>
      <c r="F12825" s="63"/>
      <c r="G12825" s="63"/>
    </row>
    <row r="12826" spans="2:7">
      <c r="B12826" s="63"/>
      <c r="C12826" s="63"/>
      <c r="D12826" s="63"/>
      <c r="E12826" s="63"/>
      <c r="F12826" s="63"/>
      <c r="G12826" s="63"/>
    </row>
    <row r="12827" spans="2:7">
      <c r="B12827" s="63"/>
      <c r="C12827" s="63"/>
      <c r="D12827" s="63"/>
      <c r="E12827" s="63"/>
      <c r="F12827" s="63"/>
      <c r="G12827" s="63"/>
    </row>
    <row r="12828" spans="2:7">
      <c r="B12828" s="63"/>
      <c r="C12828" s="63"/>
      <c r="D12828" s="63"/>
      <c r="E12828" s="63"/>
      <c r="F12828" s="63"/>
      <c r="G12828" s="63"/>
    </row>
    <row r="12829" spans="2:7">
      <c r="B12829" s="63"/>
      <c r="C12829" s="63"/>
      <c r="D12829" s="63"/>
      <c r="E12829" s="63"/>
      <c r="F12829" s="63"/>
      <c r="G12829" s="63"/>
    </row>
    <row r="12830" spans="2:7">
      <c r="B12830" s="63"/>
      <c r="C12830" s="63"/>
      <c r="D12830" s="63"/>
      <c r="E12830" s="63"/>
      <c r="F12830" s="63"/>
      <c r="G12830" s="63"/>
    </row>
    <row r="12831" spans="2:7">
      <c r="B12831" s="63"/>
      <c r="C12831" s="63"/>
      <c r="D12831" s="63"/>
      <c r="E12831" s="63"/>
      <c r="F12831" s="63"/>
      <c r="G12831" s="63"/>
    </row>
    <row r="12832" spans="2:7">
      <c r="B12832" s="63"/>
      <c r="C12832" s="63"/>
      <c r="D12832" s="63"/>
      <c r="E12832" s="63"/>
      <c r="F12832" s="63"/>
      <c r="G12832" s="63"/>
    </row>
    <row r="12833" spans="2:7">
      <c r="B12833" s="63"/>
      <c r="C12833" s="63"/>
      <c r="D12833" s="63"/>
      <c r="E12833" s="63"/>
      <c r="F12833" s="63"/>
      <c r="G12833" s="63"/>
    </row>
    <row r="12834" spans="2:7">
      <c r="B12834" s="63"/>
      <c r="C12834" s="63"/>
      <c r="D12834" s="63"/>
      <c r="E12834" s="63"/>
      <c r="F12834" s="63"/>
      <c r="G12834" s="63"/>
    </row>
    <row r="12835" spans="2:7">
      <c r="B12835" s="63"/>
      <c r="C12835" s="63"/>
      <c r="D12835" s="63"/>
      <c r="E12835" s="63"/>
      <c r="F12835" s="63"/>
      <c r="G12835" s="63"/>
    </row>
    <row r="12836" spans="2:7">
      <c r="B12836" s="63"/>
      <c r="C12836" s="63"/>
      <c r="D12836" s="63"/>
      <c r="E12836" s="63"/>
      <c r="F12836" s="63"/>
      <c r="G12836" s="63"/>
    </row>
    <row r="12837" spans="2:7">
      <c r="B12837" s="63"/>
      <c r="C12837" s="63"/>
      <c r="D12837" s="63"/>
      <c r="E12837" s="63"/>
      <c r="F12837" s="63"/>
      <c r="G12837" s="63"/>
    </row>
    <row r="12838" spans="2:7">
      <c r="B12838" s="63"/>
      <c r="C12838" s="63"/>
      <c r="D12838" s="63"/>
      <c r="E12838" s="63"/>
      <c r="F12838" s="63"/>
      <c r="G12838" s="63"/>
    </row>
    <row r="12839" spans="2:7">
      <c r="B12839" s="63"/>
      <c r="C12839" s="63"/>
      <c r="D12839" s="63"/>
      <c r="E12839" s="63"/>
      <c r="F12839" s="63"/>
      <c r="G12839" s="63"/>
    </row>
    <row r="12840" spans="2:7">
      <c r="B12840" s="63"/>
      <c r="C12840" s="63"/>
      <c r="D12840" s="63"/>
      <c r="E12840" s="63"/>
      <c r="F12840" s="63"/>
      <c r="G12840" s="63"/>
    </row>
    <row r="12841" spans="2:7">
      <c r="B12841" s="63"/>
      <c r="C12841" s="63"/>
      <c r="D12841" s="63"/>
      <c r="E12841" s="63"/>
      <c r="F12841" s="63"/>
      <c r="G12841" s="63"/>
    </row>
    <row r="12842" spans="2:7">
      <c r="B12842" s="63"/>
      <c r="C12842" s="63"/>
      <c r="D12842" s="63"/>
      <c r="E12842" s="63"/>
      <c r="F12842" s="63"/>
      <c r="G12842" s="63"/>
    </row>
    <row r="12843" spans="2:7">
      <c r="B12843" s="63"/>
      <c r="C12843" s="63"/>
      <c r="D12843" s="63"/>
      <c r="E12843" s="63"/>
      <c r="F12843" s="63"/>
      <c r="G12843" s="63"/>
    </row>
    <row r="12844" spans="2:7">
      <c r="B12844" s="63"/>
      <c r="C12844" s="63"/>
      <c r="D12844" s="63"/>
      <c r="E12844" s="63"/>
      <c r="F12844" s="63"/>
      <c r="G12844" s="63"/>
    </row>
    <row r="12845" spans="2:7">
      <c r="B12845" s="63"/>
      <c r="C12845" s="63"/>
      <c r="D12845" s="63"/>
      <c r="E12845" s="63"/>
      <c r="F12845" s="63"/>
      <c r="G12845" s="63"/>
    </row>
    <row r="12846" spans="2:7">
      <c r="B12846" s="63"/>
      <c r="C12846" s="63"/>
      <c r="D12846" s="63"/>
      <c r="E12846" s="63"/>
      <c r="F12846" s="63"/>
      <c r="G12846" s="63"/>
    </row>
    <row r="12847" spans="2:7">
      <c r="B12847" s="63"/>
      <c r="C12847" s="63"/>
      <c r="D12847" s="63"/>
      <c r="E12847" s="63"/>
      <c r="F12847" s="63"/>
      <c r="G12847" s="63"/>
    </row>
    <row r="12848" spans="2:7">
      <c r="B12848" s="63"/>
      <c r="C12848" s="63"/>
      <c r="D12848" s="63"/>
      <c r="E12848" s="63"/>
      <c r="F12848" s="63"/>
      <c r="G12848" s="63"/>
    </row>
    <row r="12849" spans="2:7">
      <c r="B12849" s="63"/>
      <c r="C12849" s="63"/>
      <c r="D12849" s="63"/>
      <c r="E12849" s="63"/>
      <c r="F12849" s="63"/>
      <c r="G12849" s="63"/>
    </row>
    <row r="12850" spans="2:7">
      <c r="B12850" s="63"/>
      <c r="C12850" s="63"/>
      <c r="D12850" s="63"/>
      <c r="E12850" s="63"/>
      <c r="F12850" s="63"/>
      <c r="G12850" s="63"/>
    </row>
    <row r="12851" spans="2:7">
      <c r="B12851" s="63"/>
      <c r="C12851" s="63"/>
      <c r="D12851" s="63"/>
      <c r="E12851" s="63"/>
      <c r="F12851" s="63"/>
      <c r="G12851" s="63"/>
    </row>
    <row r="12852" spans="2:7">
      <c r="B12852" s="63"/>
      <c r="C12852" s="63"/>
      <c r="D12852" s="63"/>
      <c r="E12852" s="63"/>
      <c r="F12852" s="63"/>
      <c r="G12852" s="63"/>
    </row>
    <row r="12853" spans="2:7">
      <c r="B12853" s="63"/>
      <c r="C12853" s="63"/>
      <c r="D12853" s="63"/>
      <c r="E12853" s="63"/>
      <c r="F12853" s="63"/>
      <c r="G12853" s="63"/>
    </row>
    <row r="12854" spans="2:7">
      <c r="B12854" s="63"/>
      <c r="C12854" s="63"/>
      <c r="D12854" s="63"/>
      <c r="E12854" s="63"/>
      <c r="F12854" s="63"/>
      <c r="G12854" s="63"/>
    </row>
    <row r="12855" spans="2:7">
      <c r="B12855" s="63"/>
      <c r="C12855" s="63"/>
      <c r="D12855" s="63"/>
      <c r="E12855" s="63"/>
      <c r="F12855" s="63"/>
      <c r="G12855" s="63"/>
    </row>
    <row r="12856" spans="2:7">
      <c r="B12856" s="63"/>
      <c r="C12856" s="63"/>
      <c r="D12856" s="63"/>
      <c r="E12856" s="63"/>
      <c r="F12856" s="63"/>
      <c r="G12856" s="63"/>
    </row>
    <row r="12857" spans="2:7">
      <c r="B12857" s="63"/>
      <c r="C12857" s="63"/>
      <c r="D12857" s="63"/>
      <c r="E12857" s="63"/>
      <c r="F12857" s="63"/>
      <c r="G12857" s="63"/>
    </row>
    <row r="12858" spans="2:7">
      <c r="B12858" s="63"/>
      <c r="C12858" s="63"/>
      <c r="D12858" s="63"/>
      <c r="E12858" s="63"/>
      <c r="F12858" s="63"/>
      <c r="G12858" s="63"/>
    </row>
    <row r="12859" spans="2:7">
      <c r="B12859" s="63"/>
      <c r="C12859" s="63"/>
      <c r="D12859" s="63"/>
      <c r="E12859" s="63"/>
      <c r="F12859" s="63"/>
      <c r="G12859" s="63"/>
    </row>
    <row r="12860" spans="2:7">
      <c r="B12860" s="63"/>
      <c r="C12860" s="63"/>
      <c r="D12860" s="63"/>
      <c r="E12860" s="63"/>
      <c r="F12860" s="63"/>
      <c r="G12860" s="63"/>
    </row>
    <row r="12861" spans="2:7">
      <c r="B12861" s="63"/>
      <c r="C12861" s="63"/>
      <c r="D12861" s="63"/>
      <c r="E12861" s="63"/>
      <c r="F12861" s="63"/>
      <c r="G12861" s="63"/>
    </row>
    <row r="12862" spans="2:7">
      <c r="B12862" s="63"/>
      <c r="C12862" s="63"/>
      <c r="D12862" s="63"/>
      <c r="E12862" s="63"/>
      <c r="F12862" s="63"/>
      <c r="G12862" s="63"/>
    </row>
    <row r="12863" spans="2:7">
      <c r="B12863" s="63"/>
      <c r="C12863" s="63"/>
      <c r="D12863" s="63"/>
      <c r="E12863" s="63"/>
      <c r="F12863" s="63"/>
      <c r="G12863" s="63"/>
    </row>
    <row r="12864" spans="2:7">
      <c r="B12864" s="63"/>
      <c r="C12864" s="63"/>
      <c r="D12864" s="63"/>
      <c r="E12864" s="63"/>
      <c r="F12864" s="63"/>
      <c r="G12864" s="63"/>
    </row>
    <row r="12865" spans="2:7">
      <c r="B12865" s="63"/>
      <c r="C12865" s="63"/>
      <c r="D12865" s="63"/>
      <c r="E12865" s="63"/>
      <c r="F12865" s="63"/>
      <c r="G12865" s="63"/>
    </row>
    <row r="12866" spans="2:7">
      <c r="B12866" s="63"/>
      <c r="C12866" s="63"/>
      <c r="D12866" s="63"/>
      <c r="E12866" s="63"/>
      <c r="F12866" s="63"/>
      <c r="G12866" s="63"/>
    </row>
    <row r="12867" spans="2:7">
      <c r="B12867" s="63"/>
      <c r="C12867" s="63"/>
      <c r="D12867" s="63"/>
      <c r="E12867" s="63"/>
      <c r="F12867" s="63"/>
      <c r="G12867" s="63"/>
    </row>
    <row r="12868" spans="2:7">
      <c r="B12868" s="63"/>
      <c r="C12868" s="63"/>
      <c r="D12868" s="63"/>
      <c r="E12868" s="63"/>
      <c r="F12868" s="63"/>
      <c r="G12868" s="63"/>
    </row>
    <row r="12869" spans="2:7">
      <c r="B12869" s="63"/>
      <c r="C12869" s="63"/>
      <c r="D12869" s="63"/>
      <c r="E12869" s="63"/>
      <c r="F12869" s="63"/>
      <c r="G12869" s="63"/>
    </row>
    <row r="12870" spans="2:7">
      <c r="B12870" s="63"/>
      <c r="C12870" s="63"/>
      <c r="D12870" s="63"/>
      <c r="E12870" s="63"/>
      <c r="F12870" s="63"/>
      <c r="G12870" s="63"/>
    </row>
    <row r="12871" spans="2:7">
      <c r="B12871" s="63"/>
      <c r="C12871" s="63"/>
      <c r="D12871" s="63"/>
      <c r="E12871" s="63"/>
      <c r="F12871" s="63"/>
      <c r="G12871" s="63"/>
    </row>
    <row r="12872" spans="2:7">
      <c r="B12872" s="63"/>
      <c r="C12872" s="63"/>
      <c r="D12872" s="63"/>
      <c r="E12872" s="63"/>
      <c r="F12872" s="63"/>
      <c r="G12872" s="63"/>
    </row>
    <row r="12873" spans="2:7">
      <c r="B12873" s="63"/>
      <c r="C12873" s="63"/>
      <c r="D12873" s="63"/>
      <c r="E12873" s="63"/>
      <c r="F12873" s="63"/>
      <c r="G12873" s="63"/>
    </row>
    <row r="12874" spans="2:7">
      <c r="B12874" s="63"/>
      <c r="C12874" s="63"/>
      <c r="D12874" s="63"/>
      <c r="E12874" s="63"/>
      <c r="F12874" s="63"/>
      <c r="G12874" s="63"/>
    </row>
    <row r="12875" spans="2:7">
      <c r="B12875" s="63"/>
      <c r="C12875" s="63"/>
      <c r="D12875" s="63"/>
      <c r="E12875" s="63"/>
      <c r="F12875" s="63"/>
      <c r="G12875" s="63"/>
    </row>
    <row r="12876" spans="2:7">
      <c r="B12876" s="63"/>
      <c r="C12876" s="63"/>
      <c r="D12876" s="63"/>
      <c r="E12876" s="63"/>
      <c r="F12876" s="63"/>
      <c r="G12876" s="63"/>
    </row>
    <row r="12877" spans="2:7">
      <c r="B12877" s="63"/>
      <c r="C12877" s="63"/>
      <c r="D12877" s="63"/>
      <c r="E12877" s="63"/>
      <c r="F12877" s="63"/>
      <c r="G12877" s="63"/>
    </row>
    <row r="12878" spans="2:7">
      <c r="B12878" s="63"/>
      <c r="C12878" s="63"/>
      <c r="D12878" s="63"/>
      <c r="E12878" s="63"/>
      <c r="F12878" s="63"/>
      <c r="G12878" s="63"/>
    </row>
    <row r="12879" spans="2:7">
      <c r="B12879" s="63"/>
      <c r="C12879" s="63"/>
      <c r="D12879" s="63"/>
      <c r="E12879" s="63"/>
      <c r="F12879" s="63"/>
      <c r="G12879" s="63"/>
    </row>
    <row r="12880" spans="2:7">
      <c r="B12880" s="63"/>
      <c r="C12880" s="63"/>
      <c r="D12880" s="63"/>
      <c r="E12880" s="63"/>
      <c r="F12880" s="63"/>
      <c r="G12880" s="63"/>
    </row>
    <row r="12881" spans="2:7">
      <c r="B12881" s="63"/>
      <c r="C12881" s="63"/>
      <c r="D12881" s="63"/>
      <c r="E12881" s="63"/>
      <c r="F12881" s="63"/>
      <c r="G12881" s="63"/>
    </row>
    <row r="12882" spans="2:7">
      <c r="B12882" s="63"/>
      <c r="C12882" s="63"/>
      <c r="D12882" s="63"/>
      <c r="E12882" s="63"/>
      <c r="F12882" s="63"/>
      <c r="G12882" s="63"/>
    </row>
    <row r="12883" spans="2:7">
      <c r="B12883" s="63"/>
      <c r="C12883" s="63"/>
      <c r="D12883" s="63"/>
      <c r="E12883" s="63"/>
      <c r="F12883" s="63"/>
      <c r="G12883" s="63"/>
    </row>
    <row r="12884" spans="2:7">
      <c r="B12884" s="63"/>
      <c r="C12884" s="63"/>
      <c r="D12884" s="63"/>
      <c r="E12884" s="63"/>
      <c r="F12884" s="63"/>
      <c r="G12884" s="63"/>
    </row>
    <row r="12885" spans="2:7">
      <c r="B12885" s="63"/>
      <c r="C12885" s="63"/>
      <c r="D12885" s="63"/>
      <c r="E12885" s="63"/>
      <c r="F12885" s="63"/>
      <c r="G12885" s="63"/>
    </row>
    <row r="12886" spans="2:7">
      <c r="B12886" s="63"/>
      <c r="C12886" s="63"/>
      <c r="D12886" s="63"/>
      <c r="E12886" s="63"/>
      <c r="F12886" s="63"/>
      <c r="G12886" s="63"/>
    </row>
    <row r="12887" spans="2:7">
      <c r="B12887" s="63"/>
      <c r="C12887" s="63"/>
      <c r="D12887" s="63"/>
      <c r="E12887" s="63"/>
      <c r="F12887" s="63"/>
      <c r="G12887" s="63"/>
    </row>
    <row r="12888" spans="2:7">
      <c r="B12888" s="63"/>
      <c r="C12888" s="63"/>
      <c r="D12888" s="63"/>
      <c r="E12888" s="63"/>
      <c r="F12888" s="63"/>
      <c r="G12888" s="63"/>
    </row>
    <row r="12889" spans="2:7">
      <c r="B12889" s="63"/>
      <c r="C12889" s="63"/>
      <c r="D12889" s="63"/>
      <c r="E12889" s="63"/>
      <c r="F12889" s="63"/>
      <c r="G12889" s="63"/>
    </row>
    <row r="12890" spans="2:7">
      <c r="B12890" s="63"/>
      <c r="C12890" s="63"/>
      <c r="D12890" s="63"/>
      <c r="E12890" s="63"/>
      <c r="F12890" s="63"/>
      <c r="G12890" s="63"/>
    </row>
    <row r="12891" spans="2:7">
      <c r="B12891" s="63"/>
      <c r="C12891" s="63"/>
      <c r="D12891" s="63"/>
      <c r="E12891" s="63"/>
      <c r="F12891" s="63"/>
      <c r="G12891" s="63"/>
    </row>
    <row r="12892" spans="2:7">
      <c r="B12892" s="63"/>
      <c r="C12892" s="63"/>
      <c r="D12892" s="63"/>
      <c r="E12892" s="63"/>
      <c r="F12892" s="63"/>
      <c r="G12892" s="63"/>
    </row>
    <row r="12893" spans="2:7">
      <c r="B12893" s="63"/>
      <c r="C12893" s="63"/>
      <c r="D12893" s="63"/>
      <c r="E12893" s="63"/>
      <c r="F12893" s="63"/>
      <c r="G12893" s="63"/>
    </row>
    <row r="12894" spans="2:7">
      <c r="B12894" s="63"/>
      <c r="C12894" s="63"/>
      <c r="D12894" s="63"/>
      <c r="E12894" s="63"/>
      <c r="F12894" s="63"/>
      <c r="G12894" s="63"/>
    </row>
    <row r="12895" spans="2:7">
      <c r="B12895" s="63"/>
      <c r="C12895" s="63"/>
      <c r="D12895" s="63"/>
      <c r="E12895" s="63"/>
      <c r="F12895" s="63"/>
      <c r="G12895" s="63"/>
    </row>
    <row r="12896" spans="2:7">
      <c r="B12896" s="63"/>
      <c r="C12896" s="63"/>
      <c r="D12896" s="63"/>
      <c r="E12896" s="63"/>
      <c r="F12896" s="63"/>
      <c r="G12896" s="63"/>
    </row>
    <row r="12897" spans="2:7">
      <c r="B12897" s="63"/>
      <c r="C12897" s="63"/>
      <c r="D12897" s="63"/>
      <c r="E12897" s="63"/>
      <c r="F12897" s="63"/>
      <c r="G12897" s="63"/>
    </row>
    <row r="12898" spans="2:7">
      <c r="B12898" s="63"/>
      <c r="C12898" s="63"/>
      <c r="D12898" s="63"/>
      <c r="E12898" s="63"/>
      <c r="F12898" s="63"/>
      <c r="G12898" s="63"/>
    </row>
    <row r="12899" spans="2:7">
      <c r="B12899" s="63"/>
      <c r="C12899" s="63"/>
      <c r="D12899" s="63"/>
      <c r="E12899" s="63"/>
      <c r="F12899" s="63"/>
      <c r="G12899" s="63"/>
    </row>
    <row r="12900" spans="2:7">
      <c r="B12900" s="63"/>
      <c r="C12900" s="63"/>
      <c r="D12900" s="63"/>
      <c r="E12900" s="63"/>
      <c r="F12900" s="63"/>
      <c r="G12900" s="63"/>
    </row>
    <row r="12901" spans="2:7">
      <c r="B12901" s="63"/>
      <c r="C12901" s="63"/>
      <c r="D12901" s="63"/>
      <c r="E12901" s="63"/>
      <c r="F12901" s="63"/>
      <c r="G12901" s="63"/>
    </row>
    <row r="12902" spans="2:7">
      <c r="B12902" s="63"/>
      <c r="C12902" s="63"/>
      <c r="D12902" s="63"/>
      <c r="E12902" s="63"/>
      <c r="F12902" s="63"/>
      <c r="G12902" s="63"/>
    </row>
    <row r="12903" spans="2:7">
      <c r="B12903" s="63"/>
      <c r="C12903" s="63"/>
      <c r="D12903" s="63"/>
      <c r="E12903" s="63"/>
      <c r="F12903" s="63"/>
      <c r="G12903" s="63"/>
    </row>
    <row r="12904" spans="2:7">
      <c r="B12904" s="63"/>
      <c r="C12904" s="63"/>
      <c r="D12904" s="63"/>
      <c r="E12904" s="63"/>
      <c r="F12904" s="63"/>
      <c r="G12904" s="63"/>
    </row>
    <row r="12905" spans="2:7">
      <c r="B12905" s="63"/>
      <c r="C12905" s="63"/>
      <c r="D12905" s="63"/>
      <c r="E12905" s="63"/>
      <c r="F12905" s="63"/>
      <c r="G12905" s="63"/>
    </row>
    <row r="12906" spans="2:7">
      <c r="B12906" s="63"/>
      <c r="C12906" s="63"/>
      <c r="D12906" s="63"/>
      <c r="E12906" s="63"/>
      <c r="F12906" s="63"/>
      <c r="G12906" s="63"/>
    </row>
    <row r="12907" spans="2:7">
      <c r="B12907" s="63"/>
      <c r="C12907" s="63"/>
      <c r="D12907" s="63"/>
      <c r="E12907" s="63"/>
      <c r="F12907" s="63"/>
      <c r="G12907" s="63"/>
    </row>
    <row r="12908" spans="2:7">
      <c r="B12908" s="63"/>
      <c r="C12908" s="63"/>
      <c r="D12908" s="63"/>
      <c r="E12908" s="63"/>
      <c r="F12908" s="63"/>
      <c r="G12908" s="63"/>
    </row>
    <row r="12909" spans="2:7">
      <c r="B12909" s="63"/>
      <c r="C12909" s="63"/>
      <c r="D12909" s="63"/>
      <c r="E12909" s="63"/>
      <c r="F12909" s="63"/>
      <c r="G12909" s="63"/>
    </row>
    <row r="12910" spans="2:7">
      <c r="B12910" s="63"/>
      <c r="C12910" s="63"/>
      <c r="D12910" s="63"/>
      <c r="E12910" s="63"/>
      <c r="F12910" s="63"/>
      <c r="G12910" s="63"/>
    </row>
    <row r="12911" spans="2:7">
      <c r="B12911" s="63"/>
      <c r="C12911" s="63"/>
      <c r="D12911" s="63"/>
      <c r="E12911" s="63"/>
      <c r="F12911" s="63"/>
      <c r="G12911" s="63"/>
    </row>
    <row r="12912" spans="2:7">
      <c r="B12912" s="63"/>
      <c r="C12912" s="63"/>
      <c r="D12912" s="63"/>
      <c r="E12912" s="63"/>
      <c r="F12912" s="63"/>
      <c r="G12912" s="63"/>
    </row>
    <row r="12913" spans="2:7">
      <c r="B12913" s="63"/>
      <c r="C12913" s="63"/>
      <c r="D12913" s="63"/>
      <c r="E12913" s="63"/>
      <c r="F12913" s="63"/>
      <c r="G12913" s="63"/>
    </row>
    <row r="12914" spans="2:7">
      <c r="B12914" s="63"/>
      <c r="C12914" s="63"/>
      <c r="D12914" s="63"/>
      <c r="E12914" s="63"/>
      <c r="F12914" s="63"/>
      <c r="G12914" s="63"/>
    </row>
    <row r="12915" spans="2:7">
      <c r="B12915" s="63"/>
      <c r="C12915" s="63"/>
      <c r="D12915" s="63"/>
      <c r="E12915" s="63"/>
      <c r="F12915" s="63"/>
      <c r="G12915" s="63"/>
    </row>
    <row r="12916" spans="2:7">
      <c r="B12916" s="63"/>
      <c r="C12916" s="63"/>
      <c r="D12916" s="63"/>
      <c r="E12916" s="63"/>
      <c r="F12916" s="63"/>
      <c r="G12916" s="63"/>
    </row>
    <row r="12917" spans="2:7">
      <c r="B12917" s="63"/>
      <c r="C12917" s="63"/>
      <c r="D12917" s="63"/>
      <c r="E12917" s="63"/>
      <c r="F12917" s="63"/>
      <c r="G12917" s="63"/>
    </row>
    <row r="12918" spans="2:7">
      <c r="B12918" s="63"/>
      <c r="C12918" s="63"/>
      <c r="D12918" s="63"/>
      <c r="E12918" s="63"/>
      <c r="F12918" s="63"/>
      <c r="G12918" s="63"/>
    </row>
    <row r="12919" spans="2:7">
      <c r="B12919" s="63"/>
      <c r="C12919" s="63"/>
      <c r="D12919" s="63"/>
      <c r="E12919" s="63"/>
      <c r="F12919" s="63"/>
      <c r="G12919" s="63"/>
    </row>
    <row r="12920" spans="2:7">
      <c r="B12920" s="63"/>
      <c r="C12920" s="63"/>
      <c r="D12920" s="63"/>
      <c r="E12920" s="63"/>
      <c r="F12920" s="63"/>
      <c r="G12920" s="63"/>
    </row>
    <row r="12921" spans="2:7">
      <c r="B12921" s="63"/>
      <c r="C12921" s="63"/>
      <c r="D12921" s="63"/>
      <c r="E12921" s="63"/>
      <c r="F12921" s="63"/>
      <c r="G12921" s="63"/>
    </row>
    <row r="12922" spans="2:7">
      <c r="B12922" s="63"/>
      <c r="C12922" s="63"/>
      <c r="D12922" s="63"/>
      <c r="E12922" s="63"/>
      <c r="F12922" s="63"/>
      <c r="G12922" s="63"/>
    </row>
    <row r="12923" spans="2:7">
      <c r="B12923" s="63"/>
      <c r="C12923" s="63"/>
      <c r="D12923" s="63"/>
      <c r="E12923" s="63"/>
      <c r="F12923" s="63"/>
      <c r="G12923" s="63"/>
    </row>
    <row r="12924" spans="2:7">
      <c r="B12924" s="63"/>
      <c r="C12924" s="63"/>
      <c r="D12924" s="63"/>
      <c r="E12924" s="63"/>
      <c r="F12924" s="63"/>
      <c r="G12924" s="63"/>
    </row>
    <row r="12925" spans="2:7">
      <c r="B12925" s="63"/>
      <c r="C12925" s="63"/>
      <c r="D12925" s="63"/>
      <c r="E12925" s="63"/>
      <c r="F12925" s="63"/>
      <c r="G12925" s="63"/>
    </row>
    <row r="12926" spans="2:7">
      <c r="B12926" s="63"/>
      <c r="C12926" s="63"/>
      <c r="D12926" s="63"/>
      <c r="E12926" s="63"/>
      <c r="F12926" s="63"/>
      <c r="G12926" s="63"/>
    </row>
    <row r="12927" spans="2:7">
      <c r="B12927" s="63"/>
      <c r="C12927" s="63"/>
      <c r="D12927" s="63"/>
      <c r="E12927" s="63"/>
      <c r="F12927" s="63"/>
      <c r="G12927" s="63"/>
    </row>
    <row r="12928" spans="2:7">
      <c r="B12928" s="63"/>
      <c r="C12928" s="63"/>
      <c r="D12928" s="63"/>
      <c r="E12928" s="63"/>
      <c r="F12928" s="63"/>
      <c r="G12928" s="63"/>
    </row>
    <row r="12929" spans="2:7">
      <c r="B12929" s="63"/>
      <c r="C12929" s="63"/>
      <c r="D12929" s="63"/>
      <c r="E12929" s="63"/>
      <c r="F12929" s="63"/>
      <c r="G12929" s="63"/>
    </row>
    <row r="12930" spans="2:7">
      <c r="B12930" s="63"/>
      <c r="C12930" s="63"/>
      <c r="D12930" s="63"/>
      <c r="E12930" s="63"/>
      <c r="F12930" s="63"/>
      <c r="G12930" s="63"/>
    </row>
    <row r="12931" spans="2:7">
      <c r="B12931" s="63"/>
      <c r="C12931" s="63"/>
      <c r="D12931" s="63"/>
      <c r="E12931" s="63"/>
      <c r="F12931" s="63"/>
      <c r="G12931" s="63"/>
    </row>
    <row r="12932" spans="2:7">
      <c r="B12932" s="63"/>
      <c r="C12932" s="63"/>
      <c r="D12932" s="63"/>
      <c r="E12932" s="63"/>
      <c r="F12932" s="63"/>
      <c r="G12932" s="63"/>
    </row>
    <row r="12933" spans="2:7">
      <c r="B12933" s="63"/>
      <c r="C12933" s="63"/>
      <c r="D12933" s="63"/>
      <c r="E12933" s="63"/>
      <c r="F12933" s="63"/>
      <c r="G12933" s="63"/>
    </row>
    <row r="12934" spans="2:7">
      <c r="B12934" s="63"/>
      <c r="C12934" s="63"/>
      <c r="D12934" s="63"/>
      <c r="E12934" s="63"/>
      <c r="F12934" s="63"/>
      <c r="G12934" s="63"/>
    </row>
    <row r="12935" spans="2:7">
      <c r="B12935" s="63"/>
      <c r="C12935" s="63"/>
      <c r="D12935" s="63"/>
      <c r="E12935" s="63"/>
      <c r="F12935" s="63"/>
      <c r="G12935" s="63"/>
    </row>
    <row r="12936" spans="2:7">
      <c r="B12936" s="63"/>
      <c r="C12936" s="63"/>
      <c r="D12936" s="63"/>
      <c r="E12936" s="63"/>
      <c r="F12936" s="63"/>
      <c r="G12936" s="63"/>
    </row>
    <row r="12937" spans="2:7">
      <c r="B12937" s="63"/>
      <c r="C12937" s="63"/>
      <c r="D12937" s="63"/>
      <c r="E12937" s="63"/>
      <c r="F12937" s="63"/>
      <c r="G12937" s="63"/>
    </row>
    <row r="12938" spans="2:7">
      <c r="B12938" s="63"/>
      <c r="C12938" s="63"/>
      <c r="D12938" s="63"/>
      <c r="E12938" s="63"/>
      <c r="F12938" s="63"/>
      <c r="G12938" s="63"/>
    </row>
    <row r="12939" spans="2:7">
      <c r="B12939" s="63"/>
      <c r="C12939" s="63"/>
      <c r="D12939" s="63"/>
      <c r="E12939" s="63"/>
      <c r="F12939" s="63"/>
      <c r="G12939" s="63"/>
    </row>
    <row r="12940" spans="2:7">
      <c r="B12940" s="63"/>
      <c r="C12940" s="63"/>
      <c r="D12940" s="63"/>
      <c r="E12940" s="63"/>
      <c r="F12940" s="63"/>
      <c r="G12940" s="63"/>
    </row>
    <row r="12941" spans="2:7">
      <c r="B12941" s="63"/>
      <c r="C12941" s="63"/>
      <c r="D12941" s="63"/>
      <c r="E12941" s="63"/>
      <c r="F12941" s="63"/>
      <c r="G12941" s="63"/>
    </row>
    <row r="12942" spans="2:7">
      <c r="B12942" s="63"/>
      <c r="C12942" s="63"/>
      <c r="D12942" s="63"/>
      <c r="E12942" s="63"/>
      <c r="F12942" s="63"/>
      <c r="G12942" s="63"/>
    </row>
    <row r="12943" spans="2:7">
      <c r="B12943" s="63"/>
      <c r="C12943" s="63"/>
      <c r="D12943" s="63"/>
      <c r="E12943" s="63"/>
      <c r="F12943" s="63"/>
      <c r="G12943" s="63"/>
    </row>
    <row r="12944" spans="2:7">
      <c r="B12944" s="63"/>
      <c r="C12944" s="63"/>
      <c r="D12944" s="63"/>
      <c r="E12944" s="63"/>
      <c r="F12944" s="63"/>
      <c r="G12944" s="63"/>
    </row>
    <row r="12945" spans="2:7">
      <c r="B12945" s="63"/>
      <c r="C12945" s="63"/>
      <c r="D12945" s="63"/>
      <c r="E12945" s="63"/>
      <c r="F12945" s="63"/>
      <c r="G12945" s="63"/>
    </row>
    <row r="12946" spans="2:7">
      <c r="B12946" s="63"/>
      <c r="C12946" s="63"/>
      <c r="D12946" s="63"/>
      <c r="E12946" s="63"/>
      <c r="F12946" s="63"/>
      <c r="G12946" s="63"/>
    </row>
    <row r="12947" spans="2:7">
      <c r="B12947" s="63"/>
      <c r="C12947" s="63"/>
      <c r="D12947" s="63"/>
      <c r="E12947" s="63"/>
      <c r="F12947" s="63"/>
      <c r="G12947" s="63"/>
    </row>
    <row r="12948" spans="2:7">
      <c r="B12948" s="63"/>
      <c r="C12948" s="63"/>
      <c r="D12948" s="63"/>
      <c r="E12948" s="63"/>
      <c r="F12948" s="63"/>
      <c r="G12948" s="63"/>
    </row>
    <row r="12949" spans="2:7">
      <c r="B12949" s="63"/>
      <c r="C12949" s="63"/>
      <c r="D12949" s="63"/>
      <c r="E12949" s="63"/>
      <c r="F12949" s="63"/>
      <c r="G12949" s="63"/>
    </row>
    <row r="12950" spans="2:7">
      <c r="B12950" s="63"/>
      <c r="C12950" s="63"/>
      <c r="D12950" s="63"/>
      <c r="E12950" s="63"/>
      <c r="F12950" s="63"/>
      <c r="G12950" s="63"/>
    </row>
    <row r="12951" spans="2:7">
      <c r="B12951" s="63"/>
      <c r="C12951" s="63"/>
      <c r="D12951" s="63"/>
      <c r="E12951" s="63"/>
      <c r="F12951" s="63"/>
      <c r="G12951" s="63"/>
    </row>
    <row r="12952" spans="2:7">
      <c r="B12952" s="63"/>
      <c r="C12952" s="63"/>
      <c r="D12952" s="63"/>
      <c r="E12952" s="63"/>
      <c r="F12952" s="63"/>
      <c r="G12952" s="63"/>
    </row>
    <row r="12953" spans="2:7">
      <c r="B12953" s="63"/>
      <c r="C12953" s="63"/>
      <c r="D12953" s="63"/>
      <c r="E12953" s="63"/>
      <c r="F12953" s="63"/>
      <c r="G12953" s="63"/>
    </row>
    <row r="12954" spans="2:7">
      <c r="B12954" s="63"/>
      <c r="C12954" s="63"/>
      <c r="D12954" s="63"/>
      <c r="E12954" s="63"/>
      <c r="F12954" s="63"/>
      <c r="G12954" s="63"/>
    </row>
    <row r="12955" spans="2:7">
      <c r="B12955" s="63"/>
      <c r="C12955" s="63"/>
      <c r="D12955" s="63"/>
      <c r="E12955" s="63"/>
      <c r="F12955" s="63"/>
      <c r="G12955" s="63"/>
    </row>
    <row r="12956" spans="2:7">
      <c r="B12956" s="63"/>
      <c r="C12956" s="63"/>
      <c r="D12956" s="63"/>
      <c r="E12956" s="63"/>
      <c r="F12956" s="63"/>
      <c r="G12956" s="63"/>
    </row>
    <row r="12957" spans="2:7">
      <c r="B12957" s="63"/>
      <c r="C12957" s="63"/>
      <c r="D12957" s="63"/>
      <c r="E12957" s="63"/>
      <c r="F12957" s="63"/>
      <c r="G12957" s="63"/>
    </row>
    <row r="12958" spans="2:7">
      <c r="B12958" s="63"/>
      <c r="C12958" s="63"/>
      <c r="D12958" s="63"/>
      <c r="E12958" s="63"/>
      <c r="F12958" s="63"/>
      <c r="G12958" s="63"/>
    </row>
    <row r="12959" spans="2:7">
      <c r="B12959" s="63"/>
      <c r="C12959" s="63"/>
      <c r="D12959" s="63"/>
      <c r="E12959" s="63"/>
      <c r="F12959" s="63"/>
      <c r="G12959" s="63"/>
    </row>
    <row r="12960" spans="2:7">
      <c r="B12960" s="63"/>
      <c r="C12960" s="63"/>
      <c r="D12960" s="63"/>
      <c r="E12960" s="63"/>
      <c r="F12960" s="63"/>
      <c r="G12960" s="63"/>
    </row>
    <row r="12961" spans="2:7">
      <c r="B12961" s="63"/>
      <c r="C12961" s="63"/>
      <c r="D12961" s="63"/>
      <c r="E12961" s="63"/>
      <c r="F12961" s="63"/>
      <c r="G12961" s="63"/>
    </row>
    <row r="12962" spans="2:7">
      <c r="B12962" s="63"/>
      <c r="C12962" s="63"/>
      <c r="D12962" s="63"/>
      <c r="E12962" s="63"/>
      <c r="F12962" s="63"/>
      <c r="G12962" s="63"/>
    </row>
    <row r="12963" spans="2:7">
      <c r="B12963" s="63"/>
      <c r="C12963" s="63"/>
      <c r="D12963" s="63"/>
      <c r="E12963" s="63"/>
      <c r="F12963" s="63"/>
      <c r="G12963" s="63"/>
    </row>
    <row r="12964" spans="2:7">
      <c r="B12964" s="63"/>
      <c r="C12964" s="63"/>
      <c r="D12964" s="63"/>
      <c r="E12964" s="63"/>
      <c r="F12964" s="63"/>
      <c r="G12964" s="63"/>
    </row>
    <row r="12965" spans="2:7">
      <c r="B12965" s="63"/>
      <c r="C12965" s="63"/>
      <c r="D12965" s="63"/>
      <c r="E12965" s="63"/>
      <c r="F12965" s="63"/>
      <c r="G12965" s="63"/>
    </row>
    <row r="12966" spans="2:7">
      <c r="B12966" s="63"/>
      <c r="C12966" s="63"/>
      <c r="D12966" s="63"/>
      <c r="E12966" s="63"/>
      <c r="F12966" s="63"/>
      <c r="G12966" s="63"/>
    </row>
    <row r="12967" spans="2:7">
      <c r="B12967" s="63"/>
      <c r="C12967" s="63"/>
      <c r="D12967" s="63"/>
      <c r="E12967" s="63"/>
      <c r="F12967" s="63"/>
      <c r="G12967" s="63"/>
    </row>
    <row r="12968" spans="2:7">
      <c r="B12968" s="63"/>
      <c r="C12968" s="63"/>
      <c r="D12968" s="63"/>
      <c r="E12968" s="63"/>
      <c r="F12968" s="63"/>
      <c r="G12968" s="63"/>
    </row>
    <row r="12969" spans="2:7">
      <c r="B12969" s="63"/>
      <c r="C12969" s="63"/>
      <c r="D12969" s="63"/>
      <c r="E12969" s="63"/>
      <c r="F12969" s="63"/>
      <c r="G12969" s="63"/>
    </row>
    <row r="12970" spans="2:7">
      <c r="B12970" s="63"/>
      <c r="C12970" s="63"/>
      <c r="D12970" s="63"/>
      <c r="E12970" s="63"/>
      <c r="F12970" s="63"/>
      <c r="G12970" s="63"/>
    </row>
    <row r="12971" spans="2:7">
      <c r="B12971" s="63"/>
      <c r="C12971" s="63"/>
      <c r="D12971" s="63"/>
      <c r="E12971" s="63"/>
      <c r="F12971" s="63"/>
      <c r="G12971" s="63"/>
    </row>
    <row r="12972" spans="2:7">
      <c r="B12972" s="63"/>
      <c r="C12972" s="63"/>
      <c r="D12972" s="63"/>
      <c r="E12972" s="63"/>
      <c r="F12972" s="63"/>
      <c r="G12972" s="63"/>
    </row>
    <row r="12973" spans="2:7">
      <c r="B12973" s="63"/>
      <c r="C12973" s="63"/>
      <c r="D12973" s="63"/>
      <c r="E12973" s="63"/>
      <c r="F12973" s="63"/>
      <c r="G12973" s="63"/>
    </row>
    <row r="12974" spans="2:7">
      <c r="B12974" s="63"/>
      <c r="C12974" s="63"/>
      <c r="D12974" s="63"/>
      <c r="E12974" s="63"/>
      <c r="F12974" s="63"/>
      <c r="G12974" s="63"/>
    </row>
    <row r="12975" spans="2:7">
      <c r="B12975" s="63"/>
      <c r="C12975" s="63"/>
      <c r="D12975" s="63"/>
      <c r="E12975" s="63"/>
      <c r="F12975" s="63"/>
      <c r="G12975" s="63"/>
    </row>
    <row r="12976" spans="2:7">
      <c r="B12976" s="63"/>
      <c r="C12976" s="63"/>
      <c r="D12976" s="63"/>
      <c r="E12976" s="63"/>
      <c r="F12976" s="63"/>
      <c r="G12976" s="63"/>
    </row>
    <row r="12977" spans="2:7">
      <c r="B12977" s="63"/>
      <c r="C12977" s="63"/>
      <c r="D12977" s="63"/>
      <c r="E12977" s="63"/>
      <c r="F12977" s="63"/>
      <c r="G12977" s="63"/>
    </row>
    <row r="12978" spans="2:7">
      <c r="B12978" s="63"/>
      <c r="C12978" s="63"/>
      <c r="D12978" s="63"/>
      <c r="E12978" s="63"/>
      <c r="F12978" s="63"/>
      <c r="G12978" s="63"/>
    </row>
    <row r="12979" spans="2:7">
      <c r="B12979" s="63"/>
      <c r="C12979" s="63"/>
      <c r="D12979" s="63"/>
      <c r="E12979" s="63"/>
      <c r="F12979" s="63"/>
      <c r="G12979" s="63"/>
    </row>
    <row r="12980" spans="2:7">
      <c r="B12980" s="63"/>
      <c r="C12980" s="63"/>
      <c r="D12980" s="63"/>
      <c r="E12980" s="63"/>
      <c r="F12980" s="63"/>
      <c r="G12980" s="63"/>
    </row>
    <row r="12981" spans="2:7">
      <c r="B12981" s="63"/>
      <c r="C12981" s="63"/>
      <c r="D12981" s="63"/>
      <c r="E12981" s="63"/>
      <c r="F12981" s="63"/>
      <c r="G12981" s="63"/>
    </row>
    <row r="12982" spans="2:7">
      <c r="B12982" s="63"/>
      <c r="C12982" s="63"/>
      <c r="D12982" s="63"/>
      <c r="E12982" s="63"/>
      <c r="F12982" s="63"/>
      <c r="G12982" s="63"/>
    </row>
    <row r="12983" spans="2:7">
      <c r="B12983" s="63"/>
      <c r="C12983" s="63"/>
      <c r="D12983" s="63"/>
      <c r="E12983" s="63"/>
      <c r="F12983" s="63"/>
      <c r="G12983" s="63"/>
    </row>
    <row r="12984" spans="2:7">
      <c r="B12984" s="63"/>
      <c r="C12984" s="63"/>
      <c r="D12984" s="63"/>
      <c r="E12984" s="63"/>
      <c r="F12984" s="63"/>
      <c r="G12984" s="63"/>
    </row>
    <row r="12985" spans="2:7">
      <c r="B12985" s="63"/>
      <c r="C12985" s="63"/>
      <c r="D12985" s="63"/>
      <c r="E12985" s="63"/>
      <c r="F12985" s="63"/>
      <c r="G12985" s="63"/>
    </row>
    <row r="12986" spans="2:7">
      <c r="B12986" s="63"/>
      <c r="C12986" s="63"/>
      <c r="D12986" s="63"/>
      <c r="E12986" s="63"/>
      <c r="F12986" s="63"/>
      <c r="G12986" s="63"/>
    </row>
    <row r="12987" spans="2:7">
      <c r="B12987" s="63"/>
      <c r="C12987" s="63"/>
      <c r="D12987" s="63"/>
      <c r="E12987" s="63"/>
      <c r="F12987" s="63"/>
      <c r="G12987" s="63"/>
    </row>
    <row r="12988" spans="2:7">
      <c r="B12988" s="63"/>
      <c r="C12988" s="63"/>
      <c r="D12988" s="63"/>
      <c r="E12988" s="63"/>
      <c r="F12988" s="63"/>
      <c r="G12988" s="63"/>
    </row>
    <row r="12989" spans="2:7">
      <c r="B12989" s="63"/>
      <c r="C12989" s="63"/>
      <c r="D12989" s="63"/>
      <c r="E12989" s="63"/>
      <c r="F12989" s="63"/>
      <c r="G12989" s="63"/>
    </row>
    <row r="12990" spans="2:7">
      <c r="B12990" s="63"/>
      <c r="C12990" s="63"/>
      <c r="D12990" s="63"/>
      <c r="E12990" s="63"/>
      <c r="F12990" s="63"/>
      <c r="G12990" s="63"/>
    </row>
    <row r="12991" spans="2:7">
      <c r="B12991" s="63"/>
      <c r="C12991" s="63"/>
      <c r="D12991" s="63"/>
      <c r="E12991" s="63"/>
      <c r="F12991" s="63"/>
      <c r="G12991" s="63"/>
    </row>
    <row r="12992" spans="2:7">
      <c r="B12992" s="63"/>
      <c r="C12992" s="63"/>
      <c r="D12992" s="63"/>
      <c r="E12992" s="63"/>
      <c r="F12992" s="63"/>
      <c r="G12992" s="63"/>
    </row>
    <row r="12993" spans="2:7">
      <c r="B12993" s="63"/>
      <c r="C12993" s="63"/>
      <c r="D12993" s="63"/>
      <c r="E12993" s="63"/>
      <c r="F12993" s="63"/>
      <c r="G12993" s="63"/>
    </row>
    <row r="12994" spans="2:7">
      <c r="B12994" s="63"/>
      <c r="C12994" s="63"/>
      <c r="D12994" s="63"/>
      <c r="E12994" s="63"/>
      <c r="F12994" s="63"/>
      <c r="G12994" s="63"/>
    </row>
    <row r="12995" spans="2:7">
      <c r="B12995" s="63"/>
      <c r="C12995" s="63"/>
      <c r="D12995" s="63"/>
      <c r="E12995" s="63"/>
      <c r="F12995" s="63"/>
      <c r="G12995" s="63"/>
    </row>
    <row r="12996" spans="2:7">
      <c r="B12996" s="63"/>
      <c r="C12996" s="63"/>
      <c r="D12996" s="63"/>
      <c r="E12996" s="63"/>
      <c r="F12996" s="63"/>
      <c r="G12996" s="63"/>
    </row>
    <row r="12997" spans="2:7">
      <c r="B12997" s="63"/>
      <c r="C12997" s="63"/>
      <c r="D12997" s="63"/>
      <c r="E12997" s="63"/>
      <c r="F12997" s="63"/>
      <c r="G12997" s="63"/>
    </row>
    <row r="12998" spans="2:7">
      <c r="B12998" s="63"/>
      <c r="C12998" s="63"/>
      <c r="D12998" s="63"/>
      <c r="E12998" s="63"/>
      <c r="F12998" s="63"/>
      <c r="G12998" s="63"/>
    </row>
    <row r="12999" spans="2:7">
      <c r="B12999" s="63"/>
      <c r="C12999" s="63"/>
      <c r="D12999" s="63"/>
      <c r="E12999" s="63"/>
      <c r="F12999" s="63"/>
      <c r="G12999" s="63"/>
    </row>
    <row r="13000" spans="2:7">
      <c r="B13000" s="63"/>
      <c r="C13000" s="63"/>
      <c r="D13000" s="63"/>
      <c r="E13000" s="63"/>
      <c r="F13000" s="63"/>
      <c r="G13000" s="63"/>
    </row>
    <row r="13001" spans="2:7">
      <c r="B13001" s="63"/>
      <c r="C13001" s="63"/>
      <c r="D13001" s="63"/>
      <c r="E13001" s="63"/>
      <c r="F13001" s="63"/>
      <c r="G13001" s="63"/>
    </row>
    <row r="13002" spans="2:7">
      <c r="B13002" s="63"/>
      <c r="C13002" s="63"/>
      <c r="D13002" s="63"/>
      <c r="E13002" s="63"/>
      <c r="F13002" s="63"/>
      <c r="G13002" s="63"/>
    </row>
    <row r="13003" spans="2:7">
      <c r="B13003" s="63"/>
      <c r="C13003" s="63"/>
      <c r="D13003" s="63"/>
      <c r="E13003" s="63"/>
      <c r="F13003" s="63"/>
      <c r="G13003" s="63"/>
    </row>
    <row r="13004" spans="2:7">
      <c r="B13004" s="63"/>
      <c r="C13004" s="63"/>
      <c r="D13004" s="63"/>
      <c r="E13004" s="63"/>
      <c r="F13004" s="63"/>
      <c r="G13004" s="63"/>
    </row>
    <row r="13005" spans="2:7">
      <c r="B13005" s="63"/>
      <c r="C13005" s="63"/>
      <c r="D13005" s="63"/>
      <c r="E13005" s="63"/>
      <c r="F13005" s="63"/>
      <c r="G13005" s="63"/>
    </row>
    <row r="13006" spans="2:7">
      <c r="B13006" s="63"/>
      <c r="C13006" s="63"/>
      <c r="D13006" s="63"/>
      <c r="E13006" s="63"/>
      <c r="F13006" s="63"/>
      <c r="G13006" s="63"/>
    </row>
    <row r="13007" spans="2:7">
      <c r="B13007" s="63"/>
      <c r="C13007" s="63"/>
      <c r="D13007" s="63"/>
      <c r="E13007" s="63"/>
      <c r="F13007" s="63"/>
      <c r="G13007" s="63"/>
    </row>
    <row r="13008" spans="2:7">
      <c r="B13008" s="63"/>
      <c r="C13008" s="63"/>
      <c r="D13008" s="63"/>
      <c r="E13008" s="63"/>
      <c r="F13008" s="63"/>
      <c r="G13008" s="63"/>
    </row>
    <row r="13009" spans="2:7">
      <c r="B13009" s="63"/>
      <c r="C13009" s="63"/>
      <c r="D13009" s="63"/>
      <c r="E13009" s="63"/>
      <c r="F13009" s="63"/>
      <c r="G13009" s="63"/>
    </row>
    <row r="13010" spans="2:7">
      <c r="B13010" s="63"/>
      <c r="C13010" s="63"/>
      <c r="D13010" s="63"/>
      <c r="E13010" s="63"/>
      <c r="F13010" s="63"/>
      <c r="G13010" s="63"/>
    </row>
    <row r="13011" spans="2:7">
      <c r="B13011" s="63"/>
      <c r="C13011" s="63"/>
      <c r="D13011" s="63"/>
      <c r="E13011" s="63"/>
      <c r="F13011" s="63"/>
      <c r="G13011" s="63"/>
    </row>
    <row r="13012" spans="2:7">
      <c r="B13012" s="63"/>
      <c r="C13012" s="63"/>
      <c r="D13012" s="63"/>
      <c r="E13012" s="63"/>
      <c r="F13012" s="63"/>
      <c r="G13012" s="63"/>
    </row>
    <row r="13013" spans="2:7">
      <c r="B13013" s="63"/>
      <c r="C13013" s="63"/>
      <c r="D13013" s="63"/>
      <c r="E13013" s="63"/>
      <c r="F13013" s="63"/>
      <c r="G13013" s="63"/>
    </row>
    <row r="13014" spans="2:7">
      <c r="B13014" s="63"/>
      <c r="C13014" s="63"/>
      <c r="D13014" s="63"/>
      <c r="E13014" s="63"/>
      <c r="F13014" s="63"/>
      <c r="G13014" s="63"/>
    </row>
    <row r="13015" spans="2:7">
      <c r="B13015" s="63"/>
      <c r="C13015" s="63"/>
      <c r="D13015" s="63"/>
      <c r="E13015" s="63"/>
      <c r="F13015" s="63"/>
      <c r="G13015" s="63"/>
    </row>
    <row r="13016" spans="2:7">
      <c r="B13016" s="63"/>
      <c r="C13016" s="63"/>
      <c r="D13016" s="63"/>
      <c r="E13016" s="63"/>
      <c r="F13016" s="63"/>
      <c r="G13016" s="63"/>
    </row>
    <row r="13017" spans="2:7">
      <c r="B13017" s="63"/>
      <c r="C13017" s="63"/>
      <c r="D13017" s="63"/>
      <c r="E13017" s="63"/>
      <c r="F13017" s="63"/>
      <c r="G13017" s="63"/>
    </row>
    <row r="13018" spans="2:7">
      <c r="B13018" s="63"/>
      <c r="C13018" s="63"/>
      <c r="D13018" s="63"/>
      <c r="E13018" s="63"/>
      <c r="F13018" s="63"/>
      <c r="G13018" s="63"/>
    </row>
    <row r="13019" spans="2:7">
      <c r="B13019" s="63"/>
      <c r="C13019" s="63"/>
      <c r="D13019" s="63"/>
      <c r="E13019" s="63"/>
      <c r="F13019" s="63"/>
      <c r="G13019" s="63"/>
    </row>
    <row r="13020" spans="2:7">
      <c r="B13020" s="63"/>
      <c r="C13020" s="63"/>
      <c r="D13020" s="63"/>
      <c r="E13020" s="63"/>
      <c r="F13020" s="63"/>
      <c r="G13020" s="63"/>
    </row>
    <row r="13021" spans="2:7">
      <c r="B13021" s="63"/>
      <c r="C13021" s="63"/>
      <c r="D13021" s="63"/>
      <c r="E13021" s="63"/>
      <c r="F13021" s="63"/>
      <c r="G13021" s="63"/>
    </row>
    <row r="13022" spans="2:7">
      <c r="B13022" s="63"/>
      <c r="C13022" s="63"/>
      <c r="D13022" s="63"/>
      <c r="E13022" s="63"/>
      <c r="F13022" s="63"/>
      <c r="G13022" s="63"/>
    </row>
    <row r="13023" spans="2:7">
      <c r="B13023" s="63"/>
      <c r="C13023" s="63"/>
      <c r="D13023" s="63"/>
      <c r="E13023" s="63"/>
      <c r="F13023" s="63"/>
      <c r="G13023" s="63"/>
    </row>
    <row r="13024" spans="2:7">
      <c r="B13024" s="63"/>
      <c r="C13024" s="63"/>
      <c r="D13024" s="63"/>
      <c r="E13024" s="63"/>
      <c r="F13024" s="63"/>
      <c r="G13024" s="63"/>
    </row>
    <row r="13025" spans="2:7">
      <c r="B13025" s="63"/>
      <c r="C13025" s="63"/>
      <c r="D13025" s="63"/>
      <c r="E13025" s="63"/>
      <c r="F13025" s="63"/>
      <c r="G13025" s="63"/>
    </row>
    <row r="13026" spans="2:7">
      <c r="B13026" s="63"/>
      <c r="C13026" s="63"/>
      <c r="D13026" s="63"/>
      <c r="E13026" s="63"/>
      <c r="F13026" s="63"/>
      <c r="G13026" s="63"/>
    </row>
    <row r="13027" spans="2:7">
      <c r="B13027" s="63"/>
      <c r="C13027" s="63"/>
      <c r="D13027" s="63"/>
      <c r="E13027" s="63"/>
      <c r="F13027" s="63"/>
      <c r="G13027" s="63"/>
    </row>
    <row r="13028" spans="2:7">
      <c r="B13028" s="63"/>
      <c r="C13028" s="63"/>
      <c r="D13028" s="63"/>
      <c r="E13028" s="63"/>
      <c r="F13028" s="63"/>
      <c r="G13028" s="63"/>
    </row>
    <row r="13029" spans="2:7">
      <c r="B13029" s="63"/>
      <c r="C13029" s="63"/>
      <c r="D13029" s="63"/>
      <c r="E13029" s="63"/>
      <c r="F13029" s="63"/>
      <c r="G13029" s="63"/>
    </row>
    <row r="13030" spans="2:7">
      <c r="B13030" s="63"/>
      <c r="C13030" s="63"/>
      <c r="D13030" s="63"/>
      <c r="E13030" s="63"/>
      <c r="F13030" s="63"/>
      <c r="G13030" s="63"/>
    </row>
    <row r="13031" spans="2:7">
      <c r="B13031" s="63"/>
      <c r="C13031" s="63"/>
      <c r="D13031" s="63"/>
      <c r="E13031" s="63"/>
      <c r="F13031" s="63"/>
      <c r="G13031" s="63"/>
    </row>
    <row r="13032" spans="2:7">
      <c r="B13032" s="63"/>
      <c r="C13032" s="63"/>
      <c r="D13032" s="63"/>
      <c r="E13032" s="63"/>
      <c r="F13032" s="63"/>
      <c r="G13032" s="63"/>
    </row>
    <row r="13033" spans="2:7">
      <c r="B13033" s="63"/>
      <c r="C13033" s="63"/>
      <c r="D13033" s="63"/>
      <c r="E13033" s="63"/>
      <c r="F13033" s="63"/>
      <c r="G13033" s="63"/>
    </row>
    <row r="13034" spans="2:7">
      <c r="B13034" s="63"/>
      <c r="C13034" s="63"/>
      <c r="D13034" s="63"/>
      <c r="E13034" s="63"/>
      <c r="F13034" s="63"/>
      <c r="G13034" s="63"/>
    </row>
    <row r="13035" spans="2:7">
      <c r="B13035" s="63"/>
      <c r="C13035" s="63"/>
      <c r="D13035" s="63"/>
      <c r="E13035" s="63"/>
      <c r="F13035" s="63"/>
      <c r="G13035" s="63"/>
    </row>
    <row r="13036" spans="2:7">
      <c r="B13036" s="63"/>
      <c r="C13036" s="63"/>
      <c r="D13036" s="63"/>
      <c r="E13036" s="63"/>
      <c r="F13036" s="63"/>
      <c r="G13036" s="63"/>
    </row>
    <row r="13037" spans="2:7">
      <c r="B13037" s="63"/>
      <c r="C13037" s="63"/>
      <c r="D13037" s="63"/>
      <c r="E13037" s="63"/>
      <c r="F13037" s="63"/>
      <c r="G13037" s="63"/>
    </row>
    <row r="13038" spans="2:7">
      <c r="B13038" s="63"/>
      <c r="C13038" s="63"/>
      <c r="D13038" s="63"/>
      <c r="E13038" s="63"/>
      <c r="F13038" s="63"/>
      <c r="G13038" s="63"/>
    </row>
    <row r="13039" spans="2:7">
      <c r="B13039" s="63"/>
      <c r="C13039" s="63"/>
      <c r="D13039" s="63"/>
      <c r="E13039" s="63"/>
      <c r="F13039" s="63"/>
      <c r="G13039" s="63"/>
    </row>
    <row r="13040" spans="2:7">
      <c r="B13040" s="63"/>
      <c r="C13040" s="63"/>
      <c r="D13040" s="63"/>
      <c r="E13040" s="63"/>
      <c r="F13040" s="63"/>
      <c r="G13040" s="63"/>
    </row>
    <row r="13041" spans="2:7">
      <c r="B13041" s="63"/>
      <c r="C13041" s="63"/>
      <c r="D13041" s="63"/>
      <c r="E13041" s="63"/>
      <c r="F13041" s="63"/>
      <c r="G13041" s="63"/>
    </row>
    <row r="13042" spans="2:7">
      <c r="B13042" s="63"/>
      <c r="C13042" s="63"/>
      <c r="D13042" s="63"/>
      <c r="E13042" s="63"/>
      <c r="F13042" s="63"/>
      <c r="G13042" s="63"/>
    </row>
    <row r="13043" spans="2:7">
      <c r="B13043" s="63"/>
      <c r="C13043" s="63"/>
      <c r="D13043" s="63"/>
      <c r="E13043" s="63"/>
      <c r="F13043" s="63"/>
      <c r="G13043" s="63"/>
    </row>
    <row r="13044" spans="2:7">
      <c r="B13044" s="63"/>
      <c r="C13044" s="63"/>
      <c r="D13044" s="63"/>
      <c r="E13044" s="63"/>
      <c r="F13044" s="63"/>
      <c r="G13044" s="63"/>
    </row>
    <row r="13045" spans="2:7">
      <c r="B13045" s="63"/>
      <c r="C13045" s="63"/>
      <c r="D13045" s="63"/>
      <c r="E13045" s="63"/>
      <c r="F13045" s="63"/>
      <c r="G13045" s="63"/>
    </row>
    <row r="13046" spans="2:7">
      <c r="B13046" s="63"/>
      <c r="C13046" s="63"/>
      <c r="D13046" s="63"/>
      <c r="E13046" s="63"/>
      <c r="F13046" s="63"/>
      <c r="G13046" s="63"/>
    </row>
    <row r="13047" spans="2:7">
      <c r="B13047" s="63"/>
      <c r="C13047" s="63"/>
      <c r="D13047" s="63"/>
      <c r="E13047" s="63"/>
      <c r="F13047" s="63"/>
      <c r="G13047" s="63"/>
    </row>
    <row r="13048" spans="2:7">
      <c r="B13048" s="63"/>
      <c r="C13048" s="63"/>
      <c r="D13048" s="63"/>
      <c r="E13048" s="63"/>
      <c r="F13048" s="63"/>
      <c r="G13048" s="63"/>
    </row>
    <row r="13049" spans="2:7">
      <c r="B13049" s="63"/>
      <c r="C13049" s="63"/>
      <c r="D13049" s="63"/>
      <c r="E13049" s="63"/>
      <c r="F13049" s="63"/>
      <c r="G13049" s="63"/>
    </row>
    <row r="13050" spans="2:7">
      <c r="B13050" s="63"/>
      <c r="C13050" s="63"/>
      <c r="D13050" s="63"/>
      <c r="E13050" s="63"/>
      <c r="F13050" s="63"/>
      <c r="G13050" s="63"/>
    </row>
    <row r="13051" spans="2:7">
      <c r="B13051" s="63"/>
      <c r="C13051" s="63"/>
      <c r="D13051" s="63"/>
      <c r="E13051" s="63"/>
      <c r="F13051" s="63"/>
      <c r="G13051" s="63"/>
    </row>
    <row r="13052" spans="2:7">
      <c r="B13052" s="63"/>
      <c r="C13052" s="63"/>
      <c r="D13052" s="63"/>
      <c r="E13052" s="63"/>
      <c r="F13052" s="63"/>
      <c r="G13052" s="63"/>
    </row>
    <row r="13053" spans="2:7">
      <c r="B13053" s="63"/>
      <c r="C13053" s="63"/>
      <c r="D13053" s="63"/>
      <c r="E13053" s="63"/>
      <c r="F13053" s="63"/>
      <c r="G13053" s="63"/>
    </row>
    <row r="13054" spans="2:7">
      <c r="B13054" s="63"/>
      <c r="C13054" s="63"/>
      <c r="D13054" s="63"/>
      <c r="E13054" s="63"/>
      <c r="F13054" s="63"/>
      <c r="G13054" s="63"/>
    </row>
    <row r="13055" spans="2:7">
      <c r="B13055" s="63"/>
      <c r="C13055" s="63"/>
      <c r="D13055" s="63"/>
      <c r="E13055" s="63"/>
      <c r="F13055" s="63"/>
      <c r="G13055" s="63"/>
    </row>
    <row r="13056" spans="2:7">
      <c r="B13056" s="63"/>
      <c r="C13056" s="63"/>
      <c r="D13056" s="63"/>
      <c r="E13056" s="63"/>
      <c r="F13056" s="63"/>
      <c r="G13056" s="63"/>
    </row>
    <row r="13057" spans="2:7">
      <c r="B13057" s="63"/>
      <c r="C13057" s="63"/>
      <c r="D13057" s="63"/>
      <c r="E13057" s="63"/>
      <c r="F13057" s="63"/>
      <c r="G13057" s="63"/>
    </row>
    <row r="13058" spans="2:7">
      <c r="B13058" s="63"/>
      <c r="C13058" s="63"/>
      <c r="D13058" s="63"/>
      <c r="E13058" s="63"/>
      <c r="F13058" s="63"/>
      <c r="G13058" s="63"/>
    </row>
    <row r="13059" spans="2:7">
      <c r="B13059" s="63"/>
      <c r="C13059" s="63"/>
      <c r="D13059" s="63"/>
      <c r="E13059" s="63"/>
      <c r="F13059" s="63"/>
      <c r="G13059" s="63"/>
    </row>
    <row r="13060" spans="2:7">
      <c r="B13060" s="63"/>
      <c r="C13060" s="63"/>
      <c r="D13060" s="63"/>
      <c r="E13060" s="63"/>
      <c r="F13060" s="63"/>
      <c r="G13060" s="63"/>
    </row>
    <row r="13061" spans="2:7">
      <c r="B13061" s="63"/>
      <c r="C13061" s="63"/>
      <c r="D13061" s="63"/>
      <c r="E13061" s="63"/>
      <c r="F13061" s="63"/>
      <c r="G13061" s="63"/>
    </row>
    <row r="13062" spans="2:7">
      <c r="B13062" s="63"/>
      <c r="C13062" s="63"/>
      <c r="D13062" s="63"/>
      <c r="E13062" s="63"/>
      <c r="F13062" s="63"/>
      <c r="G13062" s="63"/>
    </row>
    <row r="13063" spans="2:7">
      <c r="B13063" s="63"/>
      <c r="C13063" s="63"/>
      <c r="D13063" s="63"/>
      <c r="E13063" s="63"/>
      <c r="F13063" s="63"/>
      <c r="G13063" s="63"/>
    </row>
    <row r="13064" spans="2:7">
      <c r="B13064" s="63"/>
      <c r="C13064" s="63"/>
      <c r="D13064" s="63"/>
      <c r="E13064" s="63"/>
      <c r="F13064" s="63"/>
      <c r="G13064" s="63"/>
    </row>
    <row r="13065" spans="2:7">
      <c r="B13065" s="63"/>
      <c r="C13065" s="63"/>
      <c r="D13065" s="63"/>
      <c r="E13065" s="63"/>
      <c r="F13065" s="63"/>
      <c r="G13065" s="63"/>
    </row>
    <row r="13066" spans="2:7">
      <c r="B13066" s="63"/>
      <c r="C13066" s="63"/>
      <c r="D13066" s="63"/>
      <c r="E13066" s="63"/>
      <c r="F13066" s="63"/>
      <c r="G13066" s="63"/>
    </row>
    <row r="13067" spans="2:7">
      <c r="B13067" s="63"/>
      <c r="C13067" s="63"/>
      <c r="D13067" s="63"/>
      <c r="E13067" s="63"/>
      <c r="F13067" s="63"/>
      <c r="G13067" s="63"/>
    </row>
    <row r="13068" spans="2:7">
      <c r="B13068" s="63"/>
      <c r="C13068" s="63"/>
      <c r="D13068" s="63"/>
      <c r="E13068" s="63"/>
      <c r="F13068" s="63"/>
      <c r="G13068" s="63"/>
    </row>
    <row r="13069" spans="2:7">
      <c r="B13069" s="63"/>
      <c r="C13069" s="63"/>
      <c r="D13069" s="63"/>
      <c r="E13069" s="63"/>
      <c r="F13069" s="63"/>
      <c r="G13069" s="63"/>
    </row>
    <row r="13070" spans="2:7">
      <c r="B13070" s="63"/>
      <c r="C13070" s="63"/>
      <c r="D13070" s="63"/>
      <c r="E13070" s="63"/>
      <c r="F13070" s="63"/>
      <c r="G13070" s="63"/>
    </row>
    <row r="13071" spans="2:7">
      <c r="B13071" s="63"/>
      <c r="C13071" s="63"/>
      <c r="D13071" s="63"/>
      <c r="E13071" s="63"/>
      <c r="F13071" s="63"/>
      <c r="G13071" s="63"/>
    </row>
    <row r="13072" spans="2:7">
      <c r="B13072" s="63"/>
      <c r="C13072" s="63"/>
      <c r="D13072" s="63"/>
      <c r="E13072" s="63"/>
      <c r="F13072" s="63"/>
      <c r="G13072" s="63"/>
    </row>
    <row r="13073" spans="2:7">
      <c r="B13073" s="63"/>
      <c r="C13073" s="63"/>
      <c r="D13073" s="63"/>
      <c r="E13073" s="63"/>
      <c r="F13073" s="63"/>
      <c r="G13073" s="63"/>
    </row>
    <row r="13074" spans="2:7">
      <c r="B13074" s="63"/>
      <c r="C13074" s="63"/>
      <c r="D13074" s="63"/>
      <c r="E13074" s="63"/>
      <c r="F13074" s="63"/>
      <c r="G13074" s="63"/>
    </row>
    <row r="13075" spans="2:7">
      <c r="B13075" s="63"/>
      <c r="C13075" s="63"/>
      <c r="D13075" s="63"/>
      <c r="E13075" s="63"/>
      <c r="F13075" s="63"/>
      <c r="G13075" s="63"/>
    </row>
    <row r="13076" spans="2:7">
      <c r="B13076" s="63"/>
      <c r="C13076" s="63"/>
      <c r="D13076" s="63"/>
      <c r="E13076" s="63"/>
      <c r="F13076" s="63"/>
      <c r="G13076" s="63"/>
    </row>
    <row r="13077" spans="2:7">
      <c r="B13077" s="63"/>
      <c r="C13077" s="63"/>
      <c r="D13077" s="63"/>
      <c r="E13077" s="63"/>
      <c r="F13077" s="63"/>
      <c r="G13077" s="63"/>
    </row>
    <row r="13078" spans="2:7">
      <c r="B13078" s="63"/>
      <c r="C13078" s="63"/>
      <c r="D13078" s="63"/>
      <c r="E13078" s="63"/>
      <c r="F13078" s="63"/>
      <c r="G13078" s="63"/>
    </row>
    <row r="13079" spans="2:7">
      <c r="B13079" s="63"/>
      <c r="C13079" s="63"/>
      <c r="D13079" s="63"/>
      <c r="E13079" s="63"/>
      <c r="F13079" s="63"/>
      <c r="G13079" s="63"/>
    </row>
    <row r="13080" spans="2:7">
      <c r="B13080" s="63"/>
      <c r="C13080" s="63"/>
      <c r="D13080" s="63"/>
      <c r="E13080" s="63"/>
      <c r="F13080" s="63"/>
      <c r="G13080" s="63"/>
    </row>
    <row r="13081" spans="2:7">
      <c r="B13081" s="63"/>
      <c r="C13081" s="63"/>
      <c r="D13081" s="63"/>
      <c r="E13081" s="63"/>
      <c r="F13081" s="63"/>
      <c r="G13081" s="63"/>
    </row>
    <row r="13082" spans="2:7">
      <c r="B13082" s="63"/>
      <c r="C13082" s="63"/>
      <c r="D13082" s="63"/>
      <c r="E13082" s="63"/>
      <c r="F13082" s="63"/>
      <c r="G13082" s="63"/>
    </row>
    <row r="13083" spans="2:7">
      <c r="B13083" s="63"/>
      <c r="C13083" s="63"/>
      <c r="D13083" s="63"/>
      <c r="E13083" s="63"/>
      <c r="F13083" s="63"/>
      <c r="G13083" s="63"/>
    </row>
    <row r="13084" spans="2:7">
      <c r="B13084" s="63"/>
      <c r="C13084" s="63"/>
      <c r="D13084" s="63"/>
      <c r="E13084" s="63"/>
      <c r="F13084" s="63"/>
      <c r="G13084" s="63"/>
    </row>
    <row r="13085" spans="2:7">
      <c r="B13085" s="63"/>
      <c r="C13085" s="63"/>
      <c r="D13085" s="63"/>
      <c r="E13085" s="63"/>
      <c r="F13085" s="63"/>
      <c r="G13085" s="63"/>
    </row>
    <row r="13086" spans="2:7">
      <c r="B13086" s="63"/>
      <c r="C13086" s="63"/>
      <c r="D13086" s="63"/>
      <c r="E13086" s="63"/>
      <c r="F13086" s="63"/>
      <c r="G13086" s="63"/>
    </row>
    <row r="13087" spans="2:7">
      <c r="B13087" s="63"/>
      <c r="C13087" s="63"/>
      <c r="D13087" s="63"/>
      <c r="E13087" s="63"/>
      <c r="F13087" s="63"/>
      <c r="G13087" s="63"/>
    </row>
    <row r="13088" spans="2:7">
      <c r="B13088" s="63"/>
      <c r="C13088" s="63"/>
      <c r="D13088" s="63"/>
      <c r="E13088" s="63"/>
      <c r="F13088" s="63"/>
      <c r="G13088" s="63"/>
    </row>
    <row r="13089" spans="2:7">
      <c r="B13089" s="63"/>
      <c r="C13089" s="63"/>
      <c r="D13089" s="63"/>
      <c r="E13089" s="63"/>
      <c r="F13089" s="63"/>
      <c r="G13089" s="63"/>
    </row>
    <row r="13090" spans="2:7">
      <c r="B13090" s="63"/>
      <c r="C13090" s="63"/>
      <c r="D13090" s="63"/>
      <c r="E13090" s="63"/>
      <c r="F13090" s="63"/>
      <c r="G13090" s="63"/>
    </row>
    <row r="13091" spans="2:7">
      <c r="B13091" s="63"/>
      <c r="C13091" s="63"/>
      <c r="D13091" s="63"/>
      <c r="E13091" s="63"/>
      <c r="F13091" s="63"/>
      <c r="G13091" s="63"/>
    </row>
    <row r="13092" spans="2:7">
      <c r="B13092" s="63"/>
      <c r="C13092" s="63"/>
      <c r="D13092" s="63"/>
      <c r="E13092" s="63"/>
      <c r="F13092" s="63"/>
      <c r="G13092" s="63"/>
    </row>
    <row r="13093" spans="2:7">
      <c r="B13093" s="63"/>
      <c r="C13093" s="63"/>
      <c r="D13093" s="63"/>
      <c r="E13093" s="63"/>
      <c r="F13093" s="63"/>
      <c r="G13093" s="63"/>
    </row>
    <row r="13094" spans="2:7">
      <c r="B13094" s="63"/>
      <c r="C13094" s="63"/>
      <c r="D13094" s="63"/>
      <c r="E13094" s="63"/>
      <c r="F13094" s="63"/>
      <c r="G13094" s="63"/>
    </row>
    <row r="13095" spans="2:7">
      <c r="B13095" s="63"/>
      <c r="C13095" s="63"/>
      <c r="D13095" s="63"/>
      <c r="E13095" s="63"/>
      <c r="F13095" s="63"/>
      <c r="G13095" s="63"/>
    </row>
    <row r="13096" spans="2:7">
      <c r="B13096" s="63"/>
      <c r="C13096" s="63"/>
      <c r="D13096" s="63"/>
      <c r="E13096" s="63"/>
      <c r="F13096" s="63"/>
      <c r="G13096" s="63"/>
    </row>
    <row r="13097" spans="2:7">
      <c r="B13097" s="63"/>
      <c r="C13097" s="63"/>
      <c r="D13097" s="63"/>
      <c r="E13097" s="63"/>
      <c r="F13097" s="63"/>
      <c r="G13097" s="63"/>
    </row>
    <row r="13098" spans="2:7">
      <c r="B13098" s="63"/>
      <c r="C13098" s="63"/>
      <c r="D13098" s="63"/>
      <c r="E13098" s="63"/>
      <c r="F13098" s="63"/>
      <c r="G13098" s="63"/>
    </row>
    <row r="13099" spans="2:7">
      <c r="B13099" s="63"/>
      <c r="C13099" s="63"/>
      <c r="D13099" s="63"/>
      <c r="E13099" s="63"/>
      <c r="F13099" s="63"/>
      <c r="G13099" s="63"/>
    </row>
    <row r="13100" spans="2:7">
      <c r="B13100" s="63"/>
      <c r="C13100" s="63"/>
      <c r="D13100" s="63"/>
      <c r="E13100" s="63"/>
      <c r="F13100" s="63"/>
      <c r="G13100" s="63"/>
    </row>
    <row r="13101" spans="2:7">
      <c r="B13101" s="63"/>
      <c r="C13101" s="63"/>
      <c r="D13101" s="63"/>
      <c r="E13101" s="63"/>
      <c r="F13101" s="63"/>
      <c r="G13101" s="63"/>
    </row>
    <row r="13102" spans="2:7">
      <c r="B13102" s="63"/>
      <c r="C13102" s="63"/>
      <c r="D13102" s="63"/>
      <c r="E13102" s="63"/>
      <c r="F13102" s="63"/>
      <c r="G13102" s="63"/>
    </row>
    <row r="13103" spans="2:7">
      <c r="B13103" s="63"/>
      <c r="C13103" s="63"/>
      <c r="D13103" s="63"/>
      <c r="E13103" s="63"/>
      <c r="F13103" s="63"/>
      <c r="G13103" s="63"/>
    </row>
    <row r="13104" spans="2:7">
      <c r="B13104" s="63"/>
      <c r="C13104" s="63"/>
      <c r="D13104" s="63"/>
      <c r="E13104" s="63"/>
      <c r="F13104" s="63"/>
      <c r="G13104" s="63"/>
    </row>
    <row r="13105" spans="2:7">
      <c r="B13105" s="63"/>
      <c r="C13105" s="63"/>
      <c r="D13105" s="63"/>
      <c r="E13105" s="63"/>
      <c r="F13105" s="63"/>
      <c r="G13105" s="63"/>
    </row>
    <row r="13106" spans="2:7">
      <c r="B13106" s="63"/>
      <c r="C13106" s="63"/>
      <c r="D13106" s="63"/>
      <c r="E13106" s="63"/>
      <c r="F13106" s="63"/>
      <c r="G13106" s="63"/>
    </row>
    <row r="13107" spans="2:7">
      <c r="B13107" s="63"/>
      <c r="C13107" s="63"/>
      <c r="D13107" s="63"/>
      <c r="E13107" s="63"/>
      <c r="F13107" s="63"/>
      <c r="G13107" s="63"/>
    </row>
    <row r="13108" spans="2:7">
      <c r="B13108" s="63"/>
      <c r="C13108" s="63"/>
      <c r="D13108" s="63"/>
      <c r="E13108" s="63"/>
      <c r="F13108" s="63"/>
      <c r="G13108" s="63"/>
    </row>
    <row r="13109" spans="2:7">
      <c r="B13109" s="63"/>
      <c r="C13109" s="63"/>
      <c r="D13109" s="63"/>
      <c r="E13109" s="63"/>
      <c r="F13109" s="63"/>
      <c r="G13109" s="63"/>
    </row>
    <row r="13110" spans="2:7">
      <c r="B13110" s="63"/>
      <c r="C13110" s="63"/>
      <c r="D13110" s="63"/>
      <c r="E13110" s="63"/>
      <c r="F13110" s="63"/>
      <c r="G13110" s="63"/>
    </row>
    <row r="13111" spans="2:7">
      <c r="B13111" s="63"/>
      <c r="C13111" s="63"/>
      <c r="D13111" s="63"/>
      <c r="E13111" s="63"/>
      <c r="F13111" s="63"/>
      <c r="G13111" s="63"/>
    </row>
    <row r="13112" spans="2:7">
      <c r="B13112" s="63"/>
      <c r="C13112" s="63"/>
      <c r="D13112" s="63"/>
      <c r="E13112" s="63"/>
      <c r="F13112" s="63"/>
      <c r="G13112" s="63"/>
    </row>
    <row r="13113" spans="2:7">
      <c r="B13113" s="63"/>
      <c r="C13113" s="63"/>
      <c r="D13113" s="63"/>
      <c r="E13113" s="63"/>
      <c r="F13113" s="63"/>
      <c r="G13113" s="63"/>
    </row>
    <row r="13114" spans="2:7">
      <c r="B13114" s="63"/>
      <c r="C13114" s="63"/>
      <c r="D13114" s="63"/>
      <c r="E13114" s="63"/>
      <c r="F13114" s="63"/>
      <c r="G13114" s="63"/>
    </row>
    <row r="13115" spans="2:7">
      <c r="B13115" s="63"/>
      <c r="C13115" s="63"/>
      <c r="D13115" s="63"/>
      <c r="E13115" s="63"/>
      <c r="F13115" s="63"/>
      <c r="G13115" s="63"/>
    </row>
    <row r="13116" spans="2:7">
      <c r="B13116" s="63"/>
      <c r="C13116" s="63"/>
      <c r="D13116" s="63"/>
      <c r="E13116" s="63"/>
      <c r="F13116" s="63"/>
      <c r="G13116" s="63"/>
    </row>
    <row r="13117" spans="2:7">
      <c r="B13117" s="63"/>
      <c r="C13117" s="63"/>
      <c r="D13117" s="63"/>
      <c r="E13117" s="63"/>
      <c r="F13117" s="63"/>
      <c r="G13117" s="63"/>
    </row>
    <row r="13118" spans="2:7">
      <c r="B13118" s="63"/>
      <c r="C13118" s="63"/>
      <c r="D13118" s="63"/>
      <c r="E13118" s="63"/>
      <c r="F13118" s="63"/>
      <c r="G13118" s="63"/>
    </row>
    <row r="13119" spans="2:7">
      <c r="B13119" s="63"/>
      <c r="C13119" s="63"/>
      <c r="D13119" s="63"/>
      <c r="E13119" s="63"/>
      <c r="F13119" s="63"/>
      <c r="G13119" s="63"/>
    </row>
    <row r="13120" spans="2:7">
      <c r="B13120" s="63"/>
      <c r="C13120" s="63"/>
      <c r="D13120" s="63"/>
      <c r="E13120" s="63"/>
      <c r="F13120" s="63"/>
      <c r="G13120" s="63"/>
    </row>
    <row r="13121" spans="2:7">
      <c r="B13121" s="63"/>
      <c r="C13121" s="63"/>
      <c r="D13121" s="63"/>
      <c r="E13121" s="63"/>
      <c r="F13121" s="63"/>
      <c r="G13121" s="63"/>
    </row>
    <row r="13122" spans="2:7">
      <c r="B13122" s="63"/>
      <c r="C13122" s="63"/>
      <c r="D13122" s="63"/>
      <c r="E13122" s="63"/>
      <c r="F13122" s="63"/>
      <c r="G13122" s="63"/>
    </row>
    <row r="13123" spans="2:7">
      <c r="B13123" s="63"/>
      <c r="C13123" s="63"/>
      <c r="D13123" s="63"/>
      <c r="E13123" s="63"/>
      <c r="F13123" s="63"/>
      <c r="G13123" s="63"/>
    </row>
    <row r="13124" spans="2:7">
      <c r="B13124" s="63"/>
      <c r="C13124" s="63"/>
      <c r="D13124" s="63"/>
      <c r="E13124" s="63"/>
      <c r="F13124" s="63"/>
      <c r="G13124" s="63"/>
    </row>
    <row r="13125" spans="2:7">
      <c r="B13125" s="63"/>
      <c r="C13125" s="63"/>
      <c r="D13125" s="63"/>
      <c r="E13125" s="63"/>
      <c r="F13125" s="63"/>
      <c r="G13125" s="63"/>
    </row>
    <row r="13126" spans="2:7">
      <c r="B13126" s="63"/>
      <c r="C13126" s="63"/>
      <c r="D13126" s="63"/>
      <c r="E13126" s="63"/>
      <c r="F13126" s="63"/>
      <c r="G13126" s="63"/>
    </row>
    <row r="13127" spans="2:7">
      <c r="B13127" s="63"/>
      <c r="C13127" s="63"/>
      <c r="D13127" s="63"/>
      <c r="E13127" s="63"/>
      <c r="F13127" s="63"/>
      <c r="G13127" s="63"/>
    </row>
    <row r="13128" spans="2:7">
      <c r="B13128" s="63"/>
      <c r="C13128" s="63"/>
      <c r="D13128" s="63"/>
      <c r="E13128" s="63"/>
      <c r="F13128" s="63"/>
      <c r="G13128" s="63"/>
    </row>
    <row r="13129" spans="2:7">
      <c r="B13129" s="63"/>
      <c r="C13129" s="63"/>
      <c r="D13129" s="63"/>
      <c r="E13129" s="63"/>
      <c r="F13129" s="63"/>
      <c r="G13129" s="63"/>
    </row>
    <row r="13130" spans="2:7">
      <c r="B13130" s="63"/>
      <c r="C13130" s="63"/>
      <c r="D13130" s="63"/>
      <c r="E13130" s="63"/>
      <c r="F13130" s="63"/>
      <c r="G13130" s="63"/>
    </row>
    <row r="13131" spans="2:7">
      <c r="B13131" s="63"/>
      <c r="C13131" s="63"/>
      <c r="D13131" s="63"/>
      <c r="E13131" s="63"/>
      <c r="F13131" s="63"/>
      <c r="G13131" s="63"/>
    </row>
    <row r="13132" spans="2:7">
      <c r="B13132" s="63"/>
      <c r="C13132" s="63"/>
      <c r="D13132" s="63"/>
      <c r="E13132" s="63"/>
      <c r="F13132" s="63"/>
      <c r="G13132" s="63"/>
    </row>
    <row r="13133" spans="2:7">
      <c r="B13133" s="63"/>
      <c r="C13133" s="63"/>
      <c r="D13133" s="63"/>
      <c r="E13133" s="63"/>
      <c r="F13133" s="63"/>
      <c r="G13133" s="63"/>
    </row>
    <row r="13134" spans="2:7">
      <c r="B13134" s="63"/>
      <c r="C13134" s="63"/>
      <c r="D13134" s="63"/>
      <c r="E13134" s="63"/>
      <c r="F13134" s="63"/>
      <c r="G13134" s="63"/>
    </row>
    <row r="13135" spans="2:7">
      <c r="B13135" s="63"/>
      <c r="C13135" s="63"/>
      <c r="D13135" s="63"/>
      <c r="E13135" s="63"/>
      <c r="F13135" s="63"/>
      <c r="G13135" s="63"/>
    </row>
    <row r="13136" spans="2:7">
      <c r="B13136" s="63"/>
      <c r="C13136" s="63"/>
      <c r="D13136" s="63"/>
      <c r="E13136" s="63"/>
      <c r="F13136" s="63"/>
      <c r="G13136" s="63"/>
    </row>
    <row r="13137" spans="2:7">
      <c r="B13137" s="63"/>
      <c r="C13137" s="63"/>
      <c r="D13137" s="63"/>
      <c r="E13137" s="63"/>
      <c r="F13137" s="63"/>
      <c r="G13137" s="63"/>
    </row>
    <row r="13138" spans="2:7">
      <c r="B13138" s="63"/>
      <c r="C13138" s="63"/>
      <c r="D13138" s="63"/>
      <c r="E13138" s="63"/>
      <c r="F13138" s="63"/>
      <c r="G13138" s="63"/>
    </row>
    <row r="13139" spans="2:7">
      <c r="B13139" s="63"/>
      <c r="C13139" s="63"/>
      <c r="D13139" s="63"/>
      <c r="E13139" s="63"/>
      <c r="F13139" s="63"/>
      <c r="G13139" s="63"/>
    </row>
    <row r="13140" spans="2:7">
      <c r="B13140" s="63"/>
      <c r="C13140" s="63"/>
      <c r="D13140" s="63"/>
      <c r="E13140" s="63"/>
      <c r="F13140" s="63"/>
      <c r="G13140" s="63"/>
    </row>
    <row r="13141" spans="2:7">
      <c r="B13141" s="63"/>
      <c r="C13141" s="63"/>
      <c r="D13141" s="63"/>
      <c r="E13141" s="63"/>
      <c r="F13141" s="63"/>
      <c r="G13141" s="63"/>
    </row>
    <row r="13142" spans="2:7">
      <c r="B13142" s="63"/>
      <c r="C13142" s="63"/>
      <c r="D13142" s="63"/>
      <c r="E13142" s="63"/>
      <c r="F13142" s="63"/>
      <c r="G13142" s="63"/>
    </row>
    <row r="13143" spans="2:7">
      <c r="B13143" s="63"/>
      <c r="C13143" s="63"/>
      <c r="D13143" s="63"/>
      <c r="E13143" s="63"/>
      <c r="F13143" s="63"/>
      <c r="G13143" s="63"/>
    </row>
    <row r="13144" spans="2:7">
      <c r="B13144" s="63"/>
      <c r="C13144" s="63"/>
      <c r="D13144" s="63"/>
      <c r="E13144" s="63"/>
      <c r="F13144" s="63"/>
      <c r="G13144" s="63"/>
    </row>
    <row r="13145" spans="2:7">
      <c r="B13145" s="63"/>
      <c r="C13145" s="63"/>
      <c r="D13145" s="63"/>
      <c r="E13145" s="63"/>
      <c r="F13145" s="63"/>
      <c r="G13145" s="63"/>
    </row>
    <row r="13146" spans="2:7">
      <c r="B13146" s="63"/>
      <c r="C13146" s="63"/>
      <c r="D13146" s="63"/>
      <c r="E13146" s="63"/>
      <c r="F13146" s="63"/>
      <c r="G13146" s="63"/>
    </row>
    <row r="13147" spans="2:7">
      <c r="B13147" s="63"/>
      <c r="C13147" s="63"/>
      <c r="D13147" s="63"/>
      <c r="E13147" s="63"/>
      <c r="F13147" s="63"/>
      <c r="G13147" s="63"/>
    </row>
    <row r="13148" spans="2:7">
      <c r="B13148" s="63"/>
      <c r="C13148" s="63"/>
      <c r="D13148" s="63"/>
      <c r="E13148" s="63"/>
      <c r="F13148" s="63"/>
      <c r="G13148" s="63"/>
    </row>
    <row r="13149" spans="2:7">
      <c r="B13149" s="63"/>
      <c r="C13149" s="63"/>
      <c r="D13149" s="63"/>
      <c r="E13149" s="63"/>
      <c r="F13149" s="63"/>
      <c r="G13149" s="63"/>
    </row>
    <row r="13150" spans="2:7">
      <c r="B13150" s="63"/>
      <c r="C13150" s="63"/>
      <c r="D13150" s="63"/>
      <c r="E13150" s="63"/>
      <c r="F13150" s="63"/>
      <c r="G13150" s="63"/>
    </row>
    <row r="13151" spans="2:7">
      <c r="B13151" s="63"/>
      <c r="C13151" s="63"/>
      <c r="D13151" s="63"/>
      <c r="E13151" s="63"/>
      <c r="F13151" s="63"/>
      <c r="G13151" s="63"/>
    </row>
    <row r="13152" spans="2:7">
      <c r="B13152" s="63"/>
      <c r="C13152" s="63"/>
      <c r="D13152" s="63"/>
      <c r="E13152" s="63"/>
      <c r="F13152" s="63"/>
      <c r="G13152" s="63"/>
    </row>
    <row r="13153" spans="2:7">
      <c r="B13153" s="63"/>
      <c r="C13153" s="63"/>
      <c r="D13153" s="63"/>
      <c r="E13153" s="63"/>
      <c r="F13153" s="63"/>
      <c r="G13153" s="63"/>
    </row>
    <row r="13154" spans="2:7">
      <c r="B13154" s="63"/>
      <c r="C13154" s="63"/>
      <c r="D13154" s="63"/>
      <c r="E13154" s="63"/>
      <c r="F13154" s="63"/>
      <c r="G13154" s="63"/>
    </row>
    <row r="13155" spans="2:7">
      <c r="B13155" s="63"/>
      <c r="C13155" s="63"/>
      <c r="D13155" s="63"/>
      <c r="E13155" s="63"/>
      <c r="F13155" s="63"/>
      <c r="G13155" s="63"/>
    </row>
    <row r="13156" spans="2:7">
      <c r="B13156" s="63"/>
      <c r="C13156" s="63"/>
      <c r="D13156" s="63"/>
      <c r="E13156" s="63"/>
      <c r="F13156" s="63"/>
      <c r="G13156" s="63"/>
    </row>
    <row r="13157" spans="2:7">
      <c r="B13157" s="63"/>
      <c r="C13157" s="63"/>
      <c r="D13157" s="63"/>
      <c r="E13157" s="63"/>
      <c r="F13157" s="63"/>
      <c r="G13157" s="63"/>
    </row>
    <row r="13158" spans="2:7">
      <c r="B13158" s="63"/>
      <c r="C13158" s="63"/>
      <c r="D13158" s="63"/>
      <c r="E13158" s="63"/>
      <c r="F13158" s="63"/>
      <c r="G13158" s="63"/>
    </row>
    <row r="13159" spans="2:7">
      <c r="B13159" s="63"/>
      <c r="C13159" s="63"/>
      <c r="D13159" s="63"/>
      <c r="E13159" s="63"/>
      <c r="F13159" s="63"/>
      <c r="G13159" s="63"/>
    </row>
    <row r="13160" spans="2:7">
      <c r="B13160" s="63"/>
      <c r="C13160" s="63"/>
      <c r="D13160" s="63"/>
      <c r="E13160" s="63"/>
      <c r="F13160" s="63"/>
      <c r="G13160" s="63"/>
    </row>
    <row r="13161" spans="2:7">
      <c r="B13161" s="63"/>
      <c r="C13161" s="63"/>
      <c r="D13161" s="63"/>
      <c r="E13161" s="63"/>
      <c r="F13161" s="63"/>
      <c r="G13161" s="63"/>
    </row>
    <row r="13162" spans="2:7">
      <c r="B13162" s="63"/>
      <c r="C13162" s="63"/>
      <c r="D13162" s="63"/>
      <c r="E13162" s="63"/>
      <c r="F13162" s="63"/>
      <c r="G13162" s="63"/>
    </row>
    <row r="13163" spans="2:7">
      <c r="B13163" s="63"/>
      <c r="C13163" s="63"/>
      <c r="D13163" s="63"/>
      <c r="E13163" s="63"/>
      <c r="F13163" s="63"/>
      <c r="G13163" s="63"/>
    </row>
    <row r="13164" spans="2:7">
      <c r="B13164" s="63"/>
      <c r="C13164" s="63"/>
      <c r="D13164" s="63"/>
      <c r="E13164" s="63"/>
      <c r="F13164" s="63"/>
      <c r="G13164" s="63"/>
    </row>
    <row r="13165" spans="2:7">
      <c r="B13165" s="63"/>
      <c r="C13165" s="63"/>
      <c r="D13165" s="63"/>
      <c r="E13165" s="63"/>
      <c r="F13165" s="63"/>
      <c r="G13165" s="63"/>
    </row>
    <row r="13166" spans="2:7">
      <c r="B13166" s="63"/>
      <c r="C13166" s="63"/>
      <c r="D13166" s="63"/>
      <c r="E13166" s="63"/>
      <c r="F13166" s="63"/>
      <c r="G13166" s="63"/>
    </row>
    <row r="13167" spans="2:7">
      <c r="B13167" s="63"/>
      <c r="C13167" s="63"/>
      <c r="D13167" s="63"/>
      <c r="E13167" s="63"/>
      <c r="F13167" s="63"/>
      <c r="G13167" s="63"/>
    </row>
    <row r="13168" spans="2:7">
      <c r="B13168" s="63"/>
      <c r="C13168" s="63"/>
      <c r="D13168" s="63"/>
      <c r="E13168" s="63"/>
      <c r="F13168" s="63"/>
      <c r="G13168" s="63"/>
    </row>
    <row r="13169" spans="2:7">
      <c r="B13169" s="63"/>
      <c r="C13169" s="63"/>
      <c r="D13169" s="63"/>
      <c r="E13169" s="63"/>
      <c r="F13169" s="63"/>
      <c r="G13169" s="63"/>
    </row>
    <row r="13170" spans="2:7">
      <c r="B13170" s="63"/>
      <c r="C13170" s="63"/>
      <c r="D13170" s="63"/>
      <c r="E13170" s="63"/>
      <c r="F13170" s="63"/>
      <c r="G13170" s="63"/>
    </row>
    <row r="13171" spans="2:7">
      <c r="B13171" s="63"/>
      <c r="C13171" s="63"/>
      <c r="D13171" s="63"/>
      <c r="E13171" s="63"/>
      <c r="F13171" s="63"/>
      <c r="G13171" s="63"/>
    </row>
    <row r="13172" spans="2:7">
      <c r="B13172" s="63"/>
      <c r="C13172" s="63"/>
      <c r="D13172" s="63"/>
      <c r="E13172" s="63"/>
      <c r="F13172" s="63"/>
      <c r="G13172" s="63"/>
    </row>
    <row r="13173" spans="2:7">
      <c r="B13173" s="63"/>
      <c r="C13173" s="63"/>
      <c r="D13173" s="63"/>
      <c r="E13173" s="63"/>
      <c r="F13173" s="63"/>
      <c r="G13173" s="63"/>
    </row>
    <row r="13174" spans="2:7">
      <c r="B13174" s="63"/>
      <c r="C13174" s="63"/>
      <c r="D13174" s="63"/>
      <c r="E13174" s="63"/>
      <c r="F13174" s="63"/>
      <c r="G13174" s="63"/>
    </row>
    <row r="13175" spans="2:7">
      <c r="B13175" s="63"/>
      <c r="C13175" s="63"/>
      <c r="D13175" s="63"/>
      <c r="E13175" s="63"/>
      <c r="F13175" s="63"/>
      <c r="G13175" s="63"/>
    </row>
    <row r="13176" spans="2:7">
      <c r="B13176" s="63"/>
      <c r="C13176" s="63"/>
      <c r="D13176" s="63"/>
      <c r="E13176" s="63"/>
      <c r="F13176" s="63"/>
      <c r="G13176" s="63"/>
    </row>
    <row r="13177" spans="2:7">
      <c r="B13177" s="63"/>
      <c r="C13177" s="63"/>
      <c r="D13177" s="63"/>
      <c r="E13177" s="63"/>
      <c r="F13177" s="63"/>
      <c r="G13177" s="63"/>
    </row>
    <row r="13178" spans="2:7">
      <c r="B13178" s="63"/>
      <c r="C13178" s="63"/>
      <c r="D13178" s="63"/>
      <c r="E13178" s="63"/>
      <c r="F13178" s="63"/>
      <c r="G13178" s="63"/>
    </row>
    <row r="13179" spans="2:7">
      <c r="B13179" s="63"/>
      <c r="C13179" s="63"/>
      <c r="D13179" s="63"/>
      <c r="E13179" s="63"/>
      <c r="F13179" s="63"/>
      <c r="G13179" s="63"/>
    </row>
    <row r="13180" spans="2:7">
      <c r="B13180" s="63"/>
      <c r="C13180" s="63"/>
      <c r="D13180" s="63"/>
      <c r="E13180" s="63"/>
      <c r="F13180" s="63"/>
      <c r="G13180" s="63"/>
    </row>
    <row r="13181" spans="2:7">
      <c r="B13181" s="63"/>
      <c r="C13181" s="63"/>
      <c r="D13181" s="63"/>
      <c r="E13181" s="63"/>
      <c r="F13181" s="63"/>
      <c r="G13181" s="63"/>
    </row>
    <row r="13182" spans="2:7">
      <c r="B13182" s="63"/>
      <c r="C13182" s="63"/>
      <c r="D13182" s="63"/>
      <c r="E13182" s="63"/>
      <c r="F13182" s="63"/>
      <c r="G13182" s="63"/>
    </row>
    <row r="13183" spans="2:7">
      <c r="B13183" s="63"/>
      <c r="C13183" s="63"/>
      <c r="D13183" s="63"/>
      <c r="E13183" s="63"/>
      <c r="F13183" s="63"/>
      <c r="G13183" s="63"/>
    </row>
    <row r="13184" spans="2:7">
      <c r="B13184" s="63"/>
      <c r="C13184" s="63"/>
      <c r="D13184" s="63"/>
      <c r="E13184" s="63"/>
      <c r="F13184" s="63"/>
      <c r="G13184" s="63"/>
    </row>
    <row r="13185" spans="2:7">
      <c r="B13185" s="63"/>
      <c r="C13185" s="63"/>
      <c r="D13185" s="63"/>
      <c r="E13185" s="63"/>
      <c r="F13185" s="63"/>
      <c r="G13185" s="63"/>
    </row>
    <row r="13186" spans="2:7">
      <c r="B13186" s="63"/>
      <c r="C13186" s="63"/>
      <c r="D13186" s="63"/>
      <c r="E13186" s="63"/>
      <c r="F13186" s="63"/>
      <c r="G13186" s="63"/>
    </row>
    <row r="13187" spans="2:7">
      <c r="B13187" s="63"/>
      <c r="C13187" s="63"/>
      <c r="D13187" s="63"/>
      <c r="E13187" s="63"/>
      <c r="F13187" s="63"/>
      <c r="G13187" s="63"/>
    </row>
    <row r="13188" spans="2:7">
      <c r="B13188" s="63"/>
      <c r="C13188" s="63"/>
      <c r="D13188" s="63"/>
      <c r="E13188" s="63"/>
      <c r="F13188" s="63"/>
      <c r="G13188" s="63"/>
    </row>
    <row r="13189" spans="2:7">
      <c r="B13189" s="63"/>
      <c r="C13189" s="63"/>
      <c r="D13189" s="63"/>
      <c r="E13189" s="63"/>
      <c r="F13189" s="63"/>
      <c r="G13189" s="63"/>
    </row>
    <row r="13190" spans="2:7">
      <c r="B13190" s="63"/>
      <c r="C13190" s="63"/>
      <c r="D13190" s="63"/>
      <c r="E13190" s="63"/>
      <c r="F13190" s="63"/>
      <c r="G13190" s="63"/>
    </row>
    <row r="13191" spans="2:7">
      <c r="B13191" s="63"/>
      <c r="C13191" s="63"/>
      <c r="D13191" s="63"/>
      <c r="E13191" s="63"/>
      <c r="F13191" s="63"/>
      <c r="G13191" s="63"/>
    </row>
    <row r="13192" spans="2:7">
      <c r="B13192" s="63"/>
      <c r="C13192" s="63"/>
      <c r="D13192" s="63"/>
      <c r="E13192" s="63"/>
      <c r="F13192" s="63"/>
      <c r="G13192" s="63"/>
    </row>
    <row r="13193" spans="2:7">
      <c r="B13193" s="63"/>
      <c r="C13193" s="63"/>
      <c r="D13193" s="63"/>
      <c r="E13193" s="63"/>
      <c r="F13193" s="63"/>
      <c r="G13193" s="63"/>
    </row>
    <row r="13194" spans="2:7">
      <c r="B13194" s="63"/>
      <c r="C13194" s="63"/>
      <c r="D13194" s="63"/>
      <c r="E13194" s="63"/>
      <c r="F13194" s="63"/>
      <c r="G13194" s="63"/>
    </row>
    <row r="13195" spans="2:7">
      <c r="B13195" s="63"/>
      <c r="C13195" s="63"/>
      <c r="D13195" s="63"/>
      <c r="E13195" s="63"/>
      <c r="F13195" s="63"/>
      <c r="G13195" s="63"/>
    </row>
    <row r="13196" spans="2:7">
      <c r="B13196" s="63"/>
      <c r="C13196" s="63"/>
      <c r="D13196" s="63"/>
      <c r="E13196" s="63"/>
      <c r="F13196" s="63"/>
      <c r="G13196" s="63"/>
    </row>
    <row r="13197" spans="2:7">
      <c r="B13197" s="63"/>
      <c r="C13197" s="63"/>
      <c r="D13197" s="63"/>
      <c r="E13197" s="63"/>
      <c r="F13197" s="63"/>
      <c r="G13197" s="63"/>
    </row>
    <row r="13198" spans="2:7">
      <c r="B13198" s="63"/>
      <c r="C13198" s="63"/>
      <c r="D13198" s="63"/>
      <c r="E13198" s="63"/>
      <c r="F13198" s="63"/>
      <c r="G13198" s="63"/>
    </row>
    <row r="13199" spans="2:7">
      <c r="B13199" s="63"/>
      <c r="C13199" s="63"/>
      <c r="D13199" s="63"/>
      <c r="E13199" s="63"/>
      <c r="F13199" s="63"/>
      <c r="G13199" s="63"/>
    </row>
    <row r="13200" spans="2:7">
      <c r="B13200" s="63"/>
      <c r="C13200" s="63"/>
      <c r="D13200" s="63"/>
      <c r="E13200" s="63"/>
      <c r="F13200" s="63"/>
      <c r="G13200" s="63"/>
    </row>
    <row r="13201" spans="2:7">
      <c r="B13201" s="63"/>
      <c r="C13201" s="63"/>
      <c r="D13201" s="63"/>
      <c r="E13201" s="63"/>
      <c r="F13201" s="63"/>
      <c r="G13201" s="63"/>
    </row>
    <row r="13202" spans="2:7">
      <c r="B13202" s="63"/>
      <c r="C13202" s="63"/>
      <c r="D13202" s="63"/>
      <c r="E13202" s="63"/>
      <c r="F13202" s="63"/>
      <c r="G13202" s="63"/>
    </row>
    <row r="13203" spans="2:7">
      <c r="B13203" s="63"/>
      <c r="C13203" s="63"/>
      <c r="D13203" s="63"/>
      <c r="E13203" s="63"/>
      <c r="F13203" s="63"/>
      <c r="G13203" s="63"/>
    </row>
    <row r="13204" spans="2:7">
      <c r="B13204" s="63"/>
      <c r="C13204" s="63"/>
      <c r="D13204" s="63"/>
      <c r="E13204" s="63"/>
      <c r="F13204" s="63"/>
      <c r="G13204" s="63"/>
    </row>
    <row r="13205" spans="2:7">
      <c r="B13205" s="63"/>
      <c r="C13205" s="63"/>
      <c r="D13205" s="63"/>
      <c r="E13205" s="63"/>
      <c r="F13205" s="63"/>
      <c r="G13205" s="63"/>
    </row>
    <row r="13206" spans="2:7">
      <c r="B13206" s="63"/>
      <c r="C13206" s="63"/>
      <c r="D13206" s="63"/>
      <c r="E13206" s="63"/>
      <c r="F13206" s="63"/>
      <c r="G13206" s="63"/>
    </row>
    <row r="13207" spans="2:7">
      <c r="B13207" s="63"/>
      <c r="C13207" s="63"/>
      <c r="D13207" s="63"/>
      <c r="E13207" s="63"/>
      <c r="F13207" s="63"/>
      <c r="G13207" s="63"/>
    </row>
    <row r="13208" spans="2:7">
      <c r="B13208" s="63"/>
      <c r="C13208" s="63"/>
      <c r="D13208" s="63"/>
      <c r="E13208" s="63"/>
      <c r="F13208" s="63"/>
      <c r="G13208" s="63"/>
    </row>
    <row r="13209" spans="2:7">
      <c r="B13209" s="63"/>
      <c r="C13209" s="63"/>
      <c r="D13209" s="63"/>
      <c r="E13209" s="63"/>
      <c r="F13209" s="63"/>
      <c r="G13209" s="63"/>
    </row>
    <row r="13210" spans="2:7">
      <c r="B13210" s="63"/>
      <c r="C13210" s="63"/>
      <c r="D13210" s="63"/>
      <c r="E13210" s="63"/>
      <c r="F13210" s="63"/>
      <c r="G13210" s="63"/>
    </row>
    <row r="13211" spans="2:7">
      <c r="B13211" s="63"/>
      <c r="C13211" s="63"/>
      <c r="D13211" s="63"/>
      <c r="E13211" s="63"/>
      <c r="F13211" s="63"/>
      <c r="G13211" s="63"/>
    </row>
    <row r="13212" spans="2:7">
      <c r="B13212" s="63"/>
      <c r="C13212" s="63"/>
      <c r="D13212" s="63"/>
      <c r="E13212" s="63"/>
      <c r="F13212" s="63"/>
      <c r="G13212" s="63"/>
    </row>
    <row r="13213" spans="2:7">
      <c r="B13213" s="63"/>
      <c r="C13213" s="63"/>
      <c r="D13213" s="63"/>
      <c r="E13213" s="63"/>
      <c r="F13213" s="63"/>
      <c r="G13213" s="63"/>
    </row>
    <row r="13214" spans="2:7">
      <c r="B13214" s="63"/>
      <c r="C13214" s="63"/>
      <c r="D13214" s="63"/>
      <c r="E13214" s="63"/>
      <c r="F13214" s="63"/>
      <c r="G13214" s="63"/>
    </row>
    <row r="13215" spans="2:7">
      <c r="B13215" s="63"/>
      <c r="C13215" s="63"/>
      <c r="D13215" s="63"/>
      <c r="E13215" s="63"/>
      <c r="F13215" s="63"/>
      <c r="G13215" s="63"/>
    </row>
    <row r="13216" spans="2:7">
      <c r="B13216" s="63"/>
      <c r="C13216" s="63"/>
      <c r="D13216" s="63"/>
      <c r="E13216" s="63"/>
      <c r="F13216" s="63"/>
      <c r="G13216" s="63"/>
    </row>
    <row r="13217" spans="2:7">
      <c r="B13217" s="63"/>
      <c r="C13217" s="63"/>
      <c r="D13217" s="63"/>
      <c r="E13217" s="63"/>
      <c r="F13217" s="63"/>
      <c r="G13217" s="63"/>
    </row>
    <row r="13218" spans="2:7">
      <c r="B13218" s="63"/>
      <c r="C13218" s="63"/>
      <c r="D13218" s="63"/>
      <c r="E13218" s="63"/>
      <c r="F13218" s="63"/>
      <c r="G13218" s="63"/>
    </row>
    <row r="13219" spans="2:7">
      <c r="B13219" s="63"/>
      <c r="C13219" s="63"/>
      <c r="D13219" s="63"/>
      <c r="E13219" s="63"/>
      <c r="F13219" s="63"/>
      <c r="G13219" s="63"/>
    </row>
    <row r="13220" spans="2:7">
      <c r="B13220" s="63"/>
      <c r="C13220" s="63"/>
      <c r="D13220" s="63"/>
      <c r="E13220" s="63"/>
      <c r="F13220" s="63"/>
      <c r="G13220" s="63"/>
    </row>
    <row r="13221" spans="2:7">
      <c r="B13221" s="63"/>
      <c r="C13221" s="63"/>
      <c r="D13221" s="63"/>
      <c r="E13221" s="63"/>
      <c r="F13221" s="63"/>
      <c r="G13221" s="63"/>
    </row>
    <row r="13222" spans="2:7">
      <c r="B13222" s="63"/>
      <c r="C13222" s="63"/>
      <c r="D13222" s="63"/>
      <c r="E13222" s="63"/>
      <c r="F13222" s="63"/>
      <c r="G13222" s="63"/>
    </row>
    <row r="13223" spans="2:7">
      <c r="B13223" s="63"/>
      <c r="C13223" s="63"/>
      <c r="D13223" s="63"/>
      <c r="E13223" s="63"/>
      <c r="F13223" s="63"/>
      <c r="G13223" s="63"/>
    </row>
    <row r="13224" spans="2:7">
      <c r="B13224" s="63"/>
      <c r="C13224" s="63"/>
      <c r="D13224" s="63"/>
      <c r="E13224" s="63"/>
      <c r="F13224" s="63"/>
      <c r="G13224" s="63"/>
    </row>
    <row r="13225" spans="2:7">
      <c r="B13225" s="63"/>
      <c r="C13225" s="63"/>
      <c r="D13225" s="63"/>
      <c r="E13225" s="63"/>
      <c r="F13225" s="63"/>
      <c r="G13225" s="63"/>
    </row>
    <row r="13226" spans="2:7">
      <c r="B13226" s="63"/>
      <c r="C13226" s="63"/>
      <c r="D13226" s="63"/>
      <c r="E13226" s="63"/>
      <c r="F13226" s="63"/>
      <c r="G13226" s="63"/>
    </row>
    <row r="13227" spans="2:7">
      <c r="B13227" s="63"/>
      <c r="C13227" s="63"/>
      <c r="D13227" s="63"/>
      <c r="E13227" s="63"/>
      <c r="F13227" s="63"/>
      <c r="G13227" s="63"/>
    </row>
    <row r="13228" spans="2:7">
      <c r="B13228" s="63"/>
      <c r="C13228" s="63"/>
      <c r="D13228" s="63"/>
      <c r="E13228" s="63"/>
      <c r="F13228" s="63"/>
      <c r="G13228" s="63"/>
    </row>
    <row r="13229" spans="2:7">
      <c r="B13229" s="63"/>
      <c r="C13229" s="63"/>
      <c r="D13229" s="63"/>
      <c r="E13229" s="63"/>
      <c r="F13229" s="63"/>
      <c r="G13229" s="63"/>
    </row>
    <row r="13230" spans="2:7">
      <c r="B13230" s="63"/>
      <c r="C13230" s="63"/>
      <c r="D13230" s="63"/>
      <c r="E13230" s="63"/>
      <c r="F13230" s="63"/>
      <c r="G13230" s="63"/>
    </row>
    <row r="13231" spans="2:7">
      <c r="B13231" s="63"/>
      <c r="C13231" s="63"/>
      <c r="D13231" s="63"/>
      <c r="E13231" s="63"/>
      <c r="F13231" s="63"/>
      <c r="G13231" s="63"/>
    </row>
    <row r="13232" spans="2:7">
      <c r="B13232" s="63"/>
      <c r="C13232" s="63"/>
      <c r="D13232" s="63"/>
      <c r="E13232" s="63"/>
      <c r="F13232" s="63"/>
      <c r="G13232" s="63"/>
    </row>
    <row r="13233" spans="2:7">
      <c r="B13233" s="63"/>
      <c r="C13233" s="63"/>
      <c r="D13233" s="63"/>
      <c r="E13233" s="63"/>
      <c r="F13233" s="63"/>
      <c r="G13233" s="63"/>
    </row>
    <row r="13234" spans="2:7">
      <c r="B13234" s="63"/>
      <c r="C13234" s="63"/>
      <c r="D13234" s="63"/>
      <c r="E13234" s="63"/>
      <c r="F13234" s="63"/>
      <c r="G13234" s="63"/>
    </row>
    <row r="13235" spans="2:7">
      <c r="B13235" s="63"/>
      <c r="C13235" s="63"/>
      <c r="D13235" s="63"/>
      <c r="E13235" s="63"/>
      <c r="F13235" s="63"/>
      <c r="G13235" s="63"/>
    </row>
    <row r="13236" spans="2:7">
      <c r="B13236" s="63"/>
      <c r="C13236" s="63"/>
      <c r="D13236" s="63"/>
      <c r="E13236" s="63"/>
      <c r="F13236" s="63"/>
      <c r="G13236" s="63"/>
    </row>
    <row r="13237" spans="2:7">
      <c r="B13237" s="63"/>
      <c r="C13237" s="63"/>
      <c r="D13237" s="63"/>
      <c r="E13237" s="63"/>
      <c r="F13237" s="63"/>
      <c r="G13237" s="63"/>
    </row>
    <row r="13238" spans="2:7">
      <c r="B13238" s="63"/>
      <c r="C13238" s="63"/>
      <c r="D13238" s="63"/>
      <c r="E13238" s="63"/>
      <c r="F13238" s="63"/>
      <c r="G13238" s="63"/>
    </row>
    <row r="13239" spans="2:7">
      <c r="B13239" s="63"/>
      <c r="C13239" s="63"/>
      <c r="D13239" s="63"/>
      <c r="E13239" s="63"/>
      <c r="F13239" s="63"/>
      <c r="G13239" s="63"/>
    </row>
    <row r="13240" spans="2:7">
      <c r="B13240" s="63"/>
      <c r="C13240" s="63"/>
      <c r="D13240" s="63"/>
      <c r="E13240" s="63"/>
      <c r="F13240" s="63"/>
      <c r="G13240" s="63"/>
    </row>
    <row r="13241" spans="2:7">
      <c r="B13241" s="63"/>
      <c r="C13241" s="63"/>
      <c r="D13241" s="63"/>
      <c r="E13241" s="63"/>
      <c r="F13241" s="63"/>
      <c r="G13241" s="63"/>
    </row>
    <row r="13242" spans="2:7">
      <c r="B13242" s="63"/>
      <c r="C13242" s="63"/>
      <c r="D13242" s="63"/>
      <c r="E13242" s="63"/>
      <c r="F13242" s="63"/>
      <c r="G13242" s="63"/>
    </row>
    <row r="13243" spans="2:7">
      <c r="B13243" s="63"/>
      <c r="C13243" s="63"/>
      <c r="D13243" s="63"/>
      <c r="E13243" s="63"/>
      <c r="F13243" s="63"/>
      <c r="G13243" s="63"/>
    </row>
    <row r="13244" spans="2:7">
      <c r="B13244" s="63"/>
      <c r="C13244" s="63"/>
      <c r="D13244" s="63"/>
      <c r="E13244" s="63"/>
      <c r="F13244" s="63"/>
      <c r="G13244" s="63"/>
    </row>
    <row r="13245" spans="2:7">
      <c r="B13245" s="63"/>
      <c r="C13245" s="63"/>
      <c r="D13245" s="63"/>
      <c r="E13245" s="63"/>
      <c r="F13245" s="63"/>
      <c r="G13245" s="63"/>
    </row>
    <row r="13246" spans="2:7">
      <c r="B13246" s="63"/>
      <c r="C13246" s="63"/>
      <c r="D13246" s="63"/>
      <c r="E13246" s="63"/>
      <c r="F13246" s="63"/>
      <c r="G13246" s="63"/>
    </row>
    <row r="13247" spans="2:7">
      <c r="B13247" s="63"/>
      <c r="C13247" s="63"/>
      <c r="D13247" s="63"/>
      <c r="E13247" s="63"/>
      <c r="F13247" s="63"/>
      <c r="G13247" s="63"/>
    </row>
    <row r="13248" spans="2:7">
      <c r="B13248" s="63"/>
      <c r="C13248" s="63"/>
      <c r="D13248" s="63"/>
      <c r="E13248" s="63"/>
      <c r="F13248" s="63"/>
      <c r="G13248" s="63"/>
    </row>
    <row r="13249" spans="2:7">
      <c r="B13249" s="63"/>
      <c r="C13249" s="63"/>
      <c r="D13249" s="63"/>
      <c r="E13249" s="63"/>
      <c r="F13249" s="63"/>
      <c r="G13249" s="63"/>
    </row>
    <row r="13250" spans="2:7">
      <c r="B13250" s="63"/>
      <c r="C13250" s="63"/>
      <c r="D13250" s="63"/>
      <c r="E13250" s="63"/>
      <c r="F13250" s="63"/>
      <c r="G13250" s="63"/>
    </row>
    <row r="13251" spans="2:7">
      <c r="B13251" s="63"/>
      <c r="C13251" s="63"/>
      <c r="D13251" s="63"/>
      <c r="E13251" s="63"/>
      <c r="F13251" s="63"/>
      <c r="G13251" s="63"/>
    </row>
    <row r="13252" spans="2:7">
      <c r="B13252" s="63"/>
      <c r="C13252" s="63"/>
      <c r="D13252" s="63"/>
      <c r="E13252" s="63"/>
      <c r="F13252" s="63"/>
      <c r="G13252" s="63"/>
    </row>
    <row r="13253" spans="2:7">
      <c r="B13253" s="63"/>
      <c r="C13253" s="63"/>
      <c r="D13253" s="63"/>
      <c r="E13253" s="63"/>
      <c r="F13253" s="63"/>
      <c r="G13253" s="63"/>
    </row>
    <row r="13254" spans="2:7">
      <c r="B13254" s="63"/>
      <c r="C13254" s="63"/>
      <c r="D13254" s="63"/>
      <c r="E13254" s="63"/>
      <c r="F13254" s="63"/>
      <c r="G13254" s="63"/>
    </row>
    <row r="13255" spans="2:7">
      <c r="B13255" s="63"/>
      <c r="C13255" s="63"/>
      <c r="D13255" s="63"/>
      <c r="E13255" s="63"/>
      <c r="F13255" s="63"/>
      <c r="G13255" s="63"/>
    </row>
    <row r="13256" spans="2:7">
      <c r="B13256" s="63"/>
      <c r="C13256" s="63"/>
      <c r="D13256" s="63"/>
      <c r="E13256" s="63"/>
      <c r="F13256" s="63"/>
      <c r="G13256" s="63"/>
    </row>
    <row r="13257" spans="2:7">
      <c r="B13257" s="63"/>
      <c r="C13257" s="63"/>
      <c r="D13257" s="63"/>
      <c r="E13257" s="63"/>
      <c r="F13257" s="63"/>
      <c r="G13257" s="63"/>
    </row>
    <row r="13258" spans="2:7">
      <c r="B13258" s="63"/>
      <c r="C13258" s="63"/>
      <c r="D13258" s="63"/>
      <c r="E13258" s="63"/>
      <c r="F13258" s="63"/>
      <c r="G13258" s="63"/>
    </row>
    <row r="13259" spans="2:7">
      <c r="B13259" s="63"/>
      <c r="C13259" s="63"/>
      <c r="D13259" s="63"/>
      <c r="E13259" s="63"/>
      <c r="F13259" s="63"/>
      <c r="G13259" s="63"/>
    </row>
    <row r="13260" spans="2:7">
      <c r="B13260" s="63"/>
      <c r="C13260" s="63"/>
      <c r="D13260" s="63"/>
      <c r="E13260" s="63"/>
      <c r="F13260" s="63"/>
      <c r="G13260" s="63"/>
    </row>
    <row r="13261" spans="2:7">
      <c r="B13261" s="63"/>
      <c r="C13261" s="63"/>
      <c r="D13261" s="63"/>
      <c r="E13261" s="63"/>
      <c r="F13261" s="63"/>
      <c r="G13261" s="63"/>
    </row>
    <row r="13262" spans="2:7">
      <c r="B13262" s="63"/>
      <c r="C13262" s="63"/>
      <c r="D13262" s="63"/>
      <c r="E13262" s="63"/>
      <c r="F13262" s="63"/>
      <c r="G13262" s="63"/>
    </row>
    <row r="13263" spans="2:7">
      <c r="B13263" s="63"/>
      <c r="C13263" s="63"/>
      <c r="D13263" s="63"/>
      <c r="E13263" s="63"/>
      <c r="F13263" s="63"/>
      <c r="G13263" s="63"/>
    </row>
    <row r="13264" spans="2:7">
      <c r="B13264" s="63"/>
      <c r="C13264" s="63"/>
      <c r="D13264" s="63"/>
      <c r="E13264" s="63"/>
      <c r="F13264" s="63"/>
      <c r="G13264" s="63"/>
    </row>
    <row r="13265" spans="2:7">
      <c r="B13265" s="63"/>
      <c r="C13265" s="63"/>
      <c r="D13265" s="63"/>
      <c r="E13265" s="63"/>
      <c r="F13265" s="63"/>
      <c r="G13265" s="63"/>
    </row>
    <row r="13266" spans="2:7">
      <c r="B13266" s="63"/>
      <c r="C13266" s="63"/>
      <c r="D13266" s="63"/>
      <c r="E13266" s="63"/>
      <c r="F13266" s="63"/>
      <c r="G13266" s="63"/>
    </row>
    <row r="13267" spans="2:7">
      <c r="B13267" s="63"/>
      <c r="C13267" s="63"/>
      <c r="D13267" s="63"/>
      <c r="E13267" s="63"/>
      <c r="F13267" s="63"/>
      <c r="G13267" s="63"/>
    </row>
    <row r="13268" spans="2:7">
      <c r="B13268" s="63"/>
      <c r="C13268" s="63"/>
      <c r="D13268" s="63"/>
      <c r="E13268" s="63"/>
      <c r="F13268" s="63"/>
      <c r="G13268" s="63"/>
    </row>
    <row r="13269" spans="2:7">
      <c r="B13269" s="63"/>
      <c r="C13269" s="63"/>
      <c r="D13269" s="63"/>
      <c r="E13269" s="63"/>
      <c r="F13269" s="63"/>
      <c r="G13269" s="63"/>
    </row>
    <row r="13270" spans="2:7">
      <c r="B13270" s="63"/>
      <c r="C13270" s="63"/>
      <c r="D13270" s="63"/>
      <c r="E13270" s="63"/>
      <c r="F13270" s="63"/>
      <c r="G13270" s="63"/>
    </row>
    <row r="13271" spans="2:7">
      <c r="B13271" s="63"/>
      <c r="C13271" s="63"/>
      <c r="D13271" s="63"/>
      <c r="E13271" s="63"/>
      <c r="F13271" s="63"/>
      <c r="G13271" s="63"/>
    </row>
    <row r="13272" spans="2:7">
      <c r="B13272" s="63"/>
      <c r="C13272" s="63"/>
      <c r="D13272" s="63"/>
      <c r="E13272" s="63"/>
      <c r="F13272" s="63"/>
      <c r="G13272" s="63"/>
    </row>
    <row r="13273" spans="2:7">
      <c r="B13273" s="63"/>
      <c r="C13273" s="63"/>
      <c r="D13273" s="63"/>
      <c r="E13273" s="63"/>
      <c r="F13273" s="63"/>
      <c r="G13273" s="63"/>
    </row>
    <row r="13274" spans="2:7">
      <c r="B13274" s="63"/>
      <c r="C13274" s="63"/>
      <c r="D13274" s="63"/>
      <c r="E13274" s="63"/>
      <c r="F13274" s="63"/>
      <c r="G13274" s="63"/>
    </row>
    <row r="13275" spans="2:7">
      <c r="B13275" s="63"/>
      <c r="C13275" s="63"/>
      <c r="D13275" s="63"/>
      <c r="E13275" s="63"/>
      <c r="F13275" s="63"/>
      <c r="G13275" s="63"/>
    </row>
    <row r="13276" spans="2:7">
      <c r="B13276" s="63"/>
      <c r="C13276" s="63"/>
      <c r="D13276" s="63"/>
      <c r="E13276" s="63"/>
      <c r="F13276" s="63"/>
      <c r="G13276" s="63"/>
    </row>
    <row r="13277" spans="2:7">
      <c r="B13277" s="63"/>
      <c r="C13277" s="63"/>
      <c r="D13277" s="63"/>
      <c r="E13277" s="63"/>
      <c r="F13277" s="63"/>
      <c r="G13277" s="63"/>
    </row>
    <row r="13278" spans="2:7">
      <c r="B13278" s="63"/>
      <c r="C13278" s="63"/>
      <c r="D13278" s="63"/>
      <c r="E13278" s="63"/>
      <c r="F13278" s="63"/>
      <c r="G13278" s="63"/>
    </row>
    <row r="13279" spans="2:7">
      <c r="B13279" s="63"/>
      <c r="C13279" s="63"/>
      <c r="D13279" s="63"/>
      <c r="E13279" s="63"/>
      <c r="F13279" s="63"/>
      <c r="G13279" s="63"/>
    </row>
    <row r="13280" spans="2:7">
      <c r="B13280" s="63"/>
      <c r="C13280" s="63"/>
      <c r="D13280" s="63"/>
      <c r="E13280" s="63"/>
      <c r="F13280" s="63"/>
      <c r="G13280" s="63"/>
    </row>
    <row r="13281" spans="2:7">
      <c r="B13281" s="63"/>
      <c r="C13281" s="63"/>
      <c r="D13281" s="63"/>
      <c r="E13281" s="63"/>
      <c r="F13281" s="63"/>
      <c r="G13281" s="63"/>
    </row>
    <row r="13282" spans="2:7">
      <c r="B13282" s="63"/>
      <c r="C13282" s="63"/>
      <c r="D13282" s="63"/>
      <c r="E13282" s="63"/>
      <c r="F13282" s="63"/>
      <c r="G13282" s="63"/>
    </row>
    <row r="13283" spans="2:7">
      <c r="B13283" s="63"/>
      <c r="C13283" s="63"/>
      <c r="D13283" s="63"/>
      <c r="E13283" s="63"/>
      <c r="F13283" s="63"/>
      <c r="G13283" s="63"/>
    </row>
    <row r="13284" spans="2:7">
      <c r="B13284" s="63"/>
      <c r="C13284" s="63"/>
      <c r="D13284" s="63"/>
      <c r="E13284" s="63"/>
      <c r="F13284" s="63"/>
      <c r="G13284" s="63"/>
    </row>
    <row r="13285" spans="2:7">
      <c r="B13285" s="63"/>
      <c r="C13285" s="63"/>
      <c r="D13285" s="63"/>
      <c r="E13285" s="63"/>
      <c r="F13285" s="63"/>
      <c r="G13285" s="63"/>
    </row>
    <row r="13286" spans="2:7">
      <c r="B13286" s="63"/>
      <c r="C13286" s="63"/>
      <c r="D13286" s="63"/>
      <c r="E13286" s="63"/>
      <c r="F13286" s="63"/>
      <c r="G13286" s="63"/>
    </row>
    <row r="13287" spans="2:7">
      <c r="B13287" s="63"/>
      <c r="C13287" s="63"/>
      <c r="D13287" s="63"/>
      <c r="E13287" s="63"/>
      <c r="F13287" s="63"/>
      <c r="G13287" s="63"/>
    </row>
    <row r="13288" spans="2:7">
      <c r="B13288" s="63"/>
      <c r="C13288" s="63"/>
      <c r="D13288" s="63"/>
      <c r="E13288" s="63"/>
      <c r="F13288" s="63"/>
      <c r="G13288" s="63"/>
    </row>
    <row r="13289" spans="2:7">
      <c r="B13289" s="63"/>
      <c r="C13289" s="63"/>
      <c r="D13289" s="63"/>
      <c r="E13289" s="63"/>
      <c r="F13289" s="63"/>
      <c r="G13289" s="63"/>
    </row>
    <row r="13290" spans="2:7">
      <c r="B13290" s="63"/>
      <c r="C13290" s="63"/>
      <c r="D13290" s="63"/>
      <c r="E13290" s="63"/>
      <c r="F13290" s="63"/>
      <c r="G13290" s="63"/>
    </row>
    <row r="13291" spans="2:7">
      <c r="B13291" s="63"/>
      <c r="C13291" s="63"/>
      <c r="D13291" s="63"/>
      <c r="E13291" s="63"/>
      <c r="F13291" s="63"/>
      <c r="G13291" s="63"/>
    </row>
    <row r="13292" spans="2:7">
      <c r="B13292" s="63"/>
      <c r="C13292" s="63"/>
      <c r="D13292" s="63"/>
      <c r="E13292" s="63"/>
      <c r="F13292" s="63"/>
      <c r="G13292" s="63"/>
    </row>
    <row r="13293" spans="2:7">
      <c r="B13293" s="63"/>
      <c r="C13293" s="63"/>
      <c r="D13293" s="63"/>
      <c r="E13293" s="63"/>
      <c r="F13293" s="63"/>
      <c r="G13293" s="63"/>
    </row>
    <row r="13294" spans="2:7">
      <c r="B13294" s="63"/>
      <c r="C13294" s="63"/>
      <c r="D13294" s="63"/>
      <c r="E13294" s="63"/>
      <c r="F13294" s="63"/>
      <c r="G13294" s="63"/>
    </row>
    <row r="13295" spans="2:7">
      <c r="B13295" s="63"/>
      <c r="C13295" s="63"/>
      <c r="D13295" s="63"/>
      <c r="E13295" s="63"/>
      <c r="F13295" s="63"/>
      <c r="G13295" s="63"/>
    </row>
    <row r="13296" spans="2:7">
      <c r="B13296" s="63"/>
      <c r="C13296" s="63"/>
      <c r="D13296" s="63"/>
      <c r="E13296" s="63"/>
      <c r="F13296" s="63"/>
      <c r="G13296" s="63"/>
    </row>
    <row r="13297" spans="2:7">
      <c r="B13297" s="63"/>
      <c r="C13297" s="63"/>
      <c r="D13297" s="63"/>
      <c r="E13297" s="63"/>
      <c r="F13297" s="63"/>
      <c r="G13297" s="63"/>
    </row>
    <row r="13298" spans="2:7">
      <c r="B13298" s="63"/>
      <c r="C13298" s="63"/>
      <c r="D13298" s="63"/>
      <c r="E13298" s="63"/>
      <c r="F13298" s="63"/>
      <c r="G13298" s="63"/>
    </row>
    <row r="13299" spans="2:7">
      <c r="B13299" s="63"/>
      <c r="C13299" s="63"/>
      <c r="D13299" s="63"/>
      <c r="E13299" s="63"/>
      <c r="F13299" s="63"/>
      <c r="G13299" s="63"/>
    </row>
    <row r="13300" spans="2:7">
      <c r="B13300" s="63"/>
      <c r="C13300" s="63"/>
      <c r="D13300" s="63"/>
      <c r="E13300" s="63"/>
      <c r="F13300" s="63"/>
      <c r="G13300" s="63"/>
    </row>
    <row r="13301" spans="2:7">
      <c r="B13301" s="63"/>
      <c r="C13301" s="63"/>
      <c r="D13301" s="63"/>
      <c r="E13301" s="63"/>
      <c r="F13301" s="63"/>
      <c r="G13301" s="63"/>
    </row>
    <row r="13302" spans="2:7">
      <c r="B13302" s="63"/>
      <c r="C13302" s="63"/>
      <c r="D13302" s="63"/>
      <c r="E13302" s="63"/>
      <c r="F13302" s="63"/>
      <c r="G13302" s="63"/>
    </row>
    <row r="13303" spans="2:7">
      <c r="B13303" s="63"/>
      <c r="C13303" s="63"/>
      <c r="D13303" s="63"/>
      <c r="E13303" s="63"/>
      <c r="F13303" s="63"/>
      <c r="G13303" s="63"/>
    </row>
    <row r="13304" spans="2:7">
      <c r="B13304" s="63"/>
      <c r="C13304" s="63"/>
      <c r="D13304" s="63"/>
      <c r="E13304" s="63"/>
      <c r="F13304" s="63"/>
      <c r="G13304" s="63"/>
    </row>
    <row r="13305" spans="2:7">
      <c r="B13305" s="63"/>
      <c r="C13305" s="63"/>
      <c r="D13305" s="63"/>
      <c r="E13305" s="63"/>
      <c r="F13305" s="63"/>
      <c r="G13305" s="63"/>
    </row>
    <row r="13306" spans="2:7">
      <c r="B13306" s="63"/>
      <c r="C13306" s="63"/>
      <c r="D13306" s="63"/>
      <c r="E13306" s="63"/>
      <c r="F13306" s="63"/>
      <c r="G13306" s="63"/>
    </row>
    <row r="13307" spans="2:7">
      <c r="B13307" s="63"/>
      <c r="C13307" s="63"/>
      <c r="D13307" s="63"/>
      <c r="E13307" s="63"/>
      <c r="F13307" s="63"/>
      <c r="G13307" s="63"/>
    </row>
    <row r="13308" spans="2:7">
      <c r="B13308" s="63"/>
      <c r="C13308" s="63"/>
      <c r="D13308" s="63"/>
      <c r="E13308" s="63"/>
      <c r="F13308" s="63"/>
      <c r="G13308" s="63"/>
    </row>
    <row r="13309" spans="2:7">
      <c r="B13309" s="63"/>
      <c r="C13309" s="63"/>
      <c r="D13309" s="63"/>
      <c r="E13309" s="63"/>
      <c r="F13309" s="63"/>
      <c r="G13309" s="63"/>
    </row>
    <row r="13310" spans="2:7">
      <c r="B13310" s="63"/>
      <c r="C13310" s="63"/>
      <c r="D13310" s="63"/>
      <c r="E13310" s="63"/>
      <c r="F13310" s="63"/>
      <c r="G13310" s="63"/>
    </row>
    <row r="13311" spans="2:7">
      <c r="B13311" s="63"/>
      <c r="C13311" s="63"/>
      <c r="D13311" s="63"/>
      <c r="E13311" s="63"/>
      <c r="F13311" s="63"/>
      <c r="G13311" s="63"/>
    </row>
    <row r="13312" spans="2:7">
      <c r="B13312" s="63"/>
      <c r="C13312" s="63"/>
      <c r="D13312" s="63"/>
      <c r="E13312" s="63"/>
      <c r="F13312" s="63"/>
      <c r="G13312" s="63"/>
    </row>
    <row r="13313" spans="2:7">
      <c r="B13313" s="63"/>
      <c r="C13313" s="63"/>
      <c r="D13313" s="63"/>
      <c r="E13313" s="63"/>
      <c r="F13313" s="63"/>
      <c r="G13313" s="63"/>
    </row>
    <row r="13314" spans="2:7">
      <c r="B13314" s="63"/>
      <c r="C13314" s="63"/>
      <c r="D13314" s="63"/>
      <c r="E13314" s="63"/>
      <c r="F13314" s="63"/>
      <c r="G13314" s="63"/>
    </row>
    <row r="13315" spans="2:7">
      <c r="B13315" s="63"/>
      <c r="C13315" s="63"/>
      <c r="D13315" s="63"/>
      <c r="E13315" s="63"/>
      <c r="F13315" s="63"/>
      <c r="G13315" s="63"/>
    </row>
    <row r="13316" spans="2:7">
      <c r="B13316" s="63"/>
      <c r="C13316" s="63"/>
      <c r="D13316" s="63"/>
      <c r="E13316" s="63"/>
      <c r="F13316" s="63"/>
      <c r="G13316" s="63"/>
    </row>
    <row r="13317" spans="2:7">
      <c r="B13317" s="63"/>
      <c r="C13317" s="63"/>
      <c r="D13317" s="63"/>
      <c r="E13317" s="63"/>
      <c r="F13317" s="63"/>
      <c r="G13317" s="63"/>
    </row>
    <row r="13318" spans="2:7">
      <c r="B13318" s="63"/>
      <c r="C13318" s="63"/>
      <c r="D13318" s="63"/>
      <c r="E13318" s="63"/>
      <c r="F13318" s="63"/>
      <c r="G13318" s="63"/>
    </row>
    <row r="13319" spans="2:7">
      <c r="B13319" s="63"/>
      <c r="C13319" s="63"/>
      <c r="D13319" s="63"/>
      <c r="E13319" s="63"/>
      <c r="F13319" s="63"/>
      <c r="G13319" s="63"/>
    </row>
    <row r="13320" spans="2:7">
      <c r="B13320" s="63"/>
      <c r="C13320" s="63"/>
      <c r="D13320" s="63"/>
      <c r="E13320" s="63"/>
      <c r="F13320" s="63"/>
      <c r="G13320" s="63"/>
    </row>
    <row r="13321" spans="2:7">
      <c r="B13321" s="63"/>
      <c r="C13321" s="63"/>
      <c r="D13321" s="63"/>
      <c r="E13321" s="63"/>
      <c r="F13321" s="63"/>
      <c r="G13321" s="63"/>
    </row>
    <row r="13322" spans="2:7">
      <c r="B13322" s="63"/>
      <c r="C13322" s="63"/>
      <c r="D13322" s="63"/>
      <c r="E13322" s="63"/>
      <c r="F13322" s="63"/>
      <c r="G13322" s="63"/>
    </row>
    <row r="13323" spans="2:7">
      <c r="B13323" s="63"/>
      <c r="C13323" s="63"/>
      <c r="D13323" s="63"/>
      <c r="E13323" s="63"/>
      <c r="F13323" s="63"/>
      <c r="G13323" s="63"/>
    </row>
    <row r="13324" spans="2:7">
      <c r="B13324" s="63"/>
      <c r="C13324" s="63"/>
      <c r="D13324" s="63"/>
      <c r="E13324" s="63"/>
      <c r="F13324" s="63"/>
      <c r="G13324" s="63"/>
    </row>
    <row r="13325" spans="2:7">
      <c r="B13325" s="63"/>
      <c r="C13325" s="63"/>
      <c r="D13325" s="63"/>
      <c r="E13325" s="63"/>
      <c r="F13325" s="63"/>
      <c r="G13325" s="63"/>
    </row>
    <row r="13326" spans="2:7">
      <c r="B13326" s="63"/>
      <c r="C13326" s="63"/>
      <c r="D13326" s="63"/>
      <c r="E13326" s="63"/>
      <c r="F13326" s="63"/>
      <c r="G13326" s="63"/>
    </row>
    <row r="13327" spans="2:7">
      <c r="B13327" s="63"/>
      <c r="C13327" s="63"/>
      <c r="D13327" s="63"/>
      <c r="E13327" s="63"/>
      <c r="F13327" s="63"/>
      <c r="G13327" s="63"/>
    </row>
    <row r="13328" spans="2:7">
      <c r="B13328" s="63"/>
      <c r="C13328" s="63"/>
      <c r="D13328" s="63"/>
      <c r="E13328" s="63"/>
      <c r="F13328" s="63"/>
      <c r="G13328" s="63"/>
    </row>
    <row r="13329" spans="2:7">
      <c r="B13329" s="63"/>
      <c r="C13329" s="63"/>
      <c r="D13329" s="63"/>
      <c r="E13329" s="63"/>
      <c r="F13329" s="63"/>
      <c r="G13329" s="63"/>
    </row>
    <row r="13330" spans="2:7">
      <c r="B13330" s="63"/>
      <c r="C13330" s="63"/>
      <c r="D13330" s="63"/>
      <c r="E13330" s="63"/>
      <c r="F13330" s="63"/>
      <c r="G13330" s="63"/>
    </row>
    <row r="13331" spans="2:7">
      <c r="B13331" s="63"/>
      <c r="C13331" s="63"/>
      <c r="D13331" s="63"/>
      <c r="E13331" s="63"/>
      <c r="F13331" s="63"/>
      <c r="G13331" s="63"/>
    </row>
    <row r="13332" spans="2:7">
      <c r="B13332" s="63"/>
      <c r="C13332" s="63"/>
      <c r="D13332" s="63"/>
      <c r="E13332" s="63"/>
      <c r="F13332" s="63"/>
      <c r="G13332" s="63"/>
    </row>
    <row r="13333" spans="2:7">
      <c r="B13333" s="63"/>
      <c r="C13333" s="63"/>
      <c r="D13333" s="63"/>
      <c r="E13333" s="63"/>
      <c r="F13333" s="63"/>
      <c r="G13333" s="63"/>
    </row>
    <row r="13334" spans="2:7">
      <c r="B13334" s="63"/>
      <c r="C13334" s="63"/>
      <c r="D13334" s="63"/>
      <c r="E13334" s="63"/>
      <c r="F13334" s="63"/>
      <c r="G13334" s="63"/>
    </row>
    <row r="13335" spans="2:7">
      <c r="B13335" s="63"/>
      <c r="C13335" s="63"/>
      <c r="D13335" s="63"/>
      <c r="E13335" s="63"/>
      <c r="F13335" s="63"/>
      <c r="G13335" s="63"/>
    </row>
    <row r="13336" spans="2:7">
      <c r="B13336" s="63"/>
      <c r="C13336" s="63"/>
      <c r="D13336" s="63"/>
      <c r="E13336" s="63"/>
      <c r="F13336" s="63"/>
      <c r="G13336" s="63"/>
    </row>
    <row r="13337" spans="2:7">
      <c r="B13337" s="63"/>
      <c r="C13337" s="63"/>
      <c r="D13337" s="63"/>
      <c r="E13337" s="63"/>
      <c r="F13337" s="63"/>
      <c r="G13337" s="63"/>
    </row>
    <row r="13338" spans="2:7">
      <c r="B13338" s="63"/>
      <c r="C13338" s="63"/>
      <c r="D13338" s="63"/>
      <c r="E13338" s="63"/>
      <c r="F13338" s="63"/>
      <c r="G13338" s="63"/>
    </row>
    <row r="13339" spans="2:7">
      <c r="B13339" s="63"/>
      <c r="C13339" s="63"/>
      <c r="D13339" s="63"/>
      <c r="E13339" s="63"/>
      <c r="F13339" s="63"/>
      <c r="G13339" s="63"/>
    </row>
    <row r="13340" spans="2:7">
      <c r="B13340" s="63"/>
      <c r="C13340" s="63"/>
      <c r="D13340" s="63"/>
      <c r="E13340" s="63"/>
      <c r="F13340" s="63"/>
      <c r="G13340" s="63"/>
    </row>
    <row r="13341" spans="2:7">
      <c r="B13341" s="63"/>
      <c r="C13341" s="63"/>
      <c r="D13341" s="63"/>
      <c r="E13341" s="63"/>
      <c r="F13341" s="63"/>
      <c r="G13341" s="63"/>
    </row>
    <row r="13342" spans="2:7">
      <c r="B13342" s="63"/>
      <c r="C13342" s="63"/>
      <c r="D13342" s="63"/>
      <c r="E13342" s="63"/>
      <c r="F13342" s="63"/>
      <c r="G13342" s="63"/>
    </row>
    <row r="13343" spans="2:7">
      <c r="B13343" s="63"/>
      <c r="C13343" s="63"/>
      <c r="D13343" s="63"/>
      <c r="E13343" s="63"/>
      <c r="F13343" s="63"/>
      <c r="G13343" s="63"/>
    </row>
    <row r="13344" spans="2:7">
      <c r="B13344" s="63"/>
      <c r="C13344" s="63"/>
      <c r="D13344" s="63"/>
      <c r="E13344" s="63"/>
      <c r="F13344" s="63"/>
      <c r="G13344" s="63"/>
    </row>
    <row r="13345" spans="2:7">
      <c r="B13345" s="63"/>
      <c r="C13345" s="63"/>
      <c r="D13345" s="63"/>
      <c r="E13345" s="63"/>
      <c r="F13345" s="63"/>
      <c r="G13345" s="63"/>
    </row>
    <row r="13346" spans="2:7">
      <c r="B13346" s="63"/>
      <c r="C13346" s="63"/>
      <c r="D13346" s="63"/>
      <c r="E13346" s="63"/>
      <c r="F13346" s="63"/>
      <c r="G13346" s="63"/>
    </row>
    <row r="13347" spans="2:7">
      <c r="B13347" s="63"/>
      <c r="C13347" s="63"/>
      <c r="D13347" s="63"/>
      <c r="E13347" s="63"/>
      <c r="F13347" s="63"/>
      <c r="G13347" s="63"/>
    </row>
    <row r="13348" spans="2:7">
      <c r="B13348" s="63"/>
      <c r="C13348" s="63"/>
      <c r="D13348" s="63"/>
      <c r="E13348" s="63"/>
      <c r="F13348" s="63"/>
      <c r="G13348" s="63"/>
    </row>
    <row r="13349" spans="2:7">
      <c r="B13349" s="63"/>
      <c r="C13349" s="63"/>
      <c r="D13349" s="63"/>
      <c r="E13349" s="63"/>
      <c r="F13349" s="63"/>
      <c r="G13349" s="63"/>
    </row>
    <row r="13350" spans="2:7">
      <c r="B13350" s="63"/>
      <c r="C13350" s="63"/>
      <c r="D13350" s="63"/>
      <c r="E13350" s="63"/>
      <c r="F13350" s="63"/>
      <c r="G13350" s="63"/>
    </row>
    <row r="13351" spans="2:7">
      <c r="B13351" s="63"/>
      <c r="C13351" s="63"/>
      <c r="D13351" s="63"/>
      <c r="E13351" s="63"/>
      <c r="F13351" s="63"/>
      <c r="G13351" s="63"/>
    </row>
    <row r="13352" spans="2:7">
      <c r="B13352" s="63"/>
      <c r="C13352" s="63"/>
      <c r="D13352" s="63"/>
      <c r="E13352" s="63"/>
      <c r="F13352" s="63"/>
      <c r="G13352" s="63"/>
    </row>
    <row r="13353" spans="2:7">
      <c r="B13353" s="63"/>
      <c r="C13353" s="63"/>
      <c r="D13353" s="63"/>
      <c r="E13353" s="63"/>
      <c r="F13353" s="63"/>
      <c r="G13353" s="63"/>
    </row>
    <row r="13354" spans="2:7">
      <c r="B13354" s="63"/>
      <c r="C13354" s="63"/>
      <c r="D13354" s="63"/>
      <c r="E13354" s="63"/>
      <c r="F13354" s="63"/>
      <c r="G13354" s="63"/>
    </row>
    <row r="13355" spans="2:7">
      <c r="B13355" s="63"/>
      <c r="C13355" s="63"/>
      <c r="D13355" s="63"/>
      <c r="E13355" s="63"/>
      <c r="F13355" s="63"/>
      <c r="G13355" s="63"/>
    </row>
    <row r="13356" spans="2:7">
      <c r="B13356" s="63"/>
      <c r="C13356" s="63"/>
      <c r="D13356" s="63"/>
      <c r="E13356" s="63"/>
      <c r="F13356" s="63"/>
      <c r="G13356" s="63"/>
    </row>
    <row r="13357" spans="2:7">
      <c r="B13357" s="63"/>
      <c r="C13357" s="63"/>
      <c r="D13357" s="63"/>
      <c r="E13357" s="63"/>
      <c r="F13357" s="63"/>
      <c r="G13357" s="63"/>
    </row>
    <row r="13358" spans="2:7">
      <c r="B13358" s="63"/>
      <c r="C13358" s="63"/>
      <c r="D13358" s="63"/>
      <c r="E13358" s="63"/>
      <c r="F13358" s="63"/>
      <c r="G13358" s="63"/>
    </row>
    <row r="13359" spans="2:7">
      <c r="B13359" s="63"/>
      <c r="C13359" s="63"/>
      <c r="D13359" s="63"/>
      <c r="E13359" s="63"/>
      <c r="F13359" s="63"/>
      <c r="G13359" s="63"/>
    </row>
    <row r="13360" spans="2:7">
      <c r="B13360" s="63"/>
      <c r="C13360" s="63"/>
      <c r="D13360" s="63"/>
      <c r="E13360" s="63"/>
      <c r="F13360" s="63"/>
      <c r="G13360" s="63"/>
    </row>
    <row r="13361" spans="2:7">
      <c r="B13361" s="63"/>
      <c r="C13361" s="63"/>
      <c r="D13361" s="63"/>
      <c r="E13361" s="63"/>
      <c r="F13361" s="63"/>
      <c r="G13361" s="63"/>
    </row>
    <row r="13362" spans="2:7">
      <c r="B13362" s="63"/>
      <c r="C13362" s="63"/>
      <c r="D13362" s="63"/>
      <c r="E13362" s="63"/>
      <c r="F13362" s="63"/>
      <c r="G13362" s="63"/>
    </row>
    <row r="13363" spans="2:7">
      <c r="B13363" s="63"/>
      <c r="C13363" s="63"/>
      <c r="D13363" s="63"/>
      <c r="E13363" s="63"/>
      <c r="F13363" s="63"/>
      <c r="G13363" s="63"/>
    </row>
    <row r="13364" spans="2:7">
      <c r="B13364" s="63"/>
      <c r="C13364" s="63"/>
      <c r="D13364" s="63"/>
      <c r="E13364" s="63"/>
      <c r="F13364" s="63"/>
      <c r="G13364" s="63"/>
    </row>
    <row r="13365" spans="2:7">
      <c r="B13365" s="63"/>
      <c r="C13365" s="63"/>
      <c r="D13365" s="63"/>
      <c r="E13365" s="63"/>
      <c r="F13365" s="63"/>
      <c r="G13365" s="63"/>
    </row>
    <row r="13366" spans="2:7">
      <c r="B13366" s="63"/>
      <c r="C13366" s="63"/>
      <c r="D13366" s="63"/>
      <c r="E13366" s="63"/>
      <c r="F13366" s="63"/>
      <c r="G13366" s="63"/>
    </row>
    <row r="13367" spans="2:7">
      <c r="B13367" s="63"/>
      <c r="C13367" s="63"/>
      <c r="D13367" s="63"/>
      <c r="E13367" s="63"/>
      <c r="F13367" s="63"/>
      <c r="G13367" s="63"/>
    </row>
    <row r="13368" spans="2:7">
      <c r="B13368" s="63"/>
      <c r="C13368" s="63"/>
      <c r="D13368" s="63"/>
      <c r="E13368" s="63"/>
      <c r="F13368" s="63"/>
      <c r="G13368" s="63"/>
    </row>
    <row r="13369" spans="2:7">
      <c r="B13369" s="63"/>
      <c r="C13369" s="63"/>
      <c r="D13369" s="63"/>
      <c r="E13369" s="63"/>
      <c r="F13369" s="63"/>
      <c r="G13369" s="63"/>
    </row>
    <row r="13370" spans="2:7">
      <c r="B13370" s="63"/>
      <c r="C13370" s="63"/>
      <c r="D13370" s="63"/>
      <c r="E13370" s="63"/>
      <c r="F13370" s="63"/>
      <c r="G13370" s="63"/>
    </row>
    <row r="13371" spans="2:7">
      <c r="B13371" s="63"/>
      <c r="C13371" s="63"/>
      <c r="D13371" s="63"/>
      <c r="E13371" s="63"/>
      <c r="F13371" s="63"/>
      <c r="G13371" s="63"/>
    </row>
    <row r="13372" spans="2:7">
      <c r="B13372" s="63"/>
      <c r="C13372" s="63"/>
      <c r="D13372" s="63"/>
      <c r="E13372" s="63"/>
      <c r="F13372" s="63"/>
      <c r="G13372" s="63"/>
    </row>
    <row r="13373" spans="2:7">
      <c r="B13373" s="63"/>
      <c r="C13373" s="63"/>
      <c r="D13373" s="63"/>
      <c r="E13373" s="63"/>
      <c r="F13373" s="63"/>
      <c r="G13373" s="63"/>
    </row>
    <row r="13374" spans="2:7">
      <c r="B13374" s="63"/>
      <c r="C13374" s="63"/>
      <c r="D13374" s="63"/>
      <c r="E13374" s="63"/>
      <c r="F13374" s="63"/>
      <c r="G13374" s="63"/>
    </row>
    <row r="13375" spans="2:7">
      <c r="B13375" s="63"/>
      <c r="C13375" s="63"/>
      <c r="D13375" s="63"/>
      <c r="E13375" s="63"/>
      <c r="F13375" s="63"/>
      <c r="G13375" s="63"/>
    </row>
    <row r="13376" spans="2:7">
      <c r="B13376" s="63"/>
      <c r="C13376" s="63"/>
      <c r="D13376" s="63"/>
      <c r="E13376" s="63"/>
      <c r="F13376" s="63"/>
      <c r="G13376" s="63"/>
    </row>
    <row r="13377" spans="2:7">
      <c r="B13377" s="63"/>
      <c r="C13377" s="63"/>
      <c r="D13377" s="63"/>
      <c r="E13377" s="63"/>
      <c r="F13377" s="63"/>
      <c r="G13377" s="63"/>
    </row>
    <row r="13378" spans="2:7">
      <c r="B13378" s="63"/>
      <c r="C13378" s="63"/>
      <c r="D13378" s="63"/>
      <c r="E13378" s="63"/>
      <c r="F13378" s="63"/>
      <c r="G13378" s="63"/>
    </row>
    <row r="13379" spans="2:7">
      <c r="B13379" s="63"/>
      <c r="C13379" s="63"/>
      <c r="D13379" s="63"/>
      <c r="E13379" s="63"/>
      <c r="F13379" s="63"/>
      <c r="G13379" s="63"/>
    </row>
    <row r="13380" spans="2:7">
      <c r="B13380" s="63"/>
      <c r="C13380" s="63"/>
      <c r="D13380" s="63"/>
      <c r="E13380" s="63"/>
      <c r="F13380" s="63"/>
      <c r="G13380" s="63"/>
    </row>
    <row r="13381" spans="2:7">
      <c r="B13381" s="63"/>
      <c r="C13381" s="63"/>
      <c r="D13381" s="63"/>
      <c r="E13381" s="63"/>
      <c r="F13381" s="63"/>
      <c r="G13381" s="63"/>
    </row>
    <row r="13382" spans="2:7">
      <c r="B13382" s="63"/>
      <c r="C13382" s="63"/>
      <c r="D13382" s="63"/>
      <c r="E13382" s="63"/>
      <c r="F13382" s="63"/>
      <c r="G13382" s="63"/>
    </row>
    <row r="13383" spans="2:7">
      <c r="B13383" s="63"/>
      <c r="C13383" s="63"/>
      <c r="D13383" s="63"/>
      <c r="E13383" s="63"/>
      <c r="F13383" s="63"/>
      <c r="G13383" s="63"/>
    </row>
    <row r="13384" spans="2:7">
      <c r="B13384" s="63"/>
      <c r="C13384" s="63"/>
      <c r="D13384" s="63"/>
      <c r="E13384" s="63"/>
      <c r="F13384" s="63"/>
      <c r="G13384" s="63"/>
    </row>
    <row r="13385" spans="2:7">
      <c r="B13385" s="63"/>
      <c r="C13385" s="63"/>
      <c r="D13385" s="63"/>
      <c r="E13385" s="63"/>
      <c r="F13385" s="63"/>
      <c r="G13385" s="63"/>
    </row>
    <row r="13386" spans="2:7">
      <c r="B13386" s="63"/>
      <c r="C13386" s="63"/>
      <c r="D13386" s="63"/>
      <c r="E13386" s="63"/>
      <c r="F13386" s="63"/>
      <c r="G13386" s="63"/>
    </row>
    <row r="13387" spans="2:7">
      <c r="B13387" s="63"/>
      <c r="C13387" s="63"/>
      <c r="D13387" s="63"/>
      <c r="E13387" s="63"/>
      <c r="F13387" s="63"/>
      <c r="G13387" s="63"/>
    </row>
    <row r="13388" spans="2:7">
      <c r="B13388" s="63"/>
      <c r="C13388" s="63"/>
      <c r="D13388" s="63"/>
      <c r="E13388" s="63"/>
      <c r="F13388" s="63"/>
      <c r="G13388" s="63"/>
    </row>
    <row r="13389" spans="2:7">
      <c r="B13389" s="63"/>
      <c r="C13389" s="63"/>
      <c r="D13389" s="63"/>
      <c r="E13389" s="63"/>
      <c r="F13389" s="63"/>
      <c r="G13389" s="63"/>
    </row>
    <row r="13390" spans="2:7">
      <c r="B13390" s="63"/>
      <c r="C13390" s="63"/>
      <c r="D13390" s="63"/>
      <c r="E13390" s="63"/>
      <c r="F13390" s="63"/>
      <c r="G13390" s="63"/>
    </row>
    <row r="13391" spans="2:7">
      <c r="B13391" s="63"/>
      <c r="C13391" s="63"/>
      <c r="D13391" s="63"/>
      <c r="E13391" s="63"/>
      <c r="F13391" s="63"/>
      <c r="G13391" s="63"/>
    </row>
    <row r="13392" spans="2:7">
      <c r="B13392" s="63"/>
      <c r="C13392" s="63"/>
      <c r="D13392" s="63"/>
      <c r="E13392" s="63"/>
      <c r="F13392" s="63"/>
      <c r="G13392" s="63"/>
    </row>
    <row r="13393" spans="2:7">
      <c r="B13393" s="63"/>
      <c r="C13393" s="63"/>
      <c r="D13393" s="63"/>
      <c r="E13393" s="63"/>
      <c r="F13393" s="63"/>
      <c r="G13393" s="63"/>
    </row>
    <row r="13394" spans="2:7">
      <c r="B13394" s="63"/>
      <c r="C13394" s="63"/>
      <c r="D13394" s="63"/>
      <c r="E13394" s="63"/>
      <c r="F13394" s="63"/>
      <c r="G13394" s="63"/>
    </row>
    <row r="13395" spans="2:7">
      <c r="B13395" s="63"/>
      <c r="C13395" s="63"/>
      <c r="D13395" s="63"/>
      <c r="E13395" s="63"/>
      <c r="F13395" s="63"/>
      <c r="G13395" s="63"/>
    </row>
    <row r="13396" spans="2:7">
      <c r="B13396" s="63"/>
      <c r="C13396" s="63"/>
      <c r="D13396" s="63"/>
      <c r="E13396" s="63"/>
      <c r="F13396" s="63"/>
      <c r="G13396" s="63"/>
    </row>
    <row r="13397" spans="2:7">
      <c r="B13397" s="63"/>
      <c r="C13397" s="63"/>
      <c r="D13397" s="63"/>
      <c r="E13397" s="63"/>
      <c r="F13397" s="63"/>
      <c r="G13397" s="63"/>
    </row>
    <row r="13398" spans="2:7">
      <c r="B13398" s="63"/>
      <c r="C13398" s="63"/>
      <c r="D13398" s="63"/>
      <c r="E13398" s="63"/>
      <c r="F13398" s="63"/>
      <c r="G13398" s="63"/>
    </row>
    <row r="13399" spans="2:7">
      <c r="B13399" s="63"/>
      <c r="C13399" s="63"/>
      <c r="D13399" s="63"/>
      <c r="E13399" s="63"/>
      <c r="F13399" s="63"/>
      <c r="G13399" s="63"/>
    </row>
    <row r="13400" spans="2:7">
      <c r="B13400" s="63"/>
      <c r="C13400" s="63"/>
      <c r="D13400" s="63"/>
      <c r="E13400" s="63"/>
      <c r="F13400" s="63"/>
      <c r="G13400" s="63"/>
    </row>
    <row r="13401" spans="2:7">
      <c r="B13401" s="63"/>
      <c r="C13401" s="63"/>
      <c r="D13401" s="63"/>
      <c r="E13401" s="63"/>
      <c r="F13401" s="63"/>
      <c r="G13401" s="63"/>
    </row>
    <row r="13402" spans="2:7">
      <c r="B13402" s="63"/>
      <c r="C13402" s="63"/>
      <c r="D13402" s="63"/>
      <c r="E13402" s="63"/>
      <c r="F13402" s="63"/>
      <c r="G13402" s="63"/>
    </row>
    <row r="13403" spans="2:7">
      <c r="B13403" s="63"/>
      <c r="C13403" s="63"/>
      <c r="D13403" s="63"/>
      <c r="E13403" s="63"/>
      <c r="F13403" s="63"/>
      <c r="G13403" s="63"/>
    </row>
    <row r="13404" spans="2:7">
      <c r="B13404" s="63"/>
      <c r="C13404" s="63"/>
      <c r="D13404" s="63"/>
      <c r="E13404" s="63"/>
      <c r="F13404" s="63"/>
      <c r="G13404" s="63"/>
    </row>
    <row r="13405" spans="2:7">
      <c r="B13405" s="63"/>
      <c r="C13405" s="63"/>
      <c r="D13405" s="63"/>
      <c r="E13405" s="63"/>
      <c r="F13405" s="63"/>
      <c r="G13405" s="63"/>
    </row>
    <row r="13406" spans="2:7">
      <c r="B13406" s="63"/>
      <c r="C13406" s="63"/>
      <c r="D13406" s="63"/>
      <c r="E13406" s="63"/>
      <c r="F13406" s="63"/>
      <c r="G13406" s="63"/>
    </row>
    <row r="13407" spans="2:7">
      <c r="B13407" s="63"/>
      <c r="C13407" s="63"/>
      <c r="D13407" s="63"/>
      <c r="E13407" s="63"/>
      <c r="F13407" s="63"/>
      <c r="G13407" s="63"/>
    </row>
    <row r="13408" spans="2:7">
      <c r="B13408" s="63"/>
      <c r="C13408" s="63"/>
      <c r="D13408" s="63"/>
      <c r="E13408" s="63"/>
      <c r="F13408" s="63"/>
      <c r="G13408" s="63"/>
    </row>
    <row r="13409" spans="2:7">
      <c r="B13409" s="63"/>
      <c r="C13409" s="63"/>
      <c r="D13409" s="63"/>
      <c r="E13409" s="63"/>
      <c r="F13409" s="63"/>
      <c r="G13409" s="63"/>
    </row>
    <row r="13410" spans="2:7">
      <c r="B13410" s="63"/>
      <c r="C13410" s="63"/>
      <c r="D13410" s="63"/>
      <c r="E13410" s="63"/>
      <c r="F13410" s="63"/>
      <c r="G13410" s="63"/>
    </row>
    <row r="13411" spans="2:7">
      <c r="B13411" s="63"/>
      <c r="C13411" s="63"/>
      <c r="D13411" s="63"/>
      <c r="E13411" s="63"/>
      <c r="F13411" s="63"/>
      <c r="G13411" s="63"/>
    </row>
    <row r="13412" spans="2:7">
      <c r="B13412" s="63"/>
      <c r="C13412" s="63"/>
      <c r="D13412" s="63"/>
      <c r="E13412" s="63"/>
      <c r="F13412" s="63"/>
      <c r="G13412" s="63"/>
    </row>
    <row r="13413" spans="2:7">
      <c r="B13413" s="63"/>
      <c r="C13413" s="63"/>
      <c r="D13413" s="63"/>
      <c r="E13413" s="63"/>
      <c r="F13413" s="63"/>
      <c r="G13413" s="63"/>
    </row>
    <row r="13414" spans="2:7">
      <c r="B13414" s="63"/>
      <c r="C13414" s="63"/>
      <c r="D13414" s="63"/>
      <c r="E13414" s="63"/>
      <c r="F13414" s="63"/>
      <c r="G13414" s="63"/>
    </row>
    <row r="13415" spans="2:7">
      <c r="B13415" s="63"/>
      <c r="C13415" s="63"/>
      <c r="D13415" s="63"/>
      <c r="E13415" s="63"/>
      <c r="F13415" s="63"/>
      <c r="G13415" s="63"/>
    </row>
    <row r="13416" spans="2:7">
      <c r="B13416" s="63"/>
      <c r="C13416" s="63"/>
      <c r="D13416" s="63"/>
      <c r="E13416" s="63"/>
      <c r="F13416" s="63"/>
      <c r="G13416" s="63"/>
    </row>
    <row r="13417" spans="2:7">
      <c r="B13417" s="63"/>
      <c r="C13417" s="63"/>
      <c r="D13417" s="63"/>
      <c r="E13417" s="63"/>
      <c r="F13417" s="63"/>
      <c r="G13417" s="63"/>
    </row>
    <row r="13418" spans="2:7">
      <c r="B13418" s="63"/>
      <c r="C13418" s="63"/>
      <c r="D13418" s="63"/>
      <c r="E13418" s="63"/>
      <c r="F13418" s="63"/>
      <c r="G13418" s="63"/>
    </row>
    <row r="13419" spans="2:7">
      <c r="B13419" s="63"/>
      <c r="C13419" s="63"/>
      <c r="D13419" s="63"/>
      <c r="E13419" s="63"/>
      <c r="F13419" s="63"/>
      <c r="G13419" s="63"/>
    </row>
    <row r="13420" spans="2:7">
      <c r="B13420" s="63"/>
      <c r="C13420" s="63"/>
      <c r="D13420" s="63"/>
      <c r="E13420" s="63"/>
      <c r="F13420" s="63"/>
      <c r="G13420" s="63"/>
    </row>
    <row r="13421" spans="2:7">
      <c r="B13421" s="63"/>
      <c r="C13421" s="63"/>
      <c r="D13421" s="63"/>
      <c r="E13421" s="63"/>
      <c r="F13421" s="63"/>
      <c r="G13421" s="63"/>
    </row>
    <row r="13422" spans="2:7">
      <c r="B13422" s="63"/>
      <c r="C13422" s="63"/>
      <c r="D13422" s="63"/>
      <c r="E13422" s="63"/>
      <c r="F13422" s="63"/>
      <c r="G13422" s="63"/>
    </row>
    <row r="13423" spans="2:7">
      <c r="B13423" s="63"/>
      <c r="C13423" s="63"/>
      <c r="D13423" s="63"/>
      <c r="E13423" s="63"/>
      <c r="F13423" s="63"/>
      <c r="G13423" s="63"/>
    </row>
    <row r="13424" spans="2:7">
      <c r="B13424" s="63"/>
      <c r="C13424" s="63"/>
      <c r="D13424" s="63"/>
      <c r="E13424" s="63"/>
      <c r="F13424" s="63"/>
      <c r="G13424" s="63"/>
    </row>
    <row r="13425" spans="2:7">
      <c r="B13425" s="63"/>
      <c r="C13425" s="63"/>
      <c r="D13425" s="63"/>
      <c r="E13425" s="63"/>
      <c r="F13425" s="63"/>
      <c r="G13425" s="63"/>
    </row>
    <row r="13426" spans="2:7">
      <c r="B13426" s="63"/>
      <c r="C13426" s="63"/>
      <c r="D13426" s="63"/>
      <c r="E13426" s="63"/>
      <c r="F13426" s="63"/>
      <c r="G13426" s="63"/>
    </row>
    <row r="13427" spans="2:7">
      <c r="B13427" s="63"/>
      <c r="C13427" s="63"/>
      <c r="D13427" s="63"/>
      <c r="E13427" s="63"/>
      <c r="F13427" s="63"/>
      <c r="G13427" s="63"/>
    </row>
    <row r="13428" spans="2:7">
      <c r="B13428" s="63"/>
      <c r="C13428" s="63"/>
      <c r="D13428" s="63"/>
      <c r="E13428" s="63"/>
      <c r="F13428" s="63"/>
      <c r="G13428" s="63"/>
    </row>
    <row r="13429" spans="2:7">
      <c r="B13429" s="63"/>
      <c r="C13429" s="63"/>
      <c r="D13429" s="63"/>
      <c r="E13429" s="63"/>
      <c r="F13429" s="63"/>
      <c r="G13429" s="63"/>
    </row>
    <row r="13430" spans="2:7">
      <c r="B13430" s="63"/>
      <c r="C13430" s="63"/>
      <c r="D13430" s="63"/>
      <c r="E13430" s="63"/>
      <c r="F13430" s="63"/>
      <c r="G13430" s="63"/>
    </row>
    <row r="13431" spans="2:7">
      <c r="B13431" s="63"/>
      <c r="C13431" s="63"/>
      <c r="D13431" s="63"/>
      <c r="E13431" s="63"/>
      <c r="F13431" s="63"/>
      <c r="G13431" s="63"/>
    </row>
    <row r="13432" spans="2:7">
      <c r="B13432" s="63"/>
      <c r="C13432" s="63"/>
      <c r="D13432" s="63"/>
      <c r="E13432" s="63"/>
      <c r="F13432" s="63"/>
      <c r="G13432" s="63"/>
    </row>
    <row r="13433" spans="2:7">
      <c r="B13433" s="63"/>
      <c r="C13433" s="63"/>
      <c r="D13433" s="63"/>
      <c r="E13433" s="63"/>
      <c r="F13433" s="63"/>
      <c r="G13433" s="63"/>
    </row>
    <row r="13434" spans="2:7">
      <c r="B13434" s="63"/>
      <c r="C13434" s="63"/>
      <c r="D13434" s="63"/>
      <c r="E13434" s="63"/>
      <c r="F13434" s="63"/>
      <c r="G13434" s="63"/>
    </row>
    <row r="13435" spans="2:7">
      <c r="B13435" s="63"/>
      <c r="C13435" s="63"/>
      <c r="D13435" s="63"/>
      <c r="E13435" s="63"/>
      <c r="F13435" s="63"/>
      <c r="G13435" s="63"/>
    </row>
    <row r="13436" spans="2:7">
      <c r="B13436" s="63"/>
      <c r="C13436" s="63"/>
      <c r="D13436" s="63"/>
      <c r="E13436" s="63"/>
      <c r="F13436" s="63"/>
      <c r="G13436" s="63"/>
    </row>
    <row r="13437" spans="2:7">
      <c r="B13437" s="63"/>
      <c r="C13437" s="63"/>
      <c r="D13437" s="63"/>
      <c r="E13437" s="63"/>
      <c r="F13437" s="63"/>
      <c r="G13437" s="63"/>
    </row>
    <row r="13438" spans="2:7">
      <c r="B13438" s="63"/>
      <c r="C13438" s="63"/>
      <c r="D13438" s="63"/>
      <c r="E13438" s="63"/>
      <c r="F13438" s="63"/>
      <c r="G13438" s="63"/>
    </row>
    <row r="13439" spans="2:7">
      <c r="B13439" s="63"/>
      <c r="C13439" s="63"/>
      <c r="D13439" s="63"/>
      <c r="E13439" s="63"/>
      <c r="F13439" s="63"/>
      <c r="G13439" s="63"/>
    </row>
    <row r="13440" spans="2:7">
      <c r="B13440" s="63"/>
      <c r="C13440" s="63"/>
      <c r="D13440" s="63"/>
      <c r="E13440" s="63"/>
      <c r="F13440" s="63"/>
      <c r="G13440" s="63"/>
    </row>
    <row r="13441" spans="2:7">
      <c r="B13441" s="63"/>
      <c r="C13441" s="63"/>
      <c r="D13441" s="63"/>
      <c r="E13441" s="63"/>
      <c r="F13441" s="63"/>
      <c r="G13441" s="63"/>
    </row>
    <row r="13442" spans="2:7">
      <c r="B13442" s="63"/>
      <c r="C13442" s="63"/>
      <c r="D13442" s="63"/>
      <c r="E13442" s="63"/>
      <c r="F13442" s="63"/>
      <c r="G13442" s="63"/>
    </row>
    <row r="13443" spans="2:7">
      <c r="B13443" s="63"/>
      <c r="C13443" s="63"/>
      <c r="D13443" s="63"/>
      <c r="E13443" s="63"/>
      <c r="F13443" s="63"/>
      <c r="G13443" s="63"/>
    </row>
    <row r="13444" spans="2:7">
      <c r="B13444" s="63"/>
      <c r="C13444" s="63"/>
      <c r="D13444" s="63"/>
      <c r="E13444" s="63"/>
      <c r="F13444" s="63"/>
      <c r="G13444" s="63"/>
    </row>
    <row r="13445" spans="2:7">
      <c r="B13445" s="63"/>
      <c r="C13445" s="63"/>
      <c r="D13445" s="63"/>
      <c r="E13445" s="63"/>
      <c r="F13445" s="63"/>
      <c r="G13445" s="63"/>
    </row>
    <row r="13446" spans="2:7">
      <c r="B13446" s="63"/>
      <c r="C13446" s="63"/>
      <c r="D13446" s="63"/>
      <c r="E13446" s="63"/>
      <c r="F13446" s="63"/>
      <c r="G13446" s="63"/>
    </row>
    <row r="13447" spans="2:7">
      <c r="B13447" s="63"/>
      <c r="C13447" s="63"/>
      <c r="D13447" s="63"/>
      <c r="E13447" s="63"/>
      <c r="F13447" s="63"/>
      <c r="G13447" s="63"/>
    </row>
    <row r="13448" spans="2:7">
      <c r="B13448" s="63"/>
      <c r="C13448" s="63"/>
      <c r="D13448" s="63"/>
      <c r="E13448" s="63"/>
      <c r="F13448" s="63"/>
      <c r="G13448" s="63"/>
    </row>
    <row r="13449" spans="2:7">
      <c r="B13449" s="63"/>
      <c r="C13449" s="63"/>
      <c r="D13449" s="63"/>
      <c r="E13449" s="63"/>
      <c r="F13449" s="63"/>
      <c r="G13449" s="63"/>
    </row>
    <row r="13450" spans="2:7">
      <c r="B13450" s="63"/>
      <c r="C13450" s="63"/>
      <c r="D13450" s="63"/>
      <c r="E13450" s="63"/>
      <c r="F13450" s="63"/>
      <c r="G13450" s="63"/>
    </row>
    <row r="13451" spans="2:7">
      <c r="B13451" s="63"/>
      <c r="C13451" s="63"/>
      <c r="D13451" s="63"/>
      <c r="E13451" s="63"/>
      <c r="F13451" s="63"/>
      <c r="G13451" s="63"/>
    </row>
    <row r="13452" spans="2:7">
      <c r="B13452" s="63"/>
      <c r="C13452" s="63"/>
      <c r="D13452" s="63"/>
      <c r="E13452" s="63"/>
      <c r="F13452" s="63"/>
      <c r="G13452" s="63"/>
    </row>
    <row r="13453" spans="2:7">
      <c r="B13453" s="63"/>
      <c r="C13453" s="63"/>
      <c r="D13453" s="63"/>
      <c r="E13453" s="63"/>
      <c r="F13453" s="63"/>
      <c r="G13453" s="63"/>
    </row>
    <row r="13454" spans="2:7">
      <c r="B13454" s="63"/>
      <c r="C13454" s="63"/>
      <c r="D13454" s="63"/>
      <c r="E13454" s="63"/>
      <c r="F13454" s="63"/>
      <c r="G13454" s="63"/>
    </row>
    <row r="13455" spans="2:7">
      <c r="B13455" s="63"/>
      <c r="C13455" s="63"/>
      <c r="D13455" s="63"/>
      <c r="E13455" s="63"/>
      <c r="F13455" s="63"/>
      <c r="G13455" s="63"/>
    </row>
    <row r="13456" spans="2:7">
      <c r="B13456" s="63"/>
      <c r="C13456" s="63"/>
      <c r="D13456" s="63"/>
      <c r="E13456" s="63"/>
      <c r="F13456" s="63"/>
      <c r="G13456" s="63"/>
    </row>
    <row r="13457" spans="2:7">
      <c r="B13457" s="63"/>
      <c r="C13457" s="63"/>
      <c r="D13457" s="63"/>
      <c r="E13457" s="63"/>
      <c r="F13457" s="63"/>
      <c r="G13457" s="63"/>
    </row>
    <row r="13458" spans="2:7">
      <c r="B13458" s="63"/>
      <c r="C13458" s="63"/>
      <c r="D13458" s="63"/>
      <c r="E13458" s="63"/>
      <c r="F13458" s="63"/>
      <c r="G13458" s="63"/>
    </row>
    <row r="13459" spans="2:7">
      <c r="B13459" s="63"/>
      <c r="C13459" s="63"/>
      <c r="D13459" s="63"/>
      <c r="E13459" s="63"/>
      <c r="F13459" s="63"/>
      <c r="G13459" s="63"/>
    </row>
    <row r="13460" spans="2:7">
      <c r="B13460" s="63"/>
      <c r="C13460" s="63"/>
      <c r="D13460" s="63"/>
      <c r="E13460" s="63"/>
      <c r="F13460" s="63"/>
      <c r="G13460" s="63"/>
    </row>
    <row r="13461" spans="2:7">
      <c r="B13461" s="63"/>
      <c r="C13461" s="63"/>
      <c r="D13461" s="63"/>
      <c r="E13461" s="63"/>
      <c r="F13461" s="63"/>
      <c r="G13461" s="63"/>
    </row>
    <row r="13462" spans="2:7">
      <c r="B13462" s="63"/>
      <c r="C13462" s="63"/>
      <c r="D13462" s="63"/>
      <c r="E13462" s="63"/>
      <c r="F13462" s="63"/>
      <c r="G13462" s="63"/>
    </row>
    <row r="13463" spans="2:7">
      <c r="B13463" s="63"/>
      <c r="C13463" s="63"/>
      <c r="D13463" s="63"/>
      <c r="E13463" s="63"/>
      <c r="F13463" s="63"/>
      <c r="G13463" s="63"/>
    </row>
    <row r="13464" spans="2:7">
      <c r="B13464" s="63"/>
      <c r="C13464" s="63"/>
      <c r="D13464" s="63"/>
      <c r="E13464" s="63"/>
      <c r="F13464" s="63"/>
      <c r="G13464" s="63"/>
    </row>
    <row r="13465" spans="2:7">
      <c r="B13465" s="63"/>
      <c r="C13465" s="63"/>
      <c r="D13465" s="63"/>
      <c r="E13465" s="63"/>
      <c r="F13465" s="63"/>
      <c r="G13465" s="63"/>
    </row>
    <row r="13466" spans="2:7">
      <c r="B13466" s="63"/>
      <c r="C13466" s="63"/>
      <c r="D13466" s="63"/>
      <c r="E13466" s="63"/>
      <c r="F13466" s="63"/>
      <c r="G13466" s="63"/>
    </row>
    <row r="13467" spans="2:7">
      <c r="B13467" s="63"/>
      <c r="C13467" s="63"/>
      <c r="D13467" s="63"/>
      <c r="E13467" s="63"/>
      <c r="F13467" s="63"/>
      <c r="G13467" s="63"/>
    </row>
    <row r="13468" spans="2:7">
      <c r="B13468" s="63"/>
      <c r="C13468" s="63"/>
      <c r="D13468" s="63"/>
      <c r="E13468" s="63"/>
      <c r="F13468" s="63"/>
      <c r="G13468" s="63"/>
    </row>
    <row r="13469" spans="2:7">
      <c r="B13469" s="63"/>
      <c r="C13469" s="63"/>
      <c r="D13469" s="63"/>
      <c r="E13469" s="63"/>
      <c r="F13469" s="63"/>
      <c r="G13469" s="63"/>
    </row>
    <row r="13470" spans="2:7">
      <c r="B13470" s="63"/>
      <c r="C13470" s="63"/>
      <c r="D13470" s="63"/>
      <c r="E13470" s="63"/>
      <c r="F13470" s="63"/>
      <c r="G13470" s="63"/>
    </row>
    <row r="13471" spans="2:7">
      <c r="B13471" s="63"/>
      <c r="C13471" s="63"/>
      <c r="D13471" s="63"/>
      <c r="E13471" s="63"/>
      <c r="F13471" s="63"/>
      <c r="G13471" s="63"/>
    </row>
    <row r="13472" spans="2:7">
      <c r="B13472" s="63"/>
      <c r="C13472" s="63"/>
      <c r="D13472" s="63"/>
      <c r="E13472" s="63"/>
      <c r="F13472" s="63"/>
      <c r="G13472" s="63"/>
    </row>
    <row r="13473" spans="2:7">
      <c r="B13473" s="63"/>
      <c r="C13473" s="63"/>
      <c r="D13473" s="63"/>
      <c r="E13473" s="63"/>
      <c r="F13473" s="63"/>
      <c r="G13473" s="63"/>
    </row>
    <row r="13474" spans="2:7">
      <c r="B13474" s="63"/>
      <c r="C13474" s="63"/>
      <c r="D13474" s="63"/>
      <c r="E13474" s="63"/>
      <c r="F13474" s="63"/>
      <c r="G13474" s="63"/>
    </row>
    <row r="13475" spans="2:7">
      <c r="B13475" s="63"/>
      <c r="C13475" s="63"/>
      <c r="D13475" s="63"/>
      <c r="E13475" s="63"/>
      <c r="F13475" s="63"/>
      <c r="G13475" s="63"/>
    </row>
    <row r="13476" spans="2:7">
      <c r="B13476" s="63"/>
      <c r="C13476" s="63"/>
      <c r="D13476" s="63"/>
      <c r="E13476" s="63"/>
      <c r="F13476" s="63"/>
      <c r="G13476" s="63"/>
    </row>
    <row r="13477" spans="2:7">
      <c r="B13477" s="63"/>
      <c r="C13477" s="63"/>
      <c r="D13477" s="63"/>
      <c r="E13477" s="63"/>
      <c r="F13477" s="63"/>
      <c r="G13477" s="63"/>
    </row>
    <row r="13478" spans="2:7">
      <c r="B13478" s="63"/>
      <c r="C13478" s="63"/>
      <c r="D13478" s="63"/>
      <c r="E13478" s="63"/>
      <c r="F13478" s="63"/>
      <c r="G13478" s="63"/>
    </row>
    <row r="13479" spans="2:7">
      <c r="B13479" s="63"/>
      <c r="C13479" s="63"/>
      <c r="D13479" s="63"/>
      <c r="E13479" s="63"/>
      <c r="F13479" s="63"/>
      <c r="G13479" s="63"/>
    </row>
    <row r="13480" spans="2:7">
      <c r="B13480" s="63"/>
      <c r="C13480" s="63"/>
      <c r="D13480" s="63"/>
      <c r="E13480" s="63"/>
      <c r="F13480" s="63"/>
      <c r="G13480" s="63"/>
    </row>
    <row r="13481" spans="2:7">
      <c r="B13481" s="63"/>
      <c r="C13481" s="63"/>
      <c r="D13481" s="63"/>
      <c r="E13481" s="63"/>
      <c r="F13481" s="63"/>
      <c r="G13481" s="63"/>
    </row>
    <row r="13482" spans="2:7">
      <c r="B13482" s="63"/>
      <c r="C13482" s="63"/>
      <c r="D13482" s="63"/>
      <c r="E13482" s="63"/>
      <c r="F13482" s="63"/>
      <c r="G13482" s="63"/>
    </row>
    <row r="13483" spans="2:7">
      <c r="B13483" s="63"/>
      <c r="C13483" s="63"/>
      <c r="D13483" s="63"/>
      <c r="E13483" s="63"/>
      <c r="F13483" s="63"/>
      <c r="G13483" s="63"/>
    </row>
    <row r="13484" spans="2:7">
      <c r="B13484" s="63"/>
      <c r="C13484" s="63"/>
      <c r="D13484" s="63"/>
      <c r="E13484" s="63"/>
      <c r="F13484" s="63"/>
      <c r="G13484" s="63"/>
    </row>
    <row r="13485" spans="2:7">
      <c r="B13485" s="63"/>
      <c r="C13485" s="63"/>
      <c r="D13485" s="63"/>
      <c r="E13485" s="63"/>
      <c r="F13485" s="63"/>
      <c r="G13485" s="63"/>
    </row>
    <row r="13486" spans="2:7">
      <c r="B13486" s="63"/>
      <c r="C13486" s="63"/>
      <c r="D13486" s="63"/>
      <c r="E13486" s="63"/>
      <c r="F13486" s="63"/>
      <c r="G13486" s="63"/>
    </row>
    <row r="13487" spans="2:7">
      <c r="B13487" s="63"/>
      <c r="C13487" s="63"/>
      <c r="D13487" s="63"/>
      <c r="E13487" s="63"/>
      <c r="F13487" s="63"/>
      <c r="G13487" s="63"/>
    </row>
    <row r="13488" spans="2:7">
      <c r="B13488" s="63"/>
      <c r="C13488" s="63"/>
      <c r="D13488" s="63"/>
      <c r="E13488" s="63"/>
      <c r="F13488" s="63"/>
      <c r="G13488" s="63"/>
    </row>
    <row r="13489" spans="2:7">
      <c r="B13489" s="63"/>
      <c r="C13489" s="63"/>
      <c r="D13489" s="63"/>
      <c r="E13489" s="63"/>
      <c r="F13489" s="63"/>
      <c r="G13489" s="63"/>
    </row>
    <row r="13490" spans="2:7">
      <c r="B13490" s="63"/>
      <c r="C13490" s="63"/>
      <c r="D13490" s="63"/>
      <c r="E13490" s="63"/>
      <c r="F13490" s="63"/>
      <c r="G13490" s="63"/>
    </row>
    <row r="13491" spans="2:7">
      <c r="B13491" s="63"/>
      <c r="C13491" s="63"/>
      <c r="D13491" s="63"/>
      <c r="E13491" s="63"/>
      <c r="F13491" s="63"/>
      <c r="G13491" s="63"/>
    </row>
    <row r="13492" spans="2:7">
      <c r="B13492" s="63"/>
      <c r="C13492" s="63"/>
      <c r="D13492" s="63"/>
      <c r="E13492" s="63"/>
      <c r="F13492" s="63"/>
      <c r="G13492" s="63"/>
    </row>
    <row r="13493" spans="2:7">
      <c r="B13493" s="63"/>
      <c r="C13493" s="63"/>
      <c r="D13493" s="63"/>
      <c r="E13493" s="63"/>
      <c r="F13493" s="63"/>
      <c r="G13493" s="63"/>
    </row>
    <row r="13494" spans="2:7">
      <c r="B13494" s="63"/>
      <c r="C13494" s="63"/>
      <c r="D13494" s="63"/>
      <c r="E13494" s="63"/>
      <c r="F13494" s="63"/>
      <c r="G13494" s="63"/>
    </row>
    <row r="13495" spans="2:7">
      <c r="B13495" s="63"/>
      <c r="C13495" s="63"/>
      <c r="D13495" s="63"/>
      <c r="E13495" s="63"/>
      <c r="F13495" s="63"/>
      <c r="G13495" s="63"/>
    </row>
    <row r="13496" spans="2:7">
      <c r="B13496" s="63"/>
      <c r="C13496" s="63"/>
      <c r="D13496" s="63"/>
      <c r="E13496" s="63"/>
      <c r="F13496" s="63"/>
      <c r="G13496" s="63"/>
    </row>
    <row r="13497" spans="2:7">
      <c r="B13497" s="63"/>
      <c r="C13497" s="63"/>
      <c r="D13497" s="63"/>
      <c r="E13497" s="63"/>
      <c r="F13497" s="63"/>
      <c r="G13497" s="63"/>
    </row>
    <row r="13498" spans="2:7">
      <c r="B13498" s="63"/>
      <c r="C13498" s="63"/>
      <c r="D13498" s="63"/>
      <c r="E13498" s="63"/>
      <c r="F13498" s="63"/>
      <c r="G13498" s="63"/>
    </row>
    <row r="13499" spans="2:7">
      <c r="B13499" s="63"/>
      <c r="C13499" s="63"/>
      <c r="D13499" s="63"/>
      <c r="E13499" s="63"/>
      <c r="F13499" s="63"/>
      <c r="G13499" s="63"/>
    </row>
    <row r="13500" spans="2:7">
      <c r="B13500" s="63"/>
      <c r="C13500" s="63"/>
      <c r="D13500" s="63"/>
      <c r="E13500" s="63"/>
      <c r="F13500" s="63"/>
      <c r="G13500" s="63"/>
    </row>
    <row r="13501" spans="2:7">
      <c r="B13501" s="63"/>
      <c r="C13501" s="63"/>
      <c r="D13501" s="63"/>
      <c r="E13501" s="63"/>
      <c r="F13501" s="63"/>
      <c r="G13501" s="63"/>
    </row>
    <row r="13502" spans="2:7">
      <c r="B13502" s="63"/>
      <c r="C13502" s="63"/>
      <c r="D13502" s="63"/>
      <c r="E13502" s="63"/>
      <c r="F13502" s="63"/>
      <c r="G13502" s="63"/>
    </row>
    <row r="13503" spans="2:7">
      <c r="B13503" s="63"/>
      <c r="C13503" s="63"/>
      <c r="D13503" s="63"/>
      <c r="E13503" s="63"/>
      <c r="F13503" s="63"/>
      <c r="G13503" s="63"/>
    </row>
    <row r="13504" spans="2:7">
      <c r="B13504" s="63"/>
      <c r="C13504" s="63"/>
      <c r="D13504" s="63"/>
      <c r="E13504" s="63"/>
      <c r="F13504" s="63"/>
      <c r="G13504" s="63"/>
    </row>
    <row r="13505" spans="2:7">
      <c r="B13505" s="63"/>
      <c r="C13505" s="63"/>
      <c r="D13505" s="63"/>
      <c r="E13505" s="63"/>
      <c r="F13505" s="63"/>
      <c r="G13505" s="63"/>
    </row>
    <row r="13506" spans="2:7">
      <c r="B13506" s="63"/>
      <c r="C13506" s="63"/>
      <c r="D13506" s="63"/>
      <c r="E13506" s="63"/>
      <c r="F13506" s="63"/>
      <c r="G13506" s="63"/>
    </row>
    <row r="13507" spans="2:7">
      <c r="B13507" s="63"/>
      <c r="C13507" s="63"/>
      <c r="D13507" s="63"/>
      <c r="E13507" s="63"/>
      <c r="F13507" s="63"/>
      <c r="G13507" s="63"/>
    </row>
    <row r="13508" spans="2:7">
      <c r="B13508" s="63"/>
      <c r="C13508" s="63"/>
      <c r="D13508" s="63"/>
      <c r="E13508" s="63"/>
      <c r="F13508" s="63"/>
      <c r="G13508" s="63"/>
    </row>
    <row r="13509" spans="2:7">
      <c r="B13509" s="63"/>
      <c r="C13509" s="63"/>
      <c r="D13509" s="63"/>
      <c r="E13509" s="63"/>
      <c r="F13509" s="63"/>
      <c r="G13509" s="63"/>
    </row>
    <row r="13510" spans="2:7">
      <c r="B13510" s="63"/>
      <c r="C13510" s="63"/>
      <c r="D13510" s="63"/>
      <c r="E13510" s="63"/>
      <c r="F13510" s="63"/>
      <c r="G13510" s="63"/>
    </row>
    <row r="13511" spans="2:7">
      <c r="B13511" s="63"/>
      <c r="C13511" s="63"/>
      <c r="D13511" s="63"/>
      <c r="E13511" s="63"/>
      <c r="F13511" s="63"/>
      <c r="G13511" s="63"/>
    </row>
    <row r="13512" spans="2:7">
      <c r="B13512" s="63"/>
      <c r="C13512" s="63"/>
      <c r="D13512" s="63"/>
      <c r="E13512" s="63"/>
      <c r="F13512" s="63"/>
      <c r="G13512" s="63"/>
    </row>
    <row r="13513" spans="2:7">
      <c r="B13513" s="63"/>
      <c r="C13513" s="63"/>
      <c r="D13513" s="63"/>
      <c r="E13513" s="63"/>
      <c r="F13513" s="63"/>
      <c r="G13513" s="63"/>
    </row>
    <row r="13514" spans="2:7">
      <c r="B13514" s="63"/>
      <c r="C13514" s="63"/>
      <c r="D13514" s="63"/>
      <c r="E13514" s="63"/>
      <c r="F13514" s="63"/>
      <c r="G13514" s="63"/>
    </row>
    <row r="13515" spans="2:7">
      <c r="B13515" s="63"/>
      <c r="C13515" s="63"/>
      <c r="D13515" s="63"/>
      <c r="E13515" s="63"/>
      <c r="F13515" s="63"/>
      <c r="G13515" s="63"/>
    </row>
    <row r="13516" spans="2:7">
      <c r="B13516" s="63"/>
      <c r="C13516" s="63"/>
      <c r="D13516" s="63"/>
      <c r="E13516" s="63"/>
      <c r="F13516" s="63"/>
      <c r="G13516" s="63"/>
    </row>
    <row r="13517" spans="2:7">
      <c r="B13517" s="63"/>
      <c r="C13517" s="63"/>
      <c r="D13517" s="63"/>
      <c r="E13517" s="63"/>
      <c r="F13517" s="63"/>
      <c r="G13517" s="63"/>
    </row>
    <row r="13518" spans="2:7">
      <c r="B13518" s="63"/>
      <c r="C13518" s="63"/>
      <c r="D13518" s="63"/>
      <c r="E13518" s="63"/>
      <c r="F13518" s="63"/>
      <c r="G13518" s="63"/>
    </row>
    <row r="13519" spans="2:7">
      <c r="B13519" s="63"/>
      <c r="C13519" s="63"/>
      <c r="D13519" s="63"/>
      <c r="E13519" s="63"/>
      <c r="F13519" s="63"/>
      <c r="G13519" s="63"/>
    </row>
    <row r="13520" spans="2:7">
      <c r="B13520" s="63"/>
      <c r="C13520" s="63"/>
      <c r="D13520" s="63"/>
      <c r="E13520" s="63"/>
      <c r="F13520" s="63"/>
      <c r="G13520" s="63"/>
    </row>
    <row r="13521" spans="2:7">
      <c r="B13521" s="63"/>
      <c r="C13521" s="63"/>
      <c r="D13521" s="63"/>
      <c r="E13521" s="63"/>
      <c r="F13521" s="63"/>
      <c r="G13521" s="63"/>
    </row>
    <row r="13522" spans="2:7">
      <c r="B13522" s="63"/>
      <c r="C13522" s="63"/>
      <c r="D13522" s="63"/>
      <c r="E13522" s="63"/>
      <c r="F13522" s="63"/>
      <c r="G13522" s="63"/>
    </row>
    <row r="13523" spans="2:7">
      <c r="B13523" s="63"/>
      <c r="C13523" s="63"/>
      <c r="D13523" s="63"/>
      <c r="E13523" s="63"/>
      <c r="F13523" s="63"/>
      <c r="G13523" s="63"/>
    </row>
    <row r="13524" spans="2:7">
      <c r="B13524" s="63"/>
      <c r="C13524" s="63"/>
      <c r="D13524" s="63"/>
      <c r="E13524" s="63"/>
      <c r="F13524" s="63"/>
      <c r="G13524" s="63"/>
    </row>
    <row r="13525" spans="2:7">
      <c r="B13525" s="63"/>
      <c r="C13525" s="63"/>
      <c r="D13525" s="63"/>
      <c r="E13525" s="63"/>
      <c r="F13525" s="63"/>
      <c r="G13525" s="63"/>
    </row>
    <row r="13526" spans="2:7">
      <c r="B13526" s="63"/>
      <c r="C13526" s="63"/>
      <c r="D13526" s="63"/>
      <c r="E13526" s="63"/>
      <c r="F13526" s="63"/>
      <c r="G13526" s="63"/>
    </row>
    <row r="13527" spans="2:7">
      <c r="B13527" s="63"/>
      <c r="C13527" s="63"/>
      <c r="D13527" s="63"/>
      <c r="E13527" s="63"/>
      <c r="F13527" s="63"/>
      <c r="G13527" s="63"/>
    </row>
    <row r="13528" spans="2:7">
      <c r="B13528" s="63"/>
      <c r="C13528" s="63"/>
      <c r="D13528" s="63"/>
      <c r="E13528" s="63"/>
      <c r="F13528" s="63"/>
      <c r="G13528" s="63"/>
    </row>
    <row r="13529" spans="2:7">
      <c r="B13529" s="63"/>
      <c r="C13529" s="63"/>
      <c r="D13529" s="63"/>
      <c r="E13529" s="63"/>
      <c r="F13529" s="63"/>
      <c r="G13529" s="63"/>
    </row>
    <row r="13530" spans="2:7">
      <c r="B13530" s="63"/>
      <c r="C13530" s="63"/>
      <c r="D13530" s="63"/>
      <c r="E13530" s="63"/>
      <c r="F13530" s="63"/>
      <c r="G13530" s="63"/>
    </row>
    <row r="13531" spans="2:7">
      <c r="B13531" s="63"/>
      <c r="C13531" s="63"/>
      <c r="D13531" s="63"/>
      <c r="E13531" s="63"/>
      <c r="F13531" s="63"/>
      <c r="G13531" s="63"/>
    </row>
    <row r="13532" spans="2:7">
      <c r="B13532" s="63"/>
      <c r="C13532" s="63"/>
      <c r="D13532" s="63"/>
      <c r="E13532" s="63"/>
      <c r="F13532" s="63"/>
      <c r="G13532" s="63"/>
    </row>
    <row r="13533" spans="2:7">
      <c r="B13533" s="63"/>
      <c r="C13533" s="63"/>
      <c r="D13533" s="63"/>
      <c r="E13533" s="63"/>
      <c r="F13533" s="63"/>
      <c r="G13533" s="63"/>
    </row>
    <row r="13534" spans="2:7">
      <c r="B13534" s="63"/>
      <c r="C13534" s="63"/>
      <c r="D13534" s="63"/>
      <c r="E13534" s="63"/>
      <c r="F13534" s="63"/>
      <c r="G13534" s="63"/>
    </row>
    <row r="13535" spans="2:7">
      <c r="B13535" s="63"/>
      <c r="C13535" s="63"/>
      <c r="D13535" s="63"/>
      <c r="E13535" s="63"/>
      <c r="F13535" s="63"/>
      <c r="G13535" s="63"/>
    </row>
    <row r="13536" spans="2:7">
      <c r="B13536" s="63"/>
      <c r="C13536" s="63"/>
      <c r="D13536" s="63"/>
      <c r="E13536" s="63"/>
      <c r="F13536" s="63"/>
      <c r="G13536" s="63"/>
    </row>
    <row r="13537" spans="2:7">
      <c r="B13537" s="63"/>
      <c r="C13537" s="63"/>
      <c r="D13537" s="63"/>
      <c r="E13537" s="63"/>
      <c r="F13537" s="63"/>
      <c r="G13537" s="63"/>
    </row>
    <row r="13538" spans="2:7">
      <c r="B13538" s="63"/>
      <c r="C13538" s="63"/>
      <c r="D13538" s="63"/>
      <c r="E13538" s="63"/>
      <c r="F13538" s="63"/>
      <c r="G13538" s="63"/>
    </row>
    <row r="13539" spans="2:7">
      <c r="B13539" s="63"/>
      <c r="C13539" s="63"/>
      <c r="D13539" s="63"/>
      <c r="E13539" s="63"/>
      <c r="F13539" s="63"/>
      <c r="G13539" s="63"/>
    </row>
    <row r="13540" spans="2:7">
      <c r="B13540" s="63"/>
      <c r="C13540" s="63"/>
      <c r="D13540" s="63"/>
      <c r="E13540" s="63"/>
      <c r="F13540" s="63"/>
      <c r="G13540" s="63"/>
    </row>
    <row r="13541" spans="2:7">
      <c r="B13541" s="63"/>
      <c r="C13541" s="63"/>
      <c r="D13541" s="63"/>
      <c r="E13541" s="63"/>
      <c r="F13541" s="63"/>
      <c r="G13541" s="63"/>
    </row>
    <row r="13542" spans="2:7">
      <c r="B13542" s="63"/>
      <c r="C13542" s="63"/>
      <c r="D13542" s="63"/>
      <c r="E13542" s="63"/>
      <c r="F13542" s="63"/>
      <c r="G13542" s="63"/>
    </row>
    <row r="13543" spans="2:7">
      <c r="B13543" s="63"/>
      <c r="C13543" s="63"/>
      <c r="D13543" s="63"/>
      <c r="E13543" s="63"/>
      <c r="F13543" s="63"/>
      <c r="G13543" s="63"/>
    </row>
    <row r="13544" spans="2:7">
      <c r="B13544" s="63"/>
      <c r="C13544" s="63"/>
      <c r="D13544" s="63"/>
      <c r="E13544" s="63"/>
      <c r="F13544" s="63"/>
      <c r="G13544" s="63"/>
    </row>
    <row r="13545" spans="2:7">
      <c r="B13545" s="63"/>
      <c r="C13545" s="63"/>
      <c r="D13545" s="63"/>
      <c r="E13545" s="63"/>
      <c r="F13545" s="63"/>
      <c r="G13545" s="63"/>
    </row>
    <row r="13546" spans="2:7">
      <c r="B13546" s="63"/>
      <c r="C13546" s="63"/>
      <c r="D13546" s="63"/>
      <c r="E13546" s="63"/>
      <c r="F13546" s="63"/>
      <c r="G13546" s="63"/>
    </row>
    <row r="13547" spans="2:7">
      <c r="B13547" s="63"/>
      <c r="C13547" s="63"/>
      <c r="D13547" s="63"/>
      <c r="E13547" s="63"/>
      <c r="F13547" s="63"/>
      <c r="G13547" s="63"/>
    </row>
    <row r="13548" spans="2:7">
      <c r="B13548" s="63"/>
      <c r="C13548" s="63"/>
      <c r="D13548" s="63"/>
      <c r="E13548" s="63"/>
      <c r="F13548" s="63"/>
      <c r="G13548" s="63"/>
    </row>
    <row r="13549" spans="2:7">
      <c r="B13549" s="63"/>
      <c r="C13549" s="63"/>
      <c r="D13549" s="63"/>
      <c r="E13549" s="63"/>
      <c r="F13549" s="63"/>
      <c r="G13549" s="63"/>
    </row>
    <row r="13550" spans="2:7">
      <c r="B13550" s="63"/>
      <c r="C13550" s="63"/>
      <c r="D13550" s="63"/>
      <c r="E13550" s="63"/>
      <c r="F13550" s="63"/>
      <c r="G13550" s="63"/>
    </row>
    <row r="13551" spans="2:7">
      <c r="B13551" s="63"/>
      <c r="C13551" s="63"/>
      <c r="D13551" s="63"/>
      <c r="E13551" s="63"/>
      <c r="F13551" s="63"/>
      <c r="G13551" s="63"/>
    </row>
    <row r="13552" spans="2:7">
      <c r="B13552" s="63"/>
      <c r="C13552" s="63"/>
      <c r="D13552" s="63"/>
      <c r="E13552" s="63"/>
      <c r="F13552" s="63"/>
      <c r="G13552" s="63"/>
    </row>
    <row r="13553" spans="2:7">
      <c r="B13553" s="63"/>
      <c r="C13553" s="63"/>
      <c r="D13553" s="63"/>
      <c r="E13553" s="63"/>
      <c r="F13553" s="63"/>
      <c r="G13553" s="63"/>
    </row>
    <row r="13554" spans="2:7">
      <c r="B13554" s="63"/>
      <c r="C13554" s="63"/>
      <c r="D13554" s="63"/>
      <c r="E13554" s="63"/>
      <c r="F13554" s="63"/>
      <c r="G13554" s="63"/>
    </row>
    <row r="13555" spans="2:7">
      <c r="B13555" s="63"/>
      <c r="C13555" s="63"/>
      <c r="D13555" s="63"/>
      <c r="E13555" s="63"/>
      <c r="F13555" s="63"/>
      <c r="G13555" s="63"/>
    </row>
    <row r="13556" spans="2:7">
      <c r="B13556" s="63"/>
      <c r="C13556" s="63"/>
      <c r="D13556" s="63"/>
      <c r="E13556" s="63"/>
      <c r="F13556" s="63"/>
      <c r="G13556" s="63"/>
    </row>
    <row r="13557" spans="2:7">
      <c r="B13557" s="63"/>
      <c r="C13557" s="63"/>
      <c r="D13557" s="63"/>
      <c r="E13557" s="63"/>
      <c r="F13557" s="63"/>
      <c r="G13557" s="63"/>
    </row>
    <row r="13558" spans="2:7">
      <c r="B13558" s="63"/>
      <c r="C13558" s="63"/>
      <c r="D13558" s="63"/>
      <c r="E13558" s="63"/>
      <c r="F13558" s="63"/>
      <c r="G13558" s="63"/>
    </row>
    <row r="13559" spans="2:7">
      <c r="B13559" s="63"/>
      <c r="C13559" s="63"/>
      <c r="D13559" s="63"/>
      <c r="E13559" s="63"/>
      <c r="F13559" s="63"/>
      <c r="G13559" s="63"/>
    </row>
    <row r="13560" spans="2:7">
      <c r="B13560" s="63"/>
      <c r="C13560" s="63"/>
      <c r="D13560" s="63"/>
      <c r="E13560" s="63"/>
      <c r="F13560" s="63"/>
      <c r="G13560" s="63"/>
    </row>
    <row r="13561" spans="2:7">
      <c r="B13561" s="63"/>
      <c r="C13561" s="63"/>
      <c r="D13561" s="63"/>
      <c r="E13561" s="63"/>
      <c r="F13561" s="63"/>
      <c r="G13561" s="63"/>
    </row>
    <row r="13562" spans="2:7">
      <c r="B13562" s="63"/>
      <c r="C13562" s="63"/>
      <c r="D13562" s="63"/>
      <c r="E13562" s="63"/>
      <c r="F13562" s="63"/>
      <c r="G13562" s="63"/>
    </row>
    <row r="13563" spans="2:7">
      <c r="B13563" s="63"/>
      <c r="C13563" s="63"/>
      <c r="D13563" s="63"/>
      <c r="E13563" s="63"/>
      <c r="F13563" s="63"/>
      <c r="G13563" s="63"/>
    </row>
    <row r="13564" spans="2:7">
      <c r="B13564" s="63"/>
      <c r="C13564" s="63"/>
      <c r="D13564" s="63"/>
      <c r="E13564" s="63"/>
      <c r="F13564" s="63"/>
      <c r="G13564" s="63"/>
    </row>
    <row r="13565" spans="2:7">
      <c r="B13565" s="63"/>
      <c r="C13565" s="63"/>
      <c r="D13565" s="63"/>
      <c r="E13565" s="63"/>
      <c r="F13565" s="63"/>
      <c r="G13565" s="63"/>
    </row>
    <row r="13566" spans="2:7">
      <c r="B13566" s="63"/>
      <c r="C13566" s="63"/>
      <c r="D13566" s="63"/>
      <c r="E13566" s="63"/>
      <c r="F13566" s="63"/>
      <c r="G13566" s="63"/>
    </row>
    <row r="13567" spans="2:7">
      <c r="B13567" s="63"/>
      <c r="C13567" s="63"/>
      <c r="D13567" s="63"/>
      <c r="E13567" s="63"/>
      <c r="F13567" s="63"/>
      <c r="G13567" s="63"/>
    </row>
    <row r="13568" spans="2:7">
      <c r="B13568" s="63"/>
      <c r="C13568" s="63"/>
      <c r="D13568" s="63"/>
      <c r="E13568" s="63"/>
      <c r="F13568" s="63"/>
      <c r="G13568" s="63"/>
    </row>
    <row r="13569" spans="2:7">
      <c r="B13569" s="63"/>
      <c r="C13569" s="63"/>
      <c r="D13569" s="63"/>
      <c r="E13569" s="63"/>
      <c r="F13569" s="63"/>
      <c r="G13569" s="63"/>
    </row>
    <row r="13570" spans="2:7">
      <c r="B13570" s="63"/>
      <c r="C13570" s="63"/>
      <c r="D13570" s="63"/>
      <c r="E13570" s="63"/>
      <c r="F13570" s="63"/>
      <c r="G13570" s="63"/>
    </row>
    <row r="13571" spans="2:7">
      <c r="B13571" s="63"/>
      <c r="C13571" s="63"/>
      <c r="D13571" s="63"/>
      <c r="E13571" s="63"/>
      <c r="F13571" s="63"/>
      <c r="G13571" s="63"/>
    </row>
    <row r="13572" spans="2:7">
      <c r="B13572" s="63"/>
      <c r="C13572" s="63"/>
      <c r="D13572" s="63"/>
      <c r="E13572" s="63"/>
      <c r="F13572" s="63"/>
      <c r="G13572" s="63"/>
    </row>
    <row r="13573" spans="2:7">
      <c r="B13573" s="63"/>
      <c r="C13573" s="63"/>
      <c r="D13573" s="63"/>
      <c r="E13573" s="63"/>
      <c r="F13573" s="63"/>
      <c r="G13573" s="63"/>
    </row>
    <row r="13574" spans="2:7">
      <c r="B13574" s="63"/>
      <c r="C13574" s="63"/>
      <c r="D13574" s="63"/>
      <c r="E13574" s="63"/>
      <c r="F13574" s="63"/>
      <c r="G13574" s="63"/>
    </row>
    <row r="13575" spans="2:7">
      <c r="B13575" s="63"/>
      <c r="C13575" s="63"/>
      <c r="D13575" s="63"/>
      <c r="E13575" s="63"/>
      <c r="F13575" s="63"/>
      <c r="G13575" s="63"/>
    </row>
    <row r="13576" spans="2:7">
      <c r="B13576" s="63"/>
      <c r="C13576" s="63"/>
      <c r="D13576" s="63"/>
      <c r="E13576" s="63"/>
      <c r="F13576" s="63"/>
      <c r="G13576" s="63"/>
    </row>
    <row r="13577" spans="2:7">
      <c r="B13577" s="63"/>
      <c r="C13577" s="63"/>
      <c r="D13577" s="63"/>
      <c r="E13577" s="63"/>
      <c r="F13577" s="63"/>
      <c r="G13577" s="63"/>
    </row>
    <row r="13578" spans="2:7">
      <c r="B13578" s="63"/>
      <c r="C13578" s="63"/>
      <c r="D13578" s="63"/>
      <c r="E13578" s="63"/>
      <c r="F13578" s="63"/>
      <c r="G13578" s="63"/>
    </row>
    <row r="13579" spans="2:7">
      <c r="B13579" s="63"/>
      <c r="C13579" s="63"/>
      <c r="D13579" s="63"/>
      <c r="E13579" s="63"/>
      <c r="F13579" s="63"/>
      <c r="G13579" s="63"/>
    </row>
    <row r="13580" spans="2:7">
      <c r="B13580" s="63"/>
      <c r="C13580" s="63"/>
      <c r="D13580" s="63"/>
      <c r="E13580" s="63"/>
      <c r="F13580" s="63"/>
      <c r="G13580" s="63"/>
    </row>
    <row r="13581" spans="2:7">
      <c r="B13581" s="63"/>
      <c r="C13581" s="63"/>
      <c r="D13581" s="63"/>
      <c r="E13581" s="63"/>
      <c r="F13581" s="63"/>
      <c r="G13581" s="63"/>
    </row>
    <row r="13582" spans="2:7">
      <c r="B13582" s="63"/>
      <c r="C13582" s="63"/>
      <c r="D13582" s="63"/>
      <c r="E13582" s="63"/>
      <c r="F13582" s="63"/>
      <c r="G13582" s="63"/>
    </row>
    <row r="13583" spans="2:7">
      <c r="B13583" s="63"/>
      <c r="C13583" s="63"/>
      <c r="D13583" s="63"/>
      <c r="E13583" s="63"/>
      <c r="F13583" s="63"/>
      <c r="G13583" s="63"/>
    </row>
    <row r="13584" spans="2:7">
      <c r="B13584" s="63"/>
      <c r="C13584" s="63"/>
      <c r="D13584" s="63"/>
      <c r="E13584" s="63"/>
      <c r="F13584" s="63"/>
      <c r="G13584" s="63"/>
    </row>
    <row r="13585" spans="2:7">
      <c r="B13585" s="63"/>
      <c r="C13585" s="63"/>
      <c r="D13585" s="63"/>
      <c r="E13585" s="63"/>
      <c r="F13585" s="63"/>
      <c r="G13585" s="63"/>
    </row>
    <row r="13586" spans="2:7">
      <c r="B13586" s="63"/>
      <c r="C13586" s="63"/>
      <c r="D13586" s="63"/>
      <c r="E13586" s="63"/>
      <c r="F13586" s="63"/>
      <c r="G13586" s="63"/>
    </row>
    <row r="13587" spans="2:7">
      <c r="B13587" s="63"/>
      <c r="C13587" s="63"/>
      <c r="D13587" s="63"/>
      <c r="E13587" s="63"/>
      <c r="F13587" s="63"/>
      <c r="G13587" s="63"/>
    </row>
    <row r="13588" spans="2:7">
      <c r="B13588" s="63"/>
      <c r="C13588" s="63"/>
      <c r="D13588" s="63"/>
      <c r="E13588" s="63"/>
      <c r="F13588" s="63"/>
      <c r="G13588" s="63"/>
    </row>
    <row r="13589" spans="2:7">
      <c r="B13589" s="63"/>
      <c r="C13589" s="63"/>
      <c r="D13589" s="63"/>
      <c r="E13589" s="63"/>
      <c r="F13589" s="63"/>
      <c r="G13589" s="63"/>
    </row>
    <row r="13590" spans="2:7">
      <c r="B13590" s="63"/>
      <c r="C13590" s="63"/>
      <c r="D13590" s="63"/>
      <c r="E13590" s="63"/>
      <c r="F13590" s="63"/>
      <c r="G13590" s="63"/>
    </row>
    <row r="13591" spans="2:7">
      <c r="B13591" s="63"/>
      <c r="C13591" s="63"/>
      <c r="D13591" s="63"/>
      <c r="E13591" s="63"/>
      <c r="F13591" s="63"/>
      <c r="G13591" s="63"/>
    </row>
    <row r="13592" spans="2:7">
      <c r="B13592" s="63"/>
      <c r="C13592" s="63"/>
      <c r="D13592" s="63"/>
      <c r="E13592" s="63"/>
      <c r="F13592" s="63"/>
      <c r="G13592" s="63"/>
    </row>
    <row r="13593" spans="2:7">
      <c r="B13593" s="63"/>
      <c r="C13593" s="63"/>
      <c r="D13593" s="63"/>
      <c r="E13593" s="63"/>
      <c r="F13593" s="63"/>
      <c r="G13593" s="63"/>
    </row>
    <row r="13594" spans="2:7">
      <c r="B13594" s="63"/>
      <c r="C13594" s="63"/>
      <c r="D13594" s="63"/>
      <c r="E13594" s="63"/>
      <c r="F13594" s="63"/>
      <c r="G13594" s="63"/>
    </row>
    <row r="13595" spans="2:7">
      <c r="B13595" s="63"/>
      <c r="C13595" s="63"/>
      <c r="D13595" s="63"/>
      <c r="E13595" s="63"/>
      <c r="F13595" s="63"/>
      <c r="G13595" s="63"/>
    </row>
    <row r="13596" spans="2:7">
      <c r="B13596" s="63"/>
      <c r="C13596" s="63"/>
      <c r="D13596" s="63"/>
      <c r="E13596" s="63"/>
      <c r="F13596" s="63"/>
      <c r="G13596" s="63"/>
    </row>
    <row r="13597" spans="2:7">
      <c r="B13597" s="63"/>
      <c r="C13597" s="63"/>
      <c r="D13597" s="63"/>
      <c r="E13597" s="63"/>
      <c r="F13597" s="63"/>
      <c r="G13597" s="63"/>
    </row>
    <row r="13598" spans="2:7">
      <c r="B13598" s="63"/>
      <c r="C13598" s="63"/>
      <c r="D13598" s="63"/>
      <c r="E13598" s="63"/>
      <c r="F13598" s="63"/>
      <c r="G13598" s="63"/>
    </row>
    <row r="13599" spans="2:7">
      <c r="B13599" s="63"/>
      <c r="C13599" s="63"/>
      <c r="D13599" s="63"/>
      <c r="E13599" s="63"/>
      <c r="F13599" s="63"/>
      <c r="G13599" s="63"/>
    </row>
    <row r="13600" spans="2:7">
      <c r="B13600" s="63"/>
      <c r="C13600" s="63"/>
      <c r="D13600" s="63"/>
      <c r="E13600" s="63"/>
      <c r="F13600" s="63"/>
      <c r="G13600" s="63"/>
    </row>
    <row r="13601" spans="2:7">
      <c r="B13601" s="63"/>
      <c r="C13601" s="63"/>
      <c r="D13601" s="63"/>
      <c r="E13601" s="63"/>
      <c r="F13601" s="63"/>
      <c r="G13601" s="63"/>
    </row>
    <row r="13602" spans="2:7">
      <c r="B13602" s="63"/>
      <c r="C13602" s="63"/>
      <c r="D13602" s="63"/>
      <c r="E13602" s="63"/>
      <c r="F13602" s="63"/>
      <c r="G13602" s="63"/>
    </row>
    <row r="13603" spans="2:7">
      <c r="B13603" s="63"/>
      <c r="C13603" s="63"/>
      <c r="D13603" s="63"/>
      <c r="E13603" s="63"/>
      <c r="F13603" s="63"/>
      <c r="G13603" s="63"/>
    </row>
    <row r="13604" spans="2:7">
      <c r="B13604" s="63"/>
      <c r="C13604" s="63"/>
      <c r="D13604" s="63"/>
      <c r="E13604" s="63"/>
      <c r="F13604" s="63"/>
      <c r="G13604" s="63"/>
    </row>
    <row r="13605" spans="2:7">
      <c r="B13605" s="63"/>
      <c r="C13605" s="63"/>
      <c r="D13605" s="63"/>
      <c r="E13605" s="63"/>
      <c r="F13605" s="63"/>
      <c r="G13605" s="63"/>
    </row>
    <row r="13606" spans="2:7">
      <c r="B13606" s="63"/>
      <c r="C13606" s="63"/>
      <c r="D13606" s="63"/>
      <c r="E13606" s="63"/>
      <c r="F13606" s="63"/>
      <c r="G13606" s="63"/>
    </row>
    <row r="13607" spans="2:7">
      <c r="B13607" s="63"/>
      <c r="C13607" s="63"/>
      <c r="D13607" s="63"/>
      <c r="E13607" s="63"/>
      <c r="F13607" s="63"/>
      <c r="G13607" s="63"/>
    </row>
    <row r="13608" spans="2:7">
      <c r="B13608" s="63"/>
      <c r="C13608" s="63"/>
      <c r="D13608" s="63"/>
      <c r="E13608" s="63"/>
      <c r="F13608" s="63"/>
      <c r="G13608" s="63"/>
    </row>
    <row r="13609" spans="2:7">
      <c r="B13609" s="63"/>
      <c r="C13609" s="63"/>
      <c r="D13609" s="63"/>
      <c r="E13609" s="63"/>
      <c r="F13609" s="63"/>
      <c r="G13609" s="63"/>
    </row>
    <row r="13610" spans="2:7">
      <c r="B13610" s="63"/>
      <c r="C13610" s="63"/>
      <c r="D13610" s="63"/>
      <c r="E13610" s="63"/>
      <c r="F13610" s="63"/>
      <c r="G13610" s="63"/>
    </row>
    <row r="13611" spans="2:7">
      <c r="B13611" s="63"/>
      <c r="C13611" s="63"/>
      <c r="D13611" s="63"/>
      <c r="E13611" s="63"/>
      <c r="F13611" s="63"/>
      <c r="G13611" s="63"/>
    </row>
    <row r="13612" spans="2:7">
      <c r="B13612" s="63"/>
      <c r="C13612" s="63"/>
      <c r="D13612" s="63"/>
      <c r="E13612" s="63"/>
      <c r="F13612" s="63"/>
      <c r="G13612" s="63"/>
    </row>
    <row r="13613" spans="2:7">
      <c r="B13613" s="63"/>
      <c r="C13613" s="63"/>
      <c r="D13613" s="63"/>
      <c r="E13613" s="63"/>
      <c r="F13613" s="63"/>
      <c r="G13613" s="63"/>
    </row>
    <row r="13614" spans="2:7">
      <c r="B13614" s="63"/>
      <c r="C13614" s="63"/>
      <c r="D13614" s="63"/>
      <c r="E13614" s="63"/>
      <c r="F13614" s="63"/>
      <c r="G13614" s="63"/>
    </row>
    <row r="13615" spans="2:7">
      <c r="B13615" s="63"/>
      <c r="C13615" s="63"/>
      <c r="D13615" s="63"/>
      <c r="E13615" s="63"/>
      <c r="F13615" s="63"/>
      <c r="G13615" s="63"/>
    </row>
    <row r="13616" spans="2:7">
      <c r="B13616" s="63"/>
      <c r="C13616" s="63"/>
      <c r="D13616" s="63"/>
      <c r="E13616" s="63"/>
      <c r="F13616" s="63"/>
      <c r="G13616" s="63"/>
    </row>
    <row r="13617" spans="2:7">
      <c r="B13617" s="63"/>
      <c r="C13617" s="63"/>
      <c r="D13617" s="63"/>
      <c r="E13617" s="63"/>
      <c r="F13617" s="63"/>
      <c r="G13617" s="63"/>
    </row>
    <row r="13618" spans="2:7">
      <c r="B13618" s="63"/>
      <c r="C13618" s="63"/>
      <c r="D13618" s="63"/>
      <c r="E13618" s="63"/>
      <c r="F13618" s="63"/>
      <c r="G13618" s="63"/>
    </row>
    <row r="13619" spans="2:7">
      <c r="B13619" s="63"/>
      <c r="C13619" s="63"/>
      <c r="D13619" s="63"/>
      <c r="E13619" s="63"/>
      <c r="F13619" s="63"/>
      <c r="G13619" s="63"/>
    </row>
    <row r="13620" spans="2:7">
      <c r="B13620" s="63"/>
      <c r="C13620" s="63"/>
      <c r="D13620" s="63"/>
      <c r="E13620" s="63"/>
      <c r="F13620" s="63"/>
      <c r="G13620" s="63"/>
    </row>
    <row r="13621" spans="2:7">
      <c r="B13621" s="63"/>
      <c r="C13621" s="63"/>
      <c r="D13621" s="63"/>
      <c r="E13621" s="63"/>
      <c r="F13621" s="63"/>
      <c r="G13621" s="63"/>
    </row>
    <row r="13622" spans="2:7">
      <c r="B13622" s="63"/>
      <c r="C13622" s="63"/>
      <c r="D13622" s="63"/>
      <c r="E13622" s="63"/>
      <c r="F13622" s="63"/>
      <c r="G13622" s="63"/>
    </row>
    <row r="13623" spans="2:7">
      <c r="B13623" s="63"/>
      <c r="C13623" s="63"/>
      <c r="D13623" s="63"/>
      <c r="E13623" s="63"/>
      <c r="F13623" s="63"/>
      <c r="G13623" s="63"/>
    </row>
    <row r="13624" spans="2:7">
      <c r="B13624" s="63"/>
      <c r="C13624" s="63"/>
      <c r="D13624" s="63"/>
      <c r="E13624" s="63"/>
      <c r="F13624" s="63"/>
      <c r="G13624" s="63"/>
    </row>
    <row r="13625" spans="2:7">
      <c r="B13625" s="63"/>
      <c r="C13625" s="63"/>
      <c r="D13625" s="63"/>
      <c r="E13625" s="63"/>
      <c r="F13625" s="63"/>
      <c r="G13625" s="63"/>
    </row>
    <row r="13626" spans="2:7">
      <c r="B13626" s="63"/>
      <c r="C13626" s="63"/>
      <c r="D13626" s="63"/>
      <c r="E13626" s="63"/>
      <c r="F13626" s="63"/>
      <c r="G13626" s="63"/>
    </row>
    <row r="13627" spans="2:7">
      <c r="B13627" s="63"/>
      <c r="C13627" s="63"/>
      <c r="D13627" s="63"/>
      <c r="E13627" s="63"/>
      <c r="F13627" s="63"/>
      <c r="G13627" s="63"/>
    </row>
    <row r="13628" spans="2:7">
      <c r="B13628" s="63"/>
      <c r="C13628" s="63"/>
      <c r="D13628" s="63"/>
      <c r="E13628" s="63"/>
      <c r="F13628" s="63"/>
      <c r="G13628" s="63"/>
    </row>
    <row r="13629" spans="2:7">
      <c r="B13629" s="63"/>
      <c r="C13629" s="63"/>
      <c r="D13629" s="63"/>
      <c r="E13629" s="63"/>
      <c r="F13629" s="63"/>
      <c r="G13629" s="63"/>
    </row>
    <row r="13630" spans="2:7">
      <c r="B13630" s="63"/>
      <c r="C13630" s="63"/>
      <c r="D13630" s="63"/>
      <c r="E13630" s="63"/>
      <c r="F13630" s="63"/>
      <c r="G13630" s="63"/>
    </row>
    <row r="13631" spans="2:7">
      <c r="B13631" s="63"/>
      <c r="C13631" s="63"/>
      <c r="D13631" s="63"/>
      <c r="E13631" s="63"/>
      <c r="F13631" s="63"/>
      <c r="G13631" s="63"/>
    </row>
    <row r="13632" spans="2:7">
      <c r="B13632" s="63"/>
      <c r="C13632" s="63"/>
      <c r="D13632" s="63"/>
      <c r="E13632" s="63"/>
      <c r="F13632" s="63"/>
      <c r="G13632" s="63"/>
    </row>
    <row r="13633" spans="2:7">
      <c r="B13633" s="63"/>
      <c r="C13633" s="63"/>
      <c r="D13633" s="63"/>
      <c r="E13633" s="63"/>
      <c r="F13633" s="63"/>
      <c r="G13633" s="63"/>
    </row>
    <row r="13634" spans="2:7">
      <c r="B13634" s="63"/>
      <c r="C13634" s="63"/>
      <c r="D13634" s="63"/>
      <c r="E13634" s="63"/>
      <c r="F13634" s="63"/>
      <c r="G13634" s="63"/>
    </row>
    <row r="13635" spans="2:7">
      <c r="B13635" s="63"/>
      <c r="C13635" s="63"/>
      <c r="D13635" s="63"/>
      <c r="E13635" s="63"/>
      <c r="F13635" s="63"/>
      <c r="G13635" s="63"/>
    </row>
    <row r="13636" spans="2:7">
      <c r="B13636" s="63"/>
      <c r="C13636" s="63"/>
      <c r="D13636" s="63"/>
      <c r="E13636" s="63"/>
      <c r="F13636" s="63"/>
      <c r="G13636" s="63"/>
    </row>
    <row r="13637" spans="2:7">
      <c r="B13637" s="63"/>
      <c r="C13637" s="63"/>
      <c r="D13637" s="63"/>
      <c r="E13637" s="63"/>
      <c r="F13637" s="63"/>
      <c r="G13637" s="63"/>
    </row>
    <row r="13638" spans="2:7">
      <c r="B13638" s="63"/>
      <c r="C13638" s="63"/>
      <c r="D13638" s="63"/>
      <c r="E13638" s="63"/>
      <c r="F13638" s="63"/>
      <c r="G13638" s="63"/>
    </row>
    <row r="13639" spans="2:7">
      <c r="B13639" s="63"/>
      <c r="C13639" s="63"/>
      <c r="D13639" s="63"/>
      <c r="E13639" s="63"/>
      <c r="F13639" s="63"/>
      <c r="G13639" s="63"/>
    </row>
    <row r="13640" spans="2:7">
      <c r="B13640" s="63"/>
      <c r="C13640" s="63"/>
      <c r="D13640" s="63"/>
      <c r="E13640" s="63"/>
      <c r="F13640" s="63"/>
      <c r="G13640" s="63"/>
    </row>
    <row r="13641" spans="2:7">
      <c r="B13641" s="63"/>
      <c r="C13641" s="63"/>
      <c r="D13641" s="63"/>
      <c r="E13641" s="63"/>
      <c r="F13641" s="63"/>
      <c r="G13641" s="63"/>
    </row>
    <row r="13642" spans="2:7">
      <c r="B13642" s="63"/>
      <c r="C13642" s="63"/>
      <c r="D13642" s="63"/>
      <c r="E13642" s="63"/>
      <c r="F13642" s="63"/>
      <c r="G13642" s="63"/>
    </row>
    <row r="13643" spans="2:7">
      <c r="B13643" s="63"/>
      <c r="C13643" s="63"/>
      <c r="D13643" s="63"/>
      <c r="E13643" s="63"/>
      <c r="F13643" s="63"/>
      <c r="G13643" s="63"/>
    </row>
    <row r="13644" spans="2:7">
      <c r="B13644" s="63"/>
      <c r="C13644" s="63"/>
      <c r="D13644" s="63"/>
      <c r="E13644" s="63"/>
      <c r="F13644" s="63"/>
      <c r="G13644" s="63"/>
    </row>
    <row r="13645" spans="2:7">
      <c r="B13645" s="63"/>
      <c r="C13645" s="63"/>
      <c r="D13645" s="63"/>
      <c r="E13645" s="63"/>
      <c r="F13645" s="63"/>
      <c r="G13645" s="63"/>
    </row>
    <row r="13646" spans="2:7">
      <c r="B13646" s="63"/>
      <c r="C13646" s="63"/>
      <c r="D13646" s="63"/>
      <c r="E13646" s="63"/>
      <c r="F13646" s="63"/>
      <c r="G13646" s="63"/>
    </row>
    <row r="13647" spans="2:7">
      <c r="B13647" s="63"/>
      <c r="C13647" s="63"/>
      <c r="D13647" s="63"/>
      <c r="E13647" s="63"/>
      <c r="F13647" s="63"/>
      <c r="G13647" s="63"/>
    </row>
    <row r="13648" spans="2:7">
      <c r="B13648" s="63"/>
      <c r="C13648" s="63"/>
      <c r="D13648" s="63"/>
      <c r="E13648" s="63"/>
      <c r="F13648" s="63"/>
      <c r="G13648" s="63"/>
    </row>
    <row r="13649" spans="2:7">
      <c r="B13649" s="63"/>
      <c r="C13649" s="63"/>
      <c r="D13649" s="63"/>
      <c r="E13649" s="63"/>
      <c r="F13649" s="63"/>
      <c r="G13649" s="63"/>
    </row>
    <row r="13650" spans="2:7">
      <c r="B13650" s="63"/>
      <c r="C13650" s="63"/>
      <c r="D13650" s="63"/>
      <c r="E13650" s="63"/>
      <c r="F13650" s="63"/>
      <c r="G13650" s="63"/>
    </row>
    <row r="13651" spans="2:7">
      <c r="B13651" s="63"/>
      <c r="C13651" s="63"/>
      <c r="D13651" s="63"/>
      <c r="E13651" s="63"/>
      <c r="F13651" s="63"/>
      <c r="G13651" s="63"/>
    </row>
    <row r="13652" spans="2:7">
      <c r="B13652" s="63"/>
      <c r="C13652" s="63"/>
      <c r="D13652" s="63"/>
      <c r="E13652" s="63"/>
      <c r="F13652" s="63"/>
      <c r="G13652" s="63"/>
    </row>
    <row r="13653" spans="2:7">
      <c r="B13653" s="63"/>
      <c r="C13653" s="63"/>
      <c r="D13653" s="63"/>
      <c r="E13653" s="63"/>
      <c r="F13653" s="63"/>
      <c r="G13653" s="63"/>
    </row>
    <row r="13654" spans="2:7">
      <c r="B13654" s="63"/>
      <c r="C13654" s="63"/>
      <c r="D13654" s="63"/>
      <c r="E13654" s="63"/>
      <c r="F13654" s="63"/>
      <c r="G13654" s="63"/>
    </row>
    <row r="13655" spans="2:7">
      <c r="B13655" s="63"/>
      <c r="C13655" s="63"/>
      <c r="D13655" s="63"/>
      <c r="E13655" s="63"/>
      <c r="F13655" s="63"/>
      <c r="G13655" s="63"/>
    </row>
    <row r="13656" spans="2:7">
      <c r="B13656" s="63"/>
      <c r="C13656" s="63"/>
      <c r="D13656" s="63"/>
      <c r="E13656" s="63"/>
      <c r="F13656" s="63"/>
      <c r="G13656" s="63"/>
    </row>
    <row r="13657" spans="2:7">
      <c r="B13657" s="63"/>
      <c r="C13657" s="63"/>
      <c r="D13657" s="63"/>
      <c r="E13657" s="63"/>
      <c r="F13657" s="63"/>
      <c r="G13657" s="63"/>
    </row>
    <row r="13658" spans="2:7">
      <c r="B13658" s="63"/>
      <c r="C13658" s="63"/>
      <c r="D13658" s="63"/>
      <c r="E13658" s="63"/>
      <c r="F13658" s="63"/>
      <c r="G13658" s="63"/>
    </row>
    <row r="13659" spans="2:7">
      <c r="B13659" s="63"/>
      <c r="C13659" s="63"/>
      <c r="D13659" s="63"/>
      <c r="E13659" s="63"/>
      <c r="F13659" s="63"/>
      <c r="G13659" s="63"/>
    </row>
    <row r="13660" spans="2:7">
      <c r="B13660" s="63"/>
      <c r="C13660" s="63"/>
      <c r="D13660" s="63"/>
      <c r="E13660" s="63"/>
      <c r="F13660" s="63"/>
      <c r="G13660" s="63"/>
    </row>
    <row r="13661" spans="2:7">
      <c r="B13661" s="63"/>
      <c r="C13661" s="63"/>
      <c r="D13661" s="63"/>
      <c r="E13661" s="63"/>
      <c r="F13661" s="63"/>
      <c r="G13661" s="63"/>
    </row>
    <row r="13662" spans="2:7">
      <c r="B13662" s="63"/>
      <c r="C13662" s="63"/>
      <c r="D13662" s="63"/>
      <c r="E13662" s="63"/>
      <c r="F13662" s="63"/>
      <c r="G13662" s="63"/>
    </row>
    <row r="13663" spans="2:7">
      <c r="B13663" s="63"/>
      <c r="C13663" s="63"/>
      <c r="D13663" s="63"/>
      <c r="E13663" s="63"/>
      <c r="F13663" s="63"/>
      <c r="G13663" s="63"/>
    </row>
    <row r="13664" spans="2:7">
      <c r="B13664" s="63"/>
      <c r="C13664" s="63"/>
      <c r="D13664" s="63"/>
      <c r="E13664" s="63"/>
      <c r="F13664" s="63"/>
      <c r="G13664" s="63"/>
    </row>
    <row r="13665" spans="2:7">
      <c r="B13665" s="63"/>
      <c r="C13665" s="63"/>
      <c r="D13665" s="63"/>
      <c r="E13665" s="63"/>
      <c r="F13665" s="63"/>
      <c r="G13665" s="63"/>
    </row>
    <row r="13666" spans="2:7">
      <c r="B13666" s="63"/>
      <c r="C13666" s="63"/>
      <c r="D13666" s="63"/>
      <c r="E13666" s="63"/>
      <c r="F13666" s="63"/>
      <c r="G13666" s="63"/>
    </row>
    <row r="13667" spans="2:7">
      <c r="B13667" s="63"/>
      <c r="C13667" s="63"/>
      <c r="D13667" s="63"/>
      <c r="E13667" s="63"/>
      <c r="F13667" s="63"/>
      <c r="G13667" s="63"/>
    </row>
    <row r="13668" spans="2:7">
      <c r="B13668" s="63"/>
      <c r="C13668" s="63"/>
      <c r="D13668" s="63"/>
      <c r="E13668" s="63"/>
      <c r="F13668" s="63"/>
      <c r="G13668" s="63"/>
    </row>
    <row r="13669" spans="2:7">
      <c r="B13669" s="63"/>
      <c r="C13669" s="63"/>
      <c r="D13669" s="63"/>
      <c r="E13669" s="63"/>
      <c r="F13669" s="63"/>
      <c r="G13669" s="63"/>
    </row>
    <row r="13670" spans="2:7">
      <c r="B13670" s="63"/>
      <c r="C13670" s="63"/>
      <c r="D13670" s="63"/>
      <c r="E13670" s="63"/>
      <c r="F13670" s="63"/>
      <c r="G13670" s="63"/>
    </row>
    <row r="13671" spans="2:7">
      <c r="B13671" s="63"/>
      <c r="C13671" s="63"/>
      <c r="D13671" s="63"/>
      <c r="E13671" s="63"/>
      <c r="F13671" s="63"/>
      <c r="G13671" s="63"/>
    </row>
    <row r="13672" spans="2:7">
      <c r="B13672" s="63"/>
      <c r="C13672" s="63"/>
      <c r="D13672" s="63"/>
      <c r="E13672" s="63"/>
      <c r="F13672" s="63"/>
      <c r="G13672" s="63"/>
    </row>
    <row r="13673" spans="2:7">
      <c r="B13673" s="63"/>
      <c r="C13673" s="63"/>
      <c r="D13673" s="63"/>
      <c r="E13673" s="63"/>
      <c r="F13673" s="63"/>
      <c r="G13673" s="63"/>
    </row>
    <row r="13674" spans="2:7">
      <c r="B13674" s="63"/>
      <c r="C13674" s="63"/>
      <c r="D13674" s="63"/>
      <c r="E13674" s="63"/>
      <c r="F13674" s="63"/>
      <c r="G13674" s="63"/>
    </row>
    <row r="13675" spans="2:7">
      <c r="B13675" s="63"/>
      <c r="C13675" s="63"/>
      <c r="D13675" s="63"/>
      <c r="E13675" s="63"/>
      <c r="F13675" s="63"/>
      <c r="G13675" s="63"/>
    </row>
    <row r="13676" spans="2:7">
      <c r="B13676" s="63"/>
      <c r="C13676" s="63"/>
      <c r="D13676" s="63"/>
      <c r="E13676" s="63"/>
      <c r="F13676" s="63"/>
      <c r="G13676" s="63"/>
    </row>
    <row r="13677" spans="2:7">
      <c r="B13677" s="63"/>
      <c r="C13677" s="63"/>
      <c r="D13677" s="63"/>
      <c r="E13677" s="63"/>
      <c r="F13677" s="63"/>
      <c r="G13677" s="63"/>
    </row>
    <row r="13678" spans="2:7">
      <c r="B13678" s="63"/>
      <c r="C13678" s="63"/>
      <c r="D13678" s="63"/>
      <c r="E13678" s="63"/>
      <c r="F13678" s="63"/>
      <c r="G13678" s="63"/>
    </row>
    <row r="13679" spans="2:7">
      <c r="B13679" s="63"/>
      <c r="C13679" s="63"/>
      <c r="D13679" s="63"/>
      <c r="E13679" s="63"/>
      <c r="F13679" s="63"/>
      <c r="G13679" s="63"/>
    </row>
    <row r="13680" spans="2:7">
      <c r="B13680" s="63"/>
      <c r="C13680" s="63"/>
      <c r="D13680" s="63"/>
      <c r="E13680" s="63"/>
      <c r="F13680" s="63"/>
      <c r="G13680" s="63"/>
    </row>
    <row r="13681" spans="2:7">
      <c r="B13681" s="63"/>
      <c r="C13681" s="63"/>
      <c r="D13681" s="63"/>
      <c r="E13681" s="63"/>
      <c r="F13681" s="63"/>
      <c r="G13681" s="63"/>
    </row>
    <row r="13682" spans="2:7">
      <c r="B13682" s="63"/>
      <c r="C13682" s="63"/>
      <c r="D13682" s="63"/>
      <c r="E13682" s="63"/>
      <c r="F13682" s="63"/>
      <c r="G13682" s="63"/>
    </row>
    <row r="13683" spans="2:7">
      <c r="B13683" s="63"/>
      <c r="C13683" s="63"/>
      <c r="D13683" s="63"/>
      <c r="E13683" s="63"/>
      <c r="F13683" s="63"/>
      <c r="G13683" s="63"/>
    </row>
    <row r="13684" spans="2:7">
      <c r="B13684" s="63"/>
      <c r="C13684" s="63"/>
      <c r="D13684" s="63"/>
      <c r="E13684" s="63"/>
      <c r="F13684" s="63"/>
      <c r="G13684" s="63"/>
    </row>
    <row r="13685" spans="2:7">
      <c r="B13685" s="63"/>
      <c r="C13685" s="63"/>
      <c r="D13685" s="63"/>
      <c r="E13685" s="63"/>
      <c r="F13685" s="63"/>
      <c r="G13685" s="63"/>
    </row>
    <row r="13686" spans="2:7">
      <c r="B13686" s="63"/>
      <c r="C13686" s="63"/>
      <c r="D13686" s="63"/>
      <c r="E13686" s="63"/>
      <c r="F13686" s="63"/>
      <c r="G13686" s="63"/>
    </row>
    <row r="13687" spans="2:7">
      <c r="B13687" s="63"/>
      <c r="C13687" s="63"/>
      <c r="D13687" s="63"/>
      <c r="E13687" s="63"/>
      <c r="F13687" s="63"/>
      <c r="G13687" s="63"/>
    </row>
    <row r="13688" spans="2:7">
      <c r="B13688" s="63"/>
      <c r="C13688" s="63"/>
      <c r="D13688" s="63"/>
      <c r="E13688" s="63"/>
      <c r="F13688" s="63"/>
      <c r="G13688" s="63"/>
    </row>
    <row r="13689" spans="2:7">
      <c r="B13689" s="63"/>
      <c r="C13689" s="63"/>
      <c r="D13689" s="63"/>
      <c r="E13689" s="63"/>
      <c r="F13689" s="63"/>
      <c r="G13689" s="63"/>
    </row>
    <row r="13690" spans="2:7">
      <c r="B13690" s="63"/>
      <c r="C13690" s="63"/>
      <c r="D13690" s="63"/>
      <c r="E13690" s="63"/>
      <c r="F13690" s="63"/>
      <c r="G13690" s="63"/>
    </row>
    <row r="13691" spans="2:7">
      <c r="B13691" s="63"/>
      <c r="C13691" s="63"/>
      <c r="D13691" s="63"/>
      <c r="E13691" s="63"/>
      <c r="F13691" s="63"/>
      <c r="G13691" s="63"/>
    </row>
    <row r="13692" spans="2:7">
      <c r="B13692" s="63"/>
      <c r="C13692" s="63"/>
      <c r="D13692" s="63"/>
      <c r="E13692" s="63"/>
      <c r="F13692" s="63"/>
      <c r="G13692" s="63"/>
    </row>
    <row r="13693" spans="2:7">
      <c r="B13693" s="63"/>
      <c r="C13693" s="63"/>
      <c r="D13693" s="63"/>
      <c r="E13693" s="63"/>
      <c r="F13693" s="63"/>
      <c r="G13693" s="63"/>
    </row>
    <row r="13694" spans="2:7">
      <c r="B13694" s="63"/>
      <c r="C13694" s="63"/>
      <c r="D13694" s="63"/>
      <c r="E13694" s="63"/>
      <c r="F13694" s="63"/>
      <c r="G13694" s="63"/>
    </row>
    <row r="13695" spans="2:7">
      <c r="B13695" s="63"/>
      <c r="C13695" s="63"/>
      <c r="D13695" s="63"/>
      <c r="E13695" s="63"/>
      <c r="F13695" s="63"/>
      <c r="G13695" s="63"/>
    </row>
    <row r="13696" spans="2:7">
      <c r="B13696" s="63"/>
      <c r="C13696" s="63"/>
      <c r="D13696" s="63"/>
      <c r="E13696" s="63"/>
      <c r="F13696" s="63"/>
      <c r="G13696" s="63"/>
    </row>
    <row r="13697" spans="2:7">
      <c r="B13697" s="63"/>
      <c r="C13697" s="63"/>
      <c r="D13697" s="63"/>
      <c r="E13697" s="63"/>
      <c r="F13697" s="63"/>
      <c r="G13697" s="63"/>
    </row>
    <row r="13698" spans="2:7">
      <c r="B13698" s="63"/>
      <c r="C13698" s="63"/>
      <c r="D13698" s="63"/>
      <c r="E13698" s="63"/>
      <c r="F13698" s="63"/>
      <c r="G13698" s="63"/>
    </row>
    <row r="13699" spans="2:7">
      <c r="B13699" s="63"/>
      <c r="C13699" s="63"/>
      <c r="D13699" s="63"/>
      <c r="E13699" s="63"/>
      <c r="F13699" s="63"/>
      <c r="G13699" s="63"/>
    </row>
    <row r="13700" spans="2:7">
      <c r="B13700" s="63"/>
      <c r="C13700" s="63"/>
      <c r="D13700" s="63"/>
      <c r="E13700" s="63"/>
      <c r="F13700" s="63"/>
      <c r="G13700" s="63"/>
    </row>
    <row r="13701" spans="2:7">
      <c r="B13701" s="63"/>
      <c r="C13701" s="63"/>
      <c r="D13701" s="63"/>
      <c r="E13701" s="63"/>
      <c r="F13701" s="63"/>
      <c r="G13701" s="63"/>
    </row>
    <row r="13702" spans="2:7">
      <c r="B13702" s="63"/>
      <c r="C13702" s="63"/>
      <c r="D13702" s="63"/>
      <c r="E13702" s="63"/>
      <c r="F13702" s="63"/>
      <c r="G13702" s="63"/>
    </row>
    <row r="13703" spans="2:7">
      <c r="B13703" s="63"/>
      <c r="C13703" s="63"/>
      <c r="D13703" s="63"/>
      <c r="E13703" s="63"/>
      <c r="F13703" s="63"/>
      <c r="G13703" s="63"/>
    </row>
    <row r="13704" spans="2:7">
      <c r="B13704" s="63"/>
      <c r="C13704" s="63"/>
      <c r="D13704" s="63"/>
      <c r="E13704" s="63"/>
      <c r="F13704" s="63"/>
      <c r="G13704" s="63"/>
    </row>
    <row r="13705" spans="2:7">
      <c r="B13705" s="63"/>
      <c r="C13705" s="63"/>
      <c r="D13705" s="63"/>
      <c r="E13705" s="63"/>
      <c r="F13705" s="63"/>
      <c r="G13705" s="63"/>
    </row>
    <row r="13706" spans="2:7">
      <c r="B13706" s="63"/>
      <c r="C13706" s="63"/>
      <c r="D13706" s="63"/>
      <c r="E13706" s="63"/>
      <c r="F13706" s="63"/>
      <c r="G13706" s="63"/>
    </row>
    <row r="13707" spans="2:7">
      <c r="B13707" s="63"/>
      <c r="C13707" s="63"/>
      <c r="D13707" s="63"/>
      <c r="E13707" s="63"/>
      <c r="F13707" s="63"/>
      <c r="G13707" s="63"/>
    </row>
    <row r="13708" spans="2:7">
      <c r="B13708" s="63"/>
      <c r="C13708" s="63"/>
      <c r="D13708" s="63"/>
      <c r="E13708" s="63"/>
      <c r="F13708" s="63"/>
      <c r="G13708" s="63"/>
    </row>
    <row r="13709" spans="2:7">
      <c r="B13709" s="63"/>
      <c r="C13709" s="63"/>
      <c r="D13709" s="63"/>
      <c r="E13709" s="63"/>
      <c r="F13709" s="63"/>
      <c r="G13709" s="63"/>
    </row>
    <row r="13710" spans="2:7">
      <c r="B13710" s="63"/>
      <c r="C13710" s="63"/>
      <c r="D13710" s="63"/>
      <c r="E13710" s="63"/>
      <c r="F13710" s="63"/>
      <c r="G13710" s="63"/>
    </row>
    <row r="13711" spans="2:7">
      <c r="B13711" s="63"/>
      <c r="C13711" s="63"/>
      <c r="D13711" s="63"/>
      <c r="E13711" s="63"/>
      <c r="F13711" s="63"/>
      <c r="G13711" s="63"/>
    </row>
    <row r="13712" spans="2:7">
      <c r="B13712" s="63"/>
      <c r="C13712" s="63"/>
      <c r="D13712" s="63"/>
      <c r="E13712" s="63"/>
      <c r="F13712" s="63"/>
      <c r="G13712" s="63"/>
    </row>
    <row r="13713" spans="2:7">
      <c r="B13713" s="63"/>
      <c r="C13713" s="63"/>
      <c r="D13713" s="63"/>
      <c r="E13713" s="63"/>
      <c r="F13713" s="63"/>
      <c r="G13713" s="63"/>
    </row>
    <row r="13714" spans="2:7">
      <c r="B13714" s="63"/>
      <c r="C13714" s="63"/>
      <c r="D13714" s="63"/>
      <c r="E13714" s="63"/>
      <c r="F13714" s="63"/>
      <c r="G13714" s="63"/>
    </row>
    <row r="13715" spans="2:7">
      <c r="B13715" s="63"/>
      <c r="C13715" s="63"/>
      <c r="D13715" s="63"/>
      <c r="E13715" s="63"/>
      <c r="F13715" s="63"/>
      <c r="G13715" s="63"/>
    </row>
    <row r="13716" spans="2:7">
      <c r="B13716" s="63"/>
      <c r="C13716" s="63"/>
      <c r="D13716" s="63"/>
      <c r="E13716" s="63"/>
      <c r="F13716" s="63"/>
      <c r="G13716" s="63"/>
    </row>
    <row r="13717" spans="2:7">
      <c r="B13717" s="63"/>
      <c r="C13717" s="63"/>
      <c r="D13717" s="63"/>
      <c r="E13717" s="63"/>
      <c r="F13717" s="63"/>
      <c r="G13717" s="63"/>
    </row>
    <row r="13718" spans="2:7">
      <c r="B13718" s="63"/>
      <c r="C13718" s="63"/>
      <c r="D13718" s="63"/>
      <c r="E13718" s="63"/>
      <c r="F13718" s="63"/>
      <c r="G13718" s="63"/>
    </row>
    <row r="13719" spans="2:7">
      <c r="B13719" s="63"/>
      <c r="C13719" s="63"/>
      <c r="D13719" s="63"/>
      <c r="E13719" s="63"/>
      <c r="F13719" s="63"/>
      <c r="G13719" s="63"/>
    </row>
    <row r="13720" spans="2:7">
      <c r="B13720" s="63"/>
      <c r="C13720" s="63"/>
      <c r="D13720" s="63"/>
      <c r="E13720" s="63"/>
      <c r="F13720" s="63"/>
      <c r="G13720" s="63"/>
    </row>
    <row r="13721" spans="2:7">
      <c r="B13721" s="63"/>
      <c r="C13721" s="63"/>
      <c r="D13721" s="63"/>
      <c r="E13721" s="63"/>
      <c r="F13721" s="63"/>
      <c r="G13721" s="63"/>
    </row>
    <row r="13722" spans="2:7">
      <c r="B13722" s="63"/>
      <c r="C13722" s="63"/>
      <c r="D13722" s="63"/>
      <c r="E13722" s="63"/>
      <c r="F13722" s="63"/>
      <c r="G13722" s="63"/>
    </row>
    <row r="13723" spans="2:7">
      <c r="B13723" s="63"/>
      <c r="C13723" s="63"/>
      <c r="D13723" s="63"/>
      <c r="E13723" s="63"/>
      <c r="F13723" s="63"/>
      <c r="G13723" s="63"/>
    </row>
    <row r="13724" spans="2:7">
      <c r="B13724" s="63"/>
      <c r="C13724" s="63"/>
      <c r="D13724" s="63"/>
      <c r="E13724" s="63"/>
      <c r="F13724" s="63"/>
      <c r="G13724" s="63"/>
    </row>
    <row r="13725" spans="2:7">
      <c r="B13725" s="63"/>
      <c r="C13725" s="63"/>
      <c r="D13725" s="63"/>
      <c r="E13725" s="63"/>
      <c r="F13725" s="63"/>
      <c r="G13725" s="63"/>
    </row>
    <row r="13726" spans="2:7">
      <c r="B13726" s="63"/>
      <c r="C13726" s="63"/>
      <c r="D13726" s="63"/>
      <c r="E13726" s="63"/>
      <c r="F13726" s="63"/>
      <c r="G13726" s="63"/>
    </row>
    <row r="13727" spans="2:7">
      <c r="B13727" s="63"/>
      <c r="C13727" s="63"/>
      <c r="D13727" s="63"/>
      <c r="E13727" s="63"/>
      <c r="F13727" s="63"/>
      <c r="G13727" s="63"/>
    </row>
    <row r="13728" spans="2:7">
      <c r="B13728" s="63"/>
      <c r="C13728" s="63"/>
      <c r="D13728" s="63"/>
      <c r="E13728" s="63"/>
      <c r="F13728" s="63"/>
      <c r="G13728" s="63"/>
    </row>
    <row r="13729" spans="2:7">
      <c r="B13729" s="63"/>
      <c r="C13729" s="63"/>
      <c r="D13729" s="63"/>
      <c r="E13729" s="63"/>
      <c r="F13729" s="63"/>
      <c r="G13729" s="63"/>
    </row>
    <row r="13730" spans="2:7">
      <c r="B13730" s="63"/>
      <c r="C13730" s="63"/>
      <c r="D13730" s="63"/>
      <c r="E13730" s="63"/>
      <c r="F13730" s="63"/>
      <c r="G13730" s="63"/>
    </row>
    <row r="13731" spans="2:7">
      <c r="B13731" s="63"/>
      <c r="C13731" s="63"/>
      <c r="D13731" s="63"/>
      <c r="E13731" s="63"/>
      <c r="F13731" s="63"/>
      <c r="G13731" s="63"/>
    </row>
    <row r="13732" spans="2:7">
      <c r="B13732" s="63"/>
      <c r="C13732" s="63"/>
      <c r="D13732" s="63"/>
      <c r="E13732" s="63"/>
      <c r="F13732" s="63"/>
      <c r="G13732" s="63"/>
    </row>
    <row r="13733" spans="2:7">
      <c r="B13733" s="63"/>
      <c r="C13733" s="63"/>
      <c r="D13733" s="63"/>
      <c r="E13733" s="63"/>
      <c r="F13733" s="63"/>
      <c r="G13733" s="63"/>
    </row>
    <row r="13734" spans="2:7">
      <c r="B13734" s="63"/>
      <c r="C13734" s="63"/>
      <c r="D13734" s="63"/>
      <c r="E13734" s="63"/>
      <c r="F13734" s="63"/>
      <c r="G13734" s="63"/>
    </row>
    <row r="13735" spans="2:7">
      <c r="B13735" s="63"/>
      <c r="C13735" s="63"/>
      <c r="D13735" s="63"/>
      <c r="E13735" s="63"/>
      <c r="F13735" s="63"/>
      <c r="G13735" s="63"/>
    </row>
    <row r="13736" spans="2:7">
      <c r="B13736" s="63"/>
      <c r="C13736" s="63"/>
      <c r="D13736" s="63"/>
      <c r="E13736" s="63"/>
      <c r="F13736" s="63"/>
      <c r="G13736" s="63"/>
    </row>
    <row r="13737" spans="2:7">
      <c r="B13737" s="63"/>
      <c r="C13737" s="63"/>
      <c r="D13737" s="63"/>
      <c r="E13737" s="63"/>
      <c r="F13737" s="63"/>
      <c r="G13737" s="63"/>
    </row>
    <row r="13738" spans="2:7">
      <c r="B13738" s="63"/>
      <c r="C13738" s="63"/>
      <c r="D13738" s="63"/>
      <c r="E13738" s="63"/>
      <c r="F13738" s="63"/>
      <c r="G13738" s="63"/>
    </row>
    <row r="13739" spans="2:7">
      <c r="B13739" s="63"/>
      <c r="C13739" s="63"/>
      <c r="D13739" s="63"/>
      <c r="E13739" s="63"/>
      <c r="F13739" s="63"/>
      <c r="G13739" s="63"/>
    </row>
    <row r="13740" spans="2:7">
      <c r="B13740" s="63"/>
      <c r="C13740" s="63"/>
      <c r="D13740" s="63"/>
      <c r="E13740" s="63"/>
      <c r="F13740" s="63"/>
      <c r="G13740" s="63"/>
    </row>
    <row r="13741" spans="2:7">
      <c r="B13741" s="63"/>
      <c r="C13741" s="63"/>
      <c r="D13741" s="63"/>
      <c r="E13741" s="63"/>
      <c r="F13741" s="63"/>
      <c r="G13741" s="63"/>
    </row>
    <row r="13742" spans="2:7">
      <c r="B13742" s="63"/>
      <c r="C13742" s="63"/>
      <c r="D13742" s="63"/>
      <c r="E13742" s="63"/>
      <c r="F13742" s="63"/>
      <c r="G13742" s="63"/>
    </row>
    <row r="13743" spans="2:7">
      <c r="B13743" s="63"/>
      <c r="C13743" s="63"/>
      <c r="D13743" s="63"/>
      <c r="E13743" s="63"/>
      <c r="F13743" s="63"/>
      <c r="G13743" s="63"/>
    </row>
    <row r="13744" spans="2:7">
      <c r="B13744" s="63"/>
      <c r="C13744" s="63"/>
      <c r="D13744" s="63"/>
      <c r="E13744" s="63"/>
      <c r="F13744" s="63"/>
      <c r="G13744" s="63"/>
    </row>
    <row r="13745" spans="2:7">
      <c r="B13745" s="63"/>
      <c r="C13745" s="63"/>
      <c r="D13745" s="63"/>
      <c r="E13745" s="63"/>
      <c r="F13745" s="63"/>
      <c r="G13745" s="63"/>
    </row>
    <row r="13746" spans="2:7">
      <c r="B13746" s="63"/>
      <c r="C13746" s="63"/>
      <c r="D13746" s="63"/>
      <c r="E13746" s="63"/>
      <c r="F13746" s="63"/>
      <c r="G13746" s="63"/>
    </row>
    <row r="13747" spans="2:7">
      <c r="B13747" s="63"/>
      <c r="C13747" s="63"/>
      <c r="D13747" s="63"/>
      <c r="E13747" s="63"/>
      <c r="F13747" s="63"/>
      <c r="G13747" s="63"/>
    </row>
    <row r="13748" spans="2:7">
      <c r="B13748" s="63"/>
      <c r="C13748" s="63"/>
      <c r="D13748" s="63"/>
      <c r="E13748" s="63"/>
      <c r="F13748" s="63"/>
      <c r="G13748" s="63"/>
    </row>
    <row r="13749" spans="2:7">
      <c r="B13749" s="63"/>
      <c r="C13749" s="63"/>
      <c r="D13749" s="63"/>
      <c r="E13749" s="63"/>
      <c r="F13749" s="63"/>
      <c r="G13749" s="63"/>
    </row>
    <row r="13750" spans="2:7">
      <c r="B13750" s="63"/>
      <c r="C13750" s="63"/>
      <c r="D13750" s="63"/>
      <c r="E13750" s="63"/>
      <c r="F13750" s="63"/>
      <c r="G13750" s="63"/>
    </row>
    <row r="13751" spans="2:7">
      <c r="B13751" s="63"/>
      <c r="C13751" s="63"/>
      <c r="D13751" s="63"/>
      <c r="E13751" s="63"/>
      <c r="F13751" s="63"/>
      <c r="G13751" s="63"/>
    </row>
    <row r="13752" spans="2:7">
      <c r="B13752" s="63"/>
      <c r="C13752" s="63"/>
      <c r="D13752" s="63"/>
      <c r="E13752" s="63"/>
      <c r="F13752" s="63"/>
      <c r="G13752" s="63"/>
    </row>
    <row r="13753" spans="2:7">
      <c r="B13753" s="63"/>
      <c r="C13753" s="63"/>
      <c r="D13753" s="63"/>
      <c r="E13753" s="63"/>
      <c r="F13753" s="63"/>
      <c r="G13753" s="63"/>
    </row>
    <row r="13754" spans="2:7">
      <c r="B13754" s="63"/>
      <c r="C13754" s="63"/>
      <c r="D13754" s="63"/>
      <c r="E13754" s="63"/>
      <c r="F13754" s="63"/>
      <c r="G13754" s="63"/>
    </row>
    <row r="13755" spans="2:7">
      <c r="B13755" s="63"/>
      <c r="C13755" s="63"/>
      <c r="D13755" s="63"/>
      <c r="E13755" s="63"/>
      <c r="F13755" s="63"/>
      <c r="G13755" s="63"/>
    </row>
    <row r="13756" spans="2:7">
      <c r="B13756" s="63"/>
      <c r="C13756" s="63"/>
      <c r="D13756" s="63"/>
      <c r="E13756" s="63"/>
      <c r="F13756" s="63"/>
      <c r="G13756" s="63"/>
    </row>
    <row r="13757" spans="2:7">
      <c r="B13757" s="63"/>
      <c r="C13757" s="63"/>
      <c r="D13757" s="63"/>
      <c r="E13757" s="63"/>
      <c r="F13757" s="63"/>
      <c r="G13757" s="63"/>
    </row>
    <row r="13758" spans="2:7">
      <c r="B13758" s="63"/>
      <c r="C13758" s="63"/>
      <c r="D13758" s="63"/>
      <c r="E13758" s="63"/>
      <c r="F13758" s="63"/>
      <c r="G13758" s="63"/>
    </row>
    <row r="13759" spans="2:7">
      <c r="B13759" s="63"/>
      <c r="C13759" s="63"/>
      <c r="D13759" s="63"/>
      <c r="E13759" s="63"/>
      <c r="F13759" s="63"/>
      <c r="G13759" s="63"/>
    </row>
    <row r="13760" spans="2:7">
      <c r="B13760" s="63"/>
      <c r="C13760" s="63"/>
      <c r="D13760" s="63"/>
      <c r="E13760" s="63"/>
      <c r="F13760" s="63"/>
      <c r="G13760" s="63"/>
    </row>
    <row r="13761" spans="2:7">
      <c r="B13761" s="63"/>
      <c r="C13761" s="63"/>
      <c r="D13761" s="63"/>
      <c r="E13761" s="63"/>
      <c r="F13761" s="63"/>
      <c r="G13761" s="63"/>
    </row>
    <row r="13762" spans="2:7">
      <c r="B13762" s="63"/>
      <c r="C13762" s="63"/>
      <c r="D13762" s="63"/>
      <c r="E13762" s="63"/>
      <c r="F13762" s="63"/>
      <c r="G13762" s="63"/>
    </row>
    <row r="13763" spans="2:7">
      <c r="B13763" s="63"/>
      <c r="C13763" s="63"/>
      <c r="D13763" s="63"/>
      <c r="E13763" s="63"/>
      <c r="F13763" s="63"/>
      <c r="G13763" s="63"/>
    </row>
    <row r="13764" spans="2:7">
      <c r="B13764" s="63"/>
      <c r="C13764" s="63"/>
      <c r="D13764" s="63"/>
      <c r="E13764" s="63"/>
      <c r="F13764" s="63"/>
      <c r="G13764" s="63"/>
    </row>
    <row r="13765" spans="2:7">
      <c r="B13765" s="63"/>
      <c r="C13765" s="63"/>
      <c r="D13765" s="63"/>
      <c r="E13765" s="63"/>
      <c r="F13765" s="63"/>
      <c r="G13765" s="63"/>
    </row>
    <row r="13766" spans="2:7">
      <c r="B13766" s="63"/>
      <c r="C13766" s="63"/>
      <c r="D13766" s="63"/>
      <c r="E13766" s="63"/>
      <c r="F13766" s="63"/>
      <c r="G13766" s="63"/>
    </row>
    <row r="13767" spans="2:7">
      <c r="B13767" s="63"/>
      <c r="C13767" s="63"/>
      <c r="D13767" s="63"/>
      <c r="E13767" s="63"/>
      <c r="F13767" s="63"/>
      <c r="G13767" s="63"/>
    </row>
    <row r="13768" spans="2:7">
      <c r="B13768" s="63"/>
      <c r="C13768" s="63"/>
      <c r="D13768" s="63"/>
      <c r="E13768" s="63"/>
      <c r="F13768" s="63"/>
      <c r="G13768" s="63"/>
    </row>
    <row r="13769" spans="2:7">
      <c r="B13769" s="63"/>
      <c r="C13769" s="63"/>
      <c r="D13769" s="63"/>
      <c r="E13769" s="63"/>
      <c r="F13769" s="63"/>
      <c r="G13769" s="63"/>
    </row>
    <row r="13770" spans="2:7">
      <c r="B13770" s="63"/>
      <c r="C13770" s="63"/>
      <c r="D13770" s="63"/>
      <c r="E13770" s="63"/>
      <c r="F13770" s="63"/>
      <c r="G13770" s="63"/>
    </row>
    <row r="13771" spans="2:7">
      <c r="B13771" s="63"/>
      <c r="C13771" s="63"/>
      <c r="D13771" s="63"/>
      <c r="E13771" s="63"/>
      <c r="F13771" s="63"/>
      <c r="G13771" s="63"/>
    </row>
    <row r="13772" spans="2:7">
      <c r="B13772" s="63"/>
      <c r="C13772" s="63"/>
      <c r="D13772" s="63"/>
      <c r="E13772" s="63"/>
      <c r="F13772" s="63"/>
      <c r="G13772" s="63"/>
    </row>
    <row r="13773" spans="2:7">
      <c r="B13773" s="63"/>
      <c r="C13773" s="63"/>
      <c r="D13773" s="63"/>
      <c r="E13773" s="63"/>
      <c r="F13773" s="63"/>
      <c r="G13773" s="63"/>
    </row>
    <row r="13774" spans="2:7">
      <c r="B13774" s="63"/>
      <c r="C13774" s="63"/>
      <c r="D13774" s="63"/>
      <c r="E13774" s="63"/>
      <c r="F13774" s="63"/>
      <c r="G13774" s="63"/>
    </row>
    <row r="13775" spans="2:7">
      <c r="B13775" s="63"/>
      <c r="C13775" s="63"/>
      <c r="D13775" s="63"/>
      <c r="E13775" s="63"/>
      <c r="F13775" s="63"/>
      <c r="G13775" s="63"/>
    </row>
    <row r="13776" spans="2:7">
      <c r="B13776" s="63"/>
      <c r="C13776" s="63"/>
      <c r="D13776" s="63"/>
      <c r="E13776" s="63"/>
      <c r="F13776" s="63"/>
      <c r="G13776" s="63"/>
    </row>
    <row r="13777" spans="2:7">
      <c r="B13777" s="63"/>
      <c r="C13777" s="63"/>
      <c r="D13777" s="63"/>
      <c r="E13777" s="63"/>
      <c r="F13777" s="63"/>
      <c r="G13777" s="63"/>
    </row>
    <row r="13778" spans="2:7">
      <c r="B13778" s="63"/>
      <c r="C13778" s="63"/>
      <c r="D13778" s="63"/>
      <c r="E13778" s="63"/>
      <c r="F13778" s="63"/>
      <c r="G13778" s="63"/>
    </row>
    <row r="13779" spans="2:7">
      <c r="B13779" s="63"/>
      <c r="C13779" s="63"/>
      <c r="D13779" s="63"/>
      <c r="E13779" s="63"/>
      <c r="F13779" s="63"/>
      <c r="G13779" s="63"/>
    </row>
    <row r="13780" spans="2:7">
      <c r="B13780" s="63"/>
      <c r="C13780" s="63"/>
      <c r="D13780" s="63"/>
      <c r="E13780" s="63"/>
      <c r="F13780" s="63"/>
      <c r="G13780" s="63"/>
    </row>
    <row r="13781" spans="2:7">
      <c r="B13781" s="63"/>
      <c r="C13781" s="63"/>
      <c r="D13781" s="63"/>
      <c r="E13781" s="63"/>
      <c r="F13781" s="63"/>
      <c r="G13781" s="63"/>
    </row>
    <row r="13782" spans="2:7">
      <c r="B13782" s="63"/>
      <c r="C13782" s="63"/>
      <c r="D13782" s="63"/>
      <c r="E13782" s="63"/>
      <c r="F13782" s="63"/>
      <c r="G13782" s="63"/>
    </row>
    <row r="13783" spans="2:7">
      <c r="B13783" s="63"/>
      <c r="C13783" s="63"/>
      <c r="D13783" s="63"/>
      <c r="E13783" s="63"/>
      <c r="F13783" s="63"/>
      <c r="G13783" s="63"/>
    </row>
    <row r="13784" spans="2:7">
      <c r="B13784" s="63"/>
      <c r="C13784" s="63"/>
      <c r="D13784" s="63"/>
      <c r="E13784" s="63"/>
      <c r="F13784" s="63"/>
      <c r="G13784" s="63"/>
    </row>
    <row r="13785" spans="2:7">
      <c r="B13785" s="63"/>
      <c r="C13785" s="63"/>
      <c r="D13785" s="63"/>
      <c r="E13785" s="63"/>
      <c r="F13785" s="63"/>
      <c r="G13785" s="63"/>
    </row>
    <row r="13786" spans="2:7">
      <c r="B13786" s="63"/>
      <c r="C13786" s="63"/>
      <c r="D13786" s="63"/>
      <c r="E13786" s="63"/>
      <c r="F13786" s="63"/>
      <c r="G13786" s="63"/>
    </row>
    <row r="13787" spans="2:7">
      <c r="B13787" s="63"/>
      <c r="C13787" s="63"/>
      <c r="D13787" s="63"/>
      <c r="E13787" s="63"/>
      <c r="F13787" s="63"/>
      <c r="G13787" s="63"/>
    </row>
    <row r="13788" spans="2:7">
      <c r="B13788" s="63"/>
      <c r="C13788" s="63"/>
      <c r="D13788" s="63"/>
      <c r="E13788" s="63"/>
      <c r="F13788" s="63"/>
      <c r="G13788" s="63"/>
    </row>
    <row r="13789" spans="2:7">
      <c r="B13789" s="63"/>
      <c r="C13789" s="63"/>
      <c r="D13789" s="63"/>
      <c r="E13789" s="63"/>
      <c r="F13789" s="63"/>
      <c r="G13789" s="63"/>
    </row>
    <row r="13790" spans="2:7">
      <c r="B13790" s="63"/>
      <c r="C13790" s="63"/>
      <c r="D13790" s="63"/>
      <c r="E13790" s="63"/>
      <c r="F13790" s="63"/>
      <c r="G13790" s="63"/>
    </row>
    <row r="13791" spans="2:7">
      <c r="B13791" s="63"/>
      <c r="C13791" s="63"/>
      <c r="D13791" s="63"/>
      <c r="E13791" s="63"/>
      <c r="F13791" s="63"/>
      <c r="G13791" s="63"/>
    </row>
    <row r="13792" spans="2:7">
      <c r="B13792" s="63"/>
      <c r="C13792" s="63"/>
      <c r="D13792" s="63"/>
      <c r="E13792" s="63"/>
      <c r="F13792" s="63"/>
      <c r="G13792" s="63"/>
    </row>
    <row r="13793" spans="2:7">
      <c r="B13793" s="63"/>
      <c r="C13793" s="63"/>
      <c r="D13793" s="63"/>
      <c r="E13793" s="63"/>
      <c r="F13793" s="63"/>
      <c r="G13793" s="63"/>
    </row>
    <row r="13794" spans="2:7">
      <c r="B13794" s="63"/>
      <c r="C13794" s="63"/>
      <c r="D13794" s="63"/>
      <c r="E13794" s="63"/>
      <c r="F13794" s="63"/>
      <c r="G13794" s="63"/>
    </row>
    <row r="13795" spans="2:7">
      <c r="B13795" s="63"/>
      <c r="C13795" s="63"/>
      <c r="D13795" s="63"/>
      <c r="E13795" s="63"/>
      <c r="F13795" s="63"/>
      <c r="G13795" s="63"/>
    </row>
    <row r="13796" spans="2:7">
      <c r="B13796" s="63"/>
      <c r="C13796" s="63"/>
      <c r="D13796" s="63"/>
      <c r="E13796" s="63"/>
      <c r="F13796" s="63"/>
      <c r="G13796" s="63"/>
    </row>
    <row r="13797" spans="2:7">
      <c r="B13797" s="63"/>
      <c r="C13797" s="63"/>
      <c r="D13797" s="63"/>
      <c r="E13797" s="63"/>
      <c r="F13797" s="63"/>
      <c r="G13797" s="63"/>
    </row>
    <row r="13798" spans="2:7">
      <c r="B13798" s="63"/>
      <c r="C13798" s="63"/>
      <c r="D13798" s="63"/>
      <c r="E13798" s="63"/>
      <c r="F13798" s="63"/>
      <c r="G13798" s="63"/>
    </row>
    <row r="13799" spans="2:7">
      <c r="B13799" s="63"/>
      <c r="C13799" s="63"/>
      <c r="D13799" s="63"/>
      <c r="E13799" s="63"/>
      <c r="F13799" s="63"/>
      <c r="G13799" s="63"/>
    </row>
    <row r="13800" spans="2:7">
      <c r="B13800" s="63"/>
      <c r="C13800" s="63"/>
      <c r="D13800" s="63"/>
      <c r="E13800" s="63"/>
      <c r="F13800" s="63"/>
      <c r="G13800" s="63"/>
    </row>
    <row r="13801" spans="2:7">
      <c r="B13801" s="63"/>
      <c r="C13801" s="63"/>
      <c r="D13801" s="63"/>
      <c r="E13801" s="63"/>
      <c r="F13801" s="63"/>
      <c r="G13801" s="63"/>
    </row>
    <row r="13802" spans="2:7">
      <c r="B13802" s="63"/>
      <c r="C13802" s="63"/>
      <c r="D13802" s="63"/>
      <c r="E13802" s="63"/>
      <c r="F13802" s="63"/>
      <c r="G13802" s="63"/>
    </row>
    <row r="13803" spans="2:7">
      <c r="B13803" s="63"/>
      <c r="C13803" s="63"/>
      <c r="D13803" s="63"/>
      <c r="E13803" s="63"/>
      <c r="F13803" s="63"/>
      <c r="G13803" s="63"/>
    </row>
    <row r="13804" spans="2:7">
      <c r="B13804" s="63"/>
      <c r="C13804" s="63"/>
      <c r="D13804" s="63"/>
      <c r="E13804" s="63"/>
      <c r="F13804" s="63"/>
      <c r="G13804" s="63"/>
    </row>
    <row r="13805" spans="2:7">
      <c r="B13805" s="63"/>
      <c r="C13805" s="63"/>
      <c r="D13805" s="63"/>
      <c r="E13805" s="63"/>
      <c r="F13805" s="63"/>
      <c r="G13805" s="63"/>
    </row>
    <row r="13806" spans="2:7">
      <c r="B13806" s="63"/>
      <c r="C13806" s="63"/>
      <c r="D13806" s="63"/>
      <c r="E13806" s="63"/>
      <c r="F13806" s="63"/>
      <c r="G13806" s="63"/>
    </row>
    <row r="13807" spans="2:7">
      <c r="B13807" s="63"/>
      <c r="C13807" s="63"/>
      <c r="D13807" s="63"/>
      <c r="E13807" s="63"/>
      <c r="F13807" s="63"/>
      <c r="G13807" s="63"/>
    </row>
    <row r="13808" spans="2:7">
      <c r="B13808" s="63"/>
      <c r="C13808" s="63"/>
      <c r="D13808" s="63"/>
      <c r="E13808" s="63"/>
      <c r="F13808" s="63"/>
      <c r="G13808" s="63"/>
    </row>
    <row r="13809" spans="2:7">
      <c r="B13809" s="63"/>
      <c r="C13809" s="63"/>
      <c r="D13809" s="63"/>
      <c r="E13809" s="63"/>
      <c r="F13809" s="63"/>
      <c r="G13809" s="63"/>
    </row>
    <row r="13810" spans="2:7">
      <c r="B13810" s="63"/>
      <c r="C13810" s="63"/>
      <c r="D13810" s="63"/>
      <c r="E13810" s="63"/>
      <c r="F13810" s="63"/>
      <c r="G13810" s="63"/>
    </row>
    <row r="13811" spans="2:7">
      <c r="B13811" s="63"/>
      <c r="C13811" s="63"/>
      <c r="D13811" s="63"/>
      <c r="E13811" s="63"/>
      <c r="F13811" s="63"/>
      <c r="G13811" s="63"/>
    </row>
    <row r="13812" spans="2:7">
      <c r="B13812" s="63"/>
      <c r="C13812" s="63"/>
      <c r="D13812" s="63"/>
      <c r="E13812" s="63"/>
      <c r="F13812" s="63"/>
      <c r="G13812" s="63"/>
    </row>
    <row r="13813" spans="2:7">
      <c r="B13813" s="63"/>
      <c r="C13813" s="63"/>
      <c r="D13813" s="63"/>
      <c r="E13813" s="63"/>
      <c r="F13813" s="63"/>
      <c r="G13813" s="63"/>
    </row>
    <row r="13814" spans="2:7">
      <c r="B13814" s="63"/>
      <c r="C13814" s="63"/>
      <c r="D13814" s="63"/>
      <c r="E13814" s="63"/>
      <c r="F13814" s="63"/>
      <c r="G13814" s="63"/>
    </row>
    <row r="13815" spans="2:7">
      <c r="B13815" s="63"/>
      <c r="C13815" s="63"/>
      <c r="D13815" s="63"/>
      <c r="E13815" s="63"/>
      <c r="F13815" s="63"/>
      <c r="G13815" s="63"/>
    </row>
    <row r="13816" spans="2:7">
      <c r="B13816" s="63"/>
      <c r="C13816" s="63"/>
      <c r="D13816" s="63"/>
      <c r="E13816" s="63"/>
      <c r="F13816" s="63"/>
      <c r="G13816" s="63"/>
    </row>
    <row r="13817" spans="2:7">
      <c r="B13817" s="63"/>
      <c r="C13817" s="63"/>
      <c r="D13817" s="63"/>
      <c r="E13817" s="63"/>
      <c r="F13817" s="63"/>
      <c r="G13817" s="63"/>
    </row>
    <row r="13818" spans="2:7">
      <c r="B13818" s="63"/>
      <c r="C13818" s="63"/>
      <c r="D13818" s="63"/>
      <c r="E13818" s="63"/>
      <c r="F13818" s="63"/>
      <c r="G13818" s="63"/>
    </row>
    <row r="13819" spans="2:7">
      <c r="B13819" s="63"/>
      <c r="C13819" s="63"/>
      <c r="D13819" s="63"/>
      <c r="E13819" s="63"/>
      <c r="F13819" s="63"/>
      <c r="G13819" s="63"/>
    </row>
    <row r="13820" spans="2:7">
      <c r="B13820" s="63"/>
      <c r="C13820" s="63"/>
      <c r="D13820" s="63"/>
      <c r="E13820" s="63"/>
      <c r="F13820" s="63"/>
      <c r="G13820" s="63"/>
    </row>
    <row r="13821" spans="2:7">
      <c r="B13821" s="63"/>
      <c r="C13821" s="63"/>
      <c r="D13821" s="63"/>
      <c r="E13821" s="63"/>
      <c r="F13821" s="63"/>
      <c r="G13821" s="63"/>
    </row>
    <row r="13822" spans="2:7">
      <c r="B13822" s="63"/>
      <c r="C13822" s="63"/>
      <c r="D13822" s="63"/>
      <c r="E13822" s="63"/>
      <c r="F13822" s="63"/>
      <c r="G13822" s="63"/>
    </row>
    <row r="13823" spans="2:7">
      <c r="B13823" s="63"/>
      <c r="C13823" s="63"/>
      <c r="D13823" s="63"/>
      <c r="E13823" s="63"/>
      <c r="F13823" s="63"/>
      <c r="G13823" s="63"/>
    </row>
    <row r="13824" spans="2:7">
      <c r="B13824" s="63"/>
      <c r="C13824" s="63"/>
      <c r="D13824" s="63"/>
      <c r="E13824" s="63"/>
      <c r="F13824" s="63"/>
      <c r="G13824" s="63"/>
    </row>
    <row r="13825" spans="2:7">
      <c r="B13825" s="63"/>
      <c r="C13825" s="63"/>
      <c r="D13825" s="63"/>
      <c r="E13825" s="63"/>
      <c r="F13825" s="63"/>
      <c r="G13825" s="63"/>
    </row>
    <row r="13826" spans="2:7">
      <c r="B13826" s="63"/>
      <c r="C13826" s="63"/>
      <c r="D13826" s="63"/>
      <c r="E13826" s="63"/>
      <c r="F13826" s="63"/>
      <c r="G13826" s="63"/>
    </row>
    <row r="13827" spans="2:7">
      <c r="B13827" s="63"/>
      <c r="C13827" s="63"/>
      <c r="D13827" s="63"/>
      <c r="E13827" s="63"/>
      <c r="F13827" s="63"/>
      <c r="G13827" s="63"/>
    </row>
    <row r="13828" spans="2:7">
      <c r="B13828" s="63"/>
      <c r="C13828" s="63"/>
      <c r="D13828" s="63"/>
      <c r="E13828" s="63"/>
      <c r="F13828" s="63"/>
      <c r="G13828" s="63"/>
    </row>
    <row r="13829" spans="2:7">
      <c r="B13829" s="63"/>
      <c r="C13829" s="63"/>
      <c r="D13829" s="63"/>
      <c r="E13829" s="63"/>
      <c r="F13829" s="63"/>
      <c r="G13829" s="63"/>
    </row>
    <row r="13830" spans="2:7">
      <c r="B13830" s="63"/>
      <c r="C13830" s="63"/>
      <c r="D13830" s="63"/>
      <c r="E13830" s="63"/>
      <c r="F13830" s="63"/>
      <c r="G13830" s="63"/>
    </row>
    <row r="13831" spans="2:7">
      <c r="B13831" s="63"/>
      <c r="C13831" s="63"/>
      <c r="D13831" s="63"/>
      <c r="E13831" s="63"/>
      <c r="F13831" s="63"/>
      <c r="G13831" s="63"/>
    </row>
    <row r="13832" spans="2:7">
      <c r="B13832" s="63"/>
      <c r="C13832" s="63"/>
      <c r="D13832" s="63"/>
      <c r="E13832" s="63"/>
      <c r="F13832" s="63"/>
      <c r="G13832" s="63"/>
    </row>
    <row r="13833" spans="2:7">
      <c r="B13833" s="63"/>
      <c r="C13833" s="63"/>
      <c r="D13833" s="63"/>
      <c r="E13833" s="63"/>
      <c r="F13833" s="63"/>
      <c r="G13833" s="63"/>
    </row>
    <row r="13834" spans="2:7">
      <c r="B13834" s="63"/>
      <c r="C13834" s="63"/>
      <c r="D13834" s="63"/>
      <c r="E13834" s="63"/>
      <c r="F13834" s="63"/>
      <c r="G13834" s="63"/>
    </row>
    <row r="13835" spans="2:7">
      <c r="B13835" s="63"/>
      <c r="C13835" s="63"/>
      <c r="D13835" s="63"/>
      <c r="E13835" s="63"/>
      <c r="F13835" s="63"/>
      <c r="G13835" s="63"/>
    </row>
    <row r="13836" spans="2:7">
      <c r="B13836" s="63"/>
      <c r="C13836" s="63"/>
      <c r="D13836" s="63"/>
      <c r="E13836" s="63"/>
      <c r="F13836" s="63"/>
      <c r="G13836" s="63"/>
    </row>
    <row r="13837" spans="2:7">
      <c r="B13837" s="63"/>
      <c r="C13837" s="63"/>
      <c r="D13837" s="63"/>
      <c r="E13837" s="63"/>
      <c r="F13837" s="63"/>
      <c r="G13837" s="63"/>
    </row>
    <row r="13838" spans="2:7">
      <c r="B13838" s="63"/>
      <c r="C13838" s="63"/>
      <c r="D13838" s="63"/>
      <c r="E13838" s="63"/>
      <c r="F13838" s="63"/>
      <c r="G13838" s="63"/>
    </row>
    <row r="13839" spans="2:7">
      <c r="B13839" s="63"/>
      <c r="C13839" s="63"/>
      <c r="D13839" s="63"/>
      <c r="E13839" s="63"/>
      <c r="F13839" s="63"/>
      <c r="G13839" s="63"/>
    </row>
    <row r="13840" spans="2:7">
      <c r="B13840" s="63"/>
      <c r="C13840" s="63"/>
      <c r="D13840" s="63"/>
      <c r="E13840" s="63"/>
      <c r="F13840" s="63"/>
      <c r="G13840" s="63"/>
    </row>
    <row r="13841" spans="2:7">
      <c r="B13841" s="63"/>
      <c r="C13841" s="63"/>
      <c r="D13841" s="63"/>
      <c r="E13841" s="63"/>
      <c r="F13841" s="63"/>
      <c r="G13841" s="63"/>
    </row>
    <row r="13842" spans="2:7">
      <c r="B13842" s="63"/>
      <c r="C13842" s="63"/>
      <c r="D13842" s="63"/>
      <c r="E13842" s="63"/>
      <c r="F13842" s="63"/>
      <c r="G13842" s="63"/>
    </row>
    <row r="13843" spans="2:7">
      <c r="B13843" s="63"/>
      <c r="C13843" s="63"/>
      <c r="D13843" s="63"/>
      <c r="E13843" s="63"/>
      <c r="F13843" s="63"/>
      <c r="G13843" s="63"/>
    </row>
    <row r="13844" spans="2:7">
      <c r="B13844" s="63"/>
      <c r="C13844" s="63"/>
      <c r="D13844" s="63"/>
      <c r="E13844" s="63"/>
      <c r="F13844" s="63"/>
      <c r="G13844" s="63"/>
    </row>
    <row r="13845" spans="2:7">
      <c r="B13845" s="63"/>
      <c r="C13845" s="63"/>
      <c r="D13845" s="63"/>
      <c r="E13845" s="63"/>
      <c r="F13845" s="63"/>
      <c r="G13845" s="63"/>
    </row>
    <row r="13846" spans="2:7">
      <c r="B13846" s="63"/>
      <c r="C13846" s="63"/>
      <c r="D13846" s="63"/>
      <c r="E13846" s="63"/>
      <c r="F13846" s="63"/>
      <c r="G13846" s="63"/>
    </row>
    <row r="13847" spans="2:7">
      <c r="B13847" s="63"/>
      <c r="C13847" s="63"/>
      <c r="D13847" s="63"/>
      <c r="E13847" s="63"/>
      <c r="F13847" s="63"/>
      <c r="G13847" s="63"/>
    </row>
    <row r="13848" spans="2:7">
      <c r="B13848" s="63"/>
      <c r="C13848" s="63"/>
      <c r="D13848" s="63"/>
      <c r="E13848" s="63"/>
      <c r="F13848" s="63"/>
      <c r="G13848" s="63"/>
    </row>
    <row r="13849" spans="2:7">
      <c r="B13849" s="63"/>
      <c r="C13849" s="63"/>
      <c r="D13849" s="63"/>
      <c r="E13849" s="63"/>
      <c r="F13849" s="63"/>
      <c r="G13849" s="63"/>
    </row>
    <row r="13850" spans="2:7">
      <c r="B13850" s="63"/>
      <c r="C13850" s="63"/>
      <c r="D13850" s="63"/>
      <c r="E13850" s="63"/>
      <c r="F13850" s="63"/>
      <c r="G13850" s="63"/>
    </row>
    <row r="13851" spans="2:7">
      <c r="B13851" s="63"/>
      <c r="C13851" s="63"/>
      <c r="D13851" s="63"/>
      <c r="E13851" s="63"/>
      <c r="F13851" s="63"/>
      <c r="G13851" s="63"/>
    </row>
    <row r="13852" spans="2:7">
      <c r="B13852" s="63"/>
      <c r="C13852" s="63"/>
      <c r="D13852" s="63"/>
      <c r="E13852" s="63"/>
      <c r="F13852" s="63"/>
      <c r="G13852" s="63"/>
    </row>
    <row r="13853" spans="2:7">
      <c r="B13853" s="63"/>
      <c r="C13853" s="63"/>
      <c r="D13853" s="63"/>
      <c r="E13853" s="63"/>
      <c r="F13853" s="63"/>
      <c r="G13853" s="63"/>
    </row>
    <row r="13854" spans="2:7">
      <c r="B13854" s="63"/>
      <c r="C13854" s="63"/>
      <c r="D13854" s="63"/>
      <c r="E13854" s="63"/>
      <c r="F13854" s="63"/>
      <c r="G13854" s="63"/>
    </row>
    <row r="13855" spans="2:7">
      <c r="B13855" s="63"/>
      <c r="C13855" s="63"/>
      <c r="D13855" s="63"/>
      <c r="E13855" s="63"/>
      <c r="F13855" s="63"/>
      <c r="G13855" s="63"/>
    </row>
    <row r="13856" spans="2:7">
      <c r="B13856" s="63"/>
      <c r="C13856" s="63"/>
      <c r="D13856" s="63"/>
      <c r="E13856" s="63"/>
      <c r="F13856" s="63"/>
      <c r="G13856" s="63"/>
    </row>
    <row r="13857" spans="2:7">
      <c r="B13857" s="63"/>
      <c r="C13857" s="63"/>
      <c r="D13857" s="63"/>
      <c r="E13857" s="63"/>
      <c r="F13857" s="63"/>
      <c r="G13857" s="63"/>
    </row>
    <row r="13858" spans="2:7">
      <c r="B13858" s="63"/>
      <c r="C13858" s="63"/>
      <c r="D13858" s="63"/>
      <c r="E13858" s="63"/>
      <c r="F13858" s="63"/>
      <c r="G13858" s="63"/>
    </row>
    <row r="13859" spans="2:7">
      <c r="B13859" s="63"/>
      <c r="C13859" s="63"/>
      <c r="D13859" s="63"/>
      <c r="E13859" s="63"/>
      <c r="F13859" s="63"/>
      <c r="G13859" s="63"/>
    </row>
    <row r="13860" spans="2:7">
      <c r="B13860" s="63"/>
      <c r="C13860" s="63"/>
      <c r="D13860" s="63"/>
      <c r="E13860" s="63"/>
      <c r="F13860" s="63"/>
      <c r="G13860" s="63"/>
    </row>
    <row r="13861" spans="2:7">
      <c r="B13861" s="63"/>
      <c r="C13861" s="63"/>
      <c r="D13861" s="63"/>
      <c r="E13861" s="63"/>
      <c r="F13861" s="63"/>
      <c r="G13861" s="63"/>
    </row>
    <row r="13862" spans="2:7">
      <c r="B13862" s="63"/>
      <c r="C13862" s="63"/>
      <c r="D13862" s="63"/>
      <c r="E13862" s="63"/>
      <c r="F13862" s="63"/>
      <c r="G13862" s="63"/>
    </row>
    <row r="13863" spans="2:7">
      <c r="B13863" s="63"/>
      <c r="C13863" s="63"/>
      <c r="D13863" s="63"/>
      <c r="E13863" s="63"/>
      <c r="F13863" s="63"/>
      <c r="G13863" s="63"/>
    </row>
    <row r="13864" spans="2:7">
      <c r="B13864" s="63"/>
      <c r="C13864" s="63"/>
      <c r="D13864" s="63"/>
      <c r="E13864" s="63"/>
      <c r="F13864" s="63"/>
      <c r="G13864" s="63"/>
    </row>
    <row r="13865" spans="2:7">
      <c r="B13865" s="63"/>
      <c r="C13865" s="63"/>
      <c r="D13865" s="63"/>
      <c r="E13865" s="63"/>
      <c r="F13865" s="63"/>
      <c r="G13865" s="63"/>
    </row>
    <row r="13866" spans="2:7">
      <c r="B13866" s="63"/>
      <c r="C13866" s="63"/>
      <c r="D13866" s="63"/>
      <c r="E13866" s="63"/>
      <c r="F13866" s="63"/>
      <c r="G13866" s="63"/>
    </row>
    <row r="13867" spans="2:7">
      <c r="B13867" s="63"/>
      <c r="C13867" s="63"/>
      <c r="D13867" s="63"/>
      <c r="E13867" s="63"/>
      <c r="F13867" s="63"/>
      <c r="G13867" s="63"/>
    </row>
    <row r="13868" spans="2:7">
      <c r="B13868" s="63"/>
      <c r="C13868" s="63"/>
      <c r="D13868" s="63"/>
      <c r="E13868" s="63"/>
      <c r="F13868" s="63"/>
      <c r="G13868" s="63"/>
    </row>
    <row r="13869" spans="2:7">
      <c r="B13869" s="63"/>
      <c r="C13869" s="63"/>
      <c r="D13869" s="63"/>
      <c r="E13869" s="63"/>
      <c r="F13869" s="63"/>
      <c r="G13869" s="63"/>
    </row>
    <row r="13870" spans="2:7">
      <c r="B13870" s="63"/>
      <c r="C13870" s="63"/>
      <c r="D13870" s="63"/>
      <c r="E13870" s="63"/>
      <c r="F13870" s="63"/>
      <c r="G13870" s="63"/>
    </row>
    <row r="13871" spans="2:7">
      <c r="B13871" s="63"/>
      <c r="C13871" s="63"/>
      <c r="D13871" s="63"/>
      <c r="E13871" s="63"/>
      <c r="F13871" s="63"/>
      <c r="G13871" s="63"/>
    </row>
    <row r="13872" spans="2:7">
      <c r="B13872" s="63"/>
      <c r="C13872" s="63"/>
      <c r="D13872" s="63"/>
      <c r="E13872" s="63"/>
      <c r="F13872" s="63"/>
      <c r="G13872" s="63"/>
    </row>
    <row r="13873" spans="2:7">
      <c r="B13873" s="63"/>
      <c r="C13873" s="63"/>
      <c r="D13873" s="63"/>
      <c r="E13873" s="63"/>
      <c r="F13873" s="63"/>
      <c r="G13873" s="63"/>
    </row>
    <row r="13874" spans="2:7">
      <c r="B13874" s="63"/>
      <c r="C13874" s="63"/>
      <c r="D13874" s="63"/>
      <c r="E13874" s="63"/>
      <c r="F13874" s="63"/>
      <c r="G13874" s="63"/>
    </row>
    <row r="13875" spans="2:7">
      <c r="B13875" s="63"/>
      <c r="C13875" s="63"/>
      <c r="D13875" s="63"/>
      <c r="E13875" s="63"/>
      <c r="F13875" s="63"/>
      <c r="G13875" s="63"/>
    </row>
    <row r="13876" spans="2:7">
      <c r="B13876" s="63"/>
      <c r="C13876" s="63"/>
      <c r="D13876" s="63"/>
      <c r="E13876" s="63"/>
      <c r="F13876" s="63"/>
      <c r="G13876" s="63"/>
    </row>
    <row r="13877" spans="2:7">
      <c r="B13877" s="63"/>
      <c r="C13877" s="63"/>
      <c r="D13877" s="63"/>
      <c r="E13877" s="63"/>
      <c r="F13877" s="63"/>
      <c r="G13877" s="63"/>
    </row>
    <row r="13878" spans="2:7">
      <c r="B13878" s="63"/>
      <c r="C13878" s="63"/>
      <c r="D13878" s="63"/>
      <c r="E13878" s="63"/>
      <c r="F13878" s="63"/>
      <c r="G13878" s="63"/>
    </row>
    <row r="13879" spans="2:7">
      <c r="B13879" s="63"/>
      <c r="C13879" s="63"/>
      <c r="D13879" s="63"/>
      <c r="E13879" s="63"/>
      <c r="F13879" s="63"/>
      <c r="G13879" s="63"/>
    </row>
    <row r="13880" spans="2:7">
      <c r="B13880" s="63"/>
      <c r="C13880" s="63"/>
      <c r="D13880" s="63"/>
      <c r="E13880" s="63"/>
      <c r="F13880" s="63"/>
      <c r="G13880" s="63"/>
    </row>
    <row r="13881" spans="2:7">
      <c r="B13881" s="63"/>
      <c r="C13881" s="63"/>
      <c r="D13881" s="63"/>
      <c r="E13881" s="63"/>
      <c r="F13881" s="63"/>
      <c r="G13881" s="63"/>
    </row>
    <row r="13882" spans="2:7">
      <c r="B13882" s="63"/>
      <c r="C13882" s="63"/>
      <c r="D13882" s="63"/>
      <c r="E13882" s="63"/>
      <c r="F13882" s="63"/>
      <c r="G13882" s="63"/>
    </row>
    <row r="13883" spans="2:7">
      <c r="B13883" s="63"/>
      <c r="C13883" s="63"/>
      <c r="D13883" s="63"/>
      <c r="E13883" s="63"/>
      <c r="F13883" s="63"/>
      <c r="G13883" s="63"/>
    </row>
    <row r="13884" spans="2:7">
      <c r="B13884" s="63"/>
      <c r="C13884" s="63"/>
      <c r="D13884" s="63"/>
      <c r="E13884" s="63"/>
      <c r="F13884" s="63"/>
      <c r="G13884" s="63"/>
    </row>
    <row r="13885" spans="2:7">
      <c r="B13885" s="63"/>
      <c r="C13885" s="63"/>
      <c r="D13885" s="63"/>
      <c r="E13885" s="63"/>
      <c r="F13885" s="63"/>
      <c r="G13885" s="63"/>
    </row>
    <row r="13886" spans="2:7">
      <c r="B13886" s="63"/>
      <c r="C13886" s="63"/>
      <c r="D13886" s="63"/>
      <c r="E13886" s="63"/>
      <c r="F13886" s="63"/>
      <c r="G13886" s="63"/>
    </row>
    <row r="13887" spans="2:7">
      <c r="B13887" s="63"/>
      <c r="C13887" s="63"/>
      <c r="D13887" s="63"/>
      <c r="E13887" s="63"/>
      <c r="F13887" s="63"/>
      <c r="G13887" s="63"/>
    </row>
    <row r="13888" spans="2:7">
      <c r="B13888" s="63"/>
      <c r="C13888" s="63"/>
      <c r="D13888" s="63"/>
      <c r="E13888" s="63"/>
      <c r="F13888" s="63"/>
      <c r="G13888" s="63"/>
    </row>
    <row r="13889" spans="2:7">
      <c r="B13889" s="63"/>
      <c r="C13889" s="63"/>
      <c r="D13889" s="63"/>
      <c r="E13889" s="63"/>
      <c r="F13889" s="63"/>
      <c r="G13889" s="63"/>
    </row>
    <row r="13890" spans="2:7">
      <c r="B13890" s="63"/>
      <c r="C13890" s="63"/>
      <c r="D13890" s="63"/>
      <c r="E13890" s="63"/>
      <c r="F13890" s="63"/>
      <c r="G13890" s="63"/>
    </row>
    <row r="13891" spans="2:7">
      <c r="B13891" s="63"/>
      <c r="C13891" s="63"/>
      <c r="D13891" s="63"/>
      <c r="E13891" s="63"/>
      <c r="F13891" s="63"/>
      <c r="G13891" s="63"/>
    </row>
    <row r="13892" spans="2:7">
      <c r="B13892" s="63"/>
      <c r="C13892" s="63"/>
      <c r="D13892" s="63"/>
      <c r="E13892" s="63"/>
      <c r="F13892" s="63"/>
      <c r="G13892" s="63"/>
    </row>
    <row r="13893" spans="2:7">
      <c r="B13893" s="63"/>
      <c r="C13893" s="63"/>
      <c r="D13893" s="63"/>
      <c r="E13893" s="63"/>
      <c r="F13893" s="63"/>
      <c r="G13893" s="63"/>
    </row>
    <row r="13894" spans="2:7">
      <c r="B13894" s="63"/>
      <c r="C13894" s="63"/>
      <c r="D13894" s="63"/>
      <c r="E13894" s="63"/>
      <c r="F13894" s="63"/>
      <c r="G13894" s="63"/>
    </row>
    <row r="13895" spans="2:7">
      <c r="B13895" s="63"/>
      <c r="C13895" s="63"/>
      <c r="D13895" s="63"/>
      <c r="E13895" s="63"/>
      <c r="F13895" s="63"/>
      <c r="G13895" s="63"/>
    </row>
    <row r="13896" spans="2:7">
      <c r="B13896" s="63"/>
      <c r="C13896" s="63"/>
      <c r="D13896" s="63"/>
      <c r="E13896" s="63"/>
      <c r="F13896" s="63"/>
      <c r="G13896" s="63"/>
    </row>
    <row r="13897" spans="2:7">
      <c r="B13897" s="63"/>
      <c r="C13897" s="63"/>
      <c r="D13897" s="63"/>
      <c r="E13897" s="63"/>
      <c r="F13897" s="63"/>
      <c r="G13897" s="63"/>
    </row>
    <row r="13898" spans="2:7">
      <c r="B13898" s="63"/>
      <c r="C13898" s="63"/>
      <c r="D13898" s="63"/>
      <c r="E13898" s="63"/>
      <c r="F13898" s="63"/>
      <c r="G13898" s="63"/>
    </row>
    <row r="13899" spans="2:7">
      <c r="B13899" s="63"/>
      <c r="C13899" s="63"/>
      <c r="D13899" s="63"/>
      <c r="E13899" s="63"/>
      <c r="F13899" s="63"/>
      <c r="G13899" s="63"/>
    </row>
    <row r="13900" spans="2:7">
      <c r="B13900" s="63"/>
      <c r="C13900" s="63"/>
      <c r="D13900" s="63"/>
      <c r="E13900" s="63"/>
      <c r="F13900" s="63"/>
      <c r="G13900" s="63"/>
    </row>
    <row r="13901" spans="2:7">
      <c r="B13901" s="63"/>
      <c r="C13901" s="63"/>
      <c r="D13901" s="63"/>
      <c r="E13901" s="63"/>
      <c r="F13901" s="63"/>
      <c r="G13901" s="63"/>
    </row>
    <row r="13902" spans="2:7">
      <c r="B13902" s="63"/>
      <c r="C13902" s="63"/>
      <c r="D13902" s="63"/>
      <c r="E13902" s="63"/>
      <c r="F13902" s="63"/>
      <c r="G13902" s="63"/>
    </row>
    <row r="13903" spans="2:7">
      <c r="B13903" s="63"/>
      <c r="C13903" s="63"/>
      <c r="D13903" s="63"/>
      <c r="E13903" s="63"/>
      <c r="F13903" s="63"/>
      <c r="G13903" s="63"/>
    </row>
    <row r="13904" spans="2:7">
      <c r="B13904" s="63"/>
      <c r="C13904" s="63"/>
      <c r="D13904" s="63"/>
      <c r="E13904" s="63"/>
      <c r="F13904" s="63"/>
      <c r="G13904" s="63"/>
    </row>
    <row r="13905" spans="2:7">
      <c r="B13905" s="63"/>
      <c r="C13905" s="63"/>
      <c r="D13905" s="63"/>
      <c r="E13905" s="63"/>
      <c r="F13905" s="63"/>
      <c r="G13905" s="63"/>
    </row>
    <row r="13906" spans="2:7">
      <c r="B13906" s="63"/>
      <c r="C13906" s="63"/>
      <c r="D13906" s="63"/>
      <c r="E13906" s="63"/>
      <c r="F13906" s="63"/>
      <c r="G13906" s="63"/>
    </row>
    <row r="13907" spans="2:7">
      <c r="B13907" s="63"/>
      <c r="C13907" s="63"/>
      <c r="D13907" s="63"/>
      <c r="E13907" s="63"/>
      <c r="F13907" s="63"/>
      <c r="G13907" s="63"/>
    </row>
    <row r="13908" spans="2:7">
      <c r="B13908" s="63"/>
      <c r="C13908" s="63"/>
      <c r="D13908" s="63"/>
      <c r="E13908" s="63"/>
      <c r="F13908" s="63"/>
      <c r="G13908" s="63"/>
    </row>
    <row r="13909" spans="2:7">
      <c r="B13909" s="63"/>
      <c r="C13909" s="63"/>
      <c r="D13909" s="63"/>
      <c r="E13909" s="63"/>
      <c r="F13909" s="63"/>
      <c r="G13909" s="63"/>
    </row>
    <row r="13910" spans="2:7">
      <c r="B13910" s="63"/>
      <c r="C13910" s="63"/>
      <c r="D13910" s="63"/>
      <c r="E13910" s="63"/>
      <c r="F13910" s="63"/>
      <c r="G13910" s="63"/>
    </row>
    <row r="13911" spans="2:7">
      <c r="B13911" s="63"/>
      <c r="C13911" s="63"/>
      <c r="D13911" s="63"/>
      <c r="E13911" s="63"/>
      <c r="F13911" s="63"/>
      <c r="G13911" s="63"/>
    </row>
    <row r="13912" spans="2:7">
      <c r="B13912" s="63"/>
      <c r="C13912" s="63"/>
      <c r="D13912" s="63"/>
      <c r="E13912" s="63"/>
      <c r="F13912" s="63"/>
      <c r="G13912" s="63"/>
    </row>
    <row r="13913" spans="2:7">
      <c r="B13913" s="63"/>
      <c r="C13913" s="63"/>
      <c r="D13913" s="63"/>
      <c r="E13913" s="63"/>
      <c r="F13913" s="63"/>
      <c r="G13913" s="63"/>
    </row>
    <row r="13914" spans="2:7">
      <c r="B13914" s="63"/>
      <c r="C13914" s="63"/>
      <c r="D13914" s="63"/>
      <c r="E13914" s="63"/>
      <c r="F13914" s="63"/>
      <c r="G13914" s="63"/>
    </row>
    <row r="13915" spans="2:7">
      <c r="B13915" s="63"/>
      <c r="C13915" s="63"/>
      <c r="D13915" s="63"/>
      <c r="E13915" s="63"/>
      <c r="F13915" s="63"/>
      <c r="G13915" s="63"/>
    </row>
    <row r="13916" spans="2:7">
      <c r="B13916" s="63"/>
      <c r="C13916" s="63"/>
      <c r="D13916" s="63"/>
      <c r="E13916" s="63"/>
      <c r="F13916" s="63"/>
      <c r="G13916" s="63"/>
    </row>
    <row r="13917" spans="2:7">
      <c r="B13917" s="63"/>
      <c r="C13917" s="63"/>
      <c r="D13917" s="63"/>
      <c r="E13917" s="63"/>
      <c r="F13917" s="63"/>
      <c r="G13917" s="63"/>
    </row>
    <row r="13918" spans="2:7">
      <c r="B13918" s="63"/>
      <c r="C13918" s="63"/>
      <c r="D13918" s="63"/>
      <c r="E13918" s="63"/>
      <c r="F13918" s="63"/>
      <c r="G13918" s="63"/>
    </row>
    <row r="13919" spans="2:7">
      <c r="B13919" s="63"/>
      <c r="C13919" s="63"/>
      <c r="D13919" s="63"/>
      <c r="E13919" s="63"/>
      <c r="F13919" s="63"/>
      <c r="G13919" s="63"/>
    </row>
    <row r="13920" spans="2:7">
      <c r="B13920" s="63"/>
      <c r="C13920" s="63"/>
      <c r="D13920" s="63"/>
      <c r="E13920" s="63"/>
      <c r="F13920" s="63"/>
      <c r="G13920" s="63"/>
    </row>
    <row r="13921" spans="2:7">
      <c r="B13921" s="63"/>
      <c r="C13921" s="63"/>
      <c r="D13921" s="63"/>
      <c r="E13921" s="63"/>
      <c r="F13921" s="63"/>
      <c r="G13921" s="63"/>
    </row>
    <row r="13922" spans="2:7">
      <c r="B13922" s="63"/>
      <c r="C13922" s="63"/>
      <c r="D13922" s="63"/>
      <c r="E13922" s="63"/>
      <c r="F13922" s="63"/>
      <c r="G13922" s="63"/>
    </row>
    <row r="13923" spans="2:7">
      <c r="B13923" s="63"/>
      <c r="C13923" s="63"/>
      <c r="D13923" s="63"/>
      <c r="E13923" s="63"/>
      <c r="F13923" s="63"/>
      <c r="G13923" s="63"/>
    </row>
    <row r="13924" spans="2:7">
      <c r="B13924" s="63"/>
      <c r="C13924" s="63"/>
      <c r="D13924" s="63"/>
      <c r="E13924" s="63"/>
      <c r="F13924" s="63"/>
      <c r="G13924" s="63"/>
    </row>
    <row r="13925" spans="2:7">
      <c r="B13925" s="63"/>
      <c r="C13925" s="63"/>
      <c r="D13925" s="63"/>
      <c r="E13925" s="63"/>
      <c r="F13925" s="63"/>
      <c r="G13925" s="63"/>
    </row>
    <row r="13926" spans="2:7">
      <c r="B13926" s="63"/>
      <c r="C13926" s="63"/>
      <c r="D13926" s="63"/>
      <c r="E13926" s="63"/>
      <c r="F13926" s="63"/>
      <c r="G13926" s="63"/>
    </row>
    <row r="13927" spans="2:7">
      <c r="B13927" s="63"/>
      <c r="C13927" s="63"/>
      <c r="D13927" s="63"/>
      <c r="E13927" s="63"/>
      <c r="F13927" s="63"/>
      <c r="G13927" s="63"/>
    </row>
    <row r="13928" spans="2:7">
      <c r="B13928" s="63"/>
      <c r="C13928" s="63"/>
      <c r="D13928" s="63"/>
      <c r="E13928" s="63"/>
      <c r="F13928" s="63"/>
      <c r="G13928" s="63"/>
    </row>
    <row r="13929" spans="2:7">
      <c r="B13929" s="63"/>
      <c r="C13929" s="63"/>
      <c r="D13929" s="63"/>
      <c r="E13929" s="63"/>
      <c r="F13929" s="63"/>
      <c r="G13929" s="63"/>
    </row>
    <row r="13930" spans="2:7">
      <c r="B13930" s="63"/>
      <c r="C13930" s="63"/>
      <c r="D13930" s="63"/>
      <c r="E13930" s="63"/>
      <c r="F13930" s="63"/>
      <c r="G13930" s="63"/>
    </row>
    <row r="13931" spans="2:7">
      <c r="B13931" s="63"/>
      <c r="C13931" s="63"/>
      <c r="D13931" s="63"/>
      <c r="E13931" s="63"/>
      <c r="F13931" s="63"/>
      <c r="G13931" s="63"/>
    </row>
    <row r="13932" spans="2:7">
      <c r="B13932" s="63"/>
      <c r="C13932" s="63"/>
      <c r="D13932" s="63"/>
      <c r="E13932" s="63"/>
      <c r="F13932" s="63"/>
      <c r="G13932" s="63"/>
    </row>
    <row r="13933" spans="2:7">
      <c r="B13933" s="63"/>
      <c r="C13933" s="63"/>
      <c r="D13933" s="63"/>
      <c r="E13933" s="63"/>
      <c r="F13933" s="63"/>
      <c r="G13933" s="63"/>
    </row>
    <row r="13934" spans="2:7">
      <c r="B13934" s="63"/>
      <c r="C13934" s="63"/>
      <c r="D13934" s="63"/>
      <c r="E13934" s="63"/>
      <c r="F13934" s="63"/>
      <c r="G13934" s="63"/>
    </row>
    <row r="13935" spans="2:7">
      <c r="B13935" s="63"/>
      <c r="C13935" s="63"/>
      <c r="D13935" s="63"/>
      <c r="E13935" s="63"/>
      <c r="F13935" s="63"/>
      <c r="G13935" s="63"/>
    </row>
    <row r="13936" spans="2:7">
      <c r="B13936" s="63"/>
      <c r="C13936" s="63"/>
      <c r="D13936" s="63"/>
      <c r="E13936" s="63"/>
      <c r="F13936" s="63"/>
      <c r="G13936" s="63"/>
    </row>
    <row r="13937" spans="2:7">
      <c r="B13937" s="63"/>
      <c r="C13937" s="63"/>
      <c r="D13937" s="63"/>
      <c r="E13937" s="63"/>
      <c r="F13937" s="63"/>
      <c r="G13937" s="63"/>
    </row>
    <row r="13938" spans="2:7">
      <c r="B13938" s="63"/>
      <c r="C13938" s="63"/>
      <c r="D13938" s="63"/>
      <c r="E13938" s="63"/>
      <c r="F13938" s="63"/>
      <c r="G13938" s="63"/>
    </row>
    <row r="13939" spans="2:7">
      <c r="B13939" s="63"/>
      <c r="C13939" s="63"/>
      <c r="D13939" s="63"/>
      <c r="E13939" s="63"/>
      <c r="F13939" s="63"/>
      <c r="G13939" s="63"/>
    </row>
    <row r="13940" spans="2:7">
      <c r="B13940" s="63"/>
      <c r="C13940" s="63"/>
      <c r="D13940" s="63"/>
      <c r="E13940" s="63"/>
      <c r="F13940" s="63"/>
      <c r="G13940" s="63"/>
    </row>
    <row r="13941" spans="2:7">
      <c r="B13941" s="63"/>
      <c r="C13941" s="63"/>
      <c r="D13941" s="63"/>
      <c r="E13941" s="63"/>
      <c r="F13941" s="63"/>
      <c r="G13941" s="63"/>
    </row>
    <row r="13942" spans="2:7">
      <c r="B13942" s="63"/>
      <c r="C13942" s="63"/>
      <c r="D13942" s="63"/>
      <c r="E13942" s="63"/>
      <c r="F13942" s="63"/>
      <c r="G13942" s="63"/>
    </row>
    <row r="13943" spans="2:7">
      <c r="B13943" s="63"/>
      <c r="C13943" s="63"/>
      <c r="D13943" s="63"/>
      <c r="E13943" s="63"/>
      <c r="F13943" s="63"/>
      <c r="G13943" s="63"/>
    </row>
    <row r="13944" spans="2:7">
      <c r="B13944" s="63"/>
      <c r="C13944" s="63"/>
      <c r="D13944" s="63"/>
      <c r="E13944" s="63"/>
      <c r="F13944" s="63"/>
      <c r="G13944" s="63"/>
    </row>
    <row r="13945" spans="2:7">
      <c r="B13945" s="63"/>
      <c r="C13945" s="63"/>
      <c r="D13945" s="63"/>
      <c r="E13945" s="63"/>
      <c r="F13945" s="63"/>
      <c r="G13945" s="63"/>
    </row>
    <row r="13946" spans="2:7">
      <c r="B13946" s="63"/>
      <c r="C13946" s="63"/>
      <c r="D13946" s="63"/>
      <c r="E13946" s="63"/>
      <c r="F13946" s="63"/>
      <c r="G13946" s="63"/>
    </row>
    <row r="13947" spans="2:7">
      <c r="B13947" s="63"/>
      <c r="C13947" s="63"/>
      <c r="D13947" s="63"/>
      <c r="E13947" s="63"/>
      <c r="F13947" s="63"/>
      <c r="G13947" s="63"/>
    </row>
    <row r="13948" spans="2:7">
      <c r="B13948" s="63"/>
      <c r="C13948" s="63"/>
      <c r="D13948" s="63"/>
      <c r="E13948" s="63"/>
      <c r="F13948" s="63"/>
      <c r="G13948" s="63"/>
    </row>
    <row r="13949" spans="2:7">
      <c r="B13949" s="63"/>
      <c r="C13949" s="63"/>
      <c r="D13949" s="63"/>
      <c r="E13949" s="63"/>
      <c r="F13949" s="63"/>
      <c r="G13949" s="63"/>
    </row>
    <row r="13950" spans="2:7">
      <c r="B13950" s="63"/>
      <c r="C13950" s="63"/>
      <c r="D13950" s="63"/>
      <c r="E13950" s="63"/>
      <c r="F13950" s="63"/>
      <c r="G13950" s="63"/>
    </row>
    <row r="13951" spans="2:7">
      <c r="B13951" s="63"/>
      <c r="C13951" s="63"/>
      <c r="D13951" s="63"/>
      <c r="E13951" s="63"/>
      <c r="F13951" s="63"/>
      <c r="G13951" s="63"/>
    </row>
    <row r="13952" spans="2:7">
      <c r="B13952" s="63"/>
      <c r="C13952" s="63"/>
      <c r="D13952" s="63"/>
      <c r="E13952" s="63"/>
      <c r="F13952" s="63"/>
      <c r="G13952" s="63"/>
    </row>
    <row r="13953" spans="2:7">
      <c r="B13953" s="63"/>
      <c r="C13953" s="63"/>
      <c r="D13953" s="63"/>
      <c r="E13953" s="63"/>
      <c r="F13953" s="63"/>
      <c r="G13953" s="63"/>
    </row>
    <row r="13954" spans="2:7">
      <c r="B13954" s="63"/>
      <c r="C13954" s="63"/>
      <c r="D13954" s="63"/>
      <c r="E13954" s="63"/>
      <c r="F13954" s="63"/>
      <c r="G13954" s="63"/>
    </row>
    <row r="13955" spans="2:7">
      <c r="B13955" s="63"/>
      <c r="C13955" s="63"/>
      <c r="D13955" s="63"/>
      <c r="E13955" s="63"/>
      <c r="F13955" s="63"/>
      <c r="G13955" s="63"/>
    </row>
    <row r="13956" spans="2:7">
      <c r="B13956" s="63"/>
      <c r="C13956" s="63"/>
      <c r="D13956" s="63"/>
      <c r="E13956" s="63"/>
      <c r="F13956" s="63"/>
      <c r="G13956" s="63"/>
    </row>
    <row r="13957" spans="2:7">
      <c r="B13957" s="63"/>
      <c r="C13957" s="63"/>
      <c r="D13957" s="63"/>
      <c r="E13957" s="63"/>
      <c r="F13957" s="63"/>
      <c r="G13957" s="63"/>
    </row>
    <row r="13958" spans="2:7">
      <c r="B13958" s="63"/>
      <c r="C13958" s="63"/>
      <c r="D13958" s="63"/>
      <c r="E13958" s="63"/>
      <c r="F13958" s="63"/>
      <c r="G13958" s="63"/>
    </row>
    <row r="13959" spans="2:7">
      <c r="B13959" s="63"/>
      <c r="C13959" s="63"/>
      <c r="D13959" s="63"/>
      <c r="E13959" s="63"/>
      <c r="F13959" s="63"/>
      <c r="G13959" s="63"/>
    </row>
    <row r="13960" spans="2:7">
      <c r="B13960" s="63"/>
      <c r="C13960" s="63"/>
      <c r="D13960" s="63"/>
      <c r="E13960" s="63"/>
      <c r="F13960" s="63"/>
      <c r="G13960" s="63"/>
    </row>
    <row r="13961" spans="2:7">
      <c r="B13961" s="63"/>
      <c r="C13961" s="63"/>
      <c r="D13961" s="63"/>
      <c r="E13961" s="63"/>
      <c r="F13961" s="63"/>
      <c r="G13961" s="63"/>
    </row>
    <row r="13962" spans="2:7">
      <c r="B13962" s="63"/>
      <c r="C13962" s="63"/>
      <c r="D13962" s="63"/>
      <c r="E13962" s="63"/>
      <c r="F13962" s="63"/>
      <c r="G13962" s="63"/>
    </row>
    <row r="13963" spans="2:7">
      <c r="B13963" s="63"/>
      <c r="C13963" s="63"/>
      <c r="D13963" s="63"/>
      <c r="E13963" s="63"/>
      <c r="F13963" s="63"/>
      <c r="G13963" s="63"/>
    </row>
    <row r="13964" spans="2:7">
      <c r="B13964" s="63"/>
      <c r="C13964" s="63"/>
      <c r="D13964" s="63"/>
      <c r="E13964" s="63"/>
      <c r="F13964" s="63"/>
      <c r="G13964" s="63"/>
    </row>
    <row r="13965" spans="2:7">
      <c r="B13965" s="63"/>
      <c r="C13965" s="63"/>
      <c r="D13965" s="63"/>
      <c r="E13965" s="63"/>
      <c r="F13965" s="63"/>
      <c r="G13965" s="63"/>
    </row>
    <row r="13966" spans="2:7">
      <c r="B13966" s="63"/>
      <c r="C13966" s="63"/>
      <c r="D13966" s="63"/>
      <c r="E13966" s="63"/>
      <c r="F13966" s="63"/>
      <c r="G13966" s="63"/>
    </row>
    <row r="13967" spans="2:7">
      <c r="B13967" s="63"/>
      <c r="C13967" s="63"/>
      <c r="D13967" s="63"/>
      <c r="E13967" s="63"/>
      <c r="F13967" s="63"/>
      <c r="G13967" s="63"/>
    </row>
    <row r="13968" spans="2:7">
      <c r="B13968" s="63"/>
      <c r="C13968" s="63"/>
      <c r="D13968" s="63"/>
      <c r="E13968" s="63"/>
      <c r="F13968" s="63"/>
      <c r="G13968" s="63"/>
    </row>
    <row r="13969" spans="2:7">
      <c r="B13969" s="63"/>
      <c r="C13969" s="63"/>
      <c r="D13969" s="63"/>
      <c r="E13969" s="63"/>
      <c r="F13969" s="63"/>
      <c r="G13969" s="63"/>
    </row>
    <row r="13970" spans="2:7">
      <c r="B13970" s="63"/>
      <c r="C13970" s="63"/>
      <c r="D13970" s="63"/>
      <c r="E13970" s="63"/>
      <c r="F13970" s="63"/>
      <c r="G13970" s="63"/>
    </row>
    <row r="13971" spans="2:7">
      <c r="B13971" s="63"/>
      <c r="C13971" s="63"/>
      <c r="D13971" s="63"/>
      <c r="E13971" s="63"/>
      <c r="F13971" s="63"/>
      <c r="G13971" s="63"/>
    </row>
    <row r="13972" spans="2:7">
      <c r="B13972" s="63"/>
      <c r="C13972" s="63"/>
      <c r="D13972" s="63"/>
      <c r="E13972" s="63"/>
      <c r="F13972" s="63"/>
      <c r="G13972" s="63"/>
    </row>
    <row r="13973" spans="2:7">
      <c r="B13973" s="63"/>
      <c r="C13973" s="63"/>
      <c r="D13973" s="63"/>
      <c r="E13973" s="63"/>
      <c r="F13973" s="63"/>
      <c r="G13973" s="63"/>
    </row>
    <row r="13974" spans="2:7">
      <c r="B13974" s="63"/>
      <c r="C13974" s="63"/>
      <c r="D13974" s="63"/>
      <c r="E13974" s="63"/>
      <c r="F13974" s="63"/>
      <c r="G13974" s="63"/>
    </row>
    <row r="13975" spans="2:7">
      <c r="B13975" s="63"/>
      <c r="C13975" s="63"/>
      <c r="D13975" s="63"/>
      <c r="E13975" s="63"/>
      <c r="F13975" s="63"/>
      <c r="G13975" s="63"/>
    </row>
    <row r="13976" spans="2:7">
      <c r="B13976" s="63"/>
      <c r="C13976" s="63"/>
      <c r="D13976" s="63"/>
      <c r="E13976" s="63"/>
      <c r="F13976" s="63"/>
      <c r="G13976" s="63"/>
    </row>
    <row r="13977" spans="2:7">
      <c r="B13977" s="63"/>
      <c r="C13977" s="63"/>
      <c r="D13977" s="63"/>
      <c r="E13977" s="63"/>
      <c r="F13977" s="63"/>
      <c r="G13977" s="63"/>
    </row>
    <row r="13978" spans="2:7">
      <c r="B13978" s="63"/>
      <c r="C13978" s="63"/>
      <c r="D13978" s="63"/>
      <c r="E13978" s="63"/>
      <c r="F13978" s="63"/>
      <c r="G13978" s="63"/>
    </row>
    <row r="13979" spans="2:7">
      <c r="B13979" s="63"/>
      <c r="C13979" s="63"/>
      <c r="D13979" s="63"/>
      <c r="E13979" s="63"/>
      <c r="F13979" s="63"/>
      <c r="G13979" s="63"/>
    </row>
    <row r="13980" spans="2:7">
      <c r="B13980" s="63"/>
      <c r="C13980" s="63"/>
      <c r="D13980" s="63"/>
      <c r="E13980" s="63"/>
      <c r="F13980" s="63"/>
      <c r="G13980" s="63"/>
    </row>
    <row r="13981" spans="2:7">
      <c r="B13981" s="63"/>
      <c r="C13981" s="63"/>
      <c r="D13981" s="63"/>
      <c r="E13981" s="63"/>
      <c r="F13981" s="63"/>
      <c r="G13981" s="63"/>
    </row>
    <row r="13982" spans="2:7">
      <c r="B13982" s="63"/>
      <c r="C13982" s="63"/>
      <c r="D13982" s="63"/>
      <c r="E13982" s="63"/>
      <c r="F13982" s="63"/>
      <c r="G13982" s="63"/>
    </row>
    <row r="13983" spans="2:7">
      <c r="B13983" s="63"/>
      <c r="C13983" s="63"/>
      <c r="D13983" s="63"/>
      <c r="E13983" s="63"/>
      <c r="F13983" s="63"/>
      <c r="G13983" s="63"/>
    </row>
    <row r="13984" spans="2:7">
      <c r="B13984" s="63"/>
      <c r="C13984" s="63"/>
      <c r="D13984" s="63"/>
      <c r="E13984" s="63"/>
      <c r="F13984" s="63"/>
      <c r="G13984" s="63"/>
    </row>
    <row r="13985" spans="2:7">
      <c r="B13985" s="63"/>
      <c r="C13985" s="63"/>
      <c r="D13985" s="63"/>
      <c r="E13985" s="63"/>
      <c r="F13985" s="63"/>
      <c r="G13985" s="63"/>
    </row>
    <row r="13986" spans="2:7">
      <c r="B13986" s="63"/>
      <c r="C13986" s="63"/>
      <c r="D13986" s="63"/>
      <c r="E13986" s="63"/>
      <c r="F13986" s="63"/>
      <c r="G13986" s="63"/>
    </row>
    <row r="13987" spans="2:7">
      <c r="B13987" s="63"/>
      <c r="C13987" s="63"/>
      <c r="D13987" s="63"/>
      <c r="E13987" s="63"/>
      <c r="F13987" s="63"/>
      <c r="G13987" s="63"/>
    </row>
    <row r="13988" spans="2:7">
      <c r="B13988" s="63"/>
      <c r="C13988" s="63"/>
      <c r="D13988" s="63"/>
      <c r="E13988" s="63"/>
      <c r="F13988" s="63"/>
      <c r="G13988" s="63"/>
    </row>
    <row r="13989" spans="2:7">
      <c r="B13989" s="63"/>
      <c r="C13989" s="63"/>
      <c r="D13989" s="63"/>
      <c r="E13989" s="63"/>
      <c r="F13989" s="63"/>
      <c r="G13989" s="63"/>
    </row>
    <row r="13990" spans="2:7">
      <c r="B13990" s="63"/>
      <c r="C13990" s="63"/>
      <c r="D13990" s="63"/>
      <c r="E13990" s="63"/>
      <c r="F13990" s="63"/>
      <c r="G13990" s="63"/>
    </row>
    <row r="13991" spans="2:7">
      <c r="B13991" s="63"/>
      <c r="C13991" s="63"/>
      <c r="D13991" s="63"/>
      <c r="E13991" s="63"/>
      <c r="F13991" s="63"/>
      <c r="G13991" s="63"/>
    </row>
    <row r="13992" spans="2:7">
      <c r="B13992" s="63"/>
      <c r="C13992" s="63"/>
      <c r="D13992" s="63"/>
      <c r="E13992" s="63"/>
      <c r="F13992" s="63"/>
      <c r="G13992" s="63"/>
    </row>
    <row r="13993" spans="2:7">
      <c r="B13993" s="63"/>
      <c r="C13993" s="63"/>
      <c r="D13993" s="63"/>
      <c r="E13993" s="63"/>
      <c r="F13993" s="63"/>
      <c r="G13993" s="63"/>
    </row>
    <row r="13994" spans="2:7">
      <c r="B13994" s="63"/>
      <c r="C13994" s="63"/>
      <c r="D13994" s="63"/>
      <c r="E13994" s="63"/>
      <c r="F13994" s="63"/>
      <c r="G13994" s="63"/>
    </row>
    <row r="13995" spans="2:7">
      <c r="B13995" s="63"/>
      <c r="C13995" s="63"/>
      <c r="D13995" s="63"/>
      <c r="E13995" s="63"/>
      <c r="F13995" s="63"/>
      <c r="G13995" s="63"/>
    </row>
    <row r="13996" spans="2:7">
      <c r="B13996" s="63"/>
      <c r="C13996" s="63"/>
      <c r="D13996" s="63"/>
      <c r="E13996" s="63"/>
      <c r="F13996" s="63"/>
      <c r="G13996" s="63"/>
    </row>
    <row r="13997" spans="2:7">
      <c r="B13997" s="63"/>
      <c r="C13997" s="63"/>
      <c r="D13997" s="63"/>
      <c r="E13997" s="63"/>
      <c r="F13997" s="63"/>
      <c r="G13997" s="63"/>
    </row>
    <row r="13998" spans="2:7">
      <c r="B13998" s="63"/>
      <c r="C13998" s="63"/>
      <c r="D13998" s="63"/>
      <c r="E13998" s="63"/>
      <c r="F13998" s="63"/>
      <c r="G13998" s="63"/>
    </row>
    <row r="13999" spans="2:7">
      <c r="B13999" s="63"/>
      <c r="C13999" s="63"/>
      <c r="D13999" s="63"/>
      <c r="E13999" s="63"/>
      <c r="F13999" s="63"/>
      <c r="G13999" s="63"/>
    </row>
    <row r="14000" spans="2:7">
      <c r="B14000" s="63"/>
      <c r="C14000" s="63"/>
      <c r="D14000" s="63"/>
      <c r="E14000" s="63"/>
      <c r="F14000" s="63"/>
      <c r="G14000" s="63"/>
    </row>
    <row r="14001" spans="2:7">
      <c r="B14001" s="63"/>
      <c r="C14001" s="63"/>
      <c r="D14001" s="63"/>
      <c r="E14001" s="63"/>
      <c r="F14001" s="63"/>
      <c r="G14001" s="63"/>
    </row>
    <row r="14002" spans="2:7">
      <c r="B14002" s="63"/>
      <c r="C14002" s="63"/>
      <c r="D14002" s="63"/>
      <c r="E14002" s="63"/>
      <c r="F14002" s="63"/>
      <c r="G14002" s="63"/>
    </row>
    <row r="14003" spans="2:7">
      <c r="B14003" s="63"/>
      <c r="C14003" s="63"/>
      <c r="D14003" s="63"/>
      <c r="E14003" s="63"/>
      <c r="F14003" s="63"/>
      <c r="G14003" s="63"/>
    </row>
    <row r="14004" spans="2:7">
      <c r="B14004" s="63"/>
      <c r="C14004" s="63"/>
      <c r="D14004" s="63"/>
      <c r="E14004" s="63"/>
      <c r="F14004" s="63"/>
      <c r="G14004" s="63"/>
    </row>
    <row r="14005" spans="2:7">
      <c r="B14005" s="63"/>
      <c r="C14005" s="63"/>
      <c r="D14005" s="63"/>
      <c r="E14005" s="63"/>
      <c r="F14005" s="63"/>
      <c r="G14005" s="63"/>
    </row>
    <row r="14006" spans="2:7">
      <c r="B14006" s="63"/>
      <c r="C14006" s="63"/>
      <c r="D14006" s="63"/>
      <c r="E14006" s="63"/>
      <c r="F14006" s="63"/>
      <c r="G14006" s="63"/>
    </row>
    <row r="14007" spans="2:7">
      <c r="B14007" s="63"/>
      <c r="C14007" s="63"/>
      <c r="D14007" s="63"/>
      <c r="E14007" s="63"/>
      <c r="F14007" s="63"/>
      <c r="G14007" s="63"/>
    </row>
    <row r="14008" spans="2:7">
      <c r="B14008" s="63"/>
      <c r="C14008" s="63"/>
      <c r="D14008" s="63"/>
      <c r="E14008" s="63"/>
      <c r="F14008" s="63"/>
      <c r="G14008" s="63"/>
    </row>
    <row r="14009" spans="2:7">
      <c r="B14009" s="63"/>
      <c r="C14009" s="63"/>
      <c r="D14009" s="63"/>
      <c r="E14009" s="63"/>
      <c r="F14009" s="63"/>
      <c r="G14009" s="63"/>
    </row>
    <row r="14010" spans="2:7">
      <c r="B14010" s="63"/>
      <c r="C14010" s="63"/>
      <c r="D14010" s="63"/>
      <c r="E14010" s="63"/>
      <c r="F14010" s="63"/>
      <c r="G14010" s="63"/>
    </row>
    <row r="14011" spans="2:7">
      <c r="B14011" s="63"/>
      <c r="C14011" s="63"/>
      <c r="D14011" s="63"/>
      <c r="E14011" s="63"/>
      <c r="F14011" s="63"/>
      <c r="G14011" s="63"/>
    </row>
    <row r="14012" spans="2:7">
      <c r="B14012" s="63"/>
      <c r="C14012" s="63"/>
      <c r="D14012" s="63"/>
      <c r="E14012" s="63"/>
      <c r="F14012" s="63"/>
      <c r="G14012" s="63"/>
    </row>
    <row r="14013" spans="2:7">
      <c r="B14013" s="63"/>
      <c r="C14013" s="63"/>
      <c r="D14013" s="63"/>
      <c r="E14013" s="63"/>
      <c r="F14013" s="63"/>
      <c r="G14013" s="63"/>
    </row>
    <row r="14014" spans="2:7">
      <c r="B14014" s="63"/>
      <c r="C14014" s="63"/>
      <c r="D14014" s="63"/>
      <c r="E14014" s="63"/>
      <c r="F14014" s="63"/>
      <c r="G14014" s="63"/>
    </row>
    <row r="14015" spans="2:7">
      <c r="B14015" s="63"/>
      <c r="C14015" s="63"/>
      <c r="D14015" s="63"/>
      <c r="E14015" s="63"/>
      <c r="F14015" s="63"/>
      <c r="G14015" s="63"/>
    </row>
    <row r="14016" spans="2:7">
      <c r="B14016" s="63"/>
      <c r="C14016" s="63"/>
      <c r="D14016" s="63"/>
      <c r="E14016" s="63"/>
      <c r="F14016" s="63"/>
      <c r="G14016" s="63"/>
    </row>
    <row r="14017" spans="2:7">
      <c r="B14017" s="63"/>
      <c r="C14017" s="63"/>
      <c r="D14017" s="63"/>
      <c r="E14017" s="63"/>
      <c r="F14017" s="63"/>
      <c r="G14017" s="63"/>
    </row>
    <row r="14018" spans="2:7">
      <c r="B14018" s="63"/>
      <c r="C14018" s="63"/>
      <c r="D14018" s="63"/>
      <c r="E14018" s="63"/>
      <c r="F14018" s="63"/>
      <c r="G14018" s="63"/>
    </row>
    <row r="14019" spans="2:7">
      <c r="B14019" s="63"/>
      <c r="C14019" s="63"/>
      <c r="D14019" s="63"/>
      <c r="E14019" s="63"/>
      <c r="F14019" s="63"/>
      <c r="G14019" s="63"/>
    </row>
    <row r="14020" spans="2:7">
      <c r="B14020" s="63"/>
      <c r="C14020" s="63"/>
      <c r="D14020" s="63"/>
      <c r="E14020" s="63"/>
      <c r="F14020" s="63"/>
      <c r="G14020" s="63"/>
    </row>
    <row r="14021" spans="2:7">
      <c r="B14021" s="63"/>
      <c r="C14021" s="63"/>
      <c r="D14021" s="63"/>
      <c r="E14021" s="63"/>
      <c r="F14021" s="63"/>
      <c r="G14021" s="63"/>
    </row>
    <row r="14022" spans="2:7">
      <c r="B14022" s="63"/>
      <c r="C14022" s="63"/>
      <c r="D14022" s="63"/>
      <c r="E14022" s="63"/>
      <c r="F14022" s="63"/>
      <c r="G14022" s="63"/>
    </row>
    <row r="14023" spans="2:7">
      <c r="B14023" s="63"/>
      <c r="C14023" s="63"/>
      <c r="D14023" s="63"/>
      <c r="E14023" s="63"/>
      <c r="F14023" s="63"/>
      <c r="G14023" s="63"/>
    </row>
    <row r="14024" spans="2:7">
      <c r="B14024" s="63"/>
      <c r="C14024" s="63"/>
      <c r="D14024" s="63"/>
      <c r="E14024" s="63"/>
      <c r="F14024" s="63"/>
      <c r="G14024" s="63"/>
    </row>
    <row r="14025" spans="2:7">
      <c r="B14025" s="63"/>
      <c r="C14025" s="63"/>
      <c r="D14025" s="63"/>
      <c r="E14025" s="63"/>
      <c r="F14025" s="63"/>
      <c r="G14025" s="63"/>
    </row>
    <row r="14026" spans="2:7">
      <c r="B14026" s="63"/>
      <c r="C14026" s="63"/>
      <c r="D14026" s="63"/>
      <c r="E14026" s="63"/>
      <c r="F14026" s="63"/>
      <c r="G14026" s="63"/>
    </row>
    <row r="14027" spans="2:7">
      <c r="B14027" s="63"/>
      <c r="C14027" s="63"/>
      <c r="D14027" s="63"/>
      <c r="E14027" s="63"/>
      <c r="F14027" s="63"/>
      <c r="G14027" s="63"/>
    </row>
    <row r="14028" spans="2:7">
      <c r="B14028" s="63"/>
      <c r="C14028" s="63"/>
      <c r="D14028" s="63"/>
      <c r="E14028" s="63"/>
      <c r="F14028" s="63"/>
      <c r="G14028" s="63"/>
    </row>
    <row r="14029" spans="2:7">
      <c r="B14029" s="63"/>
      <c r="C14029" s="63"/>
      <c r="D14029" s="63"/>
      <c r="E14029" s="63"/>
      <c r="F14029" s="63"/>
      <c r="G14029" s="63"/>
    </row>
    <row r="14030" spans="2:7">
      <c r="B14030" s="63"/>
      <c r="C14030" s="63"/>
      <c r="D14030" s="63"/>
      <c r="E14030" s="63"/>
      <c r="F14030" s="63"/>
      <c r="G14030" s="63"/>
    </row>
    <row r="14031" spans="2:7">
      <c r="B14031" s="63"/>
      <c r="C14031" s="63"/>
      <c r="D14031" s="63"/>
      <c r="E14031" s="63"/>
      <c r="F14031" s="63"/>
      <c r="G14031" s="63"/>
    </row>
    <row r="14032" spans="2:7">
      <c r="B14032" s="63"/>
      <c r="C14032" s="63"/>
      <c r="D14032" s="63"/>
      <c r="E14032" s="63"/>
      <c r="F14032" s="63"/>
      <c r="G14032" s="63"/>
    </row>
    <row r="14033" spans="2:7">
      <c r="B14033" s="63"/>
      <c r="C14033" s="63"/>
      <c r="D14033" s="63"/>
      <c r="E14033" s="63"/>
      <c r="F14033" s="63"/>
      <c r="G14033" s="63"/>
    </row>
    <row r="14034" spans="2:7">
      <c r="B14034" s="63"/>
      <c r="C14034" s="63"/>
      <c r="D14034" s="63"/>
      <c r="E14034" s="63"/>
      <c r="F14034" s="63"/>
      <c r="G14034" s="63"/>
    </row>
    <row r="14035" spans="2:7">
      <c r="B14035" s="63"/>
      <c r="C14035" s="63"/>
      <c r="D14035" s="63"/>
      <c r="E14035" s="63"/>
      <c r="F14035" s="63"/>
      <c r="G14035" s="63"/>
    </row>
    <row r="14036" spans="2:7">
      <c r="B14036" s="63"/>
      <c r="C14036" s="63"/>
      <c r="D14036" s="63"/>
      <c r="E14036" s="63"/>
      <c r="F14036" s="63"/>
      <c r="G14036" s="63"/>
    </row>
    <row r="14037" spans="2:7">
      <c r="B14037" s="63"/>
      <c r="C14037" s="63"/>
      <c r="D14037" s="63"/>
      <c r="E14037" s="63"/>
      <c r="F14037" s="63"/>
      <c r="G14037" s="63"/>
    </row>
    <row r="14038" spans="2:7">
      <c r="B14038" s="63"/>
      <c r="C14038" s="63"/>
      <c r="D14038" s="63"/>
      <c r="E14038" s="63"/>
      <c r="F14038" s="63"/>
      <c r="G14038" s="63"/>
    </row>
    <row r="14039" spans="2:7">
      <c r="B14039" s="63"/>
      <c r="C14039" s="63"/>
      <c r="D14039" s="63"/>
      <c r="E14039" s="63"/>
      <c r="F14039" s="63"/>
      <c r="G14039" s="63"/>
    </row>
    <row r="14040" spans="2:7">
      <c r="B14040" s="63"/>
      <c r="C14040" s="63"/>
      <c r="D14040" s="63"/>
      <c r="E14040" s="63"/>
      <c r="F14040" s="63"/>
      <c r="G14040" s="63"/>
    </row>
    <row r="14041" spans="2:7">
      <c r="B14041" s="63"/>
      <c r="C14041" s="63"/>
      <c r="D14041" s="63"/>
      <c r="E14041" s="63"/>
      <c r="F14041" s="63"/>
      <c r="G14041" s="63"/>
    </row>
    <row r="14042" spans="2:7">
      <c r="B14042" s="63"/>
      <c r="C14042" s="63"/>
      <c r="D14042" s="63"/>
      <c r="E14042" s="63"/>
      <c r="F14042" s="63"/>
      <c r="G14042" s="63"/>
    </row>
    <row r="14043" spans="2:7">
      <c r="B14043" s="63"/>
      <c r="C14043" s="63"/>
      <c r="D14043" s="63"/>
      <c r="E14043" s="63"/>
      <c r="F14043" s="63"/>
      <c r="G14043" s="63"/>
    </row>
    <row r="14044" spans="2:7">
      <c r="B14044" s="63"/>
      <c r="C14044" s="63"/>
      <c r="D14044" s="63"/>
      <c r="E14044" s="63"/>
      <c r="F14044" s="63"/>
      <c r="G14044" s="63"/>
    </row>
    <row r="14045" spans="2:7">
      <c r="B14045" s="63"/>
      <c r="C14045" s="63"/>
      <c r="D14045" s="63"/>
      <c r="E14045" s="63"/>
      <c r="F14045" s="63"/>
      <c r="G14045" s="63"/>
    </row>
    <row r="14046" spans="2:7">
      <c r="B14046" s="63"/>
      <c r="C14046" s="63"/>
      <c r="D14046" s="63"/>
      <c r="E14046" s="63"/>
      <c r="F14046" s="63"/>
      <c r="G14046" s="63"/>
    </row>
    <row r="14047" spans="2:7">
      <c r="B14047" s="63"/>
      <c r="C14047" s="63"/>
      <c r="D14047" s="63"/>
      <c r="E14047" s="63"/>
      <c r="F14047" s="63"/>
      <c r="G14047" s="63"/>
    </row>
    <row r="14048" spans="2:7">
      <c r="B14048" s="63"/>
      <c r="C14048" s="63"/>
      <c r="D14048" s="63"/>
      <c r="E14048" s="63"/>
      <c r="F14048" s="63"/>
      <c r="G14048" s="63"/>
    </row>
    <row r="14049" spans="2:7">
      <c r="B14049" s="63"/>
      <c r="C14049" s="63"/>
      <c r="D14049" s="63"/>
      <c r="E14049" s="63"/>
      <c r="F14049" s="63"/>
      <c r="G14049" s="63"/>
    </row>
    <row r="14050" spans="2:7">
      <c r="B14050" s="63"/>
      <c r="C14050" s="63"/>
      <c r="D14050" s="63"/>
      <c r="E14050" s="63"/>
      <c r="F14050" s="63"/>
      <c r="G14050" s="63"/>
    </row>
    <row r="14051" spans="2:7">
      <c r="B14051" s="63"/>
      <c r="C14051" s="63"/>
      <c r="D14051" s="63"/>
      <c r="E14051" s="63"/>
      <c r="F14051" s="63"/>
      <c r="G14051" s="63"/>
    </row>
    <row r="14052" spans="2:7">
      <c r="B14052" s="63"/>
      <c r="C14052" s="63"/>
      <c r="D14052" s="63"/>
      <c r="E14052" s="63"/>
      <c r="F14052" s="63"/>
      <c r="G14052" s="63"/>
    </row>
    <row r="14053" spans="2:7">
      <c r="B14053" s="63"/>
      <c r="C14053" s="63"/>
      <c r="D14053" s="63"/>
      <c r="E14053" s="63"/>
      <c r="F14053" s="63"/>
      <c r="G14053" s="63"/>
    </row>
    <row r="14054" spans="2:7">
      <c r="B14054" s="63"/>
      <c r="C14054" s="63"/>
      <c r="D14054" s="63"/>
      <c r="E14054" s="63"/>
      <c r="F14054" s="63"/>
      <c r="G14054" s="63"/>
    </row>
    <row r="14055" spans="2:7">
      <c r="B14055" s="63"/>
      <c r="C14055" s="63"/>
      <c r="D14055" s="63"/>
      <c r="E14055" s="63"/>
      <c r="F14055" s="63"/>
      <c r="G14055" s="63"/>
    </row>
    <row r="14056" spans="2:7">
      <c r="B14056" s="63"/>
      <c r="C14056" s="63"/>
      <c r="D14056" s="63"/>
      <c r="E14056" s="63"/>
      <c r="F14056" s="63"/>
      <c r="G14056" s="63"/>
    </row>
    <row r="14057" spans="2:7">
      <c r="B14057" s="63"/>
      <c r="C14057" s="63"/>
      <c r="D14057" s="63"/>
      <c r="E14057" s="63"/>
      <c r="F14057" s="63"/>
      <c r="G14057" s="63"/>
    </row>
    <row r="14058" spans="2:7">
      <c r="B14058" s="63"/>
      <c r="C14058" s="63"/>
      <c r="D14058" s="63"/>
      <c r="E14058" s="63"/>
      <c r="F14058" s="63"/>
      <c r="G14058" s="63"/>
    </row>
    <row r="14059" spans="2:7">
      <c r="B14059" s="63"/>
      <c r="C14059" s="63"/>
      <c r="D14059" s="63"/>
      <c r="E14059" s="63"/>
      <c r="F14059" s="63"/>
      <c r="G14059" s="63"/>
    </row>
    <row r="14060" spans="2:7">
      <c r="B14060" s="63"/>
      <c r="C14060" s="63"/>
      <c r="D14060" s="63"/>
      <c r="E14060" s="63"/>
      <c r="F14060" s="63"/>
      <c r="G14060" s="63"/>
    </row>
    <row r="14061" spans="2:7">
      <c r="B14061" s="63"/>
      <c r="C14061" s="63"/>
      <c r="D14061" s="63"/>
      <c r="E14061" s="63"/>
      <c r="F14061" s="63"/>
      <c r="G14061" s="63"/>
    </row>
    <row r="14062" spans="2:7">
      <c r="B14062" s="63"/>
      <c r="C14062" s="63"/>
      <c r="D14062" s="63"/>
      <c r="E14062" s="63"/>
      <c r="F14062" s="63"/>
      <c r="G14062" s="63"/>
    </row>
    <row r="14063" spans="2:7">
      <c r="B14063" s="63"/>
      <c r="C14063" s="63"/>
      <c r="D14063" s="63"/>
      <c r="E14063" s="63"/>
      <c r="F14063" s="63"/>
      <c r="G14063" s="63"/>
    </row>
    <row r="14064" spans="2:7">
      <c r="B14064" s="63"/>
      <c r="C14064" s="63"/>
      <c r="D14064" s="63"/>
      <c r="E14064" s="63"/>
      <c r="F14064" s="63"/>
      <c r="G14064" s="63"/>
    </row>
    <row r="14065" spans="2:7">
      <c r="B14065" s="63"/>
      <c r="C14065" s="63"/>
      <c r="D14065" s="63"/>
      <c r="E14065" s="63"/>
      <c r="F14065" s="63"/>
      <c r="G14065" s="63"/>
    </row>
    <row r="14066" spans="2:7">
      <c r="B14066" s="63"/>
      <c r="C14066" s="63"/>
      <c r="D14066" s="63"/>
      <c r="E14066" s="63"/>
      <c r="F14066" s="63"/>
      <c r="G14066" s="63"/>
    </row>
    <row r="14067" spans="2:7">
      <c r="B14067" s="63"/>
      <c r="C14067" s="63"/>
      <c r="D14067" s="63"/>
      <c r="E14067" s="63"/>
      <c r="F14067" s="63"/>
      <c r="G14067" s="63"/>
    </row>
    <row r="14068" spans="2:7">
      <c r="B14068" s="63"/>
      <c r="C14068" s="63"/>
      <c r="D14068" s="63"/>
      <c r="E14068" s="63"/>
      <c r="F14068" s="63"/>
      <c r="G14068" s="63"/>
    </row>
    <row r="14069" spans="2:7">
      <c r="B14069" s="63"/>
      <c r="C14069" s="63"/>
      <c r="D14069" s="63"/>
      <c r="E14069" s="63"/>
      <c r="F14069" s="63"/>
      <c r="G14069" s="63"/>
    </row>
    <row r="14070" spans="2:7">
      <c r="B14070" s="63"/>
      <c r="C14070" s="63"/>
      <c r="D14070" s="63"/>
      <c r="E14070" s="63"/>
      <c r="F14070" s="63"/>
      <c r="G14070" s="63"/>
    </row>
    <row r="14071" spans="2:7">
      <c r="B14071" s="63"/>
      <c r="C14071" s="63"/>
      <c r="D14071" s="63"/>
      <c r="E14071" s="63"/>
      <c r="F14071" s="63"/>
      <c r="G14071" s="63"/>
    </row>
    <row r="14072" spans="2:7">
      <c r="B14072" s="63"/>
      <c r="C14072" s="63"/>
      <c r="D14072" s="63"/>
      <c r="E14072" s="63"/>
      <c r="F14072" s="63"/>
      <c r="G14072" s="63"/>
    </row>
    <row r="14073" spans="2:7">
      <c r="B14073" s="63"/>
      <c r="C14073" s="63"/>
      <c r="D14073" s="63"/>
      <c r="E14073" s="63"/>
      <c r="F14073" s="63"/>
      <c r="G14073" s="63"/>
    </row>
    <row r="14074" spans="2:7">
      <c r="B14074" s="63"/>
      <c r="C14074" s="63"/>
      <c r="D14074" s="63"/>
      <c r="E14074" s="63"/>
      <c r="F14074" s="63"/>
      <c r="G14074" s="63"/>
    </row>
    <row r="14075" spans="2:7">
      <c r="B14075" s="63"/>
      <c r="C14075" s="63"/>
      <c r="D14075" s="63"/>
      <c r="E14075" s="63"/>
      <c r="F14075" s="63"/>
      <c r="G14075" s="63"/>
    </row>
    <row r="14076" spans="2:7">
      <c r="B14076" s="63"/>
      <c r="C14076" s="63"/>
      <c r="D14076" s="63"/>
      <c r="E14076" s="63"/>
      <c r="F14076" s="63"/>
      <c r="G14076" s="63"/>
    </row>
    <row r="14077" spans="2:7">
      <c r="B14077" s="63"/>
      <c r="C14077" s="63"/>
      <c r="D14077" s="63"/>
      <c r="E14077" s="63"/>
      <c r="F14077" s="63"/>
      <c r="G14077" s="63"/>
    </row>
    <row r="14078" spans="2:7">
      <c r="B14078" s="63"/>
      <c r="C14078" s="63"/>
      <c r="D14078" s="63"/>
      <c r="E14078" s="63"/>
      <c r="F14078" s="63"/>
      <c r="G14078" s="63"/>
    </row>
    <row r="14079" spans="2:7">
      <c r="B14079" s="63"/>
      <c r="C14079" s="63"/>
      <c r="D14079" s="63"/>
      <c r="E14079" s="63"/>
      <c r="F14079" s="63"/>
      <c r="G14079" s="63"/>
    </row>
    <row r="14080" spans="2:7">
      <c r="B14080" s="63"/>
      <c r="C14080" s="63"/>
      <c r="D14080" s="63"/>
      <c r="E14080" s="63"/>
      <c r="F14080" s="63"/>
      <c r="G14080" s="63"/>
    </row>
    <row r="14081" spans="2:7">
      <c r="B14081" s="63"/>
      <c r="C14081" s="63"/>
      <c r="D14081" s="63"/>
      <c r="E14081" s="63"/>
      <c r="F14081" s="63"/>
      <c r="G14081" s="63"/>
    </row>
    <row r="14082" spans="2:7">
      <c r="B14082" s="63"/>
      <c r="C14082" s="63"/>
      <c r="D14082" s="63"/>
      <c r="E14082" s="63"/>
      <c r="F14082" s="63"/>
      <c r="G14082" s="63"/>
    </row>
    <row r="14083" spans="2:7">
      <c r="B14083" s="63"/>
      <c r="C14083" s="63"/>
      <c r="D14083" s="63"/>
      <c r="E14083" s="63"/>
      <c r="F14083" s="63"/>
      <c r="G14083" s="63"/>
    </row>
    <row r="14084" spans="2:7">
      <c r="B14084" s="63"/>
      <c r="C14084" s="63"/>
      <c r="D14084" s="63"/>
      <c r="E14084" s="63"/>
      <c r="F14084" s="63"/>
      <c r="G14084" s="63"/>
    </row>
    <row r="14085" spans="2:7">
      <c r="B14085" s="63"/>
      <c r="C14085" s="63"/>
      <c r="D14085" s="63"/>
      <c r="E14085" s="63"/>
      <c r="F14085" s="63"/>
      <c r="G14085" s="63"/>
    </row>
    <row r="14086" spans="2:7">
      <c r="B14086" s="63"/>
      <c r="C14086" s="63"/>
      <c r="D14086" s="63"/>
      <c r="E14086" s="63"/>
      <c r="F14086" s="63"/>
      <c r="G14086" s="63"/>
    </row>
    <row r="14087" spans="2:7">
      <c r="B14087" s="63"/>
      <c r="C14087" s="63"/>
      <c r="D14087" s="63"/>
      <c r="E14087" s="63"/>
      <c r="F14087" s="63"/>
      <c r="G14087" s="63"/>
    </row>
    <row r="14088" spans="2:7">
      <c r="B14088" s="63"/>
      <c r="C14088" s="63"/>
      <c r="D14088" s="63"/>
      <c r="E14088" s="63"/>
      <c r="F14088" s="63"/>
      <c r="G14088" s="63"/>
    </row>
    <row r="14089" spans="2:7">
      <c r="B14089" s="63"/>
      <c r="C14089" s="63"/>
      <c r="D14089" s="63"/>
      <c r="E14089" s="63"/>
      <c r="F14089" s="63"/>
      <c r="G14089" s="63"/>
    </row>
    <row r="14090" spans="2:7">
      <c r="B14090" s="63"/>
      <c r="C14090" s="63"/>
      <c r="D14090" s="63"/>
      <c r="E14090" s="63"/>
      <c r="F14090" s="63"/>
      <c r="G14090" s="63"/>
    </row>
    <row r="14091" spans="2:7">
      <c r="B14091" s="63"/>
      <c r="C14091" s="63"/>
      <c r="D14091" s="63"/>
      <c r="E14091" s="63"/>
      <c r="F14091" s="63"/>
      <c r="G14091" s="63"/>
    </row>
    <row r="14092" spans="2:7">
      <c r="B14092" s="63"/>
      <c r="C14092" s="63"/>
      <c r="D14092" s="63"/>
      <c r="E14092" s="63"/>
      <c r="F14092" s="63"/>
      <c r="G14092" s="63"/>
    </row>
    <row r="14093" spans="2:7">
      <c r="B14093" s="63"/>
      <c r="C14093" s="63"/>
      <c r="D14093" s="63"/>
      <c r="E14093" s="63"/>
      <c r="F14093" s="63"/>
      <c r="G14093" s="63"/>
    </row>
    <row r="14094" spans="2:7">
      <c r="B14094" s="63"/>
      <c r="C14094" s="63"/>
      <c r="D14094" s="63"/>
      <c r="E14094" s="63"/>
      <c r="F14094" s="63"/>
      <c r="G14094" s="63"/>
    </row>
    <row r="14095" spans="2:7">
      <c r="B14095" s="63"/>
      <c r="C14095" s="63"/>
      <c r="D14095" s="63"/>
      <c r="E14095" s="63"/>
      <c r="F14095" s="63"/>
      <c r="G14095" s="63"/>
    </row>
    <row r="14096" spans="2:7">
      <c r="B14096" s="63"/>
      <c r="C14096" s="63"/>
      <c r="D14096" s="63"/>
      <c r="E14096" s="63"/>
      <c r="F14096" s="63"/>
      <c r="G14096" s="63"/>
    </row>
    <row r="14097" spans="2:7">
      <c r="B14097" s="63"/>
      <c r="C14097" s="63"/>
      <c r="D14097" s="63"/>
      <c r="E14097" s="63"/>
      <c r="F14097" s="63"/>
      <c r="G14097" s="63"/>
    </row>
    <row r="14098" spans="2:7">
      <c r="B14098" s="63"/>
      <c r="C14098" s="63"/>
      <c r="D14098" s="63"/>
      <c r="E14098" s="63"/>
      <c r="F14098" s="63"/>
      <c r="G14098" s="63"/>
    </row>
    <row r="14099" spans="2:7">
      <c r="B14099" s="63"/>
      <c r="C14099" s="63"/>
      <c r="D14099" s="63"/>
      <c r="E14099" s="63"/>
      <c r="F14099" s="63"/>
      <c r="G14099" s="63"/>
    </row>
    <row r="14100" spans="2:7">
      <c r="B14100" s="63"/>
      <c r="C14100" s="63"/>
      <c r="D14100" s="63"/>
      <c r="E14100" s="63"/>
      <c r="F14100" s="63"/>
      <c r="G14100" s="63"/>
    </row>
    <row r="14101" spans="2:7">
      <c r="B14101" s="63"/>
      <c r="C14101" s="63"/>
      <c r="D14101" s="63"/>
      <c r="E14101" s="63"/>
      <c r="F14101" s="63"/>
      <c r="G14101" s="63"/>
    </row>
    <row r="14102" spans="2:7">
      <c r="B14102" s="63"/>
      <c r="C14102" s="63"/>
      <c r="D14102" s="63"/>
      <c r="E14102" s="63"/>
      <c r="F14102" s="63"/>
      <c r="G14102" s="63"/>
    </row>
    <row r="14103" spans="2:7">
      <c r="B14103" s="63"/>
      <c r="C14103" s="63"/>
      <c r="D14103" s="63"/>
      <c r="E14103" s="63"/>
      <c r="F14103" s="63"/>
      <c r="G14103" s="63"/>
    </row>
    <row r="14104" spans="2:7">
      <c r="B14104" s="63"/>
      <c r="C14104" s="63"/>
      <c r="D14104" s="63"/>
      <c r="E14104" s="63"/>
      <c r="F14104" s="63"/>
      <c r="G14104" s="63"/>
    </row>
    <row r="14105" spans="2:7">
      <c r="B14105" s="63"/>
      <c r="C14105" s="63"/>
      <c r="D14105" s="63"/>
      <c r="E14105" s="63"/>
      <c r="F14105" s="63"/>
      <c r="G14105" s="63"/>
    </row>
    <row r="14106" spans="2:7">
      <c r="B14106" s="63"/>
      <c r="C14106" s="63"/>
      <c r="D14106" s="63"/>
      <c r="E14106" s="63"/>
      <c r="F14106" s="63"/>
      <c r="G14106" s="63"/>
    </row>
    <row r="14107" spans="2:7">
      <c r="B14107" s="63"/>
      <c r="C14107" s="63"/>
      <c r="D14107" s="63"/>
      <c r="E14107" s="63"/>
      <c r="F14107" s="63"/>
      <c r="G14107" s="63"/>
    </row>
    <row r="14108" spans="2:7">
      <c r="B14108" s="63"/>
      <c r="C14108" s="63"/>
      <c r="D14108" s="63"/>
      <c r="E14108" s="63"/>
      <c r="F14108" s="63"/>
      <c r="G14108" s="63"/>
    </row>
    <row r="14109" spans="2:7">
      <c r="B14109" s="63"/>
      <c r="C14109" s="63"/>
      <c r="D14109" s="63"/>
      <c r="E14109" s="63"/>
      <c r="F14109" s="63"/>
      <c r="G14109" s="63"/>
    </row>
    <row r="14110" spans="2:7">
      <c r="B14110" s="63"/>
      <c r="C14110" s="63"/>
      <c r="D14110" s="63"/>
      <c r="E14110" s="63"/>
      <c r="F14110" s="63"/>
      <c r="G14110" s="63"/>
    </row>
    <row r="14111" spans="2:7">
      <c r="B14111" s="63"/>
      <c r="C14111" s="63"/>
      <c r="D14111" s="63"/>
      <c r="E14111" s="63"/>
      <c r="F14111" s="63"/>
      <c r="G14111" s="63"/>
    </row>
    <row r="14112" spans="2:7">
      <c r="B14112" s="63"/>
      <c r="C14112" s="63"/>
      <c r="D14112" s="63"/>
      <c r="E14112" s="63"/>
      <c r="F14112" s="63"/>
      <c r="G14112" s="63"/>
    </row>
    <row r="14113" spans="2:7">
      <c r="B14113" s="63"/>
      <c r="C14113" s="63"/>
      <c r="D14113" s="63"/>
      <c r="E14113" s="63"/>
      <c r="F14113" s="63"/>
      <c r="G14113" s="63"/>
    </row>
    <row r="14114" spans="2:7">
      <c r="B14114" s="63"/>
      <c r="C14114" s="63"/>
      <c r="D14114" s="63"/>
      <c r="E14114" s="63"/>
      <c r="F14114" s="63"/>
      <c r="G14114" s="63"/>
    </row>
    <row r="14115" spans="2:7">
      <c r="B14115" s="63"/>
      <c r="C14115" s="63"/>
      <c r="D14115" s="63"/>
      <c r="E14115" s="63"/>
      <c r="F14115" s="63"/>
      <c r="G14115" s="63"/>
    </row>
    <row r="14116" spans="2:7">
      <c r="B14116" s="63"/>
      <c r="C14116" s="63"/>
      <c r="D14116" s="63"/>
      <c r="E14116" s="63"/>
      <c r="F14116" s="63"/>
      <c r="G14116" s="63"/>
    </row>
    <row r="14117" spans="2:7">
      <c r="B14117" s="63"/>
      <c r="C14117" s="63"/>
      <c r="D14117" s="63"/>
      <c r="E14117" s="63"/>
      <c r="F14117" s="63"/>
      <c r="G14117" s="63"/>
    </row>
    <row r="14118" spans="2:7">
      <c r="B14118" s="63"/>
      <c r="C14118" s="63"/>
      <c r="D14118" s="63"/>
      <c r="E14118" s="63"/>
      <c r="F14118" s="63"/>
      <c r="G14118" s="63"/>
    </row>
    <row r="14119" spans="2:7">
      <c r="B14119" s="63"/>
      <c r="C14119" s="63"/>
      <c r="D14119" s="63"/>
      <c r="E14119" s="63"/>
      <c r="F14119" s="63"/>
      <c r="G14119" s="63"/>
    </row>
    <row r="14120" spans="2:7">
      <c r="B14120" s="63"/>
      <c r="C14120" s="63"/>
      <c r="D14120" s="63"/>
      <c r="E14120" s="63"/>
      <c r="F14120" s="63"/>
      <c r="G14120" s="63"/>
    </row>
    <row r="14121" spans="2:7">
      <c r="B14121" s="63"/>
      <c r="C14121" s="63"/>
      <c r="D14121" s="63"/>
      <c r="E14121" s="63"/>
      <c r="F14121" s="63"/>
      <c r="G14121" s="63"/>
    </row>
    <row r="14122" spans="2:7">
      <c r="B14122" s="63"/>
      <c r="C14122" s="63"/>
      <c r="D14122" s="63"/>
      <c r="E14122" s="63"/>
      <c r="F14122" s="63"/>
      <c r="G14122" s="63"/>
    </row>
    <row r="14123" spans="2:7">
      <c r="B14123" s="63"/>
      <c r="C14123" s="63"/>
      <c r="D14123" s="63"/>
      <c r="E14123" s="63"/>
      <c r="F14123" s="63"/>
      <c r="G14123" s="63"/>
    </row>
    <row r="14124" spans="2:7">
      <c r="B14124" s="63"/>
      <c r="C14124" s="63"/>
      <c r="D14124" s="63"/>
      <c r="E14124" s="63"/>
      <c r="F14124" s="63"/>
      <c r="G14124" s="63"/>
    </row>
    <row r="14125" spans="2:7">
      <c r="B14125" s="63"/>
      <c r="C14125" s="63"/>
      <c r="D14125" s="63"/>
      <c r="E14125" s="63"/>
      <c r="F14125" s="63"/>
      <c r="G14125" s="63"/>
    </row>
    <row r="14126" spans="2:7">
      <c r="B14126" s="63"/>
      <c r="C14126" s="63"/>
      <c r="D14126" s="63"/>
      <c r="E14126" s="63"/>
      <c r="F14126" s="63"/>
      <c r="G14126" s="63"/>
    </row>
    <row r="14127" spans="2:7">
      <c r="B14127" s="63"/>
      <c r="C14127" s="63"/>
      <c r="D14127" s="63"/>
      <c r="E14127" s="63"/>
      <c r="F14127" s="63"/>
      <c r="G14127" s="63"/>
    </row>
    <row r="14128" spans="2:7">
      <c r="B14128" s="63"/>
      <c r="C14128" s="63"/>
      <c r="D14128" s="63"/>
      <c r="E14128" s="63"/>
      <c r="F14128" s="63"/>
      <c r="G14128" s="63"/>
    </row>
    <row r="14129" spans="2:7">
      <c r="B14129" s="63"/>
      <c r="C14129" s="63"/>
      <c r="D14129" s="63"/>
      <c r="E14129" s="63"/>
      <c r="F14129" s="63"/>
      <c r="G14129" s="63"/>
    </row>
    <row r="14130" spans="2:7">
      <c r="B14130" s="63"/>
      <c r="C14130" s="63"/>
      <c r="D14130" s="63"/>
      <c r="E14130" s="63"/>
      <c r="F14130" s="63"/>
      <c r="G14130" s="63"/>
    </row>
    <row r="14131" spans="2:7">
      <c r="B14131" s="63"/>
      <c r="C14131" s="63"/>
      <c r="D14131" s="63"/>
      <c r="E14131" s="63"/>
      <c r="F14131" s="63"/>
      <c r="G14131" s="63"/>
    </row>
    <row r="14132" spans="2:7">
      <c r="B14132" s="63"/>
      <c r="C14132" s="63"/>
      <c r="D14132" s="63"/>
      <c r="E14132" s="63"/>
      <c r="F14132" s="63"/>
      <c r="G14132" s="63"/>
    </row>
    <row r="14133" spans="2:7">
      <c r="B14133" s="63"/>
      <c r="C14133" s="63"/>
      <c r="D14133" s="63"/>
      <c r="E14133" s="63"/>
      <c r="F14133" s="63"/>
      <c r="G14133" s="63"/>
    </row>
    <row r="14134" spans="2:7">
      <c r="B14134" s="63"/>
      <c r="C14134" s="63"/>
      <c r="D14134" s="63"/>
      <c r="E14134" s="63"/>
      <c r="F14134" s="63"/>
      <c r="G14134" s="63"/>
    </row>
    <row r="14135" spans="2:7">
      <c r="B14135" s="63"/>
      <c r="C14135" s="63"/>
      <c r="D14135" s="63"/>
      <c r="E14135" s="63"/>
      <c r="F14135" s="63"/>
      <c r="G14135" s="63"/>
    </row>
    <row r="14136" spans="2:7">
      <c r="B14136" s="63"/>
      <c r="C14136" s="63"/>
      <c r="D14136" s="63"/>
      <c r="E14136" s="63"/>
      <c r="F14136" s="63"/>
      <c r="G14136" s="63"/>
    </row>
    <row r="14137" spans="2:7">
      <c r="B14137" s="63"/>
      <c r="C14137" s="63"/>
      <c r="D14137" s="63"/>
      <c r="E14137" s="63"/>
      <c r="F14137" s="63"/>
      <c r="G14137" s="63"/>
    </row>
    <row r="14138" spans="2:7">
      <c r="B14138" s="63"/>
      <c r="C14138" s="63"/>
      <c r="D14138" s="63"/>
      <c r="E14138" s="63"/>
      <c r="F14138" s="63"/>
      <c r="G14138" s="63"/>
    </row>
    <row r="14139" spans="2:7">
      <c r="B14139" s="63"/>
      <c r="C14139" s="63"/>
      <c r="D14139" s="63"/>
      <c r="E14139" s="63"/>
      <c r="F14139" s="63"/>
      <c r="G14139" s="63"/>
    </row>
    <row r="14140" spans="2:7">
      <c r="B14140" s="63"/>
      <c r="C14140" s="63"/>
      <c r="D14140" s="63"/>
      <c r="E14140" s="63"/>
      <c r="F14140" s="63"/>
      <c r="G14140" s="63"/>
    </row>
    <row r="14141" spans="2:7">
      <c r="B14141" s="63"/>
      <c r="C14141" s="63"/>
      <c r="D14141" s="63"/>
      <c r="E14141" s="63"/>
      <c r="F14141" s="63"/>
      <c r="G14141" s="63"/>
    </row>
    <row r="14142" spans="2:7">
      <c r="B14142" s="63"/>
      <c r="C14142" s="63"/>
      <c r="D14142" s="63"/>
      <c r="E14142" s="63"/>
      <c r="F14142" s="63"/>
      <c r="G14142" s="63"/>
    </row>
    <row r="14143" spans="2:7">
      <c r="B14143" s="63"/>
      <c r="C14143" s="63"/>
      <c r="D14143" s="63"/>
      <c r="E14143" s="63"/>
      <c r="F14143" s="63"/>
      <c r="G14143" s="63"/>
    </row>
    <row r="14144" spans="2:7">
      <c r="B14144" s="63"/>
      <c r="C14144" s="63"/>
      <c r="D14144" s="63"/>
      <c r="E14144" s="63"/>
      <c r="F14144" s="63"/>
      <c r="G14144" s="63"/>
    </row>
    <row r="14145" spans="2:7">
      <c r="B14145" s="63"/>
      <c r="C14145" s="63"/>
      <c r="D14145" s="63"/>
      <c r="E14145" s="63"/>
      <c r="F14145" s="63"/>
      <c r="G14145" s="63"/>
    </row>
    <row r="14146" spans="2:7">
      <c r="B14146" s="63"/>
      <c r="C14146" s="63"/>
      <c r="D14146" s="63"/>
      <c r="E14146" s="63"/>
      <c r="F14146" s="63"/>
      <c r="G14146" s="63"/>
    </row>
    <row r="14147" spans="2:7">
      <c r="B14147" s="63"/>
      <c r="C14147" s="63"/>
      <c r="D14147" s="63"/>
      <c r="E14147" s="63"/>
      <c r="F14147" s="63"/>
      <c r="G14147" s="63"/>
    </row>
    <row r="14148" spans="2:7">
      <c r="B14148" s="63"/>
      <c r="C14148" s="63"/>
      <c r="D14148" s="63"/>
      <c r="E14148" s="63"/>
      <c r="F14148" s="63"/>
      <c r="G14148" s="63"/>
    </row>
    <row r="14149" spans="2:7">
      <c r="B14149" s="63"/>
      <c r="C14149" s="63"/>
      <c r="D14149" s="63"/>
      <c r="E14149" s="63"/>
      <c r="F14149" s="63"/>
      <c r="G14149" s="63"/>
    </row>
    <row r="14150" spans="2:7">
      <c r="B14150" s="63"/>
      <c r="C14150" s="63"/>
      <c r="D14150" s="63"/>
      <c r="E14150" s="63"/>
      <c r="F14150" s="63"/>
      <c r="G14150" s="63"/>
    </row>
    <row r="14151" spans="2:7">
      <c r="B14151" s="63"/>
      <c r="C14151" s="63"/>
      <c r="D14151" s="63"/>
      <c r="E14151" s="63"/>
      <c r="F14151" s="63"/>
      <c r="G14151" s="63"/>
    </row>
    <row r="14152" spans="2:7">
      <c r="B14152" s="63"/>
      <c r="C14152" s="63"/>
      <c r="D14152" s="63"/>
      <c r="E14152" s="63"/>
      <c r="F14152" s="63"/>
      <c r="G14152" s="63"/>
    </row>
    <row r="14153" spans="2:7">
      <c r="B14153" s="63"/>
      <c r="C14153" s="63"/>
      <c r="D14153" s="63"/>
      <c r="E14153" s="63"/>
      <c r="F14153" s="63"/>
      <c r="G14153" s="63"/>
    </row>
    <row r="14154" spans="2:7">
      <c r="B14154" s="63"/>
      <c r="C14154" s="63"/>
      <c r="D14154" s="63"/>
      <c r="E14154" s="63"/>
      <c r="F14154" s="63"/>
      <c r="G14154" s="63"/>
    </row>
    <row r="14155" spans="2:7">
      <c r="B14155" s="63"/>
      <c r="C14155" s="63"/>
      <c r="D14155" s="63"/>
      <c r="E14155" s="63"/>
      <c r="F14155" s="63"/>
      <c r="G14155" s="63"/>
    </row>
    <row r="14156" spans="2:7">
      <c r="B14156" s="63"/>
      <c r="C14156" s="63"/>
      <c r="D14156" s="63"/>
      <c r="E14156" s="63"/>
      <c r="F14156" s="63"/>
      <c r="G14156" s="63"/>
    </row>
    <row r="14157" spans="2:7">
      <c r="B14157" s="63"/>
      <c r="C14157" s="63"/>
      <c r="D14157" s="63"/>
      <c r="E14157" s="63"/>
      <c r="F14157" s="63"/>
      <c r="G14157" s="63"/>
    </row>
    <row r="14158" spans="2:7">
      <c r="B14158" s="63"/>
      <c r="C14158" s="63"/>
      <c r="D14158" s="63"/>
      <c r="E14158" s="63"/>
      <c r="F14158" s="63"/>
      <c r="G14158" s="63"/>
    </row>
    <row r="14159" spans="2:7">
      <c r="B14159" s="63"/>
      <c r="C14159" s="63"/>
      <c r="D14159" s="63"/>
      <c r="E14159" s="63"/>
      <c r="F14159" s="63"/>
      <c r="G14159" s="63"/>
    </row>
    <row r="14160" spans="2:7">
      <c r="B14160" s="63"/>
      <c r="C14160" s="63"/>
      <c r="D14160" s="63"/>
      <c r="E14160" s="63"/>
      <c r="F14160" s="63"/>
      <c r="G14160" s="63"/>
    </row>
    <row r="14161" spans="2:7">
      <c r="B14161" s="63"/>
      <c r="C14161" s="63"/>
      <c r="D14161" s="63"/>
      <c r="E14161" s="63"/>
      <c r="F14161" s="63"/>
      <c r="G14161" s="63"/>
    </row>
    <row r="14162" spans="2:7">
      <c r="B14162" s="63"/>
      <c r="C14162" s="63"/>
      <c r="D14162" s="63"/>
      <c r="E14162" s="63"/>
      <c r="F14162" s="63"/>
      <c r="G14162" s="63"/>
    </row>
    <row r="14163" spans="2:7">
      <c r="B14163" s="63"/>
      <c r="C14163" s="63"/>
      <c r="D14163" s="63"/>
      <c r="E14163" s="63"/>
      <c r="F14163" s="63"/>
      <c r="G14163" s="63"/>
    </row>
    <row r="14164" spans="2:7">
      <c r="B14164" s="63"/>
      <c r="C14164" s="63"/>
      <c r="D14164" s="63"/>
      <c r="E14164" s="63"/>
      <c r="F14164" s="63"/>
      <c r="G14164" s="63"/>
    </row>
    <row r="14165" spans="2:7">
      <c r="B14165" s="63"/>
      <c r="C14165" s="63"/>
      <c r="D14165" s="63"/>
      <c r="E14165" s="63"/>
      <c r="F14165" s="63"/>
      <c r="G14165" s="63"/>
    </row>
    <row r="14166" spans="2:7">
      <c r="B14166" s="63"/>
      <c r="C14166" s="63"/>
      <c r="D14166" s="63"/>
      <c r="E14166" s="63"/>
      <c r="F14166" s="63"/>
      <c r="G14166" s="63"/>
    </row>
    <row r="14167" spans="2:7">
      <c r="B14167" s="63"/>
      <c r="C14167" s="63"/>
      <c r="D14167" s="63"/>
      <c r="E14167" s="63"/>
      <c r="F14167" s="63"/>
      <c r="G14167" s="63"/>
    </row>
    <row r="14168" spans="2:7">
      <c r="B14168" s="63"/>
      <c r="C14168" s="63"/>
      <c r="D14168" s="63"/>
      <c r="E14168" s="63"/>
      <c r="F14168" s="63"/>
      <c r="G14168" s="63"/>
    </row>
    <row r="14169" spans="2:7">
      <c r="B14169" s="63"/>
      <c r="C14169" s="63"/>
      <c r="D14169" s="63"/>
      <c r="E14169" s="63"/>
      <c r="F14169" s="63"/>
      <c r="G14169" s="63"/>
    </row>
    <row r="14170" spans="2:7">
      <c r="B14170" s="63"/>
      <c r="C14170" s="63"/>
      <c r="D14170" s="63"/>
      <c r="E14170" s="63"/>
      <c r="F14170" s="63"/>
      <c r="G14170" s="63"/>
    </row>
    <row r="14171" spans="2:7">
      <c r="B14171" s="63"/>
      <c r="C14171" s="63"/>
      <c r="D14171" s="63"/>
      <c r="E14171" s="63"/>
      <c r="F14171" s="63"/>
      <c r="G14171" s="63"/>
    </row>
    <row r="14172" spans="2:7">
      <c r="B14172" s="63"/>
      <c r="C14172" s="63"/>
      <c r="D14172" s="63"/>
      <c r="E14172" s="63"/>
      <c r="F14172" s="63"/>
      <c r="G14172" s="63"/>
    </row>
    <row r="14173" spans="2:7">
      <c r="B14173" s="63"/>
      <c r="C14173" s="63"/>
      <c r="D14173" s="63"/>
      <c r="E14173" s="63"/>
      <c r="F14173" s="63"/>
      <c r="G14173" s="63"/>
    </row>
    <row r="14174" spans="2:7">
      <c r="B14174" s="63"/>
      <c r="C14174" s="63"/>
      <c r="D14174" s="63"/>
      <c r="E14174" s="63"/>
      <c r="F14174" s="63"/>
      <c r="G14174" s="63"/>
    </row>
    <row r="14175" spans="2:7">
      <c r="B14175" s="63"/>
      <c r="C14175" s="63"/>
      <c r="D14175" s="63"/>
      <c r="E14175" s="63"/>
      <c r="F14175" s="63"/>
      <c r="G14175" s="63"/>
    </row>
    <row r="14176" spans="2:7">
      <c r="B14176" s="63"/>
      <c r="C14176" s="63"/>
      <c r="D14176" s="63"/>
      <c r="E14176" s="63"/>
      <c r="F14176" s="63"/>
      <c r="G14176" s="63"/>
    </row>
    <row r="14177" spans="2:7">
      <c r="B14177" s="63"/>
      <c r="C14177" s="63"/>
      <c r="D14177" s="63"/>
      <c r="E14177" s="63"/>
      <c r="F14177" s="63"/>
      <c r="G14177" s="63"/>
    </row>
    <row r="14178" spans="2:7">
      <c r="B14178" s="63"/>
      <c r="C14178" s="63"/>
      <c r="D14178" s="63"/>
      <c r="E14178" s="63"/>
      <c r="F14178" s="63"/>
      <c r="G14178" s="63"/>
    </row>
    <row r="14179" spans="2:7">
      <c r="B14179" s="63"/>
      <c r="C14179" s="63"/>
      <c r="D14179" s="63"/>
      <c r="E14179" s="63"/>
      <c r="F14179" s="63"/>
      <c r="G14179" s="63"/>
    </row>
    <row r="14180" spans="2:7">
      <c r="B14180" s="63"/>
      <c r="C14180" s="63"/>
      <c r="D14180" s="63"/>
      <c r="E14180" s="63"/>
      <c r="F14180" s="63"/>
      <c r="G14180" s="63"/>
    </row>
    <row r="14181" spans="2:7">
      <c r="B14181" s="63"/>
      <c r="C14181" s="63"/>
      <c r="D14181" s="63"/>
      <c r="E14181" s="63"/>
      <c r="F14181" s="63"/>
      <c r="G14181" s="63"/>
    </row>
    <row r="14182" spans="2:7">
      <c r="B14182" s="63"/>
      <c r="C14182" s="63"/>
      <c r="D14182" s="63"/>
      <c r="E14182" s="63"/>
      <c r="F14182" s="63"/>
      <c r="G14182" s="63"/>
    </row>
    <row r="14183" spans="2:7">
      <c r="B14183" s="63"/>
      <c r="C14183" s="63"/>
      <c r="D14183" s="63"/>
      <c r="E14183" s="63"/>
      <c r="F14183" s="63"/>
      <c r="G14183" s="63"/>
    </row>
    <row r="14184" spans="2:7">
      <c r="B14184" s="63"/>
      <c r="C14184" s="63"/>
      <c r="D14184" s="63"/>
      <c r="E14184" s="63"/>
      <c r="F14184" s="63"/>
      <c r="G14184" s="63"/>
    </row>
    <row r="14185" spans="2:7">
      <c r="B14185" s="63"/>
      <c r="C14185" s="63"/>
      <c r="D14185" s="63"/>
      <c r="E14185" s="63"/>
      <c r="F14185" s="63"/>
      <c r="G14185" s="63"/>
    </row>
    <row r="14186" spans="2:7">
      <c r="B14186" s="63"/>
      <c r="C14186" s="63"/>
      <c r="D14186" s="63"/>
      <c r="E14186" s="63"/>
      <c r="F14186" s="63"/>
      <c r="G14186" s="63"/>
    </row>
    <row r="14187" spans="2:7">
      <c r="B14187" s="63"/>
      <c r="C14187" s="63"/>
      <c r="D14187" s="63"/>
      <c r="E14187" s="63"/>
      <c r="F14187" s="63"/>
      <c r="G14187" s="63"/>
    </row>
    <row r="14188" spans="2:7">
      <c r="B14188" s="63"/>
      <c r="C14188" s="63"/>
      <c r="D14188" s="63"/>
      <c r="E14188" s="63"/>
      <c r="F14188" s="63"/>
      <c r="G14188" s="63"/>
    </row>
    <row r="14189" spans="2:7">
      <c r="B14189" s="63"/>
      <c r="C14189" s="63"/>
      <c r="D14189" s="63"/>
      <c r="E14189" s="63"/>
      <c r="F14189" s="63"/>
      <c r="G14189" s="63"/>
    </row>
    <row r="14190" spans="2:7">
      <c r="B14190" s="63"/>
      <c r="C14190" s="63"/>
      <c r="D14190" s="63"/>
      <c r="E14190" s="63"/>
      <c r="F14190" s="63"/>
      <c r="G14190" s="63"/>
    </row>
    <row r="14191" spans="2:7">
      <c r="B14191" s="63"/>
      <c r="C14191" s="63"/>
      <c r="D14191" s="63"/>
      <c r="E14191" s="63"/>
      <c r="F14191" s="63"/>
      <c r="G14191" s="63"/>
    </row>
    <row r="14192" spans="2:7">
      <c r="B14192" s="63"/>
      <c r="C14192" s="63"/>
      <c r="D14192" s="63"/>
      <c r="E14192" s="63"/>
      <c r="F14192" s="63"/>
      <c r="G14192" s="63"/>
    </row>
    <row r="14193" spans="2:7">
      <c r="B14193" s="63"/>
      <c r="C14193" s="63"/>
      <c r="D14193" s="63"/>
      <c r="E14193" s="63"/>
      <c r="F14193" s="63"/>
      <c r="G14193" s="63"/>
    </row>
    <row r="14194" spans="2:7">
      <c r="B14194" s="63"/>
      <c r="C14194" s="63"/>
      <c r="D14194" s="63"/>
      <c r="E14194" s="63"/>
      <c r="F14194" s="63"/>
      <c r="G14194" s="63"/>
    </row>
    <row r="14195" spans="2:7">
      <c r="B14195" s="63"/>
      <c r="C14195" s="63"/>
      <c r="D14195" s="63"/>
      <c r="E14195" s="63"/>
      <c r="F14195" s="63"/>
      <c r="G14195" s="63"/>
    </row>
    <row r="14196" spans="2:7">
      <c r="B14196" s="63"/>
      <c r="C14196" s="63"/>
      <c r="D14196" s="63"/>
      <c r="E14196" s="63"/>
      <c r="F14196" s="63"/>
      <c r="G14196" s="63"/>
    </row>
    <row r="14197" spans="2:7">
      <c r="B14197" s="63"/>
      <c r="C14197" s="63"/>
      <c r="D14197" s="63"/>
      <c r="E14197" s="63"/>
      <c r="F14197" s="63"/>
      <c r="G14197" s="63"/>
    </row>
    <row r="14198" spans="2:7">
      <c r="B14198" s="63"/>
      <c r="C14198" s="63"/>
      <c r="D14198" s="63"/>
      <c r="E14198" s="63"/>
      <c r="F14198" s="63"/>
      <c r="G14198" s="63"/>
    </row>
    <row r="14199" spans="2:7">
      <c r="B14199" s="63"/>
      <c r="C14199" s="63"/>
      <c r="D14199" s="63"/>
      <c r="E14199" s="63"/>
      <c r="F14199" s="63"/>
      <c r="G14199" s="63"/>
    </row>
    <row r="14200" spans="2:7">
      <c r="B14200" s="63"/>
      <c r="C14200" s="63"/>
      <c r="D14200" s="63"/>
      <c r="E14200" s="63"/>
      <c r="F14200" s="63"/>
      <c r="G14200" s="63"/>
    </row>
    <row r="14201" spans="2:7">
      <c r="B14201" s="63"/>
      <c r="C14201" s="63"/>
      <c r="D14201" s="63"/>
      <c r="E14201" s="63"/>
      <c r="F14201" s="63"/>
      <c r="G14201" s="63"/>
    </row>
    <row r="14202" spans="2:7">
      <c r="B14202" s="63"/>
      <c r="C14202" s="63"/>
      <c r="D14202" s="63"/>
      <c r="E14202" s="63"/>
      <c r="F14202" s="63"/>
      <c r="G14202" s="63"/>
    </row>
    <row r="14203" spans="2:7">
      <c r="B14203" s="63"/>
      <c r="C14203" s="63"/>
      <c r="D14203" s="63"/>
      <c r="E14203" s="63"/>
      <c r="F14203" s="63"/>
      <c r="G14203" s="63"/>
    </row>
    <row r="14204" spans="2:7">
      <c r="B14204" s="63"/>
      <c r="C14204" s="63"/>
      <c r="D14204" s="63"/>
      <c r="E14204" s="63"/>
      <c r="F14204" s="63"/>
      <c r="G14204" s="63"/>
    </row>
    <row r="14205" spans="2:7">
      <c r="B14205" s="63"/>
      <c r="C14205" s="63"/>
      <c r="D14205" s="63"/>
      <c r="E14205" s="63"/>
      <c r="F14205" s="63"/>
      <c r="G14205" s="63"/>
    </row>
    <row r="14206" spans="2:7">
      <c r="B14206" s="63"/>
      <c r="C14206" s="63"/>
      <c r="D14206" s="63"/>
      <c r="E14206" s="63"/>
      <c r="F14206" s="63"/>
      <c r="G14206" s="63"/>
    </row>
    <row r="14207" spans="2:7">
      <c r="B14207" s="63"/>
      <c r="C14207" s="63"/>
      <c r="D14207" s="63"/>
      <c r="E14207" s="63"/>
      <c r="F14207" s="63"/>
      <c r="G14207" s="63"/>
    </row>
    <row r="14208" spans="2:7">
      <c r="B14208" s="63"/>
      <c r="C14208" s="63"/>
      <c r="D14208" s="63"/>
      <c r="E14208" s="63"/>
      <c r="F14208" s="63"/>
      <c r="G14208" s="63"/>
    </row>
    <row r="14209" spans="2:7">
      <c r="B14209" s="63"/>
      <c r="C14209" s="63"/>
      <c r="D14209" s="63"/>
      <c r="E14209" s="63"/>
      <c r="F14209" s="63"/>
      <c r="G14209" s="63"/>
    </row>
    <row r="14210" spans="2:7">
      <c r="B14210" s="63"/>
      <c r="C14210" s="63"/>
      <c r="D14210" s="63"/>
      <c r="E14210" s="63"/>
      <c r="F14210" s="63"/>
      <c r="G14210" s="63"/>
    </row>
    <row r="14211" spans="2:7">
      <c r="B14211" s="63"/>
      <c r="C14211" s="63"/>
      <c r="D14211" s="63"/>
      <c r="E14211" s="63"/>
      <c r="F14211" s="63"/>
      <c r="G14211" s="63"/>
    </row>
    <row r="14212" spans="2:7">
      <c r="B14212" s="63"/>
      <c r="C14212" s="63"/>
      <c r="D14212" s="63"/>
      <c r="E14212" s="63"/>
      <c r="F14212" s="63"/>
      <c r="G14212" s="63"/>
    </row>
    <row r="14213" spans="2:7">
      <c r="B14213" s="63"/>
      <c r="C14213" s="63"/>
      <c r="D14213" s="63"/>
      <c r="E14213" s="63"/>
      <c r="F14213" s="63"/>
      <c r="G14213" s="63"/>
    </row>
    <row r="14214" spans="2:7">
      <c r="B14214" s="63"/>
      <c r="C14214" s="63"/>
      <c r="D14214" s="63"/>
      <c r="E14214" s="63"/>
      <c r="F14214" s="63"/>
      <c r="G14214" s="63"/>
    </row>
    <row r="14215" spans="2:7">
      <c r="B14215" s="63"/>
      <c r="C14215" s="63"/>
      <c r="D14215" s="63"/>
      <c r="E14215" s="63"/>
      <c r="F14215" s="63"/>
      <c r="G14215" s="63"/>
    </row>
    <row r="14216" spans="2:7">
      <c r="B14216" s="63"/>
      <c r="C14216" s="63"/>
      <c r="D14216" s="63"/>
      <c r="E14216" s="63"/>
      <c r="F14216" s="63"/>
      <c r="G14216" s="63"/>
    </row>
    <row r="14217" spans="2:7">
      <c r="B14217" s="63"/>
      <c r="C14217" s="63"/>
      <c r="D14217" s="63"/>
      <c r="E14217" s="63"/>
      <c r="F14217" s="63"/>
      <c r="G14217" s="63"/>
    </row>
    <row r="14218" spans="2:7">
      <c r="B14218" s="63"/>
      <c r="C14218" s="63"/>
      <c r="D14218" s="63"/>
      <c r="E14218" s="63"/>
      <c r="F14218" s="63"/>
      <c r="G14218" s="63"/>
    </row>
    <row r="14219" spans="2:7">
      <c r="B14219" s="63"/>
      <c r="C14219" s="63"/>
      <c r="D14219" s="63"/>
      <c r="E14219" s="63"/>
      <c r="F14219" s="63"/>
      <c r="G14219" s="63"/>
    </row>
    <row r="14220" spans="2:7">
      <c r="B14220" s="63"/>
      <c r="C14220" s="63"/>
      <c r="D14220" s="63"/>
      <c r="E14220" s="63"/>
      <c r="F14220" s="63"/>
      <c r="G14220" s="63"/>
    </row>
    <row r="14221" spans="2:7">
      <c r="B14221" s="63"/>
      <c r="C14221" s="63"/>
      <c r="D14221" s="63"/>
      <c r="E14221" s="63"/>
      <c r="F14221" s="63"/>
      <c r="G14221" s="63"/>
    </row>
    <row r="14222" spans="2:7">
      <c r="B14222" s="63"/>
      <c r="C14222" s="63"/>
      <c r="D14222" s="63"/>
      <c r="E14222" s="63"/>
      <c r="F14222" s="63"/>
      <c r="G14222" s="63"/>
    </row>
    <row r="14223" spans="2:7">
      <c r="B14223" s="63"/>
      <c r="C14223" s="63"/>
      <c r="D14223" s="63"/>
      <c r="E14223" s="63"/>
      <c r="F14223" s="63"/>
      <c r="G14223" s="63"/>
    </row>
    <row r="14224" spans="2:7">
      <c r="B14224" s="63"/>
      <c r="C14224" s="63"/>
      <c r="D14224" s="63"/>
      <c r="E14224" s="63"/>
      <c r="F14224" s="63"/>
      <c r="G14224" s="63"/>
    </row>
    <row r="14225" spans="2:7">
      <c r="B14225" s="63"/>
      <c r="C14225" s="63"/>
      <c r="D14225" s="63"/>
      <c r="E14225" s="63"/>
      <c r="F14225" s="63"/>
      <c r="G14225" s="63"/>
    </row>
    <row r="14226" spans="2:7">
      <c r="B14226" s="63"/>
      <c r="C14226" s="63"/>
      <c r="D14226" s="63"/>
      <c r="E14226" s="63"/>
      <c r="F14226" s="63"/>
      <c r="G14226" s="63"/>
    </row>
    <row r="14227" spans="2:7">
      <c r="B14227" s="63"/>
      <c r="C14227" s="63"/>
      <c r="D14227" s="63"/>
      <c r="E14227" s="63"/>
      <c r="F14227" s="63"/>
      <c r="G14227" s="63"/>
    </row>
    <row r="14228" spans="2:7">
      <c r="B14228" s="63"/>
      <c r="C14228" s="63"/>
      <c r="D14228" s="63"/>
      <c r="E14228" s="63"/>
      <c r="F14228" s="63"/>
      <c r="G14228" s="63"/>
    </row>
    <row r="14229" spans="2:7">
      <c r="B14229" s="63"/>
      <c r="C14229" s="63"/>
      <c r="D14229" s="63"/>
      <c r="E14229" s="63"/>
      <c r="F14229" s="63"/>
      <c r="G14229" s="63"/>
    </row>
    <row r="14230" spans="2:7">
      <c r="B14230" s="63"/>
      <c r="C14230" s="63"/>
      <c r="D14230" s="63"/>
      <c r="E14230" s="63"/>
      <c r="F14230" s="63"/>
      <c r="G14230" s="63"/>
    </row>
    <row r="14231" spans="2:7">
      <c r="B14231" s="63"/>
      <c r="C14231" s="63"/>
      <c r="D14231" s="63"/>
      <c r="E14231" s="63"/>
      <c r="F14231" s="63"/>
      <c r="G14231" s="63"/>
    </row>
    <row r="14232" spans="2:7">
      <c r="B14232" s="63"/>
      <c r="C14232" s="63"/>
      <c r="D14232" s="63"/>
      <c r="E14232" s="63"/>
      <c r="F14232" s="63"/>
      <c r="G14232" s="63"/>
    </row>
    <row r="14233" spans="2:7">
      <c r="B14233" s="63"/>
      <c r="C14233" s="63"/>
      <c r="D14233" s="63"/>
      <c r="E14233" s="63"/>
      <c r="F14233" s="63"/>
      <c r="G14233" s="63"/>
    </row>
    <row r="14234" spans="2:7">
      <c r="B14234" s="63"/>
      <c r="C14234" s="63"/>
      <c r="D14234" s="63"/>
      <c r="E14234" s="63"/>
      <c r="F14234" s="63"/>
      <c r="G14234" s="63"/>
    </row>
    <row r="14235" spans="2:7">
      <c r="B14235" s="63"/>
      <c r="C14235" s="63"/>
      <c r="D14235" s="63"/>
      <c r="E14235" s="63"/>
      <c r="F14235" s="63"/>
      <c r="G14235" s="63"/>
    </row>
    <row r="14236" spans="2:7">
      <c r="B14236" s="63"/>
      <c r="C14236" s="63"/>
      <c r="D14236" s="63"/>
      <c r="E14236" s="63"/>
      <c r="F14236" s="63"/>
      <c r="G14236" s="63"/>
    </row>
    <row r="14237" spans="2:7">
      <c r="B14237" s="63"/>
      <c r="C14237" s="63"/>
      <c r="D14237" s="63"/>
      <c r="E14237" s="63"/>
      <c r="F14237" s="63"/>
      <c r="G14237" s="63"/>
    </row>
    <row r="14238" spans="2:7">
      <c r="B14238" s="63"/>
      <c r="C14238" s="63"/>
      <c r="D14238" s="63"/>
      <c r="E14238" s="63"/>
      <c r="F14238" s="63"/>
      <c r="G14238" s="63"/>
    </row>
    <row r="14239" spans="2:7">
      <c r="B14239" s="63"/>
      <c r="C14239" s="63"/>
      <c r="D14239" s="63"/>
      <c r="E14239" s="63"/>
      <c r="F14239" s="63"/>
      <c r="G14239" s="63"/>
    </row>
    <row r="14240" spans="2:7">
      <c r="B14240" s="63"/>
      <c r="C14240" s="63"/>
      <c r="D14240" s="63"/>
      <c r="E14240" s="63"/>
      <c r="F14240" s="63"/>
      <c r="G14240" s="63"/>
    </row>
    <row r="14241" spans="2:7">
      <c r="B14241" s="63"/>
      <c r="C14241" s="63"/>
      <c r="D14241" s="63"/>
      <c r="E14241" s="63"/>
      <c r="F14241" s="63"/>
      <c r="G14241" s="63"/>
    </row>
    <row r="14242" spans="2:7">
      <c r="B14242" s="63"/>
      <c r="C14242" s="63"/>
      <c r="D14242" s="63"/>
      <c r="E14242" s="63"/>
      <c r="F14242" s="63"/>
      <c r="G14242" s="63"/>
    </row>
    <row r="14243" spans="2:7">
      <c r="B14243" s="63"/>
      <c r="C14243" s="63"/>
      <c r="D14243" s="63"/>
      <c r="E14243" s="63"/>
      <c r="F14243" s="63"/>
      <c r="G14243" s="63"/>
    </row>
    <row r="14244" spans="2:7">
      <c r="B14244" s="63"/>
      <c r="C14244" s="63"/>
      <c r="D14244" s="63"/>
      <c r="E14244" s="63"/>
      <c r="F14244" s="63"/>
      <c r="G14244" s="63"/>
    </row>
    <row r="14245" spans="2:7">
      <c r="B14245" s="63"/>
      <c r="C14245" s="63"/>
      <c r="D14245" s="63"/>
      <c r="E14245" s="63"/>
      <c r="F14245" s="63"/>
      <c r="G14245" s="63"/>
    </row>
    <row r="14246" spans="2:7">
      <c r="B14246" s="63"/>
      <c r="C14246" s="63"/>
      <c r="D14246" s="63"/>
      <c r="E14246" s="63"/>
      <c r="F14246" s="63"/>
      <c r="G14246" s="63"/>
    </row>
    <row r="14247" spans="2:7">
      <c r="B14247" s="63"/>
      <c r="C14247" s="63"/>
      <c r="D14247" s="63"/>
      <c r="E14247" s="63"/>
      <c r="F14247" s="63"/>
      <c r="G14247" s="63"/>
    </row>
    <row r="14248" spans="2:7">
      <c r="B14248" s="63"/>
      <c r="C14248" s="63"/>
      <c r="D14248" s="63"/>
      <c r="E14248" s="63"/>
      <c r="F14248" s="63"/>
      <c r="G14248" s="63"/>
    </row>
    <row r="14249" spans="2:7">
      <c r="B14249" s="63"/>
      <c r="C14249" s="63"/>
      <c r="D14249" s="63"/>
      <c r="E14249" s="63"/>
      <c r="F14249" s="63"/>
      <c r="G14249" s="63"/>
    </row>
    <row r="14250" spans="2:7">
      <c r="B14250" s="63"/>
      <c r="C14250" s="63"/>
      <c r="D14250" s="63"/>
      <c r="E14250" s="63"/>
      <c r="F14250" s="63"/>
      <c r="G14250" s="63"/>
    </row>
    <row r="14251" spans="2:7">
      <c r="B14251" s="63"/>
      <c r="C14251" s="63"/>
      <c r="D14251" s="63"/>
      <c r="E14251" s="63"/>
      <c r="F14251" s="63"/>
      <c r="G14251" s="63"/>
    </row>
    <row r="14252" spans="2:7">
      <c r="B14252" s="63"/>
      <c r="C14252" s="63"/>
      <c r="D14252" s="63"/>
      <c r="E14252" s="63"/>
      <c r="F14252" s="63"/>
      <c r="G14252" s="63"/>
    </row>
    <row r="14253" spans="2:7">
      <c r="B14253" s="63"/>
      <c r="C14253" s="63"/>
      <c r="D14253" s="63"/>
      <c r="E14253" s="63"/>
      <c r="F14253" s="63"/>
      <c r="G14253" s="63"/>
    </row>
    <row r="14254" spans="2:7">
      <c r="B14254" s="63"/>
      <c r="C14254" s="63"/>
      <c r="D14254" s="63"/>
      <c r="E14254" s="63"/>
      <c r="F14254" s="63"/>
      <c r="G14254" s="63"/>
    </row>
    <row r="14255" spans="2:7">
      <c r="B14255" s="63"/>
      <c r="C14255" s="63"/>
      <c r="D14255" s="63"/>
      <c r="E14255" s="63"/>
      <c r="F14255" s="63"/>
      <c r="G14255" s="63"/>
    </row>
    <row r="14256" spans="2:7">
      <c r="B14256" s="63"/>
      <c r="C14256" s="63"/>
      <c r="D14256" s="63"/>
      <c r="E14256" s="63"/>
      <c r="F14256" s="63"/>
      <c r="G14256" s="63"/>
    </row>
    <row r="14257" spans="2:7">
      <c r="B14257" s="63"/>
      <c r="C14257" s="63"/>
      <c r="D14257" s="63"/>
      <c r="E14257" s="63"/>
      <c r="F14257" s="63"/>
      <c r="G14257" s="63"/>
    </row>
    <row r="14258" spans="2:7">
      <c r="B14258" s="63"/>
      <c r="C14258" s="63"/>
      <c r="D14258" s="63"/>
      <c r="E14258" s="63"/>
      <c r="F14258" s="63"/>
      <c r="G14258" s="63"/>
    </row>
    <row r="14259" spans="2:7">
      <c r="B14259" s="63"/>
      <c r="C14259" s="63"/>
      <c r="D14259" s="63"/>
      <c r="E14259" s="63"/>
      <c r="F14259" s="63"/>
      <c r="G14259" s="63"/>
    </row>
    <row r="14260" spans="2:7">
      <c r="B14260" s="63"/>
      <c r="C14260" s="63"/>
      <c r="D14260" s="63"/>
      <c r="E14260" s="63"/>
      <c r="F14260" s="63"/>
      <c r="G14260" s="63"/>
    </row>
    <row r="14261" spans="2:7">
      <c r="B14261" s="63"/>
      <c r="C14261" s="63"/>
      <c r="D14261" s="63"/>
      <c r="E14261" s="63"/>
      <c r="F14261" s="63"/>
      <c r="G14261" s="63"/>
    </row>
    <row r="14262" spans="2:7">
      <c r="B14262" s="63"/>
      <c r="C14262" s="63"/>
      <c r="D14262" s="63"/>
      <c r="E14262" s="63"/>
      <c r="F14262" s="63"/>
      <c r="G14262" s="63"/>
    </row>
    <row r="14263" spans="2:7">
      <c r="B14263" s="63"/>
      <c r="C14263" s="63"/>
      <c r="D14263" s="63"/>
      <c r="E14263" s="63"/>
      <c r="F14263" s="63"/>
      <c r="G14263" s="63"/>
    </row>
    <row r="14264" spans="2:7">
      <c r="B14264" s="63"/>
      <c r="C14264" s="63"/>
      <c r="D14264" s="63"/>
      <c r="E14264" s="63"/>
      <c r="F14264" s="63"/>
      <c r="G14264" s="63"/>
    </row>
    <row r="14265" spans="2:7">
      <c r="B14265" s="63"/>
      <c r="C14265" s="63"/>
      <c r="D14265" s="63"/>
      <c r="E14265" s="63"/>
      <c r="F14265" s="63"/>
      <c r="G14265" s="63"/>
    </row>
    <row r="14266" spans="2:7">
      <c r="B14266" s="63"/>
      <c r="C14266" s="63"/>
      <c r="D14266" s="63"/>
      <c r="E14266" s="63"/>
      <c r="F14266" s="63"/>
      <c r="G14266" s="63"/>
    </row>
    <row r="14267" spans="2:7">
      <c r="B14267" s="63"/>
      <c r="C14267" s="63"/>
      <c r="D14267" s="63"/>
      <c r="E14267" s="63"/>
      <c r="F14267" s="63"/>
      <c r="G14267" s="63"/>
    </row>
    <row r="14268" spans="2:7">
      <c r="B14268" s="63"/>
      <c r="C14268" s="63"/>
      <c r="D14268" s="63"/>
      <c r="E14268" s="63"/>
      <c r="F14268" s="63"/>
      <c r="G14268" s="63"/>
    </row>
    <row r="14269" spans="2:7">
      <c r="B14269" s="63"/>
      <c r="C14269" s="63"/>
      <c r="D14269" s="63"/>
      <c r="E14269" s="63"/>
      <c r="F14269" s="63"/>
      <c r="G14269" s="63"/>
    </row>
    <row r="14270" spans="2:7">
      <c r="B14270" s="63"/>
      <c r="C14270" s="63"/>
      <c r="D14270" s="63"/>
      <c r="E14270" s="63"/>
      <c r="F14270" s="63"/>
      <c r="G14270" s="63"/>
    </row>
    <row r="14271" spans="2:7">
      <c r="B14271" s="63"/>
      <c r="C14271" s="63"/>
      <c r="D14271" s="63"/>
      <c r="E14271" s="63"/>
      <c r="F14271" s="63"/>
      <c r="G14271" s="63"/>
    </row>
    <row r="14272" spans="2:7">
      <c r="B14272" s="63"/>
      <c r="C14272" s="63"/>
      <c r="D14272" s="63"/>
      <c r="E14272" s="63"/>
      <c r="F14272" s="63"/>
      <c r="G14272" s="63"/>
    </row>
    <row r="14273" spans="2:7">
      <c r="B14273" s="63"/>
      <c r="C14273" s="63"/>
      <c r="D14273" s="63"/>
      <c r="E14273" s="63"/>
      <c r="F14273" s="63"/>
      <c r="G14273" s="63"/>
    </row>
    <row r="14274" spans="2:7">
      <c r="B14274" s="63"/>
      <c r="C14274" s="63"/>
      <c r="D14274" s="63"/>
      <c r="E14274" s="63"/>
      <c r="F14274" s="63"/>
      <c r="G14274" s="63"/>
    </row>
    <row r="14275" spans="2:7">
      <c r="B14275" s="63"/>
      <c r="C14275" s="63"/>
      <c r="D14275" s="63"/>
      <c r="E14275" s="63"/>
      <c r="F14275" s="63"/>
      <c r="G14275" s="63"/>
    </row>
    <row r="14276" spans="2:7">
      <c r="B14276" s="63"/>
      <c r="C14276" s="63"/>
      <c r="D14276" s="63"/>
      <c r="E14276" s="63"/>
      <c r="F14276" s="63"/>
      <c r="G14276" s="63"/>
    </row>
    <row r="14277" spans="2:7">
      <c r="B14277" s="63"/>
      <c r="C14277" s="63"/>
      <c r="D14277" s="63"/>
      <c r="E14277" s="63"/>
      <c r="F14277" s="63"/>
      <c r="G14277" s="63"/>
    </row>
    <row r="14278" spans="2:7">
      <c r="B14278" s="63"/>
      <c r="C14278" s="63"/>
      <c r="D14278" s="63"/>
      <c r="E14278" s="63"/>
      <c r="F14278" s="63"/>
      <c r="G14278" s="63"/>
    </row>
    <row r="14279" spans="2:7">
      <c r="B14279" s="63"/>
      <c r="C14279" s="63"/>
      <c r="D14279" s="63"/>
      <c r="E14279" s="63"/>
      <c r="F14279" s="63"/>
      <c r="G14279" s="63"/>
    </row>
    <row r="14280" spans="2:7">
      <c r="B14280" s="63"/>
      <c r="C14280" s="63"/>
      <c r="D14280" s="63"/>
      <c r="E14280" s="63"/>
      <c r="F14280" s="63"/>
      <c r="G14280" s="63"/>
    </row>
    <row r="14281" spans="2:7">
      <c r="B14281" s="63"/>
      <c r="C14281" s="63"/>
      <c r="D14281" s="63"/>
      <c r="E14281" s="63"/>
      <c r="F14281" s="63"/>
      <c r="G14281" s="63"/>
    </row>
    <row r="14282" spans="2:7">
      <c r="B14282" s="63"/>
      <c r="C14282" s="63"/>
      <c r="D14282" s="63"/>
      <c r="E14282" s="63"/>
      <c r="F14282" s="63"/>
      <c r="G14282" s="63"/>
    </row>
    <row r="14283" spans="2:7">
      <c r="B14283" s="63"/>
      <c r="C14283" s="63"/>
      <c r="D14283" s="63"/>
      <c r="E14283" s="63"/>
      <c r="F14283" s="63"/>
      <c r="G14283" s="63"/>
    </row>
    <row r="14284" spans="2:7">
      <c r="B14284" s="63"/>
      <c r="C14284" s="63"/>
      <c r="D14284" s="63"/>
      <c r="E14284" s="63"/>
      <c r="F14284" s="63"/>
      <c r="G14284" s="63"/>
    </row>
    <row r="14285" spans="2:7">
      <c r="B14285" s="63"/>
      <c r="C14285" s="63"/>
      <c r="D14285" s="63"/>
      <c r="E14285" s="63"/>
      <c r="F14285" s="63"/>
      <c r="G14285" s="63"/>
    </row>
    <row r="14286" spans="2:7">
      <c r="B14286" s="63"/>
      <c r="C14286" s="63"/>
      <c r="D14286" s="63"/>
      <c r="E14286" s="63"/>
      <c r="F14286" s="63"/>
      <c r="G14286" s="63"/>
    </row>
    <row r="14287" spans="2:7">
      <c r="B14287" s="63"/>
      <c r="C14287" s="63"/>
      <c r="D14287" s="63"/>
      <c r="E14287" s="63"/>
      <c r="F14287" s="63"/>
      <c r="G14287" s="63"/>
    </row>
    <row r="14288" spans="2:7">
      <c r="B14288" s="63"/>
      <c r="C14288" s="63"/>
      <c r="D14288" s="63"/>
      <c r="E14288" s="63"/>
      <c r="F14288" s="63"/>
      <c r="G14288" s="63"/>
    </row>
    <row r="14289" spans="2:7">
      <c r="B14289" s="63"/>
      <c r="C14289" s="63"/>
      <c r="D14289" s="63"/>
      <c r="E14289" s="63"/>
      <c r="F14289" s="63"/>
      <c r="G14289" s="63"/>
    </row>
    <row r="14290" spans="2:7">
      <c r="B14290" s="63"/>
      <c r="C14290" s="63"/>
      <c r="D14290" s="63"/>
      <c r="E14290" s="63"/>
      <c r="F14290" s="63"/>
      <c r="G14290" s="63"/>
    </row>
    <row r="14291" spans="2:7">
      <c r="B14291" s="63"/>
      <c r="C14291" s="63"/>
      <c r="D14291" s="63"/>
      <c r="E14291" s="63"/>
      <c r="F14291" s="63"/>
      <c r="G14291" s="63"/>
    </row>
    <row r="14292" spans="2:7">
      <c r="B14292" s="63"/>
      <c r="C14292" s="63"/>
      <c r="D14292" s="63"/>
      <c r="E14292" s="63"/>
      <c r="F14292" s="63"/>
      <c r="G14292" s="63"/>
    </row>
    <row r="14293" spans="2:7">
      <c r="B14293" s="63"/>
      <c r="C14293" s="63"/>
      <c r="D14293" s="63"/>
      <c r="E14293" s="63"/>
      <c r="F14293" s="63"/>
      <c r="G14293" s="63"/>
    </row>
    <row r="14294" spans="2:7">
      <c r="B14294" s="63"/>
      <c r="C14294" s="63"/>
      <c r="D14294" s="63"/>
      <c r="E14294" s="63"/>
      <c r="F14294" s="63"/>
      <c r="G14294" s="63"/>
    </row>
    <row r="14295" spans="2:7">
      <c r="B14295" s="63"/>
      <c r="C14295" s="63"/>
      <c r="D14295" s="63"/>
      <c r="E14295" s="63"/>
      <c r="F14295" s="63"/>
      <c r="G14295" s="63"/>
    </row>
    <row r="14296" spans="2:7">
      <c r="B14296" s="63"/>
      <c r="C14296" s="63"/>
      <c r="D14296" s="63"/>
      <c r="E14296" s="63"/>
      <c r="F14296" s="63"/>
      <c r="G14296" s="63"/>
    </row>
    <row r="14297" spans="2:7">
      <c r="B14297" s="63"/>
      <c r="C14297" s="63"/>
      <c r="D14297" s="63"/>
      <c r="E14297" s="63"/>
      <c r="F14297" s="63"/>
      <c r="G14297" s="63"/>
    </row>
    <row r="14298" spans="2:7">
      <c r="B14298" s="63"/>
      <c r="C14298" s="63"/>
      <c r="D14298" s="63"/>
      <c r="E14298" s="63"/>
      <c r="F14298" s="63"/>
      <c r="G14298" s="63"/>
    </row>
    <row r="14299" spans="2:7">
      <c r="B14299" s="63"/>
      <c r="C14299" s="63"/>
      <c r="D14299" s="63"/>
      <c r="E14299" s="63"/>
      <c r="F14299" s="63"/>
      <c r="G14299" s="63"/>
    </row>
    <row r="14300" spans="2:7">
      <c r="B14300" s="63"/>
      <c r="C14300" s="63"/>
      <c r="D14300" s="63"/>
      <c r="E14300" s="63"/>
      <c r="F14300" s="63"/>
      <c r="G14300" s="63"/>
    </row>
    <row r="14301" spans="2:7">
      <c r="B14301" s="63"/>
      <c r="C14301" s="63"/>
      <c r="D14301" s="63"/>
      <c r="E14301" s="63"/>
      <c r="F14301" s="63"/>
      <c r="G14301" s="63"/>
    </row>
    <row r="14302" spans="2:7">
      <c r="B14302" s="63"/>
      <c r="C14302" s="63"/>
      <c r="D14302" s="63"/>
      <c r="E14302" s="63"/>
      <c r="F14302" s="63"/>
      <c r="G14302" s="63"/>
    </row>
    <row r="14303" spans="2:7">
      <c r="B14303" s="63"/>
      <c r="C14303" s="63"/>
      <c r="D14303" s="63"/>
      <c r="E14303" s="63"/>
      <c r="F14303" s="63"/>
      <c r="G14303" s="63"/>
    </row>
    <row r="14304" spans="2:7">
      <c r="B14304" s="63"/>
      <c r="C14304" s="63"/>
      <c r="D14304" s="63"/>
      <c r="E14304" s="63"/>
      <c r="F14304" s="63"/>
      <c r="G14304" s="63"/>
    </row>
    <row r="14305" spans="2:7">
      <c r="B14305" s="63"/>
      <c r="C14305" s="63"/>
      <c r="D14305" s="63"/>
      <c r="E14305" s="63"/>
      <c r="F14305" s="63"/>
      <c r="G14305" s="63"/>
    </row>
    <row r="14306" spans="2:7">
      <c r="B14306" s="63"/>
      <c r="C14306" s="63"/>
      <c r="D14306" s="63"/>
      <c r="E14306" s="63"/>
      <c r="F14306" s="63"/>
      <c r="G14306" s="63"/>
    </row>
    <row r="14307" spans="2:7">
      <c r="B14307" s="63"/>
      <c r="C14307" s="63"/>
      <c r="D14307" s="63"/>
      <c r="E14307" s="63"/>
      <c r="F14307" s="63"/>
      <c r="G14307" s="63"/>
    </row>
    <row r="14308" spans="2:7">
      <c r="B14308" s="63"/>
      <c r="C14308" s="63"/>
      <c r="D14308" s="63"/>
      <c r="E14308" s="63"/>
      <c r="F14308" s="63"/>
      <c r="G14308" s="63"/>
    </row>
    <row r="14309" spans="2:7">
      <c r="B14309" s="63"/>
      <c r="C14309" s="63"/>
      <c r="D14309" s="63"/>
      <c r="E14309" s="63"/>
      <c r="F14309" s="63"/>
      <c r="G14309" s="63"/>
    </row>
    <row r="14310" spans="2:7">
      <c r="B14310" s="63"/>
      <c r="C14310" s="63"/>
      <c r="D14310" s="63"/>
      <c r="E14310" s="63"/>
      <c r="F14310" s="63"/>
      <c r="G14310" s="63"/>
    </row>
    <row r="14311" spans="2:7">
      <c r="B14311" s="63"/>
      <c r="C14311" s="63"/>
      <c r="D14311" s="63"/>
      <c r="E14311" s="63"/>
      <c r="F14311" s="63"/>
      <c r="G14311" s="63"/>
    </row>
    <row r="14312" spans="2:7">
      <c r="B14312" s="63"/>
      <c r="C14312" s="63"/>
      <c r="D14312" s="63"/>
      <c r="E14312" s="63"/>
      <c r="F14312" s="63"/>
      <c r="G14312" s="63"/>
    </row>
    <row r="14313" spans="2:7">
      <c r="B14313" s="63"/>
      <c r="C14313" s="63"/>
      <c r="D14313" s="63"/>
      <c r="E14313" s="63"/>
      <c r="F14313" s="63"/>
      <c r="G14313" s="63"/>
    </row>
    <row r="14314" spans="2:7">
      <c r="B14314" s="63"/>
      <c r="C14314" s="63"/>
      <c r="D14314" s="63"/>
      <c r="E14314" s="63"/>
      <c r="F14314" s="63"/>
      <c r="G14314" s="63"/>
    </row>
    <row r="14315" spans="2:7">
      <c r="B14315" s="63"/>
      <c r="C14315" s="63"/>
      <c r="D14315" s="63"/>
      <c r="E14315" s="63"/>
      <c r="F14315" s="63"/>
      <c r="G14315" s="63"/>
    </row>
    <row r="14316" spans="2:7">
      <c r="B14316" s="63"/>
      <c r="C14316" s="63"/>
      <c r="D14316" s="63"/>
      <c r="E14316" s="63"/>
      <c r="F14316" s="63"/>
      <c r="G14316" s="63"/>
    </row>
    <row r="14317" spans="2:7">
      <c r="B14317" s="63"/>
      <c r="C14317" s="63"/>
      <c r="D14317" s="63"/>
      <c r="E14317" s="63"/>
      <c r="F14317" s="63"/>
      <c r="G14317" s="63"/>
    </row>
    <row r="14318" spans="2:7">
      <c r="B14318" s="63"/>
      <c r="C14318" s="63"/>
      <c r="D14318" s="63"/>
      <c r="E14318" s="63"/>
      <c r="F14318" s="63"/>
      <c r="G14318" s="63"/>
    </row>
    <row r="14319" spans="2:7">
      <c r="B14319" s="63"/>
      <c r="C14319" s="63"/>
      <c r="D14319" s="63"/>
      <c r="E14319" s="63"/>
      <c r="F14319" s="63"/>
      <c r="G14319" s="63"/>
    </row>
    <row r="14320" spans="2:7">
      <c r="B14320" s="63"/>
      <c r="C14320" s="63"/>
      <c r="D14320" s="63"/>
      <c r="E14320" s="63"/>
      <c r="F14320" s="63"/>
      <c r="G14320" s="63"/>
    </row>
    <row r="14321" spans="2:7">
      <c r="B14321" s="63"/>
      <c r="C14321" s="63"/>
      <c r="D14321" s="63"/>
      <c r="E14321" s="63"/>
      <c r="F14321" s="63"/>
      <c r="G14321" s="63"/>
    </row>
    <row r="14322" spans="2:7">
      <c r="B14322" s="63"/>
      <c r="C14322" s="63"/>
      <c r="D14322" s="63"/>
      <c r="E14322" s="63"/>
      <c r="F14322" s="63"/>
      <c r="G14322" s="63"/>
    </row>
    <row r="14323" spans="2:7">
      <c r="B14323" s="63"/>
      <c r="C14323" s="63"/>
      <c r="D14323" s="63"/>
      <c r="E14323" s="63"/>
      <c r="F14323" s="63"/>
      <c r="G14323" s="63"/>
    </row>
    <row r="14324" spans="2:7">
      <c r="B14324" s="63"/>
      <c r="C14324" s="63"/>
      <c r="D14324" s="63"/>
      <c r="E14324" s="63"/>
      <c r="F14324" s="63"/>
      <c r="G14324" s="63"/>
    </row>
    <row r="14325" spans="2:7">
      <c r="B14325" s="63"/>
      <c r="C14325" s="63"/>
      <c r="D14325" s="63"/>
      <c r="E14325" s="63"/>
      <c r="F14325" s="63"/>
      <c r="G14325" s="63"/>
    </row>
    <row r="14326" spans="2:7">
      <c r="B14326" s="63"/>
      <c r="C14326" s="63"/>
      <c r="D14326" s="63"/>
      <c r="E14326" s="63"/>
      <c r="F14326" s="63"/>
      <c r="G14326" s="63"/>
    </row>
    <row r="14327" spans="2:7">
      <c r="B14327" s="63"/>
      <c r="C14327" s="63"/>
      <c r="D14327" s="63"/>
      <c r="E14327" s="63"/>
      <c r="F14327" s="63"/>
      <c r="G14327" s="63"/>
    </row>
    <row r="14328" spans="2:7">
      <c r="B14328" s="63"/>
      <c r="C14328" s="63"/>
      <c r="D14328" s="63"/>
      <c r="E14328" s="63"/>
      <c r="F14328" s="63"/>
      <c r="G14328" s="63"/>
    </row>
    <row r="14329" spans="2:7">
      <c r="B14329" s="63"/>
      <c r="C14329" s="63"/>
      <c r="D14329" s="63"/>
      <c r="E14329" s="63"/>
      <c r="F14329" s="63"/>
      <c r="G14329" s="63"/>
    </row>
    <row r="14330" spans="2:7">
      <c r="B14330" s="63"/>
      <c r="C14330" s="63"/>
      <c r="D14330" s="63"/>
      <c r="E14330" s="63"/>
      <c r="F14330" s="63"/>
      <c r="G14330" s="63"/>
    </row>
    <row r="14331" spans="2:7">
      <c r="B14331" s="63"/>
      <c r="C14331" s="63"/>
      <c r="D14331" s="63"/>
      <c r="E14331" s="63"/>
      <c r="F14331" s="63"/>
      <c r="G14331" s="63"/>
    </row>
    <row r="14332" spans="2:7">
      <c r="B14332" s="63"/>
      <c r="C14332" s="63"/>
      <c r="D14332" s="63"/>
      <c r="E14332" s="63"/>
      <c r="F14332" s="63"/>
      <c r="G14332" s="63"/>
    </row>
    <row r="14333" spans="2:7">
      <c r="B14333" s="63"/>
      <c r="C14333" s="63"/>
      <c r="D14333" s="63"/>
      <c r="E14333" s="63"/>
      <c r="F14333" s="63"/>
      <c r="G14333" s="63"/>
    </row>
    <row r="14334" spans="2:7">
      <c r="B14334" s="63"/>
      <c r="C14334" s="63"/>
      <c r="D14334" s="63"/>
      <c r="E14334" s="63"/>
      <c r="F14334" s="63"/>
      <c r="G14334" s="63"/>
    </row>
    <row r="14335" spans="2:7">
      <c r="B14335" s="63"/>
      <c r="C14335" s="63"/>
      <c r="D14335" s="63"/>
      <c r="E14335" s="63"/>
      <c r="F14335" s="63"/>
      <c r="G14335" s="63"/>
    </row>
    <row r="14336" spans="2:7">
      <c r="B14336" s="63"/>
      <c r="C14336" s="63"/>
      <c r="D14336" s="63"/>
      <c r="E14336" s="63"/>
      <c r="F14336" s="63"/>
      <c r="G14336" s="63"/>
    </row>
    <row r="14337" spans="2:7">
      <c r="B14337" s="63"/>
      <c r="C14337" s="63"/>
      <c r="D14337" s="63"/>
      <c r="E14337" s="63"/>
      <c r="F14337" s="63"/>
      <c r="G14337" s="63"/>
    </row>
    <row r="14338" spans="2:7">
      <c r="B14338" s="63"/>
      <c r="C14338" s="63"/>
      <c r="D14338" s="63"/>
      <c r="E14338" s="63"/>
      <c r="F14338" s="63"/>
      <c r="G14338" s="63"/>
    </row>
    <row r="14339" spans="2:7">
      <c r="B14339" s="63"/>
      <c r="C14339" s="63"/>
      <c r="D14339" s="63"/>
      <c r="E14339" s="63"/>
      <c r="F14339" s="63"/>
      <c r="G14339" s="63"/>
    </row>
    <row r="14340" spans="2:7">
      <c r="B14340" s="63"/>
      <c r="C14340" s="63"/>
      <c r="D14340" s="63"/>
      <c r="E14340" s="63"/>
      <c r="F14340" s="63"/>
      <c r="G14340" s="63"/>
    </row>
    <row r="14341" spans="2:7">
      <c r="B14341" s="63"/>
      <c r="C14341" s="63"/>
      <c r="D14341" s="63"/>
      <c r="E14341" s="63"/>
      <c r="F14341" s="63"/>
      <c r="G14341" s="63"/>
    </row>
    <row r="14342" spans="2:7">
      <c r="B14342" s="63"/>
      <c r="C14342" s="63"/>
      <c r="D14342" s="63"/>
      <c r="E14342" s="63"/>
      <c r="F14342" s="63"/>
      <c r="G14342" s="63"/>
    </row>
    <row r="14343" spans="2:7">
      <c r="B14343" s="63"/>
      <c r="C14343" s="63"/>
      <c r="D14343" s="63"/>
      <c r="E14343" s="63"/>
      <c r="F14343" s="63"/>
      <c r="G14343" s="63"/>
    </row>
    <row r="14344" spans="2:7">
      <c r="B14344" s="63"/>
      <c r="C14344" s="63"/>
      <c r="D14344" s="63"/>
      <c r="E14344" s="63"/>
      <c r="F14344" s="63"/>
      <c r="G14344" s="63"/>
    </row>
    <row r="14345" spans="2:7">
      <c r="B14345" s="63"/>
      <c r="C14345" s="63"/>
      <c r="D14345" s="63"/>
      <c r="E14345" s="63"/>
      <c r="F14345" s="63"/>
      <c r="G14345" s="63"/>
    </row>
    <row r="14346" spans="2:7">
      <c r="B14346" s="63"/>
      <c r="C14346" s="63"/>
      <c r="D14346" s="63"/>
      <c r="E14346" s="63"/>
      <c r="F14346" s="63"/>
      <c r="G14346" s="63"/>
    </row>
    <row r="14347" spans="2:7">
      <c r="B14347" s="63"/>
      <c r="C14347" s="63"/>
      <c r="D14347" s="63"/>
      <c r="E14347" s="63"/>
      <c r="F14347" s="63"/>
      <c r="G14347" s="63"/>
    </row>
    <row r="14348" spans="2:7">
      <c r="B14348" s="63"/>
      <c r="C14348" s="63"/>
      <c r="D14348" s="63"/>
      <c r="E14348" s="63"/>
      <c r="F14348" s="63"/>
      <c r="G14348" s="63"/>
    </row>
    <row r="14349" spans="2:7">
      <c r="B14349" s="63"/>
      <c r="C14349" s="63"/>
      <c r="D14349" s="63"/>
      <c r="E14349" s="63"/>
      <c r="F14349" s="63"/>
      <c r="G14349" s="63"/>
    </row>
    <row r="14350" spans="2:7">
      <c r="B14350" s="63"/>
      <c r="C14350" s="63"/>
      <c r="D14350" s="63"/>
      <c r="E14350" s="63"/>
      <c r="F14350" s="63"/>
      <c r="G14350" s="63"/>
    </row>
    <row r="14351" spans="2:7">
      <c r="B14351" s="63"/>
      <c r="C14351" s="63"/>
      <c r="D14351" s="63"/>
      <c r="E14351" s="63"/>
      <c r="F14351" s="63"/>
      <c r="G14351" s="63"/>
    </row>
    <row r="14352" spans="2:7">
      <c r="B14352" s="63"/>
      <c r="C14352" s="63"/>
      <c r="D14352" s="63"/>
      <c r="E14352" s="63"/>
      <c r="F14352" s="63"/>
      <c r="G14352" s="63"/>
    </row>
    <row r="14353" spans="2:7">
      <c r="B14353" s="63"/>
      <c r="C14353" s="63"/>
      <c r="D14353" s="63"/>
      <c r="E14353" s="63"/>
      <c r="F14353" s="63"/>
      <c r="G14353" s="63"/>
    </row>
    <row r="14354" spans="2:7">
      <c r="B14354" s="63"/>
      <c r="C14354" s="63"/>
      <c r="D14354" s="63"/>
      <c r="E14354" s="63"/>
      <c r="F14354" s="63"/>
      <c r="G14354" s="63"/>
    </row>
    <row r="14355" spans="2:7">
      <c r="B14355" s="63"/>
      <c r="C14355" s="63"/>
      <c r="D14355" s="63"/>
      <c r="E14355" s="63"/>
      <c r="F14355" s="63"/>
      <c r="G14355" s="63"/>
    </row>
    <row r="14356" spans="2:7">
      <c r="B14356" s="63"/>
      <c r="C14356" s="63"/>
      <c r="D14356" s="63"/>
      <c r="E14356" s="63"/>
      <c r="F14356" s="63"/>
      <c r="G14356" s="63"/>
    </row>
    <row r="14357" spans="2:7">
      <c r="B14357" s="63"/>
      <c r="C14357" s="63"/>
      <c r="D14357" s="63"/>
      <c r="E14357" s="63"/>
      <c r="F14357" s="63"/>
      <c r="G14357" s="63"/>
    </row>
    <row r="14358" spans="2:7">
      <c r="B14358" s="63"/>
      <c r="C14358" s="63"/>
      <c r="D14358" s="63"/>
      <c r="E14358" s="63"/>
      <c r="F14358" s="63"/>
      <c r="G14358" s="63"/>
    </row>
    <row r="14359" spans="2:7">
      <c r="B14359" s="63"/>
      <c r="C14359" s="63"/>
      <c r="D14359" s="63"/>
      <c r="E14359" s="63"/>
      <c r="F14359" s="63"/>
      <c r="G14359" s="63"/>
    </row>
    <row r="14360" spans="2:7">
      <c r="B14360" s="63"/>
      <c r="C14360" s="63"/>
      <c r="D14360" s="63"/>
      <c r="E14360" s="63"/>
      <c r="F14360" s="63"/>
      <c r="G14360" s="63"/>
    </row>
    <row r="14361" spans="2:7">
      <c r="B14361" s="63"/>
      <c r="C14361" s="63"/>
      <c r="D14361" s="63"/>
      <c r="E14361" s="63"/>
      <c r="F14361" s="63"/>
      <c r="G14361" s="63"/>
    </row>
    <row r="14362" spans="2:7">
      <c r="B14362" s="63"/>
      <c r="C14362" s="63"/>
      <c r="D14362" s="63"/>
      <c r="E14362" s="63"/>
      <c r="F14362" s="63"/>
      <c r="G14362" s="63"/>
    </row>
    <row r="14363" spans="2:7">
      <c r="B14363" s="63"/>
      <c r="C14363" s="63"/>
      <c r="D14363" s="63"/>
      <c r="E14363" s="63"/>
      <c r="F14363" s="63"/>
      <c r="G14363" s="63"/>
    </row>
    <row r="14364" spans="2:7">
      <c r="B14364" s="63"/>
      <c r="C14364" s="63"/>
      <c r="D14364" s="63"/>
      <c r="E14364" s="63"/>
      <c r="F14364" s="63"/>
      <c r="G14364" s="63"/>
    </row>
    <row r="14365" spans="2:7">
      <c r="B14365" s="63"/>
      <c r="C14365" s="63"/>
      <c r="D14365" s="63"/>
      <c r="E14365" s="63"/>
      <c r="F14365" s="63"/>
      <c r="G14365" s="63"/>
    </row>
    <row r="14366" spans="2:7">
      <c r="B14366" s="63"/>
      <c r="C14366" s="63"/>
      <c r="D14366" s="63"/>
      <c r="E14366" s="63"/>
      <c r="F14366" s="63"/>
      <c r="G14366" s="63"/>
    </row>
    <row r="14367" spans="2:7">
      <c r="B14367" s="63"/>
      <c r="C14367" s="63"/>
      <c r="D14367" s="63"/>
      <c r="E14367" s="63"/>
      <c r="F14367" s="63"/>
      <c r="G14367" s="63"/>
    </row>
    <row r="14368" spans="2:7">
      <c r="B14368" s="63"/>
      <c r="C14368" s="63"/>
      <c r="D14368" s="63"/>
      <c r="E14368" s="63"/>
      <c r="F14368" s="63"/>
      <c r="G14368" s="63"/>
    </row>
    <row r="14369" spans="2:7">
      <c r="B14369" s="63"/>
      <c r="C14369" s="63"/>
      <c r="D14369" s="63"/>
      <c r="E14369" s="63"/>
      <c r="F14369" s="63"/>
      <c r="G14369" s="63"/>
    </row>
    <row r="14370" spans="2:7">
      <c r="B14370" s="63"/>
      <c r="C14370" s="63"/>
      <c r="D14370" s="63"/>
      <c r="E14370" s="63"/>
      <c r="F14370" s="63"/>
      <c r="G14370" s="63"/>
    </row>
    <row r="14371" spans="2:7">
      <c r="B14371" s="63"/>
      <c r="C14371" s="63"/>
      <c r="D14371" s="63"/>
      <c r="E14371" s="63"/>
      <c r="F14371" s="63"/>
      <c r="G14371" s="63"/>
    </row>
    <row r="14372" spans="2:7">
      <c r="B14372" s="63"/>
      <c r="C14372" s="63"/>
      <c r="D14372" s="63"/>
      <c r="E14372" s="63"/>
      <c r="F14372" s="63"/>
      <c r="G14372" s="63"/>
    </row>
    <row r="14373" spans="2:7">
      <c r="B14373" s="63"/>
      <c r="C14373" s="63"/>
      <c r="D14373" s="63"/>
      <c r="E14373" s="63"/>
      <c r="F14373" s="63"/>
      <c r="G14373" s="63"/>
    </row>
    <row r="14374" spans="2:7">
      <c r="B14374" s="63"/>
      <c r="C14374" s="63"/>
      <c r="D14374" s="63"/>
      <c r="E14374" s="63"/>
      <c r="F14374" s="63"/>
      <c r="G14374" s="63"/>
    </row>
    <row r="14375" spans="2:7">
      <c r="B14375" s="63"/>
      <c r="C14375" s="63"/>
      <c r="D14375" s="63"/>
      <c r="E14375" s="63"/>
      <c r="F14375" s="63"/>
      <c r="G14375" s="63"/>
    </row>
    <row r="14376" spans="2:7">
      <c r="B14376" s="63"/>
      <c r="C14376" s="63"/>
      <c r="D14376" s="63"/>
      <c r="E14376" s="63"/>
      <c r="F14376" s="63"/>
      <c r="G14376" s="63"/>
    </row>
    <row r="14377" spans="2:7">
      <c r="B14377" s="63"/>
      <c r="C14377" s="63"/>
      <c r="D14377" s="63"/>
      <c r="E14377" s="63"/>
      <c r="F14377" s="63"/>
      <c r="G14377" s="63"/>
    </row>
    <row r="14378" spans="2:7">
      <c r="B14378" s="63"/>
      <c r="C14378" s="63"/>
      <c r="D14378" s="63"/>
      <c r="E14378" s="63"/>
      <c r="F14378" s="63"/>
      <c r="G14378" s="63"/>
    </row>
    <row r="14379" spans="2:7">
      <c r="B14379" s="63"/>
      <c r="C14379" s="63"/>
      <c r="D14379" s="63"/>
      <c r="E14379" s="63"/>
      <c r="F14379" s="63"/>
      <c r="G14379" s="63"/>
    </row>
    <row r="14380" spans="2:7">
      <c r="B14380" s="63"/>
      <c r="C14380" s="63"/>
      <c r="D14380" s="63"/>
      <c r="E14380" s="63"/>
      <c r="F14380" s="63"/>
      <c r="G14380" s="63"/>
    </row>
    <row r="14381" spans="2:7">
      <c r="B14381" s="63"/>
      <c r="C14381" s="63"/>
      <c r="D14381" s="63"/>
      <c r="E14381" s="63"/>
      <c r="F14381" s="63"/>
      <c r="G14381" s="63"/>
    </row>
    <row r="14382" spans="2:7">
      <c r="B14382" s="63"/>
      <c r="C14382" s="63"/>
      <c r="D14382" s="63"/>
      <c r="E14382" s="63"/>
      <c r="F14382" s="63"/>
      <c r="G14382" s="63"/>
    </row>
    <row r="14383" spans="2:7">
      <c r="B14383" s="63"/>
      <c r="C14383" s="63"/>
      <c r="D14383" s="63"/>
      <c r="E14383" s="63"/>
      <c r="F14383" s="63"/>
      <c r="G14383" s="63"/>
    </row>
    <row r="14384" spans="2:7">
      <c r="B14384" s="63"/>
      <c r="C14384" s="63"/>
      <c r="D14384" s="63"/>
      <c r="E14384" s="63"/>
      <c r="F14384" s="63"/>
      <c r="G14384" s="63"/>
    </row>
    <row r="14385" spans="2:7">
      <c r="B14385" s="63"/>
      <c r="C14385" s="63"/>
      <c r="D14385" s="63"/>
      <c r="E14385" s="63"/>
      <c r="F14385" s="63"/>
      <c r="G14385" s="63"/>
    </row>
    <row r="14386" spans="2:7">
      <c r="B14386" s="63"/>
      <c r="C14386" s="63"/>
      <c r="D14386" s="63"/>
      <c r="E14386" s="63"/>
      <c r="F14386" s="63"/>
      <c r="G14386" s="63"/>
    </row>
    <row r="14387" spans="2:7">
      <c r="B14387" s="63"/>
      <c r="C14387" s="63"/>
      <c r="D14387" s="63"/>
      <c r="E14387" s="63"/>
      <c r="F14387" s="63"/>
      <c r="G14387" s="63"/>
    </row>
    <row r="14388" spans="2:7">
      <c r="B14388" s="63"/>
      <c r="C14388" s="63"/>
      <c r="D14388" s="63"/>
      <c r="E14388" s="63"/>
      <c r="F14388" s="63"/>
      <c r="G14388" s="63"/>
    </row>
    <row r="14389" spans="2:7">
      <c r="B14389" s="63"/>
      <c r="C14389" s="63"/>
      <c r="D14389" s="63"/>
      <c r="E14389" s="63"/>
      <c r="F14389" s="63"/>
      <c r="G14389" s="63"/>
    </row>
    <row r="14390" spans="2:7">
      <c r="B14390" s="63"/>
      <c r="C14390" s="63"/>
      <c r="D14390" s="63"/>
      <c r="E14390" s="63"/>
      <c r="F14390" s="63"/>
      <c r="G14390" s="63"/>
    </row>
    <row r="14391" spans="2:7">
      <c r="B14391" s="63"/>
      <c r="C14391" s="63"/>
      <c r="D14391" s="63"/>
      <c r="E14391" s="63"/>
      <c r="F14391" s="63"/>
      <c r="G14391" s="63"/>
    </row>
    <row r="14392" spans="2:7">
      <c r="B14392" s="63"/>
      <c r="C14392" s="63"/>
      <c r="D14392" s="63"/>
      <c r="E14392" s="63"/>
      <c r="F14392" s="63"/>
      <c r="G14392" s="63"/>
    </row>
    <row r="14393" spans="2:7">
      <c r="B14393" s="63"/>
      <c r="C14393" s="63"/>
      <c r="D14393" s="63"/>
      <c r="E14393" s="63"/>
      <c r="F14393" s="63"/>
      <c r="G14393" s="63"/>
    </row>
    <row r="14394" spans="2:7">
      <c r="B14394" s="63"/>
      <c r="C14394" s="63"/>
      <c r="D14394" s="63"/>
      <c r="E14394" s="63"/>
      <c r="F14394" s="63"/>
      <c r="G14394" s="63"/>
    </row>
    <row r="14395" spans="2:7">
      <c r="B14395" s="63"/>
      <c r="C14395" s="63"/>
      <c r="D14395" s="63"/>
      <c r="E14395" s="63"/>
      <c r="F14395" s="63"/>
      <c r="G14395" s="63"/>
    </row>
    <row r="14396" spans="2:7">
      <c r="B14396" s="63"/>
      <c r="C14396" s="63"/>
      <c r="D14396" s="63"/>
      <c r="E14396" s="63"/>
      <c r="F14396" s="63"/>
      <c r="G14396" s="63"/>
    </row>
    <row r="14397" spans="2:7">
      <c r="B14397" s="63"/>
      <c r="C14397" s="63"/>
      <c r="D14397" s="63"/>
      <c r="E14397" s="63"/>
      <c r="F14397" s="63"/>
      <c r="G14397" s="63"/>
    </row>
    <row r="14398" spans="2:7">
      <c r="B14398" s="63"/>
      <c r="C14398" s="63"/>
      <c r="D14398" s="63"/>
      <c r="E14398" s="63"/>
      <c r="F14398" s="63"/>
      <c r="G14398" s="63"/>
    </row>
    <row r="14399" spans="2:7">
      <c r="B14399" s="63"/>
      <c r="C14399" s="63"/>
      <c r="D14399" s="63"/>
      <c r="E14399" s="63"/>
      <c r="F14399" s="63"/>
      <c r="G14399" s="63"/>
    </row>
    <row r="14400" spans="2:7">
      <c r="B14400" s="63"/>
      <c r="C14400" s="63"/>
      <c r="D14400" s="63"/>
      <c r="E14400" s="63"/>
      <c r="F14400" s="63"/>
      <c r="G14400" s="63"/>
    </row>
    <row r="14401" spans="2:7">
      <c r="B14401" s="63"/>
      <c r="C14401" s="63"/>
      <c r="D14401" s="63"/>
      <c r="E14401" s="63"/>
      <c r="F14401" s="63"/>
      <c r="G14401" s="63"/>
    </row>
    <row r="14402" spans="2:7">
      <c r="B14402" s="63"/>
      <c r="C14402" s="63"/>
      <c r="D14402" s="63"/>
      <c r="E14402" s="63"/>
      <c r="F14402" s="63"/>
      <c r="G14402" s="63"/>
    </row>
    <row r="14403" spans="2:7">
      <c r="B14403" s="63"/>
      <c r="C14403" s="63"/>
      <c r="D14403" s="63"/>
      <c r="E14403" s="63"/>
      <c r="F14403" s="63"/>
      <c r="G14403" s="63"/>
    </row>
    <row r="14404" spans="2:7">
      <c r="B14404" s="63"/>
      <c r="C14404" s="63"/>
      <c r="D14404" s="63"/>
      <c r="E14404" s="63"/>
      <c r="F14404" s="63"/>
      <c r="G14404" s="63"/>
    </row>
    <row r="14405" spans="2:7">
      <c r="B14405" s="63"/>
      <c r="C14405" s="63"/>
      <c r="D14405" s="63"/>
      <c r="E14405" s="63"/>
      <c r="F14405" s="63"/>
      <c r="G14405" s="63"/>
    </row>
    <row r="14406" spans="2:7">
      <c r="B14406" s="63"/>
      <c r="C14406" s="63"/>
      <c r="D14406" s="63"/>
      <c r="E14406" s="63"/>
      <c r="F14406" s="63"/>
      <c r="G14406" s="63"/>
    </row>
    <row r="14407" spans="2:7">
      <c r="B14407" s="63"/>
      <c r="C14407" s="63"/>
      <c r="D14407" s="63"/>
      <c r="E14407" s="63"/>
      <c r="F14407" s="63"/>
      <c r="G14407" s="63"/>
    </row>
    <row r="14408" spans="2:7">
      <c r="B14408" s="63"/>
      <c r="C14408" s="63"/>
      <c r="D14408" s="63"/>
      <c r="E14408" s="63"/>
      <c r="F14408" s="63"/>
      <c r="G14408" s="63"/>
    </row>
    <row r="14409" spans="2:7">
      <c r="B14409" s="63"/>
      <c r="C14409" s="63"/>
      <c r="D14409" s="63"/>
      <c r="E14409" s="63"/>
      <c r="F14409" s="63"/>
      <c r="G14409" s="63"/>
    </row>
    <row r="14410" spans="2:7">
      <c r="B14410" s="63"/>
      <c r="C14410" s="63"/>
      <c r="D14410" s="63"/>
      <c r="E14410" s="63"/>
      <c r="F14410" s="63"/>
      <c r="G14410" s="63"/>
    </row>
    <row r="14411" spans="2:7">
      <c r="B14411" s="63"/>
      <c r="C14411" s="63"/>
      <c r="D14411" s="63"/>
      <c r="E14411" s="63"/>
      <c r="F14411" s="63"/>
      <c r="G14411" s="63"/>
    </row>
    <row r="14412" spans="2:7">
      <c r="B14412" s="63"/>
      <c r="C14412" s="63"/>
      <c r="D14412" s="63"/>
      <c r="E14412" s="63"/>
      <c r="F14412" s="63"/>
      <c r="G14412" s="63"/>
    </row>
    <row r="14413" spans="2:7">
      <c r="B14413" s="63"/>
      <c r="C14413" s="63"/>
      <c r="D14413" s="63"/>
      <c r="E14413" s="63"/>
      <c r="F14413" s="63"/>
      <c r="G14413" s="63"/>
    </row>
    <row r="14414" spans="2:7">
      <c r="B14414" s="63"/>
      <c r="C14414" s="63"/>
      <c r="D14414" s="63"/>
      <c r="E14414" s="63"/>
      <c r="F14414" s="63"/>
      <c r="G14414" s="63"/>
    </row>
    <row r="14415" spans="2:7">
      <c r="B14415" s="63"/>
      <c r="C14415" s="63"/>
      <c r="D14415" s="63"/>
      <c r="E14415" s="63"/>
      <c r="F14415" s="63"/>
      <c r="G14415" s="63"/>
    </row>
    <row r="14416" spans="2:7">
      <c r="B14416" s="63"/>
      <c r="C14416" s="63"/>
      <c r="D14416" s="63"/>
      <c r="E14416" s="63"/>
      <c r="F14416" s="63"/>
      <c r="G14416" s="63"/>
    </row>
    <row r="14417" spans="2:7">
      <c r="B14417" s="63"/>
      <c r="C14417" s="63"/>
      <c r="D14417" s="63"/>
      <c r="E14417" s="63"/>
      <c r="F14417" s="63"/>
      <c r="G14417" s="63"/>
    </row>
    <row r="14418" spans="2:7">
      <c r="B14418" s="63"/>
      <c r="C14418" s="63"/>
      <c r="D14418" s="63"/>
      <c r="E14418" s="63"/>
      <c r="F14418" s="63"/>
      <c r="G14418" s="63"/>
    </row>
    <row r="14419" spans="2:7">
      <c r="B14419" s="63"/>
      <c r="C14419" s="63"/>
      <c r="D14419" s="63"/>
      <c r="E14419" s="63"/>
      <c r="F14419" s="63"/>
      <c r="G14419" s="63"/>
    </row>
    <row r="14420" spans="2:7">
      <c r="B14420" s="63"/>
      <c r="C14420" s="63"/>
      <c r="D14420" s="63"/>
      <c r="E14420" s="63"/>
      <c r="F14420" s="63"/>
      <c r="G14420" s="63"/>
    </row>
    <row r="14421" spans="2:7">
      <c r="B14421" s="63"/>
      <c r="C14421" s="63"/>
      <c r="D14421" s="63"/>
      <c r="E14421" s="63"/>
      <c r="F14421" s="63"/>
      <c r="G14421" s="63"/>
    </row>
    <row r="14422" spans="2:7">
      <c r="B14422" s="63"/>
      <c r="C14422" s="63"/>
      <c r="D14422" s="63"/>
      <c r="E14422" s="63"/>
      <c r="F14422" s="63"/>
      <c r="G14422" s="63"/>
    </row>
    <row r="14423" spans="2:7">
      <c r="B14423" s="63"/>
      <c r="C14423" s="63"/>
      <c r="D14423" s="63"/>
      <c r="E14423" s="63"/>
      <c r="F14423" s="63"/>
      <c r="G14423" s="63"/>
    </row>
    <row r="14424" spans="2:7">
      <c r="B14424" s="63"/>
      <c r="C14424" s="63"/>
      <c r="D14424" s="63"/>
      <c r="E14424" s="63"/>
      <c r="F14424" s="63"/>
      <c r="G14424" s="63"/>
    </row>
    <row r="14425" spans="2:7">
      <c r="B14425" s="63"/>
      <c r="C14425" s="63"/>
      <c r="D14425" s="63"/>
      <c r="E14425" s="63"/>
      <c r="F14425" s="63"/>
      <c r="G14425" s="63"/>
    </row>
    <row r="14426" spans="2:7">
      <c r="B14426" s="63"/>
      <c r="C14426" s="63"/>
      <c r="D14426" s="63"/>
      <c r="E14426" s="63"/>
      <c r="F14426" s="63"/>
      <c r="G14426" s="63"/>
    </row>
    <row r="14427" spans="2:7">
      <c r="B14427" s="63"/>
      <c r="C14427" s="63"/>
      <c r="D14427" s="63"/>
      <c r="E14427" s="63"/>
      <c r="F14427" s="63"/>
      <c r="G14427" s="63"/>
    </row>
    <row r="14428" spans="2:7">
      <c r="B14428" s="63"/>
      <c r="C14428" s="63"/>
      <c r="D14428" s="63"/>
      <c r="E14428" s="63"/>
      <c r="F14428" s="63"/>
      <c r="G14428" s="63"/>
    </row>
    <row r="14429" spans="2:7">
      <c r="B14429" s="63"/>
      <c r="C14429" s="63"/>
      <c r="D14429" s="63"/>
      <c r="E14429" s="63"/>
      <c r="F14429" s="63"/>
      <c r="G14429" s="63"/>
    </row>
    <row r="14430" spans="2:7">
      <c r="B14430" s="63"/>
      <c r="C14430" s="63"/>
      <c r="D14430" s="63"/>
      <c r="E14430" s="63"/>
      <c r="F14430" s="63"/>
      <c r="G14430" s="63"/>
    </row>
    <row r="14431" spans="2:7">
      <c r="B14431" s="63"/>
      <c r="C14431" s="63"/>
      <c r="D14431" s="63"/>
      <c r="E14431" s="63"/>
      <c r="F14431" s="63"/>
      <c r="G14431" s="63"/>
    </row>
    <row r="14432" spans="2:7">
      <c r="B14432" s="63"/>
      <c r="C14432" s="63"/>
      <c r="D14432" s="63"/>
      <c r="E14432" s="63"/>
      <c r="F14432" s="63"/>
      <c r="G14432" s="63"/>
    </row>
    <row r="14433" spans="2:7">
      <c r="B14433" s="63"/>
      <c r="C14433" s="63"/>
      <c r="D14433" s="63"/>
      <c r="E14433" s="63"/>
      <c r="F14433" s="63"/>
      <c r="G14433" s="63"/>
    </row>
    <row r="14434" spans="2:7">
      <c r="B14434" s="63"/>
      <c r="C14434" s="63"/>
      <c r="D14434" s="63"/>
      <c r="E14434" s="63"/>
      <c r="F14434" s="63"/>
      <c r="G14434" s="63"/>
    </row>
    <row r="14435" spans="2:7">
      <c r="B14435" s="63"/>
      <c r="C14435" s="63"/>
      <c r="D14435" s="63"/>
      <c r="E14435" s="63"/>
      <c r="F14435" s="63"/>
      <c r="G14435" s="63"/>
    </row>
    <row r="14436" spans="2:7">
      <c r="B14436" s="63"/>
      <c r="C14436" s="63"/>
      <c r="D14436" s="63"/>
      <c r="E14436" s="63"/>
      <c r="F14436" s="63"/>
      <c r="G14436" s="63"/>
    </row>
    <row r="14437" spans="2:7">
      <c r="B14437" s="63"/>
      <c r="C14437" s="63"/>
      <c r="D14437" s="63"/>
      <c r="E14437" s="63"/>
      <c r="F14437" s="63"/>
      <c r="G14437" s="63"/>
    </row>
    <row r="14438" spans="2:7">
      <c r="B14438" s="63"/>
      <c r="C14438" s="63"/>
      <c r="D14438" s="63"/>
      <c r="E14438" s="63"/>
      <c r="F14438" s="63"/>
      <c r="G14438" s="63"/>
    </row>
    <row r="14439" spans="2:7">
      <c r="B14439" s="63"/>
      <c r="C14439" s="63"/>
      <c r="D14439" s="63"/>
      <c r="E14439" s="63"/>
      <c r="F14439" s="63"/>
      <c r="G14439" s="63"/>
    </row>
    <row r="14440" spans="2:7">
      <c r="B14440" s="63"/>
      <c r="C14440" s="63"/>
      <c r="D14440" s="63"/>
      <c r="E14440" s="63"/>
      <c r="F14440" s="63"/>
      <c r="G14440" s="63"/>
    </row>
    <row r="14441" spans="2:7">
      <c r="B14441" s="63"/>
      <c r="C14441" s="63"/>
      <c r="D14441" s="63"/>
      <c r="E14441" s="63"/>
      <c r="F14441" s="63"/>
      <c r="G14441" s="63"/>
    </row>
    <row r="14442" spans="2:7">
      <c r="B14442" s="63"/>
      <c r="C14442" s="63"/>
      <c r="D14442" s="63"/>
      <c r="E14442" s="63"/>
      <c r="F14442" s="63"/>
      <c r="G14442" s="63"/>
    </row>
    <row r="14443" spans="2:7">
      <c r="B14443" s="63"/>
      <c r="C14443" s="63"/>
      <c r="D14443" s="63"/>
      <c r="E14443" s="63"/>
      <c r="F14443" s="63"/>
      <c r="G14443" s="63"/>
    </row>
    <row r="14444" spans="2:7">
      <c r="B14444" s="63"/>
      <c r="C14444" s="63"/>
      <c r="D14444" s="63"/>
      <c r="E14444" s="63"/>
      <c r="F14444" s="63"/>
      <c r="G14444" s="63"/>
    </row>
    <row r="14445" spans="2:7">
      <c r="B14445" s="63"/>
      <c r="C14445" s="63"/>
      <c r="D14445" s="63"/>
      <c r="E14445" s="63"/>
      <c r="F14445" s="63"/>
      <c r="G14445" s="63"/>
    </row>
    <row r="14446" spans="2:7">
      <c r="B14446" s="63"/>
      <c r="C14446" s="63"/>
      <c r="D14446" s="63"/>
      <c r="E14446" s="63"/>
      <c r="F14446" s="63"/>
      <c r="G14446" s="63"/>
    </row>
    <row r="14447" spans="2:7">
      <c r="B14447" s="63"/>
      <c r="C14447" s="63"/>
      <c r="D14447" s="63"/>
      <c r="E14447" s="63"/>
      <c r="F14447" s="63"/>
      <c r="G14447" s="63"/>
    </row>
    <row r="14448" spans="2:7">
      <c r="B14448" s="63"/>
      <c r="C14448" s="63"/>
      <c r="D14448" s="63"/>
      <c r="E14448" s="63"/>
      <c r="F14448" s="63"/>
      <c r="G14448" s="63"/>
    </row>
    <row r="14449" spans="2:7">
      <c r="B14449" s="63"/>
      <c r="C14449" s="63"/>
      <c r="D14449" s="63"/>
      <c r="E14449" s="63"/>
      <c r="F14449" s="63"/>
      <c r="G14449" s="63"/>
    </row>
    <row r="14450" spans="2:7">
      <c r="B14450" s="63"/>
      <c r="C14450" s="63"/>
      <c r="D14450" s="63"/>
      <c r="E14450" s="63"/>
      <c r="F14450" s="63"/>
      <c r="G14450" s="63"/>
    </row>
    <row r="14451" spans="2:7">
      <c r="B14451" s="63"/>
      <c r="C14451" s="63"/>
      <c r="D14451" s="63"/>
      <c r="E14451" s="63"/>
      <c r="F14451" s="63"/>
      <c r="G14451" s="63"/>
    </row>
    <row r="14452" spans="2:7">
      <c r="B14452" s="63"/>
      <c r="C14452" s="63"/>
      <c r="D14452" s="63"/>
      <c r="E14452" s="63"/>
      <c r="F14452" s="63"/>
      <c r="G14452" s="63"/>
    </row>
    <row r="14453" spans="2:7">
      <c r="B14453" s="63"/>
      <c r="C14453" s="63"/>
      <c r="D14453" s="63"/>
      <c r="E14453" s="63"/>
      <c r="F14453" s="63"/>
      <c r="G14453" s="63"/>
    </row>
    <row r="14454" spans="2:7">
      <c r="B14454" s="63"/>
      <c r="C14454" s="63"/>
      <c r="D14454" s="63"/>
      <c r="E14454" s="63"/>
      <c r="F14454" s="63"/>
      <c r="G14454" s="63"/>
    </row>
    <row r="14455" spans="2:7">
      <c r="B14455" s="63"/>
      <c r="C14455" s="63"/>
      <c r="D14455" s="63"/>
      <c r="E14455" s="63"/>
      <c r="F14455" s="63"/>
      <c r="G14455" s="63"/>
    </row>
    <row r="14456" spans="2:7">
      <c r="B14456" s="63"/>
      <c r="C14456" s="63"/>
      <c r="D14456" s="63"/>
      <c r="E14456" s="63"/>
      <c r="F14456" s="63"/>
      <c r="G14456" s="63"/>
    </row>
    <row r="14457" spans="2:7">
      <c r="B14457" s="63"/>
      <c r="C14457" s="63"/>
      <c r="D14457" s="63"/>
      <c r="E14457" s="63"/>
      <c r="F14457" s="63"/>
      <c r="G14457" s="63"/>
    </row>
    <row r="14458" spans="2:7">
      <c r="B14458" s="63"/>
      <c r="C14458" s="63"/>
      <c r="D14458" s="63"/>
      <c r="E14458" s="63"/>
      <c r="F14458" s="63"/>
      <c r="G14458" s="63"/>
    </row>
    <row r="14459" spans="2:7">
      <c r="B14459" s="63"/>
      <c r="C14459" s="63"/>
      <c r="D14459" s="63"/>
      <c r="E14459" s="63"/>
      <c r="F14459" s="63"/>
      <c r="G14459" s="63"/>
    </row>
    <row r="14460" spans="2:7">
      <c r="B14460" s="63"/>
      <c r="C14460" s="63"/>
      <c r="D14460" s="63"/>
      <c r="E14460" s="63"/>
      <c r="F14460" s="63"/>
      <c r="G14460" s="63"/>
    </row>
    <row r="14461" spans="2:7">
      <c r="B14461" s="63"/>
      <c r="C14461" s="63"/>
      <c r="D14461" s="63"/>
      <c r="E14461" s="63"/>
      <c r="F14461" s="63"/>
      <c r="G14461" s="63"/>
    </row>
    <row r="14462" spans="2:7">
      <c r="B14462" s="63"/>
      <c r="C14462" s="63"/>
      <c r="D14462" s="63"/>
      <c r="E14462" s="63"/>
      <c r="F14462" s="63"/>
      <c r="G14462" s="63"/>
    </row>
    <row r="14463" spans="2:7">
      <c r="B14463" s="63"/>
      <c r="C14463" s="63"/>
      <c r="D14463" s="63"/>
      <c r="E14463" s="63"/>
      <c r="F14463" s="63"/>
      <c r="G14463" s="63"/>
    </row>
    <row r="14464" spans="2:7">
      <c r="B14464" s="63"/>
      <c r="C14464" s="63"/>
      <c r="D14464" s="63"/>
      <c r="E14464" s="63"/>
      <c r="F14464" s="63"/>
      <c r="G14464" s="63"/>
    </row>
    <row r="14465" spans="2:7">
      <c r="B14465" s="63"/>
      <c r="C14465" s="63"/>
      <c r="D14465" s="63"/>
      <c r="E14465" s="63"/>
      <c r="F14465" s="63"/>
      <c r="G14465" s="63"/>
    </row>
    <row r="14466" spans="2:7">
      <c r="B14466" s="63"/>
      <c r="C14466" s="63"/>
      <c r="D14466" s="63"/>
      <c r="E14466" s="63"/>
      <c r="F14466" s="63"/>
      <c r="G14466" s="63"/>
    </row>
    <row r="14467" spans="2:7">
      <c r="B14467" s="63"/>
      <c r="C14467" s="63"/>
      <c r="D14467" s="63"/>
      <c r="E14467" s="63"/>
      <c r="F14467" s="63"/>
      <c r="G14467" s="63"/>
    </row>
    <row r="14468" spans="2:7">
      <c r="B14468" s="63"/>
      <c r="C14468" s="63"/>
      <c r="D14468" s="63"/>
      <c r="E14468" s="63"/>
      <c r="F14468" s="63"/>
      <c r="G14468" s="63"/>
    </row>
    <row r="14469" spans="2:7">
      <c r="B14469" s="63"/>
      <c r="C14469" s="63"/>
      <c r="D14469" s="63"/>
      <c r="E14469" s="63"/>
      <c r="F14469" s="63"/>
      <c r="G14469" s="63"/>
    </row>
    <row r="14470" spans="2:7">
      <c r="B14470" s="63"/>
      <c r="C14470" s="63"/>
      <c r="D14470" s="63"/>
      <c r="E14470" s="63"/>
      <c r="F14470" s="63"/>
      <c r="G14470" s="63"/>
    </row>
    <row r="14471" spans="2:7">
      <c r="B14471" s="63"/>
      <c r="C14471" s="63"/>
      <c r="D14471" s="63"/>
      <c r="E14471" s="63"/>
      <c r="F14471" s="63"/>
      <c r="G14471" s="63"/>
    </row>
    <row r="14472" spans="2:7">
      <c r="B14472" s="63"/>
      <c r="C14472" s="63"/>
      <c r="D14472" s="63"/>
      <c r="E14472" s="63"/>
      <c r="F14472" s="63"/>
      <c r="G14472" s="63"/>
    </row>
    <row r="14473" spans="2:7">
      <c r="B14473" s="63"/>
      <c r="C14473" s="63"/>
      <c r="D14473" s="63"/>
      <c r="E14473" s="63"/>
      <c r="F14473" s="63"/>
      <c r="G14473" s="63"/>
    </row>
    <row r="14474" spans="2:7">
      <c r="B14474" s="63"/>
      <c r="C14474" s="63"/>
      <c r="D14474" s="63"/>
      <c r="E14474" s="63"/>
      <c r="F14474" s="63"/>
      <c r="G14474" s="63"/>
    </row>
    <row r="14475" spans="2:7">
      <c r="B14475" s="63"/>
      <c r="C14475" s="63"/>
      <c r="D14475" s="63"/>
      <c r="E14475" s="63"/>
      <c r="F14475" s="63"/>
      <c r="G14475" s="63"/>
    </row>
    <row r="14476" spans="2:7">
      <c r="B14476" s="63"/>
      <c r="C14476" s="63"/>
      <c r="D14476" s="63"/>
      <c r="E14476" s="63"/>
      <c r="F14476" s="63"/>
      <c r="G14476" s="63"/>
    </row>
    <row r="14477" spans="2:7">
      <c r="B14477" s="63"/>
      <c r="C14477" s="63"/>
      <c r="D14477" s="63"/>
      <c r="E14477" s="63"/>
      <c r="F14477" s="63"/>
      <c r="G14477" s="63"/>
    </row>
    <row r="14478" spans="2:7">
      <c r="B14478" s="63"/>
      <c r="C14478" s="63"/>
      <c r="D14478" s="63"/>
      <c r="E14478" s="63"/>
      <c r="F14478" s="63"/>
      <c r="G14478" s="63"/>
    </row>
    <row r="14479" spans="2:7">
      <c r="B14479" s="63"/>
      <c r="C14479" s="63"/>
      <c r="D14479" s="63"/>
      <c r="E14479" s="63"/>
      <c r="F14479" s="63"/>
      <c r="G14479" s="63"/>
    </row>
    <row r="14480" spans="2:7">
      <c r="B14480" s="63"/>
      <c r="C14480" s="63"/>
      <c r="D14480" s="63"/>
      <c r="E14480" s="63"/>
      <c r="F14480" s="63"/>
      <c r="G14480" s="63"/>
    </row>
    <row r="14481" spans="2:7">
      <c r="B14481" s="63"/>
      <c r="C14481" s="63"/>
      <c r="D14481" s="63"/>
      <c r="E14481" s="63"/>
      <c r="F14481" s="63"/>
      <c r="G14481" s="63"/>
    </row>
    <row r="14482" spans="2:7">
      <c r="B14482" s="63"/>
      <c r="C14482" s="63"/>
      <c r="D14482" s="63"/>
      <c r="E14482" s="63"/>
      <c r="F14482" s="63"/>
      <c r="G14482" s="63"/>
    </row>
    <row r="14483" spans="2:7">
      <c r="B14483" s="63"/>
      <c r="C14483" s="63"/>
      <c r="D14483" s="63"/>
      <c r="E14483" s="63"/>
      <c r="F14483" s="63"/>
      <c r="G14483" s="63"/>
    </row>
    <row r="14484" spans="2:7">
      <c r="B14484" s="63"/>
      <c r="C14484" s="63"/>
      <c r="D14484" s="63"/>
      <c r="E14484" s="63"/>
      <c r="F14484" s="63"/>
      <c r="G14484" s="63"/>
    </row>
    <row r="14485" spans="2:7">
      <c r="B14485" s="63"/>
      <c r="C14485" s="63"/>
      <c r="D14485" s="63"/>
      <c r="E14485" s="63"/>
      <c r="F14485" s="63"/>
      <c r="G14485" s="63"/>
    </row>
    <row r="14486" spans="2:7">
      <c r="B14486" s="63"/>
      <c r="C14486" s="63"/>
      <c r="D14486" s="63"/>
      <c r="E14486" s="63"/>
      <c r="F14486" s="63"/>
      <c r="G14486" s="63"/>
    </row>
    <row r="14487" spans="2:7">
      <c r="B14487" s="63"/>
      <c r="C14487" s="63"/>
      <c r="D14487" s="63"/>
      <c r="E14487" s="63"/>
      <c r="F14487" s="63"/>
      <c r="G14487" s="63"/>
    </row>
    <row r="14488" spans="2:7">
      <c r="B14488" s="63"/>
      <c r="C14488" s="63"/>
      <c r="D14488" s="63"/>
      <c r="E14488" s="63"/>
      <c r="F14488" s="63"/>
      <c r="G14488" s="63"/>
    </row>
    <row r="14489" spans="2:7">
      <c r="B14489" s="63"/>
      <c r="C14489" s="63"/>
      <c r="D14489" s="63"/>
      <c r="E14489" s="63"/>
      <c r="F14489" s="63"/>
      <c r="G14489" s="63"/>
    </row>
    <row r="14490" spans="2:7">
      <c r="B14490" s="63"/>
      <c r="C14490" s="63"/>
      <c r="D14490" s="63"/>
      <c r="E14490" s="63"/>
      <c r="F14490" s="63"/>
      <c r="G14490" s="63"/>
    </row>
    <row r="14491" spans="2:7">
      <c r="B14491" s="63"/>
      <c r="C14491" s="63"/>
      <c r="D14491" s="63"/>
      <c r="E14491" s="63"/>
      <c r="F14491" s="63"/>
      <c r="G14491" s="63"/>
    </row>
    <row r="14492" spans="2:7">
      <c r="B14492" s="63"/>
      <c r="C14492" s="63"/>
      <c r="D14492" s="63"/>
      <c r="E14492" s="63"/>
      <c r="F14492" s="63"/>
      <c r="G14492" s="63"/>
    </row>
    <row r="14493" spans="2:7">
      <c r="B14493" s="63"/>
      <c r="C14493" s="63"/>
      <c r="D14493" s="63"/>
      <c r="E14493" s="63"/>
      <c r="F14493" s="63"/>
      <c r="G14493" s="63"/>
    </row>
    <row r="14494" spans="2:7">
      <c r="B14494" s="63"/>
      <c r="C14494" s="63"/>
      <c r="D14494" s="63"/>
      <c r="E14494" s="63"/>
      <c r="F14494" s="63"/>
      <c r="G14494" s="63"/>
    </row>
    <row r="14495" spans="2:7">
      <c r="B14495" s="63"/>
      <c r="C14495" s="63"/>
      <c r="D14495" s="63"/>
      <c r="E14495" s="63"/>
      <c r="F14495" s="63"/>
      <c r="G14495" s="63"/>
    </row>
    <row r="14496" spans="2:7">
      <c r="B14496" s="63"/>
      <c r="C14496" s="63"/>
      <c r="D14496" s="63"/>
      <c r="E14496" s="63"/>
      <c r="F14496" s="63"/>
      <c r="G14496" s="63"/>
    </row>
    <row r="14497" spans="2:7">
      <c r="B14497" s="63"/>
      <c r="C14497" s="63"/>
      <c r="D14497" s="63"/>
      <c r="E14497" s="63"/>
      <c r="F14497" s="63"/>
      <c r="G14497" s="63"/>
    </row>
    <row r="14498" spans="2:7">
      <c r="B14498" s="63"/>
      <c r="C14498" s="63"/>
      <c r="D14498" s="63"/>
      <c r="E14498" s="63"/>
      <c r="F14498" s="63"/>
      <c r="G14498" s="63"/>
    </row>
    <row r="14499" spans="2:7">
      <c r="B14499" s="63"/>
      <c r="C14499" s="63"/>
      <c r="D14499" s="63"/>
      <c r="E14499" s="63"/>
      <c r="F14499" s="63"/>
      <c r="G14499" s="63"/>
    </row>
    <row r="14500" spans="2:7">
      <c r="B14500" s="63"/>
      <c r="C14500" s="63"/>
      <c r="D14500" s="63"/>
      <c r="E14500" s="63"/>
      <c r="F14500" s="63"/>
      <c r="G14500" s="63"/>
    </row>
    <row r="14501" spans="2:7">
      <c r="B14501" s="63"/>
      <c r="C14501" s="63"/>
      <c r="D14501" s="63"/>
      <c r="E14501" s="63"/>
      <c r="F14501" s="63"/>
      <c r="G14501" s="63"/>
    </row>
    <row r="14502" spans="2:7">
      <c r="B14502" s="63"/>
      <c r="C14502" s="63"/>
      <c r="D14502" s="63"/>
      <c r="E14502" s="63"/>
      <c r="F14502" s="63"/>
      <c r="G14502" s="63"/>
    </row>
    <row r="14503" spans="2:7">
      <c r="B14503" s="63"/>
      <c r="C14503" s="63"/>
      <c r="D14503" s="63"/>
      <c r="E14503" s="63"/>
      <c r="F14503" s="63"/>
      <c r="G14503" s="63"/>
    </row>
    <row r="14504" spans="2:7">
      <c r="B14504" s="63"/>
      <c r="C14504" s="63"/>
      <c r="D14504" s="63"/>
      <c r="E14504" s="63"/>
      <c r="F14504" s="63"/>
      <c r="G14504" s="63"/>
    </row>
    <row r="14505" spans="2:7">
      <c r="B14505" s="63"/>
      <c r="C14505" s="63"/>
      <c r="D14505" s="63"/>
      <c r="E14505" s="63"/>
      <c r="F14505" s="63"/>
      <c r="G14505" s="63"/>
    </row>
    <row r="14506" spans="2:7">
      <c r="B14506" s="63"/>
      <c r="C14506" s="63"/>
      <c r="D14506" s="63"/>
      <c r="E14506" s="63"/>
      <c r="F14506" s="63"/>
      <c r="G14506" s="63"/>
    </row>
    <row r="14507" spans="2:7">
      <c r="B14507" s="63"/>
      <c r="C14507" s="63"/>
      <c r="D14507" s="63"/>
      <c r="E14507" s="63"/>
      <c r="F14507" s="63"/>
      <c r="G14507" s="63"/>
    </row>
    <row r="14508" spans="2:7">
      <c r="B14508" s="63"/>
      <c r="C14508" s="63"/>
      <c r="D14508" s="63"/>
      <c r="E14508" s="63"/>
      <c r="F14508" s="63"/>
      <c r="G14508" s="63"/>
    </row>
    <row r="14509" spans="2:7">
      <c r="B14509" s="63"/>
      <c r="C14509" s="63"/>
      <c r="D14509" s="63"/>
      <c r="E14509" s="63"/>
      <c r="F14509" s="63"/>
      <c r="G14509" s="63"/>
    </row>
    <row r="14510" spans="2:7">
      <c r="B14510" s="63"/>
      <c r="C14510" s="63"/>
      <c r="D14510" s="63"/>
      <c r="E14510" s="63"/>
      <c r="F14510" s="63"/>
      <c r="G14510" s="63"/>
    </row>
    <row r="14511" spans="2:7">
      <c r="B14511" s="63"/>
      <c r="C14511" s="63"/>
      <c r="D14511" s="63"/>
      <c r="E14511" s="63"/>
      <c r="F14511" s="63"/>
      <c r="G14511" s="63"/>
    </row>
    <row r="14512" spans="2:7">
      <c r="B14512" s="63"/>
      <c r="C14512" s="63"/>
      <c r="D14512" s="63"/>
      <c r="E14512" s="63"/>
      <c r="F14512" s="63"/>
      <c r="G14512" s="63"/>
    </row>
    <row r="14513" spans="2:7">
      <c r="B14513" s="63"/>
      <c r="C14513" s="63"/>
      <c r="D14513" s="63"/>
      <c r="E14513" s="63"/>
      <c r="F14513" s="63"/>
      <c r="G14513" s="63"/>
    </row>
    <row r="14514" spans="2:7">
      <c r="B14514" s="63"/>
      <c r="C14514" s="63"/>
      <c r="D14514" s="63"/>
      <c r="E14514" s="63"/>
      <c r="F14514" s="63"/>
      <c r="G14514" s="63"/>
    </row>
    <row r="14515" spans="2:7">
      <c r="B14515" s="63"/>
      <c r="C14515" s="63"/>
      <c r="D14515" s="63"/>
      <c r="E14515" s="63"/>
      <c r="F14515" s="63"/>
      <c r="G14515" s="63"/>
    </row>
    <row r="14516" spans="2:7">
      <c r="B14516" s="63"/>
      <c r="C14516" s="63"/>
      <c r="D14516" s="63"/>
      <c r="E14516" s="63"/>
      <c r="F14516" s="63"/>
      <c r="G14516" s="63"/>
    </row>
    <row r="14517" spans="2:7">
      <c r="B14517" s="63"/>
      <c r="C14517" s="63"/>
      <c r="D14517" s="63"/>
      <c r="E14517" s="63"/>
      <c r="F14517" s="63"/>
      <c r="G14517" s="63"/>
    </row>
    <row r="14518" spans="2:7">
      <c r="B14518" s="63"/>
      <c r="C14518" s="63"/>
      <c r="D14518" s="63"/>
      <c r="E14518" s="63"/>
      <c r="F14518" s="63"/>
      <c r="G14518" s="63"/>
    </row>
    <row r="14519" spans="2:7">
      <c r="B14519" s="63"/>
      <c r="C14519" s="63"/>
      <c r="D14519" s="63"/>
      <c r="E14519" s="63"/>
      <c r="F14519" s="63"/>
      <c r="G14519" s="63"/>
    </row>
    <row r="14520" spans="2:7">
      <c r="B14520" s="63"/>
      <c r="C14520" s="63"/>
      <c r="D14520" s="63"/>
      <c r="E14520" s="63"/>
      <c r="F14520" s="63"/>
      <c r="G14520" s="63"/>
    </row>
    <row r="14521" spans="2:7">
      <c r="B14521" s="63"/>
      <c r="C14521" s="63"/>
      <c r="D14521" s="63"/>
      <c r="E14521" s="63"/>
      <c r="F14521" s="63"/>
      <c r="G14521" s="63"/>
    </row>
    <row r="14522" spans="2:7">
      <c r="B14522" s="63"/>
      <c r="C14522" s="63"/>
      <c r="D14522" s="63"/>
      <c r="E14522" s="63"/>
      <c r="F14522" s="63"/>
      <c r="G14522" s="63"/>
    </row>
    <row r="14523" spans="2:7">
      <c r="B14523" s="63"/>
      <c r="C14523" s="63"/>
      <c r="D14523" s="63"/>
      <c r="E14523" s="63"/>
      <c r="F14523" s="63"/>
      <c r="G14523" s="63"/>
    </row>
    <row r="14524" spans="2:7">
      <c r="B14524" s="63"/>
      <c r="C14524" s="63"/>
      <c r="D14524" s="63"/>
      <c r="E14524" s="63"/>
      <c r="F14524" s="63"/>
      <c r="G14524" s="63"/>
    </row>
    <row r="14525" spans="2:7">
      <c r="B14525" s="63"/>
      <c r="C14525" s="63"/>
      <c r="D14525" s="63"/>
      <c r="E14525" s="63"/>
      <c r="F14525" s="63"/>
      <c r="G14525" s="63"/>
    </row>
    <row r="14526" spans="2:7">
      <c r="B14526" s="63"/>
      <c r="C14526" s="63"/>
      <c r="D14526" s="63"/>
      <c r="E14526" s="63"/>
      <c r="F14526" s="63"/>
      <c r="G14526" s="63"/>
    </row>
    <row r="14527" spans="2:7">
      <c r="B14527" s="63"/>
      <c r="C14527" s="63"/>
      <c r="D14527" s="63"/>
      <c r="E14527" s="63"/>
      <c r="F14527" s="63"/>
      <c r="G14527" s="63"/>
    </row>
    <row r="14528" spans="2:7">
      <c r="B14528" s="63"/>
      <c r="C14528" s="63"/>
      <c r="D14528" s="63"/>
      <c r="E14528" s="63"/>
      <c r="F14528" s="63"/>
      <c r="G14528" s="63"/>
    </row>
    <row r="14529" spans="2:7">
      <c r="B14529" s="63"/>
      <c r="C14529" s="63"/>
      <c r="D14529" s="63"/>
      <c r="E14529" s="63"/>
      <c r="F14529" s="63"/>
      <c r="G14529" s="63"/>
    </row>
    <row r="14530" spans="2:7">
      <c r="B14530" s="63"/>
      <c r="C14530" s="63"/>
      <c r="D14530" s="63"/>
      <c r="E14530" s="63"/>
      <c r="F14530" s="63"/>
      <c r="G14530" s="63"/>
    </row>
    <row r="14531" spans="2:7">
      <c r="B14531" s="63"/>
      <c r="C14531" s="63"/>
      <c r="D14531" s="63"/>
      <c r="E14531" s="63"/>
      <c r="F14531" s="63"/>
      <c r="G14531" s="63"/>
    </row>
    <row r="14532" spans="2:7">
      <c r="B14532" s="63"/>
      <c r="C14532" s="63"/>
      <c r="D14532" s="63"/>
      <c r="E14532" s="63"/>
      <c r="F14532" s="63"/>
      <c r="G14532" s="63"/>
    </row>
    <row r="14533" spans="2:7">
      <c r="B14533" s="63"/>
      <c r="C14533" s="63"/>
      <c r="D14533" s="63"/>
      <c r="E14533" s="63"/>
      <c r="F14533" s="63"/>
      <c r="G14533" s="63"/>
    </row>
    <row r="14534" spans="2:7">
      <c r="B14534" s="63"/>
      <c r="C14534" s="63"/>
      <c r="D14534" s="63"/>
      <c r="E14534" s="63"/>
      <c r="F14534" s="63"/>
      <c r="G14534" s="63"/>
    </row>
    <row r="14535" spans="2:7">
      <c r="B14535" s="63"/>
      <c r="C14535" s="63"/>
      <c r="D14535" s="63"/>
      <c r="E14535" s="63"/>
      <c r="F14535" s="63"/>
      <c r="G14535" s="63"/>
    </row>
    <row r="14536" spans="2:7">
      <c r="B14536" s="63"/>
      <c r="C14536" s="63"/>
      <c r="D14536" s="63"/>
      <c r="E14536" s="63"/>
      <c r="F14536" s="63"/>
      <c r="G14536" s="63"/>
    </row>
    <row r="14537" spans="2:7">
      <c r="B14537" s="63"/>
      <c r="C14537" s="63"/>
      <c r="D14537" s="63"/>
      <c r="E14537" s="63"/>
      <c r="F14537" s="63"/>
      <c r="G14537" s="63"/>
    </row>
    <row r="14538" spans="2:7">
      <c r="B14538" s="63"/>
      <c r="C14538" s="63"/>
      <c r="D14538" s="63"/>
      <c r="E14538" s="63"/>
      <c r="F14538" s="63"/>
      <c r="G14538" s="63"/>
    </row>
    <row r="14539" spans="2:7">
      <c r="B14539" s="63"/>
      <c r="C14539" s="63"/>
      <c r="D14539" s="63"/>
      <c r="E14539" s="63"/>
      <c r="F14539" s="63"/>
      <c r="G14539" s="63"/>
    </row>
    <row r="14540" spans="2:7">
      <c r="B14540" s="63"/>
      <c r="C14540" s="63"/>
      <c r="D14540" s="63"/>
      <c r="E14540" s="63"/>
      <c r="F14540" s="63"/>
      <c r="G14540" s="63"/>
    </row>
    <row r="14541" spans="2:7">
      <c r="B14541" s="63"/>
      <c r="C14541" s="63"/>
      <c r="D14541" s="63"/>
      <c r="E14541" s="63"/>
      <c r="F14541" s="63"/>
      <c r="G14541" s="63"/>
    </row>
    <row r="14542" spans="2:7">
      <c r="B14542" s="63"/>
      <c r="C14542" s="63"/>
      <c r="D14542" s="63"/>
      <c r="E14542" s="63"/>
      <c r="F14542" s="63"/>
      <c r="G14542" s="63"/>
    </row>
    <row r="14543" spans="2:7">
      <c r="B14543" s="63"/>
      <c r="C14543" s="63"/>
      <c r="D14543" s="63"/>
      <c r="E14543" s="63"/>
      <c r="F14543" s="63"/>
      <c r="G14543" s="63"/>
    </row>
    <row r="14544" spans="2:7">
      <c r="B14544" s="63"/>
      <c r="C14544" s="63"/>
      <c r="D14544" s="63"/>
      <c r="E14544" s="63"/>
      <c r="F14544" s="63"/>
      <c r="G14544" s="63"/>
    </row>
    <row r="14545" spans="2:7">
      <c r="B14545" s="63"/>
      <c r="C14545" s="63"/>
      <c r="D14545" s="63"/>
      <c r="E14545" s="63"/>
      <c r="F14545" s="63"/>
      <c r="G14545" s="63"/>
    </row>
    <row r="14546" spans="2:7">
      <c r="B14546" s="63"/>
      <c r="C14546" s="63"/>
      <c r="D14546" s="63"/>
      <c r="E14546" s="63"/>
      <c r="F14546" s="63"/>
      <c r="G14546" s="63"/>
    </row>
    <row r="14547" spans="2:7">
      <c r="B14547" s="63"/>
      <c r="C14547" s="63"/>
      <c r="D14547" s="63"/>
      <c r="E14547" s="63"/>
      <c r="F14547" s="63"/>
      <c r="G14547" s="63"/>
    </row>
    <row r="14548" spans="2:7">
      <c r="B14548" s="63"/>
      <c r="C14548" s="63"/>
      <c r="D14548" s="63"/>
      <c r="E14548" s="63"/>
      <c r="F14548" s="63"/>
      <c r="G14548" s="63"/>
    </row>
    <row r="14549" spans="2:7">
      <c r="B14549" s="63"/>
      <c r="C14549" s="63"/>
      <c r="D14549" s="63"/>
      <c r="E14549" s="63"/>
      <c r="F14549" s="63"/>
      <c r="G14549" s="63"/>
    </row>
    <row r="14550" spans="2:7">
      <c r="B14550" s="63"/>
      <c r="C14550" s="63"/>
      <c r="D14550" s="63"/>
      <c r="E14550" s="63"/>
      <c r="F14550" s="63"/>
      <c r="G14550" s="63"/>
    </row>
    <row r="14551" spans="2:7">
      <c r="B14551" s="63"/>
      <c r="C14551" s="63"/>
      <c r="D14551" s="63"/>
      <c r="E14551" s="63"/>
      <c r="F14551" s="63"/>
      <c r="G14551" s="63"/>
    </row>
    <row r="14552" spans="2:7">
      <c r="B14552" s="63"/>
      <c r="C14552" s="63"/>
      <c r="D14552" s="63"/>
      <c r="E14552" s="63"/>
      <c r="F14552" s="63"/>
      <c r="G14552" s="63"/>
    </row>
    <row r="14553" spans="2:7">
      <c r="B14553" s="63"/>
      <c r="C14553" s="63"/>
      <c r="D14553" s="63"/>
      <c r="E14553" s="63"/>
      <c r="F14553" s="63"/>
      <c r="G14553" s="63"/>
    </row>
    <row r="14554" spans="2:7">
      <c r="B14554" s="63"/>
      <c r="C14554" s="63"/>
      <c r="D14554" s="63"/>
      <c r="E14554" s="63"/>
      <c r="F14554" s="63"/>
      <c r="G14554" s="63"/>
    </row>
    <row r="14555" spans="2:7">
      <c r="B14555" s="63"/>
      <c r="C14555" s="63"/>
      <c r="D14555" s="63"/>
      <c r="E14555" s="63"/>
      <c r="F14555" s="63"/>
      <c r="G14555" s="63"/>
    </row>
    <row r="14556" spans="2:7">
      <c r="B14556" s="63"/>
      <c r="C14556" s="63"/>
      <c r="D14556" s="63"/>
      <c r="E14556" s="63"/>
      <c r="F14556" s="63"/>
      <c r="G14556" s="63"/>
    </row>
    <row r="14557" spans="2:7">
      <c r="B14557" s="63"/>
      <c r="C14557" s="63"/>
      <c r="D14557" s="63"/>
      <c r="E14557" s="63"/>
      <c r="F14557" s="63"/>
      <c r="G14557" s="63"/>
    </row>
    <row r="14558" spans="2:7">
      <c r="B14558" s="63"/>
      <c r="C14558" s="63"/>
      <c r="D14558" s="63"/>
      <c r="E14558" s="63"/>
      <c r="F14558" s="63"/>
      <c r="G14558" s="63"/>
    </row>
    <row r="14559" spans="2:7">
      <c r="B14559" s="63"/>
      <c r="C14559" s="63"/>
      <c r="D14559" s="63"/>
      <c r="E14559" s="63"/>
      <c r="F14559" s="63"/>
      <c r="G14559" s="63"/>
    </row>
    <row r="14560" spans="2:7">
      <c r="B14560" s="63"/>
      <c r="C14560" s="63"/>
      <c r="D14560" s="63"/>
      <c r="E14560" s="63"/>
      <c r="F14560" s="63"/>
      <c r="G14560" s="63"/>
    </row>
    <row r="14561" spans="2:7">
      <c r="B14561" s="63"/>
      <c r="C14561" s="63"/>
      <c r="D14561" s="63"/>
      <c r="E14561" s="63"/>
      <c r="F14561" s="63"/>
      <c r="G14561" s="63"/>
    </row>
    <row r="14562" spans="2:7">
      <c r="B14562" s="63"/>
      <c r="C14562" s="63"/>
      <c r="D14562" s="63"/>
      <c r="E14562" s="63"/>
      <c r="F14562" s="63"/>
      <c r="G14562" s="63"/>
    </row>
    <row r="14563" spans="2:7">
      <c r="B14563" s="63"/>
      <c r="C14563" s="63"/>
      <c r="D14563" s="63"/>
      <c r="E14563" s="63"/>
      <c r="F14563" s="63"/>
      <c r="G14563" s="63"/>
    </row>
    <row r="14564" spans="2:7">
      <c r="B14564" s="63"/>
      <c r="C14564" s="63"/>
      <c r="D14564" s="63"/>
      <c r="E14564" s="63"/>
      <c r="F14564" s="63"/>
      <c r="G14564" s="63"/>
    </row>
    <row r="14565" spans="2:7">
      <c r="B14565" s="63"/>
      <c r="C14565" s="63"/>
      <c r="D14565" s="63"/>
      <c r="E14565" s="63"/>
      <c r="F14565" s="63"/>
      <c r="G14565" s="63"/>
    </row>
    <row r="14566" spans="2:7">
      <c r="B14566" s="63"/>
      <c r="C14566" s="63"/>
      <c r="D14566" s="63"/>
      <c r="E14566" s="63"/>
      <c r="F14566" s="63"/>
      <c r="G14566" s="63"/>
    </row>
    <row r="14567" spans="2:7">
      <c r="B14567" s="63"/>
      <c r="C14567" s="63"/>
      <c r="D14567" s="63"/>
      <c r="E14567" s="63"/>
      <c r="F14567" s="63"/>
      <c r="G14567" s="63"/>
    </row>
    <row r="14568" spans="2:7">
      <c r="B14568" s="63"/>
      <c r="C14568" s="63"/>
      <c r="D14568" s="63"/>
      <c r="E14568" s="63"/>
      <c r="F14568" s="63"/>
      <c r="G14568" s="63"/>
    </row>
    <row r="14569" spans="2:7">
      <c r="B14569" s="63"/>
      <c r="C14569" s="63"/>
      <c r="D14569" s="63"/>
      <c r="E14569" s="63"/>
      <c r="F14569" s="63"/>
      <c r="G14569" s="63"/>
    </row>
    <row r="14570" spans="2:7">
      <c r="B14570" s="63"/>
      <c r="C14570" s="63"/>
      <c r="D14570" s="63"/>
      <c r="E14570" s="63"/>
      <c r="F14570" s="63"/>
      <c r="G14570" s="63"/>
    </row>
    <row r="14571" spans="2:7">
      <c r="B14571" s="63"/>
      <c r="C14571" s="63"/>
      <c r="D14571" s="63"/>
      <c r="E14571" s="63"/>
      <c r="F14571" s="63"/>
      <c r="G14571" s="63"/>
    </row>
    <row r="14572" spans="2:7">
      <c r="B14572" s="63"/>
      <c r="C14572" s="63"/>
      <c r="D14572" s="63"/>
      <c r="E14572" s="63"/>
      <c r="F14572" s="63"/>
      <c r="G14572" s="63"/>
    </row>
    <row r="14573" spans="2:7">
      <c r="B14573" s="63"/>
      <c r="C14573" s="63"/>
      <c r="D14573" s="63"/>
      <c r="E14573" s="63"/>
      <c r="F14573" s="63"/>
      <c r="G14573" s="63"/>
    </row>
    <row r="14574" spans="2:7">
      <c r="B14574" s="63"/>
      <c r="C14574" s="63"/>
      <c r="D14574" s="63"/>
      <c r="E14574" s="63"/>
      <c r="F14574" s="63"/>
      <c r="G14574" s="63"/>
    </row>
    <row r="14575" spans="2:7">
      <c r="B14575" s="63"/>
      <c r="C14575" s="63"/>
      <c r="D14575" s="63"/>
      <c r="E14575" s="63"/>
      <c r="F14575" s="63"/>
      <c r="G14575" s="63"/>
    </row>
    <row r="14576" spans="2:7">
      <c r="B14576" s="63"/>
      <c r="C14576" s="63"/>
      <c r="D14576" s="63"/>
      <c r="E14576" s="63"/>
      <c r="F14576" s="63"/>
      <c r="G14576" s="63"/>
    </row>
    <row r="14577" spans="2:7">
      <c r="B14577" s="63"/>
      <c r="C14577" s="63"/>
      <c r="D14577" s="63"/>
      <c r="E14577" s="63"/>
      <c r="F14577" s="63"/>
      <c r="G14577" s="63"/>
    </row>
    <row r="14578" spans="2:7">
      <c r="B14578" s="63"/>
      <c r="C14578" s="63"/>
      <c r="D14578" s="63"/>
      <c r="E14578" s="63"/>
      <c r="F14578" s="63"/>
      <c r="G14578" s="63"/>
    </row>
    <row r="14579" spans="2:7">
      <c r="B14579" s="63"/>
      <c r="C14579" s="63"/>
      <c r="D14579" s="63"/>
      <c r="E14579" s="63"/>
      <c r="F14579" s="63"/>
      <c r="G14579" s="63"/>
    </row>
    <row r="14580" spans="2:7">
      <c r="B14580" s="63"/>
      <c r="C14580" s="63"/>
      <c r="D14580" s="63"/>
      <c r="E14580" s="63"/>
      <c r="F14580" s="63"/>
      <c r="G14580" s="63"/>
    </row>
    <row r="14581" spans="2:7">
      <c r="B14581" s="63"/>
      <c r="C14581" s="63"/>
      <c r="D14581" s="63"/>
      <c r="E14581" s="63"/>
      <c r="F14581" s="63"/>
      <c r="G14581" s="63"/>
    </row>
    <row r="14582" spans="2:7">
      <c r="B14582" s="63"/>
      <c r="C14582" s="63"/>
      <c r="D14582" s="63"/>
      <c r="E14582" s="63"/>
      <c r="F14582" s="63"/>
      <c r="G14582" s="63"/>
    </row>
    <row r="14583" spans="2:7">
      <c r="B14583" s="63"/>
      <c r="C14583" s="63"/>
      <c r="D14583" s="63"/>
      <c r="E14583" s="63"/>
      <c r="F14583" s="63"/>
      <c r="G14583" s="63"/>
    </row>
    <row r="14584" spans="2:7">
      <c r="B14584" s="63"/>
      <c r="C14584" s="63"/>
      <c r="D14584" s="63"/>
      <c r="E14584" s="63"/>
      <c r="F14584" s="63"/>
      <c r="G14584" s="63"/>
    </row>
    <row r="14585" spans="2:7">
      <c r="B14585" s="63"/>
      <c r="C14585" s="63"/>
      <c r="D14585" s="63"/>
      <c r="E14585" s="63"/>
      <c r="F14585" s="63"/>
      <c r="G14585" s="63"/>
    </row>
    <row r="14586" spans="2:7">
      <c r="B14586" s="63"/>
      <c r="C14586" s="63"/>
      <c r="D14586" s="63"/>
      <c r="E14586" s="63"/>
      <c r="F14586" s="63"/>
      <c r="G14586" s="63"/>
    </row>
    <row r="14587" spans="2:7">
      <c r="B14587" s="63"/>
      <c r="C14587" s="63"/>
      <c r="D14587" s="63"/>
      <c r="E14587" s="63"/>
      <c r="F14587" s="63"/>
      <c r="G14587" s="63"/>
    </row>
    <row r="14588" spans="2:7">
      <c r="B14588" s="63"/>
      <c r="C14588" s="63"/>
      <c r="D14588" s="63"/>
      <c r="E14588" s="63"/>
      <c r="F14588" s="63"/>
      <c r="G14588" s="63"/>
    </row>
    <row r="14589" spans="2:7">
      <c r="B14589" s="63"/>
      <c r="C14589" s="63"/>
      <c r="D14589" s="63"/>
      <c r="E14589" s="63"/>
      <c r="F14589" s="63"/>
      <c r="G14589" s="63"/>
    </row>
    <row r="14590" spans="2:7">
      <c r="B14590" s="63"/>
      <c r="C14590" s="63"/>
      <c r="D14590" s="63"/>
      <c r="E14590" s="63"/>
      <c r="F14590" s="63"/>
      <c r="G14590" s="63"/>
    </row>
    <row r="14591" spans="2:7">
      <c r="B14591" s="63"/>
      <c r="C14591" s="63"/>
      <c r="D14591" s="63"/>
      <c r="E14591" s="63"/>
      <c r="F14591" s="63"/>
      <c r="G14591" s="63"/>
    </row>
    <row r="14592" spans="2:7">
      <c r="B14592" s="63"/>
      <c r="C14592" s="63"/>
      <c r="D14592" s="63"/>
      <c r="E14592" s="63"/>
      <c r="F14592" s="63"/>
      <c r="G14592" s="63"/>
    </row>
    <row r="14593" spans="2:7">
      <c r="B14593" s="63"/>
      <c r="C14593" s="63"/>
      <c r="D14593" s="63"/>
      <c r="E14593" s="63"/>
      <c r="F14593" s="63"/>
      <c r="G14593" s="63"/>
    </row>
    <row r="14594" spans="2:7">
      <c r="B14594" s="63"/>
      <c r="C14594" s="63"/>
      <c r="D14594" s="63"/>
      <c r="E14594" s="63"/>
      <c r="F14594" s="63"/>
      <c r="G14594" s="63"/>
    </row>
    <row r="14595" spans="2:7">
      <c r="B14595" s="63"/>
      <c r="C14595" s="63"/>
      <c r="D14595" s="63"/>
      <c r="E14595" s="63"/>
      <c r="F14595" s="63"/>
      <c r="G14595" s="63"/>
    </row>
    <row r="14596" spans="2:7">
      <c r="B14596" s="63"/>
      <c r="C14596" s="63"/>
      <c r="D14596" s="63"/>
      <c r="E14596" s="63"/>
      <c r="F14596" s="63"/>
      <c r="G14596" s="63"/>
    </row>
    <row r="14597" spans="2:7">
      <c r="B14597" s="63"/>
      <c r="C14597" s="63"/>
      <c r="D14597" s="63"/>
      <c r="E14597" s="63"/>
      <c r="F14597" s="63"/>
      <c r="G14597" s="63"/>
    </row>
    <row r="14598" spans="2:7">
      <c r="B14598" s="63"/>
      <c r="C14598" s="63"/>
      <c r="D14598" s="63"/>
      <c r="E14598" s="63"/>
      <c r="F14598" s="63"/>
      <c r="G14598" s="63"/>
    </row>
    <row r="14599" spans="2:7">
      <c r="B14599" s="63"/>
      <c r="C14599" s="63"/>
      <c r="D14599" s="63"/>
      <c r="E14599" s="63"/>
      <c r="F14599" s="63"/>
      <c r="G14599" s="63"/>
    </row>
    <row r="14600" spans="2:7">
      <c r="B14600" s="63"/>
      <c r="C14600" s="63"/>
      <c r="D14600" s="63"/>
      <c r="E14600" s="63"/>
      <c r="F14600" s="63"/>
      <c r="G14600" s="63"/>
    </row>
    <row r="14601" spans="2:7">
      <c r="B14601" s="63"/>
      <c r="C14601" s="63"/>
      <c r="D14601" s="63"/>
      <c r="E14601" s="63"/>
      <c r="F14601" s="63"/>
      <c r="G14601" s="63"/>
    </row>
    <row r="14602" spans="2:7">
      <c r="B14602" s="63"/>
      <c r="C14602" s="63"/>
      <c r="D14602" s="63"/>
      <c r="E14602" s="63"/>
      <c r="F14602" s="63"/>
      <c r="G14602" s="63"/>
    </row>
    <row r="14603" spans="2:7">
      <c r="B14603" s="63"/>
      <c r="C14603" s="63"/>
      <c r="D14603" s="63"/>
      <c r="E14603" s="63"/>
      <c r="F14603" s="63"/>
      <c r="G14603" s="63"/>
    </row>
    <row r="14604" spans="2:7">
      <c r="B14604" s="63"/>
      <c r="C14604" s="63"/>
      <c r="D14604" s="63"/>
      <c r="E14604" s="63"/>
      <c r="F14604" s="63"/>
      <c r="G14604" s="63"/>
    </row>
    <row r="14605" spans="2:7">
      <c r="B14605" s="63"/>
      <c r="C14605" s="63"/>
      <c r="D14605" s="63"/>
      <c r="E14605" s="63"/>
      <c r="F14605" s="63"/>
      <c r="G14605" s="63"/>
    </row>
    <row r="14606" spans="2:7">
      <c r="B14606" s="63"/>
      <c r="C14606" s="63"/>
      <c r="D14606" s="63"/>
      <c r="E14606" s="63"/>
      <c r="F14606" s="63"/>
      <c r="G14606" s="63"/>
    </row>
    <row r="14607" spans="2:7">
      <c r="B14607" s="63"/>
      <c r="C14607" s="63"/>
      <c r="D14607" s="63"/>
      <c r="E14607" s="63"/>
      <c r="F14607" s="63"/>
      <c r="G14607" s="63"/>
    </row>
    <row r="14608" spans="2:7">
      <c r="B14608" s="63"/>
      <c r="C14608" s="63"/>
      <c r="D14608" s="63"/>
      <c r="E14608" s="63"/>
      <c r="F14608" s="63"/>
      <c r="G14608" s="63"/>
    </row>
    <row r="14609" spans="2:7">
      <c r="B14609" s="63"/>
      <c r="C14609" s="63"/>
      <c r="D14609" s="63"/>
      <c r="E14609" s="63"/>
      <c r="F14609" s="63"/>
      <c r="G14609" s="63"/>
    </row>
    <row r="14610" spans="2:7">
      <c r="B14610" s="63"/>
      <c r="C14610" s="63"/>
      <c r="D14610" s="63"/>
      <c r="E14610" s="63"/>
      <c r="F14610" s="63"/>
      <c r="G14610" s="63"/>
    </row>
    <row r="14611" spans="2:7">
      <c r="B14611" s="63"/>
      <c r="C14611" s="63"/>
      <c r="D14611" s="63"/>
      <c r="E14611" s="63"/>
      <c r="F14611" s="63"/>
      <c r="G14611" s="63"/>
    </row>
    <row r="14612" spans="2:7">
      <c r="B14612" s="63"/>
      <c r="C14612" s="63"/>
      <c r="D14612" s="63"/>
      <c r="E14612" s="63"/>
      <c r="F14612" s="63"/>
      <c r="G14612" s="63"/>
    </row>
    <row r="14613" spans="2:7">
      <c r="B14613" s="63"/>
      <c r="C14613" s="63"/>
      <c r="D14613" s="63"/>
      <c r="E14613" s="63"/>
      <c r="F14613" s="63"/>
      <c r="G14613" s="63"/>
    </row>
    <row r="14614" spans="2:7">
      <c r="B14614" s="63"/>
      <c r="C14614" s="63"/>
      <c r="D14614" s="63"/>
      <c r="E14614" s="63"/>
      <c r="F14614" s="63"/>
      <c r="G14614" s="63"/>
    </row>
    <row r="14615" spans="2:7">
      <c r="B14615" s="63"/>
      <c r="C14615" s="63"/>
      <c r="D14615" s="63"/>
      <c r="E14615" s="63"/>
      <c r="F14615" s="63"/>
      <c r="G14615" s="63"/>
    </row>
    <row r="14616" spans="2:7">
      <c r="B14616" s="63"/>
      <c r="C14616" s="63"/>
      <c r="D14616" s="63"/>
      <c r="E14616" s="63"/>
      <c r="F14616" s="63"/>
      <c r="G14616" s="63"/>
    </row>
    <row r="14617" spans="2:7">
      <c r="B14617" s="63"/>
      <c r="C14617" s="63"/>
      <c r="D14617" s="63"/>
      <c r="E14617" s="63"/>
      <c r="F14617" s="63"/>
      <c r="G14617" s="63"/>
    </row>
    <row r="14618" spans="2:7">
      <c r="B14618" s="63"/>
      <c r="C14618" s="63"/>
      <c r="D14618" s="63"/>
      <c r="E14618" s="63"/>
      <c r="F14618" s="63"/>
      <c r="G14618" s="63"/>
    </row>
    <row r="14619" spans="2:7">
      <c r="B14619" s="63"/>
      <c r="C14619" s="63"/>
      <c r="D14619" s="63"/>
      <c r="E14619" s="63"/>
      <c r="F14619" s="63"/>
      <c r="G14619" s="63"/>
    </row>
    <row r="14620" spans="2:7">
      <c r="B14620" s="63"/>
      <c r="C14620" s="63"/>
      <c r="D14620" s="63"/>
      <c r="E14620" s="63"/>
      <c r="F14620" s="63"/>
      <c r="G14620" s="63"/>
    </row>
    <row r="14621" spans="2:7">
      <c r="B14621" s="63"/>
      <c r="C14621" s="63"/>
      <c r="D14621" s="63"/>
      <c r="E14621" s="63"/>
      <c r="F14621" s="63"/>
      <c r="G14621" s="63"/>
    </row>
    <row r="14622" spans="2:7">
      <c r="B14622" s="63"/>
      <c r="C14622" s="63"/>
      <c r="D14622" s="63"/>
      <c r="E14622" s="63"/>
      <c r="F14622" s="63"/>
      <c r="G14622" s="63"/>
    </row>
    <row r="14623" spans="2:7">
      <c r="B14623" s="63"/>
      <c r="C14623" s="63"/>
      <c r="D14623" s="63"/>
      <c r="E14623" s="63"/>
      <c r="F14623" s="63"/>
      <c r="G14623" s="63"/>
    </row>
    <row r="14624" spans="2:7">
      <c r="B14624" s="63"/>
      <c r="C14624" s="63"/>
      <c r="D14624" s="63"/>
      <c r="E14624" s="63"/>
      <c r="F14624" s="63"/>
      <c r="G14624" s="63"/>
    </row>
    <row r="14625" spans="2:7">
      <c r="B14625" s="63"/>
      <c r="C14625" s="63"/>
      <c r="D14625" s="63"/>
      <c r="E14625" s="63"/>
      <c r="F14625" s="63"/>
      <c r="G14625" s="63"/>
    </row>
    <row r="14626" spans="2:7">
      <c r="B14626" s="63"/>
      <c r="C14626" s="63"/>
      <c r="D14626" s="63"/>
      <c r="E14626" s="63"/>
      <c r="F14626" s="63"/>
      <c r="G14626" s="63"/>
    </row>
    <row r="14627" spans="2:7">
      <c r="B14627" s="63"/>
      <c r="C14627" s="63"/>
      <c r="D14627" s="63"/>
      <c r="E14627" s="63"/>
      <c r="F14627" s="63"/>
      <c r="G14627" s="63"/>
    </row>
    <row r="14628" spans="2:7">
      <c r="B14628" s="63"/>
      <c r="C14628" s="63"/>
      <c r="D14628" s="63"/>
      <c r="E14628" s="63"/>
      <c r="F14628" s="63"/>
      <c r="G14628" s="63"/>
    </row>
    <row r="14629" spans="2:7">
      <c r="B14629" s="63"/>
      <c r="C14629" s="63"/>
      <c r="D14629" s="63"/>
      <c r="E14629" s="63"/>
      <c r="F14629" s="63"/>
      <c r="G14629" s="63"/>
    </row>
    <row r="14630" spans="2:7">
      <c r="B14630" s="63"/>
      <c r="C14630" s="63"/>
      <c r="D14630" s="63"/>
      <c r="E14630" s="63"/>
      <c r="F14630" s="63"/>
      <c r="G14630" s="63"/>
    </row>
    <row r="14631" spans="2:7">
      <c r="B14631" s="63"/>
      <c r="C14631" s="63"/>
      <c r="D14631" s="63"/>
      <c r="E14631" s="63"/>
      <c r="F14631" s="63"/>
      <c r="G14631" s="63"/>
    </row>
    <row r="14632" spans="2:7">
      <c r="B14632" s="63"/>
      <c r="C14632" s="63"/>
      <c r="D14632" s="63"/>
      <c r="E14632" s="63"/>
      <c r="F14632" s="63"/>
      <c r="G14632" s="63"/>
    </row>
    <row r="14633" spans="2:7">
      <c r="B14633" s="63"/>
      <c r="C14633" s="63"/>
      <c r="D14633" s="63"/>
      <c r="E14633" s="63"/>
      <c r="F14633" s="63"/>
      <c r="G14633" s="63"/>
    </row>
    <row r="14634" spans="2:7">
      <c r="B14634" s="63"/>
      <c r="C14634" s="63"/>
      <c r="D14634" s="63"/>
      <c r="E14634" s="63"/>
      <c r="F14634" s="63"/>
      <c r="G14634" s="63"/>
    </row>
    <row r="14635" spans="2:7">
      <c r="B14635" s="63"/>
      <c r="C14635" s="63"/>
      <c r="D14635" s="63"/>
      <c r="E14635" s="63"/>
      <c r="F14635" s="63"/>
      <c r="G14635" s="63"/>
    </row>
    <row r="14636" spans="2:7">
      <c r="B14636" s="63"/>
      <c r="C14636" s="63"/>
      <c r="D14636" s="63"/>
      <c r="E14636" s="63"/>
      <c r="F14636" s="63"/>
      <c r="G14636" s="63"/>
    </row>
    <row r="14637" spans="2:7">
      <c r="B14637" s="63"/>
      <c r="C14637" s="63"/>
      <c r="D14637" s="63"/>
      <c r="E14637" s="63"/>
      <c r="F14637" s="63"/>
      <c r="G14637" s="63"/>
    </row>
    <row r="14638" spans="2:7">
      <c r="B14638" s="63"/>
      <c r="C14638" s="63"/>
      <c r="D14638" s="63"/>
      <c r="E14638" s="63"/>
      <c r="F14638" s="63"/>
      <c r="G14638" s="63"/>
    </row>
    <row r="14639" spans="2:7">
      <c r="B14639" s="63"/>
      <c r="C14639" s="63"/>
      <c r="D14639" s="63"/>
      <c r="E14639" s="63"/>
      <c r="F14639" s="63"/>
      <c r="G14639" s="63"/>
    </row>
    <row r="14640" spans="2:7">
      <c r="B14640" s="63"/>
      <c r="C14640" s="63"/>
      <c r="D14640" s="63"/>
      <c r="E14640" s="63"/>
      <c r="F14640" s="63"/>
      <c r="G14640" s="63"/>
    </row>
    <row r="14641" spans="2:7">
      <c r="B14641" s="63"/>
      <c r="C14641" s="63"/>
      <c r="D14641" s="63"/>
      <c r="E14641" s="63"/>
      <c r="F14641" s="63"/>
      <c r="G14641" s="63"/>
    </row>
    <row r="14642" spans="2:7">
      <c r="B14642" s="63"/>
      <c r="C14642" s="63"/>
      <c r="D14642" s="63"/>
      <c r="E14642" s="63"/>
      <c r="F14642" s="63"/>
      <c r="G14642" s="63"/>
    </row>
    <row r="14643" spans="2:7">
      <c r="B14643" s="63"/>
      <c r="C14643" s="63"/>
      <c r="D14643" s="63"/>
      <c r="E14643" s="63"/>
      <c r="F14643" s="63"/>
      <c r="G14643" s="63"/>
    </row>
    <row r="14644" spans="2:7">
      <c r="B14644" s="63"/>
      <c r="C14644" s="63"/>
      <c r="D14644" s="63"/>
      <c r="E14644" s="63"/>
      <c r="F14644" s="63"/>
      <c r="G14644" s="63"/>
    </row>
    <row r="14645" spans="2:7">
      <c r="B14645" s="63"/>
      <c r="C14645" s="63"/>
      <c r="D14645" s="63"/>
      <c r="E14645" s="63"/>
      <c r="F14645" s="63"/>
      <c r="G14645" s="63"/>
    </row>
    <row r="14646" spans="2:7">
      <c r="B14646" s="63"/>
      <c r="C14646" s="63"/>
      <c r="D14646" s="63"/>
      <c r="E14646" s="63"/>
      <c r="F14646" s="63"/>
      <c r="G14646" s="63"/>
    </row>
    <row r="14647" spans="2:7">
      <c r="B14647" s="63"/>
      <c r="C14647" s="63"/>
      <c r="D14647" s="63"/>
      <c r="E14647" s="63"/>
      <c r="F14647" s="63"/>
      <c r="G14647" s="63"/>
    </row>
    <row r="14648" spans="2:7">
      <c r="B14648" s="63"/>
      <c r="C14648" s="63"/>
      <c r="D14648" s="63"/>
      <c r="E14648" s="63"/>
      <c r="F14648" s="63"/>
      <c r="G14648" s="63"/>
    </row>
    <row r="14649" spans="2:7">
      <c r="B14649" s="63"/>
      <c r="C14649" s="63"/>
      <c r="D14649" s="63"/>
      <c r="E14649" s="63"/>
      <c r="F14649" s="63"/>
      <c r="G14649" s="63"/>
    </row>
    <row r="14650" spans="2:7">
      <c r="B14650" s="63"/>
      <c r="C14650" s="63"/>
      <c r="D14650" s="63"/>
      <c r="E14650" s="63"/>
      <c r="F14650" s="63"/>
      <c r="G14650" s="63"/>
    </row>
    <row r="14651" spans="2:7">
      <c r="B14651" s="63"/>
      <c r="C14651" s="63"/>
      <c r="D14651" s="63"/>
      <c r="E14651" s="63"/>
      <c r="F14651" s="63"/>
      <c r="G14651" s="63"/>
    </row>
    <row r="14652" spans="2:7">
      <c r="B14652" s="63"/>
      <c r="C14652" s="63"/>
      <c r="D14652" s="63"/>
      <c r="E14652" s="63"/>
      <c r="F14652" s="63"/>
      <c r="G14652" s="63"/>
    </row>
    <row r="14653" spans="2:7">
      <c r="B14653" s="63"/>
      <c r="C14653" s="63"/>
      <c r="D14653" s="63"/>
      <c r="E14653" s="63"/>
      <c r="F14653" s="63"/>
      <c r="G14653" s="63"/>
    </row>
    <row r="14654" spans="2:7">
      <c r="B14654" s="63"/>
      <c r="C14654" s="63"/>
      <c r="D14654" s="63"/>
      <c r="E14654" s="63"/>
      <c r="F14654" s="63"/>
      <c r="G14654" s="63"/>
    </row>
    <row r="14655" spans="2:7">
      <c r="B14655" s="63"/>
      <c r="C14655" s="63"/>
      <c r="D14655" s="63"/>
      <c r="E14655" s="63"/>
      <c r="F14655" s="63"/>
      <c r="G14655" s="63"/>
    </row>
    <row r="14656" spans="2:7">
      <c r="B14656" s="63"/>
      <c r="C14656" s="63"/>
      <c r="D14656" s="63"/>
      <c r="E14656" s="63"/>
      <c r="F14656" s="63"/>
      <c r="G14656" s="63"/>
    </row>
    <row r="14657" spans="2:7">
      <c r="B14657" s="63"/>
      <c r="C14657" s="63"/>
      <c r="D14657" s="63"/>
      <c r="E14657" s="63"/>
      <c r="F14657" s="63"/>
      <c r="G14657" s="63"/>
    </row>
    <row r="14658" spans="2:7">
      <c r="B14658" s="63"/>
      <c r="C14658" s="63"/>
      <c r="D14658" s="63"/>
      <c r="E14658" s="63"/>
      <c r="F14658" s="63"/>
      <c r="G14658" s="63"/>
    </row>
    <row r="14659" spans="2:7">
      <c r="B14659" s="63"/>
      <c r="C14659" s="63"/>
      <c r="D14659" s="63"/>
      <c r="E14659" s="63"/>
      <c r="F14659" s="63"/>
      <c r="G14659" s="63"/>
    </row>
    <row r="14660" spans="2:7">
      <c r="B14660" s="63"/>
      <c r="C14660" s="63"/>
      <c r="D14660" s="63"/>
      <c r="E14660" s="63"/>
      <c r="F14660" s="63"/>
      <c r="G14660" s="63"/>
    </row>
    <row r="14661" spans="2:7">
      <c r="B14661" s="63"/>
      <c r="C14661" s="63"/>
      <c r="D14661" s="63"/>
      <c r="E14661" s="63"/>
      <c r="F14661" s="63"/>
      <c r="G14661" s="63"/>
    </row>
    <row r="14662" spans="2:7">
      <c r="B14662" s="63"/>
      <c r="C14662" s="63"/>
      <c r="D14662" s="63"/>
      <c r="E14662" s="63"/>
      <c r="F14662" s="63"/>
      <c r="G14662" s="63"/>
    </row>
    <row r="14663" spans="2:7">
      <c r="B14663" s="63"/>
      <c r="C14663" s="63"/>
      <c r="D14663" s="63"/>
      <c r="E14663" s="63"/>
      <c r="F14663" s="63"/>
      <c r="G14663" s="63"/>
    </row>
    <row r="14664" spans="2:7">
      <c r="B14664" s="63"/>
      <c r="C14664" s="63"/>
      <c r="D14664" s="63"/>
      <c r="E14664" s="63"/>
      <c r="F14664" s="63"/>
      <c r="G14664" s="63"/>
    </row>
    <row r="14665" spans="2:7">
      <c r="B14665" s="63"/>
      <c r="C14665" s="63"/>
      <c r="D14665" s="63"/>
      <c r="E14665" s="63"/>
      <c r="F14665" s="63"/>
      <c r="G14665" s="63"/>
    </row>
    <row r="14666" spans="2:7">
      <c r="B14666" s="63"/>
      <c r="C14666" s="63"/>
      <c r="D14666" s="63"/>
      <c r="E14666" s="63"/>
      <c r="F14666" s="63"/>
      <c r="G14666" s="63"/>
    </row>
    <row r="14667" spans="2:7">
      <c r="B14667" s="63"/>
      <c r="C14667" s="63"/>
      <c r="D14667" s="63"/>
      <c r="E14667" s="63"/>
      <c r="F14667" s="63"/>
      <c r="G14667" s="63"/>
    </row>
    <row r="14668" spans="2:7">
      <c r="B14668" s="63"/>
      <c r="C14668" s="63"/>
      <c r="D14668" s="63"/>
      <c r="E14668" s="63"/>
      <c r="F14668" s="63"/>
      <c r="G14668" s="63"/>
    </row>
    <row r="14669" spans="2:7">
      <c r="B14669" s="63"/>
      <c r="C14669" s="63"/>
      <c r="D14669" s="63"/>
      <c r="E14669" s="63"/>
      <c r="F14669" s="63"/>
      <c r="G14669" s="63"/>
    </row>
    <row r="14670" spans="2:7">
      <c r="B14670" s="63"/>
      <c r="C14670" s="63"/>
      <c r="D14670" s="63"/>
      <c r="E14670" s="63"/>
      <c r="F14670" s="63"/>
      <c r="G14670" s="63"/>
    </row>
    <row r="14671" spans="2:7">
      <c r="B14671" s="63"/>
      <c r="C14671" s="63"/>
      <c r="D14671" s="63"/>
      <c r="E14671" s="63"/>
      <c r="F14671" s="63"/>
      <c r="G14671" s="63"/>
    </row>
    <row r="14672" spans="2:7">
      <c r="B14672" s="63"/>
      <c r="C14672" s="63"/>
      <c r="D14672" s="63"/>
      <c r="E14672" s="63"/>
      <c r="F14672" s="63"/>
      <c r="G14672" s="63"/>
    </row>
    <row r="14673" spans="2:7">
      <c r="B14673" s="63"/>
      <c r="C14673" s="63"/>
      <c r="D14673" s="63"/>
      <c r="E14673" s="63"/>
      <c r="F14673" s="63"/>
      <c r="G14673" s="63"/>
    </row>
    <row r="14674" spans="2:7">
      <c r="B14674" s="63"/>
      <c r="C14674" s="63"/>
      <c r="D14674" s="63"/>
      <c r="E14674" s="63"/>
      <c r="F14674" s="63"/>
      <c r="G14674" s="63"/>
    </row>
    <row r="14675" spans="2:7">
      <c r="B14675" s="63"/>
      <c r="C14675" s="63"/>
      <c r="D14675" s="63"/>
      <c r="E14675" s="63"/>
      <c r="F14675" s="63"/>
      <c r="G14675" s="63"/>
    </row>
    <row r="14676" spans="2:7">
      <c r="B14676" s="63"/>
      <c r="C14676" s="63"/>
      <c r="D14676" s="63"/>
      <c r="E14676" s="63"/>
      <c r="F14676" s="63"/>
      <c r="G14676" s="63"/>
    </row>
    <row r="14677" spans="2:7">
      <c r="B14677" s="63"/>
      <c r="C14677" s="63"/>
      <c r="D14677" s="63"/>
      <c r="E14677" s="63"/>
      <c r="F14677" s="63"/>
      <c r="G14677" s="63"/>
    </row>
    <row r="14678" spans="2:7">
      <c r="B14678" s="63"/>
      <c r="C14678" s="63"/>
      <c r="D14678" s="63"/>
      <c r="E14678" s="63"/>
      <c r="F14678" s="63"/>
      <c r="G14678" s="63"/>
    </row>
    <row r="14679" spans="2:7">
      <c r="B14679" s="63"/>
      <c r="C14679" s="63"/>
      <c r="D14679" s="63"/>
      <c r="E14679" s="63"/>
      <c r="F14679" s="63"/>
      <c r="G14679" s="63"/>
    </row>
    <row r="14680" spans="2:7">
      <c r="B14680" s="63"/>
      <c r="C14680" s="63"/>
      <c r="D14680" s="63"/>
      <c r="E14680" s="63"/>
      <c r="F14680" s="63"/>
      <c r="G14680" s="63"/>
    </row>
    <row r="14681" spans="2:7">
      <c r="B14681" s="63"/>
      <c r="C14681" s="63"/>
      <c r="D14681" s="63"/>
      <c r="E14681" s="63"/>
      <c r="F14681" s="63"/>
      <c r="G14681" s="63"/>
    </row>
    <row r="14682" spans="2:7">
      <c r="B14682" s="63"/>
      <c r="C14682" s="63"/>
      <c r="D14682" s="63"/>
      <c r="E14682" s="63"/>
      <c r="F14682" s="63"/>
      <c r="G14682" s="63"/>
    </row>
    <row r="14683" spans="2:7">
      <c r="B14683" s="63"/>
      <c r="C14683" s="63"/>
      <c r="D14683" s="63"/>
      <c r="E14683" s="63"/>
      <c r="F14683" s="63"/>
      <c r="G14683" s="63"/>
    </row>
    <row r="14684" spans="2:7">
      <c r="B14684" s="63"/>
      <c r="C14684" s="63"/>
      <c r="D14684" s="63"/>
      <c r="E14684" s="63"/>
      <c r="F14684" s="63"/>
      <c r="G14684" s="63"/>
    </row>
    <row r="14685" spans="2:7">
      <c r="B14685" s="63"/>
      <c r="C14685" s="63"/>
      <c r="D14685" s="63"/>
      <c r="E14685" s="63"/>
      <c r="F14685" s="63"/>
      <c r="G14685" s="63"/>
    </row>
    <row r="14686" spans="2:7">
      <c r="B14686" s="63"/>
      <c r="C14686" s="63"/>
      <c r="D14686" s="63"/>
      <c r="E14686" s="63"/>
      <c r="F14686" s="63"/>
      <c r="G14686" s="63"/>
    </row>
    <row r="14687" spans="2:7">
      <c r="B14687" s="63"/>
      <c r="C14687" s="63"/>
      <c r="D14687" s="63"/>
      <c r="E14687" s="63"/>
      <c r="F14687" s="63"/>
      <c r="G14687" s="63"/>
    </row>
    <row r="14688" spans="2:7">
      <c r="B14688" s="63"/>
      <c r="C14688" s="63"/>
      <c r="D14688" s="63"/>
      <c r="E14688" s="63"/>
      <c r="F14688" s="63"/>
      <c r="G14688" s="63"/>
    </row>
    <row r="14689" spans="2:7">
      <c r="B14689" s="63"/>
      <c r="C14689" s="63"/>
      <c r="D14689" s="63"/>
      <c r="E14689" s="63"/>
      <c r="F14689" s="63"/>
      <c r="G14689" s="63"/>
    </row>
    <row r="14690" spans="2:7">
      <c r="B14690" s="63"/>
      <c r="C14690" s="63"/>
      <c r="D14690" s="63"/>
      <c r="E14690" s="63"/>
      <c r="F14690" s="63"/>
      <c r="G14690" s="63"/>
    </row>
    <row r="14691" spans="2:7">
      <c r="B14691" s="63"/>
      <c r="C14691" s="63"/>
      <c r="D14691" s="63"/>
      <c r="E14691" s="63"/>
      <c r="F14691" s="63"/>
      <c r="G14691" s="63"/>
    </row>
    <row r="14692" spans="2:7">
      <c r="B14692" s="63"/>
      <c r="C14692" s="63"/>
      <c r="D14692" s="63"/>
      <c r="E14692" s="63"/>
      <c r="F14692" s="63"/>
      <c r="G14692" s="63"/>
    </row>
    <row r="14693" spans="2:7">
      <c r="B14693" s="63"/>
      <c r="C14693" s="63"/>
      <c r="D14693" s="63"/>
      <c r="E14693" s="63"/>
      <c r="F14693" s="63"/>
      <c r="G14693" s="63"/>
    </row>
    <row r="14694" spans="2:7">
      <c r="B14694" s="63"/>
      <c r="C14694" s="63"/>
      <c r="D14694" s="63"/>
      <c r="E14694" s="63"/>
      <c r="F14694" s="63"/>
      <c r="G14694" s="63"/>
    </row>
    <row r="14695" spans="2:7">
      <c r="B14695" s="63"/>
      <c r="C14695" s="63"/>
      <c r="D14695" s="63"/>
      <c r="E14695" s="63"/>
      <c r="F14695" s="63"/>
      <c r="G14695" s="63"/>
    </row>
    <row r="14696" spans="2:7">
      <c r="B14696" s="63"/>
      <c r="C14696" s="63"/>
      <c r="D14696" s="63"/>
      <c r="E14696" s="63"/>
      <c r="F14696" s="63"/>
      <c r="G14696" s="63"/>
    </row>
    <row r="14697" spans="2:7">
      <c r="B14697" s="63"/>
      <c r="C14697" s="63"/>
      <c r="D14697" s="63"/>
      <c r="E14697" s="63"/>
      <c r="F14697" s="63"/>
      <c r="G14697" s="63"/>
    </row>
    <row r="14698" spans="2:7">
      <c r="B14698" s="63"/>
      <c r="C14698" s="63"/>
      <c r="D14698" s="63"/>
      <c r="E14698" s="63"/>
      <c r="F14698" s="63"/>
      <c r="G14698" s="63"/>
    </row>
    <row r="14699" spans="2:7">
      <c r="B14699" s="63"/>
      <c r="C14699" s="63"/>
      <c r="D14699" s="63"/>
      <c r="E14699" s="63"/>
      <c r="F14699" s="63"/>
      <c r="G14699" s="63"/>
    </row>
    <row r="14700" spans="2:7">
      <c r="B14700" s="63"/>
      <c r="C14700" s="63"/>
      <c r="D14700" s="63"/>
      <c r="E14700" s="63"/>
      <c r="F14700" s="63"/>
      <c r="G14700" s="63"/>
    </row>
    <row r="14701" spans="2:7">
      <c r="B14701" s="63"/>
      <c r="C14701" s="63"/>
      <c r="D14701" s="63"/>
      <c r="E14701" s="63"/>
      <c r="F14701" s="63"/>
      <c r="G14701" s="63"/>
    </row>
    <row r="14702" spans="2:7">
      <c r="B14702" s="63"/>
      <c r="C14702" s="63"/>
      <c r="D14702" s="63"/>
      <c r="E14702" s="63"/>
      <c r="F14702" s="63"/>
      <c r="G14702" s="63"/>
    </row>
    <row r="14703" spans="2:7">
      <c r="B14703" s="63"/>
      <c r="C14703" s="63"/>
      <c r="D14703" s="63"/>
      <c r="E14703" s="63"/>
      <c r="F14703" s="63"/>
      <c r="G14703" s="63"/>
    </row>
    <row r="14704" spans="2:7">
      <c r="B14704" s="63"/>
      <c r="C14704" s="63"/>
      <c r="D14704" s="63"/>
      <c r="E14704" s="63"/>
      <c r="F14704" s="63"/>
      <c r="G14704" s="63"/>
    </row>
    <row r="14705" spans="2:7">
      <c r="B14705" s="63"/>
      <c r="C14705" s="63"/>
      <c r="D14705" s="63"/>
      <c r="E14705" s="63"/>
      <c r="F14705" s="63"/>
      <c r="G14705" s="63"/>
    </row>
    <row r="14706" spans="2:7">
      <c r="B14706" s="63"/>
      <c r="C14706" s="63"/>
      <c r="D14706" s="63"/>
      <c r="E14706" s="63"/>
      <c r="F14706" s="63"/>
      <c r="G14706" s="63"/>
    </row>
    <row r="14707" spans="2:7">
      <c r="B14707" s="63"/>
      <c r="C14707" s="63"/>
      <c r="D14707" s="63"/>
      <c r="E14707" s="63"/>
      <c r="F14707" s="63"/>
      <c r="G14707" s="63"/>
    </row>
    <row r="14708" spans="2:7">
      <c r="B14708" s="63"/>
      <c r="C14708" s="63"/>
      <c r="D14708" s="63"/>
      <c r="E14708" s="63"/>
      <c r="F14708" s="63"/>
      <c r="G14708" s="63"/>
    </row>
    <row r="14709" spans="2:7">
      <c r="B14709" s="63"/>
      <c r="C14709" s="63"/>
      <c r="D14709" s="63"/>
      <c r="E14709" s="63"/>
      <c r="F14709" s="63"/>
      <c r="G14709" s="63"/>
    </row>
    <row r="14710" spans="2:7">
      <c r="B14710" s="63"/>
      <c r="C14710" s="63"/>
      <c r="D14710" s="63"/>
      <c r="E14710" s="63"/>
      <c r="F14710" s="63"/>
      <c r="G14710" s="63"/>
    </row>
    <row r="14711" spans="2:7">
      <c r="B14711" s="63"/>
      <c r="C14711" s="63"/>
      <c r="D14711" s="63"/>
      <c r="E14711" s="63"/>
      <c r="F14711" s="63"/>
      <c r="G14711" s="63"/>
    </row>
    <row r="14712" spans="2:7">
      <c r="B14712" s="63"/>
      <c r="C14712" s="63"/>
      <c r="D14712" s="63"/>
      <c r="E14712" s="63"/>
      <c r="F14712" s="63"/>
      <c r="G14712" s="63"/>
    </row>
    <row r="14713" spans="2:7">
      <c r="B14713" s="63"/>
      <c r="C14713" s="63"/>
      <c r="D14713" s="63"/>
      <c r="E14713" s="63"/>
      <c r="F14713" s="63"/>
      <c r="G14713" s="63"/>
    </row>
    <row r="14714" spans="2:7">
      <c r="B14714" s="63"/>
      <c r="C14714" s="63"/>
      <c r="D14714" s="63"/>
      <c r="E14714" s="63"/>
      <c r="F14714" s="63"/>
      <c r="G14714" s="63"/>
    </row>
    <row r="14715" spans="2:7">
      <c r="B14715" s="63"/>
      <c r="C14715" s="63"/>
      <c r="D14715" s="63"/>
      <c r="E14715" s="63"/>
      <c r="F14715" s="63"/>
      <c r="G14715" s="63"/>
    </row>
    <row r="14716" spans="2:7">
      <c r="B14716" s="63"/>
      <c r="C14716" s="63"/>
      <c r="D14716" s="63"/>
      <c r="E14716" s="63"/>
      <c r="F14716" s="63"/>
      <c r="G14716" s="63"/>
    </row>
    <row r="14717" spans="2:7">
      <c r="B14717" s="63"/>
      <c r="C14717" s="63"/>
      <c r="D14717" s="63"/>
      <c r="E14717" s="63"/>
      <c r="F14717" s="63"/>
      <c r="G14717" s="63"/>
    </row>
    <row r="14718" spans="2:7">
      <c r="B14718" s="63"/>
      <c r="C14718" s="63"/>
      <c r="D14718" s="63"/>
      <c r="E14718" s="63"/>
      <c r="F14718" s="63"/>
      <c r="G14718" s="63"/>
    </row>
    <row r="14719" spans="2:7">
      <c r="B14719" s="63"/>
      <c r="C14719" s="63"/>
      <c r="D14719" s="63"/>
      <c r="E14719" s="63"/>
      <c r="F14719" s="63"/>
      <c r="G14719" s="63"/>
    </row>
    <row r="14720" spans="2:7">
      <c r="B14720" s="63"/>
      <c r="C14720" s="63"/>
      <c r="D14720" s="63"/>
      <c r="E14720" s="63"/>
      <c r="F14720" s="63"/>
      <c r="G14720" s="63"/>
    </row>
    <row r="14721" spans="2:7">
      <c r="B14721" s="63"/>
      <c r="C14721" s="63"/>
      <c r="D14721" s="63"/>
      <c r="E14721" s="63"/>
      <c r="F14721" s="63"/>
      <c r="G14721" s="63"/>
    </row>
    <row r="14722" spans="2:7">
      <c r="B14722" s="63"/>
      <c r="C14722" s="63"/>
      <c r="D14722" s="63"/>
      <c r="E14722" s="63"/>
      <c r="F14722" s="63"/>
      <c r="G14722" s="63"/>
    </row>
    <row r="14723" spans="2:7">
      <c r="B14723" s="63"/>
      <c r="C14723" s="63"/>
      <c r="D14723" s="63"/>
      <c r="E14723" s="63"/>
      <c r="F14723" s="63"/>
      <c r="G14723" s="63"/>
    </row>
    <row r="14724" spans="2:7">
      <c r="B14724" s="63"/>
      <c r="C14724" s="63"/>
      <c r="D14724" s="63"/>
      <c r="E14724" s="63"/>
      <c r="F14724" s="63"/>
      <c r="G14724" s="63"/>
    </row>
    <row r="14725" spans="2:7">
      <c r="B14725" s="63"/>
      <c r="C14725" s="63"/>
      <c r="D14725" s="63"/>
      <c r="E14725" s="63"/>
      <c r="F14725" s="63"/>
      <c r="G14725" s="63"/>
    </row>
    <row r="14726" spans="2:7">
      <c r="B14726" s="63"/>
      <c r="C14726" s="63"/>
      <c r="D14726" s="63"/>
      <c r="E14726" s="63"/>
      <c r="F14726" s="63"/>
      <c r="G14726" s="63"/>
    </row>
    <row r="14727" spans="2:7">
      <c r="B14727" s="63"/>
      <c r="C14727" s="63"/>
      <c r="D14727" s="63"/>
      <c r="E14727" s="63"/>
      <c r="F14727" s="63"/>
      <c r="G14727" s="63"/>
    </row>
    <row r="14728" spans="2:7">
      <c r="B14728" s="63"/>
      <c r="C14728" s="63"/>
      <c r="D14728" s="63"/>
      <c r="E14728" s="63"/>
      <c r="F14728" s="63"/>
      <c r="G14728" s="63"/>
    </row>
    <row r="14729" spans="2:7">
      <c r="B14729" s="63"/>
      <c r="C14729" s="63"/>
      <c r="D14729" s="63"/>
      <c r="E14729" s="63"/>
      <c r="F14729" s="63"/>
      <c r="G14729" s="63"/>
    </row>
    <row r="14730" spans="2:7">
      <c r="B14730" s="63"/>
      <c r="C14730" s="63"/>
      <c r="D14730" s="63"/>
      <c r="E14730" s="63"/>
      <c r="F14730" s="63"/>
      <c r="G14730" s="63"/>
    </row>
    <row r="14731" spans="2:7">
      <c r="B14731" s="63"/>
      <c r="C14731" s="63"/>
      <c r="D14731" s="63"/>
      <c r="E14731" s="63"/>
      <c r="F14731" s="63"/>
      <c r="G14731" s="63"/>
    </row>
    <row r="14732" spans="2:7">
      <c r="B14732" s="63"/>
      <c r="C14732" s="63"/>
      <c r="D14732" s="63"/>
      <c r="E14732" s="63"/>
      <c r="F14732" s="63"/>
      <c r="G14732" s="63"/>
    </row>
    <row r="14733" spans="2:7">
      <c r="B14733" s="63"/>
      <c r="C14733" s="63"/>
      <c r="D14733" s="63"/>
      <c r="E14733" s="63"/>
      <c r="F14733" s="63"/>
      <c r="G14733" s="63"/>
    </row>
    <row r="14734" spans="2:7">
      <c r="B14734" s="63"/>
      <c r="C14734" s="63"/>
      <c r="D14734" s="63"/>
      <c r="E14734" s="63"/>
      <c r="F14734" s="63"/>
      <c r="G14734" s="63"/>
    </row>
    <row r="14735" spans="2:7">
      <c r="B14735" s="63"/>
      <c r="C14735" s="63"/>
      <c r="D14735" s="63"/>
      <c r="E14735" s="63"/>
      <c r="F14735" s="63"/>
      <c r="G14735" s="63"/>
    </row>
    <row r="14736" spans="2:7">
      <c r="B14736" s="63"/>
      <c r="C14736" s="63"/>
      <c r="D14736" s="63"/>
      <c r="E14736" s="63"/>
      <c r="F14736" s="63"/>
      <c r="G14736" s="63"/>
    </row>
    <row r="14737" spans="2:7">
      <c r="B14737" s="63"/>
      <c r="C14737" s="63"/>
      <c r="D14737" s="63"/>
      <c r="E14737" s="63"/>
      <c r="F14737" s="63"/>
      <c r="G14737" s="63"/>
    </row>
    <row r="14738" spans="2:7">
      <c r="B14738" s="63"/>
      <c r="C14738" s="63"/>
      <c r="D14738" s="63"/>
      <c r="E14738" s="63"/>
      <c r="F14738" s="63"/>
      <c r="G14738" s="63"/>
    </row>
    <row r="14739" spans="2:7">
      <c r="B14739" s="63"/>
      <c r="C14739" s="63"/>
      <c r="D14739" s="63"/>
      <c r="E14739" s="63"/>
      <c r="F14739" s="63"/>
      <c r="G14739" s="63"/>
    </row>
    <row r="14740" spans="2:7">
      <c r="B14740" s="63"/>
      <c r="C14740" s="63"/>
      <c r="D14740" s="63"/>
      <c r="E14740" s="63"/>
      <c r="F14740" s="63"/>
      <c r="G14740" s="63"/>
    </row>
    <row r="14741" spans="2:7">
      <c r="B14741" s="63"/>
      <c r="C14741" s="63"/>
      <c r="D14741" s="63"/>
      <c r="E14741" s="63"/>
      <c r="F14741" s="63"/>
      <c r="G14741" s="63"/>
    </row>
    <row r="14742" spans="2:7">
      <c r="B14742" s="63"/>
      <c r="C14742" s="63"/>
      <c r="D14742" s="63"/>
      <c r="E14742" s="63"/>
      <c r="F14742" s="63"/>
      <c r="G14742" s="63"/>
    </row>
    <row r="14743" spans="2:7">
      <c r="B14743" s="63"/>
      <c r="C14743" s="63"/>
      <c r="D14743" s="63"/>
      <c r="E14743" s="63"/>
      <c r="F14743" s="63"/>
      <c r="G14743" s="63"/>
    </row>
    <row r="14744" spans="2:7">
      <c r="B14744" s="63"/>
      <c r="C14744" s="63"/>
      <c r="D14744" s="63"/>
      <c r="E14744" s="63"/>
      <c r="F14744" s="63"/>
      <c r="G14744" s="63"/>
    </row>
    <row r="14745" spans="2:7">
      <c r="B14745" s="63"/>
      <c r="C14745" s="63"/>
      <c r="D14745" s="63"/>
      <c r="E14745" s="63"/>
      <c r="F14745" s="63"/>
      <c r="G14745" s="63"/>
    </row>
    <row r="14746" spans="2:7">
      <c r="B14746" s="63"/>
      <c r="C14746" s="63"/>
      <c r="D14746" s="63"/>
      <c r="E14746" s="63"/>
      <c r="F14746" s="63"/>
      <c r="G14746" s="63"/>
    </row>
    <row r="14747" spans="2:7">
      <c r="B14747" s="63"/>
      <c r="C14747" s="63"/>
      <c r="D14747" s="63"/>
      <c r="E14747" s="63"/>
      <c r="F14747" s="63"/>
      <c r="G14747" s="63"/>
    </row>
    <row r="14748" spans="2:7">
      <c r="B14748" s="63"/>
      <c r="C14748" s="63"/>
      <c r="D14748" s="63"/>
      <c r="E14748" s="63"/>
      <c r="F14748" s="63"/>
      <c r="G14748" s="63"/>
    </row>
    <row r="14749" spans="2:7">
      <c r="B14749" s="63"/>
      <c r="C14749" s="63"/>
      <c r="D14749" s="63"/>
      <c r="E14749" s="63"/>
      <c r="F14749" s="63"/>
      <c r="G14749" s="63"/>
    </row>
    <row r="14750" spans="2:7">
      <c r="B14750" s="63"/>
      <c r="C14750" s="63"/>
      <c r="D14750" s="63"/>
      <c r="E14750" s="63"/>
      <c r="F14750" s="63"/>
      <c r="G14750" s="63"/>
    </row>
    <row r="14751" spans="2:7">
      <c r="B14751" s="63"/>
      <c r="C14751" s="63"/>
      <c r="D14751" s="63"/>
      <c r="E14751" s="63"/>
      <c r="F14751" s="63"/>
      <c r="G14751" s="63"/>
    </row>
    <row r="14752" spans="2:7">
      <c r="B14752" s="63"/>
      <c r="C14752" s="63"/>
      <c r="D14752" s="63"/>
      <c r="E14752" s="63"/>
      <c r="F14752" s="63"/>
      <c r="G14752" s="63"/>
    </row>
    <row r="14753" spans="2:7">
      <c r="B14753" s="63"/>
      <c r="C14753" s="63"/>
      <c r="D14753" s="63"/>
      <c r="E14753" s="63"/>
      <c r="F14753" s="63"/>
      <c r="G14753" s="63"/>
    </row>
    <row r="14754" spans="2:7">
      <c r="B14754" s="63"/>
      <c r="C14754" s="63"/>
      <c r="D14754" s="63"/>
      <c r="E14754" s="63"/>
      <c r="F14754" s="63"/>
      <c r="G14754" s="63"/>
    </row>
    <row r="14755" spans="2:7">
      <c r="B14755" s="63"/>
      <c r="C14755" s="63"/>
      <c r="D14755" s="63"/>
      <c r="E14755" s="63"/>
      <c r="F14755" s="63"/>
      <c r="G14755" s="63"/>
    </row>
    <row r="14756" spans="2:7">
      <c r="B14756" s="63"/>
      <c r="C14756" s="63"/>
      <c r="D14756" s="63"/>
      <c r="E14756" s="63"/>
      <c r="F14756" s="63"/>
      <c r="G14756" s="63"/>
    </row>
    <row r="14757" spans="2:7">
      <c r="B14757" s="63"/>
      <c r="C14757" s="63"/>
      <c r="D14757" s="63"/>
      <c r="E14757" s="63"/>
      <c r="F14757" s="63"/>
      <c r="G14757" s="63"/>
    </row>
    <row r="14758" spans="2:7">
      <c r="B14758" s="63"/>
      <c r="C14758" s="63"/>
      <c r="D14758" s="63"/>
      <c r="E14758" s="63"/>
      <c r="F14758" s="63"/>
      <c r="G14758" s="63"/>
    </row>
    <row r="14759" spans="2:7">
      <c r="B14759" s="63"/>
      <c r="C14759" s="63"/>
      <c r="D14759" s="63"/>
      <c r="E14759" s="63"/>
      <c r="F14759" s="63"/>
      <c r="G14759" s="63"/>
    </row>
    <row r="14760" spans="2:7">
      <c r="B14760" s="63"/>
      <c r="C14760" s="63"/>
      <c r="D14760" s="63"/>
      <c r="E14760" s="63"/>
      <c r="F14760" s="63"/>
      <c r="G14760" s="63"/>
    </row>
    <row r="14761" spans="2:7">
      <c r="B14761" s="63"/>
      <c r="C14761" s="63"/>
      <c r="D14761" s="63"/>
      <c r="E14761" s="63"/>
      <c r="F14761" s="63"/>
      <c r="G14761" s="63"/>
    </row>
    <row r="14762" spans="2:7">
      <c r="B14762" s="63"/>
      <c r="C14762" s="63"/>
      <c r="D14762" s="63"/>
      <c r="E14762" s="63"/>
      <c r="F14762" s="63"/>
      <c r="G14762" s="63"/>
    </row>
    <row r="14763" spans="2:7">
      <c r="B14763" s="63"/>
      <c r="C14763" s="63"/>
      <c r="D14763" s="63"/>
      <c r="E14763" s="63"/>
      <c r="F14763" s="63"/>
      <c r="G14763" s="63"/>
    </row>
    <row r="14764" spans="2:7">
      <c r="B14764" s="63"/>
      <c r="C14764" s="63"/>
      <c r="D14764" s="63"/>
      <c r="E14764" s="63"/>
      <c r="F14764" s="63"/>
      <c r="G14764" s="63"/>
    </row>
    <row r="14765" spans="2:7">
      <c r="B14765" s="63"/>
      <c r="C14765" s="63"/>
      <c r="D14765" s="63"/>
      <c r="E14765" s="63"/>
      <c r="F14765" s="63"/>
      <c r="G14765" s="63"/>
    </row>
    <row r="14766" spans="2:7">
      <c r="B14766" s="63"/>
      <c r="C14766" s="63"/>
      <c r="D14766" s="63"/>
      <c r="E14766" s="63"/>
      <c r="F14766" s="63"/>
      <c r="G14766" s="63"/>
    </row>
    <row r="14767" spans="2:7">
      <c r="B14767" s="63"/>
      <c r="C14767" s="63"/>
      <c r="D14767" s="63"/>
      <c r="E14767" s="63"/>
      <c r="F14767" s="63"/>
      <c r="G14767" s="63"/>
    </row>
    <row r="14768" spans="2:7">
      <c r="B14768" s="63"/>
      <c r="C14768" s="63"/>
      <c r="D14768" s="63"/>
      <c r="E14768" s="63"/>
      <c r="F14768" s="63"/>
      <c r="G14768" s="63"/>
    </row>
    <row r="14769" spans="2:7">
      <c r="B14769" s="63"/>
      <c r="C14769" s="63"/>
      <c r="D14769" s="63"/>
      <c r="E14769" s="63"/>
      <c r="F14769" s="63"/>
      <c r="G14769" s="63"/>
    </row>
    <row r="14770" spans="2:7">
      <c r="B14770" s="63"/>
      <c r="C14770" s="63"/>
      <c r="D14770" s="63"/>
      <c r="E14770" s="63"/>
      <c r="F14770" s="63"/>
      <c r="G14770" s="63"/>
    </row>
    <row r="14771" spans="2:7">
      <c r="B14771" s="63"/>
      <c r="C14771" s="63"/>
      <c r="D14771" s="63"/>
      <c r="E14771" s="63"/>
      <c r="F14771" s="63"/>
      <c r="G14771" s="63"/>
    </row>
    <row r="14772" spans="2:7">
      <c r="B14772" s="63"/>
      <c r="C14772" s="63"/>
      <c r="D14772" s="63"/>
      <c r="E14772" s="63"/>
      <c r="F14772" s="63"/>
      <c r="G14772" s="63"/>
    </row>
    <row r="14773" spans="2:7">
      <c r="B14773" s="63"/>
      <c r="C14773" s="63"/>
      <c r="D14773" s="63"/>
      <c r="E14773" s="63"/>
      <c r="F14773" s="63"/>
      <c r="G14773" s="63"/>
    </row>
    <row r="14774" spans="2:7">
      <c r="B14774" s="63"/>
      <c r="C14774" s="63"/>
      <c r="D14774" s="63"/>
      <c r="E14774" s="63"/>
      <c r="F14774" s="63"/>
      <c r="G14774" s="63"/>
    </row>
    <row r="14775" spans="2:7">
      <c r="B14775" s="63"/>
      <c r="C14775" s="63"/>
      <c r="D14775" s="63"/>
      <c r="E14775" s="63"/>
      <c r="F14775" s="63"/>
      <c r="G14775" s="63"/>
    </row>
    <row r="14776" spans="2:7">
      <c r="B14776" s="63"/>
      <c r="C14776" s="63"/>
      <c r="D14776" s="63"/>
      <c r="E14776" s="63"/>
      <c r="F14776" s="63"/>
      <c r="G14776" s="63"/>
    </row>
    <row r="14777" spans="2:7">
      <c r="B14777" s="63"/>
      <c r="C14777" s="63"/>
      <c r="D14777" s="63"/>
      <c r="E14777" s="63"/>
      <c r="F14777" s="63"/>
      <c r="G14777" s="63"/>
    </row>
    <row r="14778" spans="2:7">
      <c r="B14778" s="63"/>
      <c r="C14778" s="63"/>
      <c r="D14778" s="63"/>
      <c r="E14778" s="63"/>
      <c r="F14778" s="63"/>
      <c r="G14778" s="63"/>
    </row>
    <row r="14779" spans="2:7">
      <c r="B14779" s="63"/>
      <c r="C14779" s="63"/>
      <c r="D14779" s="63"/>
      <c r="E14779" s="63"/>
      <c r="F14779" s="63"/>
      <c r="G14779" s="63"/>
    </row>
    <row r="14780" spans="2:7">
      <c r="B14780" s="63"/>
      <c r="C14780" s="63"/>
      <c r="D14780" s="63"/>
      <c r="E14780" s="63"/>
      <c r="F14780" s="63"/>
      <c r="G14780" s="63"/>
    </row>
    <row r="14781" spans="2:7">
      <c r="B14781" s="63"/>
      <c r="C14781" s="63"/>
      <c r="D14781" s="63"/>
      <c r="E14781" s="63"/>
      <c r="F14781" s="63"/>
      <c r="G14781" s="63"/>
    </row>
    <row r="14782" spans="2:7">
      <c r="B14782" s="63"/>
      <c r="C14782" s="63"/>
      <c r="D14782" s="63"/>
      <c r="E14782" s="63"/>
      <c r="F14782" s="63"/>
      <c r="G14782" s="63"/>
    </row>
    <row r="14783" spans="2:7">
      <c r="B14783" s="63"/>
      <c r="C14783" s="63"/>
      <c r="D14783" s="63"/>
      <c r="E14783" s="63"/>
      <c r="F14783" s="63"/>
      <c r="G14783" s="63"/>
    </row>
    <row r="14784" spans="2:7">
      <c r="B14784" s="63"/>
      <c r="C14784" s="63"/>
      <c r="D14784" s="63"/>
      <c r="E14784" s="63"/>
      <c r="F14784" s="63"/>
      <c r="G14784" s="63"/>
    </row>
    <row r="14785" spans="2:7">
      <c r="B14785" s="63"/>
      <c r="C14785" s="63"/>
      <c r="D14785" s="63"/>
      <c r="E14785" s="63"/>
      <c r="F14785" s="63"/>
      <c r="G14785" s="63"/>
    </row>
    <row r="14786" spans="2:7">
      <c r="B14786" s="63"/>
      <c r="C14786" s="63"/>
      <c r="D14786" s="63"/>
      <c r="E14786" s="63"/>
      <c r="F14786" s="63"/>
      <c r="G14786" s="63"/>
    </row>
    <row r="14787" spans="2:7">
      <c r="B14787" s="63"/>
      <c r="C14787" s="63"/>
      <c r="D14787" s="63"/>
      <c r="E14787" s="63"/>
      <c r="F14787" s="63"/>
      <c r="G14787" s="63"/>
    </row>
    <row r="14788" spans="2:7">
      <c r="B14788" s="63"/>
      <c r="C14788" s="63"/>
      <c r="D14788" s="63"/>
      <c r="E14788" s="63"/>
      <c r="F14788" s="63"/>
      <c r="G14788" s="63"/>
    </row>
    <row r="14789" spans="2:7">
      <c r="B14789" s="63"/>
      <c r="C14789" s="63"/>
      <c r="D14789" s="63"/>
      <c r="E14789" s="63"/>
      <c r="F14789" s="63"/>
      <c r="G14789" s="63"/>
    </row>
    <row r="14790" spans="2:7">
      <c r="B14790" s="63"/>
      <c r="C14790" s="63"/>
      <c r="D14790" s="63"/>
      <c r="E14790" s="63"/>
      <c r="F14790" s="63"/>
      <c r="G14790" s="63"/>
    </row>
    <row r="14791" spans="2:7">
      <c r="B14791" s="63"/>
      <c r="C14791" s="63"/>
      <c r="D14791" s="63"/>
      <c r="E14791" s="63"/>
      <c r="F14791" s="63"/>
      <c r="G14791" s="63"/>
    </row>
    <row r="14792" spans="2:7">
      <c r="B14792" s="63"/>
      <c r="C14792" s="63"/>
      <c r="D14792" s="63"/>
      <c r="E14792" s="63"/>
      <c r="F14792" s="63"/>
      <c r="G14792" s="63"/>
    </row>
    <row r="14793" spans="2:7">
      <c r="B14793" s="63"/>
      <c r="C14793" s="63"/>
      <c r="D14793" s="63"/>
      <c r="E14793" s="63"/>
      <c r="F14793" s="63"/>
      <c r="G14793" s="63"/>
    </row>
    <row r="14794" spans="2:7">
      <c r="B14794" s="63"/>
      <c r="C14794" s="63"/>
      <c r="D14794" s="63"/>
      <c r="E14794" s="63"/>
      <c r="F14794" s="63"/>
      <c r="G14794" s="63"/>
    </row>
    <row r="14795" spans="2:7">
      <c r="B14795" s="63"/>
      <c r="C14795" s="63"/>
      <c r="D14795" s="63"/>
      <c r="E14795" s="63"/>
      <c r="F14795" s="63"/>
      <c r="G14795" s="63"/>
    </row>
    <row r="14796" spans="2:7">
      <c r="B14796" s="63"/>
      <c r="C14796" s="63"/>
      <c r="D14796" s="63"/>
      <c r="E14796" s="63"/>
      <c r="F14796" s="63"/>
      <c r="G14796" s="63"/>
    </row>
    <row r="14797" spans="2:7">
      <c r="B14797" s="63"/>
      <c r="C14797" s="63"/>
      <c r="D14797" s="63"/>
      <c r="E14797" s="63"/>
      <c r="F14797" s="63"/>
      <c r="G14797" s="63"/>
    </row>
    <row r="14798" spans="2:7">
      <c r="B14798" s="63"/>
      <c r="C14798" s="63"/>
      <c r="D14798" s="63"/>
      <c r="E14798" s="63"/>
      <c r="F14798" s="63"/>
      <c r="G14798" s="63"/>
    </row>
    <row r="14799" spans="2:7">
      <c r="B14799" s="63"/>
      <c r="C14799" s="63"/>
      <c r="D14799" s="63"/>
      <c r="E14799" s="63"/>
      <c r="F14799" s="63"/>
      <c r="G14799" s="63"/>
    </row>
    <row r="14800" spans="2:7">
      <c r="B14800" s="63"/>
      <c r="C14800" s="63"/>
      <c r="D14800" s="63"/>
      <c r="E14800" s="63"/>
      <c r="F14800" s="63"/>
      <c r="G14800" s="63"/>
    </row>
    <row r="14801" spans="2:7">
      <c r="B14801" s="63"/>
      <c r="C14801" s="63"/>
      <c r="D14801" s="63"/>
      <c r="E14801" s="63"/>
      <c r="F14801" s="63"/>
      <c r="G14801" s="63"/>
    </row>
    <row r="14802" spans="2:7">
      <c r="B14802" s="63"/>
      <c r="C14802" s="63"/>
      <c r="D14802" s="63"/>
      <c r="E14802" s="63"/>
      <c r="F14802" s="63"/>
      <c r="G14802" s="63"/>
    </row>
    <row r="14803" spans="2:7">
      <c r="B14803" s="63"/>
      <c r="C14803" s="63"/>
      <c r="D14803" s="63"/>
      <c r="E14803" s="63"/>
      <c r="F14803" s="63"/>
      <c r="G14803" s="63"/>
    </row>
    <row r="14804" spans="2:7">
      <c r="B14804" s="63"/>
      <c r="C14804" s="63"/>
      <c r="D14804" s="63"/>
      <c r="E14804" s="63"/>
      <c r="F14804" s="63"/>
      <c r="G14804" s="63"/>
    </row>
    <row r="14805" spans="2:7">
      <c r="B14805" s="63"/>
      <c r="C14805" s="63"/>
      <c r="D14805" s="63"/>
      <c r="E14805" s="63"/>
      <c r="F14805" s="63"/>
      <c r="G14805" s="63"/>
    </row>
    <row r="14806" spans="2:7">
      <c r="B14806" s="63"/>
      <c r="C14806" s="63"/>
      <c r="D14806" s="63"/>
      <c r="E14806" s="63"/>
      <c r="F14806" s="63"/>
      <c r="G14806" s="63"/>
    </row>
    <row r="14807" spans="2:7">
      <c r="B14807" s="63"/>
      <c r="C14807" s="63"/>
      <c r="D14807" s="63"/>
      <c r="E14807" s="63"/>
      <c r="F14807" s="63"/>
      <c r="G14807" s="63"/>
    </row>
    <row r="14808" spans="2:7">
      <c r="B14808" s="63"/>
      <c r="C14808" s="63"/>
      <c r="D14808" s="63"/>
      <c r="E14808" s="63"/>
      <c r="F14808" s="63"/>
      <c r="G14808" s="63"/>
    </row>
    <row r="14809" spans="2:7">
      <c r="B14809" s="63"/>
      <c r="C14809" s="63"/>
      <c r="D14809" s="63"/>
      <c r="E14809" s="63"/>
      <c r="F14809" s="63"/>
      <c r="G14809" s="63"/>
    </row>
    <row r="14810" spans="2:7">
      <c r="B14810" s="63"/>
      <c r="C14810" s="63"/>
      <c r="D14810" s="63"/>
      <c r="E14810" s="63"/>
      <c r="F14810" s="63"/>
      <c r="G14810" s="63"/>
    </row>
    <row r="14811" spans="2:7">
      <c r="B14811" s="63"/>
      <c r="C14811" s="63"/>
      <c r="D14811" s="63"/>
      <c r="E14811" s="63"/>
      <c r="F14811" s="63"/>
      <c r="G14811" s="63"/>
    </row>
    <row r="14812" spans="2:7">
      <c r="B14812" s="63"/>
      <c r="C14812" s="63"/>
      <c r="D14812" s="63"/>
      <c r="E14812" s="63"/>
      <c r="F14812" s="63"/>
      <c r="G14812" s="63"/>
    </row>
    <row r="14813" spans="2:7">
      <c r="B14813" s="63"/>
      <c r="C14813" s="63"/>
      <c r="D14813" s="63"/>
      <c r="E14813" s="63"/>
      <c r="F14813" s="63"/>
      <c r="G14813" s="63"/>
    </row>
    <row r="14814" spans="2:7">
      <c r="B14814" s="63"/>
      <c r="C14814" s="63"/>
      <c r="D14814" s="63"/>
      <c r="E14814" s="63"/>
      <c r="F14814" s="63"/>
      <c r="G14814" s="63"/>
    </row>
    <row r="14815" spans="2:7">
      <c r="B14815" s="63"/>
      <c r="C14815" s="63"/>
      <c r="D14815" s="63"/>
      <c r="E14815" s="63"/>
      <c r="F14815" s="63"/>
      <c r="G14815" s="63"/>
    </row>
    <row r="14816" spans="2:7">
      <c r="B14816" s="63"/>
      <c r="C14816" s="63"/>
      <c r="D14816" s="63"/>
      <c r="E14816" s="63"/>
      <c r="F14816" s="63"/>
      <c r="G14816" s="63"/>
    </row>
    <row r="14817" spans="2:7">
      <c r="B14817" s="63"/>
      <c r="C14817" s="63"/>
      <c r="D14817" s="63"/>
      <c r="E14817" s="63"/>
      <c r="F14817" s="63"/>
      <c r="G14817" s="63"/>
    </row>
    <row r="14818" spans="2:7">
      <c r="B14818" s="63"/>
      <c r="C14818" s="63"/>
      <c r="D14818" s="63"/>
      <c r="E14818" s="63"/>
      <c r="F14818" s="63"/>
      <c r="G14818" s="63"/>
    </row>
    <row r="14819" spans="2:7">
      <c r="B14819" s="63"/>
      <c r="C14819" s="63"/>
      <c r="D14819" s="63"/>
      <c r="E14819" s="63"/>
      <c r="F14819" s="63"/>
      <c r="G14819" s="63"/>
    </row>
    <row r="14820" spans="2:7">
      <c r="B14820" s="63"/>
      <c r="C14820" s="63"/>
      <c r="D14820" s="63"/>
      <c r="E14820" s="63"/>
      <c r="F14820" s="63"/>
      <c r="G14820" s="63"/>
    </row>
    <row r="14821" spans="2:7">
      <c r="B14821" s="63"/>
      <c r="C14821" s="63"/>
      <c r="D14821" s="63"/>
      <c r="E14821" s="63"/>
      <c r="F14821" s="63"/>
      <c r="G14821" s="63"/>
    </row>
    <row r="14822" spans="2:7">
      <c r="B14822" s="63"/>
      <c r="C14822" s="63"/>
      <c r="D14822" s="63"/>
      <c r="E14822" s="63"/>
      <c r="F14822" s="63"/>
      <c r="G14822" s="63"/>
    </row>
    <row r="14823" spans="2:7">
      <c r="B14823" s="63"/>
      <c r="C14823" s="63"/>
      <c r="D14823" s="63"/>
      <c r="E14823" s="63"/>
      <c r="F14823" s="63"/>
      <c r="G14823" s="63"/>
    </row>
    <row r="14824" spans="2:7">
      <c r="B14824" s="63"/>
      <c r="C14824" s="63"/>
      <c r="D14824" s="63"/>
      <c r="E14824" s="63"/>
      <c r="F14824" s="63"/>
      <c r="G14824" s="63"/>
    </row>
    <row r="14825" spans="2:7">
      <c r="B14825" s="63"/>
      <c r="C14825" s="63"/>
      <c r="D14825" s="63"/>
      <c r="E14825" s="63"/>
      <c r="F14825" s="63"/>
      <c r="G14825" s="63"/>
    </row>
    <row r="14826" spans="2:7">
      <c r="B14826" s="63"/>
      <c r="C14826" s="63"/>
      <c r="D14826" s="63"/>
      <c r="E14826" s="63"/>
      <c r="F14826" s="63"/>
      <c r="G14826" s="63"/>
    </row>
    <row r="14827" spans="2:7">
      <c r="B14827" s="63"/>
      <c r="C14827" s="63"/>
      <c r="D14827" s="63"/>
      <c r="E14827" s="63"/>
      <c r="F14827" s="63"/>
      <c r="G14827" s="63"/>
    </row>
    <row r="14828" spans="2:7">
      <c r="B14828" s="63"/>
      <c r="C14828" s="63"/>
      <c r="D14828" s="63"/>
      <c r="E14828" s="63"/>
      <c r="F14828" s="63"/>
      <c r="G14828" s="63"/>
    </row>
    <row r="14829" spans="2:7">
      <c r="B14829" s="63"/>
      <c r="C14829" s="63"/>
      <c r="D14829" s="63"/>
      <c r="E14829" s="63"/>
      <c r="F14829" s="63"/>
      <c r="G14829" s="63"/>
    </row>
    <row r="14830" spans="2:7">
      <c r="B14830" s="63"/>
      <c r="C14830" s="63"/>
      <c r="D14830" s="63"/>
      <c r="E14830" s="63"/>
      <c r="F14830" s="63"/>
      <c r="G14830" s="63"/>
    </row>
    <row r="14831" spans="2:7">
      <c r="B14831" s="63"/>
      <c r="C14831" s="63"/>
      <c r="D14831" s="63"/>
      <c r="E14831" s="63"/>
      <c r="F14831" s="63"/>
      <c r="G14831" s="63"/>
    </row>
    <row r="14832" spans="2:7">
      <c r="B14832" s="63"/>
      <c r="C14832" s="63"/>
      <c r="D14832" s="63"/>
      <c r="E14832" s="63"/>
      <c r="F14832" s="63"/>
      <c r="G14832" s="63"/>
    </row>
    <row r="14833" spans="2:7">
      <c r="B14833" s="63"/>
      <c r="C14833" s="63"/>
      <c r="D14833" s="63"/>
      <c r="E14833" s="63"/>
      <c r="F14833" s="63"/>
      <c r="G14833" s="63"/>
    </row>
    <row r="14834" spans="2:7">
      <c r="B14834" s="63"/>
      <c r="C14834" s="63"/>
      <c r="D14834" s="63"/>
      <c r="E14834" s="63"/>
      <c r="F14834" s="63"/>
      <c r="G14834" s="63"/>
    </row>
    <row r="14835" spans="2:7">
      <c r="B14835" s="63"/>
      <c r="C14835" s="63"/>
      <c r="D14835" s="63"/>
      <c r="E14835" s="63"/>
      <c r="F14835" s="63"/>
      <c r="G14835" s="63"/>
    </row>
    <row r="14836" spans="2:7">
      <c r="B14836" s="63"/>
      <c r="C14836" s="63"/>
      <c r="D14836" s="63"/>
      <c r="E14836" s="63"/>
      <c r="F14836" s="63"/>
      <c r="G14836" s="63"/>
    </row>
    <row r="14837" spans="2:7">
      <c r="B14837" s="63"/>
      <c r="C14837" s="63"/>
      <c r="D14837" s="63"/>
      <c r="E14837" s="63"/>
      <c r="F14837" s="63"/>
      <c r="G14837" s="63"/>
    </row>
    <row r="14838" spans="2:7">
      <c r="B14838" s="63"/>
      <c r="C14838" s="63"/>
      <c r="D14838" s="63"/>
      <c r="E14838" s="63"/>
      <c r="F14838" s="63"/>
      <c r="G14838" s="63"/>
    </row>
    <row r="14839" spans="2:7">
      <c r="B14839" s="63"/>
      <c r="C14839" s="63"/>
      <c r="D14839" s="63"/>
      <c r="E14839" s="63"/>
      <c r="F14839" s="63"/>
      <c r="G14839" s="63"/>
    </row>
    <row r="14840" spans="2:7">
      <c r="B14840" s="63"/>
      <c r="C14840" s="63"/>
      <c r="D14840" s="63"/>
      <c r="E14840" s="63"/>
      <c r="F14840" s="63"/>
      <c r="G14840" s="63"/>
    </row>
    <row r="14841" spans="2:7">
      <c r="B14841" s="63"/>
      <c r="C14841" s="63"/>
      <c r="D14841" s="63"/>
      <c r="E14841" s="63"/>
      <c r="F14841" s="63"/>
      <c r="G14841" s="63"/>
    </row>
    <row r="14842" spans="2:7">
      <c r="B14842" s="63"/>
      <c r="C14842" s="63"/>
      <c r="D14842" s="63"/>
      <c r="E14842" s="63"/>
      <c r="F14842" s="63"/>
      <c r="G14842" s="63"/>
    </row>
    <row r="14843" spans="2:7">
      <c r="B14843" s="63"/>
      <c r="C14843" s="63"/>
      <c r="D14843" s="63"/>
      <c r="E14843" s="63"/>
      <c r="F14843" s="63"/>
      <c r="G14843" s="63"/>
    </row>
    <row r="14844" spans="2:7">
      <c r="B14844" s="63"/>
      <c r="C14844" s="63"/>
      <c r="D14844" s="63"/>
      <c r="E14844" s="63"/>
      <c r="F14844" s="63"/>
      <c r="G14844" s="63"/>
    </row>
    <row r="14845" spans="2:7">
      <c r="B14845" s="63"/>
      <c r="C14845" s="63"/>
      <c r="D14845" s="63"/>
      <c r="E14845" s="63"/>
      <c r="F14845" s="63"/>
      <c r="G14845" s="63"/>
    </row>
    <row r="14846" spans="2:7">
      <c r="B14846" s="63"/>
      <c r="C14846" s="63"/>
      <c r="D14846" s="63"/>
      <c r="E14846" s="63"/>
      <c r="F14846" s="63"/>
      <c r="G14846" s="63"/>
    </row>
    <row r="14847" spans="2:7">
      <c r="B14847" s="63"/>
      <c r="C14847" s="63"/>
      <c r="D14847" s="63"/>
      <c r="E14847" s="63"/>
      <c r="F14847" s="63"/>
      <c r="G14847" s="63"/>
    </row>
    <row r="14848" spans="2:7">
      <c r="B14848" s="63"/>
      <c r="C14848" s="63"/>
      <c r="D14848" s="63"/>
      <c r="E14848" s="63"/>
      <c r="F14848" s="63"/>
      <c r="G14848" s="63"/>
    </row>
    <row r="14849" spans="2:7">
      <c r="B14849" s="63"/>
      <c r="C14849" s="63"/>
      <c r="D14849" s="63"/>
      <c r="E14849" s="63"/>
      <c r="F14849" s="63"/>
      <c r="G14849" s="63"/>
    </row>
    <row r="14850" spans="2:7">
      <c r="B14850" s="63"/>
      <c r="C14850" s="63"/>
      <c r="D14850" s="63"/>
      <c r="E14850" s="63"/>
      <c r="F14850" s="63"/>
      <c r="G14850" s="63"/>
    </row>
    <row r="14851" spans="2:7">
      <c r="B14851" s="63"/>
      <c r="C14851" s="63"/>
      <c r="D14851" s="63"/>
      <c r="E14851" s="63"/>
      <c r="F14851" s="63"/>
      <c r="G14851" s="63"/>
    </row>
    <row r="14852" spans="2:7">
      <c r="B14852" s="63"/>
      <c r="C14852" s="63"/>
      <c r="D14852" s="63"/>
      <c r="E14852" s="63"/>
      <c r="F14852" s="63"/>
      <c r="G14852" s="63"/>
    </row>
    <row r="14853" spans="2:7">
      <c r="B14853" s="63"/>
      <c r="C14853" s="63"/>
      <c r="D14853" s="63"/>
      <c r="E14853" s="63"/>
      <c r="F14853" s="63"/>
      <c r="G14853" s="63"/>
    </row>
    <row r="14854" spans="2:7">
      <c r="B14854" s="63"/>
      <c r="C14854" s="63"/>
      <c r="D14854" s="63"/>
      <c r="E14854" s="63"/>
      <c r="F14854" s="63"/>
      <c r="G14854" s="63"/>
    </row>
    <row r="14855" spans="2:7">
      <c r="B14855" s="63"/>
      <c r="C14855" s="63"/>
      <c r="D14855" s="63"/>
      <c r="E14855" s="63"/>
      <c r="F14855" s="63"/>
      <c r="G14855" s="63"/>
    </row>
    <row r="14856" spans="2:7">
      <c r="B14856" s="63"/>
      <c r="C14856" s="63"/>
      <c r="D14856" s="63"/>
      <c r="E14856" s="63"/>
      <c r="F14856" s="63"/>
      <c r="G14856" s="63"/>
    </row>
    <row r="14857" spans="2:7">
      <c r="B14857" s="63"/>
      <c r="C14857" s="63"/>
      <c r="D14857" s="63"/>
      <c r="E14857" s="63"/>
      <c r="F14857" s="63"/>
      <c r="G14857" s="63"/>
    </row>
    <row r="14858" spans="2:7">
      <c r="B14858" s="63"/>
      <c r="C14858" s="63"/>
      <c r="D14858" s="63"/>
      <c r="E14858" s="63"/>
      <c r="F14858" s="63"/>
      <c r="G14858" s="63"/>
    </row>
    <row r="14859" spans="2:7">
      <c r="B14859" s="63"/>
      <c r="C14859" s="63"/>
      <c r="D14859" s="63"/>
      <c r="E14859" s="63"/>
      <c r="F14859" s="63"/>
      <c r="G14859" s="63"/>
    </row>
    <row r="14860" spans="2:7">
      <c r="B14860" s="63"/>
      <c r="C14860" s="63"/>
      <c r="D14860" s="63"/>
      <c r="E14860" s="63"/>
      <c r="F14860" s="63"/>
      <c r="G14860" s="63"/>
    </row>
    <row r="14861" spans="2:7">
      <c r="B14861" s="63"/>
      <c r="C14861" s="63"/>
      <c r="D14861" s="63"/>
      <c r="E14861" s="63"/>
      <c r="F14861" s="63"/>
      <c r="G14861" s="63"/>
    </row>
    <row r="14862" spans="2:7">
      <c r="B14862" s="63"/>
      <c r="C14862" s="63"/>
      <c r="D14862" s="63"/>
      <c r="E14862" s="63"/>
      <c r="F14862" s="63"/>
      <c r="G14862" s="63"/>
    </row>
    <row r="14863" spans="2:7">
      <c r="B14863" s="63"/>
      <c r="C14863" s="63"/>
      <c r="D14863" s="63"/>
      <c r="E14863" s="63"/>
      <c r="F14863" s="63"/>
      <c r="G14863" s="63"/>
    </row>
    <row r="14864" spans="2:7">
      <c r="B14864" s="63"/>
      <c r="C14864" s="63"/>
      <c r="D14864" s="63"/>
      <c r="E14864" s="63"/>
      <c r="F14864" s="63"/>
      <c r="G14864" s="63"/>
    </row>
    <row r="14865" spans="2:7">
      <c r="B14865" s="63"/>
      <c r="C14865" s="63"/>
      <c r="D14865" s="63"/>
      <c r="E14865" s="63"/>
      <c r="F14865" s="63"/>
      <c r="G14865" s="63"/>
    </row>
    <row r="14866" spans="2:7">
      <c r="B14866" s="63"/>
      <c r="C14866" s="63"/>
      <c r="D14866" s="63"/>
      <c r="E14866" s="63"/>
      <c r="F14866" s="63"/>
      <c r="G14866" s="63"/>
    </row>
    <row r="14867" spans="2:7">
      <c r="B14867" s="63"/>
      <c r="C14867" s="63"/>
      <c r="D14867" s="63"/>
      <c r="E14867" s="63"/>
      <c r="F14867" s="63"/>
      <c r="G14867" s="63"/>
    </row>
    <row r="14868" spans="2:7">
      <c r="B14868" s="63"/>
      <c r="C14868" s="63"/>
      <c r="D14868" s="63"/>
      <c r="E14868" s="63"/>
      <c r="F14868" s="63"/>
      <c r="G14868" s="63"/>
    </row>
    <row r="14869" spans="2:7">
      <c r="B14869" s="63"/>
      <c r="C14869" s="63"/>
      <c r="D14869" s="63"/>
      <c r="E14869" s="63"/>
      <c r="F14869" s="63"/>
      <c r="G14869" s="63"/>
    </row>
    <row r="14870" spans="2:7">
      <c r="B14870" s="63"/>
      <c r="C14870" s="63"/>
      <c r="D14870" s="63"/>
      <c r="E14870" s="63"/>
      <c r="F14870" s="63"/>
      <c r="G14870" s="63"/>
    </row>
    <row r="14871" spans="2:7">
      <c r="B14871" s="63"/>
      <c r="C14871" s="63"/>
      <c r="D14871" s="63"/>
      <c r="E14871" s="63"/>
      <c r="F14871" s="63"/>
      <c r="G14871" s="63"/>
    </row>
    <row r="14872" spans="2:7">
      <c r="B14872" s="63"/>
      <c r="C14872" s="63"/>
      <c r="D14872" s="63"/>
      <c r="E14872" s="63"/>
      <c r="F14872" s="63"/>
      <c r="G14872" s="63"/>
    </row>
    <row r="14873" spans="2:7">
      <c r="B14873" s="63"/>
      <c r="C14873" s="63"/>
      <c r="D14873" s="63"/>
      <c r="E14873" s="63"/>
      <c r="F14873" s="63"/>
      <c r="G14873" s="63"/>
    </row>
    <row r="14874" spans="2:7">
      <c r="B14874" s="63"/>
      <c r="C14874" s="63"/>
      <c r="D14874" s="63"/>
      <c r="E14874" s="63"/>
      <c r="F14874" s="63"/>
      <c r="G14874" s="63"/>
    </row>
    <row r="14875" spans="2:7">
      <c r="B14875" s="63"/>
      <c r="C14875" s="63"/>
      <c r="D14875" s="63"/>
      <c r="E14875" s="63"/>
      <c r="F14875" s="63"/>
      <c r="G14875" s="63"/>
    </row>
    <row r="14876" spans="2:7">
      <c r="B14876" s="63"/>
      <c r="C14876" s="63"/>
      <c r="D14876" s="63"/>
      <c r="E14876" s="63"/>
      <c r="F14876" s="63"/>
      <c r="G14876" s="63"/>
    </row>
    <row r="14877" spans="2:7">
      <c r="B14877" s="63"/>
      <c r="C14877" s="63"/>
      <c r="D14877" s="63"/>
      <c r="E14877" s="63"/>
      <c r="F14877" s="63"/>
      <c r="G14877" s="63"/>
    </row>
    <row r="14878" spans="2:7">
      <c r="B14878" s="63"/>
      <c r="C14878" s="63"/>
      <c r="D14878" s="63"/>
      <c r="E14878" s="63"/>
      <c r="F14878" s="63"/>
      <c r="G14878" s="63"/>
    </row>
    <row r="14879" spans="2:7">
      <c r="B14879" s="63"/>
      <c r="C14879" s="63"/>
      <c r="D14879" s="63"/>
      <c r="E14879" s="63"/>
      <c r="F14879" s="63"/>
      <c r="G14879" s="63"/>
    </row>
    <row r="14880" spans="2:7">
      <c r="B14880" s="63"/>
      <c r="C14880" s="63"/>
      <c r="D14880" s="63"/>
      <c r="E14880" s="63"/>
      <c r="F14880" s="63"/>
      <c r="G14880" s="63"/>
    </row>
    <row r="14881" spans="2:7">
      <c r="B14881" s="63"/>
      <c r="C14881" s="63"/>
      <c r="D14881" s="63"/>
      <c r="E14881" s="63"/>
      <c r="F14881" s="63"/>
      <c r="G14881" s="63"/>
    </row>
    <row r="14882" spans="2:7">
      <c r="B14882" s="63"/>
      <c r="C14882" s="63"/>
      <c r="D14882" s="63"/>
      <c r="E14882" s="63"/>
      <c r="F14882" s="63"/>
      <c r="G14882" s="63"/>
    </row>
    <row r="14883" spans="2:7">
      <c r="B14883" s="63"/>
      <c r="C14883" s="63"/>
      <c r="D14883" s="63"/>
      <c r="E14883" s="63"/>
      <c r="F14883" s="63"/>
      <c r="G14883" s="63"/>
    </row>
    <row r="14884" spans="2:7">
      <c r="B14884" s="63"/>
      <c r="C14884" s="63"/>
      <c r="D14884" s="63"/>
      <c r="E14884" s="63"/>
      <c r="F14884" s="63"/>
      <c r="G14884" s="63"/>
    </row>
    <row r="14885" spans="2:7">
      <c r="B14885" s="63"/>
      <c r="C14885" s="63"/>
      <c r="D14885" s="63"/>
      <c r="E14885" s="63"/>
      <c r="F14885" s="63"/>
      <c r="G14885" s="63"/>
    </row>
    <row r="14886" spans="2:7">
      <c r="B14886" s="63"/>
      <c r="C14886" s="63"/>
      <c r="D14886" s="63"/>
      <c r="E14886" s="63"/>
      <c r="F14886" s="63"/>
      <c r="G14886" s="63"/>
    </row>
    <row r="14887" spans="2:7">
      <c r="B14887" s="63"/>
      <c r="C14887" s="63"/>
      <c r="D14887" s="63"/>
      <c r="E14887" s="63"/>
      <c r="F14887" s="63"/>
      <c r="G14887" s="63"/>
    </row>
    <row r="14888" spans="2:7">
      <c r="B14888" s="63"/>
      <c r="C14888" s="63"/>
      <c r="D14888" s="63"/>
      <c r="E14888" s="63"/>
      <c r="F14888" s="63"/>
      <c r="G14888" s="63"/>
    </row>
    <row r="14889" spans="2:7">
      <c r="B14889" s="63"/>
      <c r="C14889" s="63"/>
      <c r="D14889" s="63"/>
      <c r="E14889" s="63"/>
      <c r="F14889" s="63"/>
      <c r="G14889" s="63"/>
    </row>
    <row r="14890" spans="2:7">
      <c r="B14890" s="63"/>
      <c r="C14890" s="63"/>
      <c r="D14890" s="63"/>
      <c r="E14890" s="63"/>
      <c r="F14890" s="63"/>
      <c r="G14890" s="63"/>
    </row>
    <row r="14891" spans="2:7">
      <c r="B14891" s="63"/>
      <c r="C14891" s="63"/>
      <c r="D14891" s="63"/>
      <c r="E14891" s="63"/>
      <c r="F14891" s="63"/>
      <c r="G14891" s="63"/>
    </row>
    <row r="14892" spans="2:7">
      <c r="B14892" s="63"/>
      <c r="C14892" s="63"/>
      <c r="D14892" s="63"/>
      <c r="E14892" s="63"/>
      <c r="F14892" s="63"/>
      <c r="G14892" s="63"/>
    </row>
    <row r="14893" spans="2:7">
      <c r="B14893" s="63"/>
      <c r="C14893" s="63"/>
      <c r="D14893" s="63"/>
      <c r="E14893" s="63"/>
      <c r="F14893" s="63"/>
      <c r="G14893" s="63"/>
    </row>
    <row r="14894" spans="2:7">
      <c r="B14894" s="63"/>
      <c r="C14894" s="63"/>
      <c r="D14894" s="63"/>
      <c r="E14894" s="63"/>
      <c r="F14894" s="63"/>
      <c r="G14894" s="63"/>
    </row>
    <row r="14895" spans="2:7">
      <c r="B14895" s="63"/>
      <c r="C14895" s="63"/>
      <c r="D14895" s="63"/>
      <c r="E14895" s="63"/>
      <c r="F14895" s="63"/>
      <c r="G14895" s="63"/>
    </row>
    <row r="14896" spans="2:7">
      <c r="B14896" s="63"/>
      <c r="C14896" s="63"/>
      <c r="D14896" s="63"/>
      <c r="E14896" s="63"/>
      <c r="F14896" s="63"/>
      <c r="G14896" s="63"/>
    </row>
    <row r="14897" spans="2:7">
      <c r="B14897" s="63"/>
      <c r="C14897" s="63"/>
      <c r="D14897" s="63"/>
      <c r="E14897" s="63"/>
      <c r="F14897" s="63"/>
      <c r="G14897" s="63"/>
    </row>
    <row r="14898" spans="2:7">
      <c r="B14898" s="63"/>
      <c r="C14898" s="63"/>
      <c r="D14898" s="63"/>
      <c r="E14898" s="63"/>
      <c r="F14898" s="63"/>
      <c r="G14898" s="63"/>
    </row>
    <row r="14899" spans="2:7">
      <c r="B14899" s="63"/>
      <c r="C14899" s="63"/>
      <c r="D14899" s="63"/>
      <c r="E14899" s="63"/>
      <c r="F14899" s="63"/>
      <c r="G14899" s="63"/>
    </row>
    <row r="14900" spans="2:7">
      <c r="B14900" s="63"/>
      <c r="C14900" s="63"/>
      <c r="D14900" s="63"/>
      <c r="E14900" s="63"/>
      <c r="F14900" s="63"/>
      <c r="G14900" s="63"/>
    </row>
    <row r="14901" spans="2:7">
      <c r="B14901" s="63"/>
      <c r="C14901" s="63"/>
      <c r="D14901" s="63"/>
      <c r="E14901" s="63"/>
      <c r="F14901" s="63"/>
      <c r="G14901" s="63"/>
    </row>
    <row r="14902" spans="2:7">
      <c r="B14902" s="63"/>
      <c r="C14902" s="63"/>
      <c r="D14902" s="63"/>
      <c r="E14902" s="63"/>
      <c r="F14902" s="63"/>
      <c r="G14902" s="63"/>
    </row>
    <row r="14903" spans="2:7">
      <c r="B14903" s="63"/>
      <c r="C14903" s="63"/>
      <c r="D14903" s="63"/>
      <c r="E14903" s="63"/>
      <c r="F14903" s="63"/>
      <c r="G14903" s="63"/>
    </row>
    <row r="14904" spans="2:7">
      <c r="B14904" s="63"/>
      <c r="C14904" s="63"/>
      <c r="D14904" s="63"/>
      <c r="E14904" s="63"/>
      <c r="F14904" s="63"/>
      <c r="G14904" s="63"/>
    </row>
    <row r="14905" spans="2:7">
      <c r="B14905" s="63"/>
      <c r="C14905" s="63"/>
      <c r="D14905" s="63"/>
      <c r="E14905" s="63"/>
      <c r="F14905" s="63"/>
      <c r="G14905" s="63"/>
    </row>
    <row r="14906" spans="2:7">
      <c r="B14906" s="63"/>
      <c r="C14906" s="63"/>
      <c r="D14906" s="63"/>
      <c r="E14906" s="63"/>
      <c r="F14906" s="63"/>
      <c r="G14906" s="63"/>
    </row>
    <row r="14907" spans="2:7">
      <c r="B14907" s="63"/>
      <c r="C14907" s="63"/>
      <c r="D14907" s="63"/>
      <c r="E14907" s="63"/>
      <c r="F14907" s="63"/>
      <c r="G14907" s="63"/>
    </row>
    <row r="14908" spans="2:7">
      <c r="B14908" s="63"/>
      <c r="C14908" s="63"/>
      <c r="D14908" s="63"/>
      <c r="E14908" s="63"/>
      <c r="F14908" s="63"/>
      <c r="G14908" s="63"/>
    </row>
    <row r="14909" spans="2:7">
      <c r="B14909" s="63"/>
      <c r="C14909" s="63"/>
      <c r="D14909" s="63"/>
      <c r="E14909" s="63"/>
      <c r="F14909" s="63"/>
      <c r="G14909" s="63"/>
    </row>
    <row r="14910" spans="2:7">
      <c r="B14910" s="63"/>
      <c r="C14910" s="63"/>
      <c r="D14910" s="63"/>
      <c r="E14910" s="63"/>
      <c r="F14910" s="63"/>
      <c r="G14910" s="63"/>
    </row>
    <row r="14911" spans="2:7">
      <c r="B14911" s="63"/>
      <c r="C14911" s="63"/>
      <c r="D14911" s="63"/>
      <c r="E14911" s="63"/>
      <c r="F14911" s="63"/>
      <c r="G14911" s="63"/>
    </row>
    <row r="14912" spans="2:7">
      <c r="B14912" s="63"/>
      <c r="C14912" s="63"/>
      <c r="D14912" s="63"/>
      <c r="E14912" s="63"/>
      <c r="F14912" s="63"/>
      <c r="G14912" s="63"/>
    </row>
    <row r="14913" spans="2:7">
      <c r="B14913" s="63"/>
      <c r="C14913" s="63"/>
      <c r="D14913" s="63"/>
      <c r="E14913" s="63"/>
      <c r="F14913" s="63"/>
      <c r="G14913" s="63"/>
    </row>
    <row r="14914" spans="2:7">
      <c r="B14914" s="63"/>
      <c r="C14914" s="63"/>
      <c r="D14914" s="63"/>
      <c r="E14914" s="63"/>
      <c r="F14914" s="63"/>
      <c r="G14914" s="63"/>
    </row>
    <row r="14915" spans="2:7">
      <c r="B14915" s="63"/>
      <c r="C14915" s="63"/>
      <c r="D14915" s="63"/>
      <c r="E14915" s="63"/>
      <c r="F14915" s="63"/>
      <c r="G14915" s="63"/>
    </row>
    <row r="14916" spans="2:7">
      <c r="B14916" s="63"/>
      <c r="C14916" s="63"/>
      <c r="D14916" s="63"/>
      <c r="E14916" s="63"/>
      <c r="F14916" s="63"/>
      <c r="G14916" s="63"/>
    </row>
    <row r="14917" spans="2:7">
      <c r="B14917" s="63"/>
      <c r="C14917" s="63"/>
      <c r="D14917" s="63"/>
      <c r="E14917" s="63"/>
      <c r="F14917" s="63"/>
      <c r="G14917" s="63"/>
    </row>
    <row r="14918" spans="2:7">
      <c r="B14918" s="63"/>
      <c r="C14918" s="63"/>
      <c r="D14918" s="63"/>
      <c r="E14918" s="63"/>
      <c r="F14918" s="63"/>
      <c r="G14918" s="63"/>
    </row>
    <row r="14919" spans="2:7">
      <c r="B14919" s="63"/>
      <c r="C14919" s="63"/>
      <c r="D14919" s="63"/>
      <c r="E14919" s="63"/>
      <c r="F14919" s="63"/>
      <c r="G14919" s="63"/>
    </row>
    <row r="14920" spans="2:7">
      <c r="B14920" s="63"/>
      <c r="C14920" s="63"/>
      <c r="D14920" s="63"/>
      <c r="E14920" s="63"/>
      <c r="F14920" s="63"/>
      <c r="G14920" s="63"/>
    </row>
    <row r="14921" spans="2:7">
      <c r="B14921" s="63"/>
      <c r="C14921" s="63"/>
      <c r="D14921" s="63"/>
      <c r="E14921" s="63"/>
      <c r="F14921" s="63"/>
      <c r="G14921" s="63"/>
    </row>
    <row r="14922" spans="2:7">
      <c r="B14922" s="63"/>
      <c r="C14922" s="63"/>
      <c r="D14922" s="63"/>
      <c r="E14922" s="63"/>
      <c r="F14922" s="63"/>
      <c r="G14922" s="63"/>
    </row>
    <row r="14923" spans="2:7">
      <c r="B14923" s="63"/>
      <c r="C14923" s="63"/>
      <c r="D14923" s="63"/>
      <c r="E14923" s="63"/>
      <c r="F14923" s="63"/>
      <c r="G14923" s="63"/>
    </row>
    <row r="14924" spans="2:7">
      <c r="B14924" s="63"/>
      <c r="C14924" s="63"/>
      <c r="D14924" s="63"/>
      <c r="E14924" s="63"/>
      <c r="F14924" s="63"/>
      <c r="G14924" s="63"/>
    </row>
    <row r="14925" spans="2:7">
      <c r="B14925" s="63"/>
      <c r="C14925" s="63"/>
      <c r="D14925" s="63"/>
      <c r="E14925" s="63"/>
      <c r="F14925" s="63"/>
      <c r="G14925" s="63"/>
    </row>
    <row r="14926" spans="2:7">
      <c r="B14926" s="63"/>
      <c r="C14926" s="63"/>
      <c r="D14926" s="63"/>
      <c r="E14926" s="63"/>
      <c r="F14926" s="63"/>
      <c r="G14926" s="63"/>
    </row>
    <row r="14927" spans="2:7">
      <c r="B14927" s="63"/>
      <c r="C14927" s="63"/>
      <c r="D14927" s="63"/>
      <c r="E14927" s="63"/>
      <c r="F14927" s="63"/>
      <c r="G14927" s="63"/>
    </row>
    <row r="14928" spans="2:7">
      <c r="B14928" s="63"/>
      <c r="C14928" s="63"/>
      <c r="D14928" s="63"/>
      <c r="E14928" s="63"/>
      <c r="F14928" s="63"/>
      <c r="G14928" s="63"/>
    </row>
    <row r="14929" spans="2:7">
      <c r="B14929" s="63"/>
      <c r="C14929" s="63"/>
      <c r="D14929" s="63"/>
      <c r="E14929" s="63"/>
      <c r="F14929" s="63"/>
      <c r="G14929" s="63"/>
    </row>
    <row r="14930" spans="2:7">
      <c r="B14930" s="63"/>
      <c r="C14930" s="63"/>
      <c r="D14930" s="63"/>
      <c r="E14930" s="63"/>
      <c r="F14930" s="63"/>
      <c r="G14930" s="63"/>
    </row>
    <row r="14931" spans="2:7">
      <c r="B14931" s="63"/>
      <c r="C14931" s="63"/>
      <c r="D14931" s="63"/>
      <c r="E14931" s="63"/>
      <c r="F14931" s="63"/>
      <c r="G14931" s="63"/>
    </row>
    <row r="14932" spans="2:7">
      <c r="B14932" s="63"/>
      <c r="C14932" s="63"/>
      <c r="D14932" s="63"/>
      <c r="E14932" s="63"/>
      <c r="F14932" s="63"/>
      <c r="G14932" s="63"/>
    </row>
    <row r="14933" spans="2:7">
      <c r="B14933" s="63"/>
      <c r="C14933" s="63"/>
      <c r="D14933" s="63"/>
      <c r="E14933" s="63"/>
      <c r="F14933" s="63"/>
      <c r="G14933" s="63"/>
    </row>
    <row r="14934" spans="2:7">
      <c r="B14934" s="63"/>
      <c r="C14934" s="63"/>
      <c r="D14934" s="63"/>
      <c r="E14934" s="63"/>
      <c r="F14934" s="63"/>
      <c r="G14934" s="63"/>
    </row>
    <row r="14935" spans="2:7">
      <c r="B14935" s="63"/>
      <c r="C14935" s="63"/>
      <c r="D14935" s="63"/>
      <c r="E14935" s="63"/>
      <c r="F14935" s="63"/>
      <c r="G14935" s="63"/>
    </row>
    <row r="14936" spans="2:7">
      <c r="B14936" s="63"/>
      <c r="C14936" s="63"/>
      <c r="D14936" s="63"/>
      <c r="E14936" s="63"/>
      <c r="F14936" s="63"/>
      <c r="G14936" s="63"/>
    </row>
    <row r="14937" spans="2:7">
      <c r="B14937" s="63"/>
      <c r="C14937" s="63"/>
      <c r="D14937" s="63"/>
      <c r="E14937" s="63"/>
      <c r="F14937" s="63"/>
      <c r="G14937" s="63"/>
    </row>
    <row r="14938" spans="2:7">
      <c r="B14938" s="63"/>
      <c r="C14938" s="63"/>
      <c r="D14938" s="63"/>
      <c r="E14938" s="63"/>
      <c r="F14938" s="63"/>
      <c r="G14938" s="63"/>
    </row>
    <row r="14939" spans="2:7">
      <c r="B14939" s="63"/>
      <c r="C14939" s="63"/>
      <c r="D14939" s="63"/>
      <c r="E14939" s="63"/>
      <c r="F14939" s="63"/>
      <c r="G14939" s="63"/>
    </row>
    <row r="14940" spans="2:7">
      <c r="B14940" s="63"/>
      <c r="C14940" s="63"/>
      <c r="D14940" s="63"/>
      <c r="E14940" s="63"/>
      <c r="F14940" s="63"/>
      <c r="G14940" s="63"/>
    </row>
    <row r="14941" spans="2:7">
      <c r="B14941" s="63"/>
      <c r="C14941" s="63"/>
      <c r="D14941" s="63"/>
      <c r="E14941" s="63"/>
      <c r="F14941" s="63"/>
      <c r="G14941" s="63"/>
    </row>
    <row r="14942" spans="2:7">
      <c r="B14942" s="63"/>
      <c r="C14942" s="63"/>
      <c r="D14942" s="63"/>
      <c r="E14942" s="63"/>
      <c r="F14942" s="63"/>
      <c r="G14942" s="63"/>
    </row>
    <row r="14943" spans="2:7">
      <c r="B14943" s="63"/>
      <c r="C14943" s="63"/>
      <c r="D14943" s="63"/>
      <c r="E14943" s="63"/>
      <c r="F14943" s="63"/>
      <c r="G14943" s="63"/>
    </row>
    <row r="14944" spans="2:7">
      <c r="B14944" s="63"/>
      <c r="C14944" s="63"/>
      <c r="D14944" s="63"/>
      <c r="E14944" s="63"/>
      <c r="F14944" s="63"/>
      <c r="G14944" s="63"/>
    </row>
    <row r="14945" spans="2:7">
      <c r="B14945" s="63"/>
      <c r="C14945" s="63"/>
      <c r="D14945" s="63"/>
      <c r="E14945" s="63"/>
      <c r="F14945" s="63"/>
      <c r="G14945" s="63"/>
    </row>
    <row r="14946" spans="2:7">
      <c r="B14946" s="63"/>
      <c r="C14946" s="63"/>
      <c r="D14946" s="63"/>
      <c r="E14946" s="63"/>
      <c r="F14946" s="63"/>
      <c r="G14946" s="63"/>
    </row>
    <row r="14947" spans="2:7">
      <c r="B14947" s="63"/>
      <c r="C14947" s="63"/>
      <c r="D14947" s="63"/>
      <c r="E14947" s="63"/>
      <c r="F14947" s="63"/>
      <c r="G14947" s="63"/>
    </row>
    <row r="14948" spans="2:7">
      <c r="B14948" s="63"/>
      <c r="C14948" s="63"/>
      <c r="D14948" s="63"/>
      <c r="E14948" s="63"/>
      <c r="F14948" s="63"/>
      <c r="G14948" s="63"/>
    </row>
    <row r="14949" spans="2:7">
      <c r="B14949" s="63"/>
      <c r="C14949" s="63"/>
      <c r="D14949" s="63"/>
      <c r="E14949" s="63"/>
      <c r="F14949" s="63"/>
      <c r="G14949" s="63"/>
    </row>
    <row r="14950" spans="2:7">
      <c r="B14950" s="63"/>
      <c r="C14950" s="63"/>
      <c r="D14950" s="63"/>
      <c r="E14950" s="63"/>
      <c r="F14950" s="63"/>
      <c r="G14950" s="63"/>
    </row>
    <row r="14951" spans="2:7">
      <c r="B14951" s="63"/>
      <c r="C14951" s="63"/>
      <c r="D14951" s="63"/>
      <c r="E14951" s="63"/>
      <c r="F14951" s="63"/>
      <c r="G14951" s="63"/>
    </row>
    <row r="14952" spans="2:7">
      <c r="B14952" s="63"/>
      <c r="C14952" s="63"/>
      <c r="D14952" s="63"/>
      <c r="E14952" s="63"/>
      <c r="F14952" s="63"/>
      <c r="G14952" s="63"/>
    </row>
    <row r="14953" spans="2:7">
      <c r="B14953" s="63"/>
      <c r="C14953" s="63"/>
      <c r="D14953" s="63"/>
      <c r="E14953" s="63"/>
      <c r="F14953" s="63"/>
      <c r="G14953" s="63"/>
    </row>
    <row r="14954" spans="2:7">
      <c r="B14954" s="63"/>
      <c r="C14954" s="63"/>
      <c r="D14954" s="63"/>
      <c r="E14954" s="63"/>
      <c r="F14954" s="63"/>
      <c r="G14954" s="63"/>
    </row>
    <row r="14955" spans="2:7">
      <c r="B14955" s="63"/>
      <c r="C14955" s="63"/>
      <c r="D14955" s="63"/>
      <c r="E14955" s="63"/>
      <c r="F14955" s="63"/>
      <c r="G14955" s="63"/>
    </row>
    <row r="14956" spans="2:7">
      <c r="B14956" s="63"/>
      <c r="C14956" s="63"/>
      <c r="D14956" s="63"/>
      <c r="E14956" s="63"/>
      <c r="F14956" s="63"/>
      <c r="G14956" s="63"/>
    </row>
    <row r="14957" spans="2:7">
      <c r="B14957" s="63"/>
      <c r="C14957" s="63"/>
      <c r="D14957" s="63"/>
      <c r="E14957" s="63"/>
      <c r="F14957" s="63"/>
      <c r="G14957" s="63"/>
    </row>
    <row r="14958" spans="2:7">
      <c r="B14958" s="63"/>
      <c r="C14958" s="63"/>
      <c r="D14958" s="63"/>
      <c r="E14958" s="63"/>
      <c r="F14958" s="63"/>
      <c r="G14958" s="63"/>
    </row>
    <row r="14959" spans="2:7">
      <c r="B14959" s="63"/>
      <c r="C14959" s="63"/>
      <c r="D14959" s="63"/>
      <c r="E14959" s="63"/>
      <c r="F14959" s="63"/>
      <c r="G14959" s="63"/>
    </row>
    <row r="14960" spans="2:7">
      <c r="B14960" s="63"/>
      <c r="C14960" s="63"/>
      <c r="D14960" s="63"/>
      <c r="E14960" s="63"/>
      <c r="F14960" s="63"/>
      <c r="G14960" s="63"/>
    </row>
    <row r="14961" spans="2:7">
      <c r="B14961" s="63"/>
      <c r="C14961" s="63"/>
      <c r="D14961" s="63"/>
      <c r="E14961" s="63"/>
      <c r="F14961" s="63"/>
      <c r="G14961" s="63"/>
    </row>
    <row r="14962" spans="2:7">
      <c r="B14962" s="63"/>
      <c r="C14962" s="63"/>
      <c r="D14962" s="63"/>
      <c r="E14962" s="63"/>
      <c r="F14962" s="63"/>
      <c r="G14962" s="63"/>
    </row>
    <row r="14963" spans="2:7">
      <c r="B14963" s="63"/>
      <c r="C14963" s="63"/>
      <c r="D14963" s="63"/>
      <c r="E14963" s="63"/>
      <c r="F14963" s="63"/>
      <c r="G14963" s="63"/>
    </row>
    <row r="14964" spans="2:7">
      <c r="B14964" s="63"/>
      <c r="C14964" s="63"/>
      <c r="D14964" s="63"/>
      <c r="E14964" s="63"/>
      <c r="F14964" s="63"/>
      <c r="G14964" s="63"/>
    </row>
    <row r="14965" spans="2:7">
      <c r="B14965" s="63"/>
      <c r="C14965" s="63"/>
      <c r="D14965" s="63"/>
      <c r="E14965" s="63"/>
      <c r="F14965" s="63"/>
      <c r="G14965" s="63"/>
    </row>
    <row r="14966" spans="2:7">
      <c r="B14966" s="63"/>
      <c r="C14966" s="63"/>
      <c r="D14966" s="63"/>
      <c r="E14966" s="63"/>
      <c r="F14966" s="63"/>
      <c r="G14966" s="63"/>
    </row>
    <row r="14967" spans="2:7">
      <c r="B14967" s="63"/>
      <c r="C14967" s="63"/>
      <c r="D14967" s="63"/>
      <c r="E14967" s="63"/>
      <c r="F14967" s="63"/>
      <c r="G14967" s="63"/>
    </row>
    <row r="14968" spans="2:7">
      <c r="B14968" s="63"/>
      <c r="C14968" s="63"/>
      <c r="D14968" s="63"/>
      <c r="E14968" s="63"/>
      <c r="F14968" s="63"/>
      <c r="G14968" s="63"/>
    </row>
    <row r="14969" spans="2:7">
      <c r="B14969" s="63"/>
      <c r="C14969" s="63"/>
      <c r="D14969" s="63"/>
      <c r="E14969" s="63"/>
      <c r="F14969" s="63"/>
      <c r="G14969" s="63"/>
    </row>
    <row r="14970" spans="2:7">
      <c r="B14970" s="63"/>
      <c r="C14970" s="63"/>
      <c r="D14970" s="63"/>
      <c r="E14970" s="63"/>
      <c r="F14970" s="63"/>
      <c r="G14970" s="63"/>
    </row>
    <row r="14971" spans="2:7">
      <c r="B14971" s="63"/>
      <c r="C14971" s="63"/>
      <c r="D14971" s="63"/>
      <c r="E14971" s="63"/>
      <c r="F14971" s="63"/>
      <c r="G14971" s="63"/>
    </row>
    <row r="14972" spans="2:7">
      <c r="B14972" s="63"/>
      <c r="C14972" s="63"/>
      <c r="D14972" s="63"/>
      <c r="E14972" s="63"/>
      <c r="F14972" s="63"/>
      <c r="G14972" s="63"/>
    </row>
    <row r="14973" spans="2:7">
      <c r="B14973" s="63"/>
      <c r="C14973" s="63"/>
      <c r="D14973" s="63"/>
      <c r="E14973" s="63"/>
      <c r="F14973" s="63"/>
      <c r="G14973" s="63"/>
    </row>
    <row r="14974" spans="2:7">
      <c r="B14974" s="63"/>
      <c r="C14974" s="63"/>
      <c r="D14974" s="63"/>
      <c r="E14974" s="63"/>
      <c r="F14974" s="63"/>
      <c r="G14974" s="63"/>
    </row>
    <row r="14975" spans="2:7">
      <c r="B14975" s="63"/>
      <c r="C14975" s="63"/>
      <c r="D14975" s="63"/>
      <c r="E14975" s="63"/>
      <c r="F14975" s="63"/>
      <c r="G14975" s="63"/>
    </row>
    <row r="14976" spans="2:7">
      <c r="B14976" s="63"/>
      <c r="C14976" s="63"/>
      <c r="D14976" s="63"/>
      <c r="E14976" s="63"/>
      <c r="F14976" s="63"/>
      <c r="G14976" s="63"/>
    </row>
    <row r="14977" spans="2:7">
      <c r="B14977" s="63"/>
      <c r="C14977" s="63"/>
      <c r="D14977" s="63"/>
      <c r="E14977" s="63"/>
      <c r="F14977" s="63"/>
      <c r="G14977" s="63"/>
    </row>
    <row r="14978" spans="2:7">
      <c r="B14978" s="63"/>
      <c r="C14978" s="63"/>
      <c r="D14978" s="63"/>
      <c r="E14978" s="63"/>
      <c r="F14978" s="63"/>
      <c r="G14978" s="63"/>
    </row>
    <row r="14979" spans="2:7">
      <c r="B14979" s="63"/>
      <c r="C14979" s="63"/>
      <c r="D14979" s="63"/>
      <c r="E14979" s="63"/>
      <c r="F14979" s="63"/>
      <c r="G14979" s="63"/>
    </row>
    <row r="14980" spans="2:7">
      <c r="B14980" s="63"/>
      <c r="C14980" s="63"/>
      <c r="D14980" s="63"/>
      <c r="E14980" s="63"/>
      <c r="F14980" s="63"/>
      <c r="G14980" s="63"/>
    </row>
    <row r="14981" spans="2:7">
      <c r="B14981" s="63"/>
      <c r="C14981" s="63"/>
      <c r="D14981" s="63"/>
      <c r="E14981" s="63"/>
      <c r="F14981" s="63"/>
      <c r="G14981" s="63"/>
    </row>
    <row r="14982" spans="2:7">
      <c r="B14982" s="63"/>
      <c r="C14982" s="63"/>
      <c r="D14982" s="63"/>
      <c r="E14982" s="63"/>
      <c r="F14982" s="63"/>
      <c r="G14982" s="63"/>
    </row>
    <row r="14983" spans="2:7">
      <c r="B14983" s="63"/>
      <c r="C14983" s="63"/>
      <c r="D14983" s="63"/>
      <c r="E14983" s="63"/>
      <c r="F14983" s="63"/>
      <c r="G14983" s="63"/>
    </row>
    <row r="14984" spans="2:7">
      <c r="B14984" s="63"/>
      <c r="C14984" s="63"/>
      <c r="D14984" s="63"/>
      <c r="E14984" s="63"/>
      <c r="F14984" s="63"/>
      <c r="G14984" s="63"/>
    </row>
    <row r="14985" spans="2:7">
      <c r="B14985" s="63"/>
      <c r="C14985" s="63"/>
      <c r="D14985" s="63"/>
      <c r="E14985" s="63"/>
      <c r="F14985" s="63"/>
      <c r="G14985" s="63"/>
    </row>
    <row r="14986" spans="2:7">
      <c r="B14986" s="63"/>
      <c r="C14986" s="63"/>
      <c r="D14986" s="63"/>
      <c r="E14986" s="63"/>
      <c r="F14986" s="63"/>
      <c r="G14986" s="63"/>
    </row>
    <row r="14987" spans="2:7">
      <c r="B14987" s="63"/>
      <c r="C14987" s="63"/>
      <c r="D14987" s="63"/>
      <c r="E14987" s="63"/>
      <c r="F14987" s="63"/>
      <c r="G14987" s="63"/>
    </row>
    <row r="14988" spans="2:7">
      <c r="B14988" s="63"/>
      <c r="C14988" s="63"/>
      <c r="D14988" s="63"/>
      <c r="E14988" s="63"/>
      <c r="F14988" s="63"/>
      <c r="G14988" s="63"/>
    </row>
    <row r="14989" spans="2:7">
      <c r="B14989" s="63"/>
      <c r="C14989" s="63"/>
      <c r="D14989" s="63"/>
      <c r="E14989" s="63"/>
      <c r="F14989" s="63"/>
      <c r="G14989" s="63"/>
    </row>
    <row r="14990" spans="2:7">
      <c r="B14990" s="63"/>
      <c r="C14990" s="63"/>
      <c r="D14990" s="63"/>
      <c r="E14990" s="63"/>
      <c r="F14990" s="63"/>
      <c r="G14990" s="63"/>
    </row>
    <row r="14991" spans="2:7">
      <c r="B14991" s="63"/>
      <c r="C14991" s="63"/>
      <c r="D14991" s="63"/>
      <c r="E14991" s="63"/>
      <c r="F14991" s="63"/>
      <c r="G14991" s="63"/>
    </row>
    <row r="14992" spans="2:7">
      <c r="B14992" s="63"/>
      <c r="C14992" s="63"/>
      <c r="D14992" s="63"/>
      <c r="E14992" s="63"/>
      <c r="F14992" s="63"/>
      <c r="G14992" s="63"/>
    </row>
    <row r="14993" spans="2:7">
      <c r="B14993" s="63"/>
      <c r="C14993" s="63"/>
      <c r="D14993" s="63"/>
      <c r="E14993" s="63"/>
      <c r="F14993" s="63"/>
      <c r="G14993" s="63"/>
    </row>
    <row r="14994" spans="2:7">
      <c r="B14994" s="63"/>
      <c r="C14994" s="63"/>
      <c r="D14994" s="63"/>
      <c r="E14994" s="63"/>
      <c r="F14994" s="63"/>
      <c r="G14994" s="63"/>
    </row>
    <row r="14995" spans="2:7">
      <c r="B14995" s="63"/>
      <c r="C14995" s="63"/>
      <c r="D14995" s="63"/>
      <c r="E14995" s="63"/>
      <c r="F14995" s="63"/>
      <c r="G14995" s="63"/>
    </row>
    <row r="14996" spans="2:7">
      <c r="B14996" s="63"/>
      <c r="C14996" s="63"/>
      <c r="D14996" s="63"/>
      <c r="E14996" s="63"/>
      <c r="F14996" s="63"/>
      <c r="G14996" s="63"/>
    </row>
    <row r="14997" spans="2:7">
      <c r="B14997" s="63"/>
      <c r="C14997" s="63"/>
      <c r="D14997" s="63"/>
      <c r="E14997" s="63"/>
      <c r="F14997" s="63"/>
      <c r="G14997" s="63"/>
    </row>
    <row r="14998" spans="2:7">
      <c r="B14998" s="63"/>
      <c r="C14998" s="63"/>
      <c r="D14998" s="63"/>
      <c r="E14998" s="63"/>
      <c r="F14998" s="63"/>
      <c r="G14998" s="63"/>
    </row>
    <row r="14999" spans="2:7">
      <c r="B14999" s="63"/>
      <c r="C14999" s="63"/>
      <c r="D14999" s="63"/>
      <c r="E14999" s="63"/>
      <c r="F14999" s="63"/>
      <c r="G14999" s="63"/>
    </row>
    <row r="15000" spans="2:7">
      <c r="B15000" s="63"/>
      <c r="C15000" s="63"/>
      <c r="D15000" s="63"/>
      <c r="E15000" s="63"/>
      <c r="F15000" s="63"/>
      <c r="G15000" s="63"/>
    </row>
    <row r="15001" spans="2:7">
      <c r="B15001" s="63"/>
      <c r="C15001" s="63"/>
      <c r="D15001" s="63"/>
      <c r="E15001" s="63"/>
      <c r="F15001" s="63"/>
      <c r="G15001" s="63"/>
    </row>
    <row r="15002" spans="2:7">
      <c r="B15002" s="63"/>
      <c r="C15002" s="63"/>
      <c r="D15002" s="63"/>
      <c r="E15002" s="63"/>
      <c r="F15002" s="63"/>
      <c r="G15002" s="63"/>
    </row>
    <row r="15003" spans="2:7">
      <c r="B15003" s="63"/>
      <c r="C15003" s="63"/>
      <c r="D15003" s="63"/>
      <c r="E15003" s="63"/>
      <c r="F15003" s="63"/>
      <c r="G15003" s="63"/>
    </row>
    <row r="15004" spans="2:7">
      <c r="B15004" s="63"/>
      <c r="C15004" s="63"/>
      <c r="D15004" s="63"/>
      <c r="E15004" s="63"/>
      <c r="F15004" s="63"/>
      <c r="G15004" s="63"/>
    </row>
    <row r="15005" spans="2:7">
      <c r="B15005" s="63"/>
      <c r="C15005" s="63"/>
      <c r="D15005" s="63"/>
      <c r="E15005" s="63"/>
      <c r="F15005" s="63"/>
      <c r="G15005" s="63"/>
    </row>
    <row r="15006" spans="2:7">
      <c r="B15006" s="63"/>
      <c r="C15006" s="63"/>
      <c r="D15006" s="63"/>
      <c r="E15006" s="63"/>
      <c r="F15006" s="63"/>
      <c r="G15006" s="63"/>
    </row>
    <row r="15007" spans="2:7">
      <c r="B15007" s="63"/>
      <c r="C15007" s="63"/>
      <c r="D15007" s="63"/>
      <c r="E15007" s="63"/>
      <c r="F15007" s="63"/>
      <c r="G15007" s="63"/>
    </row>
    <row r="15008" spans="2:7">
      <c r="B15008" s="63"/>
      <c r="C15008" s="63"/>
      <c r="D15008" s="63"/>
      <c r="E15008" s="63"/>
      <c r="F15008" s="63"/>
      <c r="G15008" s="63"/>
    </row>
    <row r="15009" spans="2:7">
      <c r="B15009" s="63"/>
      <c r="C15009" s="63"/>
      <c r="D15009" s="63"/>
      <c r="E15009" s="63"/>
      <c r="F15009" s="63"/>
      <c r="G15009" s="63"/>
    </row>
    <row r="15010" spans="2:7">
      <c r="B15010" s="63"/>
      <c r="C15010" s="63"/>
      <c r="D15010" s="63"/>
      <c r="E15010" s="63"/>
      <c r="F15010" s="63"/>
      <c r="G15010" s="63"/>
    </row>
    <row r="15011" spans="2:7">
      <c r="B15011" s="63"/>
      <c r="C15011" s="63"/>
      <c r="D15011" s="63"/>
      <c r="E15011" s="63"/>
      <c r="F15011" s="63"/>
      <c r="G15011" s="63"/>
    </row>
    <row r="15012" spans="2:7">
      <c r="B15012" s="63"/>
      <c r="C15012" s="63"/>
      <c r="D15012" s="63"/>
      <c r="E15012" s="63"/>
      <c r="F15012" s="63"/>
      <c r="G15012" s="63"/>
    </row>
    <row r="15013" spans="2:7">
      <c r="B15013" s="63"/>
      <c r="C15013" s="63"/>
      <c r="D15013" s="63"/>
      <c r="E15013" s="63"/>
      <c r="F15013" s="63"/>
      <c r="G15013" s="63"/>
    </row>
    <row r="15014" spans="2:7">
      <c r="B15014" s="63"/>
      <c r="C15014" s="63"/>
      <c r="D15014" s="63"/>
      <c r="E15014" s="63"/>
      <c r="F15014" s="63"/>
      <c r="G15014" s="63"/>
    </row>
    <row r="15015" spans="2:7">
      <c r="B15015" s="63"/>
      <c r="C15015" s="63"/>
      <c r="D15015" s="63"/>
      <c r="E15015" s="63"/>
      <c r="F15015" s="63"/>
      <c r="G15015" s="63"/>
    </row>
    <row r="15016" spans="2:7">
      <c r="B15016" s="63"/>
      <c r="C15016" s="63"/>
      <c r="D15016" s="63"/>
      <c r="E15016" s="63"/>
      <c r="F15016" s="63"/>
      <c r="G15016" s="63"/>
    </row>
    <row r="15017" spans="2:7">
      <c r="B15017" s="63"/>
      <c r="C15017" s="63"/>
      <c r="D15017" s="63"/>
      <c r="E15017" s="63"/>
      <c r="F15017" s="63"/>
      <c r="G15017" s="63"/>
    </row>
    <row r="15018" spans="2:7">
      <c r="B15018" s="63"/>
      <c r="C15018" s="63"/>
      <c r="D15018" s="63"/>
      <c r="E15018" s="63"/>
      <c r="F15018" s="63"/>
      <c r="G15018" s="63"/>
    </row>
    <row r="15019" spans="2:7">
      <c r="B15019" s="63"/>
      <c r="C15019" s="63"/>
      <c r="D15019" s="63"/>
      <c r="E15019" s="63"/>
      <c r="F15019" s="63"/>
      <c r="G15019" s="63"/>
    </row>
    <row r="15020" spans="2:7">
      <c r="B15020" s="63"/>
      <c r="C15020" s="63"/>
      <c r="D15020" s="63"/>
      <c r="E15020" s="63"/>
      <c r="F15020" s="63"/>
      <c r="G15020" s="63"/>
    </row>
    <row r="15021" spans="2:7">
      <c r="B15021" s="63"/>
      <c r="C15021" s="63"/>
      <c r="D15021" s="63"/>
      <c r="E15021" s="63"/>
      <c r="F15021" s="63"/>
      <c r="G15021" s="63"/>
    </row>
    <row r="15022" spans="2:7">
      <c r="B15022" s="63"/>
      <c r="C15022" s="63"/>
      <c r="D15022" s="63"/>
      <c r="E15022" s="63"/>
      <c r="F15022" s="63"/>
      <c r="G15022" s="63"/>
    </row>
    <row r="15023" spans="2:7">
      <c r="B15023" s="63"/>
      <c r="C15023" s="63"/>
      <c r="D15023" s="63"/>
      <c r="E15023" s="63"/>
      <c r="F15023" s="63"/>
      <c r="G15023" s="63"/>
    </row>
    <row r="15024" spans="2:7">
      <c r="B15024" s="63"/>
      <c r="C15024" s="63"/>
      <c r="D15024" s="63"/>
      <c r="E15024" s="63"/>
      <c r="F15024" s="63"/>
      <c r="G15024" s="63"/>
    </row>
    <row r="15025" spans="2:7">
      <c r="B15025" s="63"/>
      <c r="C15025" s="63"/>
      <c r="D15025" s="63"/>
      <c r="E15025" s="63"/>
      <c r="F15025" s="63"/>
      <c r="G15025" s="63"/>
    </row>
    <row r="15026" spans="2:7">
      <c r="B15026" s="63"/>
      <c r="C15026" s="63"/>
      <c r="D15026" s="63"/>
      <c r="E15026" s="63"/>
      <c r="F15026" s="63"/>
      <c r="G15026" s="63"/>
    </row>
    <row r="15027" spans="2:7">
      <c r="B15027" s="63"/>
      <c r="C15027" s="63"/>
      <c r="D15027" s="63"/>
      <c r="E15027" s="63"/>
      <c r="F15027" s="63"/>
      <c r="G15027" s="63"/>
    </row>
    <row r="15028" spans="2:7">
      <c r="B15028" s="63"/>
      <c r="C15028" s="63"/>
      <c r="D15028" s="63"/>
      <c r="E15028" s="63"/>
      <c r="F15028" s="63"/>
      <c r="G15028" s="63"/>
    </row>
    <row r="15029" spans="2:7">
      <c r="B15029" s="63"/>
      <c r="C15029" s="63"/>
      <c r="D15029" s="63"/>
      <c r="E15029" s="63"/>
      <c r="F15029" s="63"/>
      <c r="G15029" s="63"/>
    </row>
    <row r="15030" spans="2:7">
      <c r="B15030" s="63"/>
      <c r="C15030" s="63"/>
      <c r="D15030" s="63"/>
      <c r="E15030" s="63"/>
      <c r="F15030" s="63"/>
      <c r="G15030" s="63"/>
    </row>
    <row r="15031" spans="2:7">
      <c r="B15031" s="63"/>
      <c r="C15031" s="63"/>
      <c r="D15031" s="63"/>
      <c r="E15031" s="63"/>
      <c r="F15031" s="63"/>
      <c r="G15031" s="63"/>
    </row>
    <row r="15032" spans="2:7">
      <c r="B15032" s="63"/>
      <c r="C15032" s="63"/>
      <c r="D15032" s="63"/>
      <c r="E15032" s="63"/>
      <c r="F15032" s="63"/>
      <c r="G15032" s="63"/>
    </row>
    <row r="15033" spans="2:7">
      <c r="B15033" s="63"/>
      <c r="C15033" s="63"/>
      <c r="D15033" s="63"/>
      <c r="E15033" s="63"/>
      <c r="F15033" s="63"/>
      <c r="G15033" s="63"/>
    </row>
    <row r="15034" spans="2:7">
      <c r="B15034" s="63"/>
      <c r="C15034" s="63"/>
      <c r="D15034" s="63"/>
      <c r="E15034" s="63"/>
      <c r="F15034" s="63"/>
      <c r="G15034" s="63"/>
    </row>
    <row r="15035" spans="2:7">
      <c r="B15035" s="63"/>
      <c r="C15035" s="63"/>
      <c r="D15035" s="63"/>
      <c r="E15035" s="63"/>
      <c r="F15035" s="63"/>
      <c r="G15035" s="63"/>
    </row>
    <row r="15036" spans="2:7">
      <c r="B15036" s="63"/>
      <c r="C15036" s="63"/>
      <c r="D15036" s="63"/>
      <c r="E15036" s="63"/>
      <c r="F15036" s="63"/>
      <c r="G15036" s="63"/>
    </row>
    <row r="15037" spans="2:7">
      <c r="B15037" s="63"/>
      <c r="C15037" s="63"/>
      <c r="D15037" s="63"/>
      <c r="E15037" s="63"/>
      <c r="F15037" s="63"/>
      <c r="G15037" s="63"/>
    </row>
    <row r="15038" spans="2:7">
      <c r="B15038" s="63"/>
      <c r="C15038" s="63"/>
      <c r="D15038" s="63"/>
      <c r="E15038" s="63"/>
      <c r="F15038" s="63"/>
      <c r="G15038" s="63"/>
    </row>
    <row r="15039" spans="2:7">
      <c r="B15039" s="63"/>
      <c r="C15039" s="63"/>
      <c r="D15039" s="63"/>
      <c r="E15039" s="63"/>
      <c r="F15039" s="63"/>
      <c r="G15039" s="63"/>
    </row>
    <row r="15040" spans="2:7">
      <c r="B15040" s="63"/>
      <c r="C15040" s="63"/>
      <c r="D15040" s="63"/>
      <c r="E15040" s="63"/>
      <c r="F15040" s="63"/>
      <c r="G15040" s="63"/>
    </row>
    <row r="15041" spans="2:7">
      <c r="B15041" s="63"/>
      <c r="C15041" s="63"/>
      <c r="D15041" s="63"/>
      <c r="E15041" s="63"/>
      <c r="F15041" s="63"/>
      <c r="G15041" s="63"/>
    </row>
    <row r="15042" spans="2:7">
      <c r="B15042" s="63"/>
      <c r="C15042" s="63"/>
      <c r="D15042" s="63"/>
      <c r="E15042" s="63"/>
      <c r="F15042" s="63"/>
      <c r="G15042" s="63"/>
    </row>
    <row r="15043" spans="2:7">
      <c r="B15043" s="63"/>
      <c r="C15043" s="63"/>
      <c r="D15043" s="63"/>
      <c r="E15043" s="63"/>
      <c r="F15043" s="63"/>
      <c r="G15043" s="63"/>
    </row>
    <row r="15044" spans="2:7">
      <c r="B15044" s="63"/>
      <c r="C15044" s="63"/>
      <c r="D15044" s="63"/>
      <c r="E15044" s="63"/>
      <c r="F15044" s="63"/>
      <c r="G15044" s="63"/>
    </row>
    <row r="15045" spans="2:7">
      <c r="B15045" s="63"/>
      <c r="C15045" s="63"/>
      <c r="D15045" s="63"/>
      <c r="E15045" s="63"/>
      <c r="F15045" s="63"/>
      <c r="G15045" s="63"/>
    </row>
    <row r="15046" spans="2:7">
      <c r="B15046" s="63"/>
      <c r="C15046" s="63"/>
      <c r="D15046" s="63"/>
      <c r="E15046" s="63"/>
      <c r="F15046" s="63"/>
      <c r="G15046" s="63"/>
    </row>
    <row r="15047" spans="2:7">
      <c r="B15047" s="63"/>
      <c r="C15047" s="63"/>
      <c r="D15047" s="63"/>
      <c r="E15047" s="63"/>
      <c r="F15047" s="63"/>
      <c r="G15047" s="63"/>
    </row>
    <row r="15048" spans="2:7">
      <c r="B15048" s="63"/>
      <c r="C15048" s="63"/>
      <c r="D15048" s="63"/>
      <c r="E15048" s="63"/>
      <c r="F15048" s="63"/>
      <c r="G15048" s="63"/>
    </row>
    <row r="15049" spans="2:7">
      <c r="B15049" s="63"/>
      <c r="C15049" s="63"/>
      <c r="D15049" s="63"/>
      <c r="E15049" s="63"/>
      <c r="F15049" s="63"/>
      <c r="G15049" s="63"/>
    </row>
    <row r="15050" spans="2:7">
      <c r="B15050" s="63"/>
      <c r="C15050" s="63"/>
      <c r="D15050" s="63"/>
      <c r="E15050" s="63"/>
      <c r="F15050" s="63"/>
      <c r="G15050" s="63"/>
    </row>
    <row r="15051" spans="2:7">
      <c r="B15051" s="63"/>
      <c r="C15051" s="63"/>
      <c r="D15051" s="63"/>
      <c r="E15051" s="63"/>
      <c r="F15051" s="63"/>
      <c r="G15051" s="63"/>
    </row>
    <row r="15052" spans="2:7">
      <c r="B15052" s="63"/>
      <c r="C15052" s="63"/>
      <c r="D15052" s="63"/>
      <c r="E15052" s="63"/>
      <c r="F15052" s="63"/>
      <c r="G15052" s="63"/>
    </row>
    <row r="15053" spans="2:7">
      <c r="B15053" s="63"/>
      <c r="C15053" s="63"/>
      <c r="D15053" s="63"/>
      <c r="E15053" s="63"/>
      <c r="F15053" s="63"/>
      <c r="G15053" s="63"/>
    </row>
    <row r="15054" spans="2:7">
      <c r="B15054" s="63"/>
      <c r="C15054" s="63"/>
      <c r="D15054" s="63"/>
      <c r="E15054" s="63"/>
      <c r="F15054" s="63"/>
      <c r="G15054" s="63"/>
    </row>
    <row r="15055" spans="2:7">
      <c r="B15055" s="63"/>
      <c r="C15055" s="63"/>
      <c r="D15055" s="63"/>
      <c r="E15055" s="63"/>
      <c r="F15055" s="63"/>
      <c r="G15055" s="63"/>
    </row>
    <row r="15056" spans="2:7">
      <c r="B15056" s="63"/>
      <c r="C15056" s="63"/>
      <c r="D15056" s="63"/>
      <c r="E15056" s="63"/>
      <c r="F15056" s="63"/>
      <c r="G15056" s="63"/>
    </row>
    <row r="15057" spans="2:7">
      <c r="B15057" s="63"/>
      <c r="C15057" s="63"/>
      <c r="D15057" s="63"/>
      <c r="E15057" s="63"/>
      <c r="F15057" s="63"/>
      <c r="G15057" s="63"/>
    </row>
    <row r="15058" spans="2:7">
      <c r="B15058" s="63"/>
      <c r="C15058" s="63"/>
      <c r="D15058" s="63"/>
      <c r="E15058" s="63"/>
      <c r="F15058" s="63"/>
      <c r="G15058" s="63"/>
    </row>
    <row r="15059" spans="2:7">
      <c r="B15059" s="63"/>
      <c r="C15059" s="63"/>
      <c r="D15059" s="63"/>
      <c r="E15059" s="63"/>
      <c r="F15059" s="63"/>
      <c r="G15059" s="63"/>
    </row>
    <row r="15060" spans="2:7">
      <c r="B15060" s="63"/>
      <c r="C15060" s="63"/>
      <c r="D15060" s="63"/>
      <c r="E15060" s="63"/>
      <c r="F15060" s="63"/>
      <c r="G15060" s="63"/>
    </row>
    <row r="15061" spans="2:7">
      <c r="B15061" s="63"/>
      <c r="C15061" s="63"/>
      <c r="D15061" s="63"/>
      <c r="E15061" s="63"/>
      <c r="F15061" s="63"/>
      <c r="G15061" s="63"/>
    </row>
    <row r="15062" spans="2:7">
      <c r="B15062" s="63"/>
      <c r="C15062" s="63"/>
      <c r="D15062" s="63"/>
      <c r="E15062" s="63"/>
      <c r="F15062" s="63"/>
      <c r="G15062" s="63"/>
    </row>
    <row r="15063" spans="2:7">
      <c r="B15063" s="63"/>
      <c r="C15063" s="63"/>
      <c r="D15063" s="63"/>
      <c r="E15063" s="63"/>
      <c r="F15063" s="63"/>
      <c r="G15063" s="63"/>
    </row>
    <row r="15064" spans="2:7">
      <c r="B15064" s="63"/>
      <c r="C15064" s="63"/>
      <c r="D15064" s="63"/>
      <c r="E15064" s="63"/>
      <c r="F15064" s="63"/>
      <c r="G15064" s="63"/>
    </row>
    <row r="15065" spans="2:7">
      <c r="B15065" s="63"/>
      <c r="C15065" s="63"/>
      <c r="D15065" s="63"/>
      <c r="E15065" s="63"/>
      <c r="F15065" s="63"/>
      <c r="G15065" s="63"/>
    </row>
    <row r="15066" spans="2:7">
      <c r="B15066" s="63"/>
      <c r="C15066" s="63"/>
      <c r="D15066" s="63"/>
      <c r="E15066" s="63"/>
      <c r="F15066" s="63"/>
      <c r="G15066" s="63"/>
    </row>
    <row r="15067" spans="2:7">
      <c r="B15067" s="63"/>
      <c r="C15067" s="63"/>
      <c r="D15067" s="63"/>
      <c r="E15067" s="63"/>
      <c r="F15067" s="63"/>
      <c r="G15067" s="63"/>
    </row>
    <row r="15068" spans="2:7">
      <c r="B15068" s="63"/>
      <c r="C15068" s="63"/>
      <c r="D15068" s="63"/>
      <c r="E15068" s="63"/>
      <c r="F15068" s="63"/>
      <c r="G15068" s="63"/>
    </row>
    <row r="15069" spans="2:7">
      <c r="B15069" s="63"/>
      <c r="C15069" s="63"/>
      <c r="D15069" s="63"/>
      <c r="E15069" s="63"/>
      <c r="F15069" s="63"/>
      <c r="G15069" s="63"/>
    </row>
    <row r="15070" spans="2:7">
      <c r="B15070" s="63"/>
      <c r="C15070" s="63"/>
      <c r="D15070" s="63"/>
      <c r="E15070" s="63"/>
      <c r="F15070" s="63"/>
      <c r="G15070" s="63"/>
    </row>
    <row r="15071" spans="2:7">
      <c r="B15071" s="63"/>
      <c r="C15071" s="63"/>
      <c r="D15071" s="63"/>
      <c r="E15071" s="63"/>
      <c r="F15071" s="63"/>
      <c r="G15071" s="63"/>
    </row>
    <row r="15072" spans="2:7">
      <c r="B15072" s="63"/>
      <c r="C15072" s="63"/>
      <c r="D15072" s="63"/>
      <c r="E15072" s="63"/>
      <c r="F15072" s="63"/>
      <c r="G15072" s="63"/>
    </row>
    <row r="15073" spans="2:7">
      <c r="B15073" s="63"/>
      <c r="C15073" s="63"/>
      <c r="D15073" s="63"/>
      <c r="E15073" s="63"/>
      <c r="F15073" s="63"/>
      <c r="G15073" s="63"/>
    </row>
    <row r="15074" spans="2:7">
      <c r="B15074" s="63"/>
      <c r="C15074" s="63"/>
      <c r="D15074" s="63"/>
      <c r="E15074" s="63"/>
      <c r="F15074" s="63"/>
      <c r="G15074" s="63"/>
    </row>
    <row r="15075" spans="2:7">
      <c r="B15075" s="63"/>
      <c r="C15075" s="63"/>
      <c r="D15075" s="63"/>
      <c r="E15075" s="63"/>
      <c r="F15075" s="63"/>
      <c r="G15075" s="63"/>
    </row>
    <row r="15076" spans="2:7">
      <c r="B15076" s="63"/>
      <c r="C15076" s="63"/>
      <c r="D15076" s="63"/>
      <c r="E15076" s="63"/>
      <c r="F15076" s="63"/>
      <c r="G15076" s="63"/>
    </row>
    <row r="15077" spans="2:7">
      <c r="B15077" s="63"/>
      <c r="C15077" s="63"/>
      <c r="D15077" s="63"/>
      <c r="E15077" s="63"/>
      <c r="F15077" s="63"/>
      <c r="G15077" s="63"/>
    </row>
    <row r="15078" spans="2:7">
      <c r="B15078" s="63"/>
      <c r="C15078" s="63"/>
      <c r="D15078" s="63"/>
      <c r="E15078" s="63"/>
      <c r="F15078" s="63"/>
      <c r="G15078" s="63"/>
    </row>
    <row r="15079" spans="2:7">
      <c r="B15079" s="63"/>
      <c r="C15079" s="63"/>
      <c r="D15079" s="63"/>
      <c r="E15079" s="63"/>
      <c r="F15079" s="63"/>
      <c r="G15079" s="63"/>
    </row>
    <row r="15080" spans="2:7">
      <c r="B15080" s="63"/>
      <c r="C15080" s="63"/>
      <c r="D15080" s="63"/>
      <c r="E15080" s="63"/>
      <c r="F15080" s="63"/>
      <c r="G15080" s="63"/>
    </row>
    <row r="15081" spans="2:7">
      <c r="B15081" s="63"/>
      <c r="C15081" s="63"/>
      <c r="D15081" s="63"/>
      <c r="E15081" s="63"/>
      <c r="F15081" s="63"/>
      <c r="G15081" s="63"/>
    </row>
    <row r="15082" spans="2:7">
      <c r="B15082" s="63"/>
      <c r="C15082" s="63"/>
      <c r="D15082" s="63"/>
      <c r="E15082" s="63"/>
      <c r="F15082" s="63"/>
      <c r="G15082" s="63"/>
    </row>
    <row r="15083" spans="2:7">
      <c r="B15083" s="63"/>
      <c r="C15083" s="63"/>
      <c r="D15083" s="63"/>
      <c r="E15083" s="63"/>
      <c r="F15083" s="63"/>
      <c r="G15083" s="63"/>
    </row>
    <row r="15084" spans="2:7">
      <c r="B15084" s="63"/>
      <c r="C15084" s="63"/>
      <c r="D15084" s="63"/>
      <c r="E15084" s="63"/>
      <c r="F15084" s="63"/>
      <c r="G15084" s="63"/>
    </row>
    <row r="15085" spans="2:7">
      <c r="B15085" s="63"/>
      <c r="C15085" s="63"/>
      <c r="D15085" s="63"/>
      <c r="E15085" s="63"/>
      <c r="F15085" s="63"/>
      <c r="G15085" s="63"/>
    </row>
    <row r="15086" spans="2:7">
      <c r="B15086" s="63"/>
      <c r="C15086" s="63"/>
      <c r="D15086" s="63"/>
      <c r="E15086" s="63"/>
      <c r="F15086" s="63"/>
      <c r="G15086" s="63"/>
    </row>
    <row r="15087" spans="2:7">
      <c r="B15087" s="63"/>
      <c r="C15087" s="63"/>
      <c r="D15087" s="63"/>
      <c r="E15087" s="63"/>
      <c r="F15087" s="63"/>
      <c r="G15087" s="63"/>
    </row>
    <row r="15088" spans="2:7">
      <c r="B15088" s="63"/>
      <c r="C15088" s="63"/>
      <c r="D15088" s="63"/>
      <c r="E15088" s="63"/>
      <c r="F15088" s="63"/>
      <c r="G15088" s="63"/>
    </row>
    <row r="15089" spans="2:7">
      <c r="B15089" s="63"/>
      <c r="C15089" s="63"/>
      <c r="D15089" s="63"/>
      <c r="E15089" s="63"/>
      <c r="F15089" s="63"/>
      <c r="G15089" s="63"/>
    </row>
    <row r="15090" spans="2:7">
      <c r="B15090" s="63"/>
      <c r="C15090" s="63"/>
      <c r="D15090" s="63"/>
      <c r="E15090" s="63"/>
      <c r="F15090" s="63"/>
      <c r="G15090" s="63"/>
    </row>
    <row r="15091" spans="2:7">
      <c r="B15091" s="63"/>
      <c r="C15091" s="63"/>
      <c r="D15091" s="63"/>
      <c r="E15091" s="63"/>
      <c r="F15091" s="63"/>
      <c r="G15091" s="63"/>
    </row>
    <row r="15092" spans="2:7">
      <c r="B15092" s="63"/>
      <c r="C15092" s="63"/>
      <c r="D15092" s="63"/>
      <c r="E15092" s="63"/>
      <c r="F15092" s="63"/>
      <c r="G15092" s="63"/>
    </row>
    <row r="15093" spans="2:7">
      <c r="B15093" s="63"/>
      <c r="C15093" s="63"/>
      <c r="D15093" s="63"/>
      <c r="E15093" s="63"/>
      <c r="F15093" s="63"/>
      <c r="G15093" s="63"/>
    </row>
    <row r="15094" spans="2:7">
      <c r="B15094" s="63"/>
      <c r="C15094" s="63"/>
      <c r="D15094" s="63"/>
      <c r="E15094" s="63"/>
      <c r="F15094" s="63"/>
      <c r="G15094" s="63"/>
    </row>
    <row r="15095" spans="2:7">
      <c r="B15095" s="63"/>
      <c r="C15095" s="63"/>
      <c r="D15095" s="63"/>
      <c r="E15095" s="63"/>
      <c r="F15095" s="63"/>
      <c r="G15095" s="63"/>
    </row>
    <row r="15096" spans="2:7">
      <c r="B15096" s="63"/>
      <c r="C15096" s="63"/>
      <c r="D15096" s="63"/>
      <c r="E15096" s="63"/>
      <c r="F15096" s="63"/>
      <c r="G15096" s="63"/>
    </row>
    <row r="15097" spans="2:7">
      <c r="B15097" s="63"/>
      <c r="C15097" s="63"/>
      <c r="D15097" s="63"/>
      <c r="E15097" s="63"/>
      <c r="F15097" s="63"/>
      <c r="G15097" s="63"/>
    </row>
    <row r="15098" spans="2:7">
      <c r="B15098" s="63"/>
      <c r="C15098" s="63"/>
      <c r="D15098" s="63"/>
      <c r="E15098" s="63"/>
      <c r="F15098" s="63"/>
      <c r="G15098" s="63"/>
    </row>
    <row r="15099" spans="2:7">
      <c r="B15099" s="63"/>
      <c r="C15099" s="63"/>
      <c r="D15099" s="63"/>
      <c r="E15099" s="63"/>
      <c r="F15099" s="63"/>
      <c r="G15099" s="63"/>
    </row>
    <row r="15100" spans="2:7">
      <c r="B15100" s="63"/>
      <c r="C15100" s="63"/>
      <c r="D15100" s="63"/>
      <c r="E15100" s="63"/>
      <c r="F15100" s="63"/>
      <c r="G15100" s="63"/>
    </row>
    <row r="15101" spans="2:7">
      <c r="B15101" s="63"/>
      <c r="C15101" s="63"/>
      <c r="D15101" s="63"/>
      <c r="E15101" s="63"/>
      <c r="F15101" s="63"/>
      <c r="G15101" s="63"/>
    </row>
    <row r="15102" spans="2:7">
      <c r="B15102" s="63"/>
      <c r="C15102" s="63"/>
      <c r="D15102" s="63"/>
      <c r="E15102" s="63"/>
      <c r="F15102" s="63"/>
      <c r="G15102" s="63"/>
    </row>
    <row r="15103" spans="2:7">
      <c r="B15103" s="63"/>
      <c r="C15103" s="63"/>
      <c r="D15103" s="63"/>
      <c r="E15103" s="63"/>
      <c r="F15103" s="63"/>
      <c r="G15103" s="63"/>
    </row>
    <row r="15104" spans="2:7">
      <c r="B15104" s="63"/>
      <c r="C15104" s="63"/>
      <c r="D15104" s="63"/>
      <c r="E15104" s="63"/>
      <c r="F15104" s="63"/>
      <c r="G15104" s="63"/>
    </row>
    <row r="15105" spans="2:7">
      <c r="B15105" s="63"/>
      <c r="C15105" s="63"/>
      <c r="D15105" s="63"/>
      <c r="E15105" s="63"/>
      <c r="F15105" s="63"/>
      <c r="G15105" s="63"/>
    </row>
    <row r="15106" spans="2:7">
      <c r="B15106" s="63"/>
      <c r="C15106" s="63"/>
      <c r="D15106" s="63"/>
      <c r="E15106" s="63"/>
      <c r="F15106" s="63"/>
      <c r="G15106" s="63"/>
    </row>
    <row r="15107" spans="2:7">
      <c r="B15107" s="63"/>
      <c r="C15107" s="63"/>
      <c r="D15107" s="63"/>
      <c r="E15107" s="63"/>
      <c r="F15107" s="63"/>
      <c r="G15107" s="63"/>
    </row>
    <row r="15108" spans="2:7">
      <c r="B15108" s="63"/>
      <c r="C15108" s="63"/>
      <c r="D15108" s="63"/>
      <c r="E15108" s="63"/>
      <c r="F15108" s="63"/>
      <c r="G15108" s="63"/>
    </row>
    <row r="15109" spans="2:7">
      <c r="B15109" s="63"/>
      <c r="C15109" s="63"/>
      <c r="D15109" s="63"/>
      <c r="E15109" s="63"/>
      <c r="F15109" s="63"/>
      <c r="G15109" s="63"/>
    </row>
    <row r="15110" spans="2:7">
      <c r="B15110" s="63"/>
      <c r="C15110" s="63"/>
      <c r="D15110" s="63"/>
      <c r="E15110" s="63"/>
      <c r="F15110" s="63"/>
      <c r="G15110" s="63"/>
    </row>
    <row r="15111" spans="2:7">
      <c r="B15111" s="63"/>
      <c r="C15111" s="63"/>
      <c r="D15111" s="63"/>
      <c r="E15111" s="63"/>
      <c r="F15111" s="63"/>
      <c r="G15111" s="63"/>
    </row>
    <row r="15112" spans="2:7">
      <c r="B15112" s="63"/>
      <c r="C15112" s="63"/>
      <c r="D15112" s="63"/>
      <c r="E15112" s="63"/>
      <c r="F15112" s="63"/>
      <c r="G15112" s="63"/>
    </row>
    <row r="15113" spans="2:7">
      <c r="B15113" s="63"/>
      <c r="C15113" s="63"/>
      <c r="D15113" s="63"/>
      <c r="E15113" s="63"/>
      <c r="F15113" s="63"/>
      <c r="G15113" s="63"/>
    </row>
    <row r="15114" spans="2:7">
      <c r="B15114" s="63"/>
      <c r="C15114" s="63"/>
      <c r="D15114" s="63"/>
      <c r="E15114" s="63"/>
      <c r="F15114" s="63"/>
      <c r="G15114" s="63"/>
    </row>
    <row r="15115" spans="2:7">
      <c r="B15115" s="63"/>
      <c r="C15115" s="63"/>
      <c r="D15115" s="63"/>
      <c r="E15115" s="63"/>
      <c r="F15115" s="63"/>
      <c r="G15115" s="63"/>
    </row>
    <row r="15116" spans="2:7">
      <c r="B15116" s="63"/>
      <c r="C15116" s="63"/>
      <c r="D15116" s="63"/>
      <c r="E15116" s="63"/>
      <c r="F15116" s="63"/>
      <c r="G15116" s="63"/>
    </row>
    <row r="15117" spans="2:7">
      <c r="B15117" s="63"/>
      <c r="C15117" s="63"/>
      <c r="D15117" s="63"/>
      <c r="E15117" s="63"/>
      <c r="F15117" s="63"/>
      <c r="G15117" s="63"/>
    </row>
    <row r="15118" spans="2:7">
      <c r="B15118" s="63"/>
      <c r="C15118" s="63"/>
      <c r="D15118" s="63"/>
      <c r="E15118" s="63"/>
      <c r="F15118" s="63"/>
      <c r="G15118" s="63"/>
    </row>
    <row r="15119" spans="2:7">
      <c r="B15119" s="63"/>
      <c r="C15119" s="63"/>
      <c r="D15119" s="63"/>
      <c r="E15119" s="63"/>
      <c r="F15119" s="63"/>
      <c r="G15119" s="63"/>
    </row>
    <row r="15120" spans="2:7">
      <c r="B15120" s="63"/>
      <c r="C15120" s="63"/>
      <c r="D15120" s="63"/>
      <c r="E15120" s="63"/>
      <c r="F15120" s="63"/>
      <c r="G15120" s="63"/>
    </row>
    <row r="15121" spans="2:7">
      <c r="B15121" s="63"/>
      <c r="C15121" s="63"/>
      <c r="D15121" s="63"/>
      <c r="E15121" s="63"/>
      <c r="F15121" s="63"/>
      <c r="G15121" s="63"/>
    </row>
    <row r="15122" spans="2:7">
      <c r="B15122" s="63"/>
      <c r="C15122" s="63"/>
      <c r="D15122" s="63"/>
      <c r="E15122" s="63"/>
      <c r="F15122" s="63"/>
      <c r="G15122" s="63"/>
    </row>
    <row r="15123" spans="2:7">
      <c r="B15123" s="63"/>
      <c r="C15123" s="63"/>
      <c r="D15123" s="63"/>
      <c r="E15123" s="63"/>
      <c r="F15123" s="63"/>
      <c r="G15123" s="63"/>
    </row>
    <row r="15124" spans="2:7">
      <c r="B15124" s="63"/>
      <c r="C15124" s="63"/>
      <c r="D15124" s="63"/>
      <c r="E15124" s="63"/>
      <c r="F15124" s="63"/>
      <c r="G15124" s="63"/>
    </row>
    <row r="15125" spans="2:7">
      <c r="B15125" s="63"/>
      <c r="C15125" s="63"/>
      <c r="D15125" s="63"/>
      <c r="E15125" s="63"/>
      <c r="F15125" s="63"/>
      <c r="G15125" s="63"/>
    </row>
    <row r="15126" spans="2:7">
      <c r="B15126" s="63"/>
      <c r="C15126" s="63"/>
      <c r="D15126" s="63"/>
      <c r="E15126" s="63"/>
      <c r="F15126" s="63"/>
      <c r="G15126" s="63"/>
    </row>
    <row r="15127" spans="2:7">
      <c r="B15127" s="63"/>
      <c r="C15127" s="63"/>
      <c r="D15127" s="63"/>
      <c r="E15127" s="63"/>
      <c r="F15127" s="63"/>
      <c r="G15127" s="63"/>
    </row>
    <row r="15128" spans="2:7">
      <c r="B15128" s="63"/>
      <c r="C15128" s="63"/>
      <c r="D15128" s="63"/>
      <c r="E15128" s="63"/>
      <c r="F15128" s="63"/>
      <c r="G15128" s="63"/>
    </row>
    <row r="15129" spans="2:7">
      <c r="B15129" s="63"/>
      <c r="C15129" s="63"/>
      <c r="D15129" s="63"/>
      <c r="E15129" s="63"/>
      <c r="F15129" s="63"/>
      <c r="G15129" s="63"/>
    </row>
    <row r="15130" spans="2:7">
      <c r="B15130" s="63"/>
      <c r="C15130" s="63"/>
      <c r="D15130" s="63"/>
      <c r="E15130" s="63"/>
      <c r="F15130" s="63"/>
      <c r="G15130" s="63"/>
    </row>
    <row r="15131" spans="2:7">
      <c r="B15131" s="63"/>
      <c r="C15131" s="63"/>
      <c r="D15131" s="63"/>
      <c r="E15131" s="63"/>
      <c r="F15131" s="63"/>
      <c r="G15131" s="63"/>
    </row>
    <row r="15132" spans="2:7">
      <c r="B15132" s="63"/>
      <c r="C15132" s="63"/>
      <c r="D15132" s="63"/>
      <c r="E15132" s="63"/>
      <c r="F15132" s="63"/>
      <c r="G15132" s="63"/>
    </row>
    <row r="15133" spans="2:7">
      <c r="B15133" s="63"/>
      <c r="C15133" s="63"/>
      <c r="D15133" s="63"/>
      <c r="E15133" s="63"/>
      <c r="F15133" s="63"/>
      <c r="G15133" s="63"/>
    </row>
    <row r="15134" spans="2:7">
      <c r="B15134" s="63"/>
      <c r="C15134" s="63"/>
      <c r="D15134" s="63"/>
      <c r="E15134" s="63"/>
      <c r="F15134" s="63"/>
      <c r="G15134" s="63"/>
    </row>
    <row r="15135" spans="2:7">
      <c r="B15135" s="63"/>
      <c r="C15135" s="63"/>
      <c r="D15135" s="63"/>
      <c r="E15135" s="63"/>
      <c r="F15135" s="63"/>
      <c r="G15135" s="63"/>
    </row>
    <row r="15136" spans="2:7">
      <c r="B15136" s="63"/>
      <c r="C15136" s="63"/>
      <c r="D15136" s="63"/>
      <c r="E15136" s="63"/>
      <c r="F15136" s="63"/>
      <c r="G15136" s="63"/>
    </row>
    <row r="15137" spans="2:7">
      <c r="B15137" s="63"/>
      <c r="C15137" s="63"/>
      <c r="D15137" s="63"/>
      <c r="E15137" s="63"/>
      <c r="F15137" s="63"/>
      <c r="G15137" s="63"/>
    </row>
    <row r="15138" spans="2:7">
      <c r="B15138" s="63"/>
      <c r="C15138" s="63"/>
      <c r="D15138" s="63"/>
      <c r="E15138" s="63"/>
      <c r="F15138" s="63"/>
      <c r="G15138" s="63"/>
    </row>
    <row r="15139" spans="2:7">
      <c r="B15139" s="63"/>
      <c r="C15139" s="63"/>
      <c r="D15139" s="63"/>
      <c r="E15139" s="63"/>
      <c r="F15139" s="63"/>
      <c r="G15139" s="63"/>
    </row>
    <row r="15140" spans="2:7">
      <c r="B15140" s="63"/>
      <c r="C15140" s="63"/>
      <c r="D15140" s="63"/>
      <c r="E15140" s="63"/>
      <c r="F15140" s="63"/>
      <c r="G15140" s="63"/>
    </row>
    <row r="15141" spans="2:7">
      <c r="B15141" s="63"/>
      <c r="C15141" s="63"/>
      <c r="D15141" s="63"/>
      <c r="E15141" s="63"/>
      <c r="F15141" s="63"/>
      <c r="G15141" s="63"/>
    </row>
    <row r="15142" spans="2:7">
      <c r="B15142" s="63"/>
      <c r="C15142" s="63"/>
      <c r="D15142" s="63"/>
      <c r="E15142" s="63"/>
      <c r="F15142" s="63"/>
      <c r="G15142" s="63"/>
    </row>
    <row r="15143" spans="2:7">
      <c r="B15143" s="63"/>
      <c r="C15143" s="63"/>
      <c r="D15143" s="63"/>
      <c r="E15143" s="63"/>
      <c r="F15143" s="63"/>
      <c r="G15143" s="63"/>
    </row>
    <row r="15144" spans="2:7">
      <c r="B15144" s="63"/>
      <c r="C15144" s="63"/>
      <c r="D15144" s="63"/>
      <c r="E15144" s="63"/>
      <c r="F15144" s="63"/>
      <c r="G15144" s="63"/>
    </row>
    <row r="15145" spans="2:7">
      <c r="B15145" s="63"/>
      <c r="C15145" s="63"/>
      <c r="D15145" s="63"/>
      <c r="E15145" s="63"/>
      <c r="F15145" s="63"/>
      <c r="G15145" s="63"/>
    </row>
    <row r="15146" spans="2:7">
      <c r="B15146" s="63"/>
      <c r="C15146" s="63"/>
      <c r="D15146" s="63"/>
      <c r="E15146" s="63"/>
      <c r="F15146" s="63"/>
      <c r="G15146" s="63"/>
    </row>
    <row r="15147" spans="2:7">
      <c r="B15147" s="63"/>
      <c r="C15147" s="63"/>
      <c r="D15147" s="63"/>
      <c r="E15147" s="63"/>
      <c r="F15147" s="63"/>
      <c r="G15147" s="63"/>
    </row>
    <row r="15148" spans="2:7">
      <c r="B15148" s="63"/>
      <c r="C15148" s="63"/>
      <c r="D15148" s="63"/>
      <c r="E15148" s="63"/>
      <c r="F15148" s="63"/>
      <c r="G15148" s="63"/>
    </row>
    <row r="15149" spans="2:7">
      <c r="B15149" s="63"/>
      <c r="C15149" s="63"/>
      <c r="D15149" s="63"/>
      <c r="E15149" s="63"/>
      <c r="F15149" s="63"/>
      <c r="G15149" s="63"/>
    </row>
    <row r="15150" spans="2:7">
      <c r="B15150" s="63"/>
      <c r="C15150" s="63"/>
      <c r="D15150" s="63"/>
      <c r="E15150" s="63"/>
      <c r="F15150" s="63"/>
      <c r="G15150" s="63"/>
    </row>
    <row r="15151" spans="2:7">
      <c r="B15151" s="63"/>
      <c r="C15151" s="63"/>
      <c r="D15151" s="63"/>
      <c r="E15151" s="63"/>
      <c r="F15151" s="63"/>
      <c r="G15151" s="63"/>
    </row>
    <row r="15152" spans="2:7">
      <c r="B15152" s="63"/>
      <c r="C15152" s="63"/>
      <c r="D15152" s="63"/>
      <c r="E15152" s="63"/>
      <c r="F15152" s="63"/>
      <c r="G15152" s="63"/>
    </row>
    <row r="15153" spans="2:7">
      <c r="B15153" s="63"/>
      <c r="C15153" s="63"/>
      <c r="D15153" s="63"/>
      <c r="E15153" s="63"/>
      <c r="F15153" s="63"/>
      <c r="G15153" s="63"/>
    </row>
    <row r="15154" spans="2:7">
      <c r="B15154" s="63"/>
      <c r="C15154" s="63"/>
      <c r="D15154" s="63"/>
      <c r="E15154" s="63"/>
      <c r="F15154" s="63"/>
      <c r="G15154" s="63"/>
    </row>
    <row r="15155" spans="2:7">
      <c r="B15155" s="63"/>
      <c r="C15155" s="63"/>
      <c r="D15155" s="63"/>
      <c r="E15155" s="63"/>
      <c r="F15155" s="63"/>
      <c r="G15155" s="63"/>
    </row>
    <row r="15156" spans="2:7">
      <c r="B15156" s="63"/>
      <c r="C15156" s="63"/>
      <c r="D15156" s="63"/>
      <c r="E15156" s="63"/>
      <c r="F15156" s="63"/>
      <c r="G15156" s="63"/>
    </row>
    <row r="15157" spans="2:7">
      <c r="B15157" s="63"/>
      <c r="C15157" s="63"/>
      <c r="D15157" s="63"/>
      <c r="E15157" s="63"/>
      <c r="F15157" s="63"/>
      <c r="G15157" s="63"/>
    </row>
    <row r="15158" spans="2:7">
      <c r="B15158" s="63"/>
      <c r="C15158" s="63"/>
      <c r="D15158" s="63"/>
      <c r="E15158" s="63"/>
      <c r="F15158" s="63"/>
      <c r="G15158" s="63"/>
    </row>
    <row r="15159" spans="2:7">
      <c r="B15159" s="63"/>
      <c r="C15159" s="63"/>
      <c r="D15159" s="63"/>
      <c r="E15159" s="63"/>
      <c r="F15159" s="63"/>
      <c r="G15159" s="63"/>
    </row>
    <row r="15160" spans="2:7">
      <c r="B15160" s="63"/>
      <c r="C15160" s="63"/>
      <c r="D15160" s="63"/>
      <c r="E15160" s="63"/>
      <c r="F15160" s="63"/>
      <c r="G15160" s="63"/>
    </row>
    <row r="15161" spans="2:7">
      <c r="B15161" s="63"/>
      <c r="C15161" s="63"/>
      <c r="D15161" s="63"/>
      <c r="E15161" s="63"/>
      <c r="F15161" s="63"/>
      <c r="G15161" s="63"/>
    </row>
    <row r="15162" spans="2:7">
      <c r="B15162" s="63"/>
      <c r="C15162" s="63"/>
      <c r="D15162" s="63"/>
      <c r="E15162" s="63"/>
      <c r="F15162" s="63"/>
      <c r="G15162" s="63"/>
    </row>
    <row r="15163" spans="2:7">
      <c r="B15163" s="63"/>
      <c r="C15163" s="63"/>
      <c r="D15163" s="63"/>
      <c r="E15163" s="63"/>
      <c r="F15163" s="63"/>
      <c r="G15163" s="63"/>
    </row>
    <row r="15164" spans="2:7">
      <c r="B15164" s="63"/>
      <c r="C15164" s="63"/>
      <c r="D15164" s="63"/>
      <c r="E15164" s="63"/>
      <c r="F15164" s="63"/>
      <c r="G15164" s="63"/>
    </row>
    <row r="15165" spans="2:7">
      <c r="B15165" s="63"/>
      <c r="C15165" s="63"/>
      <c r="D15165" s="63"/>
      <c r="E15165" s="63"/>
      <c r="F15165" s="63"/>
      <c r="G15165" s="63"/>
    </row>
    <row r="15166" spans="2:7">
      <c r="B15166" s="63"/>
      <c r="C15166" s="63"/>
      <c r="D15166" s="63"/>
      <c r="E15166" s="63"/>
      <c r="F15166" s="63"/>
      <c r="G15166" s="63"/>
    </row>
    <row r="15167" spans="2:7">
      <c r="B15167" s="63"/>
      <c r="C15167" s="63"/>
      <c r="D15167" s="63"/>
      <c r="E15167" s="63"/>
      <c r="F15167" s="63"/>
      <c r="G15167" s="63"/>
    </row>
    <row r="15168" spans="2:7">
      <c r="B15168" s="63"/>
      <c r="C15168" s="63"/>
      <c r="D15168" s="63"/>
      <c r="E15168" s="63"/>
      <c r="F15168" s="63"/>
      <c r="G15168" s="63"/>
    </row>
    <row r="15169" spans="2:7">
      <c r="B15169" s="63"/>
      <c r="C15169" s="63"/>
      <c r="D15169" s="63"/>
      <c r="E15169" s="63"/>
      <c r="F15169" s="63"/>
      <c r="G15169" s="63"/>
    </row>
    <row r="15170" spans="2:7">
      <c r="B15170" s="63"/>
      <c r="C15170" s="63"/>
      <c r="D15170" s="63"/>
      <c r="E15170" s="63"/>
      <c r="F15170" s="63"/>
      <c r="G15170" s="63"/>
    </row>
    <row r="15171" spans="2:7">
      <c r="B15171" s="63"/>
      <c r="C15171" s="63"/>
      <c r="D15171" s="63"/>
      <c r="E15171" s="63"/>
      <c r="F15171" s="63"/>
      <c r="G15171" s="63"/>
    </row>
    <row r="15172" spans="2:7">
      <c r="B15172" s="63"/>
      <c r="C15172" s="63"/>
      <c r="D15172" s="63"/>
      <c r="E15172" s="63"/>
      <c r="F15172" s="63"/>
      <c r="G15172" s="63"/>
    </row>
    <row r="15173" spans="2:7">
      <c r="B15173" s="63"/>
      <c r="C15173" s="63"/>
      <c r="D15173" s="63"/>
      <c r="E15173" s="63"/>
      <c r="F15173" s="63"/>
      <c r="G15173" s="63"/>
    </row>
    <row r="15174" spans="2:7">
      <c r="B15174" s="63"/>
      <c r="C15174" s="63"/>
      <c r="D15174" s="63"/>
      <c r="E15174" s="63"/>
      <c r="F15174" s="63"/>
      <c r="G15174" s="63"/>
    </row>
    <row r="15175" spans="2:7">
      <c r="B15175" s="63"/>
      <c r="C15175" s="63"/>
      <c r="D15175" s="63"/>
      <c r="E15175" s="63"/>
      <c r="F15175" s="63"/>
      <c r="G15175" s="63"/>
    </row>
    <row r="15176" spans="2:7">
      <c r="B15176" s="63"/>
      <c r="C15176" s="63"/>
      <c r="D15176" s="63"/>
      <c r="E15176" s="63"/>
      <c r="F15176" s="63"/>
      <c r="G15176" s="63"/>
    </row>
    <row r="15177" spans="2:7">
      <c r="B15177" s="63"/>
      <c r="C15177" s="63"/>
      <c r="D15177" s="63"/>
      <c r="E15177" s="63"/>
      <c r="F15177" s="63"/>
      <c r="G15177" s="63"/>
    </row>
    <row r="15178" spans="2:7">
      <c r="B15178" s="63"/>
      <c r="C15178" s="63"/>
      <c r="D15178" s="63"/>
      <c r="E15178" s="63"/>
      <c r="F15178" s="63"/>
      <c r="G15178" s="63"/>
    </row>
    <row r="15179" spans="2:7">
      <c r="B15179" s="63"/>
      <c r="C15179" s="63"/>
      <c r="D15179" s="63"/>
      <c r="E15179" s="63"/>
      <c r="F15179" s="63"/>
      <c r="G15179" s="63"/>
    </row>
    <row r="15180" spans="2:7">
      <c r="B15180" s="63"/>
      <c r="C15180" s="63"/>
      <c r="D15180" s="63"/>
      <c r="E15180" s="63"/>
      <c r="F15180" s="63"/>
      <c r="G15180" s="63"/>
    </row>
    <row r="15181" spans="2:7">
      <c r="B15181" s="63"/>
      <c r="C15181" s="63"/>
      <c r="D15181" s="63"/>
      <c r="E15181" s="63"/>
      <c r="F15181" s="63"/>
      <c r="G15181" s="63"/>
    </row>
    <row r="15182" spans="2:7">
      <c r="B15182" s="63"/>
      <c r="C15182" s="63"/>
      <c r="D15182" s="63"/>
      <c r="E15182" s="63"/>
      <c r="F15182" s="63"/>
      <c r="G15182" s="63"/>
    </row>
    <row r="15183" spans="2:7">
      <c r="B15183" s="63"/>
      <c r="C15183" s="63"/>
      <c r="D15183" s="63"/>
      <c r="E15183" s="63"/>
      <c r="F15183" s="63"/>
      <c r="G15183" s="63"/>
    </row>
    <row r="15184" spans="2:7">
      <c r="B15184" s="63"/>
      <c r="C15184" s="63"/>
      <c r="D15184" s="63"/>
      <c r="E15184" s="63"/>
      <c r="F15184" s="63"/>
      <c r="G15184" s="63"/>
    </row>
    <row r="15185" spans="2:7">
      <c r="B15185" s="63"/>
      <c r="C15185" s="63"/>
      <c r="D15185" s="63"/>
      <c r="E15185" s="63"/>
      <c r="F15185" s="63"/>
      <c r="G15185" s="63"/>
    </row>
    <row r="15186" spans="2:7">
      <c r="B15186" s="63"/>
      <c r="C15186" s="63"/>
      <c r="D15186" s="63"/>
      <c r="E15186" s="63"/>
      <c r="F15186" s="63"/>
      <c r="G15186" s="63"/>
    </row>
    <row r="15187" spans="2:7">
      <c r="B15187" s="63"/>
      <c r="C15187" s="63"/>
      <c r="D15187" s="63"/>
      <c r="E15187" s="63"/>
      <c r="F15187" s="63"/>
      <c r="G15187" s="63"/>
    </row>
    <row r="15188" spans="2:7">
      <c r="B15188" s="63"/>
      <c r="C15188" s="63"/>
      <c r="D15188" s="63"/>
      <c r="E15188" s="63"/>
      <c r="F15188" s="63"/>
      <c r="G15188" s="63"/>
    </row>
    <row r="15189" spans="2:7">
      <c r="B15189" s="63"/>
      <c r="C15189" s="63"/>
      <c r="D15189" s="63"/>
      <c r="E15189" s="63"/>
      <c r="F15189" s="63"/>
      <c r="G15189" s="63"/>
    </row>
    <row r="15190" spans="2:7">
      <c r="B15190" s="63"/>
      <c r="C15190" s="63"/>
      <c r="D15190" s="63"/>
      <c r="E15190" s="63"/>
      <c r="F15190" s="63"/>
      <c r="G15190" s="63"/>
    </row>
    <row r="15191" spans="2:7">
      <c r="B15191" s="63"/>
      <c r="C15191" s="63"/>
      <c r="D15191" s="63"/>
      <c r="E15191" s="63"/>
      <c r="F15191" s="63"/>
      <c r="G15191" s="63"/>
    </row>
    <row r="15192" spans="2:7">
      <c r="B15192" s="63"/>
      <c r="C15192" s="63"/>
      <c r="D15192" s="63"/>
      <c r="E15192" s="63"/>
      <c r="F15192" s="63"/>
      <c r="G15192" s="63"/>
    </row>
    <row r="15193" spans="2:7">
      <c r="B15193" s="63"/>
      <c r="C15193" s="63"/>
      <c r="D15193" s="63"/>
      <c r="E15193" s="63"/>
      <c r="F15193" s="63"/>
      <c r="G15193" s="63"/>
    </row>
    <row r="15194" spans="2:7">
      <c r="B15194" s="63"/>
      <c r="C15194" s="63"/>
      <c r="D15194" s="63"/>
      <c r="E15194" s="63"/>
      <c r="F15194" s="63"/>
      <c r="G15194" s="63"/>
    </row>
    <row r="15195" spans="2:7">
      <c r="B15195" s="63"/>
      <c r="C15195" s="63"/>
      <c r="D15195" s="63"/>
      <c r="E15195" s="63"/>
      <c r="F15195" s="63"/>
      <c r="G15195" s="63"/>
    </row>
    <row r="15196" spans="2:7">
      <c r="B15196" s="63"/>
      <c r="C15196" s="63"/>
      <c r="D15196" s="63"/>
      <c r="E15196" s="63"/>
      <c r="F15196" s="63"/>
      <c r="G15196" s="63"/>
    </row>
    <row r="15197" spans="2:7">
      <c r="B15197" s="63"/>
      <c r="C15197" s="63"/>
      <c r="D15197" s="63"/>
      <c r="E15197" s="63"/>
      <c r="F15197" s="63"/>
      <c r="G15197" s="63"/>
    </row>
    <row r="15198" spans="2:7">
      <c r="B15198" s="63"/>
      <c r="C15198" s="63"/>
      <c r="D15198" s="63"/>
      <c r="E15198" s="63"/>
      <c r="F15198" s="63"/>
      <c r="G15198" s="63"/>
    </row>
    <row r="15199" spans="2:7">
      <c r="B15199" s="63"/>
      <c r="C15199" s="63"/>
      <c r="D15199" s="63"/>
      <c r="E15199" s="63"/>
      <c r="F15199" s="63"/>
      <c r="G15199" s="63"/>
    </row>
    <row r="15200" spans="2:7">
      <c r="B15200" s="63"/>
      <c r="C15200" s="63"/>
      <c r="D15200" s="63"/>
      <c r="E15200" s="63"/>
      <c r="F15200" s="63"/>
      <c r="G15200" s="63"/>
    </row>
    <row r="15201" spans="2:7">
      <c r="B15201" s="63"/>
      <c r="C15201" s="63"/>
      <c r="D15201" s="63"/>
      <c r="E15201" s="63"/>
      <c r="F15201" s="63"/>
      <c r="G15201" s="63"/>
    </row>
    <row r="15202" spans="2:7">
      <c r="B15202" s="63"/>
      <c r="C15202" s="63"/>
      <c r="D15202" s="63"/>
      <c r="E15202" s="63"/>
      <c r="F15202" s="63"/>
      <c r="G15202" s="63"/>
    </row>
    <row r="15203" spans="2:7">
      <c r="B15203" s="63"/>
      <c r="C15203" s="63"/>
      <c r="D15203" s="63"/>
      <c r="E15203" s="63"/>
      <c r="F15203" s="63"/>
      <c r="G15203" s="63"/>
    </row>
    <row r="15204" spans="2:7">
      <c r="B15204" s="63"/>
      <c r="C15204" s="63"/>
      <c r="D15204" s="63"/>
      <c r="E15204" s="63"/>
      <c r="F15204" s="63"/>
      <c r="G15204" s="63"/>
    </row>
    <row r="15205" spans="2:7">
      <c r="B15205" s="63"/>
      <c r="C15205" s="63"/>
      <c r="D15205" s="63"/>
      <c r="E15205" s="63"/>
      <c r="F15205" s="63"/>
      <c r="G15205" s="63"/>
    </row>
    <row r="15206" spans="2:7">
      <c r="B15206" s="63"/>
      <c r="C15206" s="63"/>
      <c r="D15206" s="63"/>
      <c r="E15206" s="63"/>
      <c r="F15206" s="63"/>
      <c r="G15206" s="63"/>
    </row>
    <row r="15207" spans="2:7">
      <c r="B15207" s="63"/>
      <c r="C15207" s="63"/>
      <c r="D15207" s="63"/>
      <c r="E15207" s="63"/>
      <c r="F15207" s="63"/>
      <c r="G15207" s="63"/>
    </row>
    <row r="15208" spans="2:7">
      <c r="B15208" s="63"/>
      <c r="C15208" s="63"/>
      <c r="D15208" s="63"/>
      <c r="E15208" s="63"/>
      <c r="F15208" s="63"/>
      <c r="G15208" s="63"/>
    </row>
    <row r="15209" spans="2:7">
      <c r="B15209" s="63"/>
      <c r="C15209" s="63"/>
      <c r="D15209" s="63"/>
      <c r="E15209" s="63"/>
      <c r="F15209" s="63"/>
      <c r="G15209" s="63"/>
    </row>
    <row r="15210" spans="2:7">
      <c r="B15210" s="63"/>
      <c r="C15210" s="63"/>
      <c r="D15210" s="63"/>
      <c r="E15210" s="63"/>
      <c r="F15210" s="63"/>
      <c r="G15210" s="63"/>
    </row>
    <row r="15211" spans="2:7">
      <c r="B15211" s="63"/>
      <c r="C15211" s="63"/>
      <c r="D15211" s="63"/>
      <c r="E15211" s="63"/>
      <c r="F15211" s="63"/>
      <c r="G15211" s="63"/>
    </row>
    <row r="15212" spans="2:7">
      <c r="B15212" s="63"/>
      <c r="C15212" s="63"/>
      <c r="D15212" s="63"/>
      <c r="E15212" s="63"/>
      <c r="F15212" s="63"/>
      <c r="G15212" s="63"/>
    </row>
    <row r="15213" spans="2:7">
      <c r="B15213" s="63"/>
      <c r="C15213" s="63"/>
      <c r="D15213" s="63"/>
      <c r="E15213" s="63"/>
      <c r="F15213" s="63"/>
      <c r="G15213" s="63"/>
    </row>
    <row r="15214" spans="2:7">
      <c r="B15214" s="63"/>
      <c r="C15214" s="63"/>
      <c r="D15214" s="63"/>
      <c r="E15214" s="63"/>
      <c r="F15214" s="63"/>
      <c r="G15214" s="63"/>
    </row>
    <row r="15215" spans="2:7">
      <c r="B15215" s="63"/>
      <c r="C15215" s="63"/>
      <c r="D15215" s="63"/>
      <c r="E15215" s="63"/>
      <c r="F15215" s="63"/>
      <c r="G15215" s="63"/>
    </row>
    <row r="15216" spans="2:7">
      <c r="B15216" s="63"/>
      <c r="C15216" s="63"/>
      <c r="D15216" s="63"/>
      <c r="E15216" s="63"/>
      <c r="F15216" s="63"/>
      <c r="G15216" s="63"/>
    </row>
    <row r="15217" spans="2:7">
      <c r="B15217" s="63"/>
      <c r="C15217" s="63"/>
      <c r="D15217" s="63"/>
      <c r="E15217" s="63"/>
      <c r="F15217" s="63"/>
      <c r="G15217" s="63"/>
    </row>
    <row r="15218" spans="2:7">
      <c r="B15218" s="63"/>
      <c r="C15218" s="63"/>
      <c r="D15218" s="63"/>
      <c r="E15218" s="63"/>
      <c r="F15218" s="63"/>
      <c r="G15218" s="63"/>
    </row>
    <row r="15219" spans="2:7">
      <c r="B15219" s="63"/>
      <c r="C15219" s="63"/>
      <c r="D15219" s="63"/>
      <c r="E15219" s="63"/>
      <c r="F15219" s="63"/>
      <c r="G15219" s="63"/>
    </row>
    <row r="15220" spans="2:7">
      <c r="B15220" s="63"/>
      <c r="C15220" s="63"/>
      <c r="D15220" s="63"/>
      <c r="E15220" s="63"/>
      <c r="F15220" s="63"/>
      <c r="G15220" s="63"/>
    </row>
    <row r="15221" spans="2:7">
      <c r="B15221" s="63"/>
      <c r="C15221" s="63"/>
      <c r="D15221" s="63"/>
      <c r="E15221" s="63"/>
      <c r="F15221" s="63"/>
      <c r="G15221" s="63"/>
    </row>
    <row r="15222" spans="2:7">
      <c r="B15222" s="63"/>
      <c r="C15222" s="63"/>
      <c r="D15222" s="63"/>
      <c r="E15222" s="63"/>
      <c r="F15222" s="63"/>
      <c r="G15222" s="63"/>
    </row>
    <row r="15223" spans="2:7">
      <c r="B15223" s="63"/>
      <c r="C15223" s="63"/>
      <c r="D15223" s="63"/>
      <c r="E15223" s="63"/>
      <c r="F15223" s="63"/>
      <c r="G15223" s="63"/>
    </row>
    <row r="15224" spans="2:7">
      <c r="B15224" s="63"/>
      <c r="C15224" s="63"/>
      <c r="D15224" s="63"/>
      <c r="E15224" s="63"/>
      <c r="F15224" s="63"/>
      <c r="G15224" s="63"/>
    </row>
    <row r="15225" spans="2:7">
      <c r="B15225" s="63"/>
      <c r="C15225" s="63"/>
      <c r="D15225" s="63"/>
      <c r="E15225" s="63"/>
      <c r="F15225" s="63"/>
      <c r="G15225" s="63"/>
    </row>
    <row r="15226" spans="2:7">
      <c r="B15226" s="63"/>
      <c r="C15226" s="63"/>
      <c r="D15226" s="63"/>
      <c r="E15226" s="63"/>
      <c r="F15226" s="63"/>
      <c r="G15226" s="63"/>
    </row>
    <row r="15227" spans="2:7">
      <c r="B15227" s="63"/>
      <c r="C15227" s="63"/>
      <c r="D15227" s="63"/>
      <c r="E15227" s="63"/>
      <c r="F15227" s="63"/>
      <c r="G15227" s="63"/>
    </row>
    <row r="15228" spans="2:7">
      <c r="B15228" s="63"/>
      <c r="C15228" s="63"/>
      <c r="D15228" s="63"/>
      <c r="E15228" s="63"/>
      <c r="F15228" s="63"/>
      <c r="G15228" s="63"/>
    </row>
    <row r="15229" spans="2:7">
      <c r="B15229" s="63"/>
      <c r="C15229" s="63"/>
      <c r="D15229" s="63"/>
      <c r="E15229" s="63"/>
      <c r="F15229" s="63"/>
      <c r="G15229" s="63"/>
    </row>
    <row r="15230" spans="2:7">
      <c r="B15230" s="63"/>
      <c r="C15230" s="63"/>
      <c r="D15230" s="63"/>
      <c r="E15230" s="63"/>
      <c r="F15230" s="63"/>
      <c r="G15230" s="63"/>
    </row>
    <row r="15231" spans="2:7">
      <c r="B15231" s="63"/>
      <c r="C15231" s="63"/>
      <c r="D15231" s="63"/>
      <c r="E15231" s="63"/>
      <c r="F15231" s="63"/>
      <c r="G15231" s="63"/>
    </row>
    <row r="15232" spans="2:7">
      <c r="B15232" s="63"/>
      <c r="C15232" s="63"/>
      <c r="D15232" s="63"/>
      <c r="E15232" s="63"/>
      <c r="F15232" s="63"/>
      <c r="G15232" s="63"/>
    </row>
    <row r="15233" spans="2:7">
      <c r="B15233" s="63"/>
      <c r="C15233" s="63"/>
      <c r="D15233" s="63"/>
      <c r="E15233" s="63"/>
      <c r="F15233" s="63"/>
      <c r="G15233" s="63"/>
    </row>
    <row r="15234" spans="2:7">
      <c r="B15234" s="63"/>
      <c r="C15234" s="63"/>
      <c r="D15234" s="63"/>
      <c r="E15234" s="63"/>
      <c r="F15234" s="63"/>
      <c r="G15234" s="63"/>
    </row>
    <row r="15235" spans="2:7">
      <c r="B15235" s="63"/>
      <c r="C15235" s="63"/>
      <c r="D15235" s="63"/>
      <c r="E15235" s="63"/>
      <c r="F15235" s="63"/>
      <c r="G15235" s="63"/>
    </row>
    <row r="15236" spans="2:7">
      <c r="B15236" s="63"/>
      <c r="C15236" s="63"/>
      <c r="D15236" s="63"/>
      <c r="E15236" s="63"/>
      <c r="F15236" s="63"/>
      <c r="G15236" s="63"/>
    </row>
    <row r="15237" spans="2:7">
      <c r="B15237" s="63"/>
      <c r="C15237" s="63"/>
      <c r="D15237" s="63"/>
      <c r="E15237" s="63"/>
      <c r="F15237" s="63"/>
      <c r="G15237" s="63"/>
    </row>
    <row r="15238" spans="2:7">
      <c r="B15238" s="63"/>
      <c r="C15238" s="63"/>
      <c r="D15238" s="63"/>
      <c r="E15238" s="63"/>
      <c r="F15238" s="63"/>
      <c r="G15238" s="63"/>
    </row>
    <row r="15239" spans="2:7">
      <c r="B15239" s="63"/>
      <c r="C15239" s="63"/>
      <c r="D15239" s="63"/>
      <c r="E15239" s="63"/>
      <c r="F15239" s="63"/>
      <c r="G15239" s="63"/>
    </row>
    <row r="15240" spans="2:7">
      <c r="B15240" s="63"/>
      <c r="C15240" s="63"/>
      <c r="D15240" s="63"/>
      <c r="E15240" s="63"/>
      <c r="F15240" s="63"/>
      <c r="G15240" s="63"/>
    </row>
    <row r="15241" spans="2:7">
      <c r="B15241" s="63"/>
      <c r="C15241" s="63"/>
      <c r="D15241" s="63"/>
      <c r="E15241" s="63"/>
      <c r="F15241" s="63"/>
      <c r="G15241" s="63"/>
    </row>
    <row r="15242" spans="2:7">
      <c r="B15242" s="63"/>
      <c r="C15242" s="63"/>
      <c r="D15242" s="63"/>
      <c r="E15242" s="63"/>
      <c r="F15242" s="63"/>
      <c r="G15242" s="63"/>
    </row>
    <row r="15243" spans="2:7">
      <c r="B15243" s="63"/>
      <c r="C15243" s="63"/>
      <c r="D15243" s="63"/>
      <c r="E15243" s="63"/>
      <c r="F15243" s="63"/>
      <c r="G15243" s="63"/>
    </row>
    <row r="15244" spans="2:7">
      <c r="B15244" s="63"/>
      <c r="C15244" s="63"/>
      <c r="D15244" s="63"/>
      <c r="E15244" s="63"/>
      <c r="F15244" s="63"/>
      <c r="G15244" s="63"/>
    </row>
    <row r="15245" spans="2:7">
      <c r="B15245" s="63"/>
      <c r="C15245" s="63"/>
      <c r="D15245" s="63"/>
      <c r="E15245" s="63"/>
      <c r="F15245" s="63"/>
      <c r="G15245" s="63"/>
    </row>
    <row r="15246" spans="2:7">
      <c r="B15246" s="63"/>
      <c r="C15246" s="63"/>
      <c r="D15246" s="63"/>
      <c r="E15246" s="63"/>
      <c r="F15246" s="63"/>
      <c r="G15246" s="63"/>
    </row>
    <row r="15247" spans="2:7">
      <c r="B15247" s="63"/>
      <c r="C15247" s="63"/>
      <c r="D15247" s="63"/>
      <c r="E15247" s="63"/>
      <c r="F15247" s="63"/>
      <c r="G15247" s="63"/>
    </row>
    <row r="15248" spans="2:7">
      <c r="B15248" s="63"/>
      <c r="C15248" s="63"/>
      <c r="D15248" s="63"/>
      <c r="E15248" s="63"/>
      <c r="F15248" s="63"/>
      <c r="G15248" s="63"/>
    </row>
    <row r="15249" spans="2:7">
      <c r="B15249" s="63"/>
      <c r="C15249" s="63"/>
      <c r="D15249" s="63"/>
      <c r="E15249" s="63"/>
      <c r="F15249" s="63"/>
      <c r="G15249" s="63"/>
    </row>
    <row r="15250" spans="2:7">
      <c r="B15250" s="63"/>
      <c r="C15250" s="63"/>
      <c r="D15250" s="63"/>
      <c r="E15250" s="63"/>
      <c r="F15250" s="63"/>
      <c r="G15250" s="63"/>
    </row>
    <row r="15251" spans="2:7">
      <c r="B15251" s="63"/>
      <c r="C15251" s="63"/>
      <c r="D15251" s="63"/>
      <c r="E15251" s="63"/>
      <c r="F15251" s="63"/>
      <c r="G15251" s="63"/>
    </row>
    <row r="15252" spans="2:7">
      <c r="B15252" s="63"/>
      <c r="C15252" s="63"/>
      <c r="D15252" s="63"/>
      <c r="E15252" s="63"/>
      <c r="F15252" s="63"/>
      <c r="G15252" s="63"/>
    </row>
    <row r="15253" spans="2:7">
      <c r="B15253" s="63"/>
      <c r="C15253" s="63"/>
      <c r="D15253" s="63"/>
      <c r="E15253" s="63"/>
      <c r="F15253" s="63"/>
      <c r="G15253" s="63"/>
    </row>
    <row r="15254" spans="2:7">
      <c r="B15254" s="63"/>
      <c r="C15254" s="63"/>
      <c r="D15254" s="63"/>
      <c r="E15254" s="63"/>
      <c r="F15254" s="63"/>
      <c r="G15254" s="63"/>
    </row>
    <row r="15255" spans="2:7">
      <c r="B15255" s="63"/>
      <c r="C15255" s="63"/>
      <c r="D15255" s="63"/>
      <c r="E15255" s="63"/>
      <c r="F15255" s="63"/>
      <c r="G15255" s="63"/>
    </row>
    <row r="15256" spans="2:7">
      <c r="B15256" s="63"/>
      <c r="C15256" s="63"/>
      <c r="D15256" s="63"/>
      <c r="E15256" s="63"/>
      <c r="F15256" s="63"/>
      <c r="G15256" s="63"/>
    </row>
    <row r="15257" spans="2:7">
      <c r="B15257" s="63"/>
      <c r="C15257" s="63"/>
      <c r="D15257" s="63"/>
      <c r="E15257" s="63"/>
      <c r="F15257" s="63"/>
      <c r="G15257" s="63"/>
    </row>
    <row r="15258" spans="2:7">
      <c r="B15258" s="63"/>
      <c r="C15258" s="63"/>
      <c r="D15258" s="63"/>
      <c r="E15258" s="63"/>
      <c r="F15258" s="63"/>
      <c r="G15258" s="63"/>
    </row>
    <row r="15259" spans="2:7">
      <c r="B15259" s="63"/>
      <c r="C15259" s="63"/>
      <c r="D15259" s="63"/>
      <c r="E15259" s="63"/>
      <c r="F15259" s="63"/>
      <c r="G15259" s="63"/>
    </row>
    <row r="15260" spans="2:7">
      <c r="B15260" s="63"/>
      <c r="C15260" s="63"/>
      <c r="D15260" s="63"/>
      <c r="E15260" s="63"/>
      <c r="F15260" s="63"/>
      <c r="G15260" s="63"/>
    </row>
    <row r="15261" spans="2:7">
      <c r="B15261" s="63"/>
      <c r="C15261" s="63"/>
      <c r="D15261" s="63"/>
      <c r="E15261" s="63"/>
      <c r="F15261" s="63"/>
      <c r="G15261" s="63"/>
    </row>
    <row r="15262" spans="2:7">
      <c r="B15262" s="63"/>
      <c r="C15262" s="63"/>
      <c r="D15262" s="63"/>
      <c r="E15262" s="63"/>
      <c r="F15262" s="63"/>
      <c r="G15262" s="63"/>
    </row>
    <row r="15263" spans="2:7">
      <c r="B15263" s="63"/>
      <c r="C15263" s="63"/>
      <c r="D15263" s="63"/>
      <c r="E15263" s="63"/>
      <c r="F15263" s="63"/>
      <c r="G15263" s="63"/>
    </row>
    <row r="15264" spans="2:7">
      <c r="B15264" s="63"/>
      <c r="C15264" s="63"/>
      <c r="D15264" s="63"/>
      <c r="E15264" s="63"/>
      <c r="F15264" s="63"/>
      <c r="G15264" s="63"/>
    </row>
    <row r="15265" spans="2:7">
      <c r="B15265" s="63"/>
      <c r="C15265" s="63"/>
      <c r="D15265" s="63"/>
      <c r="E15265" s="63"/>
      <c r="F15265" s="63"/>
      <c r="G15265" s="63"/>
    </row>
    <row r="15266" spans="2:7">
      <c r="B15266" s="63"/>
      <c r="C15266" s="63"/>
      <c r="D15266" s="63"/>
      <c r="E15266" s="63"/>
      <c r="F15266" s="63"/>
      <c r="G15266" s="63"/>
    </row>
    <row r="15267" spans="2:7">
      <c r="B15267" s="63"/>
      <c r="C15267" s="63"/>
      <c r="D15267" s="63"/>
      <c r="E15267" s="63"/>
      <c r="F15267" s="63"/>
      <c r="G15267" s="63"/>
    </row>
    <row r="15268" spans="2:7">
      <c r="B15268" s="63"/>
      <c r="C15268" s="63"/>
      <c r="D15268" s="63"/>
      <c r="E15268" s="63"/>
      <c r="F15268" s="63"/>
      <c r="G15268" s="63"/>
    </row>
    <row r="15269" spans="2:7">
      <c r="B15269" s="63"/>
      <c r="C15269" s="63"/>
      <c r="D15269" s="63"/>
      <c r="E15269" s="63"/>
      <c r="F15269" s="63"/>
      <c r="G15269" s="63"/>
    </row>
    <row r="15270" spans="2:7">
      <c r="B15270" s="63"/>
      <c r="C15270" s="63"/>
      <c r="D15270" s="63"/>
      <c r="E15270" s="63"/>
      <c r="F15270" s="63"/>
      <c r="G15270" s="63"/>
    </row>
    <row r="15271" spans="2:7">
      <c r="B15271" s="63"/>
      <c r="C15271" s="63"/>
      <c r="D15271" s="63"/>
      <c r="E15271" s="63"/>
      <c r="F15271" s="63"/>
      <c r="G15271" s="63"/>
    </row>
    <row r="15272" spans="2:7">
      <c r="B15272" s="63"/>
      <c r="C15272" s="63"/>
      <c r="D15272" s="63"/>
      <c r="E15272" s="63"/>
      <c r="F15272" s="63"/>
      <c r="G15272" s="63"/>
    </row>
    <row r="15273" spans="2:7">
      <c r="B15273" s="63"/>
      <c r="C15273" s="63"/>
      <c r="D15273" s="63"/>
      <c r="E15273" s="63"/>
      <c r="F15273" s="63"/>
      <c r="G15273" s="63"/>
    </row>
    <row r="15274" spans="2:7">
      <c r="B15274" s="63"/>
      <c r="C15274" s="63"/>
      <c r="D15274" s="63"/>
      <c r="E15274" s="63"/>
      <c r="F15274" s="63"/>
      <c r="G15274" s="63"/>
    </row>
    <row r="15275" spans="2:7">
      <c r="B15275" s="63"/>
      <c r="C15275" s="63"/>
      <c r="D15275" s="63"/>
      <c r="E15275" s="63"/>
      <c r="F15275" s="63"/>
      <c r="G15275" s="63"/>
    </row>
    <row r="15276" spans="2:7">
      <c r="B15276" s="63"/>
      <c r="C15276" s="63"/>
      <c r="D15276" s="63"/>
      <c r="E15276" s="63"/>
      <c r="F15276" s="63"/>
      <c r="G15276" s="63"/>
    </row>
    <row r="15277" spans="2:7">
      <c r="B15277" s="63"/>
      <c r="C15277" s="63"/>
      <c r="D15277" s="63"/>
      <c r="E15277" s="63"/>
      <c r="F15277" s="63"/>
      <c r="G15277" s="63"/>
    </row>
    <row r="15278" spans="2:7">
      <c r="B15278" s="63"/>
      <c r="C15278" s="63"/>
      <c r="D15278" s="63"/>
      <c r="E15278" s="63"/>
      <c r="F15278" s="63"/>
      <c r="G15278" s="63"/>
    </row>
    <row r="15279" spans="2:7">
      <c r="B15279" s="63"/>
      <c r="C15279" s="63"/>
      <c r="D15279" s="63"/>
      <c r="E15279" s="63"/>
      <c r="F15279" s="63"/>
      <c r="G15279" s="63"/>
    </row>
    <row r="15280" spans="2:7">
      <c r="B15280" s="63"/>
      <c r="C15280" s="63"/>
      <c r="D15280" s="63"/>
      <c r="E15280" s="63"/>
      <c r="F15280" s="63"/>
      <c r="G15280" s="63"/>
    </row>
    <row r="15281" spans="2:7">
      <c r="B15281" s="63"/>
      <c r="C15281" s="63"/>
      <c r="D15281" s="63"/>
      <c r="E15281" s="63"/>
      <c r="F15281" s="63"/>
      <c r="G15281" s="63"/>
    </row>
    <row r="15282" spans="2:7">
      <c r="B15282" s="63"/>
      <c r="C15282" s="63"/>
      <c r="D15282" s="63"/>
      <c r="E15282" s="63"/>
      <c r="F15282" s="63"/>
      <c r="G15282" s="63"/>
    </row>
    <row r="15283" spans="2:7">
      <c r="B15283" s="63"/>
      <c r="C15283" s="63"/>
      <c r="D15283" s="63"/>
      <c r="E15283" s="63"/>
      <c r="F15283" s="63"/>
      <c r="G15283" s="63"/>
    </row>
    <row r="15284" spans="2:7">
      <c r="B15284" s="63"/>
      <c r="C15284" s="63"/>
      <c r="D15284" s="63"/>
      <c r="E15284" s="63"/>
      <c r="F15284" s="63"/>
      <c r="G15284" s="63"/>
    </row>
    <row r="15285" spans="2:7">
      <c r="B15285" s="63"/>
      <c r="C15285" s="63"/>
      <c r="D15285" s="63"/>
      <c r="E15285" s="63"/>
      <c r="F15285" s="63"/>
      <c r="G15285" s="63"/>
    </row>
    <row r="15286" spans="2:7">
      <c r="B15286" s="63"/>
      <c r="C15286" s="63"/>
      <c r="D15286" s="63"/>
      <c r="E15286" s="63"/>
      <c r="F15286" s="63"/>
      <c r="G15286" s="63"/>
    </row>
    <row r="15287" spans="2:7">
      <c r="B15287" s="63"/>
      <c r="C15287" s="63"/>
      <c r="D15287" s="63"/>
      <c r="E15287" s="63"/>
      <c r="F15287" s="63"/>
      <c r="G15287" s="63"/>
    </row>
    <row r="15288" spans="2:7">
      <c r="B15288" s="63"/>
      <c r="C15288" s="63"/>
      <c r="D15288" s="63"/>
      <c r="E15288" s="63"/>
      <c r="F15288" s="63"/>
      <c r="G15288" s="63"/>
    </row>
    <row r="15289" spans="2:7">
      <c r="B15289" s="63"/>
      <c r="C15289" s="63"/>
      <c r="D15289" s="63"/>
      <c r="E15289" s="63"/>
      <c r="F15289" s="63"/>
      <c r="G15289" s="63"/>
    </row>
    <row r="15290" spans="2:7">
      <c r="B15290" s="63"/>
      <c r="C15290" s="63"/>
      <c r="D15290" s="63"/>
      <c r="E15290" s="63"/>
      <c r="F15290" s="63"/>
      <c r="G15290" s="63"/>
    </row>
    <row r="15291" spans="2:7">
      <c r="B15291" s="63"/>
      <c r="C15291" s="63"/>
      <c r="D15291" s="63"/>
      <c r="E15291" s="63"/>
      <c r="F15291" s="63"/>
      <c r="G15291" s="63"/>
    </row>
    <row r="15292" spans="2:7">
      <c r="B15292" s="63"/>
      <c r="C15292" s="63"/>
      <c r="D15292" s="63"/>
      <c r="E15292" s="63"/>
      <c r="F15292" s="63"/>
      <c r="G15292" s="63"/>
    </row>
    <row r="15293" spans="2:7">
      <c r="B15293" s="63"/>
      <c r="C15293" s="63"/>
      <c r="D15293" s="63"/>
      <c r="E15293" s="63"/>
      <c r="F15293" s="63"/>
      <c r="G15293" s="63"/>
    </row>
    <row r="15294" spans="2:7">
      <c r="B15294" s="63"/>
      <c r="C15294" s="63"/>
      <c r="D15294" s="63"/>
      <c r="E15294" s="63"/>
      <c r="F15294" s="63"/>
      <c r="G15294" s="63"/>
    </row>
    <row r="15295" spans="2:7">
      <c r="B15295" s="63"/>
      <c r="C15295" s="63"/>
      <c r="D15295" s="63"/>
      <c r="E15295" s="63"/>
      <c r="F15295" s="63"/>
      <c r="G15295" s="63"/>
    </row>
    <row r="15296" spans="2:7">
      <c r="B15296" s="63"/>
      <c r="C15296" s="63"/>
      <c r="D15296" s="63"/>
      <c r="E15296" s="63"/>
      <c r="F15296" s="63"/>
      <c r="G15296" s="63"/>
    </row>
    <row r="15297" spans="2:7">
      <c r="B15297" s="63"/>
      <c r="C15297" s="63"/>
      <c r="D15297" s="63"/>
      <c r="E15297" s="63"/>
      <c r="F15297" s="63"/>
      <c r="G15297" s="63"/>
    </row>
    <row r="15298" spans="2:7">
      <c r="B15298" s="63"/>
      <c r="C15298" s="63"/>
      <c r="D15298" s="63"/>
      <c r="E15298" s="63"/>
      <c r="F15298" s="63"/>
      <c r="G15298" s="63"/>
    </row>
    <row r="15299" spans="2:7">
      <c r="B15299" s="63"/>
      <c r="C15299" s="63"/>
      <c r="D15299" s="63"/>
      <c r="E15299" s="63"/>
      <c r="F15299" s="63"/>
      <c r="G15299" s="63"/>
    </row>
    <row r="15300" spans="2:7">
      <c r="B15300" s="63"/>
      <c r="C15300" s="63"/>
      <c r="D15300" s="63"/>
      <c r="E15300" s="63"/>
      <c r="F15300" s="63"/>
      <c r="G15300" s="63"/>
    </row>
    <row r="15301" spans="2:7">
      <c r="B15301" s="63"/>
      <c r="C15301" s="63"/>
      <c r="D15301" s="63"/>
      <c r="E15301" s="63"/>
      <c r="F15301" s="63"/>
      <c r="G15301" s="63"/>
    </row>
    <row r="15302" spans="2:7">
      <c r="B15302" s="63"/>
      <c r="C15302" s="63"/>
      <c r="D15302" s="63"/>
      <c r="E15302" s="63"/>
      <c r="F15302" s="63"/>
      <c r="G15302" s="63"/>
    </row>
    <row r="15303" spans="2:7">
      <c r="B15303" s="63"/>
      <c r="C15303" s="63"/>
      <c r="D15303" s="63"/>
      <c r="E15303" s="63"/>
      <c r="F15303" s="63"/>
      <c r="G15303" s="63"/>
    </row>
    <row r="15304" spans="2:7">
      <c r="B15304" s="63"/>
      <c r="C15304" s="63"/>
      <c r="D15304" s="63"/>
      <c r="E15304" s="63"/>
      <c r="F15304" s="63"/>
      <c r="G15304" s="63"/>
    </row>
    <row r="15305" spans="2:7">
      <c r="B15305" s="63"/>
      <c r="C15305" s="63"/>
      <c r="D15305" s="63"/>
      <c r="E15305" s="63"/>
      <c r="F15305" s="63"/>
      <c r="G15305" s="63"/>
    </row>
    <row r="15306" spans="2:7">
      <c r="B15306" s="63"/>
      <c r="C15306" s="63"/>
      <c r="D15306" s="63"/>
      <c r="E15306" s="63"/>
      <c r="F15306" s="63"/>
      <c r="G15306" s="63"/>
    </row>
    <row r="15307" spans="2:7">
      <c r="B15307" s="63"/>
      <c r="C15307" s="63"/>
      <c r="D15307" s="63"/>
      <c r="E15307" s="63"/>
      <c r="F15307" s="63"/>
      <c r="G15307" s="63"/>
    </row>
    <row r="15308" spans="2:7">
      <c r="B15308" s="63"/>
      <c r="C15308" s="63"/>
      <c r="D15308" s="63"/>
      <c r="E15308" s="63"/>
      <c r="F15308" s="63"/>
      <c r="G15308" s="63"/>
    </row>
    <row r="15309" spans="2:7">
      <c r="B15309" s="63"/>
      <c r="C15309" s="63"/>
      <c r="D15309" s="63"/>
      <c r="E15309" s="63"/>
      <c r="F15309" s="63"/>
      <c r="G15309" s="63"/>
    </row>
    <row r="15310" spans="2:7">
      <c r="B15310" s="63"/>
      <c r="C15310" s="63"/>
      <c r="D15310" s="63"/>
      <c r="E15310" s="63"/>
      <c r="F15310" s="63"/>
      <c r="G15310" s="63"/>
    </row>
    <row r="15311" spans="2:7">
      <c r="B15311" s="63"/>
      <c r="C15311" s="63"/>
      <c r="D15311" s="63"/>
      <c r="E15311" s="63"/>
      <c r="F15311" s="63"/>
      <c r="G15311" s="63"/>
    </row>
    <row r="15312" spans="2:7">
      <c r="B15312" s="63"/>
      <c r="C15312" s="63"/>
      <c r="D15312" s="63"/>
      <c r="E15312" s="63"/>
      <c r="F15312" s="63"/>
      <c r="G15312" s="63"/>
    </row>
    <row r="15313" spans="2:7">
      <c r="B15313" s="63"/>
      <c r="C15313" s="63"/>
      <c r="D15313" s="63"/>
      <c r="E15313" s="63"/>
      <c r="F15313" s="63"/>
      <c r="G15313" s="63"/>
    </row>
    <row r="15314" spans="2:7">
      <c r="B15314" s="63"/>
      <c r="C15314" s="63"/>
      <c r="D15314" s="63"/>
      <c r="E15314" s="63"/>
      <c r="F15314" s="63"/>
      <c r="G15314" s="63"/>
    </row>
    <row r="15315" spans="2:7">
      <c r="B15315" s="63"/>
      <c r="C15315" s="63"/>
      <c r="D15315" s="63"/>
      <c r="E15315" s="63"/>
      <c r="F15315" s="63"/>
      <c r="G15315" s="63"/>
    </row>
    <row r="15316" spans="2:7">
      <c r="B15316" s="63"/>
      <c r="C15316" s="63"/>
      <c r="D15316" s="63"/>
      <c r="E15316" s="63"/>
      <c r="F15316" s="63"/>
      <c r="G15316" s="63"/>
    </row>
    <row r="15317" spans="2:7">
      <c r="B15317" s="63"/>
      <c r="C15317" s="63"/>
      <c r="D15317" s="63"/>
      <c r="E15317" s="63"/>
      <c r="F15317" s="63"/>
      <c r="G15317" s="63"/>
    </row>
    <row r="15318" spans="2:7">
      <c r="B15318" s="63"/>
      <c r="C15318" s="63"/>
      <c r="D15318" s="63"/>
      <c r="E15318" s="63"/>
      <c r="F15318" s="63"/>
      <c r="G15318" s="63"/>
    </row>
    <row r="15319" spans="2:7">
      <c r="B15319" s="63"/>
      <c r="C15319" s="63"/>
      <c r="D15319" s="63"/>
      <c r="E15319" s="63"/>
      <c r="F15319" s="63"/>
      <c r="G15319" s="63"/>
    </row>
    <row r="15320" spans="2:7">
      <c r="B15320" s="63"/>
      <c r="C15320" s="63"/>
      <c r="D15320" s="63"/>
      <c r="E15320" s="63"/>
      <c r="F15320" s="63"/>
      <c r="G15320" s="63"/>
    </row>
    <row r="15321" spans="2:7">
      <c r="B15321" s="63"/>
      <c r="C15321" s="63"/>
      <c r="D15321" s="63"/>
      <c r="E15321" s="63"/>
      <c r="F15321" s="63"/>
      <c r="G15321" s="63"/>
    </row>
    <row r="15322" spans="2:7">
      <c r="B15322" s="63"/>
      <c r="C15322" s="63"/>
      <c r="D15322" s="63"/>
      <c r="E15322" s="63"/>
      <c r="F15322" s="63"/>
      <c r="G15322" s="63"/>
    </row>
    <row r="15323" spans="2:7">
      <c r="B15323" s="63"/>
      <c r="C15323" s="63"/>
      <c r="D15323" s="63"/>
      <c r="E15323" s="63"/>
      <c r="F15323" s="63"/>
      <c r="G15323" s="63"/>
    </row>
    <row r="15324" spans="2:7">
      <c r="B15324" s="63"/>
      <c r="C15324" s="63"/>
      <c r="D15324" s="63"/>
      <c r="E15324" s="63"/>
      <c r="F15324" s="63"/>
      <c r="G15324" s="63"/>
    </row>
    <row r="15325" spans="2:7">
      <c r="B15325" s="63"/>
      <c r="C15325" s="63"/>
      <c r="D15325" s="63"/>
      <c r="E15325" s="63"/>
      <c r="F15325" s="63"/>
      <c r="G15325" s="63"/>
    </row>
    <row r="15326" spans="2:7">
      <c r="B15326" s="63"/>
      <c r="C15326" s="63"/>
      <c r="D15326" s="63"/>
      <c r="E15326" s="63"/>
      <c r="F15326" s="63"/>
      <c r="G15326" s="63"/>
    </row>
    <row r="15327" spans="2:7">
      <c r="B15327" s="63"/>
      <c r="C15327" s="63"/>
      <c r="D15327" s="63"/>
      <c r="E15327" s="63"/>
      <c r="F15327" s="63"/>
      <c r="G15327" s="63"/>
    </row>
    <row r="15328" spans="2:7">
      <c r="B15328" s="63"/>
      <c r="C15328" s="63"/>
      <c r="D15328" s="63"/>
      <c r="E15328" s="63"/>
      <c r="F15328" s="63"/>
      <c r="G15328" s="63"/>
    </row>
    <row r="15329" spans="2:7">
      <c r="B15329" s="63"/>
      <c r="C15329" s="63"/>
      <c r="D15329" s="63"/>
      <c r="E15329" s="63"/>
      <c r="F15329" s="63"/>
      <c r="G15329" s="63"/>
    </row>
    <row r="15330" spans="2:7">
      <c r="B15330" s="63"/>
      <c r="C15330" s="63"/>
      <c r="D15330" s="63"/>
      <c r="E15330" s="63"/>
      <c r="F15330" s="63"/>
      <c r="G15330" s="63"/>
    </row>
    <row r="15331" spans="2:7">
      <c r="B15331" s="63"/>
      <c r="C15331" s="63"/>
      <c r="D15331" s="63"/>
      <c r="E15331" s="63"/>
      <c r="F15331" s="63"/>
      <c r="G15331" s="63"/>
    </row>
    <row r="15332" spans="2:7">
      <c r="B15332" s="63"/>
      <c r="C15332" s="63"/>
      <c r="D15332" s="63"/>
      <c r="E15332" s="63"/>
      <c r="F15332" s="63"/>
      <c r="G15332" s="63"/>
    </row>
    <row r="15333" spans="2:7">
      <c r="B15333" s="63"/>
      <c r="C15333" s="63"/>
      <c r="D15333" s="63"/>
      <c r="E15333" s="63"/>
      <c r="F15333" s="63"/>
      <c r="G15333" s="63"/>
    </row>
    <row r="15334" spans="2:7">
      <c r="B15334" s="63"/>
      <c r="C15334" s="63"/>
      <c r="D15334" s="63"/>
      <c r="E15334" s="63"/>
      <c r="F15334" s="63"/>
      <c r="G15334" s="63"/>
    </row>
    <row r="15335" spans="2:7">
      <c r="B15335" s="63"/>
      <c r="C15335" s="63"/>
      <c r="D15335" s="63"/>
      <c r="E15335" s="63"/>
      <c r="F15335" s="63"/>
      <c r="G15335" s="63"/>
    </row>
    <row r="15336" spans="2:7">
      <c r="B15336" s="63"/>
      <c r="C15336" s="63"/>
      <c r="D15336" s="63"/>
      <c r="E15336" s="63"/>
      <c r="F15336" s="63"/>
      <c r="G15336" s="63"/>
    </row>
    <row r="15337" spans="2:7">
      <c r="B15337" s="63"/>
      <c r="C15337" s="63"/>
      <c r="D15337" s="63"/>
      <c r="E15337" s="63"/>
      <c r="F15337" s="63"/>
      <c r="G15337" s="63"/>
    </row>
    <row r="15338" spans="2:7">
      <c r="B15338" s="63"/>
      <c r="C15338" s="63"/>
      <c r="D15338" s="63"/>
      <c r="E15338" s="63"/>
      <c r="F15338" s="63"/>
      <c r="G15338" s="63"/>
    </row>
    <row r="15339" spans="2:7">
      <c r="B15339" s="63"/>
      <c r="C15339" s="63"/>
      <c r="D15339" s="63"/>
      <c r="E15339" s="63"/>
      <c r="F15339" s="63"/>
      <c r="G15339" s="63"/>
    </row>
    <row r="15340" spans="2:7">
      <c r="B15340" s="63"/>
      <c r="C15340" s="63"/>
      <c r="D15340" s="63"/>
      <c r="E15340" s="63"/>
      <c r="F15340" s="63"/>
      <c r="G15340" s="63"/>
    </row>
    <row r="15341" spans="2:7">
      <c r="B15341" s="63"/>
      <c r="C15341" s="63"/>
      <c r="D15341" s="63"/>
      <c r="E15341" s="63"/>
      <c r="F15341" s="63"/>
      <c r="G15341" s="63"/>
    </row>
    <row r="15342" spans="2:7">
      <c r="B15342" s="63"/>
      <c r="C15342" s="63"/>
      <c r="D15342" s="63"/>
      <c r="E15342" s="63"/>
      <c r="F15342" s="63"/>
      <c r="G15342" s="63"/>
    </row>
    <row r="15343" spans="2:7">
      <c r="B15343" s="63"/>
      <c r="C15343" s="63"/>
      <c r="D15343" s="63"/>
      <c r="E15343" s="63"/>
      <c r="F15343" s="63"/>
      <c r="G15343" s="63"/>
    </row>
    <row r="15344" spans="2:7">
      <c r="B15344" s="63"/>
      <c r="C15344" s="63"/>
      <c r="D15344" s="63"/>
      <c r="E15344" s="63"/>
      <c r="F15344" s="63"/>
      <c r="G15344" s="63"/>
    </row>
    <row r="15345" spans="2:7">
      <c r="B15345" s="63"/>
      <c r="C15345" s="63"/>
      <c r="D15345" s="63"/>
      <c r="E15345" s="63"/>
      <c r="F15345" s="63"/>
      <c r="G15345" s="63"/>
    </row>
    <row r="15346" spans="2:7">
      <c r="B15346" s="63"/>
      <c r="C15346" s="63"/>
      <c r="D15346" s="63"/>
      <c r="E15346" s="63"/>
      <c r="F15346" s="63"/>
      <c r="G15346" s="63"/>
    </row>
    <row r="15347" spans="2:7">
      <c r="B15347" s="63"/>
      <c r="C15347" s="63"/>
      <c r="D15347" s="63"/>
      <c r="E15347" s="63"/>
      <c r="F15347" s="63"/>
      <c r="G15347" s="63"/>
    </row>
    <row r="15348" spans="2:7">
      <c r="B15348" s="63"/>
      <c r="C15348" s="63"/>
      <c r="D15348" s="63"/>
      <c r="E15348" s="63"/>
      <c r="F15348" s="63"/>
      <c r="G15348" s="63"/>
    </row>
    <row r="15349" spans="2:7">
      <c r="B15349" s="63"/>
      <c r="C15349" s="63"/>
      <c r="D15349" s="63"/>
      <c r="E15349" s="63"/>
      <c r="F15349" s="63"/>
      <c r="G15349" s="63"/>
    </row>
    <row r="15350" spans="2:7">
      <c r="B15350" s="63"/>
      <c r="C15350" s="63"/>
      <c r="D15350" s="63"/>
      <c r="E15350" s="63"/>
      <c r="F15350" s="63"/>
      <c r="G15350" s="63"/>
    </row>
    <row r="15351" spans="2:7">
      <c r="B15351" s="63"/>
      <c r="C15351" s="63"/>
      <c r="D15351" s="63"/>
      <c r="E15351" s="63"/>
      <c r="F15351" s="63"/>
      <c r="G15351" s="63"/>
    </row>
    <row r="15352" spans="2:7">
      <c r="B15352" s="63"/>
      <c r="C15352" s="63"/>
      <c r="D15352" s="63"/>
      <c r="E15352" s="63"/>
      <c r="F15352" s="63"/>
      <c r="G15352" s="63"/>
    </row>
    <row r="15353" spans="2:7">
      <c r="B15353" s="63"/>
      <c r="C15353" s="63"/>
      <c r="D15353" s="63"/>
      <c r="E15353" s="63"/>
      <c r="F15353" s="63"/>
      <c r="G15353" s="63"/>
    </row>
    <row r="15354" spans="2:7">
      <c r="B15354" s="63"/>
      <c r="C15354" s="63"/>
      <c r="D15354" s="63"/>
      <c r="E15354" s="63"/>
      <c r="F15354" s="63"/>
      <c r="G15354" s="63"/>
    </row>
    <row r="15355" spans="2:7">
      <c r="B15355" s="63"/>
      <c r="C15355" s="63"/>
      <c r="D15355" s="63"/>
      <c r="E15355" s="63"/>
      <c r="F15355" s="63"/>
      <c r="G15355" s="63"/>
    </row>
    <row r="15356" spans="2:7">
      <c r="B15356" s="63"/>
      <c r="C15356" s="63"/>
      <c r="D15356" s="63"/>
      <c r="E15356" s="63"/>
      <c r="F15356" s="63"/>
      <c r="G15356" s="63"/>
    </row>
    <row r="15357" spans="2:7">
      <c r="B15357" s="63"/>
      <c r="C15357" s="63"/>
      <c r="D15357" s="63"/>
      <c r="E15357" s="63"/>
      <c r="F15357" s="63"/>
      <c r="G15357" s="63"/>
    </row>
    <row r="15358" spans="2:7">
      <c r="B15358" s="63"/>
      <c r="C15358" s="63"/>
      <c r="D15358" s="63"/>
      <c r="E15358" s="63"/>
      <c r="F15358" s="63"/>
      <c r="G15358" s="63"/>
    </row>
    <row r="15359" spans="2:7">
      <c r="B15359" s="63"/>
      <c r="C15359" s="63"/>
      <c r="D15359" s="63"/>
      <c r="E15359" s="63"/>
      <c r="F15359" s="63"/>
      <c r="G15359" s="63"/>
    </row>
    <row r="15360" spans="2:7">
      <c r="B15360" s="63"/>
      <c r="C15360" s="63"/>
      <c r="D15360" s="63"/>
      <c r="E15360" s="63"/>
      <c r="F15360" s="63"/>
      <c r="G15360" s="63"/>
    </row>
    <row r="15361" spans="2:7">
      <c r="B15361" s="63"/>
      <c r="C15361" s="63"/>
      <c r="D15361" s="63"/>
      <c r="E15361" s="63"/>
      <c r="F15361" s="63"/>
      <c r="G15361" s="63"/>
    </row>
    <row r="15362" spans="2:7">
      <c r="B15362" s="63"/>
      <c r="C15362" s="63"/>
      <c r="D15362" s="63"/>
      <c r="E15362" s="63"/>
      <c r="F15362" s="63"/>
      <c r="G15362" s="63"/>
    </row>
    <row r="15363" spans="2:7">
      <c r="B15363" s="63"/>
      <c r="C15363" s="63"/>
      <c r="D15363" s="63"/>
      <c r="E15363" s="63"/>
      <c r="F15363" s="63"/>
      <c r="G15363" s="63"/>
    </row>
    <row r="15364" spans="2:7">
      <c r="B15364" s="63"/>
      <c r="C15364" s="63"/>
      <c r="D15364" s="63"/>
      <c r="E15364" s="63"/>
      <c r="F15364" s="63"/>
      <c r="G15364" s="63"/>
    </row>
    <row r="15365" spans="2:7">
      <c r="B15365" s="63"/>
      <c r="C15365" s="63"/>
      <c r="D15365" s="63"/>
      <c r="E15365" s="63"/>
      <c r="F15365" s="63"/>
      <c r="G15365" s="63"/>
    </row>
    <row r="15366" spans="2:7">
      <c r="B15366" s="63"/>
      <c r="C15366" s="63"/>
      <c r="D15366" s="63"/>
      <c r="E15366" s="63"/>
      <c r="F15366" s="63"/>
      <c r="G15366" s="63"/>
    </row>
    <row r="15367" spans="2:7">
      <c r="B15367" s="63"/>
      <c r="C15367" s="63"/>
      <c r="D15367" s="63"/>
      <c r="E15367" s="63"/>
      <c r="F15367" s="63"/>
      <c r="G15367" s="63"/>
    </row>
    <row r="15368" spans="2:7">
      <c r="B15368" s="63"/>
      <c r="C15368" s="63"/>
      <c r="D15368" s="63"/>
      <c r="E15368" s="63"/>
      <c r="F15368" s="63"/>
      <c r="G15368" s="63"/>
    </row>
    <row r="15369" spans="2:7">
      <c r="B15369" s="63"/>
      <c r="C15369" s="63"/>
      <c r="D15369" s="63"/>
      <c r="E15369" s="63"/>
      <c r="F15369" s="63"/>
      <c r="G15369" s="63"/>
    </row>
    <row r="15370" spans="2:7">
      <c r="B15370" s="63"/>
      <c r="C15370" s="63"/>
      <c r="D15370" s="63"/>
      <c r="E15370" s="63"/>
      <c r="F15370" s="63"/>
      <c r="G15370" s="63"/>
    </row>
    <row r="15371" spans="2:7">
      <c r="B15371" s="63"/>
      <c r="C15371" s="63"/>
      <c r="D15371" s="63"/>
      <c r="E15371" s="63"/>
      <c r="F15371" s="63"/>
      <c r="G15371" s="63"/>
    </row>
    <row r="15372" spans="2:7">
      <c r="B15372" s="63"/>
      <c r="C15372" s="63"/>
      <c r="D15372" s="63"/>
      <c r="E15372" s="63"/>
      <c r="F15372" s="63"/>
      <c r="G15372" s="63"/>
    </row>
    <row r="15373" spans="2:7">
      <c r="B15373" s="63"/>
      <c r="C15373" s="63"/>
      <c r="D15373" s="63"/>
      <c r="E15373" s="63"/>
      <c r="F15373" s="63"/>
      <c r="G15373" s="63"/>
    </row>
    <row r="15374" spans="2:7">
      <c r="B15374" s="63"/>
      <c r="C15374" s="63"/>
      <c r="D15374" s="63"/>
      <c r="E15374" s="63"/>
      <c r="F15374" s="63"/>
      <c r="G15374" s="63"/>
    </row>
    <row r="15375" spans="2:7">
      <c r="B15375" s="63"/>
      <c r="C15375" s="63"/>
      <c r="D15375" s="63"/>
      <c r="E15375" s="63"/>
      <c r="F15375" s="63"/>
      <c r="G15375" s="63"/>
    </row>
    <row r="15376" spans="2:7">
      <c r="B15376" s="63"/>
      <c r="C15376" s="63"/>
      <c r="D15376" s="63"/>
      <c r="E15376" s="63"/>
      <c r="F15376" s="63"/>
      <c r="G15376" s="63"/>
    </row>
    <row r="15377" spans="2:7">
      <c r="B15377" s="63"/>
      <c r="C15377" s="63"/>
      <c r="D15377" s="63"/>
      <c r="E15377" s="63"/>
      <c r="F15377" s="63"/>
      <c r="G15377" s="63"/>
    </row>
    <row r="15378" spans="2:7">
      <c r="B15378" s="63"/>
      <c r="C15378" s="63"/>
      <c r="D15378" s="63"/>
      <c r="E15378" s="63"/>
      <c r="F15378" s="63"/>
      <c r="G15378" s="63"/>
    </row>
    <row r="15379" spans="2:7">
      <c r="B15379" s="63"/>
      <c r="C15379" s="63"/>
      <c r="D15379" s="63"/>
      <c r="E15379" s="63"/>
      <c r="F15379" s="63"/>
      <c r="G15379" s="63"/>
    </row>
    <row r="15380" spans="2:7">
      <c r="B15380" s="63"/>
      <c r="C15380" s="63"/>
      <c r="D15380" s="63"/>
      <c r="E15380" s="63"/>
      <c r="F15380" s="63"/>
      <c r="G15380" s="63"/>
    </row>
    <row r="15381" spans="2:7">
      <c r="B15381" s="63"/>
      <c r="C15381" s="63"/>
      <c r="D15381" s="63"/>
      <c r="E15381" s="63"/>
      <c r="F15381" s="63"/>
      <c r="G15381" s="63"/>
    </row>
    <row r="15382" spans="2:7">
      <c r="B15382" s="63"/>
      <c r="C15382" s="63"/>
      <c r="D15382" s="63"/>
      <c r="E15382" s="63"/>
      <c r="F15382" s="63"/>
      <c r="G15382" s="63"/>
    </row>
    <row r="15383" spans="2:7">
      <c r="B15383" s="63"/>
      <c r="C15383" s="63"/>
      <c r="D15383" s="63"/>
      <c r="E15383" s="63"/>
      <c r="F15383" s="63"/>
      <c r="G15383" s="63"/>
    </row>
    <row r="15384" spans="2:7">
      <c r="B15384" s="63"/>
      <c r="C15384" s="63"/>
      <c r="D15384" s="63"/>
      <c r="E15384" s="63"/>
      <c r="F15384" s="63"/>
      <c r="G15384" s="63"/>
    </row>
    <row r="15385" spans="2:7">
      <c r="B15385" s="63"/>
      <c r="C15385" s="63"/>
      <c r="D15385" s="63"/>
      <c r="E15385" s="63"/>
      <c r="F15385" s="63"/>
      <c r="G15385" s="63"/>
    </row>
    <row r="15386" spans="2:7">
      <c r="B15386" s="63"/>
      <c r="C15386" s="63"/>
      <c r="D15386" s="63"/>
      <c r="E15386" s="63"/>
      <c r="F15386" s="63"/>
      <c r="G15386" s="63"/>
    </row>
    <row r="15387" spans="2:7">
      <c r="B15387" s="63"/>
      <c r="C15387" s="63"/>
      <c r="D15387" s="63"/>
      <c r="E15387" s="63"/>
      <c r="F15387" s="63"/>
      <c r="G15387" s="63"/>
    </row>
    <row r="15388" spans="2:7">
      <c r="B15388" s="63"/>
      <c r="C15388" s="63"/>
      <c r="D15388" s="63"/>
      <c r="E15388" s="63"/>
      <c r="F15388" s="63"/>
      <c r="G15388" s="63"/>
    </row>
    <row r="15389" spans="2:7">
      <c r="B15389" s="63"/>
      <c r="C15389" s="63"/>
      <c r="D15389" s="63"/>
      <c r="E15389" s="63"/>
      <c r="F15389" s="63"/>
      <c r="G15389" s="63"/>
    </row>
    <row r="15390" spans="2:7">
      <c r="B15390" s="63"/>
      <c r="C15390" s="63"/>
      <c r="D15390" s="63"/>
      <c r="E15390" s="63"/>
      <c r="F15390" s="63"/>
      <c r="G15390" s="63"/>
    </row>
    <row r="15391" spans="2:7">
      <c r="B15391" s="63"/>
      <c r="C15391" s="63"/>
      <c r="D15391" s="63"/>
      <c r="E15391" s="63"/>
      <c r="F15391" s="63"/>
      <c r="G15391" s="63"/>
    </row>
    <row r="15392" spans="2:7">
      <c r="B15392" s="63"/>
      <c r="C15392" s="63"/>
      <c r="D15392" s="63"/>
      <c r="E15392" s="63"/>
      <c r="F15392" s="63"/>
      <c r="G15392" s="63"/>
    </row>
    <row r="15393" spans="2:7">
      <c r="B15393" s="63"/>
      <c r="C15393" s="63"/>
      <c r="D15393" s="63"/>
      <c r="E15393" s="63"/>
      <c r="F15393" s="63"/>
      <c r="G15393" s="63"/>
    </row>
    <row r="15394" spans="2:7">
      <c r="B15394" s="63"/>
      <c r="C15394" s="63"/>
      <c r="D15394" s="63"/>
      <c r="E15394" s="63"/>
      <c r="F15394" s="63"/>
      <c r="G15394" s="63"/>
    </row>
    <row r="15395" spans="2:7">
      <c r="B15395" s="63"/>
      <c r="C15395" s="63"/>
      <c r="D15395" s="63"/>
      <c r="E15395" s="63"/>
      <c r="F15395" s="63"/>
      <c r="G15395" s="63"/>
    </row>
    <row r="15396" spans="2:7">
      <c r="B15396" s="63"/>
      <c r="C15396" s="63"/>
      <c r="D15396" s="63"/>
      <c r="E15396" s="63"/>
      <c r="F15396" s="63"/>
      <c r="G15396" s="63"/>
    </row>
    <row r="15397" spans="2:7">
      <c r="B15397" s="63"/>
      <c r="C15397" s="63"/>
      <c r="D15397" s="63"/>
      <c r="E15397" s="63"/>
      <c r="F15397" s="63"/>
      <c r="G15397" s="63"/>
    </row>
    <row r="15398" spans="2:7">
      <c r="B15398" s="63"/>
      <c r="C15398" s="63"/>
      <c r="D15398" s="63"/>
      <c r="E15398" s="63"/>
      <c r="F15398" s="63"/>
      <c r="G15398" s="63"/>
    </row>
    <row r="15399" spans="2:7">
      <c r="B15399" s="63"/>
      <c r="C15399" s="63"/>
      <c r="D15399" s="63"/>
      <c r="E15399" s="63"/>
      <c r="F15399" s="63"/>
      <c r="G15399" s="63"/>
    </row>
    <row r="15400" spans="2:7">
      <c r="B15400" s="63"/>
      <c r="C15400" s="63"/>
      <c r="D15400" s="63"/>
      <c r="E15400" s="63"/>
      <c r="F15400" s="63"/>
      <c r="G15400" s="63"/>
    </row>
    <row r="15401" spans="2:7">
      <c r="B15401" s="63"/>
      <c r="C15401" s="63"/>
      <c r="D15401" s="63"/>
      <c r="E15401" s="63"/>
      <c r="F15401" s="63"/>
      <c r="G15401" s="63"/>
    </row>
    <row r="15402" spans="2:7">
      <c r="B15402" s="63"/>
      <c r="C15402" s="63"/>
      <c r="D15402" s="63"/>
      <c r="E15402" s="63"/>
      <c r="F15402" s="63"/>
      <c r="G15402" s="63"/>
    </row>
    <row r="15403" spans="2:7">
      <c r="B15403" s="63"/>
      <c r="C15403" s="63"/>
      <c r="D15403" s="63"/>
      <c r="E15403" s="63"/>
      <c r="F15403" s="63"/>
      <c r="G15403" s="63"/>
    </row>
    <row r="15404" spans="2:7">
      <c r="B15404" s="63"/>
      <c r="C15404" s="63"/>
      <c r="D15404" s="63"/>
      <c r="E15404" s="63"/>
      <c r="F15404" s="63"/>
      <c r="G15404" s="63"/>
    </row>
    <row r="15405" spans="2:7">
      <c r="B15405" s="63"/>
      <c r="C15405" s="63"/>
      <c r="D15405" s="63"/>
      <c r="E15405" s="63"/>
      <c r="F15405" s="63"/>
      <c r="G15405" s="63"/>
    </row>
    <row r="15406" spans="2:7">
      <c r="B15406" s="63"/>
      <c r="C15406" s="63"/>
      <c r="D15406" s="63"/>
      <c r="E15406" s="63"/>
      <c r="F15406" s="63"/>
      <c r="G15406" s="63"/>
    </row>
    <row r="15407" spans="2:7">
      <c r="B15407" s="63"/>
      <c r="C15407" s="63"/>
      <c r="D15407" s="63"/>
      <c r="E15407" s="63"/>
      <c r="F15407" s="63"/>
      <c r="G15407" s="63"/>
    </row>
    <row r="15408" spans="2:7">
      <c r="B15408" s="63"/>
      <c r="C15408" s="63"/>
      <c r="D15408" s="63"/>
      <c r="E15408" s="63"/>
      <c r="F15408" s="63"/>
      <c r="G15408" s="63"/>
    </row>
    <row r="15409" spans="2:7">
      <c r="B15409" s="63"/>
      <c r="C15409" s="63"/>
      <c r="D15409" s="63"/>
      <c r="E15409" s="63"/>
      <c r="F15409" s="63"/>
      <c r="G15409" s="63"/>
    </row>
    <row r="15410" spans="2:7">
      <c r="B15410" s="63"/>
      <c r="C15410" s="63"/>
      <c r="D15410" s="63"/>
      <c r="E15410" s="63"/>
      <c r="F15410" s="63"/>
      <c r="G15410" s="63"/>
    </row>
    <row r="15411" spans="2:7">
      <c r="B15411" s="63"/>
      <c r="C15411" s="63"/>
      <c r="D15411" s="63"/>
      <c r="E15411" s="63"/>
      <c r="F15411" s="63"/>
      <c r="G15411" s="63"/>
    </row>
    <row r="15412" spans="2:7">
      <c r="B15412" s="63"/>
      <c r="C15412" s="63"/>
      <c r="D15412" s="63"/>
      <c r="E15412" s="63"/>
      <c r="F15412" s="63"/>
      <c r="G15412" s="63"/>
    </row>
    <row r="15413" spans="2:7">
      <c r="B15413" s="63"/>
      <c r="C15413" s="63"/>
      <c r="D15413" s="63"/>
      <c r="E15413" s="63"/>
      <c r="F15413" s="63"/>
      <c r="G15413" s="63"/>
    </row>
    <row r="15414" spans="2:7">
      <c r="B15414" s="63"/>
      <c r="C15414" s="63"/>
      <c r="D15414" s="63"/>
      <c r="E15414" s="63"/>
      <c r="F15414" s="63"/>
      <c r="G15414" s="63"/>
    </row>
    <row r="15415" spans="2:7">
      <c r="B15415" s="63"/>
      <c r="C15415" s="63"/>
      <c r="D15415" s="63"/>
      <c r="E15415" s="63"/>
      <c r="F15415" s="63"/>
      <c r="G15415" s="63"/>
    </row>
    <row r="15416" spans="2:7">
      <c r="B15416" s="63"/>
      <c r="C15416" s="63"/>
      <c r="D15416" s="63"/>
      <c r="E15416" s="63"/>
      <c r="F15416" s="63"/>
      <c r="G15416" s="63"/>
    </row>
    <row r="15417" spans="2:7">
      <c r="B15417" s="63"/>
      <c r="C15417" s="63"/>
      <c r="D15417" s="63"/>
      <c r="E15417" s="63"/>
      <c r="F15417" s="63"/>
      <c r="G15417" s="63"/>
    </row>
    <row r="15418" spans="2:7">
      <c r="B15418" s="63"/>
      <c r="C15418" s="63"/>
      <c r="D15418" s="63"/>
      <c r="E15418" s="63"/>
      <c r="F15418" s="63"/>
      <c r="G15418" s="63"/>
    </row>
    <row r="15419" spans="2:7">
      <c r="B15419" s="63"/>
      <c r="C15419" s="63"/>
      <c r="D15419" s="63"/>
      <c r="E15419" s="63"/>
      <c r="F15419" s="63"/>
      <c r="G15419" s="63"/>
    </row>
    <row r="15420" spans="2:7">
      <c r="B15420" s="63"/>
      <c r="C15420" s="63"/>
      <c r="D15420" s="63"/>
      <c r="E15420" s="63"/>
      <c r="F15420" s="63"/>
      <c r="G15420" s="63"/>
    </row>
    <row r="15421" spans="2:7">
      <c r="B15421" s="63"/>
      <c r="C15421" s="63"/>
      <c r="D15421" s="63"/>
      <c r="E15421" s="63"/>
      <c r="F15421" s="63"/>
      <c r="G15421" s="63"/>
    </row>
    <row r="15422" spans="2:7">
      <c r="B15422" s="63"/>
      <c r="C15422" s="63"/>
      <c r="D15422" s="63"/>
      <c r="E15422" s="63"/>
      <c r="F15422" s="63"/>
      <c r="G15422" s="63"/>
    </row>
    <row r="15423" spans="2:7">
      <c r="B15423" s="63"/>
      <c r="C15423" s="63"/>
      <c r="D15423" s="63"/>
      <c r="E15423" s="63"/>
      <c r="F15423" s="63"/>
      <c r="G15423" s="63"/>
    </row>
    <row r="15424" spans="2:7">
      <c r="B15424" s="63"/>
      <c r="C15424" s="63"/>
      <c r="D15424" s="63"/>
      <c r="E15424" s="63"/>
      <c r="F15424" s="63"/>
      <c r="G15424" s="63"/>
    </row>
    <row r="15425" spans="2:7">
      <c r="B15425" s="63"/>
      <c r="C15425" s="63"/>
      <c r="D15425" s="63"/>
      <c r="E15425" s="63"/>
      <c r="F15425" s="63"/>
      <c r="G15425" s="63"/>
    </row>
    <row r="15426" spans="2:7">
      <c r="B15426" s="63"/>
      <c r="C15426" s="63"/>
      <c r="D15426" s="63"/>
      <c r="E15426" s="63"/>
      <c r="F15426" s="63"/>
      <c r="G15426" s="63"/>
    </row>
    <row r="15427" spans="2:7">
      <c r="B15427" s="63"/>
      <c r="C15427" s="63"/>
      <c r="D15427" s="63"/>
      <c r="E15427" s="63"/>
      <c r="F15427" s="63"/>
      <c r="G15427" s="63"/>
    </row>
    <row r="15428" spans="2:7">
      <c r="B15428" s="63"/>
      <c r="C15428" s="63"/>
      <c r="D15428" s="63"/>
      <c r="E15428" s="63"/>
      <c r="F15428" s="63"/>
      <c r="G15428" s="63"/>
    </row>
    <row r="15429" spans="2:7">
      <c r="B15429" s="63"/>
      <c r="C15429" s="63"/>
      <c r="D15429" s="63"/>
      <c r="E15429" s="63"/>
      <c r="F15429" s="63"/>
      <c r="G15429" s="63"/>
    </row>
    <row r="15430" spans="2:7">
      <c r="B15430" s="63"/>
      <c r="C15430" s="63"/>
      <c r="D15430" s="63"/>
      <c r="E15430" s="63"/>
      <c r="F15430" s="63"/>
      <c r="G15430" s="63"/>
    </row>
    <row r="15431" spans="2:7">
      <c r="B15431" s="63"/>
      <c r="C15431" s="63"/>
      <c r="D15431" s="63"/>
      <c r="E15431" s="63"/>
      <c r="F15431" s="63"/>
      <c r="G15431" s="63"/>
    </row>
    <row r="15432" spans="2:7">
      <c r="B15432" s="63"/>
      <c r="C15432" s="63"/>
      <c r="D15432" s="63"/>
      <c r="E15432" s="63"/>
      <c r="F15432" s="63"/>
      <c r="G15432" s="63"/>
    </row>
    <row r="15433" spans="2:7">
      <c r="B15433" s="63"/>
      <c r="C15433" s="63"/>
      <c r="D15433" s="63"/>
      <c r="E15433" s="63"/>
      <c r="F15433" s="63"/>
      <c r="G15433" s="63"/>
    </row>
    <row r="15434" spans="2:7">
      <c r="B15434" s="63"/>
      <c r="C15434" s="63"/>
      <c r="D15434" s="63"/>
      <c r="E15434" s="63"/>
      <c r="F15434" s="63"/>
      <c r="G15434" s="63"/>
    </row>
    <row r="15435" spans="2:7">
      <c r="B15435" s="63"/>
      <c r="C15435" s="63"/>
      <c r="D15435" s="63"/>
      <c r="E15435" s="63"/>
      <c r="F15435" s="63"/>
      <c r="G15435" s="63"/>
    </row>
    <row r="15436" spans="2:7">
      <c r="B15436" s="63"/>
      <c r="C15436" s="63"/>
      <c r="D15436" s="63"/>
      <c r="E15436" s="63"/>
      <c r="F15436" s="63"/>
      <c r="G15436" s="63"/>
    </row>
    <row r="15437" spans="2:7">
      <c r="B15437" s="63"/>
      <c r="C15437" s="63"/>
      <c r="D15437" s="63"/>
      <c r="E15437" s="63"/>
      <c r="F15437" s="63"/>
      <c r="G15437" s="63"/>
    </row>
    <row r="15438" spans="2:7">
      <c r="B15438" s="63"/>
      <c r="C15438" s="63"/>
      <c r="D15438" s="63"/>
      <c r="E15438" s="63"/>
      <c r="F15438" s="63"/>
      <c r="G15438" s="63"/>
    </row>
    <row r="15439" spans="2:7">
      <c r="B15439" s="63"/>
      <c r="C15439" s="63"/>
      <c r="D15439" s="63"/>
      <c r="E15439" s="63"/>
      <c r="F15439" s="63"/>
      <c r="G15439" s="63"/>
    </row>
    <row r="15440" spans="2:7">
      <c r="B15440" s="63"/>
      <c r="C15440" s="63"/>
      <c r="D15440" s="63"/>
      <c r="E15440" s="63"/>
      <c r="F15440" s="63"/>
      <c r="G15440" s="63"/>
    </row>
    <row r="15441" spans="2:7">
      <c r="B15441" s="63"/>
      <c r="C15441" s="63"/>
      <c r="D15441" s="63"/>
      <c r="E15441" s="63"/>
      <c r="F15441" s="63"/>
      <c r="G15441" s="63"/>
    </row>
    <row r="15442" spans="2:7">
      <c r="B15442" s="63"/>
      <c r="C15442" s="63"/>
      <c r="D15442" s="63"/>
      <c r="E15442" s="63"/>
      <c r="F15442" s="63"/>
      <c r="G15442" s="63"/>
    </row>
    <row r="15443" spans="2:7">
      <c r="B15443" s="63"/>
      <c r="C15443" s="63"/>
      <c r="D15443" s="63"/>
      <c r="E15443" s="63"/>
      <c r="F15443" s="63"/>
      <c r="G15443" s="63"/>
    </row>
    <row r="15444" spans="2:7">
      <c r="B15444" s="63"/>
      <c r="C15444" s="63"/>
      <c r="D15444" s="63"/>
      <c r="E15444" s="63"/>
      <c r="F15444" s="63"/>
      <c r="G15444" s="63"/>
    </row>
    <row r="15445" spans="2:7">
      <c r="B15445" s="63"/>
      <c r="C15445" s="63"/>
      <c r="D15445" s="63"/>
      <c r="E15445" s="63"/>
      <c r="F15445" s="63"/>
      <c r="G15445" s="63"/>
    </row>
    <row r="15446" spans="2:7">
      <c r="B15446" s="63"/>
      <c r="C15446" s="63"/>
      <c r="D15446" s="63"/>
      <c r="E15446" s="63"/>
      <c r="F15446" s="63"/>
      <c r="G15446" s="63"/>
    </row>
    <row r="15447" spans="2:7">
      <c r="B15447" s="63"/>
      <c r="C15447" s="63"/>
      <c r="D15447" s="63"/>
      <c r="E15447" s="63"/>
      <c r="F15447" s="63"/>
      <c r="G15447" s="63"/>
    </row>
    <row r="15448" spans="2:7">
      <c r="B15448" s="63"/>
      <c r="C15448" s="63"/>
      <c r="D15448" s="63"/>
      <c r="E15448" s="63"/>
      <c r="F15448" s="63"/>
      <c r="G15448" s="63"/>
    </row>
    <row r="15449" spans="2:7">
      <c r="B15449" s="63"/>
      <c r="C15449" s="63"/>
      <c r="D15449" s="63"/>
      <c r="E15449" s="63"/>
      <c r="F15449" s="63"/>
      <c r="G15449" s="63"/>
    </row>
    <row r="15450" spans="2:7">
      <c r="B15450" s="63"/>
      <c r="C15450" s="63"/>
      <c r="D15450" s="63"/>
      <c r="E15450" s="63"/>
      <c r="F15450" s="63"/>
      <c r="G15450" s="63"/>
    </row>
    <row r="15451" spans="2:7">
      <c r="B15451" s="63"/>
      <c r="C15451" s="63"/>
      <c r="D15451" s="63"/>
      <c r="E15451" s="63"/>
      <c r="F15451" s="63"/>
      <c r="G15451" s="63"/>
    </row>
    <row r="15452" spans="2:7">
      <c r="B15452" s="63"/>
      <c r="C15452" s="63"/>
      <c r="D15452" s="63"/>
      <c r="E15452" s="63"/>
      <c r="F15452" s="63"/>
      <c r="G15452" s="63"/>
    </row>
    <row r="15453" spans="2:7">
      <c r="B15453" s="63"/>
      <c r="C15453" s="63"/>
      <c r="D15453" s="63"/>
      <c r="E15453" s="63"/>
      <c r="F15453" s="63"/>
      <c r="G15453" s="63"/>
    </row>
    <row r="15454" spans="2:7">
      <c r="B15454" s="63"/>
      <c r="C15454" s="63"/>
      <c r="D15454" s="63"/>
      <c r="E15454" s="63"/>
      <c r="F15454" s="63"/>
      <c r="G15454" s="63"/>
    </row>
    <row r="15455" spans="2:7">
      <c r="B15455" s="63"/>
      <c r="C15455" s="63"/>
      <c r="D15455" s="63"/>
      <c r="E15455" s="63"/>
      <c r="F15455" s="63"/>
      <c r="G15455" s="63"/>
    </row>
    <row r="15456" spans="2:7">
      <c r="B15456" s="63"/>
      <c r="C15456" s="63"/>
      <c r="D15456" s="63"/>
      <c r="E15456" s="63"/>
      <c r="F15456" s="63"/>
      <c r="G15456" s="63"/>
    </row>
    <row r="15457" spans="2:7">
      <c r="B15457" s="63"/>
      <c r="C15457" s="63"/>
      <c r="D15457" s="63"/>
      <c r="E15457" s="63"/>
      <c r="F15457" s="63"/>
      <c r="G15457" s="63"/>
    </row>
    <row r="15458" spans="2:7">
      <c r="B15458" s="63"/>
      <c r="C15458" s="63"/>
      <c r="D15458" s="63"/>
      <c r="E15458" s="63"/>
      <c r="F15458" s="63"/>
      <c r="G15458" s="63"/>
    </row>
    <row r="15459" spans="2:7">
      <c r="B15459" s="63"/>
      <c r="C15459" s="63"/>
      <c r="D15459" s="63"/>
      <c r="E15459" s="63"/>
      <c r="F15459" s="63"/>
      <c r="G15459" s="63"/>
    </row>
    <row r="15460" spans="2:7">
      <c r="B15460" s="63"/>
      <c r="C15460" s="63"/>
      <c r="D15460" s="63"/>
      <c r="E15460" s="63"/>
      <c r="F15460" s="63"/>
      <c r="G15460" s="63"/>
    </row>
    <row r="15461" spans="2:7">
      <c r="B15461" s="63"/>
      <c r="C15461" s="63"/>
      <c r="D15461" s="63"/>
      <c r="E15461" s="63"/>
      <c r="F15461" s="63"/>
      <c r="G15461" s="63"/>
    </row>
    <row r="15462" spans="2:7">
      <c r="B15462" s="63"/>
      <c r="C15462" s="63"/>
      <c r="D15462" s="63"/>
      <c r="E15462" s="63"/>
      <c r="F15462" s="63"/>
      <c r="G15462" s="63"/>
    </row>
    <row r="15463" spans="2:7">
      <c r="B15463" s="63"/>
      <c r="C15463" s="63"/>
      <c r="D15463" s="63"/>
      <c r="E15463" s="63"/>
      <c r="F15463" s="63"/>
      <c r="G15463" s="63"/>
    </row>
    <row r="15464" spans="2:7">
      <c r="B15464" s="63"/>
      <c r="C15464" s="63"/>
      <c r="D15464" s="63"/>
      <c r="E15464" s="63"/>
      <c r="F15464" s="63"/>
      <c r="G15464" s="63"/>
    </row>
    <row r="15465" spans="2:7">
      <c r="B15465" s="63"/>
      <c r="C15465" s="63"/>
      <c r="D15465" s="63"/>
      <c r="E15465" s="63"/>
      <c r="F15465" s="63"/>
      <c r="G15465" s="63"/>
    </row>
    <row r="15466" spans="2:7">
      <c r="B15466" s="63"/>
      <c r="C15466" s="63"/>
      <c r="D15466" s="63"/>
      <c r="E15466" s="63"/>
      <c r="F15466" s="63"/>
      <c r="G15466" s="63"/>
    </row>
    <row r="15467" spans="2:7">
      <c r="B15467" s="63"/>
      <c r="C15467" s="63"/>
      <c r="D15467" s="63"/>
      <c r="E15467" s="63"/>
      <c r="F15467" s="63"/>
      <c r="G15467" s="63"/>
    </row>
    <row r="15468" spans="2:7">
      <c r="B15468" s="63"/>
      <c r="C15468" s="63"/>
      <c r="D15468" s="63"/>
      <c r="E15468" s="63"/>
      <c r="F15468" s="63"/>
      <c r="G15468" s="63"/>
    </row>
    <row r="15469" spans="2:7">
      <c r="B15469" s="63"/>
      <c r="C15469" s="63"/>
      <c r="D15469" s="63"/>
      <c r="E15469" s="63"/>
      <c r="F15469" s="63"/>
      <c r="G15469" s="63"/>
    </row>
    <row r="15470" spans="2:7">
      <c r="B15470" s="63"/>
      <c r="C15470" s="63"/>
      <c r="D15470" s="63"/>
      <c r="E15470" s="63"/>
      <c r="F15470" s="63"/>
      <c r="G15470" s="63"/>
    </row>
    <row r="15471" spans="2:7">
      <c r="B15471" s="63"/>
      <c r="C15471" s="63"/>
      <c r="D15471" s="63"/>
      <c r="E15471" s="63"/>
      <c r="F15471" s="63"/>
      <c r="G15471" s="63"/>
    </row>
    <row r="15472" spans="2:7">
      <c r="B15472" s="63"/>
      <c r="C15472" s="63"/>
      <c r="D15472" s="63"/>
      <c r="E15472" s="63"/>
      <c r="F15472" s="63"/>
      <c r="G15472" s="63"/>
    </row>
    <row r="15473" spans="2:7">
      <c r="B15473" s="63"/>
      <c r="C15473" s="63"/>
      <c r="D15473" s="63"/>
      <c r="E15473" s="63"/>
      <c r="F15473" s="63"/>
      <c r="G15473" s="63"/>
    </row>
    <row r="15474" spans="2:7">
      <c r="B15474" s="63"/>
      <c r="C15474" s="63"/>
      <c r="D15474" s="63"/>
      <c r="E15474" s="63"/>
      <c r="F15474" s="63"/>
      <c r="G15474" s="63"/>
    </row>
    <row r="15475" spans="2:7">
      <c r="B15475" s="63"/>
      <c r="C15475" s="63"/>
      <c r="D15475" s="63"/>
      <c r="E15475" s="63"/>
      <c r="F15475" s="63"/>
      <c r="G15475" s="63"/>
    </row>
    <row r="15476" spans="2:7">
      <c r="B15476" s="63"/>
      <c r="C15476" s="63"/>
      <c r="D15476" s="63"/>
      <c r="E15476" s="63"/>
      <c r="F15476" s="63"/>
      <c r="G15476" s="63"/>
    </row>
    <row r="15477" spans="2:7">
      <c r="B15477" s="63"/>
      <c r="C15477" s="63"/>
      <c r="D15477" s="63"/>
      <c r="E15477" s="63"/>
      <c r="F15477" s="63"/>
      <c r="G15477" s="63"/>
    </row>
    <row r="15478" spans="2:7">
      <c r="B15478" s="63"/>
      <c r="C15478" s="63"/>
      <c r="D15478" s="63"/>
      <c r="E15478" s="63"/>
      <c r="F15478" s="63"/>
      <c r="G15478" s="63"/>
    </row>
    <row r="15479" spans="2:7">
      <c r="B15479" s="63"/>
      <c r="C15479" s="63"/>
      <c r="D15479" s="63"/>
      <c r="E15479" s="63"/>
      <c r="F15479" s="63"/>
      <c r="G15479" s="63"/>
    </row>
    <row r="15480" spans="2:7">
      <c r="B15480" s="63"/>
      <c r="C15480" s="63"/>
      <c r="D15480" s="63"/>
      <c r="E15480" s="63"/>
      <c r="F15480" s="63"/>
      <c r="G15480" s="63"/>
    </row>
    <row r="15481" spans="2:7">
      <c r="B15481" s="63"/>
      <c r="C15481" s="63"/>
      <c r="D15481" s="63"/>
      <c r="E15481" s="63"/>
      <c r="F15481" s="63"/>
      <c r="G15481" s="63"/>
    </row>
    <row r="15482" spans="2:7">
      <c r="B15482" s="63"/>
      <c r="C15482" s="63"/>
      <c r="D15482" s="63"/>
      <c r="E15482" s="63"/>
      <c r="F15482" s="63"/>
      <c r="G15482" s="63"/>
    </row>
    <row r="15483" spans="2:7">
      <c r="B15483" s="63"/>
      <c r="C15483" s="63"/>
      <c r="D15483" s="63"/>
      <c r="E15483" s="63"/>
      <c r="F15483" s="63"/>
      <c r="G15483" s="63"/>
    </row>
    <row r="15484" spans="2:7">
      <c r="B15484" s="63"/>
      <c r="C15484" s="63"/>
      <c r="D15484" s="63"/>
      <c r="E15484" s="63"/>
      <c r="F15484" s="63"/>
      <c r="G15484" s="63"/>
    </row>
    <row r="15485" spans="2:7">
      <c r="B15485" s="63"/>
      <c r="C15485" s="63"/>
      <c r="D15485" s="63"/>
      <c r="E15485" s="63"/>
      <c r="F15485" s="63"/>
      <c r="G15485" s="63"/>
    </row>
    <row r="15486" spans="2:7">
      <c r="B15486" s="63"/>
      <c r="C15486" s="63"/>
      <c r="D15486" s="63"/>
      <c r="E15486" s="63"/>
      <c r="F15486" s="63"/>
      <c r="G15486" s="63"/>
    </row>
    <row r="15487" spans="2:7">
      <c r="B15487" s="63"/>
      <c r="C15487" s="63"/>
      <c r="D15487" s="63"/>
      <c r="E15487" s="63"/>
      <c r="F15487" s="63"/>
      <c r="G15487" s="63"/>
    </row>
    <row r="15488" spans="2:7">
      <c r="B15488" s="63"/>
      <c r="C15488" s="63"/>
      <c r="D15488" s="63"/>
      <c r="E15488" s="63"/>
      <c r="F15488" s="63"/>
      <c r="G15488" s="63"/>
    </row>
    <row r="15489" spans="2:7">
      <c r="B15489" s="63"/>
      <c r="C15489" s="63"/>
      <c r="D15489" s="63"/>
      <c r="E15489" s="63"/>
      <c r="F15489" s="63"/>
      <c r="G15489" s="63"/>
    </row>
    <row r="15490" spans="2:7">
      <c r="B15490" s="63"/>
      <c r="C15490" s="63"/>
      <c r="D15490" s="63"/>
      <c r="E15490" s="63"/>
      <c r="F15490" s="63"/>
      <c r="G15490" s="63"/>
    </row>
    <row r="15491" spans="2:7">
      <c r="B15491" s="63"/>
      <c r="C15491" s="63"/>
      <c r="D15491" s="63"/>
      <c r="E15491" s="63"/>
      <c r="F15491" s="63"/>
      <c r="G15491" s="63"/>
    </row>
    <row r="15492" spans="2:7">
      <c r="B15492" s="63"/>
      <c r="C15492" s="63"/>
      <c r="D15492" s="63"/>
      <c r="E15492" s="63"/>
      <c r="F15492" s="63"/>
      <c r="G15492" s="63"/>
    </row>
    <row r="15493" spans="2:7">
      <c r="B15493" s="63"/>
      <c r="C15493" s="63"/>
      <c r="D15493" s="63"/>
      <c r="E15493" s="63"/>
      <c r="F15493" s="63"/>
      <c r="G15493" s="63"/>
    </row>
    <row r="15494" spans="2:7">
      <c r="B15494" s="63"/>
      <c r="C15494" s="63"/>
      <c r="D15494" s="63"/>
      <c r="E15494" s="63"/>
      <c r="F15494" s="63"/>
      <c r="G15494" s="63"/>
    </row>
    <row r="15495" spans="2:7">
      <c r="B15495" s="63"/>
      <c r="C15495" s="63"/>
      <c r="D15495" s="63"/>
      <c r="E15495" s="63"/>
      <c r="F15495" s="63"/>
      <c r="G15495" s="63"/>
    </row>
    <row r="15496" spans="2:7">
      <c r="B15496" s="63"/>
      <c r="C15496" s="63"/>
      <c r="D15496" s="63"/>
      <c r="E15496" s="63"/>
      <c r="F15496" s="63"/>
      <c r="G15496" s="63"/>
    </row>
    <row r="15497" spans="2:7">
      <c r="B15497" s="63"/>
      <c r="C15497" s="63"/>
      <c r="D15497" s="63"/>
      <c r="E15497" s="63"/>
      <c r="F15497" s="63"/>
      <c r="G15497" s="63"/>
    </row>
    <row r="15498" spans="2:7">
      <c r="B15498" s="63"/>
      <c r="C15498" s="63"/>
      <c r="D15498" s="63"/>
      <c r="E15498" s="63"/>
      <c r="F15498" s="63"/>
      <c r="G15498" s="63"/>
    </row>
    <row r="15499" spans="2:7">
      <c r="B15499" s="63"/>
      <c r="C15499" s="63"/>
      <c r="D15499" s="63"/>
      <c r="E15499" s="63"/>
      <c r="F15499" s="63"/>
      <c r="G15499" s="63"/>
    </row>
    <row r="15500" spans="2:7">
      <c r="B15500" s="63"/>
      <c r="C15500" s="63"/>
      <c r="D15500" s="63"/>
      <c r="E15500" s="63"/>
      <c r="F15500" s="63"/>
      <c r="G15500" s="63"/>
    </row>
    <row r="15501" spans="2:7">
      <c r="B15501" s="63"/>
      <c r="C15501" s="63"/>
      <c r="D15501" s="63"/>
      <c r="E15501" s="63"/>
      <c r="F15501" s="63"/>
      <c r="G15501" s="63"/>
    </row>
    <row r="15502" spans="2:7">
      <c r="B15502" s="63"/>
      <c r="C15502" s="63"/>
      <c r="D15502" s="63"/>
      <c r="E15502" s="63"/>
      <c r="F15502" s="63"/>
      <c r="G15502" s="63"/>
    </row>
    <row r="15503" spans="2:7">
      <c r="B15503" s="63"/>
      <c r="C15503" s="63"/>
      <c r="D15503" s="63"/>
      <c r="E15503" s="63"/>
      <c r="F15503" s="63"/>
      <c r="G15503" s="63"/>
    </row>
    <row r="15504" spans="2:7">
      <c r="B15504" s="63"/>
      <c r="C15504" s="63"/>
      <c r="D15504" s="63"/>
      <c r="E15504" s="63"/>
      <c r="F15504" s="63"/>
      <c r="G15504" s="63"/>
    </row>
    <row r="15505" spans="2:7">
      <c r="B15505" s="63"/>
      <c r="C15505" s="63"/>
      <c r="D15505" s="63"/>
      <c r="E15505" s="63"/>
      <c r="F15505" s="63"/>
      <c r="G15505" s="63"/>
    </row>
    <row r="15506" spans="2:7">
      <c r="B15506" s="63"/>
      <c r="C15506" s="63"/>
      <c r="D15506" s="63"/>
      <c r="E15506" s="63"/>
      <c r="F15506" s="63"/>
      <c r="G15506" s="63"/>
    </row>
    <row r="15507" spans="2:7">
      <c r="B15507" s="63"/>
      <c r="C15507" s="63"/>
      <c r="D15507" s="63"/>
      <c r="E15507" s="63"/>
      <c r="F15507" s="63"/>
      <c r="G15507" s="63"/>
    </row>
    <row r="15508" spans="2:7">
      <c r="B15508" s="63"/>
      <c r="C15508" s="63"/>
      <c r="D15508" s="63"/>
      <c r="E15508" s="63"/>
      <c r="F15508" s="63"/>
      <c r="G15508" s="63"/>
    </row>
    <row r="15509" spans="2:7">
      <c r="B15509" s="63"/>
      <c r="C15509" s="63"/>
      <c r="D15509" s="63"/>
      <c r="E15509" s="63"/>
      <c r="F15509" s="63"/>
      <c r="G15509" s="63"/>
    </row>
    <row r="15510" spans="2:7">
      <c r="B15510" s="63"/>
      <c r="C15510" s="63"/>
      <c r="D15510" s="63"/>
      <c r="E15510" s="63"/>
      <c r="F15510" s="63"/>
      <c r="G15510" s="63"/>
    </row>
    <row r="15511" spans="2:7">
      <c r="B15511" s="63"/>
      <c r="C15511" s="63"/>
      <c r="D15511" s="63"/>
      <c r="E15511" s="63"/>
      <c r="F15511" s="63"/>
      <c r="G15511" s="63"/>
    </row>
    <row r="15512" spans="2:7">
      <c r="B15512" s="63"/>
      <c r="C15512" s="63"/>
      <c r="D15512" s="63"/>
      <c r="E15512" s="63"/>
      <c r="F15512" s="63"/>
      <c r="G15512" s="63"/>
    </row>
    <row r="15513" spans="2:7">
      <c r="B15513" s="63"/>
      <c r="C15513" s="63"/>
      <c r="D15513" s="63"/>
      <c r="E15513" s="63"/>
      <c r="F15513" s="63"/>
      <c r="G15513" s="63"/>
    </row>
    <row r="15514" spans="2:7">
      <c r="B15514" s="63"/>
      <c r="C15514" s="63"/>
      <c r="D15514" s="63"/>
      <c r="E15514" s="63"/>
      <c r="F15514" s="63"/>
      <c r="G15514" s="63"/>
    </row>
    <row r="15515" spans="2:7">
      <c r="B15515" s="63"/>
      <c r="C15515" s="63"/>
      <c r="D15515" s="63"/>
      <c r="E15515" s="63"/>
      <c r="F15515" s="63"/>
      <c r="G15515" s="63"/>
    </row>
    <row r="15516" spans="2:7">
      <c r="B15516" s="63"/>
      <c r="C15516" s="63"/>
      <c r="D15516" s="63"/>
      <c r="E15516" s="63"/>
      <c r="F15516" s="63"/>
      <c r="G15516" s="63"/>
    </row>
    <row r="15517" spans="2:7">
      <c r="B15517" s="63"/>
      <c r="C15517" s="63"/>
      <c r="D15517" s="63"/>
      <c r="E15517" s="63"/>
      <c r="F15517" s="63"/>
      <c r="G15517" s="63"/>
    </row>
    <row r="15518" spans="2:7">
      <c r="B15518" s="63"/>
      <c r="C15518" s="63"/>
      <c r="D15518" s="63"/>
      <c r="E15518" s="63"/>
      <c r="F15518" s="63"/>
      <c r="G15518" s="63"/>
    </row>
    <row r="15519" spans="2:7">
      <c r="B15519" s="63"/>
      <c r="C15519" s="63"/>
      <c r="D15519" s="63"/>
      <c r="E15519" s="63"/>
      <c r="F15519" s="63"/>
      <c r="G15519" s="63"/>
    </row>
    <row r="15520" spans="2:7">
      <c r="B15520" s="63"/>
      <c r="C15520" s="63"/>
      <c r="D15520" s="63"/>
      <c r="E15520" s="63"/>
      <c r="F15520" s="63"/>
      <c r="G15520" s="63"/>
    </row>
    <row r="15521" spans="2:7">
      <c r="B15521" s="63"/>
      <c r="C15521" s="63"/>
      <c r="D15521" s="63"/>
      <c r="E15521" s="63"/>
      <c r="F15521" s="63"/>
      <c r="G15521" s="63"/>
    </row>
    <row r="15522" spans="2:7">
      <c r="B15522" s="63"/>
      <c r="C15522" s="63"/>
      <c r="D15522" s="63"/>
      <c r="E15522" s="63"/>
      <c r="F15522" s="63"/>
      <c r="G15522" s="63"/>
    </row>
    <row r="15523" spans="2:7">
      <c r="B15523" s="63"/>
      <c r="C15523" s="63"/>
      <c r="D15523" s="63"/>
      <c r="E15523" s="63"/>
      <c r="F15523" s="63"/>
      <c r="G15523" s="63"/>
    </row>
    <row r="15524" spans="2:7">
      <c r="B15524" s="63"/>
      <c r="C15524" s="63"/>
      <c r="D15524" s="63"/>
      <c r="E15524" s="63"/>
      <c r="F15524" s="63"/>
      <c r="G15524" s="63"/>
    </row>
    <row r="15525" spans="2:7">
      <c r="B15525" s="63"/>
      <c r="C15525" s="63"/>
      <c r="D15525" s="63"/>
      <c r="E15525" s="63"/>
      <c r="F15525" s="63"/>
      <c r="G15525" s="63"/>
    </row>
    <row r="15526" spans="2:7">
      <c r="B15526" s="63"/>
      <c r="C15526" s="63"/>
      <c r="D15526" s="63"/>
      <c r="E15526" s="63"/>
      <c r="F15526" s="63"/>
      <c r="G15526" s="63"/>
    </row>
    <row r="15527" spans="2:7">
      <c r="B15527" s="63"/>
      <c r="C15527" s="63"/>
      <c r="D15527" s="63"/>
      <c r="E15527" s="63"/>
      <c r="F15527" s="63"/>
      <c r="G15527" s="63"/>
    </row>
    <row r="15528" spans="2:7">
      <c r="B15528" s="63"/>
      <c r="C15528" s="63"/>
      <c r="D15528" s="63"/>
      <c r="E15528" s="63"/>
      <c r="F15528" s="63"/>
      <c r="G15528" s="63"/>
    </row>
    <row r="15529" spans="2:7">
      <c r="B15529" s="63"/>
      <c r="C15529" s="63"/>
      <c r="D15529" s="63"/>
      <c r="E15529" s="63"/>
      <c r="F15529" s="63"/>
      <c r="G15529" s="63"/>
    </row>
    <row r="15530" spans="2:7">
      <c r="B15530" s="63"/>
      <c r="C15530" s="63"/>
      <c r="D15530" s="63"/>
      <c r="E15530" s="63"/>
      <c r="F15530" s="63"/>
      <c r="G15530" s="63"/>
    </row>
    <row r="15531" spans="2:7">
      <c r="B15531" s="63"/>
      <c r="C15531" s="63"/>
      <c r="D15531" s="63"/>
      <c r="E15531" s="63"/>
      <c r="F15531" s="63"/>
      <c r="G15531" s="63"/>
    </row>
    <row r="15532" spans="2:7">
      <c r="B15532" s="63"/>
      <c r="C15532" s="63"/>
      <c r="D15532" s="63"/>
      <c r="E15532" s="63"/>
      <c r="F15532" s="63"/>
      <c r="G15532" s="63"/>
    </row>
    <row r="15533" spans="2:7">
      <c r="B15533" s="63"/>
      <c r="C15533" s="63"/>
      <c r="D15533" s="63"/>
      <c r="E15533" s="63"/>
      <c r="F15533" s="63"/>
      <c r="G15533" s="63"/>
    </row>
    <row r="15534" spans="2:7">
      <c r="B15534" s="63"/>
      <c r="C15534" s="63"/>
      <c r="D15534" s="63"/>
      <c r="E15534" s="63"/>
      <c r="F15534" s="63"/>
      <c r="G15534" s="63"/>
    </row>
    <row r="15535" spans="2:7">
      <c r="B15535" s="63"/>
      <c r="C15535" s="63"/>
      <c r="D15535" s="63"/>
      <c r="E15535" s="63"/>
      <c r="F15535" s="63"/>
      <c r="G15535" s="63"/>
    </row>
    <row r="15536" spans="2:7">
      <c r="B15536" s="63"/>
      <c r="C15536" s="63"/>
      <c r="D15536" s="63"/>
      <c r="E15536" s="63"/>
      <c r="F15536" s="63"/>
      <c r="G15536" s="63"/>
    </row>
    <row r="15537" spans="2:7">
      <c r="B15537" s="63"/>
      <c r="C15537" s="63"/>
      <c r="D15537" s="63"/>
      <c r="E15537" s="63"/>
      <c r="F15537" s="63"/>
      <c r="G15537" s="63"/>
    </row>
    <row r="15538" spans="2:7">
      <c r="B15538" s="63"/>
      <c r="C15538" s="63"/>
      <c r="D15538" s="63"/>
      <c r="E15538" s="63"/>
      <c r="F15538" s="63"/>
      <c r="G15538" s="63"/>
    </row>
    <row r="15539" spans="2:7">
      <c r="B15539" s="63"/>
      <c r="C15539" s="63"/>
      <c r="D15539" s="63"/>
      <c r="E15539" s="63"/>
      <c r="F15539" s="63"/>
      <c r="G15539" s="63"/>
    </row>
    <row r="15540" spans="2:7">
      <c r="B15540" s="63"/>
      <c r="C15540" s="63"/>
      <c r="D15540" s="63"/>
      <c r="E15540" s="63"/>
      <c r="F15540" s="63"/>
      <c r="G15540" s="63"/>
    </row>
    <row r="15541" spans="2:7">
      <c r="B15541" s="63"/>
      <c r="C15541" s="63"/>
      <c r="D15541" s="63"/>
      <c r="E15541" s="63"/>
      <c r="F15541" s="63"/>
      <c r="G15541" s="63"/>
    </row>
    <row r="15542" spans="2:7">
      <c r="B15542" s="63"/>
      <c r="C15542" s="63"/>
      <c r="D15542" s="63"/>
      <c r="E15542" s="63"/>
      <c r="F15542" s="63"/>
      <c r="G15542" s="63"/>
    </row>
    <row r="15543" spans="2:7">
      <c r="B15543" s="63"/>
      <c r="C15543" s="63"/>
      <c r="D15543" s="63"/>
      <c r="E15543" s="63"/>
      <c r="F15543" s="63"/>
      <c r="G15543" s="63"/>
    </row>
    <row r="15544" spans="2:7">
      <c r="B15544" s="63"/>
      <c r="C15544" s="63"/>
      <c r="D15544" s="63"/>
      <c r="E15544" s="63"/>
      <c r="F15544" s="63"/>
      <c r="G15544" s="63"/>
    </row>
    <row r="15545" spans="2:7">
      <c r="B15545" s="63"/>
      <c r="C15545" s="63"/>
      <c r="D15545" s="63"/>
      <c r="E15545" s="63"/>
      <c r="F15545" s="63"/>
      <c r="G15545" s="63"/>
    </row>
    <row r="15546" spans="2:7">
      <c r="B15546" s="63"/>
      <c r="C15546" s="63"/>
      <c r="D15546" s="63"/>
      <c r="E15546" s="63"/>
      <c r="F15546" s="63"/>
      <c r="G15546" s="63"/>
    </row>
    <row r="15547" spans="2:7">
      <c r="B15547" s="63"/>
      <c r="C15547" s="63"/>
      <c r="D15547" s="63"/>
      <c r="E15547" s="63"/>
      <c r="F15547" s="63"/>
      <c r="G15547" s="63"/>
    </row>
    <row r="15548" spans="2:7">
      <c r="B15548" s="63"/>
      <c r="C15548" s="63"/>
      <c r="D15548" s="63"/>
      <c r="E15548" s="63"/>
      <c r="F15548" s="63"/>
      <c r="G15548" s="63"/>
    </row>
    <row r="15549" spans="2:7">
      <c r="B15549" s="63"/>
      <c r="C15549" s="63"/>
      <c r="D15549" s="63"/>
      <c r="E15549" s="63"/>
      <c r="F15549" s="63"/>
      <c r="G15549" s="63"/>
    </row>
    <row r="15550" spans="2:7">
      <c r="B15550" s="63"/>
      <c r="C15550" s="63"/>
      <c r="D15550" s="63"/>
      <c r="E15550" s="63"/>
      <c r="F15550" s="63"/>
      <c r="G15550" s="63"/>
    </row>
    <row r="15551" spans="2:7">
      <c r="B15551" s="63"/>
      <c r="C15551" s="63"/>
      <c r="D15551" s="63"/>
      <c r="E15551" s="63"/>
      <c r="F15551" s="63"/>
      <c r="G15551" s="63"/>
    </row>
    <row r="15552" spans="2:7">
      <c r="B15552" s="63"/>
      <c r="C15552" s="63"/>
      <c r="D15552" s="63"/>
      <c r="E15552" s="63"/>
      <c r="F15552" s="63"/>
      <c r="G15552" s="63"/>
    </row>
    <row r="15553" spans="2:7">
      <c r="B15553" s="63"/>
      <c r="C15553" s="63"/>
      <c r="D15553" s="63"/>
      <c r="E15553" s="63"/>
      <c r="F15553" s="63"/>
      <c r="G15553" s="63"/>
    </row>
    <row r="15554" spans="2:7">
      <c r="B15554" s="63"/>
      <c r="C15554" s="63"/>
      <c r="D15554" s="63"/>
      <c r="E15554" s="63"/>
      <c r="F15554" s="63"/>
      <c r="G15554" s="63"/>
    </row>
    <row r="15555" spans="2:7">
      <c r="B15555" s="63"/>
      <c r="C15555" s="63"/>
      <c r="D15555" s="63"/>
      <c r="E15555" s="63"/>
      <c r="F15555" s="63"/>
      <c r="G15555" s="63"/>
    </row>
    <row r="15556" spans="2:7">
      <c r="B15556" s="63"/>
      <c r="C15556" s="63"/>
      <c r="D15556" s="63"/>
      <c r="E15556" s="63"/>
      <c r="F15556" s="63"/>
      <c r="G15556" s="63"/>
    </row>
    <row r="15557" spans="2:7">
      <c r="B15557" s="63"/>
      <c r="C15557" s="63"/>
      <c r="D15557" s="63"/>
      <c r="E15557" s="63"/>
      <c r="F15557" s="63"/>
      <c r="G15557" s="63"/>
    </row>
    <row r="15558" spans="2:7">
      <c r="B15558" s="63"/>
      <c r="C15558" s="63"/>
      <c r="D15558" s="63"/>
      <c r="E15558" s="63"/>
      <c r="F15558" s="63"/>
      <c r="G15558" s="63"/>
    </row>
    <row r="15559" spans="2:7">
      <c r="B15559" s="63"/>
      <c r="C15559" s="63"/>
      <c r="D15559" s="63"/>
      <c r="E15559" s="63"/>
      <c r="F15559" s="63"/>
      <c r="G15559" s="63"/>
    </row>
    <row r="15560" spans="2:7">
      <c r="B15560" s="63"/>
      <c r="C15560" s="63"/>
      <c r="D15560" s="63"/>
      <c r="E15560" s="63"/>
      <c r="F15560" s="63"/>
      <c r="G15560" s="63"/>
    </row>
    <row r="15561" spans="2:7">
      <c r="B15561" s="63"/>
      <c r="C15561" s="63"/>
      <c r="D15561" s="63"/>
      <c r="E15561" s="63"/>
      <c r="F15561" s="63"/>
      <c r="G15561" s="63"/>
    </row>
    <row r="15562" spans="2:7">
      <c r="B15562" s="63"/>
      <c r="C15562" s="63"/>
      <c r="D15562" s="63"/>
      <c r="E15562" s="63"/>
      <c r="F15562" s="63"/>
      <c r="G15562" s="63"/>
    </row>
    <row r="15563" spans="2:7">
      <c r="B15563" s="63"/>
      <c r="C15563" s="63"/>
      <c r="D15563" s="63"/>
      <c r="E15563" s="63"/>
      <c r="F15563" s="63"/>
      <c r="G15563" s="63"/>
    </row>
    <row r="15564" spans="2:7">
      <c r="B15564" s="63"/>
      <c r="C15564" s="63"/>
      <c r="D15564" s="63"/>
      <c r="E15564" s="63"/>
      <c r="F15564" s="63"/>
      <c r="G15564" s="63"/>
    </row>
    <row r="15565" spans="2:7">
      <c r="B15565" s="63"/>
      <c r="C15565" s="63"/>
      <c r="D15565" s="63"/>
      <c r="E15565" s="63"/>
      <c r="F15565" s="63"/>
      <c r="G15565" s="63"/>
    </row>
    <row r="15566" spans="2:7">
      <c r="B15566" s="63"/>
      <c r="C15566" s="63"/>
      <c r="D15566" s="63"/>
      <c r="E15566" s="63"/>
      <c r="F15566" s="63"/>
      <c r="G15566" s="63"/>
    </row>
    <row r="15567" spans="2:7">
      <c r="B15567" s="63"/>
      <c r="C15567" s="63"/>
      <c r="D15567" s="63"/>
      <c r="E15567" s="63"/>
      <c r="F15567" s="63"/>
      <c r="G15567" s="63"/>
    </row>
    <row r="15568" spans="2:7">
      <c r="B15568" s="63"/>
      <c r="C15568" s="63"/>
      <c r="D15568" s="63"/>
      <c r="E15568" s="63"/>
      <c r="F15568" s="63"/>
      <c r="G15568" s="63"/>
    </row>
    <row r="15569" spans="2:7">
      <c r="B15569" s="63"/>
      <c r="C15569" s="63"/>
      <c r="D15569" s="63"/>
      <c r="E15569" s="63"/>
      <c r="F15569" s="63"/>
      <c r="G15569" s="63"/>
    </row>
    <row r="15570" spans="2:7">
      <c r="B15570" s="63"/>
      <c r="C15570" s="63"/>
      <c r="D15570" s="63"/>
      <c r="E15570" s="63"/>
      <c r="F15570" s="63"/>
      <c r="G15570" s="63"/>
    </row>
    <row r="15571" spans="2:7">
      <c r="B15571" s="63"/>
      <c r="C15571" s="63"/>
      <c r="D15571" s="63"/>
      <c r="E15571" s="63"/>
      <c r="F15571" s="63"/>
      <c r="G15571" s="63"/>
    </row>
    <row r="15572" spans="2:7">
      <c r="B15572" s="63"/>
      <c r="C15572" s="63"/>
      <c r="D15572" s="63"/>
      <c r="E15572" s="63"/>
      <c r="F15572" s="63"/>
      <c r="G15572" s="63"/>
    </row>
    <row r="15573" spans="2:7">
      <c r="B15573" s="63"/>
      <c r="C15573" s="63"/>
      <c r="D15573" s="63"/>
      <c r="E15573" s="63"/>
      <c r="F15573" s="63"/>
      <c r="G15573" s="63"/>
    </row>
    <row r="15574" spans="2:7">
      <c r="B15574" s="63"/>
      <c r="C15574" s="63"/>
      <c r="D15574" s="63"/>
      <c r="E15574" s="63"/>
      <c r="F15574" s="63"/>
      <c r="G15574" s="63"/>
    </row>
    <row r="15575" spans="2:7">
      <c r="B15575" s="63"/>
      <c r="C15575" s="63"/>
      <c r="D15575" s="63"/>
      <c r="E15575" s="63"/>
      <c r="F15575" s="63"/>
      <c r="G15575" s="63"/>
    </row>
    <row r="15576" spans="2:7">
      <c r="B15576" s="63"/>
      <c r="C15576" s="63"/>
      <c r="D15576" s="63"/>
      <c r="E15576" s="63"/>
      <c r="F15576" s="63"/>
      <c r="G15576" s="63"/>
    </row>
    <row r="15577" spans="2:7">
      <c r="B15577" s="63"/>
      <c r="C15577" s="63"/>
      <c r="D15577" s="63"/>
      <c r="E15577" s="63"/>
      <c r="F15577" s="63"/>
      <c r="G15577" s="63"/>
    </row>
    <row r="15578" spans="2:7">
      <c r="B15578" s="63"/>
      <c r="C15578" s="63"/>
      <c r="D15578" s="63"/>
      <c r="E15578" s="63"/>
      <c r="F15578" s="63"/>
      <c r="G15578" s="63"/>
    </row>
    <row r="15579" spans="2:7">
      <c r="B15579" s="63"/>
      <c r="C15579" s="63"/>
      <c r="D15579" s="63"/>
      <c r="E15579" s="63"/>
      <c r="F15579" s="63"/>
      <c r="G15579" s="63"/>
    </row>
    <row r="15580" spans="2:7">
      <c r="B15580" s="63"/>
      <c r="C15580" s="63"/>
      <c r="D15580" s="63"/>
      <c r="E15580" s="63"/>
      <c r="F15580" s="63"/>
      <c r="G15580" s="63"/>
    </row>
    <row r="15581" spans="2:7">
      <c r="B15581" s="63"/>
      <c r="C15581" s="63"/>
      <c r="D15581" s="63"/>
      <c r="E15581" s="63"/>
      <c r="F15581" s="63"/>
      <c r="G15581" s="63"/>
    </row>
    <row r="15582" spans="2:7">
      <c r="B15582" s="63"/>
      <c r="C15582" s="63"/>
      <c r="D15582" s="63"/>
      <c r="E15582" s="63"/>
      <c r="F15582" s="63"/>
      <c r="G15582" s="63"/>
    </row>
    <row r="15583" spans="2:7">
      <c r="B15583" s="63"/>
      <c r="C15583" s="63"/>
      <c r="D15583" s="63"/>
      <c r="E15583" s="63"/>
      <c r="F15583" s="63"/>
      <c r="G15583" s="63"/>
    </row>
    <row r="15584" spans="2:7">
      <c r="B15584" s="63"/>
      <c r="C15584" s="63"/>
      <c r="D15584" s="63"/>
      <c r="E15584" s="63"/>
      <c r="F15584" s="63"/>
      <c r="G15584" s="63"/>
    </row>
    <row r="15585" spans="2:7">
      <c r="B15585" s="63"/>
      <c r="C15585" s="63"/>
      <c r="D15585" s="63"/>
      <c r="E15585" s="63"/>
      <c r="F15585" s="63"/>
      <c r="G15585" s="63"/>
    </row>
    <row r="15586" spans="2:7">
      <c r="B15586" s="63"/>
      <c r="C15586" s="63"/>
      <c r="D15586" s="63"/>
      <c r="E15586" s="63"/>
      <c r="F15586" s="63"/>
      <c r="G15586" s="63"/>
    </row>
    <row r="15587" spans="2:7">
      <c r="B15587" s="63"/>
      <c r="C15587" s="63"/>
      <c r="D15587" s="63"/>
      <c r="E15587" s="63"/>
      <c r="F15587" s="63"/>
      <c r="G15587" s="63"/>
    </row>
    <row r="15588" spans="2:7">
      <c r="B15588" s="63"/>
      <c r="C15588" s="63"/>
      <c r="D15588" s="63"/>
      <c r="E15588" s="63"/>
      <c r="F15588" s="63"/>
      <c r="G15588" s="63"/>
    </row>
    <row r="15589" spans="2:7">
      <c r="B15589" s="63"/>
      <c r="C15589" s="63"/>
      <c r="D15589" s="63"/>
      <c r="E15589" s="63"/>
      <c r="F15589" s="63"/>
      <c r="G15589" s="63"/>
    </row>
    <row r="15590" spans="2:7">
      <c r="B15590" s="63"/>
      <c r="C15590" s="63"/>
      <c r="D15590" s="63"/>
      <c r="E15590" s="63"/>
      <c r="F15590" s="63"/>
      <c r="G15590" s="63"/>
    </row>
    <row r="15591" spans="2:7">
      <c r="B15591" s="63"/>
      <c r="C15591" s="63"/>
      <c r="D15591" s="63"/>
      <c r="E15591" s="63"/>
      <c r="F15591" s="63"/>
      <c r="G15591" s="63"/>
    </row>
    <row r="15592" spans="2:7">
      <c r="B15592" s="63"/>
      <c r="C15592" s="63"/>
      <c r="D15592" s="63"/>
      <c r="E15592" s="63"/>
      <c r="F15592" s="63"/>
      <c r="G15592" s="63"/>
    </row>
    <row r="15593" spans="2:7">
      <c r="B15593" s="63"/>
      <c r="C15593" s="63"/>
      <c r="D15593" s="63"/>
      <c r="E15593" s="63"/>
      <c r="F15593" s="63"/>
      <c r="G15593" s="63"/>
    </row>
    <row r="15594" spans="2:7">
      <c r="B15594" s="63"/>
      <c r="C15594" s="63"/>
      <c r="D15594" s="63"/>
      <c r="E15594" s="63"/>
      <c r="F15594" s="63"/>
      <c r="G15594" s="63"/>
    </row>
    <row r="15595" spans="2:7">
      <c r="B15595" s="63"/>
      <c r="C15595" s="63"/>
      <c r="D15595" s="63"/>
      <c r="E15595" s="63"/>
      <c r="F15595" s="63"/>
      <c r="G15595" s="63"/>
    </row>
    <row r="15596" spans="2:7">
      <c r="B15596" s="63"/>
      <c r="C15596" s="63"/>
      <c r="D15596" s="63"/>
      <c r="E15596" s="63"/>
      <c r="F15596" s="63"/>
      <c r="G15596" s="63"/>
    </row>
    <row r="15597" spans="2:7">
      <c r="B15597" s="63"/>
      <c r="C15597" s="63"/>
      <c r="D15597" s="63"/>
      <c r="E15597" s="63"/>
      <c r="F15597" s="63"/>
      <c r="G15597" s="63"/>
    </row>
    <row r="15598" spans="2:7">
      <c r="B15598" s="63"/>
      <c r="C15598" s="63"/>
      <c r="D15598" s="63"/>
      <c r="E15598" s="63"/>
      <c r="F15598" s="63"/>
      <c r="G15598" s="63"/>
    </row>
    <row r="15599" spans="2:7">
      <c r="B15599" s="63"/>
      <c r="C15599" s="63"/>
      <c r="D15599" s="63"/>
      <c r="E15599" s="63"/>
      <c r="F15599" s="63"/>
      <c r="G15599" s="63"/>
    </row>
    <row r="15600" spans="2:7">
      <c r="B15600" s="63"/>
      <c r="C15600" s="63"/>
      <c r="D15600" s="63"/>
      <c r="E15600" s="63"/>
      <c r="F15600" s="63"/>
      <c r="G15600" s="63"/>
    </row>
    <row r="15601" spans="2:7">
      <c r="B15601" s="63"/>
      <c r="C15601" s="63"/>
      <c r="D15601" s="63"/>
      <c r="E15601" s="63"/>
      <c r="F15601" s="63"/>
      <c r="G15601" s="63"/>
    </row>
    <row r="15602" spans="2:7">
      <c r="B15602" s="63"/>
      <c r="C15602" s="63"/>
      <c r="D15602" s="63"/>
      <c r="E15602" s="63"/>
      <c r="F15602" s="63"/>
      <c r="G15602" s="63"/>
    </row>
    <row r="15603" spans="2:7">
      <c r="B15603" s="63"/>
      <c r="C15603" s="63"/>
      <c r="D15603" s="63"/>
      <c r="E15603" s="63"/>
      <c r="F15603" s="63"/>
      <c r="G15603" s="63"/>
    </row>
    <row r="15604" spans="2:7">
      <c r="B15604" s="63"/>
      <c r="C15604" s="63"/>
      <c r="D15604" s="63"/>
      <c r="E15604" s="63"/>
      <c r="F15604" s="63"/>
      <c r="G15604" s="63"/>
    </row>
    <row r="15605" spans="2:7">
      <c r="B15605" s="63"/>
      <c r="C15605" s="63"/>
      <c r="D15605" s="63"/>
      <c r="E15605" s="63"/>
      <c r="F15605" s="63"/>
      <c r="G15605" s="63"/>
    </row>
    <row r="15606" spans="2:7">
      <c r="B15606" s="63"/>
      <c r="C15606" s="63"/>
      <c r="D15606" s="63"/>
      <c r="E15606" s="63"/>
      <c r="F15606" s="63"/>
      <c r="G15606" s="63"/>
    </row>
    <row r="15607" spans="2:7">
      <c r="B15607" s="63"/>
      <c r="C15607" s="63"/>
      <c r="D15607" s="63"/>
      <c r="E15607" s="63"/>
      <c r="F15607" s="63"/>
      <c r="G15607" s="63"/>
    </row>
    <row r="15608" spans="2:7">
      <c r="B15608" s="63"/>
      <c r="C15608" s="63"/>
      <c r="D15608" s="63"/>
      <c r="E15608" s="63"/>
      <c r="F15608" s="63"/>
      <c r="G15608" s="63"/>
    </row>
    <row r="15609" spans="2:7">
      <c r="B15609" s="63"/>
      <c r="C15609" s="63"/>
      <c r="D15609" s="63"/>
      <c r="E15609" s="63"/>
      <c r="F15609" s="63"/>
      <c r="G15609" s="63"/>
    </row>
    <row r="15610" spans="2:7">
      <c r="B15610" s="63"/>
      <c r="C15610" s="63"/>
      <c r="D15610" s="63"/>
      <c r="E15610" s="63"/>
      <c r="F15610" s="63"/>
      <c r="G15610" s="63"/>
    </row>
    <row r="15611" spans="2:7">
      <c r="B15611" s="63"/>
      <c r="C15611" s="63"/>
      <c r="D15611" s="63"/>
      <c r="E15611" s="63"/>
      <c r="F15611" s="63"/>
      <c r="G15611" s="63"/>
    </row>
    <row r="15612" spans="2:7">
      <c r="B15612" s="63"/>
      <c r="C15612" s="63"/>
      <c r="D15612" s="63"/>
      <c r="E15612" s="63"/>
      <c r="F15612" s="63"/>
      <c r="G15612" s="63"/>
    </row>
    <row r="15613" spans="2:7">
      <c r="B15613" s="63"/>
      <c r="C15613" s="63"/>
      <c r="D15613" s="63"/>
      <c r="E15613" s="63"/>
      <c r="F15613" s="63"/>
      <c r="G15613" s="63"/>
    </row>
    <row r="15614" spans="2:7">
      <c r="B15614" s="63"/>
      <c r="C15614" s="63"/>
      <c r="D15614" s="63"/>
      <c r="E15614" s="63"/>
      <c r="F15614" s="63"/>
      <c r="G15614" s="63"/>
    </row>
    <row r="15615" spans="2:7">
      <c r="B15615" s="63"/>
      <c r="C15615" s="63"/>
      <c r="D15615" s="63"/>
      <c r="E15615" s="63"/>
      <c r="F15615" s="63"/>
      <c r="G15615" s="63"/>
    </row>
    <row r="15616" spans="2:7">
      <c r="B15616" s="63"/>
      <c r="C15616" s="63"/>
      <c r="D15616" s="63"/>
      <c r="E15616" s="63"/>
      <c r="F15616" s="63"/>
      <c r="G15616" s="63"/>
    </row>
    <row r="15617" spans="2:7">
      <c r="B15617" s="63"/>
      <c r="C15617" s="63"/>
      <c r="D15617" s="63"/>
      <c r="E15617" s="63"/>
      <c r="F15617" s="63"/>
      <c r="G15617" s="63"/>
    </row>
    <row r="15618" spans="2:7">
      <c r="B15618" s="63"/>
      <c r="C15618" s="63"/>
      <c r="D15618" s="63"/>
      <c r="E15618" s="63"/>
      <c r="F15618" s="63"/>
      <c r="G15618" s="63"/>
    </row>
    <row r="15619" spans="2:7">
      <c r="B15619" s="63"/>
      <c r="C15619" s="63"/>
      <c r="D15619" s="63"/>
      <c r="E15619" s="63"/>
      <c r="F15619" s="63"/>
      <c r="G15619" s="63"/>
    </row>
    <row r="15620" spans="2:7">
      <c r="B15620" s="63"/>
      <c r="C15620" s="63"/>
      <c r="D15620" s="63"/>
      <c r="E15620" s="63"/>
      <c r="F15620" s="63"/>
      <c r="G15620" s="63"/>
    </row>
    <row r="15621" spans="2:7">
      <c r="B15621" s="63"/>
      <c r="C15621" s="63"/>
      <c r="D15621" s="63"/>
      <c r="E15621" s="63"/>
      <c r="F15621" s="63"/>
      <c r="G15621" s="63"/>
    </row>
    <row r="15622" spans="2:7">
      <c r="B15622" s="63"/>
      <c r="C15622" s="63"/>
      <c r="D15622" s="63"/>
      <c r="E15622" s="63"/>
      <c r="F15622" s="63"/>
      <c r="G15622" s="63"/>
    </row>
    <row r="15623" spans="2:7">
      <c r="B15623" s="63"/>
      <c r="C15623" s="63"/>
      <c r="D15623" s="63"/>
      <c r="E15623" s="63"/>
      <c r="F15623" s="63"/>
      <c r="G15623" s="63"/>
    </row>
    <row r="15624" spans="2:7">
      <c r="B15624" s="63"/>
      <c r="C15624" s="63"/>
      <c r="D15624" s="63"/>
      <c r="E15624" s="63"/>
      <c r="F15624" s="63"/>
      <c r="G15624" s="63"/>
    </row>
    <row r="15625" spans="2:7">
      <c r="B15625" s="63"/>
      <c r="C15625" s="63"/>
      <c r="D15625" s="63"/>
      <c r="E15625" s="63"/>
      <c r="F15625" s="63"/>
      <c r="G15625" s="63"/>
    </row>
    <row r="15626" spans="2:7">
      <c r="B15626" s="63"/>
      <c r="C15626" s="63"/>
      <c r="D15626" s="63"/>
      <c r="E15626" s="63"/>
      <c r="F15626" s="63"/>
      <c r="G15626" s="63"/>
    </row>
    <row r="15627" spans="2:7">
      <c r="B15627" s="63"/>
      <c r="C15627" s="63"/>
      <c r="D15627" s="63"/>
      <c r="E15627" s="63"/>
      <c r="F15627" s="63"/>
      <c r="G15627" s="63"/>
    </row>
    <row r="15628" spans="2:7">
      <c r="B15628" s="63"/>
      <c r="C15628" s="63"/>
      <c r="D15628" s="63"/>
      <c r="E15628" s="63"/>
      <c r="F15628" s="63"/>
      <c r="G15628" s="63"/>
    </row>
    <row r="15629" spans="2:7">
      <c r="B15629" s="63"/>
      <c r="C15629" s="63"/>
      <c r="D15629" s="63"/>
      <c r="E15629" s="63"/>
      <c r="F15629" s="63"/>
      <c r="G15629" s="63"/>
    </row>
    <row r="15630" spans="2:7">
      <c r="B15630" s="63"/>
      <c r="C15630" s="63"/>
      <c r="D15630" s="63"/>
      <c r="E15630" s="63"/>
      <c r="F15630" s="63"/>
      <c r="G15630" s="63"/>
    </row>
    <row r="15631" spans="2:7">
      <c r="B15631" s="63"/>
      <c r="C15631" s="63"/>
      <c r="D15631" s="63"/>
      <c r="E15631" s="63"/>
      <c r="F15631" s="63"/>
      <c r="G15631" s="63"/>
    </row>
    <row r="15632" spans="2:7">
      <c r="B15632" s="63"/>
      <c r="C15632" s="63"/>
      <c r="D15632" s="63"/>
      <c r="E15632" s="63"/>
      <c r="F15632" s="63"/>
      <c r="G15632" s="63"/>
    </row>
    <row r="15633" spans="2:7">
      <c r="B15633" s="63"/>
      <c r="C15633" s="63"/>
      <c r="D15633" s="63"/>
      <c r="E15633" s="63"/>
      <c r="F15633" s="63"/>
      <c r="G15633" s="63"/>
    </row>
    <row r="15634" spans="2:7">
      <c r="B15634" s="63"/>
      <c r="C15634" s="63"/>
      <c r="D15634" s="63"/>
      <c r="E15634" s="63"/>
      <c r="F15634" s="63"/>
      <c r="G15634" s="63"/>
    </row>
    <row r="15635" spans="2:7">
      <c r="B15635" s="63"/>
      <c r="C15635" s="63"/>
      <c r="D15635" s="63"/>
      <c r="E15635" s="63"/>
      <c r="F15635" s="63"/>
      <c r="G15635" s="63"/>
    </row>
    <row r="15636" spans="2:7">
      <c r="B15636" s="63"/>
      <c r="C15636" s="63"/>
      <c r="D15636" s="63"/>
      <c r="E15636" s="63"/>
      <c r="F15636" s="63"/>
      <c r="G15636" s="63"/>
    </row>
    <row r="15637" spans="2:7">
      <c r="B15637" s="63"/>
      <c r="C15637" s="63"/>
      <c r="D15637" s="63"/>
      <c r="E15637" s="63"/>
      <c r="F15637" s="63"/>
      <c r="G15637" s="63"/>
    </row>
    <row r="15638" spans="2:7">
      <c r="B15638" s="63"/>
      <c r="C15638" s="63"/>
      <c r="D15638" s="63"/>
      <c r="E15638" s="63"/>
      <c r="F15638" s="63"/>
      <c r="G15638" s="63"/>
    </row>
    <row r="15639" spans="2:7">
      <c r="B15639" s="63"/>
      <c r="C15639" s="63"/>
      <c r="D15639" s="63"/>
      <c r="E15639" s="63"/>
      <c r="F15639" s="63"/>
      <c r="G15639" s="63"/>
    </row>
    <row r="15640" spans="2:7">
      <c r="B15640" s="63"/>
      <c r="C15640" s="63"/>
      <c r="D15640" s="63"/>
      <c r="E15640" s="63"/>
      <c r="F15640" s="63"/>
      <c r="G15640" s="63"/>
    </row>
    <row r="15641" spans="2:7">
      <c r="B15641" s="63"/>
      <c r="C15641" s="63"/>
      <c r="D15641" s="63"/>
      <c r="E15641" s="63"/>
      <c r="F15641" s="63"/>
      <c r="G15641" s="63"/>
    </row>
    <row r="15642" spans="2:7">
      <c r="B15642" s="63"/>
      <c r="C15642" s="63"/>
      <c r="D15642" s="63"/>
      <c r="E15642" s="63"/>
      <c r="F15642" s="63"/>
      <c r="G15642" s="63"/>
    </row>
    <row r="15643" spans="2:7">
      <c r="B15643" s="63"/>
      <c r="C15643" s="63"/>
      <c r="D15643" s="63"/>
      <c r="E15643" s="63"/>
      <c r="F15643" s="63"/>
      <c r="G15643" s="63"/>
    </row>
    <row r="15644" spans="2:7">
      <c r="B15644" s="63"/>
      <c r="C15644" s="63"/>
      <c r="D15644" s="63"/>
      <c r="E15644" s="63"/>
      <c r="F15644" s="63"/>
      <c r="G15644" s="63"/>
    </row>
    <row r="15645" spans="2:7">
      <c r="B15645" s="63"/>
      <c r="C15645" s="63"/>
      <c r="D15645" s="63"/>
      <c r="E15645" s="63"/>
      <c r="F15645" s="63"/>
      <c r="G15645" s="63"/>
    </row>
    <row r="15646" spans="2:7">
      <c r="B15646" s="63"/>
      <c r="C15646" s="63"/>
      <c r="D15646" s="63"/>
      <c r="E15646" s="63"/>
      <c r="F15646" s="63"/>
      <c r="G15646" s="63"/>
    </row>
    <row r="15647" spans="2:7">
      <c r="B15647" s="63"/>
      <c r="C15647" s="63"/>
      <c r="D15647" s="63"/>
      <c r="E15647" s="63"/>
      <c r="F15647" s="63"/>
      <c r="G15647" s="63"/>
    </row>
    <row r="15648" spans="2:7">
      <c r="B15648" s="63"/>
      <c r="C15648" s="63"/>
      <c r="D15648" s="63"/>
      <c r="E15648" s="63"/>
      <c r="F15648" s="63"/>
      <c r="G15648" s="63"/>
    </row>
    <row r="15649" spans="2:7">
      <c r="B15649" s="63"/>
      <c r="C15649" s="63"/>
      <c r="D15649" s="63"/>
      <c r="E15649" s="63"/>
      <c r="F15649" s="63"/>
      <c r="G15649" s="63"/>
    </row>
    <row r="15650" spans="2:7">
      <c r="B15650" s="63"/>
      <c r="C15650" s="63"/>
      <c r="D15650" s="63"/>
      <c r="E15650" s="63"/>
      <c r="F15650" s="63"/>
      <c r="G15650" s="63"/>
    </row>
    <row r="15651" spans="2:7">
      <c r="B15651" s="63"/>
      <c r="C15651" s="63"/>
      <c r="D15651" s="63"/>
      <c r="E15651" s="63"/>
      <c r="F15651" s="63"/>
      <c r="G15651" s="63"/>
    </row>
    <row r="15652" spans="2:7">
      <c r="B15652" s="63"/>
      <c r="C15652" s="63"/>
      <c r="D15652" s="63"/>
      <c r="E15652" s="63"/>
      <c r="F15652" s="63"/>
      <c r="G15652" s="63"/>
    </row>
    <row r="15653" spans="2:7">
      <c r="B15653" s="63"/>
      <c r="C15653" s="63"/>
      <c r="D15653" s="63"/>
      <c r="E15653" s="63"/>
      <c r="F15653" s="63"/>
      <c r="G15653" s="63"/>
    </row>
    <row r="15654" spans="2:7">
      <c r="B15654" s="63"/>
      <c r="C15654" s="63"/>
      <c r="D15654" s="63"/>
      <c r="E15654" s="63"/>
      <c r="F15654" s="63"/>
      <c r="G15654" s="63"/>
    </row>
    <row r="15655" spans="2:7">
      <c r="B15655" s="63"/>
      <c r="C15655" s="63"/>
      <c r="D15655" s="63"/>
      <c r="E15655" s="63"/>
      <c r="F15655" s="63"/>
      <c r="G15655" s="63"/>
    </row>
    <row r="15656" spans="2:7">
      <c r="B15656" s="63"/>
      <c r="C15656" s="63"/>
      <c r="D15656" s="63"/>
      <c r="E15656" s="63"/>
      <c r="F15656" s="63"/>
      <c r="G15656" s="63"/>
    </row>
    <row r="15657" spans="2:7">
      <c r="B15657" s="63"/>
      <c r="C15657" s="63"/>
      <c r="D15657" s="63"/>
      <c r="E15657" s="63"/>
      <c r="F15657" s="63"/>
      <c r="G15657" s="63"/>
    </row>
    <row r="15658" spans="2:7">
      <c r="B15658" s="63"/>
      <c r="C15658" s="63"/>
      <c r="D15658" s="63"/>
      <c r="E15658" s="63"/>
      <c r="F15658" s="63"/>
      <c r="G15658" s="63"/>
    </row>
    <row r="15659" spans="2:7">
      <c r="B15659" s="63"/>
      <c r="C15659" s="63"/>
      <c r="D15659" s="63"/>
      <c r="E15659" s="63"/>
      <c r="F15659" s="63"/>
      <c r="G15659" s="63"/>
    </row>
    <row r="15660" spans="2:7">
      <c r="B15660" s="63"/>
      <c r="C15660" s="63"/>
      <c r="D15660" s="63"/>
      <c r="E15660" s="63"/>
      <c r="F15660" s="63"/>
      <c r="G15660" s="63"/>
    </row>
    <row r="15661" spans="2:7">
      <c r="B15661" s="63"/>
      <c r="C15661" s="63"/>
      <c r="D15661" s="63"/>
      <c r="E15661" s="63"/>
      <c r="F15661" s="63"/>
      <c r="G15661" s="63"/>
    </row>
    <row r="15662" spans="2:7">
      <c r="B15662" s="63"/>
      <c r="C15662" s="63"/>
      <c r="D15662" s="63"/>
      <c r="E15662" s="63"/>
      <c r="F15662" s="63"/>
      <c r="G15662" s="63"/>
    </row>
    <row r="15663" spans="2:7">
      <c r="B15663" s="63"/>
      <c r="C15663" s="63"/>
      <c r="D15663" s="63"/>
      <c r="E15663" s="63"/>
      <c r="F15663" s="63"/>
      <c r="G15663" s="63"/>
    </row>
    <row r="15664" spans="2:7">
      <c r="B15664" s="63"/>
      <c r="C15664" s="63"/>
      <c r="D15664" s="63"/>
      <c r="E15664" s="63"/>
      <c r="F15664" s="63"/>
      <c r="G15664" s="63"/>
    </row>
    <row r="15665" spans="2:7">
      <c r="B15665" s="63"/>
      <c r="C15665" s="63"/>
      <c r="D15665" s="63"/>
      <c r="E15665" s="63"/>
      <c r="F15665" s="63"/>
      <c r="G15665" s="63"/>
    </row>
    <row r="15666" spans="2:7">
      <c r="B15666" s="63"/>
      <c r="C15666" s="63"/>
      <c r="D15666" s="63"/>
      <c r="E15666" s="63"/>
      <c r="F15666" s="63"/>
      <c r="G15666" s="63"/>
    </row>
    <row r="15667" spans="2:7">
      <c r="B15667" s="63"/>
      <c r="C15667" s="63"/>
      <c r="D15667" s="63"/>
      <c r="E15667" s="63"/>
      <c r="F15667" s="63"/>
      <c r="G15667" s="63"/>
    </row>
    <row r="15668" spans="2:7">
      <c r="B15668" s="63"/>
      <c r="C15668" s="63"/>
      <c r="D15668" s="63"/>
      <c r="E15668" s="63"/>
      <c r="F15668" s="63"/>
      <c r="G15668" s="63"/>
    </row>
    <row r="15669" spans="2:7">
      <c r="B15669" s="63"/>
      <c r="C15669" s="63"/>
      <c r="D15669" s="63"/>
      <c r="E15669" s="63"/>
      <c r="F15669" s="63"/>
      <c r="G15669" s="63"/>
    </row>
    <row r="15670" spans="2:7">
      <c r="B15670" s="63"/>
      <c r="C15670" s="63"/>
      <c r="D15670" s="63"/>
      <c r="E15670" s="63"/>
      <c r="F15670" s="63"/>
      <c r="G15670" s="63"/>
    </row>
    <row r="15671" spans="2:7">
      <c r="B15671" s="63"/>
      <c r="C15671" s="63"/>
      <c r="D15671" s="63"/>
      <c r="E15671" s="63"/>
      <c r="F15671" s="63"/>
      <c r="G15671" s="63"/>
    </row>
    <row r="15672" spans="2:7">
      <c r="B15672" s="63"/>
      <c r="C15672" s="63"/>
      <c r="D15672" s="63"/>
      <c r="E15672" s="63"/>
      <c r="F15672" s="63"/>
      <c r="G15672" s="63"/>
    </row>
    <row r="15673" spans="2:7">
      <c r="B15673" s="63"/>
      <c r="C15673" s="63"/>
      <c r="D15673" s="63"/>
      <c r="E15673" s="63"/>
      <c r="F15673" s="63"/>
      <c r="G15673" s="63"/>
    </row>
    <row r="15674" spans="2:7">
      <c r="B15674" s="63"/>
      <c r="C15674" s="63"/>
      <c r="D15674" s="63"/>
      <c r="E15674" s="63"/>
      <c r="F15674" s="63"/>
      <c r="G15674" s="63"/>
    </row>
    <row r="15675" spans="2:7">
      <c r="B15675" s="63"/>
      <c r="C15675" s="63"/>
      <c r="D15675" s="63"/>
      <c r="E15675" s="63"/>
      <c r="F15675" s="63"/>
      <c r="G15675" s="63"/>
    </row>
    <row r="15676" spans="2:7">
      <c r="B15676" s="63"/>
      <c r="C15676" s="63"/>
      <c r="D15676" s="63"/>
      <c r="E15676" s="63"/>
      <c r="F15676" s="63"/>
      <c r="G15676" s="63"/>
    </row>
    <row r="15677" spans="2:7">
      <c r="B15677" s="63"/>
      <c r="C15677" s="63"/>
      <c r="D15677" s="63"/>
      <c r="E15677" s="63"/>
      <c r="F15677" s="63"/>
      <c r="G15677" s="63"/>
    </row>
    <row r="15678" spans="2:7">
      <c r="B15678" s="63"/>
      <c r="C15678" s="63"/>
      <c r="D15678" s="63"/>
      <c r="E15678" s="63"/>
      <c r="F15678" s="63"/>
      <c r="G15678" s="63"/>
    </row>
    <row r="15679" spans="2:7">
      <c r="B15679" s="63"/>
      <c r="C15679" s="63"/>
      <c r="D15679" s="63"/>
      <c r="E15679" s="63"/>
      <c r="F15679" s="63"/>
      <c r="G15679" s="63"/>
    </row>
    <row r="15680" spans="2:7">
      <c r="B15680" s="63"/>
      <c r="C15680" s="63"/>
      <c r="D15680" s="63"/>
      <c r="E15680" s="63"/>
      <c r="F15680" s="63"/>
      <c r="G15680" s="63"/>
    </row>
    <row r="15681" spans="2:7">
      <c r="B15681" s="63"/>
      <c r="C15681" s="63"/>
      <c r="D15681" s="63"/>
      <c r="E15681" s="63"/>
      <c r="F15681" s="63"/>
      <c r="G15681" s="63"/>
    </row>
    <row r="15682" spans="2:7">
      <c r="B15682" s="63"/>
      <c r="C15682" s="63"/>
      <c r="D15682" s="63"/>
      <c r="E15682" s="63"/>
      <c r="F15682" s="63"/>
      <c r="G15682" s="63"/>
    </row>
    <row r="15683" spans="2:7">
      <c r="B15683" s="63"/>
      <c r="C15683" s="63"/>
      <c r="D15683" s="63"/>
      <c r="E15683" s="63"/>
      <c r="F15683" s="63"/>
      <c r="G15683" s="63"/>
    </row>
    <row r="15684" spans="2:7">
      <c r="B15684" s="63"/>
      <c r="C15684" s="63"/>
      <c r="D15684" s="63"/>
      <c r="E15684" s="63"/>
      <c r="F15684" s="63"/>
      <c r="G15684" s="63"/>
    </row>
    <row r="15685" spans="2:7">
      <c r="B15685" s="63"/>
      <c r="C15685" s="63"/>
      <c r="D15685" s="63"/>
      <c r="E15685" s="63"/>
      <c r="F15685" s="63"/>
      <c r="G15685" s="63"/>
    </row>
    <row r="15686" spans="2:7">
      <c r="B15686" s="63"/>
      <c r="C15686" s="63"/>
      <c r="D15686" s="63"/>
      <c r="E15686" s="63"/>
      <c r="F15686" s="63"/>
      <c r="G15686" s="63"/>
    </row>
    <row r="15687" spans="2:7">
      <c r="B15687" s="63"/>
      <c r="C15687" s="63"/>
      <c r="D15687" s="63"/>
      <c r="E15687" s="63"/>
      <c r="F15687" s="63"/>
      <c r="G15687" s="63"/>
    </row>
    <row r="15688" spans="2:7">
      <c r="B15688" s="63"/>
      <c r="C15688" s="63"/>
      <c r="D15688" s="63"/>
      <c r="E15688" s="63"/>
      <c r="F15688" s="63"/>
      <c r="G15688" s="63"/>
    </row>
    <row r="15689" spans="2:7">
      <c r="B15689" s="63"/>
      <c r="C15689" s="63"/>
      <c r="D15689" s="63"/>
      <c r="E15689" s="63"/>
      <c r="F15689" s="63"/>
      <c r="G15689" s="63"/>
    </row>
    <row r="15690" spans="2:7">
      <c r="B15690" s="63"/>
      <c r="C15690" s="63"/>
      <c r="D15690" s="63"/>
      <c r="E15690" s="63"/>
      <c r="F15690" s="63"/>
      <c r="G15690" s="63"/>
    </row>
    <row r="15691" spans="2:7">
      <c r="B15691" s="63"/>
      <c r="C15691" s="63"/>
      <c r="D15691" s="63"/>
      <c r="E15691" s="63"/>
      <c r="F15691" s="63"/>
      <c r="G15691" s="63"/>
    </row>
    <row r="15692" spans="2:7">
      <c r="B15692" s="63"/>
      <c r="C15692" s="63"/>
      <c r="D15692" s="63"/>
      <c r="E15692" s="63"/>
      <c r="F15692" s="63"/>
      <c r="G15692" s="63"/>
    </row>
    <row r="15693" spans="2:7">
      <c r="B15693" s="63"/>
      <c r="C15693" s="63"/>
      <c r="D15693" s="63"/>
      <c r="E15693" s="63"/>
      <c r="F15693" s="63"/>
      <c r="G15693" s="63"/>
    </row>
    <row r="15694" spans="2:7">
      <c r="B15694" s="63"/>
      <c r="C15694" s="63"/>
      <c r="D15694" s="63"/>
      <c r="E15694" s="63"/>
      <c r="F15694" s="63"/>
      <c r="G15694" s="63"/>
    </row>
    <row r="15695" spans="2:7">
      <c r="B15695" s="63"/>
      <c r="C15695" s="63"/>
      <c r="D15695" s="63"/>
      <c r="E15695" s="63"/>
      <c r="F15695" s="63"/>
      <c r="G15695" s="63"/>
    </row>
    <row r="15696" spans="2:7">
      <c r="B15696" s="63"/>
      <c r="C15696" s="63"/>
      <c r="D15696" s="63"/>
      <c r="E15696" s="63"/>
      <c r="F15696" s="63"/>
      <c r="G15696" s="63"/>
    </row>
    <row r="15697" spans="2:7">
      <c r="B15697" s="63"/>
      <c r="C15697" s="63"/>
      <c r="D15697" s="63"/>
      <c r="E15697" s="63"/>
      <c r="F15697" s="63"/>
      <c r="G15697" s="63"/>
    </row>
    <row r="15698" spans="2:7">
      <c r="B15698" s="63"/>
      <c r="C15698" s="63"/>
      <c r="D15698" s="63"/>
      <c r="E15698" s="63"/>
      <c r="F15698" s="63"/>
      <c r="G15698" s="63"/>
    </row>
    <row r="15699" spans="2:7">
      <c r="B15699" s="63"/>
      <c r="C15699" s="63"/>
      <c r="D15699" s="63"/>
      <c r="E15699" s="63"/>
      <c r="F15699" s="63"/>
      <c r="G15699" s="63"/>
    </row>
    <row r="15700" spans="2:7">
      <c r="B15700" s="63"/>
      <c r="C15700" s="63"/>
      <c r="D15700" s="63"/>
      <c r="E15700" s="63"/>
      <c r="F15700" s="63"/>
      <c r="G15700" s="63"/>
    </row>
    <row r="15701" spans="2:7">
      <c r="B15701" s="63"/>
      <c r="C15701" s="63"/>
      <c r="D15701" s="63"/>
      <c r="E15701" s="63"/>
      <c r="F15701" s="63"/>
      <c r="G15701" s="63"/>
    </row>
    <row r="15702" spans="2:7">
      <c r="B15702" s="63"/>
      <c r="C15702" s="63"/>
      <c r="D15702" s="63"/>
      <c r="E15702" s="63"/>
      <c r="F15702" s="63"/>
      <c r="G15702" s="63"/>
    </row>
    <row r="15703" spans="2:7">
      <c r="B15703" s="63"/>
      <c r="C15703" s="63"/>
      <c r="D15703" s="63"/>
      <c r="E15703" s="63"/>
      <c r="F15703" s="63"/>
      <c r="G15703" s="63"/>
    </row>
    <row r="15704" spans="2:7">
      <c r="B15704" s="63"/>
      <c r="C15704" s="63"/>
      <c r="D15704" s="63"/>
      <c r="E15704" s="63"/>
      <c r="F15704" s="63"/>
      <c r="G15704" s="63"/>
    </row>
    <row r="15705" spans="2:7">
      <c r="B15705" s="63"/>
      <c r="C15705" s="63"/>
      <c r="D15705" s="63"/>
      <c r="E15705" s="63"/>
      <c r="F15705" s="63"/>
      <c r="G15705" s="63"/>
    </row>
    <row r="15706" spans="2:7">
      <c r="B15706" s="63"/>
      <c r="C15706" s="63"/>
      <c r="D15706" s="63"/>
      <c r="E15706" s="63"/>
      <c r="F15706" s="63"/>
      <c r="G15706" s="63"/>
    </row>
    <row r="15707" spans="2:7">
      <c r="B15707" s="63"/>
      <c r="C15707" s="63"/>
      <c r="D15707" s="63"/>
      <c r="E15707" s="63"/>
      <c r="F15707" s="63"/>
      <c r="G15707" s="63"/>
    </row>
    <row r="15708" spans="2:7">
      <c r="B15708" s="63"/>
      <c r="C15708" s="63"/>
      <c r="D15708" s="63"/>
      <c r="E15708" s="63"/>
      <c r="F15708" s="63"/>
      <c r="G15708" s="63"/>
    </row>
    <row r="15709" spans="2:7">
      <c r="B15709" s="63"/>
      <c r="C15709" s="63"/>
      <c r="D15709" s="63"/>
      <c r="E15709" s="63"/>
      <c r="F15709" s="63"/>
      <c r="G15709" s="63"/>
    </row>
    <row r="15710" spans="2:7">
      <c r="B15710" s="63"/>
      <c r="C15710" s="63"/>
      <c r="D15710" s="63"/>
      <c r="E15710" s="63"/>
      <c r="F15710" s="63"/>
      <c r="G15710" s="63"/>
    </row>
    <row r="15711" spans="2:7">
      <c r="B15711" s="63"/>
      <c r="C15711" s="63"/>
      <c r="D15711" s="63"/>
      <c r="E15711" s="63"/>
      <c r="F15711" s="63"/>
      <c r="G15711" s="63"/>
    </row>
    <row r="15712" spans="2:7">
      <c r="B15712" s="63"/>
      <c r="C15712" s="63"/>
      <c r="D15712" s="63"/>
      <c r="E15712" s="63"/>
      <c r="F15712" s="63"/>
      <c r="G15712" s="63"/>
    </row>
    <row r="15713" spans="2:7">
      <c r="B15713" s="63"/>
      <c r="C15713" s="63"/>
      <c r="D15713" s="63"/>
      <c r="E15713" s="63"/>
      <c r="F15713" s="63"/>
      <c r="G15713" s="63"/>
    </row>
    <row r="15714" spans="2:7">
      <c r="B15714" s="63"/>
      <c r="C15714" s="63"/>
      <c r="D15714" s="63"/>
      <c r="E15714" s="63"/>
      <c r="F15714" s="63"/>
      <c r="G15714" s="63"/>
    </row>
    <row r="15715" spans="2:7">
      <c r="B15715" s="63"/>
      <c r="C15715" s="63"/>
      <c r="D15715" s="63"/>
      <c r="E15715" s="63"/>
      <c r="F15715" s="63"/>
      <c r="G15715" s="63"/>
    </row>
    <row r="15716" spans="2:7">
      <c r="B15716" s="63"/>
      <c r="C15716" s="63"/>
      <c r="D15716" s="63"/>
      <c r="E15716" s="63"/>
      <c r="F15716" s="63"/>
      <c r="G15716" s="63"/>
    </row>
    <row r="15717" spans="2:7">
      <c r="B15717" s="63"/>
      <c r="C15717" s="63"/>
      <c r="D15717" s="63"/>
      <c r="E15717" s="63"/>
      <c r="F15717" s="63"/>
      <c r="G15717" s="63"/>
    </row>
    <row r="15718" spans="2:7">
      <c r="B15718" s="63"/>
      <c r="C15718" s="63"/>
      <c r="D15718" s="63"/>
      <c r="E15718" s="63"/>
      <c r="F15718" s="63"/>
      <c r="G15718" s="63"/>
    </row>
    <row r="15719" spans="2:7">
      <c r="B15719" s="63"/>
      <c r="C15719" s="63"/>
      <c r="D15719" s="63"/>
      <c r="E15719" s="63"/>
      <c r="F15719" s="63"/>
      <c r="G15719" s="63"/>
    </row>
    <row r="15720" spans="2:7">
      <c r="B15720" s="63"/>
      <c r="C15720" s="63"/>
      <c r="D15720" s="63"/>
      <c r="E15720" s="63"/>
      <c r="F15720" s="63"/>
      <c r="G15720" s="63"/>
    </row>
    <row r="15721" spans="2:7">
      <c r="B15721" s="63"/>
      <c r="C15721" s="63"/>
      <c r="D15721" s="63"/>
      <c r="E15721" s="63"/>
      <c r="F15721" s="63"/>
      <c r="G15721" s="63"/>
    </row>
    <row r="15722" spans="2:7">
      <c r="B15722" s="63"/>
      <c r="C15722" s="63"/>
      <c r="D15722" s="63"/>
      <c r="E15722" s="63"/>
      <c r="F15722" s="63"/>
      <c r="G15722" s="63"/>
    </row>
    <row r="15723" spans="2:7">
      <c r="B15723" s="63"/>
      <c r="C15723" s="63"/>
      <c r="D15723" s="63"/>
      <c r="E15723" s="63"/>
      <c r="F15723" s="63"/>
      <c r="G15723" s="63"/>
    </row>
    <row r="15724" spans="2:7">
      <c r="B15724" s="63"/>
      <c r="C15724" s="63"/>
      <c r="D15724" s="63"/>
      <c r="E15724" s="63"/>
      <c r="F15724" s="63"/>
      <c r="G15724" s="63"/>
    </row>
    <row r="15725" spans="2:7">
      <c r="B15725" s="63"/>
      <c r="C15725" s="63"/>
      <c r="D15725" s="63"/>
      <c r="E15725" s="63"/>
      <c r="F15725" s="63"/>
      <c r="G15725" s="63"/>
    </row>
    <row r="15726" spans="2:7">
      <c r="B15726" s="63"/>
      <c r="C15726" s="63"/>
      <c r="D15726" s="63"/>
      <c r="E15726" s="63"/>
      <c r="F15726" s="63"/>
      <c r="G15726" s="63"/>
    </row>
    <row r="15727" spans="2:7">
      <c r="B15727" s="63"/>
      <c r="C15727" s="63"/>
      <c r="D15727" s="63"/>
      <c r="E15727" s="63"/>
      <c r="F15727" s="63"/>
      <c r="G15727" s="63"/>
    </row>
    <row r="15728" spans="2:7">
      <c r="B15728" s="63"/>
      <c r="C15728" s="63"/>
      <c r="D15728" s="63"/>
      <c r="E15728" s="63"/>
      <c r="F15728" s="63"/>
      <c r="G15728" s="63"/>
    </row>
    <row r="15729" spans="2:7">
      <c r="B15729" s="63"/>
      <c r="C15729" s="63"/>
      <c r="D15729" s="63"/>
      <c r="E15729" s="63"/>
      <c r="F15729" s="63"/>
      <c r="G15729" s="63"/>
    </row>
    <row r="15730" spans="2:7">
      <c r="B15730" s="63"/>
      <c r="C15730" s="63"/>
      <c r="D15730" s="63"/>
      <c r="E15730" s="63"/>
      <c r="F15730" s="63"/>
      <c r="G15730" s="63"/>
    </row>
    <row r="15731" spans="2:7">
      <c r="B15731" s="63"/>
      <c r="C15731" s="63"/>
      <c r="D15731" s="63"/>
      <c r="E15731" s="63"/>
      <c r="F15731" s="63"/>
      <c r="G15731" s="63"/>
    </row>
    <row r="15732" spans="2:7">
      <c r="B15732" s="63"/>
      <c r="C15732" s="63"/>
      <c r="D15732" s="63"/>
      <c r="E15732" s="63"/>
      <c r="F15732" s="63"/>
      <c r="G15732" s="63"/>
    </row>
    <row r="15733" spans="2:7">
      <c r="B15733" s="63"/>
      <c r="C15733" s="63"/>
      <c r="D15733" s="63"/>
      <c r="E15733" s="63"/>
      <c r="F15733" s="63"/>
      <c r="G15733" s="63"/>
    </row>
    <row r="15734" spans="2:7">
      <c r="B15734" s="63"/>
      <c r="C15734" s="63"/>
      <c r="D15734" s="63"/>
      <c r="E15734" s="63"/>
      <c r="F15734" s="63"/>
      <c r="G15734" s="63"/>
    </row>
    <row r="15735" spans="2:7">
      <c r="B15735" s="63"/>
      <c r="C15735" s="63"/>
      <c r="D15735" s="63"/>
      <c r="E15735" s="63"/>
      <c r="F15735" s="63"/>
      <c r="G15735" s="63"/>
    </row>
    <row r="15736" spans="2:7">
      <c r="B15736" s="63"/>
      <c r="C15736" s="63"/>
      <c r="D15736" s="63"/>
      <c r="E15736" s="63"/>
      <c r="F15736" s="63"/>
      <c r="G15736" s="63"/>
    </row>
    <row r="15737" spans="2:7">
      <c r="B15737" s="63"/>
      <c r="C15737" s="63"/>
      <c r="D15737" s="63"/>
      <c r="E15737" s="63"/>
      <c r="F15737" s="63"/>
      <c r="G15737" s="63"/>
    </row>
    <row r="15738" spans="2:7">
      <c r="B15738" s="63"/>
      <c r="C15738" s="63"/>
      <c r="D15738" s="63"/>
      <c r="E15738" s="63"/>
      <c r="F15738" s="63"/>
      <c r="G15738" s="63"/>
    </row>
    <row r="15739" spans="2:7">
      <c r="B15739" s="63"/>
      <c r="C15739" s="63"/>
      <c r="D15739" s="63"/>
      <c r="E15739" s="63"/>
      <c r="F15739" s="63"/>
      <c r="G15739" s="63"/>
    </row>
    <row r="15740" spans="2:7">
      <c r="B15740" s="63"/>
      <c r="C15740" s="63"/>
      <c r="D15740" s="63"/>
      <c r="E15740" s="63"/>
      <c r="F15740" s="63"/>
      <c r="G15740" s="63"/>
    </row>
    <row r="15741" spans="2:7">
      <c r="B15741" s="63"/>
      <c r="C15741" s="63"/>
      <c r="D15741" s="63"/>
      <c r="E15741" s="63"/>
      <c r="F15741" s="63"/>
      <c r="G15741" s="63"/>
    </row>
    <row r="15742" spans="2:7">
      <c r="B15742" s="63"/>
      <c r="C15742" s="63"/>
      <c r="D15742" s="63"/>
      <c r="E15742" s="63"/>
      <c r="F15742" s="63"/>
      <c r="G15742" s="63"/>
    </row>
    <row r="15743" spans="2:7">
      <c r="B15743" s="63"/>
      <c r="C15743" s="63"/>
      <c r="D15743" s="63"/>
      <c r="E15743" s="63"/>
      <c r="F15743" s="63"/>
      <c r="G15743" s="63"/>
    </row>
    <row r="15744" spans="2:7">
      <c r="B15744" s="63"/>
      <c r="C15744" s="63"/>
      <c r="D15744" s="63"/>
      <c r="E15744" s="63"/>
      <c r="F15744" s="63"/>
      <c r="G15744" s="63"/>
    </row>
    <row r="15745" spans="2:7">
      <c r="B15745" s="63"/>
      <c r="C15745" s="63"/>
      <c r="D15745" s="63"/>
      <c r="E15745" s="63"/>
      <c r="F15745" s="63"/>
      <c r="G15745" s="63"/>
    </row>
    <row r="15746" spans="2:7">
      <c r="B15746" s="63"/>
      <c r="C15746" s="63"/>
      <c r="D15746" s="63"/>
      <c r="E15746" s="63"/>
      <c r="F15746" s="63"/>
      <c r="G15746" s="63"/>
    </row>
    <row r="15747" spans="2:7">
      <c r="B15747" s="63"/>
      <c r="C15747" s="63"/>
      <c r="D15747" s="63"/>
      <c r="E15747" s="63"/>
      <c r="F15747" s="63"/>
      <c r="G15747" s="63"/>
    </row>
    <row r="15748" spans="2:7">
      <c r="B15748" s="63"/>
      <c r="C15748" s="63"/>
      <c r="D15748" s="63"/>
      <c r="E15748" s="63"/>
      <c r="F15748" s="63"/>
      <c r="G15748" s="63"/>
    </row>
    <row r="15749" spans="2:7">
      <c r="B15749" s="63"/>
      <c r="C15749" s="63"/>
      <c r="D15749" s="63"/>
      <c r="E15749" s="63"/>
      <c r="F15749" s="63"/>
      <c r="G15749" s="63"/>
    </row>
    <row r="15750" spans="2:7">
      <c r="B15750" s="63"/>
      <c r="C15750" s="63"/>
      <c r="D15750" s="63"/>
      <c r="E15750" s="63"/>
      <c r="F15750" s="63"/>
      <c r="G15750" s="63"/>
    </row>
    <row r="15751" spans="2:7">
      <c r="B15751" s="63"/>
      <c r="C15751" s="63"/>
      <c r="D15751" s="63"/>
      <c r="E15751" s="63"/>
      <c r="F15751" s="63"/>
      <c r="G15751" s="63"/>
    </row>
    <row r="15752" spans="2:7">
      <c r="B15752" s="63"/>
      <c r="C15752" s="63"/>
      <c r="D15752" s="63"/>
      <c r="E15752" s="63"/>
      <c r="F15752" s="63"/>
      <c r="G15752" s="63"/>
    </row>
    <row r="15753" spans="2:7">
      <c r="B15753" s="63"/>
      <c r="C15753" s="63"/>
      <c r="D15753" s="63"/>
      <c r="E15753" s="63"/>
      <c r="F15753" s="63"/>
      <c r="G15753" s="63"/>
    </row>
    <row r="15754" spans="2:7">
      <c r="B15754" s="63"/>
      <c r="C15754" s="63"/>
      <c r="D15754" s="63"/>
      <c r="E15754" s="63"/>
      <c r="F15754" s="63"/>
      <c r="G15754" s="63"/>
    </row>
    <row r="15755" spans="2:7">
      <c r="B15755" s="63"/>
      <c r="C15755" s="63"/>
      <c r="D15755" s="63"/>
      <c r="E15755" s="63"/>
      <c r="F15755" s="63"/>
      <c r="G15755" s="63"/>
    </row>
    <row r="15756" spans="2:7">
      <c r="B15756" s="63"/>
      <c r="C15756" s="63"/>
      <c r="D15756" s="63"/>
      <c r="E15756" s="63"/>
      <c r="F15756" s="63"/>
      <c r="G15756" s="63"/>
    </row>
    <row r="15757" spans="2:7">
      <c r="B15757" s="63"/>
      <c r="C15757" s="63"/>
      <c r="D15757" s="63"/>
      <c r="E15757" s="63"/>
      <c r="F15757" s="63"/>
      <c r="G15757" s="63"/>
    </row>
    <row r="15758" spans="2:7">
      <c r="B15758" s="63"/>
      <c r="C15758" s="63"/>
      <c r="D15758" s="63"/>
      <c r="E15758" s="63"/>
      <c r="F15758" s="63"/>
      <c r="G15758" s="63"/>
    </row>
    <row r="15759" spans="2:7">
      <c r="B15759" s="63"/>
      <c r="C15759" s="63"/>
      <c r="D15759" s="63"/>
      <c r="E15759" s="63"/>
      <c r="F15759" s="63"/>
      <c r="G15759" s="63"/>
    </row>
    <row r="15760" spans="2:7">
      <c r="B15760" s="63"/>
      <c r="C15760" s="63"/>
      <c r="D15760" s="63"/>
      <c r="E15760" s="63"/>
      <c r="F15760" s="63"/>
      <c r="G15760" s="63"/>
    </row>
    <row r="15761" spans="2:7">
      <c r="B15761" s="63"/>
      <c r="C15761" s="63"/>
      <c r="D15761" s="63"/>
      <c r="E15761" s="63"/>
      <c r="F15761" s="63"/>
      <c r="G15761" s="63"/>
    </row>
    <row r="15762" spans="2:7">
      <c r="B15762" s="63"/>
      <c r="C15762" s="63"/>
      <c r="D15762" s="63"/>
      <c r="E15762" s="63"/>
      <c r="F15762" s="63"/>
      <c r="G15762" s="63"/>
    </row>
    <row r="15763" spans="2:7">
      <c r="B15763" s="63"/>
      <c r="C15763" s="63"/>
      <c r="D15763" s="63"/>
      <c r="E15763" s="63"/>
      <c r="F15763" s="63"/>
      <c r="G15763" s="63"/>
    </row>
    <row r="15764" spans="2:7">
      <c r="B15764" s="63"/>
      <c r="C15764" s="63"/>
      <c r="D15764" s="63"/>
      <c r="E15764" s="63"/>
      <c r="F15764" s="63"/>
      <c r="G15764" s="63"/>
    </row>
    <row r="15765" spans="2:7">
      <c r="B15765" s="63"/>
      <c r="C15765" s="63"/>
      <c r="D15765" s="63"/>
      <c r="E15765" s="63"/>
      <c r="F15765" s="63"/>
      <c r="G15765" s="63"/>
    </row>
    <row r="15766" spans="2:7">
      <c r="B15766" s="63"/>
      <c r="C15766" s="63"/>
      <c r="D15766" s="63"/>
      <c r="E15766" s="63"/>
      <c r="F15766" s="63"/>
      <c r="G15766" s="63"/>
    </row>
    <row r="15767" spans="2:7">
      <c r="B15767" s="63"/>
      <c r="C15767" s="63"/>
      <c r="D15767" s="63"/>
      <c r="E15767" s="63"/>
      <c r="F15767" s="63"/>
      <c r="G15767" s="63"/>
    </row>
    <row r="15768" spans="2:7">
      <c r="B15768" s="63"/>
      <c r="C15768" s="63"/>
      <c r="D15768" s="63"/>
      <c r="E15768" s="63"/>
      <c r="F15768" s="63"/>
      <c r="G15768" s="63"/>
    </row>
    <row r="15769" spans="2:7">
      <c r="B15769" s="63"/>
      <c r="C15769" s="63"/>
      <c r="D15769" s="63"/>
      <c r="E15769" s="63"/>
      <c r="F15769" s="63"/>
      <c r="G15769" s="63"/>
    </row>
    <row r="15770" spans="2:7">
      <c r="B15770" s="63"/>
      <c r="C15770" s="63"/>
      <c r="D15770" s="63"/>
      <c r="E15770" s="63"/>
      <c r="F15770" s="63"/>
      <c r="G15770" s="63"/>
    </row>
    <row r="15771" spans="2:7">
      <c r="B15771" s="63"/>
      <c r="C15771" s="63"/>
      <c r="D15771" s="63"/>
      <c r="E15771" s="63"/>
      <c r="F15771" s="63"/>
      <c r="G15771" s="63"/>
    </row>
    <row r="15772" spans="2:7">
      <c r="B15772" s="63"/>
      <c r="C15772" s="63"/>
      <c r="D15772" s="63"/>
      <c r="E15772" s="63"/>
      <c r="F15772" s="63"/>
      <c r="G15772" s="63"/>
    </row>
    <row r="15773" spans="2:7">
      <c r="B15773" s="63"/>
      <c r="C15773" s="63"/>
      <c r="D15773" s="63"/>
      <c r="E15773" s="63"/>
      <c r="F15773" s="63"/>
      <c r="G15773" s="63"/>
    </row>
    <row r="15774" spans="2:7">
      <c r="B15774" s="63"/>
      <c r="C15774" s="63"/>
      <c r="D15774" s="63"/>
      <c r="E15774" s="63"/>
      <c r="F15774" s="63"/>
      <c r="G15774" s="63"/>
    </row>
    <row r="15775" spans="2:7">
      <c r="B15775" s="63"/>
      <c r="C15775" s="63"/>
      <c r="D15775" s="63"/>
      <c r="E15775" s="63"/>
      <c r="F15775" s="63"/>
      <c r="G15775" s="63"/>
    </row>
    <row r="15776" spans="2:7">
      <c r="B15776" s="63"/>
      <c r="C15776" s="63"/>
      <c r="D15776" s="63"/>
      <c r="E15776" s="63"/>
      <c r="F15776" s="63"/>
      <c r="G15776" s="63"/>
    </row>
    <row r="15777" spans="2:7">
      <c r="B15777" s="63"/>
      <c r="C15777" s="63"/>
      <c r="D15777" s="63"/>
      <c r="E15777" s="63"/>
      <c r="F15777" s="63"/>
      <c r="G15777" s="63"/>
    </row>
    <row r="15778" spans="2:7">
      <c r="B15778" s="63"/>
      <c r="C15778" s="63"/>
      <c r="D15778" s="63"/>
      <c r="E15778" s="63"/>
      <c r="F15778" s="63"/>
      <c r="G15778" s="63"/>
    </row>
    <row r="15779" spans="2:7">
      <c r="B15779" s="63"/>
      <c r="C15779" s="63"/>
      <c r="D15779" s="63"/>
      <c r="E15779" s="63"/>
      <c r="F15779" s="63"/>
      <c r="G15779" s="63"/>
    </row>
    <row r="15780" spans="2:7">
      <c r="B15780" s="63"/>
      <c r="C15780" s="63"/>
      <c r="D15780" s="63"/>
      <c r="E15780" s="63"/>
      <c r="F15780" s="63"/>
      <c r="G15780" s="63"/>
    </row>
    <row r="15781" spans="2:7">
      <c r="B15781" s="63"/>
      <c r="C15781" s="63"/>
      <c r="D15781" s="63"/>
      <c r="E15781" s="63"/>
      <c r="F15781" s="63"/>
      <c r="G15781" s="63"/>
    </row>
    <row r="15782" spans="2:7">
      <c r="B15782" s="63"/>
      <c r="C15782" s="63"/>
      <c r="D15782" s="63"/>
      <c r="E15782" s="63"/>
      <c r="F15782" s="63"/>
      <c r="G15782" s="63"/>
    </row>
    <row r="15783" spans="2:7">
      <c r="B15783" s="63"/>
      <c r="C15783" s="63"/>
      <c r="D15783" s="63"/>
      <c r="E15783" s="63"/>
      <c r="F15783" s="63"/>
      <c r="G15783" s="63"/>
    </row>
    <row r="15784" spans="2:7">
      <c r="B15784" s="63"/>
      <c r="C15784" s="63"/>
      <c r="D15784" s="63"/>
      <c r="E15784" s="63"/>
      <c r="F15784" s="63"/>
      <c r="G15784" s="63"/>
    </row>
    <row r="15785" spans="2:7">
      <c r="B15785" s="63"/>
      <c r="C15785" s="63"/>
      <c r="D15785" s="63"/>
      <c r="E15785" s="63"/>
      <c r="F15785" s="63"/>
      <c r="G15785" s="63"/>
    </row>
    <row r="15786" spans="2:7">
      <c r="B15786" s="63"/>
      <c r="C15786" s="63"/>
      <c r="D15786" s="63"/>
      <c r="E15786" s="63"/>
      <c r="F15786" s="63"/>
      <c r="G15786" s="63"/>
    </row>
    <row r="15787" spans="2:7">
      <c r="B15787" s="63"/>
      <c r="C15787" s="63"/>
      <c r="D15787" s="63"/>
      <c r="E15787" s="63"/>
      <c r="F15787" s="63"/>
      <c r="G15787" s="63"/>
    </row>
    <row r="15788" spans="2:7">
      <c r="B15788" s="63"/>
      <c r="C15788" s="63"/>
      <c r="D15788" s="63"/>
      <c r="E15788" s="63"/>
      <c r="F15788" s="63"/>
      <c r="G15788" s="63"/>
    </row>
    <row r="15789" spans="2:7">
      <c r="B15789" s="63"/>
      <c r="C15789" s="63"/>
      <c r="D15789" s="63"/>
      <c r="E15789" s="63"/>
      <c r="F15789" s="63"/>
      <c r="G15789" s="63"/>
    </row>
    <row r="15790" spans="2:7">
      <c r="B15790" s="63"/>
      <c r="C15790" s="63"/>
      <c r="D15790" s="63"/>
      <c r="E15790" s="63"/>
      <c r="F15790" s="63"/>
      <c r="G15790" s="63"/>
    </row>
    <row r="15791" spans="2:7">
      <c r="B15791" s="63"/>
      <c r="C15791" s="63"/>
      <c r="D15791" s="63"/>
      <c r="E15791" s="63"/>
      <c r="F15791" s="63"/>
      <c r="G15791" s="63"/>
    </row>
    <row r="15792" spans="2:7">
      <c r="B15792" s="63"/>
      <c r="C15792" s="63"/>
      <c r="D15792" s="63"/>
      <c r="E15792" s="63"/>
      <c r="F15792" s="63"/>
      <c r="G15792" s="63"/>
    </row>
    <row r="15793" spans="2:7">
      <c r="B15793" s="63"/>
      <c r="C15793" s="63"/>
      <c r="D15793" s="63"/>
      <c r="E15793" s="63"/>
      <c r="F15793" s="63"/>
      <c r="G15793" s="63"/>
    </row>
    <row r="15794" spans="2:7">
      <c r="B15794" s="63"/>
      <c r="C15794" s="63"/>
      <c r="D15794" s="63"/>
      <c r="E15794" s="63"/>
      <c r="F15794" s="63"/>
      <c r="G15794" s="63"/>
    </row>
    <row r="15795" spans="2:7">
      <c r="B15795" s="63"/>
      <c r="C15795" s="63"/>
      <c r="D15795" s="63"/>
      <c r="E15795" s="63"/>
      <c r="F15795" s="63"/>
      <c r="G15795" s="63"/>
    </row>
    <row r="15796" spans="2:7">
      <c r="B15796" s="63"/>
      <c r="C15796" s="63"/>
      <c r="D15796" s="63"/>
      <c r="E15796" s="63"/>
      <c r="F15796" s="63"/>
      <c r="G15796" s="63"/>
    </row>
    <row r="15797" spans="2:7">
      <c r="B15797" s="63"/>
      <c r="C15797" s="63"/>
      <c r="D15797" s="63"/>
      <c r="E15797" s="63"/>
      <c r="F15797" s="63"/>
      <c r="G15797" s="63"/>
    </row>
    <row r="15798" spans="2:7">
      <c r="B15798" s="63"/>
      <c r="C15798" s="63"/>
      <c r="D15798" s="63"/>
      <c r="E15798" s="63"/>
      <c r="F15798" s="63"/>
      <c r="G15798" s="63"/>
    </row>
    <row r="15799" spans="2:7">
      <c r="B15799" s="63"/>
      <c r="C15799" s="63"/>
      <c r="D15799" s="63"/>
      <c r="E15799" s="63"/>
      <c r="F15799" s="63"/>
      <c r="G15799" s="63"/>
    </row>
    <row r="15800" spans="2:7">
      <c r="B15800" s="63"/>
      <c r="C15800" s="63"/>
      <c r="D15800" s="63"/>
      <c r="E15800" s="63"/>
      <c r="F15800" s="63"/>
      <c r="G15800" s="63"/>
    </row>
    <row r="15801" spans="2:7">
      <c r="B15801" s="63"/>
      <c r="C15801" s="63"/>
      <c r="D15801" s="63"/>
      <c r="E15801" s="63"/>
      <c r="F15801" s="63"/>
      <c r="G15801" s="63"/>
    </row>
    <row r="15802" spans="2:7">
      <c r="B15802" s="63"/>
      <c r="C15802" s="63"/>
      <c r="D15802" s="63"/>
      <c r="E15802" s="63"/>
      <c r="F15802" s="63"/>
      <c r="G15802" s="63"/>
    </row>
    <row r="15803" spans="2:7">
      <c r="B15803" s="63"/>
      <c r="C15803" s="63"/>
      <c r="D15803" s="63"/>
      <c r="E15803" s="63"/>
      <c r="F15803" s="63"/>
      <c r="G15803" s="63"/>
    </row>
    <row r="15804" spans="2:7">
      <c r="B15804" s="63"/>
      <c r="C15804" s="63"/>
      <c r="D15804" s="63"/>
      <c r="E15804" s="63"/>
      <c r="F15804" s="63"/>
      <c r="G15804" s="63"/>
    </row>
    <row r="15805" spans="2:7">
      <c r="B15805" s="63"/>
      <c r="C15805" s="63"/>
      <c r="D15805" s="63"/>
      <c r="E15805" s="63"/>
      <c r="F15805" s="63"/>
      <c r="G15805" s="63"/>
    </row>
    <row r="15806" spans="2:7">
      <c r="B15806" s="63"/>
      <c r="C15806" s="63"/>
      <c r="D15806" s="63"/>
      <c r="E15806" s="63"/>
      <c r="F15806" s="63"/>
      <c r="G15806" s="63"/>
    </row>
    <row r="15807" spans="2:7">
      <c r="B15807" s="63"/>
      <c r="C15807" s="63"/>
      <c r="D15807" s="63"/>
      <c r="E15807" s="63"/>
      <c r="F15807" s="63"/>
      <c r="G15807" s="63"/>
    </row>
    <row r="15808" spans="2:7">
      <c r="B15808" s="63"/>
      <c r="C15808" s="63"/>
      <c r="D15808" s="63"/>
      <c r="E15808" s="63"/>
      <c r="F15808" s="63"/>
      <c r="G15808" s="63"/>
    </row>
    <row r="15809" spans="2:7">
      <c r="B15809" s="63"/>
      <c r="C15809" s="63"/>
      <c r="D15809" s="63"/>
      <c r="E15809" s="63"/>
      <c r="F15809" s="63"/>
      <c r="G15809" s="63"/>
    </row>
    <row r="15810" spans="2:7">
      <c r="B15810" s="63"/>
      <c r="C15810" s="63"/>
      <c r="D15810" s="63"/>
      <c r="E15810" s="63"/>
      <c r="F15810" s="63"/>
      <c r="G15810" s="63"/>
    </row>
    <row r="15811" spans="2:7">
      <c r="B15811" s="63"/>
      <c r="C15811" s="63"/>
      <c r="D15811" s="63"/>
      <c r="E15811" s="63"/>
      <c r="F15811" s="63"/>
      <c r="G15811" s="63"/>
    </row>
    <row r="15812" spans="2:7">
      <c r="B15812" s="63"/>
      <c r="C15812" s="63"/>
      <c r="D15812" s="63"/>
      <c r="E15812" s="63"/>
      <c r="F15812" s="63"/>
      <c r="G15812" s="63"/>
    </row>
    <row r="15813" spans="2:7">
      <c r="B15813" s="63"/>
      <c r="C15813" s="63"/>
      <c r="D15813" s="63"/>
      <c r="E15813" s="63"/>
      <c r="F15813" s="63"/>
      <c r="G15813" s="63"/>
    </row>
    <row r="15814" spans="2:7">
      <c r="B15814" s="63"/>
      <c r="C15814" s="63"/>
      <c r="D15814" s="63"/>
      <c r="E15814" s="63"/>
      <c r="F15814" s="63"/>
      <c r="G15814" s="63"/>
    </row>
    <row r="15815" spans="2:7">
      <c r="B15815" s="63"/>
      <c r="C15815" s="63"/>
      <c r="D15815" s="63"/>
      <c r="E15815" s="63"/>
      <c r="F15815" s="63"/>
      <c r="G15815" s="63"/>
    </row>
    <row r="15816" spans="2:7">
      <c r="B15816" s="63"/>
      <c r="C15816" s="63"/>
      <c r="D15816" s="63"/>
      <c r="E15816" s="63"/>
      <c r="F15816" s="63"/>
      <c r="G15816" s="63"/>
    </row>
    <row r="15817" spans="2:7">
      <c r="B15817" s="63"/>
      <c r="C15817" s="63"/>
      <c r="D15817" s="63"/>
      <c r="E15817" s="63"/>
      <c r="F15817" s="63"/>
      <c r="G15817" s="63"/>
    </row>
    <row r="15818" spans="2:7">
      <c r="B15818" s="63"/>
      <c r="C15818" s="63"/>
      <c r="D15818" s="63"/>
      <c r="E15818" s="63"/>
      <c r="F15818" s="63"/>
      <c r="G15818" s="63"/>
    </row>
    <row r="15819" spans="2:7">
      <c r="B15819" s="63"/>
      <c r="C15819" s="63"/>
      <c r="D15819" s="63"/>
      <c r="E15819" s="63"/>
      <c r="F15819" s="63"/>
      <c r="G15819" s="63"/>
    </row>
    <row r="15820" spans="2:7">
      <c r="B15820" s="63"/>
      <c r="C15820" s="63"/>
      <c r="D15820" s="63"/>
      <c r="E15820" s="63"/>
      <c r="F15820" s="63"/>
      <c r="G15820" s="63"/>
    </row>
    <row r="15821" spans="2:7">
      <c r="B15821" s="63"/>
      <c r="C15821" s="63"/>
      <c r="D15821" s="63"/>
      <c r="E15821" s="63"/>
      <c r="F15821" s="63"/>
      <c r="G15821" s="63"/>
    </row>
    <row r="15822" spans="2:7">
      <c r="B15822" s="63"/>
      <c r="C15822" s="63"/>
      <c r="D15822" s="63"/>
      <c r="E15822" s="63"/>
      <c r="F15822" s="63"/>
      <c r="G15822" s="63"/>
    </row>
    <row r="15823" spans="2:7">
      <c r="B15823" s="63"/>
      <c r="C15823" s="63"/>
      <c r="D15823" s="63"/>
      <c r="E15823" s="63"/>
      <c r="F15823" s="63"/>
      <c r="G15823" s="63"/>
    </row>
    <row r="15824" spans="2:7">
      <c r="B15824" s="63"/>
      <c r="C15824" s="63"/>
      <c r="D15824" s="63"/>
      <c r="E15824" s="63"/>
      <c r="F15824" s="63"/>
      <c r="G15824" s="63"/>
    </row>
    <row r="15825" spans="2:7">
      <c r="B15825" s="63"/>
      <c r="C15825" s="63"/>
      <c r="D15825" s="63"/>
      <c r="E15825" s="63"/>
      <c r="F15825" s="63"/>
      <c r="G15825" s="63"/>
    </row>
    <row r="15826" spans="2:7">
      <c r="B15826" s="63"/>
      <c r="C15826" s="63"/>
      <c r="D15826" s="63"/>
      <c r="E15826" s="63"/>
      <c r="F15826" s="63"/>
      <c r="G15826" s="63"/>
    </row>
    <row r="15827" spans="2:7">
      <c r="B15827" s="63"/>
      <c r="C15827" s="63"/>
      <c r="D15827" s="63"/>
      <c r="E15827" s="63"/>
      <c r="F15827" s="63"/>
      <c r="G15827" s="63"/>
    </row>
    <row r="15828" spans="2:7">
      <c r="B15828" s="63"/>
      <c r="C15828" s="63"/>
      <c r="D15828" s="63"/>
      <c r="E15828" s="63"/>
      <c r="F15828" s="63"/>
      <c r="G15828" s="63"/>
    </row>
    <row r="15829" spans="2:7">
      <c r="B15829" s="63"/>
      <c r="C15829" s="63"/>
      <c r="D15829" s="63"/>
      <c r="E15829" s="63"/>
      <c r="F15829" s="63"/>
      <c r="G15829" s="63"/>
    </row>
    <row r="15830" spans="2:7">
      <c r="B15830" s="63"/>
      <c r="C15830" s="63"/>
      <c r="D15830" s="63"/>
      <c r="E15830" s="63"/>
      <c r="F15830" s="63"/>
      <c r="G15830" s="63"/>
    </row>
    <row r="15831" spans="2:7">
      <c r="B15831" s="63"/>
      <c r="C15831" s="63"/>
      <c r="D15831" s="63"/>
      <c r="E15831" s="63"/>
      <c r="F15831" s="63"/>
      <c r="G15831" s="63"/>
    </row>
    <row r="15832" spans="2:7">
      <c r="B15832" s="63"/>
      <c r="C15832" s="63"/>
      <c r="D15832" s="63"/>
      <c r="E15832" s="63"/>
      <c r="F15832" s="63"/>
      <c r="G15832" s="63"/>
    </row>
    <row r="15833" spans="2:7">
      <c r="B15833" s="63"/>
      <c r="C15833" s="63"/>
      <c r="D15833" s="63"/>
      <c r="E15833" s="63"/>
      <c r="F15833" s="63"/>
      <c r="G15833" s="63"/>
    </row>
    <row r="15834" spans="2:7">
      <c r="B15834" s="63"/>
      <c r="C15834" s="63"/>
      <c r="D15834" s="63"/>
      <c r="E15834" s="63"/>
      <c r="F15834" s="63"/>
      <c r="G15834" s="63"/>
    </row>
    <row r="15835" spans="2:7">
      <c r="B15835" s="63"/>
      <c r="C15835" s="63"/>
      <c r="D15835" s="63"/>
      <c r="E15835" s="63"/>
      <c r="F15835" s="63"/>
      <c r="G15835" s="63"/>
    </row>
    <row r="15836" spans="2:7">
      <c r="B15836" s="63"/>
      <c r="C15836" s="63"/>
      <c r="D15836" s="63"/>
      <c r="E15836" s="63"/>
      <c r="F15836" s="63"/>
      <c r="G15836" s="63"/>
    </row>
    <row r="15837" spans="2:7">
      <c r="B15837" s="63"/>
      <c r="C15837" s="63"/>
      <c r="D15837" s="63"/>
      <c r="E15837" s="63"/>
      <c r="F15837" s="63"/>
      <c r="G15837" s="63"/>
    </row>
    <row r="15838" spans="2:7">
      <c r="B15838" s="63"/>
      <c r="C15838" s="63"/>
      <c r="D15838" s="63"/>
      <c r="E15838" s="63"/>
      <c r="F15838" s="63"/>
      <c r="G15838" s="63"/>
    </row>
    <row r="15839" spans="2:7">
      <c r="B15839" s="63"/>
      <c r="C15839" s="63"/>
      <c r="D15839" s="63"/>
      <c r="E15839" s="63"/>
      <c r="F15839" s="63"/>
      <c r="G15839" s="63"/>
    </row>
    <row r="15840" spans="2:7">
      <c r="B15840" s="63"/>
      <c r="C15840" s="63"/>
      <c r="D15840" s="63"/>
      <c r="E15840" s="63"/>
      <c r="F15840" s="63"/>
      <c r="G15840" s="63"/>
    </row>
    <row r="15841" spans="2:7">
      <c r="B15841" s="63"/>
      <c r="C15841" s="63"/>
      <c r="D15841" s="63"/>
      <c r="E15841" s="63"/>
      <c r="F15841" s="63"/>
      <c r="G15841" s="63"/>
    </row>
    <row r="15842" spans="2:7">
      <c r="B15842" s="63"/>
      <c r="C15842" s="63"/>
      <c r="D15842" s="63"/>
      <c r="E15842" s="63"/>
      <c r="F15842" s="63"/>
      <c r="G15842" s="63"/>
    </row>
    <row r="15843" spans="2:7">
      <c r="B15843" s="63"/>
      <c r="C15843" s="63"/>
      <c r="D15843" s="63"/>
      <c r="E15843" s="63"/>
      <c r="F15843" s="63"/>
      <c r="G15843" s="63"/>
    </row>
    <row r="15844" spans="2:7">
      <c r="B15844" s="63"/>
      <c r="C15844" s="63"/>
      <c r="D15844" s="63"/>
      <c r="E15844" s="63"/>
      <c r="F15844" s="63"/>
      <c r="G15844" s="63"/>
    </row>
    <row r="15845" spans="2:7">
      <c r="B15845" s="63"/>
      <c r="C15845" s="63"/>
      <c r="D15845" s="63"/>
      <c r="E15845" s="63"/>
      <c r="F15845" s="63"/>
      <c r="G15845" s="63"/>
    </row>
    <row r="15846" spans="2:7">
      <c r="B15846" s="63"/>
      <c r="C15846" s="63"/>
      <c r="D15846" s="63"/>
      <c r="E15846" s="63"/>
      <c r="F15846" s="63"/>
      <c r="G15846" s="63"/>
    </row>
    <row r="15847" spans="2:7">
      <c r="B15847" s="63"/>
      <c r="C15847" s="63"/>
      <c r="D15847" s="63"/>
      <c r="E15847" s="63"/>
      <c r="F15847" s="63"/>
      <c r="G15847" s="63"/>
    </row>
    <row r="15848" spans="2:7">
      <c r="B15848" s="63"/>
      <c r="C15848" s="63"/>
      <c r="D15848" s="63"/>
      <c r="E15848" s="63"/>
      <c r="F15848" s="63"/>
      <c r="G15848" s="63"/>
    </row>
    <row r="15849" spans="2:7">
      <c r="B15849" s="63"/>
      <c r="C15849" s="63"/>
      <c r="D15849" s="63"/>
      <c r="E15849" s="63"/>
      <c r="F15849" s="63"/>
      <c r="G15849" s="63"/>
    </row>
    <row r="15850" spans="2:7">
      <c r="B15850" s="63"/>
      <c r="C15850" s="63"/>
      <c r="D15850" s="63"/>
      <c r="E15850" s="63"/>
      <c r="F15850" s="63"/>
      <c r="G15850" s="63"/>
    </row>
    <row r="15851" spans="2:7">
      <c r="B15851" s="63"/>
      <c r="C15851" s="63"/>
      <c r="D15851" s="63"/>
      <c r="E15851" s="63"/>
      <c r="F15851" s="63"/>
      <c r="G15851" s="63"/>
    </row>
    <row r="15852" spans="2:7">
      <c r="B15852" s="63"/>
      <c r="C15852" s="63"/>
      <c r="D15852" s="63"/>
      <c r="E15852" s="63"/>
      <c r="F15852" s="63"/>
      <c r="G15852" s="63"/>
    </row>
    <row r="15853" spans="2:7">
      <c r="B15853" s="63"/>
      <c r="C15853" s="63"/>
      <c r="D15853" s="63"/>
      <c r="E15853" s="63"/>
      <c r="F15853" s="63"/>
      <c r="G15853" s="63"/>
    </row>
    <row r="15854" spans="2:7">
      <c r="B15854" s="63"/>
      <c r="C15854" s="63"/>
      <c r="D15854" s="63"/>
      <c r="E15854" s="63"/>
      <c r="F15854" s="63"/>
      <c r="G15854" s="63"/>
    </row>
    <row r="15855" spans="2:7">
      <c r="B15855" s="63"/>
      <c r="C15855" s="63"/>
      <c r="D15855" s="63"/>
      <c r="E15855" s="63"/>
      <c r="F15855" s="63"/>
      <c r="G15855" s="63"/>
    </row>
    <row r="15856" spans="2:7">
      <c r="B15856" s="63"/>
      <c r="C15856" s="63"/>
      <c r="D15856" s="63"/>
      <c r="E15856" s="63"/>
      <c r="F15856" s="63"/>
      <c r="G15856" s="63"/>
    </row>
    <row r="15857" spans="2:7">
      <c r="B15857" s="63"/>
      <c r="C15857" s="63"/>
      <c r="D15857" s="63"/>
      <c r="E15857" s="63"/>
      <c r="F15857" s="63"/>
      <c r="G15857" s="63"/>
    </row>
    <row r="15858" spans="2:7">
      <c r="B15858" s="63"/>
      <c r="C15858" s="63"/>
      <c r="D15858" s="63"/>
      <c r="E15858" s="63"/>
      <c r="F15858" s="63"/>
      <c r="G15858" s="63"/>
    </row>
    <row r="15859" spans="2:7">
      <c r="B15859" s="63"/>
      <c r="C15859" s="63"/>
      <c r="D15859" s="63"/>
      <c r="E15859" s="63"/>
      <c r="F15859" s="63"/>
      <c r="G15859" s="63"/>
    </row>
    <row r="15860" spans="2:7">
      <c r="B15860" s="63"/>
      <c r="C15860" s="63"/>
      <c r="D15860" s="63"/>
      <c r="E15860" s="63"/>
      <c r="F15860" s="63"/>
      <c r="G15860" s="63"/>
    </row>
    <row r="15861" spans="2:7">
      <c r="B15861" s="63"/>
      <c r="C15861" s="63"/>
      <c r="D15861" s="63"/>
      <c r="E15861" s="63"/>
      <c r="F15861" s="63"/>
      <c r="G15861" s="63"/>
    </row>
    <row r="15862" spans="2:7">
      <c r="B15862" s="63"/>
      <c r="C15862" s="63"/>
      <c r="D15862" s="63"/>
      <c r="E15862" s="63"/>
      <c r="F15862" s="63"/>
      <c r="G15862" s="63"/>
    </row>
    <row r="15863" spans="2:7">
      <c r="B15863" s="63"/>
      <c r="C15863" s="63"/>
      <c r="D15863" s="63"/>
      <c r="E15863" s="63"/>
      <c r="F15863" s="63"/>
      <c r="G15863" s="63"/>
    </row>
    <row r="15864" spans="2:7">
      <c r="B15864" s="63"/>
      <c r="C15864" s="63"/>
      <c r="D15864" s="63"/>
      <c r="E15864" s="63"/>
      <c r="F15864" s="63"/>
      <c r="G15864" s="63"/>
    </row>
    <row r="15865" spans="2:7">
      <c r="B15865" s="63"/>
      <c r="C15865" s="63"/>
      <c r="D15865" s="63"/>
      <c r="E15865" s="63"/>
      <c r="F15865" s="63"/>
      <c r="G15865" s="63"/>
    </row>
    <row r="15866" spans="2:7">
      <c r="B15866" s="63"/>
      <c r="C15866" s="63"/>
      <c r="D15866" s="63"/>
      <c r="E15866" s="63"/>
      <c r="F15866" s="63"/>
      <c r="G15866" s="63"/>
    </row>
    <row r="15867" spans="2:7">
      <c r="B15867" s="63"/>
      <c r="C15867" s="63"/>
      <c r="D15867" s="63"/>
      <c r="E15867" s="63"/>
      <c r="F15867" s="63"/>
      <c r="G15867" s="63"/>
    </row>
    <row r="15868" spans="2:7">
      <c r="B15868" s="63"/>
      <c r="C15868" s="63"/>
      <c r="D15868" s="63"/>
      <c r="E15868" s="63"/>
      <c r="F15868" s="63"/>
      <c r="G15868" s="63"/>
    </row>
    <row r="15869" spans="2:7">
      <c r="B15869" s="63"/>
      <c r="C15869" s="63"/>
      <c r="D15869" s="63"/>
      <c r="E15869" s="63"/>
      <c r="F15869" s="63"/>
      <c r="G15869" s="63"/>
    </row>
    <row r="15870" spans="2:7">
      <c r="B15870" s="63"/>
      <c r="C15870" s="63"/>
      <c r="D15870" s="63"/>
      <c r="E15870" s="63"/>
      <c r="F15870" s="63"/>
      <c r="G15870" s="63"/>
    </row>
    <row r="15871" spans="2:7">
      <c r="B15871" s="63"/>
      <c r="C15871" s="63"/>
      <c r="D15871" s="63"/>
      <c r="E15871" s="63"/>
      <c r="F15871" s="63"/>
      <c r="G15871" s="63"/>
    </row>
    <row r="15872" spans="2:7">
      <c r="B15872" s="63"/>
      <c r="C15872" s="63"/>
      <c r="D15872" s="63"/>
      <c r="E15872" s="63"/>
      <c r="F15872" s="63"/>
      <c r="G15872" s="63"/>
    </row>
    <row r="15873" spans="2:7">
      <c r="B15873" s="63"/>
      <c r="C15873" s="63"/>
      <c r="D15873" s="63"/>
      <c r="E15873" s="63"/>
      <c r="F15873" s="63"/>
      <c r="G15873" s="63"/>
    </row>
    <row r="15874" spans="2:7">
      <c r="B15874" s="63"/>
      <c r="C15874" s="63"/>
      <c r="D15874" s="63"/>
      <c r="E15874" s="63"/>
      <c r="F15874" s="63"/>
      <c r="G15874" s="63"/>
    </row>
    <row r="15875" spans="2:7">
      <c r="B15875" s="63"/>
      <c r="C15875" s="63"/>
      <c r="D15875" s="63"/>
      <c r="E15875" s="63"/>
      <c r="F15875" s="63"/>
      <c r="G15875" s="63"/>
    </row>
    <row r="15876" spans="2:7">
      <c r="B15876" s="63"/>
      <c r="C15876" s="63"/>
      <c r="D15876" s="63"/>
      <c r="E15876" s="63"/>
      <c r="F15876" s="63"/>
      <c r="G15876" s="63"/>
    </row>
    <row r="15877" spans="2:7">
      <c r="B15877" s="63"/>
      <c r="C15877" s="63"/>
      <c r="D15877" s="63"/>
      <c r="E15877" s="63"/>
      <c r="F15877" s="63"/>
      <c r="G15877" s="63"/>
    </row>
    <row r="15878" spans="2:7">
      <c r="B15878" s="63"/>
      <c r="C15878" s="63"/>
      <c r="D15878" s="63"/>
      <c r="E15878" s="63"/>
      <c r="F15878" s="63"/>
      <c r="G15878" s="63"/>
    </row>
    <row r="15879" spans="2:7">
      <c r="B15879" s="63"/>
      <c r="C15879" s="63"/>
      <c r="D15879" s="63"/>
      <c r="E15879" s="63"/>
      <c r="F15879" s="63"/>
      <c r="G15879" s="63"/>
    </row>
    <row r="15880" spans="2:7">
      <c r="B15880" s="63"/>
      <c r="C15880" s="63"/>
      <c r="D15880" s="63"/>
      <c r="E15880" s="63"/>
      <c r="F15880" s="63"/>
      <c r="G15880" s="63"/>
    </row>
    <row r="15881" spans="2:7">
      <c r="B15881" s="63"/>
      <c r="C15881" s="63"/>
      <c r="D15881" s="63"/>
      <c r="E15881" s="63"/>
      <c r="F15881" s="63"/>
      <c r="G15881" s="63"/>
    </row>
    <row r="15882" spans="2:7">
      <c r="B15882" s="63"/>
      <c r="C15882" s="63"/>
      <c r="D15882" s="63"/>
      <c r="E15882" s="63"/>
      <c r="F15882" s="63"/>
      <c r="G15882" s="63"/>
    </row>
    <row r="15883" spans="2:7">
      <c r="B15883" s="63"/>
      <c r="C15883" s="63"/>
      <c r="D15883" s="63"/>
      <c r="E15883" s="63"/>
      <c r="F15883" s="63"/>
      <c r="G15883" s="63"/>
    </row>
    <row r="15884" spans="2:7">
      <c r="B15884" s="63"/>
      <c r="C15884" s="63"/>
      <c r="D15884" s="63"/>
      <c r="E15884" s="63"/>
      <c r="F15884" s="63"/>
      <c r="G15884" s="63"/>
    </row>
    <row r="15885" spans="2:7">
      <c r="B15885" s="63"/>
      <c r="C15885" s="63"/>
      <c r="D15885" s="63"/>
      <c r="E15885" s="63"/>
      <c r="F15885" s="63"/>
      <c r="G15885" s="63"/>
    </row>
    <row r="15886" spans="2:7">
      <c r="B15886" s="63"/>
      <c r="C15886" s="63"/>
      <c r="D15886" s="63"/>
      <c r="E15886" s="63"/>
      <c r="F15886" s="63"/>
      <c r="G15886" s="63"/>
    </row>
    <row r="15887" spans="2:7">
      <c r="B15887" s="63"/>
      <c r="C15887" s="63"/>
      <c r="D15887" s="63"/>
      <c r="E15887" s="63"/>
      <c r="F15887" s="63"/>
      <c r="G15887" s="63"/>
    </row>
    <row r="15888" spans="2:7">
      <c r="B15888" s="63"/>
      <c r="C15888" s="63"/>
      <c r="D15888" s="63"/>
      <c r="E15888" s="63"/>
      <c r="F15888" s="63"/>
      <c r="G15888" s="63"/>
    </row>
    <row r="15889" spans="2:7">
      <c r="B15889" s="63"/>
      <c r="C15889" s="63"/>
      <c r="D15889" s="63"/>
      <c r="E15889" s="63"/>
      <c r="F15889" s="63"/>
      <c r="G15889" s="63"/>
    </row>
    <row r="15890" spans="2:7">
      <c r="B15890" s="63"/>
      <c r="C15890" s="63"/>
      <c r="D15890" s="63"/>
      <c r="E15890" s="63"/>
      <c r="F15890" s="63"/>
      <c r="G15890" s="63"/>
    </row>
    <row r="15891" spans="2:7">
      <c r="B15891" s="63"/>
      <c r="C15891" s="63"/>
      <c r="D15891" s="63"/>
      <c r="E15891" s="63"/>
      <c r="F15891" s="63"/>
      <c r="G15891" s="63"/>
    </row>
    <row r="15892" spans="2:7">
      <c r="B15892" s="63"/>
      <c r="C15892" s="63"/>
      <c r="D15892" s="63"/>
      <c r="E15892" s="63"/>
      <c r="F15892" s="63"/>
      <c r="G15892" s="63"/>
    </row>
    <row r="15893" spans="2:7">
      <c r="B15893" s="63"/>
      <c r="C15893" s="63"/>
      <c r="D15893" s="63"/>
      <c r="E15893" s="63"/>
      <c r="F15893" s="63"/>
      <c r="G15893" s="63"/>
    </row>
    <row r="15894" spans="2:7">
      <c r="B15894" s="63"/>
      <c r="C15894" s="63"/>
      <c r="D15894" s="63"/>
      <c r="E15894" s="63"/>
      <c r="F15894" s="63"/>
      <c r="G15894" s="63"/>
    </row>
    <row r="15895" spans="2:7">
      <c r="B15895" s="63"/>
      <c r="C15895" s="63"/>
      <c r="D15895" s="63"/>
      <c r="E15895" s="63"/>
      <c r="F15895" s="63"/>
      <c r="G15895" s="63"/>
    </row>
    <row r="15896" spans="2:7">
      <c r="B15896" s="63"/>
      <c r="C15896" s="63"/>
      <c r="D15896" s="63"/>
      <c r="E15896" s="63"/>
      <c r="F15896" s="63"/>
      <c r="G15896" s="63"/>
    </row>
    <row r="15897" spans="2:7">
      <c r="B15897" s="63"/>
      <c r="C15897" s="63"/>
      <c r="D15897" s="63"/>
      <c r="E15897" s="63"/>
      <c r="F15897" s="63"/>
      <c r="G15897" s="63"/>
    </row>
    <row r="15898" spans="2:7">
      <c r="B15898" s="63"/>
      <c r="C15898" s="63"/>
      <c r="D15898" s="63"/>
      <c r="E15898" s="63"/>
      <c r="F15898" s="63"/>
      <c r="G15898" s="63"/>
    </row>
    <row r="15899" spans="2:7">
      <c r="B15899" s="63"/>
      <c r="C15899" s="63"/>
      <c r="D15899" s="63"/>
      <c r="E15899" s="63"/>
      <c r="F15899" s="63"/>
      <c r="G15899" s="63"/>
    </row>
    <row r="15900" spans="2:7">
      <c r="B15900" s="63"/>
      <c r="C15900" s="63"/>
      <c r="D15900" s="63"/>
      <c r="E15900" s="63"/>
      <c r="F15900" s="63"/>
      <c r="G15900" s="63"/>
    </row>
    <row r="15901" spans="2:7">
      <c r="B15901" s="63"/>
      <c r="C15901" s="63"/>
      <c r="D15901" s="63"/>
      <c r="E15901" s="63"/>
      <c r="F15901" s="63"/>
      <c r="G15901" s="63"/>
    </row>
    <row r="15902" spans="2:7">
      <c r="B15902" s="63"/>
      <c r="C15902" s="63"/>
      <c r="D15902" s="63"/>
      <c r="E15902" s="63"/>
      <c r="F15902" s="63"/>
      <c r="G15902" s="63"/>
    </row>
    <row r="15903" spans="2:7">
      <c r="B15903" s="63"/>
      <c r="C15903" s="63"/>
      <c r="D15903" s="63"/>
      <c r="E15903" s="63"/>
      <c r="F15903" s="63"/>
      <c r="G15903" s="63"/>
    </row>
    <row r="15904" spans="2:7">
      <c r="B15904" s="63"/>
      <c r="C15904" s="63"/>
      <c r="D15904" s="63"/>
      <c r="E15904" s="63"/>
      <c r="F15904" s="63"/>
      <c r="G15904" s="63"/>
    </row>
    <row r="15905" spans="2:7">
      <c r="B15905" s="63"/>
      <c r="C15905" s="63"/>
      <c r="D15905" s="63"/>
      <c r="E15905" s="63"/>
      <c r="F15905" s="63"/>
      <c r="G15905" s="63"/>
    </row>
    <row r="15906" spans="2:7">
      <c r="B15906" s="63"/>
      <c r="C15906" s="63"/>
      <c r="D15906" s="63"/>
      <c r="E15906" s="63"/>
      <c r="F15906" s="63"/>
      <c r="G15906" s="63"/>
    </row>
    <row r="15907" spans="2:7">
      <c r="B15907" s="63"/>
      <c r="C15907" s="63"/>
      <c r="D15907" s="63"/>
      <c r="E15907" s="63"/>
      <c r="F15907" s="63"/>
      <c r="G15907" s="63"/>
    </row>
    <row r="15908" spans="2:7">
      <c r="B15908" s="63"/>
      <c r="C15908" s="63"/>
      <c r="D15908" s="63"/>
      <c r="E15908" s="63"/>
      <c r="F15908" s="63"/>
      <c r="G15908" s="63"/>
    </row>
    <row r="15909" spans="2:7">
      <c r="B15909" s="63"/>
      <c r="C15909" s="63"/>
      <c r="D15909" s="63"/>
      <c r="E15909" s="63"/>
      <c r="F15909" s="63"/>
      <c r="G15909" s="63"/>
    </row>
    <row r="15910" spans="2:7">
      <c r="B15910" s="63"/>
      <c r="C15910" s="63"/>
      <c r="D15910" s="63"/>
      <c r="E15910" s="63"/>
      <c r="F15910" s="63"/>
      <c r="G15910" s="63"/>
    </row>
    <row r="15911" spans="2:7">
      <c r="B15911" s="63"/>
      <c r="C15911" s="63"/>
      <c r="D15911" s="63"/>
      <c r="E15911" s="63"/>
      <c r="F15911" s="63"/>
      <c r="G15911" s="63"/>
    </row>
    <row r="15912" spans="2:7">
      <c r="B15912" s="63"/>
      <c r="C15912" s="63"/>
      <c r="D15912" s="63"/>
      <c r="E15912" s="63"/>
      <c r="F15912" s="63"/>
      <c r="G15912" s="63"/>
    </row>
    <row r="15913" spans="2:7">
      <c r="B15913" s="63"/>
      <c r="C15913" s="63"/>
      <c r="D15913" s="63"/>
      <c r="E15913" s="63"/>
      <c r="F15913" s="63"/>
      <c r="G15913" s="63"/>
    </row>
    <row r="15914" spans="2:7">
      <c r="B15914" s="63"/>
      <c r="C15914" s="63"/>
      <c r="D15914" s="63"/>
      <c r="E15914" s="63"/>
      <c r="F15914" s="63"/>
      <c r="G15914" s="63"/>
    </row>
    <row r="15915" spans="2:7">
      <c r="B15915" s="63"/>
      <c r="C15915" s="63"/>
      <c r="D15915" s="63"/>
      <c r="E15915" s="63"/>
      <c r="F15915" s="63"/>
      <c r="G15915" s="63"/>
    </row>
    <row r="15916" spans="2:7">
      <c r="B15916" s="63"/>
      <c r="C15916" s="63"/>
      <c r="D15916" s="63"/>
      <c r="E15916" s="63"/>
      <c r="F15916" s="63"/>
      <c r="G15916" s="63"/>
    </row>
    <row r="15917" spans="2:7">
      <c r="B15917" s="63"/>
      <c r="C15917" s="63"/>
      <c r="D15917" s="63"/>
      <c r="E15917" s="63"/>
      <c r="F15917" s="63"/>
      <c r="G15917" s="63"/>
    </row>
    <row r="15918" spans="2:7">
      <c r="B15918" s="63"/>
      <c r="C15918" s="63"/>
      <c r="D15918" s="63"/>
      <c r="E15918" s="63"/>
      <c r="F15918" s="63"/>
      <c r="G15918" s="63"/>
    </row>
    <row r="15919" spans="2:7">
      <c r="B15919" s="63"/>
      <c r="C15919" s="63"/>
      <c r="D15919" s="63"/>
      <c r="E15919" s="63"/>
      <c r="F15919" s="63"/>
      <c r="G15919" s="63"/>
    </row>
    <row r="15920" spans="2:7">
      <c r="B15920" s="63"/>
      <c r="C15920" s="63"/>
      <c r="D15920" s="63"/>
      <c r="E15920" s="63"/>
      <c r="F15920" s="63"/>
      <c r="G15920" s="63"/>
    </row>
    <row r="15921" spans="2:7">
      <c r="B15921" s="63"/>
      <c r="C15921" s="63"/>
      <c r="D15921" s="63"/>
      <c r="E15921" s="63"/>
      <c r="F15921" s="63"/>
      <c r="G15921" s="63"/>
    </row>
    <row r="15922" spans="2:7">
      <c r="B15922" s="63"/>
      <c r="C15922" s="63"/>
      <c r="D15922" s="63"/>
      <c r="E15922" s="63"/>
      <c r="F15922" s="63"/>
      <c r="G15922" s="63"/>
    </row>
    <row r="15923" spans="2:7">
      <c r="B15923" s="63"/>
      <c r="C15923" s="63"/>
      <c r="D15923" s="63"/>
      <c r="E15923" s="63"/>
      <c r="F15923" s="63"/>
      <c r="G15923" s="63"/>
    </row>
    <row r="15924" spans="2:7">
      <c r="B15924" s="63"/>
      <c r="C15924" s="63"/>
      <c r="D15924" s="63"/>
      <c r="E15924" s="63"/>
      <c r="F15924" s="63"/>
      <c r="G15924" s="63"/>
    </row>
    <row r="15925" spans="2:7">
      <c r="B15925" s="63"/>
      <c r="C15925" s="63"/>
      <c r="D15925" s="63"/>
      <c r="E15925" s="63"/>
      <c r="F15925" s="63"/>
      <c r="G15925" s="63"/>
    </row>
    <row r="15926" spans="2:7">
      <c r="B15926" s="63"/>
      <c r="C15926" s="63"/>
      <c r="D15926" s="63"/>
      <c r="E15926" s="63"/>
      <c r="F15926" s="63"/>
      <c r="G15926" s="63"/>
    </row>
    <row r="15927" spans="2:7">
      <c r="B15927" s="63"/>
      <c r="C15927" s="63"/>
      <c r="D15927" s="63"/>
      <c r="E15927" s="63"/>
      <c r="F15927" s="63"/>
      <c r="G15927" s="63"/>
    </row>
    <row r="15928" spans="2:7">
      <c r="B15928" s="63"/>
      <c r="C15928" s="63"/>
      <c r="D15928" s="63"/>
      <c r="E15928" s="63"/>
      <c r="F15928" s="63"/>
      <c r="G15928" s="63"/>
    </row>
    <row r="15929" spans="2:7">
      <c r="B15929" s="63"/>
      <c r="C15929" s="63"/>
      <c r="D15929" s="63"/>
      <c r="E15929" s="63"/>
      <c r="F15929" s="63"/>
      <c r="G15929" s="63"/>
    </row>
    <row r="15930" spans="2:7">
      <c r="B15930" s="63"/>
      <c r="C15930" s="63"/>
      <c r="D15930" s="63"/>
      <c r="E15930" s="63"/>
      <c r="F15930" s="63"/>
      <c r="G15930" s="63"/>
    </row>
    <row r="15931" spans="2:7">
      <c r="B15931" s="63"/>
      <c r="C15931" s="63"/>
      <c r="D15931" s="63"/>
      <c r="E15931" s="63"/>
      <c r="F15931" s="63"/>
      <c r="G15931" s="63"/>
    </row>
    <row r="15932" spans="2:7">
      <c r="B15932" s="63"/>
      <c r="C15932" s="63"/>
      <c r="D15932" s="63"/>
      <c r="E15932" s="63"/>
      <c r="F15932" s="63"/>
      <c r="G15932" s="63"/>
    </row>
    <row r="15933" spans="2:7">
      <c r="B15933" s="63"/>
      <c r="C15933" s="63"/>
      <c r="D15933" s="63"/>
      <c r="E15933" s="63"/>
      <c r="F15933" s="63"/>
      <c r="G15933" s="63"/>
    </row>
    <row r="15934" spans="2:7">
      <c r="B15934" s="63"/>
      <c r="C15934" s="63"/>
      <c r="D15934" s="63"/>
      <c r="E15934" s="63"/>
      <c r="F15934" s="63"/>
      <c r="G15934" s="63"/>
    </row>
    <row r="15935" spans="2:7">
      <c r="B15935" s="63"/>
      <c r="C15935" s="63"/>
      <c r="D15935" s="63"/>
      <c r="E15935" s="63"/>
      <c r="F15935" s="63"/>
      <c r="G15935" s="63"/>
    </row>
    <row r="15936" spans="2:7">
      <c r="B15936" s="63"/>
      <c r="C15936" s="63"/>
      <c r="D15936" s="63"/>
      <c r="E15936" s="63"/>
      <c r="F15936" s="63"/>
      <c r="G15936" s="63"/>
    </row>
    <row r="15937" spans="2:7">
      <c r="B15937" s="63"/>
      <c r="C15937" s="63"/>
      <c r="D15937" s="63"/>
      <c r="E15937" s="63"/>
      <c r="F15937" s="63"/>
      <c r="G15937" s="63"/>
    </row>
    <row r="15938" spans="2:7">
      <c r="B15938" s="63"/>
      <c r="C15938" s="63"/>
      <c r="D15938" s="63"/>
      <c r="E15938" s="63"/>
      <c r="F15938" s="63"/>
      <c r="G15938" s="63"/>
    </row>
    <row r="15939" spans="2:7">
      <c r="B15939" s="63"/>
      <c r="C15939" s="63"/>
      <c r="D15939" s="63"/>
      <c r="E15939" s="63"/>
      <c r="F15939" s="63"/>
      <c r="G15939" s="63"/>
    </row>
    <row r="15940" spans="2:7">
      <c r="B15940" s="63"/>
      <c r="C15940" s="63"/>
      <c r="D15940" s="63"/>
      <c r="E15940" s="63"/>
      <c r="F15940" s="63"/>
      <c r="G15940" s="63"/>
    </row>
    <row r="15941" spans="2:7">
      <c r="B15941" s="63"/>
      <c r="C15941" s="63"/>
      <c r="D15941" s="63"/>
      <c r="E15941" s="63"/>
      <c r="F15941" s="63"/>
      <c r="G15941" s="63"/>
    </row>
    <row r="15942" spans="2:7">
      <c r="B15942" s="63"/>
      <c r="C15942" s="63"/>
      <c r="D15942" s="63"/>
      <c r="E15942" s="63"/>
      <c r="F15942" s="63"/>
      <c r="G15942" s="63"/>
    </row>
    <row r="15943" spans="2:7">
      <c r="B15943" s="63"/>
      <c r="C15943" s="63"/>
      <c r="D15943" s="63"/>
      <c r="E15943" s="63"/>
      <c r="F15943" s="63"/>
      <c r="G15943" s="63"/>
    </row>
    <row r="15944" spans="2:7">
      <c r="B15944" s="63"/>
      <c r="C15944" s="63"/>
      <c r="D15944" s="63"/>
      <c r="E15944" s="63"/>
      <c r="F15944" s="63"/>
      <c r="G15944" s="63"/>
    </row>
    <row r="15945" spans="2:7">
      <c r="B15945" s="63"/>
      <c r="C15945" s="63"/>
      <c r="D15945" s="63"/>
      <c r="E15945" s="63"/>
      <c r="F15945" s="63"/>
      <c r="G15945" s="63"/>
    </row>
    <row r="15946" spans="2:7">
      <c r="B15946" s="63"/>
      <c r="C15946" s="63"/>
      <c r="D15946" s="63"/>
      <c r="E15946" s="63"/>
      <c r="F15946" s="63"/>
      <c r="G15946" s="63"/>
    </row>
    <row r="15947" spans="2:7">
      <c r="B15947" s="63"/>
      <c r="C15947" s="63"/>
      <c r="D15947" s="63"/>
      <c r="E15947" s="63"/>
      <c r="F15947" s="63"/>
      <c r="G15947" s="63"/>
    </row>
    <row r="15948" spans="2:7">
      <c r="B15948" s="63"/>
      <c r="C15948" s="63"/>
      <c r="D15948" s="63"/>
      <c r="E15948" s="63"/>
      <c r="F15948" s="63"/>
      <c r="G15948" s="63"/>
    </row>
    <row r="15949" spans="2:7">
      <c r="B15949" s="63"/>
      <c r="C15949" s="63"/>
      <c r="D15949" s="63"/>
      <c r="E15949" s="63"/>
      <c r="F15949" s="63"/>
      <c r="G15949" s="63"/>
    </row>
    <row r="15950" spans="2:7">
      <c r="B15950" s="63"/>
      <c r="C15950" s="63"/>
      <c r="D15950" s="63"/>
      <c r="E15950" s="63"/>
      <c r="F15950" s="63"/>
      <c r="G15950" s="63"/>
    </row>
    <row r="15951" spans="2:7">
      <c r="B15951" s="63"/>
      <c r="C15951" s="63"/>
      <c r="D15951" s="63"/>
      <c r="E15951" s="63"/>
      <c r="F15951" s="63"/>
      <c r="G15951" s="63"/>
    </row>
    <row r="15952" spans="2:7">
      <c r="B15952" s="63"/>
      <c r="C15952" s="63"/>
      <c r="D15952" s="63"/>
      <c r="E15952" s="63"/>
      <c r="F15952" s="63"/>
      <c r="G15952" s="63"/>
    </row>
    <row r="15953" spans="2:7">
      <c r="B15953" s="63"/>
      <c r="C15953" s="63"/>
      <c r="D15953" s="63"/>
      <c r="E15953" s="63"/>
      <c r="F15953" s="63"/>
      <c r="G15953" s="63"/>
    </row>
    <row r="15954" spans="2:7">
      <c r="B15954" s="63"/>
      <c r="C15954" s="63"/>
      <c r="D15954" s="63"/>
      <c r="E15954" s="63"/>
      <c r="F15954" s="63"/>
      <c r="G15954" s="63"/>
    </row>
    <row r="15955" spans="2:7">
      <c r="B15955" s="63"/>
      <c r="C15955" s="63"/>
      <c r="D15955" s="63"/>
      <c r="E15955" s="63"/>
      <c r="F15955" s="63"/>
      <c r="G15955" s="63"/>
    </row>
    <row r="15956" spans="2:7">
      <c r="B15956" s="63"/>
      <c r="C15956" s="63"/>
      <c r="D15956" s="63"/>
      <c r="E15956" s="63"/>
      <c r="F15956" s="63"/>
      <c r="G15956" s="63"/>
    </row>
    <row r="15957" spans="2:7">
      <c r="B15957" s="63"/>
      <c r="C15957" s="63"/>
      <c r="D15957" s="63"/>
      <c r="E15957" s="63"/>
      <c r="F15957" s="63"/>
      <c r="G15957" s="63"/>
    </row>
    <row r="15958" spans="2:7">
      <c r="B15958" s="63"/>
      <c r="C15958" s="63"/>
      <c r="D15958" s="63"/>
      <c r="E15958" s="63"/>
      <c r="F15958" s="63"/>
      <c r="G15958" s="63"/>
    </row>
    <row r="15959" spans="2:7">
      <c r="B15959" s="63"/>
      <c r="C15959" s="63"/>
      <c r="D15959" s="63"/>
      <c r="E15959" s="63"/>
      <c r="F15959" s="63"/>
      <c r="G15959" s="63"/>
    </row>
    <row r="15960" spans="2:7">
      <c r="B15960" s="63"/>
      <c r="C15960" s="63"/>
      <c r="D15960" s="63"/>
      <c r="E15960" s="63"/>
      <c r="F15960" s="63"/>
      <c r="G15960" s="63"/>
    </row>
    <row r="15961" spans="2:7">
      <c r="B15961" s="63"/>
      <c r="C15961" s="63"/>
      <c r="D15961" s="63"/>
      <c r="E15961" s="63"/>
      <c r="F15961" s="63"/>
      <c r="G15961" s="63"/>
    </row>
    <row r="15962" spans="2:7">
      <c r="B15962" s="63"/>
      <c r="C15962" s="63"/>
      <c r="D15962" s="63"/>
      <c r="E15962" s="63"/>
      <c r="F15962" s="63"/>
      <c r="G15962" s="63"/>
    </row>
    <row r="15963" spans="2:7">
      <c r="B15963" s="63"/>
      <c r="C15963" s="63"/>
      <c r="D15963" s="63"/>
      <c r="E15963" s="63"/>
      <c r="F15963" s="63"/>
      <c r="G15963" s="63"/>
    </row>
    <row r="15964" spans="2:7">
      <c r="B15964" s="63"/>
      <c r="C15964" s="63"/>
      <c r="D15964" s="63"/>
      <c r="E15964" s="63"/>
      <c r="F15964" s="63"/>
      <c r="G15964" s="63"/>
    </row>
    <row r="15965" spans="2:7">
      <c r="B15965" s="63"/>
      <c r="C15965" s="63"/>
      <c r="D15965" s="63"/>
      <c r="E15965" s="63"/>
      <c r="F15965" s="63"/>
      <c r="G15965" s="63"/>
    </row>
    <row r="15966" spans="2:7">
      <c r="B15966" s="63"/>
      <c r="C15966" s="63"/>
      <c r="D15966" s="63"/>
      <c r="E15966" s="63"/>
      <c r="F15966" s="63"/>
      <c r="G15966" s="63"/>
    </row>
    <row r="15967" spans="2:7">
      <c r="B15967" s="63"/>
      <c r="C15967" s="63"/>
      <c r="D15967" s="63"/>
      <c r="E15967" s="63"/>
      <c r="F15967" s="63"/>
      <c r="G15967" s="63"/>
    </row>
    <row r="15968" spans="2:7">
      <c r="B15968" s="63"/>
      <c r="C15968" s="63"/>
      <c r="D15968" s="63"/>
      <c r="E15968" s="63"/>
      <c r="F15968" s="63"/>
      <c r="G15968" s="63"/>
    </row>
    <row r="15969" spans="2:7">
      <c r="B15969" s="63"/>
      <c r="C15969" s="63"/>
      <c r="D15969" s="63"/>
      <c r="E15969" s="63"/>
      <c r="F15969" s="63"/>
      <c r="G15969" s="63"/>
    </row>
    <row r="15970" spans="2:7">
      <c r="B15970" s="63"/>
      <c r="C15970" s="63"/>
      <c r="D15970" s="63"/>
      <c r="E15970" s="63"/>
      <c r="F15970" s="63"/>
      <c r="G15970" s="63"/>
    </row>
    <row r="15971" spans="2:7">
      <c r="B15971" s="63"/>
      <c r="C15971" s="63"/>
      <c r="D15971" s="63"/>
      <c r="E15971" s="63"/>
      <c r="F15971" s="63"/>
      <c r="G15971" s="63"/>
    </row>
    <row r="15972" spans="2:7">
      <c r="B15972" s="63"/>
      <c r="C15972" s="63"/>
      <c r="D15972" s="63"/>
      <c r="E15972" s="63"/>
      <c r="F15972" s="63"/>
      <c r="G15972" s="63"/>
    </row>
    <row r="15973" spans="2:7">
      <c r="B15973" s="63"/>
      <c r="C15973" s="63"/>
      <c r="D15973" s="63"/>
      <c r="E15973" s="63"/>
      <c r="F15973" s="63"/>
      <c r="G15973" s="63"/>
    </row>
    <row r="15974" spans="2:7">
      <c r="B15974" s="63"/>
      <c r="C15974" s="63"/>
      <c r="D15974" s="63"/>
      <c r="E15974" s="63"/>
      <c r="F15974" s="63"/>
      <c r="G15974" s="63"/>
    </row>
    <row r="15975" spans="2:7">
      <c r="B15975" s="63"/>
      <c r="C15975" s="63"/>
      <c r="D15975" s="63"/>
      <c r="E15975" s="63"/>
      <c r="F15975" s="63"/>
      <c r="G15975" s="63"/>
    </row>
    <row r="15976" spans="2:7">
      <c r="B15976" s="63"/>
      <c r="C15976" s="63"/>
      <c r="D15976" s="63"/>
      <c r="E15976" s="63"/>
      <c r="F15976" s="63"/>
      <c r="G15976" s="63"/>
    </row>
    <row r="15977" spans="2:7">
      <c r="B15977" s="63"/>
      <c r="C15977" s="63"/>
      <c r="D15977" s="63"/>
      <c r="E15977" s="63"/>
      <c r="F15977" s="63"/>
      <c r="G15977" s="63"/>
    </row>
    <row r="15978" spans="2:7">
      <c r="B15978" s="63"/>
      <c r="C15978" s="63"/>
      <c r="D15978" s="63"/>
      <c r="E15978" s="63"/>
      <c r="F15978" s="63"/>
      <c r="G15978" s="63"/>
    </row>
    <row r="15979" spans="2:7">
      <c r="B15979" s="63"/>
      <c r="C15979" s="63"/>
      <c r="D15979" s="63"/>
      <c r="E15979" s="63"/>
      <c r="F15979" s="63"/>
      <c r="G15979" s="63"/>
    </row>
    <row r="15980" spans="2:7">
      <c r="B15980" s="63"/>
      <c r="C15980" s="63"/>
      <c r="D15980" s="63"/>
      <c r="E15980" s="63"/>
      <c r="F15980" s="63"/>
      <c r="G15980" s="63"/>
    </row>
    <row r="15981" spans="2:7">
      <c r="B15981" s="63"/>
      <c r="C15981" s="63"/>
      <c r="D15981" s="63"/>
      <c r="E15981" s="63"/>
      <c r="F15981" s="63"/>
      <c r="G15981" s="63"/>
    </row>
    <row r="15982" spans="2:7">
      <c r="B15982" s="63"/>
      <c r="C15982" s="63"/>
      <c r="D15982" s="63"/>
      <c r="E15982" s="63"/>
      <c r="F15982" s="63"/>
      <c r="G15982" s="63"/>
    </row>
    <row r="15983" spans="2:7">
      <c r="B15983" s="63"/>
      <c r="C15983" s="63"/>
      <c r="D15983" s="63"/>
      <c r="E15983" s="63"/>
      <c r="F15983" s="63"/>
      <c r="G15983" s="63"/>
    </row>
    <row r="15984" spans="2:7">
      <c r="B15984" s="63"/>
      <c r="C15984" s="63"/>
      <c r="D15984" s="63"/>
      <c r="E15984" s="63"/>
      <c r="F15984" s="63"/>
      <c r="G15984" s="63"/>
    </row>
    <row r="15985" spans="2:7">
      <c r="B15985" s="63"/>
      <c r="C15985" s="63"/>
      <c r="D15985" s="63"/>
      <c r="E15985" s="63"/>
      <c r="F15985" s="63"/>
      <c r="G15985" s="63"/>
    </row>
    <row r="15986" spans="2:7">
      <c r="B15986" s="63"/>
      <c r="C15986" s="63"/>
      <c r="D15986" s="63"/>
      <c r="E15986" s="63"/>
      <c r="F15986" s="63"/>
      <c r="G15986" s="63"/>
    </row>
    <row r="15987" spans="2:7">
      <c r="B15987" s="63"/>
      <c r="C15987" s="63"/>
      <c r="D15987" s="63"/>
      <c r="E15987" s="63"/>
      <c r="F15987" s="63"/>
      <c r="G15987" s="63"/>
    </row>
    <row r="15988" spans="2:7">
      <c r="B15988" s="63"/>
      <c r="C15988" s="63"/>
      <c r="D15988" s="63"/>
      <c r="E15988" s="63"/>
      <c r="F15988" s="63"/>
      <c r="G15988" s="63"/>
    </row>
    <row r="15989" spans="2:7">
      <c r="B15989" s="63"/>
      <c r="C15989" s="63"/>
      <c r="D15989" s="63"/>
      <c r="E15989" s="63"/>
      <c r="F15989" s="63"/>
      <c r="G15989" s="63"/>
    </row>
    <row r="15990" spans="2:7">
      <c r="B15990" s="63"/>
      <c r="C15990" s="63"/>
      <c r="D15990" s="63"/>
      <c r="E15990" s="63"/>
      <c r="F15990" s="63"/>
      <c r="G15990" s="63"/>
    </row>
    <row r="15991" spans="2:7">
      <c r="B15991" s="63"/>
      <c r="C15991" s="63"/>
      <c r="D15991" s="63"/>
      <c r="E15991" s="63"/>
      <c r="F15991" s="63"/>
      <c r="G15991" s="63"/>
    </row>
    <row r="15992" spans="2:7">
      <c r="B15992" s="63"/>
      <c r="C15992" s="63"/>
      <c r="D15992" s="63"/>
      <c r="E15992" s="63"/>
      <c r="F15992" s="63"/>
      <c r="G15992" s="63"/>
    </row>
    <row r="15993" spans="2:7">
      <c r="B15993" s="63"/>
      <c r="C15993" s="63"/>
      <c r="D15993" s="63"/>
      <c r="E15993" s="63"/>
      <c r="F15993" s="63"/>
      <c r="G15993" s="63"/>
    </row>
    <row r="15994" spans="2:7">
      <c r="B15994" s="63"/>
      <c r="C15994" s="63"/>
      <c r="D15994" s="63"/>
      <c r="E15994" s="63"/>
      <c r="F15994" s="63"/>
      <c r="G15994" s="63"/>
    </row>
    <row r="15995" spans="2:7">
      <c r="B15995" s="63"/>
      <c r="C15995" s="63"/>
      <c r="D15995" s="63"/>
      <c r="E15995" s="63"/>
      <c r="F15995" s="63"/>
      <c r="G15995" s="63"/>
    </row>
    <row r="15996" spans="2:7">
      <c r="B15996" s="63"/>
      <c r="C15996" s="63"/>
      <c r="D15996" s="63"/>
      <c r="E15996" s="63"/>
      <c r="F15996" s="63"/>
      <c r="G15996" s="63"/>
    </row>
    <row r="15997" spans="2:7">
      <c r="B15997" s="63"/>
      <c r="C15997" s="63"/>
      <c r="D15997" s="63"/>
      <c r="E15997" s="63"/>
      <c r="F15997" s="63"/>
      <c r="G15997" s="63"/>
    </row>
    <row r="15998" spans="2:7">
      <c r="B15998" s="63"/>
      <c r="C15998" s="63"/>
      <c r="D15998" s="63"/>
      <c r="E15998" s="63"/>
      <c r="F15998" s="63"/>
      <c r="G15998" s="63"/>
    </row>
    <row r="15999" spans="2:7">
      <c r="B15999" s="63"/>
      <c r="C15999" s="63"/>
      <c r="D15999" s="63"/>
      <c r="E15999" s="63"/>
      <c r="F15999" s="63"/>
      <c r="G15999" s="63"/>
    </row>
    <row r="16000" spans="2:7">
      <c r="B16000" s="63"/>
      <c r="C16000" s="63"/>
      <c r="D16000" s="63"/>
      <c r="E16000" s="63"/>
      <c r="F16000" s="63"/>
      <c r="G16000" s="63"/>
    </row>
    <row r="16001" spans="2:7">
      <c r="B16001" s="63"/>
      <c r="C16001" s="63"/>
      <c r="D16001" s="63"/>
      <c r="E16001" s="63"/>
      <c r="F16001" s="63"/>
      <c r="G16001" s="63"/>
    </row>
    <row r="16002" spans="2:7">
      <c r="B16002" s="63"/>
      <c r="C16002" s="63"/>
      <c r="D16002" s="63"/>
      <c r="E16002" s="63"/>
      <c r="F16002" s="63"/>
      <c r="G16002" s="63"/>
    </row>
    <row r="16003" spans="2:7">
      <c r="B16003" s="63"/>
      <c r="C16003" s="63"/>
      <c r="D16003" s="63"/>
      <c r="E16003" s="63"/>
      <c r="F16003" s="63"/>
      <c r="G16003" s="63"/>
    </row>
    <row r="16004" spans="2:7">
      <c r="B16004" s="63"/>
      <c r="C16004" s="63"/>
      <c r="D16004" s="63"/>
      <c r="E16004" s="63"/>
      <c r="F16004" s="63"/>
      <c r="G16004" s="63"/>
    </row>
    <row r="16005" spans="2:7">
      <c r="B16005" s="63"/>
      <c r="C16005" s="63"/>
      <c r="D16005" s="63"/>
      <c r="E16005" s="63"/>
      <c r="F16005" s="63"/>
      <c r="G16005" s="63"/>
    </row>
    <row r="16006" spans="2:7">
      <c r="B16006" s="63"/>
      <c r="C16006" s="63"/>
      <c r="D16006" s="63"/>
      <c r="E16006" s="63"/>
      <c r="F16006" s="63"/>
      <c r="G16006" s="63"/>
    </row>
    <row r="16007" spans="2:7">
      <c r="B16007" s="63"/>
      <c r="C16007" s="63"/>
      <c r="D16007" s="63"/>
      <c r="E16007" s="63"/>
      <c r="F16007" s="63"/>
      <c r="G16007" s="63"/>
    </row>
    <row r="16008" spans="2:7">
      <c r="B16008" s="63"/>
      <c r="C16008" s="63"/>
      <c r="D16008" s="63"/>
      <c r="E16008" s="63"/>
      <c r="F16008" s="63"/>
      <c r="G16008" s="63"/>
    </row>
    <row r="16009" spans="2:7">
      <c r="B16009" s="63"/>
      <c r="C16009" s="63"/>
      <c r="D16009" s="63"/>
      <c r="E16009" s="63"/>
      <c r="F16009" s="63"/>
      <c r="G16009" s="63"/>
    </row>
    <row r="16010" spans="2:7">
      <c r="B16010" s="63"/>
      <c r="C16010" s="63"/>
      <c r="D16010" s="63"/>
      <c r="E16010" s="63"/>
      <c r="F16010" s="63"/>
      <c r="G16010" s="63"/>
    </row>
    <row r="16011" spans="2:7">
      <c r="B16011" s="63"/>
      <c r="C16011" s="63"/>
      <c r="D16011" s="63"/>
      <c r="E16011" s="63"/>
      <c r="F16011" s="63"/>
      <c r="G16011" s="63"/>
    </row>
    <row r="16012" spans="2:7">
      <c r="B16012" s="63"/>
      <c r="C16012" s="63"/>
      <c r="D16012" s="63"/>
      <c r="E16012" s="63"/>
      <c r="F16012" s="63"/>
      <c r="G16012" s="63"/>
    </row>
    <row r="16013" spans="2:7">
      <c r="B16013" s="63"/>
      <c r="C16013" s="63"/>
      <c r="D16013" s="63"/>
      <c r="E16013" s="63"/>
      <c r="F16013" s="63"/>
      <c r="G16013" s="63"/>
    </row>
    <row r="16014" spans="2:7">
      <c r="B16014" s="63"/>
      <c r="C16014" s="63"/>
      <c r="D16014" s="63"/>
      <c r="E16014" s="63"/>
      <c r="F16014" s="63"/>
      <c r="G16014" s="63"/>
    </row>
    <row r="16015" spans="2:7">
      <c r="B16015" s="63"/>
      <c r="C16015" s="63"/>
      <c r="D16015" s="63"/>
      <c r="E16015" s="63"/>
      <c r="F16015" s="63"/>
      <c r="G16015" s="63"/>
    </row>
    <row r="16016" spans="2:7">
      <c r="B16016" s="63"/>
      <c r="C16016" s="63"/>
      <c r="D16016" s="63"/>
      <c r="E16016" s="63"/>
      <c r="F16016" s="63"/>
      <c r="G16016" s="63"/>
    </row>
    <row r="16017" spans="2:7">
      <c r="B16017" s="63"/>
      <c r="C16017" s="63"/>
      <c r="D16017" s="63"/>
      <c r="E16017" s="63"/>
      <c r="F16017" s="63"/>
      <c r="G16017" s="63"/>
    </row>
    <row r="16018" spans="2:7">
      <c r="B16018" s="63"/>
      <c r="C16018" s="63"/>
      <c r="D16018" s="63"/>
      <c r="E16018" s="63"/>
      <c r="F16018" s="63"/>
      <c r="G16018" s="63"/>
    </row>
    <row r="16019" spans="2:7">
      <c r="B16019" s="63"/>
      <c r="C16019" s="63"/>
      <c r="D16019" s="63"/>
      <c r="E16019" s="63"/>
      <c r="F16019" s="63"/>
      <c r="G16019" s="63"/>
    </row>
    <row r="16020" spans="2:7">
      <c r="B16020" s="63"/>
      <c r="C16020" s="63"/>
      <c r="D16020" s="63"/>
      <c r="E16020" s="63"/>
      <c r="F16020" s="63"/>
      <c r="G16020" s="63"/>
    </row>
    <row r="16021" spans="2:7">
      <c r="B16021" s="63"/>
      <c r="C16021" s="63"/>
      <c r="D16021" s="63"/>
      <c r="E16021" s="63"/>
      <c r="F16021" s="63"/>
      <c r="G16021" s="63"/>
    </row>
    <row r="16022" spans="2:7">
      <c r="B16022" s="63"/>
      <c r="C16022" s="63"/>
      <c r="D16022" s="63"/>
      <c r="E16022" s="63"/>
      <c r="F16022" s="63"/>
      <c r="G16022" s="63"/>
    </row>
    <row r="16023" spans="2:7">
      <c r="B16023" s="63"/>
      <c r="C16023" s="63"/>
      <c r="D16023" s="63"/>
      <c r="E16023" s="63"/>
      <c r="F16023" s="63"/>
      <c r="G16023" s="63"/>
    </row>
    <row r="16024" spans="2:7">
      <c r="B16024" s="63"/>
      <c r="C16024" s="63"/>
      <c r="D16024" s="63"/>
      <c r="E16024" s="63"/>
      <c r="F16024" s="63"/>
      <c r="G16024" s="63"/>
    </row>
    <row r="16025" spans="2:7">
      <c r="B16025" s="63"/>
      <c r="C16025" s="63"/>
      <c r="D16025" s="63"/>
      <c r="E16025" s="63"/>
      <c r="F16025" s="63"/>
      <c r="G16025" s="63"/>
    </row>
    <row r="16026" spans="2:7">
      <c r="B16026" s="63"/>
      <c r="C16026" s="63"/>
      <c r="D16026" s="63"/>
      <c r="E16026" s="63"/>
      <c r="F16026" s="63"/>
      <c r="G16026" s="63"/>
    </row>
    <row r="16027" spans="2:7">
      <c r="B16027" s="63"/>
      <c r="C16027" s="63"/>
      <c r="D16027" s="63"/>
      <c r="E16027" s="63"/>
      <c r="F16027" s="63"/>
      <c r="G16027" s="63"/>
    </row>
    <row r="16028" spans="2:7">
      <c r="B16028" s="63"/>
      <c r="C16028" s="63"/>
      <c r="D16028" s="63"/>
      <c r="E16028" s="63"/>
      <c r="F16028" s="63"/>
      <c r="G16028" s="63"/>
    </row>
    <row r="16029" spans="2:7">
      <c r="B16029" s="63"/>
      <c r="C16029" s="63"/>
      <c r="D16029" s="63"/>
      <c r="E16029" s="63"/>
      <c r="F16029" s="63"/>
      <c r="G16029" s="63"/>
    </row>
    <row r="16030" spans="2:7">
      <c r="B16030" s="63"/>
      <c r="C16030" s="63"/>
      <c r="D16030" s="63"/>
      <c r="E16030" s="63"/>
      <c r="F16030" s="63"/>
      <c r="G16030" s="63"/>
    </row>
    <row r="16031" spans="2:7">
      <c r="B16031" s="63"/>
      <c r="C16031" s="63"/>
      <c r="D16031" s="63"/>
      <c r="E16031" s="63"/>
      <c r="F16031" s="63"/>
      <c r="G16031" s="63"/>
    </row>
    <row r="16032" spans="2:7">
      <c r="B16032" s="63"/>
      <c r="C16032" s="63"/>
      <c r="D16032" s="63"/>
      <c r="E16032" s="63"/>
      <c r="F16032" s="63"/>
      <c r="G16032" s="63"/>
    </row>
    <row r="16033" spans="2:7">
      <c r="B16033" s="63"/>
      <c r="C16033" s="63"/>
      <c r="D16033" s="63"/>
      <c r="E16033" s="63"/>
      <c r="F16033" s="63"/>
      <c r="G16033" s="63"/>
    </row>
    <row r="16034" spans="2:7">
      <c r="B16034" s="63"/>
      <c r="C16034" s="63"/>
      <c r="D16034" s="63"/>
      <c r="E16034" s="63"/>
      <c r="F16034" s="63"/>
      <c r="G16034" s="63"/>
    </row>
    <row r="16035" spans="2:7">
      <c r="B16035" s="63"/>
      <c r="C16035" s="63"/>
      <c r="D16035" s="63"/>
      <c r="E16035" s="63"/>
      <c r="F16035" s="63"/>
      <c r="G16035" s="63"/>
    </row>
    <row r="16036" spans="2:7">
      <c r="B16036" s="63"/>
      <c r="C16036" s="63"/>
      <c r="D16036" s="63"/>
      <c r="E16036" s="63"/>
      <c r="F16036" s="63"/>
      <c r="G16036" s="63"/>
    </row>
    <row r="16037" spans="2:7">
      <c r="B16037" s="63"/>
      <c r="C16037" s="63"/>
      <c r="D16037" s="63"/>
      <c r="E16037" s="63"/>
      <c r="F16037" s="63"/>
      <c r="G16037" s="63"/>
    </row>
    <row r="16038" spans="2:7">
      <c r="B16038" s="63"/>
      <c r="C16038" s="63"/>
      <c r="D16038" s="63"/>
      <c r="E16038" s="63"/>
      <c r="F16038" s="63"/>
      <c r="G16038" s="63"/>
    </row>
    <row r="16039" spans="2:7">
      <c r="B16039" s="63"/>
      <c r="C16039" s="63"/>
      <c r="D16039" s="63"/>
      <c r="E16039" s="63"/>
      <c r="F16039" s="63"/>
      <c r="G16039" s="63"/>
    </row>
    <row r="16040" spans="2:7">
      <c r="B16040" s="63"/>
      <c r="C16040" s="63"/>
      <c r="D16040" s="63"/>
      <c r="E16040" s="63"/>
      <c r="F16040" s="63"/>
      <c r="G16040" s="63"/>
    </row>
    <row r="16041" spans="2:7">
      <c r="B16041" s="63"/>
      <c r="C16041" s="63"/>
      <c r="D16041" s="63"/>
      <c r="E16041" s="63"/>
      <c r="F16041" s="63"/>
      <c r="G16041" s="63"/>
    </row>
    <row r="16042" spans="2:7">
      <c r="B16042" s="63"/>
      <c r="C16042" s="63"/>
      <c r="D16042" s="63"/>
      <c r="E16042" s="63"/>
      <c r="F16042" s="63"/>
      <c r="G16042" s="63"/>
    </row>
    <row r="16043" spans="2:7">
      <c r="B16043" s="63"/>
      <c r="C16043" s="63"/>
      <c r="D16043" s="63"/>
      <c r="E16043" s="63"/>
      <c r="F16043" s="63"/>
      <c r="G16043" s="63"/>
    </row>
    <row r="16044" spans="2:7">
      <c r="B16044" s="63"/>
      <c r="C16044" s="63"/>
      <c r="D16044" s="63"/>
      <c r="E16044" s="63"/>
      <c r="F16044" s="63"/>
      <c r="G16044" s="63"/>
    </row>
    <row r="16045" spans="2:7">
      <c r="B16045" s="63"/>
      <c r="C16045" s="63"/>
      <c r="D16045" s="63"/>
      <c r="E16045" s="63"/>
      <c r="F16045" s="63"/>
      <c r="G16045" s="63"/>
    </row>
    <row r="16046" spans="2:7">
      <c r="B16046" s="63"/>
      <c r="C16046" s="63"/>
      <c r="D16046" s="63"/>
      <c r="E16046" s="63"/>
      <c r="F16046" s="63"/>
      <c r="G16046" s="63"/>
    </row>
    <row r="16047" spans="2:7">
      <c r="B16047" s="63"/>
      <c r="C16047" s="63"/>
      <c r="D16047" s="63"/>
      <c r="E16047" s="63"/>
      <c r="F16047" s="63"/>
      <c r="G16047" s="63"/>
    </row>
    <row r="16048" spans="2:7">
      <c r="B16048" s="63"/>
      <c r="C16048" s="63"/>
      <c r="D16048" s="63"/>
      <c r="E16048" s="63"/>
      <c r="F16048" s="63"/>
      <c r="G16048" s="63"/>
    </row>
    <row r="16049" spans="2:7">
      <c r="B16049" s="63"/>
      <c r="C16049" s="63"/>
      <c r="D16049" s="63"/>
      <c r="E16049" s="63"/>
      <c r="F16049" s="63"/>
      <c r="G16049" s="63"/>
    </row>
    <row r="16050" spans="2:7">
      <c r="B16050" s="63"/>
      <c r="C16050" s="63"/>
      <c r="D16050" s="63"/>
      <c r="E16050" s="63"/>
      <c r="F16050" s="63"/>
      <c r="G16050" s="63"/>
    </row>
    <row r="16051" spans="2:7">
      <c r="B16051" s="63"/>
      <c r="C16051" s="63"/>
      <c r="D16051" s="63"/>
      <c r="E16051" s="63"/>
      <c r="F16051" s="63"/>
      <c r="G16051" s="63"/>
    </row>
    <row r="16052" spans="2:7">
      <c r="B16052" s="63"/>
      <c r="C16052" s="63"/>
      <c r="D16052" s="63"/>
      <c r="E16052" s="63"/>
      <c r="F16052" s="63"/>
      <c r="G16052" s="63"/>
    </row>
    <row r="16053" spans="2:7">
      <c r="B16053" s="63"/>
      <c r="C16053" s="63"/>
      <c r="D16053" s="63"/>
      <c r="E16053" s="63"/>
      <c r="F16053" s="63"/>
      <c r="G16053" s="63"/>
    </row>
    <row r="16054" spans="2:7">
      <c r="B16054" s="63"/>
      <c r="C16054" s="63"/>
      <c r="D16054" s="63"/>
      <c r="E16054" s="63"/>
      <c r="F16054" s="63"/>
      <c r="G16054" s="63"/>
    </row>
    <row r="16055" spans="2:7">
      <c r="B16055" s="63"/>
      <c r="C16055" s="63"/>
      <c r="D16055" s="63"/>
      <c r="E16055" s="63"/>
      <c r="F16055" s="63"/>
      <c r="G16055" s="63"/>
    </row>
    <row r="16056" spans="2:7">
      <c r="B16056" s="63"/>
      <c r="C16056" s="63"/>
      <c r="D16056" s="63"/>
      <c r="E16056" s="63"/>
      <c r="F16056" s="63"/>
      <c r="G16056" s="63"/>
    </row>
    <row r="16057" spans="2:7">
      <c r="B16057" s="63"/>
      <c r="C16057" s="63"/>
      <c r="D16057" s="63"/>
      <c r="E16057" s="63"/>
      <c r="F16057" s="63"/>
      <c r="G16057" s="63"/>
    </row>
    <row r="16058" spans="2:7">
      <c r="B16058" s="63"/>
      <c r="C16058" s="63"/>
      <c r="D16058" s="63"/>
      <c r="E16058" s="63"/>
      <c r="F16058" s="63"/>
      <c r="G16058" s="63"/>
    </row>
    <row r="16059" spans="2:7">
      <c r="B16059" s="63"/>
      <c r="C16059" s="63"/>
      <c r="D16059" s="63"/>
      <c r="E16059" s="63"/>
      <c r="F16059" s="63"/>
      <c r="G16059" s="63"/>
    </row>
    <row r="16060" spans="2:7">
      <c r="B16060" s="63"/>
      <c r="C16060" s="63"/>
      <c r="D16060" s="63"/>
      <c r="E16060" s="63"/>
      <c r="F16060" s="63"/>
      <c r="G16060" s="63"/>
    </row>
    <row r="16061" spans="2:7">
      <c r="B16061" s="63"/>
      <c r="C16061" s="63"/>
      <c r="D16061" s="63"/>
      <c r="E16061" s="63"/>
      <c r="F16061" s="63"/>
      <c r="G16061" s="63"/>
    </row>
    <row r="16062" spans="2:7">
      <c r="B16062" s="63"/>
      <c r="C16062" s="63"/>
      <c r="D16062" s="63"/>
      <c r="E16062" s="63"/>
      <c r="F16062" s="63"/>
      <c r="G16062" s="63"/>
    </row>
    <row r="16063" spans="2:7">
      <c r="B16063" s="63"/>
      <c r="C16063" s="63"/>
      <c r="D16063" s="63"/>
      <c r="E16063" s="63"/>
      <c r="F16063" s="63"/>
      <c r="G16063" s="63"/>
    </row>
    <row r="16064" spans="2:7">
      <c r="B16064" s="63"/>
      <c r="C16064" s="63"/>
      <c r="D16064" s="63"/>
      <c r="E16064" s="63"/>
      <c r="F16064" s="63"/>
      <c r="G16064" s="63"/>
    </row>
    <row r="16065" spans="2:7">
      <c r="B16065" s="63"/>
      <c r="C16065" s="63"/>
      <c r="D16065" s="63"/>
      <c r="E16065" s="63"/>
      <c r="F16065" s="63"/>
      <c r="G16065" s="63"/>
    </row>
    <row r="16066" spans="2:7">
      <c r="B16066" s="63"/>
      <c r="C16066" s="63"/>
      <c r="D16066" s="63"/>
      <c r="E16066" s="63"/>
      <c r="F16066" s="63"/>
      <c r="G16066" s="63"/>
    </row>
    <row r="16067" spans="2:7">
      <c r="B16067" s="63"/>
      <c r="C16067" s="63"/>
      <c r="D16067" s="63"/>
      <c r="E16067" s="63"/>
      <c r="F16067" s="63"/>
      <c r="G16067" s="63"/>
    </row>
    <row r="16068" spans="2:7">
      <c r="B16068" s="63"/>
      <c r="C16068" s="63"/>
      <c r="D16068" s="63"/>
      <c r="E16068" s="63"/>
      <c r="F16068" s="63"/>
      <c r="G16068" s="63"/>
    </row>
    <row r="16069" spans="2:7">
      <c r="B16069" s="63"/>
      <c r="C16069" s="63"/>
      <c r="D16069" s="63"/>
      <c r="E16069" s="63"/>
      <c r="F16069" s="63"/>
      <c r="G16069" s="63"/>
    </row>
    <row r="16070" spans="2:7">
      <c r="B16070" s="63"/>
      <c r="C16070" s="63"/>
      <c r="D16070" s="63"/>
      <c r="E16070" s="63"/>
      <c r="F16070" s="63"/>
      <c r="G16070" s="63"/>
    </row>
    <row r="16071" spans="2:7">
      <c r="B16071" s="63"/>
      <c r="C16071" s="63"/>
      <c r="D16071" s="63"/>
      <c r="E16071" s="63"/>
      <c r="F16071" s="63"/>
      <c r="G16071" s="63"/>
    </row>
    <row r="16072" spans="2:7">
      <c r="B16072" s="63"/>
      <c r="C16072" s="63"/>
      <c r="D16072" s="63"/>
      <c r="E16072" s="63"/>
      <c r="F16072" s="63"/>
      <c r="G16072" s="63"/>
    </row>
    <row r="16073" spans="2:7">
      <c r="B16073" s="63"/>
      <c r="C16073" s="63"/>
      <c r="D16073" s="63"/>
      <c r="E16073" s="63"/>
      <c r="F16073" s="63"/>
      <c r="G16073" s="63"/>
    </row>
    <row r="16074" spans="2:7">
      <c r="B16074" s="63"/>
      <c r="C16074" s="63"/>
      <c r="D16074" s="63"/>
      <c r="E16074" s="63"/>
      <c r="F16074" s="63"/>
      <c r="G16074" s="63"/>
    </row>
    <row r="16075" spans="2:7">
      <c r="B16075" s="63"/>
      <c r="C16075" s="63"/>
      <c r="D16075" s="63"/>
      <c r="E16075" s="63"/>
      <c r="F16075" s="63"/>
      <c r="G16075" s="63"/>
    </row>
    <row r="16076" spans="2:7">
      <c r="B16076" s="63"/>
      <c r="C16076" s="63"/>
      <c r="D16076" s="63"/>
      <c r="E16076" s="63"/>
      <c r="F16076" s="63"/>
      <c r="G16076" s="63"/>
    </row>
    <row r="16077" spans="2:7">
      <c r="B16077" s="63"/>
      <c r="C16077" s="63"/>
      <c r="D16077" s="63"/>
      <c r="E16077" s="63"/>
      <c r="F16077" s="63"/>
      <c r="G16077" s="63"/>
    </row>
    <row r="16078" spans="2:7">
      <c r="B16078" s="63"/>
      <c r="C16078" s="63"/>
      <c r="D16078" s="63"/>
      <c r="E16078" s="63"/>
      <c r="F16078" s="63"/>
      <c r="G16078" s="63"/>
    </row>
    <row r="16079" spans="2:7">
      <c r="B16079" s="63"/>
      <c r="C16079" s="63"/>
      <c r="D16079" s="63"/>
      <c r="E16079" s="63"/>
      <c r="F16079" s="63"/>
      <c r="G16079" s="63"/>
    </row>
    <row r="16080" spans="2:7">
      <c r="B16080" s="63"/>
      <c r="C16080" s="63"/>
      <c r="D16080" s="63"/>
      <c r="E16080" s="63"/>
      <c r="F16080" s="63"/>
      <c r="G16080" s="63"/>
    </row>
    <row r="16081" spans="2:7">
      <c r="B16081" s="63"/>
      <c r="C16081" s="63"/>
      <c r="D16081" s="63"/>
      <c r="E16081" s="63"/>
      <c r="F16081" s="63"/>
      <c r="G16081" s="63"/>
    </row>
    <row r="16082" spans="2:7">
      <c r="B16082" s="63"/>
      <c r="C16082" s="63"/>
      <c r="D16082" s="63"/>
      <c r="E16082" s="63"/>
      <c r="F16082" s="63"/>
      <c r="G16082" s="63"/>
    </row>
    <row r="16083" spans="2:7">
      <c r="B16083" s="63"/>
      <c r="C16083" s="63"/>
      <c r="D16083" s="63"/>
      <c r="E16083" s="63"/>
      <c r="F16083" s="63"/>
      <c r="G16083" s="63"/>
    </row>
    <row r="16084" spans="2:7">
      <c r="B16084" s="63"/>
      <c r="C16084" s="63"/>
      <c r="D16084" s="63"/>
      <c r="E16084" s="63"/>
      <c r="F16084" s="63"/>
      <c r="G16084" s="63"/>
    </row>
    <row r="16085" spans="2:7">
      <c r="B16085" s="63"/>
      <c r="C16085" s="63"/>
      <c r="D16085" s="63"/>
      <c r="E16085" s="63"/>
      <c r="F16085" s="63"/>
      <c r="G16085" s="63"/>
    </row>
    <row r="16086" spans="2:7">
      <c r="B16086" s="63"/>
      <c r="C16086" s="63"/>
      <c r="D16086" s="63"/>
      <c r="E16086" s="63"/>
      <c r="F16086" s="63"/>
      <c r="G16086" s="63"/>
    </row>
    <row r="16087" spans="2:7">
      <c r="B16087" s="63"/>
      <c r="C16087" s="63"/>
      <c r="D16087" s="63"/>
      <c r="E16087" s="63"/>
      <c r="F16087" s="63"/>
      <c r="G16087" s="63"/>
    </row>
    <row r="16088" spans="2:7">
      <c r="B16088" s="63"/>
      <c r="C16088" s="63"/>
      <c r="D16088" s="63"/>
      <c r="E16088" s="63"/>
      <c r="F16088" s="63"/>
      <c r="G16088" s="63"/>
    </row>
    <row r="16089" spans="2:7">
      <c r="B16089" s="63"/>
      <c r="C16089" s="63"/>
      <c r="D16089" s="63"/>
      <c r="E16089" s="63"/>
      <c r="F16089" s="63"/>
      <c r="G16089" s="63"/>
    </row>
    <row r="16090" spans="2:7">
      <c r="B16090" s="63"/>
      <c r="C16090" s="63"/>
      <c r="D16090" s="63"/>
      <c r="E16090" s="63"/>
      <c r="F16090" s="63"/>
      <c r="G16090" s="63"/>
    </row>
    <row r="16091" spans="2:7">
      <c r="B16091" s="63"/>
      <c r="C16091" s="63"/>
      <c r="D16091" s="63"/>
      <c r="E16091" s="63"/>
      <c r="F16091" s="63"/>
      <c r="G16091" s="63"/>
    </row>
    <row r="16092" spans="2:7">
      <c r="B16092" s="63"/>
      <c r="C16092" s="63"/>
      <c r="D16092" s="63"/>
      <c r="E16092" s="63"/>
      <c r="F16092" s="63"/>
      <c r="G16092" s="63"/>
    </row>
    <row r="16093" spans="2:7">
      <c r="B16093" s="63"/>
      <c r="C16093" s="63"/>
      <c r="D16093" s="63"/>
      <c r="E16093" s="63"/>
      <c r="F16093" s="63"/>
      <c r="G16093" s="63"/>
    </row>
    <row r="16094" spans="2:7">
      <c r="B16094" s="63"/>
      <c r="C16094" s="63"/>
      <c r="D16094" s="63"/>
      <c r="E16094" s="63"/>
      <c r="F16094" s="63"/>
      <c r="G16094" s="63"/>
    </row>
    <row r="16095" spans="2:7">
      <c r="B16095" s="63"/>
      <c r="C16095" s="63"/>
      <c r="D16095" s="63"/>
      <c r="E16095" s="63"/>
      <c r="F16095" s="63"/>
      <c r="G16095" s="63"/>
    </row>
    <row r="16096" spans="2:7">
      <c r="B16096" s="63"/>
      <c r="C16096" s="63"/>
      <c r="D16096" s="63"/>
      <c r="E16096" s="63"/>
      <c r="F16096" s="63"/>
      <c r="G16096" s="63"/>
    </row>
    <row r="16097" spans="2:7">
      <c r="B16097" s="63"/>
      <c r="C16097" s="63"/>
      <c r="D16097" s="63"/>
      <c r="E16097" s="63"/>
      <c r="F16097" s="63"/>
      <c r="G16097" s="63"/>
    </row>
    <row r="16098" spans="2:7">
      <c r="B16098" s="63"/>
      <c r="C16098" s="63"/>
      <c r="D16098" s="63"/>
      <c r="E16098" s="63"/>
      <c r="F16098" s="63"/>
      <c r="G16098" s="63"/>
    </row>
    <row r="16099" spans="2:7">
      <c r="B16099" s="63"/>
      <c r="C16099" s="63"/>
      <c r="D16099" s="63"/>
      <c r="E16099" s="63"/>
      <c r="F16099" s="63"/>
      <c r="G16099" s="63"/>
    </row>
    <row r="16100" spans="2:7">
      <c r="B16100" s="63"/>
      <c r="C16100" s="63"/>
      <c r="D16100" s="63"/>
      <c r="E16100" s="63"/>
      <c r="F16100" s="63"/>
      <c r="G16100" s="63"/>
    </row>
    <row r="16101" spans="2:7">
      <c r="B16101" s="63"/>
      <c r="C16101" s="63"/>
      <c r="D16101" s="63"/>
      <c r="E16101" s="63"/>
      <c r="F16101" s="63"/>
      <c r="G16101" s="63"/>
    </row>
    <row r="16102" spans="2:7">
      <c r="B16102" s="63"/>
      <c r="C16102" s="63"/>
      <c r="D16102" s="63"/>
      <c r="E16102" s="63"/>
      <c r="F16102" s="63"/>
      <c r="G16102" s="63"/>
    </row>
    <row r="16103" spans="2:7">
      <c r="B16103" s="63"/>
      <c r="C16103" s="63"/>
      <c r="D16103" s="63"/>
      <c r="E16103" s="63"/>
      <c r="F16103" s="63"/>
      <c r="G16103" s="63"/>
    </row>
    <row r="16104" spans="2:7">
      <c r="B16104" s="63"/>
      <c r="C16104" s="63"/>
      <c r="D16104" s="63"/>
      <c r="E16104" s="63"/>
      <c r="F16104" s="63"/>
      <c r="G16104" s="63"/>
    </row>
    <row r="16105" spans="2:7">
      <c r="B16105" s="63"/>
      <c r="C16105" s="63"/>
      <c r="D16105" s="63"/>
      <c r="E16105" s="63"/>
      <c r="F16105" s="63"/>
      <c r="G16105" s="63"/>
    </row>
    <row r="16106" spans="2:7">
      <c r="B16106" s="63"/>
      <c r="C16106" s="63"/>
      <c r="D16106" s="63"/>
      <c r="E16106" s="63"/>
      <c r="F16106" s="63"/>
      <c r="G16106" s="63"/>
    </row>
    <row r="16107" spans="2:7">
      <c r="B16107" s="63"/>
      <c r="C16107" s="63"/>
      <c r="D16107" s="63"/>
      <c r="E16107" s="63"/>
      <c r="F16107" s="63"/>
      <c r="G16107" s="63"/>
    </row>
    <row r="16108" spans="2:7">
      <c r="B16108" s="63"/>
      <c r="C16108" s="63"/>
      <c r="D16108" s="63"/>
      <c r="E16108" s="63"/>
      <c r="F16108" s="63"/>
      <c r="G16108" s="63"/>
    </row>
    <row r="16109" spans="2:7">
      <c r="B16109" s="63"/>
      <c r="C16109" s="63"/>
      <c r="D16109" s="63"/>
      <c r="E16109" s="63"/>
      <c r="F16109" s="63"/>
      <c r="G16109" s="63"/>
    </row>
    <row r="16110" spans="2:7">
      <c r="B16110" s="63"/>
      <c r="C16110" s="63"/>
      <c r="D16110" s="63"/>
      <c r="E16110" s="63"/>
      <c r="F16110" s="63"/>
      <c r="G16110" s="63"/>
    </row>
    <row r="16111" spans="2:7">
      <c r="B16111" s="63"/>
      <c r="C16111" s="63"/>
      <c r="D16111" s="63"/>
      <c r="E16111" s="63"/>
      <c r="F16111" s="63"/>
      <c r="G16111" s="63"/>
    </row>
    <row r="16112" spans="2:7">
      <c r="B16112" s="63"/>
      <c r="C16112" s="63"/>
      <c r="D16112" s="63"/>
      <c r="E16112" s="63"/>
      <c r="F16112" s="63"/>
      <c r="G16112" s="63"/>
    </row>
    <row r="16113" spans="2:7">
      <c r="B16113" s="63"/>
      <c r="C16113" s="63"/>
      <c r="D16113" s="63"/>
      <c r="E16113" s="63"/>
      <c r="F16113" s="63"/>
      <c r="G16113" s="63"/>
    </row>
    <row r="16114" spans="2:7">
      <c r="B16114" s="63"/>
      <c r="C16114" s="63"/>
      <c r="D16114" s="63"/>
      <c r="E16114" s="63"/>
      <c r="F16114" s="63"/>
      <c r="G16114" s="63"/>
    </row>
    <row r="16115" spans="2:7">
      <c r="B16115" s="63"/>
      <c r="C16115" s="63"/>
      <c r="D16115" s="63"/>
      <c r="E16115" s="63"/>
      <c r="F16115" s="63"/>
      <c r="G16115" s="63"/>
    </row>
    <row r="16116" spans="2:7">
      <c r="B16116" s="63"/>
      <c r="C16116" s="63"/>
      <c r="D16116" s="63"/>
      <c r="E16116" s="63"/>
      <c r="F16116" s="63"/>
      <c r="G16116" s="63"/>
    </row>
    <row r="16117" spans="2:7">
      <c r="B16117" s="63"/>
      <c r="C16117" s="63"/>
      <c r="D16117" s="63"/>
      <c r="E16117" s="63"/>
      <c r="F16117" s="63"/>
      <c r="G16117" s="63"/>
    </row>
    <row r="16118" spans="2:7">
      <c r="B16118" s="63"/>
      <c r="C16118" s="63"/>
      <c r="D16118" s="63"/>
      <c r="E16118" s="63"/>
      <c r="F16118" s="63"/>
      <c r="G16118" s="63"/>
    </row>
    <row r="16119" spans="2:7">
      <c r="B16119" s="63"/>
      <c r="C16119" s="63"/>
      <c r="D16119" s="63"/>
      <c r="E16119" s="63"/>
      <c r="F16119" s="63"/>
      <c r="G16119" s="63"/>
    </row>
    <row r="16120" spans="2:7">
      <c r="B16120" s="63"/>
      <c r="C16120" s="63"/>
      <c r="D16120" s="63"/>
      <c r="E16120" s="63"/>
      <c r="F16120" s="63"/>
      <c r="G16120" s="63"/>
    </row>
    <row r="16121" spans="2:7">
      <c r="B16121" s="63"/>
      <c r="C16121" s="63"/>
      <c r="D16121" s="63"/>
      <c r="E16121" s="63"/>
      <c r="F16121" s="63"/>
      <c r="G16121" s="63"/>
    </row>
    <row r="16122" spans="2:7">
      <c r="B16122" s="63"/>
      <c r="C16122" s="63"/>
      <c r="D16122" s="63"/>
      <c r="E16122" s="63"/>
      <c r="F16122" s="63"/>
      <c r="G16122" s="63"/>
    </row>
    <row r="16123" spans="2:7">
      <c r="B16123" s="63"/>
      <c r="C16123" s="63"/>
      <c r="D16123" s="63"/>
      <c r="E16123" s="63"/>
      <c r="F16123" s="63"/>
      <c r="G16123" s="63"/>
    </row>
    <row r="16124" spans="2:7">
      <c r="B16124" s="63"/>
      <c r="C16124" s="63"/>
      <c r="D16124" s="63"/>
      <c r="E16124" s="63"/>
      <c r="F16124" s="63"/>
      <c r="G16124" s="63"/>
    </row>
    <row r="16125" spans="2:7">
      <c r="B16125" s="63"/>
      <c r="C16125" s="63"/>
      <c r="D16125" s="63"/>
      <c r="E16125" s="63"/>
      <c r="F16125" s="63"/>
      <c r="G16125" s="63"/>
    </row>
    <row r="16126" spans="2:7">
      <c r="B16126" s="63"/>
      <c r="C16126" s="63"/>
      <c r="D16126" s="63"/>
      <c r="E16126" s="63"/>
      <c r="F16126" s="63"/>
      <c r="G16126" s="63"/>
    </row>
    <row r="16127" spans="2:7">
      <c r="B16127" s="63"/>
      <c r="C16127" s="63"/>
      <c r="D16127" s="63"/>
      <c r="E16127" s="63"/>
      <c r="F16127" s="63"/>
      <c r="G16127" s="63"/>
    </row>
    <row r="16128" spans="2:7">
      <c r="B16128" s="63"/>
      <c r="C16128" s="63"/>
      <c r="D16128" s="63"/>
      <c r="E16128" s="63"/>
      <c r="F16128" s="63"/>
      <c r="G16128" s="63"/>
    </row>
    <row r="16129" spans="2:7">
      <c r="B16129" s="63"/>
      <c r="C16129" s="63"/>
      <c r="D16129" s="63"/>
      <c r="E16129" s="63"/>
      <c r="F16129" s="63"/>
      <c r="G16129" s="63"/>
    </row>
    <row r="16130" spans="2:7">
      <c r="B16130" s="63"/>
      <c r="C16130" s="63"/>
      <c r="D16130" s="63"/>
      <c r="E16130" s="63"/>
      <c r="F16130" s="63"/>
      <c r="G16130" s="63"/>
    </row>
    <row r="16131" spans="2:7">
      <c r="B16131" s="63"/>
      <c r="C16131" s="63"/>
      <c r="D16131" s="63"/>
      <c r="E16131" s="63"/>
      <c r="F16131" s="63"/>
      <c r="G16131" s="63"/>
    </row>
    <row r="16132" spans="2:7">
      <c r="B16132" s="63"/>
      <c r="C16132" s="63"/>
      <c r="D16132" s="63"/>
      <c r="E16132" s="63"/>
      <c r="F16132" s="63"/>
      <c r="G16132" s="63"/>
    </row>
    <row r="16133" spans="2:7">
      <c r="B16133" s="63"/>
      <c r="C16133" s="63"/>
      <c r="D16133" s="63"/>
      <c r="E16133" s="63"/>
      <c r="F16133" s="63"/>
      <c r="G16133" s="63"/>
    </row>
    <row r="16134" spans="2:7">
      <c r="B16134" s="63"/>
      <c r="C16134" s="63"/>
      <c r="D16134" s="63"/>
      <c r="E16134" s="63"/>
      <c r="F16134" s="63"/>
      <c r="G16134" s="63"/>
    </row>
    <row r="16135" spans="2:7">
      <c r="B16135" s="63"/>
      <c r="C16135" s="63"/>
      <c r="D16135" s="63"/>
      <c r="E16135" s="63"/>
      <c r="F16135" s="63"/>
      <c r="G16135" s="63"/>
    </row>
    <row r="16136" spans="2:7">
      <c r="B16136" s="63"/>
      <c r="C16136" s="63"/>
      <c r="D16136" s="63"/>
      <c r="E16136" s="63"/>
      <c r="F16136" s="63"/>
      <c r="G16136" s="63"/>
    </row>
    <row r="16137" spans="2:7">
      <c r="B16137" s="63"/>
      <c r="C16137" s="63"/>
      <c r="D16137" s="63"/>
      <c r="E16137" s="63"/>
      <c r="F16137" s="63"/>
      <c r="G16137" s="63"/>
    </row>
    <row r="16138" spans="2:7">
      <c r="B16138" s="63"/>
      <c r="C16138" s="63"/>
      <c r="D16138" s="63"/>
      <c r="E16138" s="63"/>
      <c r="F16138" s="63"/>
      <c r="G16138" s="63"/>
    </row>
    <row r="16139" spans="2:7">
      <c r="B16139" s="63"/>
      <c r="C16139" s="63"/>
      <c r="D16139" s="63"/>
      <c r="E16139" s="63"/>
      <c r="F16139" s="63"/>
      <c r="G16139" s="63"/>
    </row>
    <row r="16140" spans="2:7">
      <c r="B16140" s="63"/>
      <c r="C16140" s="63"/>
      <c r="D16140" s="63"/>
      <c r="E16140" s="63"/>
      <c r="F16140" s="63"/>
      <c r="G16140" s="63"/>
    </row>
    <row r="16141" spans="2:7">
      <c r="B16141" s="63"/>
      <c r="C16141" s="63"/>
      <c r="D16141" s="63"/>
      <c r="E16141" s="63"/>
      <c r="F16141" s="63"/>
      <c r="G16141" s="63"/>
    </row>
    <row r="16142" spans="2:7">
      <c r="B16142" s="63"/>
      <c r="C16142" s="63"/>
      <c r="D16142" s="63"/>
      <c r="E16142" s="63"/>
      <c r="F16142" s="63"/>
      <c r="G16142" s="63"/>
    </row>
    <row r="16143" spans="2:7">
      <c r="B16143" s="63"/>
      <c r="C16143" s="63"/>
      <c r="D16143" s="63"/>
      <c r="E16143" s="63"/>
      <c r="F16143" s="63"/>
      <c r="G16143" s="63"/>
    </row>
    <row r="16144" spans="2:7">
      <c r="B16144" s="63"/>
      <c r="C16144" s="63"/>
      <c r="D16144" s="63"/>
      <c r="E16144" s="63"/>
      <c r="F16144" s="63"/>
      <c r="G16144" s="63"/>
    </row>
    <row r="16145" spans="2:7">
      <c r="B16145" s="63"/>
      <c r="C16145" s="63"/>
      <c r="D16145" s="63"/>
      <c r="E16145" s="63"/>
      <c r="F16145" s="63"/>
      <c r="G16145" s="63"/>
    </row>
    <row r="16146" spans="2:7">
      <c r="B16146" s="63"/>
      <c r="C16146" s="63"/>
      <c r="D16146" s="63"/>
      <c r="E16146" s="63"/>
      <c r="F16146" s="63"/>
      <c r="G16146" s="63"/>
    </row>
    <row r="16147" spans="2:7">
      <c r="B16147" s="63"/>
      <c r="C16147" s="63"/>
      <c r="D16147" s="63"/>
      <c r="E16147" s="63"/>
      <c r="F16147" s="63"/>
      <c r="G16147" s="63"/>
    </row>
    <row r="16148" spans="2:7">
      <c r="B16148" s="63"/>
      <c r="C16148" s="63"/>
      <c r="D16148" s="63"/>
      <c r="E16148" s="63"/>
      <c r="F16148" s="63"/>
      <c r="G16148" s="63"/>
    </row>
    <row r="16149" spans="2:7">
      <c r="B16149" s="63"/>
      <c r="C16149" s="63"/>
      <c r="D16149" s="63"/>
      <c r="E16149" s="63"/>
      <c r="F16149" s="63"/>
      <c r="G16149" s="63"/>
    </row>
    <row r="16150" spans="2:7">
      <c r="B16150" s="63"/>
      <c r="C16150" s="63"/>
      <c r="D16150" s="63"/>
      <c r="E16150" s="63"/>
      <c r="F16150" s="63"/>
      <c r="G16150" s="63"/>
    </row>
    <row r="16151" spans="2:7">
      <c r="B16151" s="63"/>
      <c r="C16151" s="63"/>
      <c r="D16151" s="63"/>
      <c r="E16151" s="63"/>
      <c r="F16151" s="63"/>
      <c r="G16151" s="63"/>
    </row>
    <row r="16152" spans="2:7">
      <c r="B16152" s="63"/>
      <c r="C16152" s="63"/>
      <c r="D16152" s="63"/>
      <c r="E16152" s="63"/>
      <c r="F16152" s="63"/>
      <c r="G16152" s="63"/>
    </row>
    <row r="16153" spans="2:7">
      <c r="B16153" s="63"/>
      <c r="C16153" s="63"/>
      <c r="D16153" s="63"/>
      <c r="E16153" s="63"/>
      <c r="F16153" s="63"/>
      <c r="G16153" s="63"/>
    </row>
    <row r="16154" spans="2:7">
      <c r="B16154" s="63"/>
      <c r="C16154" s="63"/>
      <c r="D16154" s="63"/>
      <c r="E16154" s="63"/>
      <c r="F16154" s="63"/>
      <c r="G16154" s="63"/>
    </row>
    <row r="16155" spans="2:7">
      <c r="B16155" s="63"/>
      <c r="C16155" s="63"/>
      <c r="D16155" s="63"/>
      <c r="E16155" s="63"/>
      <c r="F16155" s="63"/>
      <c r="G16155" s="63"/>
    </row>
    <row r="16156" spans="2:7">
      <c r="B16156" s="63"/>
      <c r="C16156" s="63"/>
      <c r="D16156" s="63"/>
      <c r="E16156" s="63"/>
      <c r="F16156" s="63"/>
      <c r="G16156" s="63"/>
    </row>
    <row r="16157" spans="2:7">
      <c r="B16157" s="63"/>
      <c r="C16157" s="63"/>
      <c r="D16157" s="63"/>
      <c r="E16157" s="63"/>
      <c r="F16157" s="63"/>
      <c r="G16157" s="63"/>
    </row>
    <row r="16158" spans="2:7">
      <c r="B16158" s="63"/>
      <c r="C16158" s="63"/>
      <c r="D16158" s="63"/>
      <c r="E16158" s="63"/>
      <c r="F16158" s="63"/>
      <c r="G16158" s="63"/>
    </row>
    <row r="16159" spans="2:7">
      <c r="B16159" s="63"/>
      <c r="C16159" s="63"/>
      <c r="D16159" s="63"/>
      <c r="E16159" s="63"/>
      <c r="F16159" s="63"/>
      <c r="G16159" s="63"/>
    </row>
    <row r="16160" spans="2:7">
      <c r="B16160" s="63"/>
      <c r="C16160" s="63"/>
      <c r="D16160" s="63"/>
      <c r="E16160" s="63"/>
      <c r="F16160" s="63"/>
      <c r="G16160" s="63"/>
    </row>
    <row r="16161" spans="2:7">
      <c r="B16161" s="63"/>
      <c r="C16161" s="63"/>
      <c r="D16161" s="63"/>
      <c r="E16161" s="63"/>
      <c r="F16161" s="63"/>
      <c r="G16161" s="63"/>
    </row>
    <row r="16162" spans="2:7">
      <c r="B16162" s="63"/>
      <c r="C16162" s="63"/>
      <c r="D16162" s="63"/>
      <c r="E16162" s="63"/>
      <c r="F16162" s="63"/>
      <c r="G16162" s="63"/>
    </row>
    <row r="16163" spans="2:7">
      <c r="B16163" s="63"/>
      <c r="C16163" s="63"/>
      <c r="D16163" s="63"/>
      <c r="E16163" s="63"/>
      <c r="F16163" s="63"/>
      <c r="G16163" s="63"/>
    </row>
    <row r="16164" spans="2:7">
      <c r="B16164" s="63"/>
      <c r="C16164" s="63"/>
      <c r="D16164" s="63"/>
      <c r="E16164" s="63"/>
      <c r="F16164" s="63"/>
      <c r="G16164" s="63"/>
    </row>
    <row r="16165" spans="2:7">
      <c r="B16165" s="63"/>
      <c r="C16165" s="63"/>
      <c r="D16165" s="63"/>
      <c r="E16165" s="63"/>
      <c r="F16165" s="63"/>
      <c r="G16165" s="63"/>
    </row>
    <row r="16166" spans="2:7">
      <c r="B16166" s="63"/>
      <c r="C16166" s="63"/>
      <c r="D16166" s="63"/>
      <c r="E16166" s="63"/>
      <c r="F16166" s="63"/>
      <c r="G16166" s="63"/>
    </row>
    <row r="16167" spans="2:7">
      <c r="B16167" s="63"/>
      <c r="C16167" s="63"/>
      <c r="D16167" s="63"/>
      <c r="E16167" s="63"/>
      <c r="F16167" s="63"/>
      <c r="G16167" s="63"/>
    </row>
    <row r="16168" spans="2:7">
      <c r="B16168" s="63"/>
      <c r="C16168" s="63"/>
      <c r="D16168" s="63"/>
      <c r="E16168" s="63"/>
      <c r="F16168" s="63"/>
      <c r="G16168" s="63"/>
    </row>
    <row r="16169" spans="2:7">
      <c r="B16169" s="63"/>
      <c r="C16169" s="63"/>
      <c r="D16169" s="63"/>
      <c r="E16169" s="63"/>
      <c r="F16169" s="63"/>
      <c r="G16169" s="63"/>
    </row>
    <row r="16170" spans="2:7">
      <c r="B16170" s="63"/>
      <c r="C16170" s="63"/>
      <c r="D16170" s="63"/>
      <c r="E16170" s="63"/>
      <c r="F16170" s="63"/>
      <c r="G16170" s="63"/>
    </row>
    <row r="16171" spans="2:7">
      <c r="B16171" s="63"/>
      <c r="C16171" s="63"/>
      <c r="D16171" s="63"/>
      <c r="E16171" s="63"/>
      <c r="F16171" s="63"/>
      <c r="G16171" s="63"/>
    </row>
    <row r="16172" spans="2:7">
      <c r="B16172" s="63"/>
      <c r="C16172" s="63"/>
      <c r="D16172" s="63"/>
      <c r="E16172" s="63"/>
      <c r="F16172" s="63"/>
      <c r="G16172" s="63"/>
    </row>
    <row r="16173" spans="2:7">
      <c r="B16173" s="63"/>
      <c r="C16173" s="63"/>
      <c r="D16173" s="63"/>
      <c r="E16173" s="63"/>
      <c r="F16173" s="63"/>
      <c r="G16173" s="63"/>
    </row>
    <row r="16174" spans="2:7">
      <c r="B16174" s="63"/>
      <c r="C16174" s="63"/>
      <c r="D16174" s="63"/>
      <c r="E16174" s="63"/>
      <c r="F16174" s="63"/>
      <c r="G16174" s="63"/>
    </row>
    <row r="16175" spans="2:7">
      <c r="B16175" s="63"/>
      <c r="C16175" s="63"/>
      <c r="D16175" s="63"/>
      <c r="E16175" s="63"/>
      <c r="F16175" s="63"/>
      <c r="G16175" s="63"/>
    </row>
    <row r="16176" spans="2:7">
      <c r="B16176" s="63"/>
      <c r="C16176" s="63"/>
      <c r="D16176" s="63"/>
      <c r="E16176" s="63"/>
      <c r="F16176" s="63"/>
      <c r="G16176" s="63"/>
    </row>
    <row r="16177" spans="2:7">
      <c r="B16177" s="63"/>
      <c r="C16177" s="63"/>
      <c r="D16177" s="63"/>
      <c r="E16177" s="63"/>
      <c r="F16177" s="63"/>
      <c r="G16177" s="63"/>
    </row>
    <row r="16178" spans="2:7">
      <c r="B16178" s="63"/>
      <c r="C16178" s="63"/>
      <c r="D16178" s="63"/>
      <c r="E16178" s="63"/>
      <c r="F16178" s="63"/>
      <c r="G16178" s="63"/>
    </row>
    <row r="16179" spans="2:7">
      <c r="B16179" s="63"/>
      <c r="C16179" s="63"/>
      <c r="D16179" s="63"/>
      <c r="E16179" s="63"/>
      <c r="F16179" s="63"/>
      <c r="G16179" s="63"/>
    </row>
    <row r="16180" spans="2:7">
      <c r="B16180" s="63"/>
      <c r="C16180" s="63"/>
      <c r="D16180" s="63"/>
      <c r="E16180" s="63"/>
      <c r="F16180" s="63"/>
      <c r="G16180" s="63"/>
    </row>
    <row r="16181" spans="2:7">
      <c r="B16181" s="63"/>
      <c r="C16181" s="63"/>
      <c r="D16181" s="63"/>
      <c r="E16181" s="63"/>
      <c r="F16181" s="63"/>
      <c r="G16181" s="63"/>
    </row>
    <row r="16182" spans="2:7">
      <c r="B16182" s="63"/>
      <c r="C16182" s="63"/>
      <c r="D16182" s="63"/>
      <c r="E16182" s="63"/>
      <c r="F16182" s="63"/>
      <c r="G16182" s="63"/>
    </row>
    <row r="16183" spans="2:7">
      <c r="B16183" s="63"/>
      <c r="C16183" s="63"/>
      <c r="D16183" s="63"/>
      <c r="E16183" s="63"/>
      <c r="F16183" s="63"/>
      <c r="G16183" s="63"/>
    </row>
    <row r="16184" spans="2:7">
      <c r="B16184" s="63"/>
      <c r="C16184" s="63"/>
      <c r="D16184" s="63"/>
      <c r="E16184" s="63"/>
      <c r="F16184" s="63"/>
      <c r="G16184" s="63"/>
    </row>
    <row r="16185" spans="2:7">
      <c r="B16185" s="63"/>
      <c r="C16185" s="63"/>
      <c r="D16185" s="63"/>
      <c r="E16185" s="63"/>
      <c r="F16185" s="63"/>
      <c r="G16185" s="63"/>
    </row>
    <row r="16186" spans="2:7">
      <c r="B16186" s="63"/>
      <c r="C16186" s="63"/>
      <c r="D16186" s="63"/>
      <c r="E16186" s="63"/>
      <c r="F16186" s="63"/>
      <c r="G16186" s="63"/>
    </row>
    <row r="16187" spans="2:7">
      <c r="B16187" s="63"/>
      <c r="C16187" s="63"/>
      <c r="D16187" s="63"/>
      <c r="E16187" s="63"/>
      <c r="F16187" s="63"/>
      <c r="G16187" s="63"/>
    </row>
    <row r="16188" spans="2:7">
      <c r="B16188" s="63"/>
      <c r="C16188" s="63"/>
      <c r="D16188" s="63"/>
      <c r="E16188" s="63"/>
      <c r="F16188" s="63"/>
      <c r="G16188" s="63"/>
    </row>
    <row r="16189" spans="2:7">
      <c r="B16189" s="63"/>
      <c r="C16189" s="63"/>
      <c r="D16189" s="63"/>
      <c r="E16189" s="63"/>
      <c r="F16189" s="63"/>
      <c r="G16189" s="63"/>
    </row>
    <row r="16190" spans="2:7">
      <c r="B16190" s="63"/>
      <c r="C16190" s="63"/>
      <c r="D16190" s="63"/>
      <c r="E16190" s="63"/>
      <c r="F16190" s="63"/>
      <c r="G16190" s="63"/>
    </row>
    <row r="16191" spans="2:7">
      <c r="B16191" s="63"/>
      <c r="C16191" s="63"/>
      <c r="D16191" s="63"/>
      <c r="E16191" s="63"/>
      <c r="F16191" s="63"/>
      <c r="G16191" s="63"/>
    </row>
    <row r="16192" spans="2:7">
      <c r="B16192" s="63"/>
      <c r="C16192" s="63"/>
      <c r="D16192" s="63"/>
      <c r="E16192" s="63"/>
      <c r="F16192" s="63"/>
      <c r="G16192" s="63"/>
    </row>
    <row r="16193" spans="2:7">
      <c r="B16193" s="63"/>
      <c r="C16193" s="63"/>
      <c r="D16193" s="63"/>
      <c r="E16193" s="63"/>
      <c r="F16193" s="63"/>
      <c r="G16193" s="63"/>
    </row>
    <row r="16194" spans="2:7">
      <c r="B16194" s="63"/>
      <c r="C16194" s="63"/>
      <c r="D16194" s="63"/>
      <c r="E16194" s="63"/>
      <c r="F16194" s="63"/>
      <c r="G16194" s="63"/>
    </row>
    <row r="16195" spans="2:7">
      <c r="B16195" s="63"/>
      <c r="C16195" s="63"/>
      <c r="D16195" s="63"/>
      <c r="E16195" s="63"/>
      <c r="F16195" s="63"/>
      <c r="G16195" s="63"/>
    </row>
    <row r="16196" spans="2:7">
      <c r="B16196" s="63"/>
      <c r="C16196" s="63"/>
      <c r="D16196" s="63"/>
      <c r="E16196" s="63"/>
      <c r="F16196" s="63"/>
      <c r="G16196" s="63"/>
    </row>
    <row r="16197" spans="2:7">
      <c r="B16197" s="63"/>
      <c r="C16197" s="63"/>
      <c r="D16197" s="63"/>
      <c r="E16197" s="63"/>
      <c r="F16197" s="63"/>
      <c r="G16197" s="63"/>
    </row>
    <row r="16198" spans="2:7">
      <c r="B16198" s="63"/>
      <c r="C16198" s="63"/>
      <c r="D16198" s="63"/>
      <c r="E16198" s="63"/>
      <c r="F16198" s="63"/>
      <c r="G16198" s="63"/>
    </row>
    <row r="16199" spans="2:7">
      <c r="B16199" s="63"/>
      <c r="C16199" s="63"/>
      <c r="D16199" s="63"/>
      <c r="E16199" s="63"/>
      <c r="F16199" s="63"/>
      <c r="G16199" s="63"/>
    </row>
    <row r="16200" spans="2:7">
      <c r="B16200" s="63"/>
      <c r="C16200" s="63"/>
      <c r="D16200" s="63"/>
      <c r="E16200" s="63"/>
      <c r="F16200" s="63"/>
      <c r="G16200" s="63"/>
    </row>
    <row r="16201" spans="2:7">
      <c r="B16201" s="63"/>
      <c r="C16201" s="63"/>
      <c r="D16201" s="63"/>
      <c r="E16201" s="63"/>
      <c r="F16201" s="63"/>
      <c r="G16201" s="63"/>
    </row>
    <row r="16202" spans="2:7">
      <c r="B16202" s="63"/>
      <c r="C16202" s="63"/>
      <c r="D16202" s="63"/>
      <c r="E16202" s="63"/>
      <c r="F16202" s="63"/>
      <c r="G16202" s="63"/>
    </row>
    <row r="16203" spans="2:7">
      <c r="B16203" s="63"/>
      <c r="C16203" s="63"/>
      <c r="D16203" s="63"/>
      <c r="E16203" s="63"/>
      <c r="F16203" s="63"/>
      <c r="G16203" s="63"/>
    </row>
    <row r="16204" spans="2:7">
      <c r="B16204" s="63"/>
      <c r="C16204" s="63"/>
      <c r="D16204" s="63"/>
      <c r="E16204" s="63"/>
      <c r="F16204" s="63"/>
      <c r="G16204" s="63"/>
    </row>
    <row r="16205" spans="2:7">
      <c r="B16205" s="63"/>
      <c r="C16205" s="63"/>
      <c r="D16205" s="63"/>
      <c r="E16205" s="63"/>
      <c r="F16205" s="63"/>
      <c r="G16205" s="63"/>
    </row>
    <row r="16206" spans="2:7">
      <c r="B16206" s="63"/>
      <c r="C16206" s="63"/>
      <c r="D16206" s="63"/>
      <c r="E16206" s="63"/>
      <c r="F16206" s="63"/>
      <c r="G16206" s="63"/>
    </row>
    <row r="16207" spans="2:7">
      <c r="B16207" s="63"/>
      <c r="C16207" s="63"/>
      <c r="D16207" s="63"/>
      <c r="E16207" s="63"/>
      <c r="F16207" s="63"/>
      <c r="G16207" s="63"/>
    </row>
    <row r="16208" spans="2:7">
      <c r="B16208" s="63"/>
      <c r="C16208" s="63"/>
      <c r="D16208" s="63"/>
      <c r="E16208" s="63"/>
      <c r="F16208" s="63"/>
      <c r="G16208" s="63"/>
    </row>
    <row r="16209" spans="2:7">
      <c r="B16209" s="63"/>
      <c r="C16209" s="63"/>
      <c r="D16209" s="63"/>
      <c r="E16209" s="63"/>
      <c r="F16209" s="63"/>
      <c r="G16209" s="63"/>
    </row>
    <row r="16210" spans="2:7">
      <c r="B16210" s="63"/>
      <c r="C16210" s="63"/>
      <c r="D16210" s="63"/>
      <c r="E16210" s="63"/>
      <c r="F16210" s="63"/>
      <c r="G16210" s="63"/>
    </row>
    <row r="16211" spans="2:7">
      <c r="B16211" s="63"/>
      <c r="C16211" s="63"/>
      <c r="D16211" s="63"/>
      <c r="E16211" s="63"/>
      <c r="F16211" s="63"/>
      <c r="G16211" s="63"/>
    </row>
    <row r="16212" spans="2:7">
      <c r="B16212" s="63"/>
      <c r="C16212" s="63"/>
      <c r="D16212" s="63"/>
      <c r="E16212" s="63"/>
      <c r="F16212" s="63"/>
      <c r="G16212" s="63"/>
    </row>
    <row r="16213" spans="2:7">
      <c r="B16213" s="63"/>
      <c r="C16213" s="63"/>
      <c r="D16213" s="63"/>
      <c r="E16213" s="63"/>
      <c r="F16213" s="63"/>
      <c r="G16213" s="63"/>
    </row>
    <row r="16214" spans="2:7">
      <c r="B16214" s="63"/>
      <c r="C16214" s="63"/>
      <c r="D16214" s="63"/>
      <c r="E16214" s="63"/>
      <c r="F16214" s="63"/>
      <c r="G16214" s="63"/>
    </row>
    <row r="16215" spans="2:7">
      <c r="B16215" s="63"/>
      <c r="C16215" s="63"/>
      <c r="D16215" s="63"/>
      <c r="E16215" s="63"/>
      <c r="F16215" s="63"/>
      <c r="G16215" s="63"/>
    </row>
    <row r="16216" spans="2:7">
      <c r="B16216" s="63"/>
      <c r="C16216" s="63"/>
      <c r="D16216" s="63"/>
      <c r="E16216" s="63"/>
      <c r="F16216" s="63"/>
      <c r="G16216" s="63"/>
    </row>
    <row r="16217" spans="2:7">
      <c r="B16217" s="63"/>
      <c r="C16217" s="63"/>
      <c r="D16217" s="63"/>
      <c r="E16217" s="63"/>
      <c r="F16217" s="63"/>
      <c r="G16217" s="63"/>
    </row>
    <row r="16218" spans="2:7">
      <c r="B16218" s="63"/>
      <c r="C16218" s="63"/>
      <c r="D16218" s="63"/>
      <c r="E16218" s="63"/>
      <c r="F16218" s="63"/>
      <c r="G16218" s="63"/>
    </row>
    <row r="16219" spans="2:7">
      <c r="B16219" s="63"/>
      <c r="C16219" s="63"/>
      <c r="D16219" s="63"/>
      <c r="E16219" s="63"/>
      <c r="F16219" s="63"/>
      <c r="G16219" s="63"/>
    </row>
    <row r="16220" spans="2:7">
      <c r="B16220" s="63"/>
      <c r="C16220" s="63"/>
      <c r="D16220" s="63"/>
      <c r="E16220" s="63"/>
      <c r="F16220" s="63"/>
      <c r="G16220" s="63"/>
    </row>
    <row r="16221" spans="2:7">
      <c r="B16221" s="63"/>
      <c r="C16221" s="63"/>
      <c r="D16221" s="63"/>
      <c r="E16221" s="63"/>
      <c r="F16221" s="63"/>
      <c r="G16221" s="63"/>
    </row>
    <row r="16222" spans="2:7">
      <c r="B16222" s="63"/>
      <c r="C16222" s="63"/>
      <c r="D16222" s="63"/>
      <c r="E16222" s="63"/>
      <c r="F16222" s="63"/>
      <c r="G16222" s="63"/>
    </row>
    <row r="16223" spans="2:7">
      <c r="B16223" s="63"/>
      <c r="C16223" s="63"/>
      <c r="D16223" s="63"/>
      <c r="E16223" s="63"/>
      <c r="F16223" s="63"/>
      <c r="G16223" s="63"/>
    </row>
    <row r="16224" spans="2:7">
      <c r="B16224" s="63"/>
      <c r="C16224" s="63"/>
      <c r="D16224" s="63"/>
      <c r="E16224" s="63"/>
      <c r="F16224" s="63"/>
      <c r="G16224" s="63"/>
    </row>
    <row r="16225" spans="2:7">
      <c r="B16225" s="63"/>
      <c r="C16225" s="63"/>
      <c r="D16225" s="63"/>
      <c r="E16225" s="63"/>
      <c r="F16225" s="63"/>
      <c r="G16225" s="63"/>
    </row>
    <row r="16226" spans="2:7">
      <c r="B16226" s="63"/>
      <c r="C16226" s="63"/>
      <c r="D16226" s="63"/>
      <c r="E16226" s="63"/>
      <c r="F16226" s="63"/>
      <c r="G16226" s="63"/>
    </row>
    <row r="16227" spans="2:7">
      <c r="B16227" s="63"/>
      <c r="C16227" s="63"/>
      <c r="D16227" s="63"/>
      <c r="E16227" s="63"/>
      <c r="F16227" s="63"/>
      <c r="G16227" s="63"/>
    </row>
    <row r="16228" spans="2:7">
      <c r="B16228" s="63"/>
      <c r="C16228" s="63"/>
      <c r="D16228" s="63"/>
      <c r="E16228" s="63"/>
      <c r="F16228" s="63"/>
      <c r="G16228" s="63"/>
    </row>
    <row r="16229" spans="2:7">
      <c r="B16229" s="63"/>
      <c r="C16229" s="63"/>
      <c r="D16229" s="63"/>
      <c r="E16229" s="63"/>
      <c r="F16229" s="63"/>
      <c r="G16229" s="63"/>
    </row>
    <row r="16230" spans="2:7">
      <c r="B16230" s="63"/>
      <c r="C16230" s="63"/>
      <c r="D16230" s="63"/>
      <c r="E16230" s="63"/>
      <c r="F16230" s="63"/>
      <c r="G16230" s="63"/>
    </row>
    <row r="16231" spans="2:7">
      <c r="B16231" s="63"/>
      <c r="C16231" s="63"/>
      <c r="D16231" s="63"/>
      <c r="E16231" s="63"/>
      <c r="F16231" s="63"/>
      <c r="G16231" s="63"/>
    </row>
    <row r="16232" spans="2:7">
      <c r="B16232" s="63"/>
      <c r="C16232" s="63"/>
      <c r="D16232" s="63"/>
      <c r="E16232" s="63"/>
      <c r="F16232" s="63"/>
      <c r="G16232" s="63"/>
    </row>
    <row r="16233" spans="2:7">
      <c r="B16233" s="63"/>
      <c r="C16233" s="63"/>
      <c r="D16233" s="63"/>
      <c r="E16233" s="63"/>
      <c r="F16233" s="63"/>
      <c r="G16233" s="63"/>
    </row>
    <row r="16234" spans="2:7">
      <c r="B16234" s="63"/>
      <c r="C16234" s="63"/>
      <c r="D16234" s="63"/>
      <c r="E16234" s="63"/>
      <c r="F16234" s="63"/>
      <c r="G16234" s="63"/>
    </row>
    <row r="16235" spans="2:7">
      <c r="B16235" s="63"/>
      <c r="C16235" s="63"/>
      <c r="D16235" s="63"/>
      <c r="E16235" s="63"/>
      <c r="F16235" s="63"/>
      <c r="G16235" s="63"/>
    </row>
    <row r="16236" spans="2:7">
      <c r="B16236" s="63"/>
      <c r="C16236" s="63"/>
      <c r="D16236" s="63"/>
      <c r="E16236" s="63"/>
      <c r="F16236" s="63"/>
      <c r="G16236" s="63"/>
    </row>
    <row r="16237" spans="2:7">
      <c r="B16237" s="63"/>
      <c r="C16237" s="63"/>
      <c r="D16237" s="63"/>
      <c r="E16237" s="63"/>
      <c r="F16237" s="63"/>
      <c r="G16237" s="63"/>
    </row>
    <row r="16238" spans="2:7">
      <c r="B16238" s="63"/>
      <c r="C16238" s="63"/>
      <c r="D16238" s="63"/>
      <c r="E16238" s="63"/>
      <c r="F16238" s="63"/>
      <c r="G16238" s="63"/>
    </row>
    <row r="16239" spans="2:7">
      <c r="B16239" s="63"/>
      <c r="C16239" s="63"/>
      <c r="D16239" s="63"/>
      <c r="E16239" s="63"/>
      <c r="F16239" s="63"/>
      <c r="G16239" s="63"/>
    </row>
    <row r="16240" spans="2:7">
      <c r="B16240" s="63"/>
      <c r="C16240" s="63"/>
      <c r="D16240" s="63"/>
      <c r="E16240" s="63"/>
      <c r="F16240" s="63"/>
      <c r="G16240" s="63"/>
    </row>
    <row r="16241" spans="2:7">
      <c r="B16241" s="63"/>
      <c r="C16241" s="63"/>
      <c r="D16241" s="63"/>
      <c r="E16241" s="63"/>
      <c r="F16241" s="63"/>
      <c r="G16241" s="63"/>
    </row>
    <row r="16242" spans="2:7">
      <c r="B16242" s="63"/>
      <c r="C16242" s="63"/>
      <c r="D16242" s="63"/>
      <c r="E16242" s="63"/>
      <c r="F16242" s="63"/>
      <c r="G16242" s="63"/>
    </row>
    <row r="16243" spans="2:7">
      <c r="B16243" s="63"/>
      <c r="C16243" s="63"/>
      <c r="D16243" s="63"/>
      <c r="E16243" s="63"/>
      <c r="F16243" s="63"/>
      <c r="G16243" s="63"/>
    </row>
    <row r="16244" spans="2:7">
      <c r="B16244" s="63"/>
      <c r="C16244" s="63"/>
      <c r="D16244" s="63"/>
      <c r="E16244" s="63"/>
      <c r="F16244" s="63"/>
      <c r="G16244" s="63"/>
    </row>
    <row r="16245" spans="2:7">
      <c r="B16245" s="63"/>
      <c r="C16245" s="63"/>
      <c r="D16245" s="63"/>
      <c r="E16245" s="63"/>
      <c r="F16245" s="63"/>
      <c r="G16245" s="63"/>
    </row>
    <row r="16246" spans="2:7">
      <c r="B16246" s="63"/>
      <c r="C16246" s="63"/>
      <c r="D16246" s="63"/>
      <c r="E16246" s="63"/>
      <c r="F16246" s="63"/>
      <c r="G16246" s="63"/>
    </row>
    <row r="16247" spans="2:7">
      <c r="B16247" s="63"/>
      <c r="C16247" s="63"/>
      <c r="D16247" s="63"/>
      <c r="E16247" s="63"/>
      <c r="F16247" s="63"/>
      <c r="G16247" s="63"/>
    </row>
    <row r="16248" spans="2:7">
      <c r="B16248" s="63"/>
      <c r="C16248" s="63"/>
      <c r="D16248" s="63"/>
      <c r="E16248" s="63"/>
      <c r="F16248" s="63"/>
      <c r="G16248" s="63"/>
    </row>
    <row r="16249" spans="2:7">
      <c r="B16249" s="63"/>
      <c r="C16249" s="63"/>
      <c r="D16249" s="63"/>
      <c r="E16249" s="63"/>
      <c r="F16249" s="63"/>
      <c r="G16249" s="63"/>
    </row>
    <row r="16250" spans="2:7">
      <c r="B16250" s="63"/>
      <c r="C16250" s="63"/>
      <c r="D16250" s="63"/>
      <c r="E16250" s="63"/>
      <c r="F16250" s="63"/>
      <c r="G16250" s="63"/>
    </row>
    <row r="16251" spans="2:7">
      <c r="B16251" s="63"/>
      <c r="C16251" s="63"/>
      <c r="D16251" s="63"/>
      <c r="E16251" s="63"/>
      <c r="F16251" s="63"/>
      <c r="G16251" s="63"/>
    </row>
    <row r="16252" spans="2:7">
      <c r="B16252" s="63"/>
      <c r="C16252" s="63"/>
      <c r="D16252" s="63"/>
      <c r="E16252" s="63"/>
      <c r="F16252" s="63"/>
      <c r="G16252" s="63"/>
    </row>
    <row r="16253" spans="2:7">
      <c r="B16253" s="63"/>
      <c r="C16253" s="63"/>
      <c r="D16253" s="63"/>
      <c r="E16253" s="63"/>
      <c r="F16253" s="63"/>
      <c r="G16253" s="63"/>
    </row>
    <row r="16254" spans="2:7">
      <c r="B16254" s="63"/>
      <c r="C16254" s="63"/>
      <c r="D16254" s="63"/>
      <c r="E16254" s="63"/>
      <c r="F16254" s="63"/>
      <c r="G16254" s="63"/>
    </row>
    <row r="16255" spans="2:7">
      <c r="B16255" s="63"/>
      <c r="C16255" s="63"/>
      <c r="D16255" s="63"/>
      <c r="E16255" s="63"/>
      <c r="F16255" s="63"/>
      <c r="G16255" s="63"/>
    </row>
    <row r="16256" spans="2:7">
      <c r="B16256" s="63"/>
      <c r="C16256" s="63"/>
      <c r="D16256" s="63"/>
      <c r="E16256" s="63"/>
      <c r="F16256" s="63"/>
      <c r="G16256" s="63"/>
    </row>
    <row r="16257" spans="2:7">
      <c r="B16257" s="63"/>
      <c r="C16257" s="63"/>
      <c r="D16257" s="63"/>
      <c r="E16257" s="63"/>
      <c r="F16257" s="63"/>
      <c r="G16257" s="63"/>
    </row>
    <row r="16258" spans="2:7">
      <c r="B16258" s="63"/>
      <c r="C16258" s="63"/>
      <c r="D16258" s="63"/>
      <c r="E16258" s="63"/>
      <c r="F16258" s="63"/>
      <c r="G16258" s="63"/>
    </row>
    <row r="16259" spans="2:7">
      <c r="B16259" s="63"/>
      <c r="C16259" s="63"/>
      <c r="D16259" s="63"/>
      <c r="E16259" s="63"/>
      <c r="F16259" s="63"/>
      <c r="G16259" s="63"/>
    </row>
    <row r="16260" spans="2:7">
      <c r="B16260" s="63"/>
      <c r="C16260" s="63"/>
      <c r="D16260" s="63"/>
      <c r="E16260" s="63"/>
      <c r="F16260" s="63"/>
      <c r="G16260" s="63"/>
    </row>
    <row r="16261" spans="2:7">
      <c r="B16261" s="63"/>
      <c r="C16261" s="63"/>
      <c r="D16261" s="63"/>
      <c r="E16261" s="63"/>
      <c r="F16261" s="63"/>
      <c r="G16261" s="63"/>
    </row>
    <row r="16262" spans="2:7">
      <c r="B16262" s="63"/>
      <c r="C16262" s="63"/>
      <c r="D16262" s="63"/>
      <c r="E16262" s="63"/>
      <c r="F16262" s="63"/>
      <c r="G16262" s="63"/>
    </row>
    <row r="16263" spans="2:7">
      <c r="B16263" s="63"/>
      <c r="C16263" s="63"/>
      <c r="D16263" s="63"/>
      <c r="E16263" s="63"/>
      <c r="F16263" s="63"/>
      <c r="G16263" s="63"/>
    </row>
    <row r="16264" spans="2:7">
      <c r="B16264" s="63"/>
      <c r="C16264" s="63"/>
      <c r="D16264" s="63"/>
      <c r="E16264" s="63"/>
      <c r="F16264" s="63"/>
      <c r="G16264" s="63"/>
    </row>
    <row r="16265" spans="2:7">
      <c r="B16265" s="63"/>
      <c r="C16265" s="63"/>
      <c r="D16265" s="63"/>
      <c r="E16265" s="63"/>
      <c r="F16265" s="63"/>
      <c r="G16265" s="63"/>
    </row>
    <row r="16266" spans="2:7">
      <c r="B16266" s="63"/>
      <c r="C16266" s="63"/>
      <c r="D16266" s="63"/>
      <c r="E16266" s="63"/>
      <c r="F16266" s="63"/>
      <c r="G16266" s="63"/>
    </row>
    <row r="16267" spans="2:7">
      <c r="B16267" s="63"/>
      <c r="C16267" s="63"/>
      <c r="D16267" s="63"/>
      <c r="E16267" s="63"/>
      <c r="F16267" s="63"/>
      <c r="G16267" s="63"/>
    </row>
    <row r="16268" spans="2:7">
      <c r="B16268" s="63"/>
      <c r="C16268" s="63"/>
      <c r="D16268" s="63"/>
      <c r="E16268" s="63"/>
      <c r="F16268" s="63"/>
      <c r="G16268" s="63"/>
    </row>
    <row r="16269" spans="2:7">
      <c r="B16269" s="63"/>
      <c r="C16269" s="63"/>
      <c r="D16269" s="63"/>
      <c r="E16269" s="63"/>
      <c r="F16269" s="63"/>
      <c r="G16269" s="63"/>
    </row>
    <row r="16270" spans="2:7">
      <c r="B16270" s="63"/>
      <c r="C16270" s="63"/>
      <c r="D16270" s="63"/>
      <c r="E16270" s="63"/>
      <c r="F16270" s="63"/>
      <c r="G16270" s="63"/>
    </row>
    <row r="16271" spans="2:7">
      <c r="B16271" s="63"/>
      <c r="C16271" s="63"/>
      <c r="D16271" s="63"/>
      <c r="E16271" s="63"/>
      <c r="F16271" s="63"/>
      <c r="G16271" s="63"/>
    </row>
    <row r="16272" spans="2:7">
      <c r="B16272" s="63"/>
      <c r="C16272" s="63"/>
      <c r="D16272" s="63"/>
      <c r="E16272" s="63"/>
      <c r="F16272" s="63"/>
      <c r="G16272" s="63"/>
    </row>
    <row r="16273" spans="2:7">
      <c r="B16273" s="63"/>
      <c r="C16273" s="63"/>
      <c r="D16273" s="63"/>
      <c r="E16273" s="63"/>
      <c r="F16273" s="63"/>
      <c r="G16273" s="63"/>
    </row>
    <row r="16274" spans="2:7">
      <c r="B16274" s="63"/>
      <c r="C16274" s="63"/>
      <c r="D16274" s="63"/>
      <c r="E16274" s="63"/>
      <c r="F16274" s="63"/>
      <c r="G16274" s="63"/>
    </row>
    <row r="16275" spans="2:7">
      <c r="B16275" s="63"/>
      <c r="C16275" s="63"/>
      <c r="D16275" s="63"/>
      <c r="E16275" s="63"/>
      <c r="F16275" s="63"/>
      <c r="G16275" s="63"/>
    </row>
    <row r="16276" spans="2:7">
      <c r="B16276" s="63"/>
      <c r="C16276" s="63"/>
      <c r="D16276" s="63"/>
      <c r="E16276" s="63"/>
      <c r="F16276" s="63"/>
      <c r="G16276" s="63"/>
    </row>
    <row r="16277" spans="2:7">
      <c r="B16277" s="63"/>
      <c r="C16277" s="63"/>
      <c r="D16277" s="63"/>
      <c r="E16277" s="63"/>
      <c r="F16277" s="63"/>
      <c r="G16277" s="63"/>
    </row>
    <row r="16278" spans="2:7">
      <c r="B16278" s="63"/>
      <c r="C16278" s="63"/>
      <c r="D16278" s="63"/>
      <c r="E16278" s="63"/>
      <c r="F16278" s="63"/>
      <c r="G16278" s="63"/>
    </row>
    <row r="16279" spans="2:7">
      <c r="B16279" s="63"/>
      <c r="C16279" s="63"/>
      <c r="D16279" s="63"/>
      <c r="E16279" s="63"/>
      <c r="F16279" s="63"/>
      <c r="G16279" s="63"/>
    </row>
    <row r="16280" spans="2:7">
      <c r="B16280" s="63"/>
      <c r="C16280" s="63"/>
      <c r="D16280" s="63"/>
      <c r="E16280" s="63"/>
      <c r="F16280" s="63"/>
      <c r="G16280" s="63"/>
    </row>
    <row r="16281" spans="2:7">
      <c r="B16281" s="63"/>
      <c r="C16281" s="63"/>
      <c r="D16281" s="63"/>
      <c r="E16281" s="63"/>
      <c r="F16281" s="63"/>
      <c r="G16281" s="63"/>
    </row>
    <row r="16282" spans="2:7">
      <c r="B16282" s="63"/>
      <c r="C16282" s="63"/>
      <c r="D16282" s="63"/>
      <c r="E16282" s="63"/>
      <c r="F16282" s="63"/>
      <c r="G16282" s="63"/>
    </row>
    <row r="16283" spans="2:7">
      <c r="B16283" s="63"/>
      <c r="C16283" s="63"/>
      <c r="D16283" s="63"/>
      <c r="E16283" s="63"/>
      <c r="F16283" s="63"/>
      <c r="G16283" s="63"/>
    </row>
    <row r="16284" spans="2:7">
      <c r="B16284" s="63"/>
      <c r="C16284" s="63"/>
      <c r="D16284" s="63"/>
      <c r="E16284" s="63"/>
      <c r="F16284" s="63"/>
      <c r="G16284" s="63"/>
    </row>
    <row r="16285" spans="2:7">
      <c r="B16285" s="63"/>
      <c r="C16285" s="63"/>
      <c r="D16285" s="63"/>
      <c r="E16285" s="63"/>
      <c r="F16285" s="63"/>
      <c r="G16285" s="63"/>
    </row>
    <row r="16286" spans="2:7">
      <c r="B16286" s="63"/>
      <c r="C16286" s="63"/>
      <c r="D16286" s="63"/>
      <c r="E16286" s="63"/>
      <c r="F16286" s="63"/>
      <c r="G16286" s="63"/>
    </row>
    <row r="16287" spans="2:7">
      <c r="B16287" s="63"/>
      <c r="C16287" s="63"/>
      <c r="D16287" s="63"/>
      <c r="E16287" s="63"/>
      <c r="F16287" s="63"/>
      <c r="G16287" s="63"/>
    </row>
    <row r="16288" spans="2:7">
      <c r="B16288" s="63"/>
      <c r="C16288" s="63"/>
      <c r="D16288" s="63"/>
      <c r="E16288" s="63"/>
      <c r="F16288" s="63"/>
      <c r="G16288" s="63"/>
    </row>
    <row r="16289" spans="2:7">
      <c r="B16289" s="63"/>
      <c r="C16289" s="63"/>
      <c r="D16289" s="63"/>
      <c r="E16289" s="63"/>
      <c r="F16289" s="63"/>
      <c r="G16289" s="63"/>
    </row>
    <row r="16290" spans="2:7">
      <c r="B16290" s="63"/>
      <c r="C16290" s="63"/>
      <c r="D16290" s="63"/>
      <c r="E16290" s="63"/>
      <c r="F16290" s="63"/>
      <c r="G16290" s="63"/>
    </row>
    <row r="16291" spans="2:7">
      <c r="B16291" s="63"/>
      <c r="C16291" s="63"/>
      <c r="D16291" s="63"/>
      <c r="E16291" s="63"/>
      <c r="F16291" s="63"/>
      <c r="G16291" s="63"/>
    </row>
    <row r="16292" spans="2:7">
      <c r="B16292" s="63"/>
      <c r="C16292" s="63"/>
      <c r="D16292" s="63"/>
      <c r="E16292" s="63"/>
      <c r="F16292" s="63"/>
      <c r="G16292" s="63"/>
    </row>
    <row r="16293" spans="2:7">
      <c r="B16293" s="63"/>
      <c r="C16293" s="63"/>
      <c r="D16293" s="63"/>
      <c r="E16293" s="63"/>
      <c r="F16293" s="63"/>
      <c r="G16293" s="63"/>
    </row>
    <row r="16294" spans="2:7">
      <c r="B16294" s="63"/>
      <c r="C16294" s="63"/>
      <c r="D16294" s="63"/>
      <c r="E16294" s="63"/>
      <c r="F16294" s="63"/>
      <c r="G16294" s="63"/>
    </row>
    <row r="16295" spans="2:7">
      <c r="B16295" s="63"/>
      <c r="C16295" s="63"/>
      <c r="D16295" s="63"/>
      <c r="E16295" s="63"/>
      <c r="F16295" s="63"/>
      <c r="G16295" s="63"/>
    </row>
    <row r="16296" spans="2:7">
      <c r="B16296" s="63"/>
      <c r="C16296" s="63"/>
      <c r="D16296" s="63"/>
      <c r="E16296" s="63"/>
      <c r="F16296" s="63"/>
      <c r="G16296" s="63"/>
    </row>
    <row r="16297" spans="2:7">
      <c r="B16297" s="63"/>
      <c r="C16297" s="63"/>
      <c r="D16297" s="63"/>
      <c r="E16297" s="63"/>
      <c r="F16297" s="63"/>
      <c r="G16297" s="63"/>
    </row>
    <row r="16298" spans="2:7">
      <c r="B16298" s="63"/>
      <c r="C16298" s="63"/>
      <c r="D16298" s="63"/>
      <c r="E16298" s="63"/>
      <c r="F16298" s="63"/>
      <c r="G16298" s="63"/>
    </row>
    <row r="16299" spans="2:7">
      <c r="B16299" s="63"/>
      <c r="C16299" s="63"/>
      <c r="D16299" s="63"/>
      <c r="E16299" s="63"/>
      <c r="F16299" s="63"/>
      <c r="G16299" s="63"/>
    </row>
    <row r="16300" spans="2:7">
      <c r="B16300" s="63"/>
      <c r="C16300" s="63"/>
      <c r="D16300" s="63"/>
      <c r="E16300" s="63"/>
      <c r="F16300" s="63"/>
      <c r="G16300" s="63"/>
    </row>
    <row r="16301" spans="2:7">
      <c r="B16301" s="63"/>
      <c r="C16301" s="63"/>
      <c r="D16301" s="63"/>
      <c r="E16301" s="63"/>
      <c r="F16301" s="63"/>
      <c r="G16301" s="63"/>
    </row>
    <row r="16302" spans="2:7">
      <c r="B16302" s="63"/>
      <c r="C16302" s="63"/>
      <c r="D16302" s="63"/>
      <c r="E16302" s="63"/>
      <c r="F16302" s="63"/>
      <c r="G16302" s="63"/>
    </row>
    <row r="16303" spans="2:7">
      <c r="B16303" s="63"/>
      <c r="C16303" s="63"/>
      <c r="D16303" s="63"/>
      <c r="E16303" s="63"/>
      <c r="F16303" s="63"/>
      <c r="G16303" s="63"/>
    </row>
    <row r="16304" spans="2:7">
      <c r="B16304" s="63"/>
      <c r="C16304" s="63"/>
      <c r="D16304" s="63"/>
      <c r="E16304" s="63"/>
      <c r="F16304" s="63"/>
      <c r="G16304" s="63"/>
    </row>
    <row r="16305" spans="2:7">
      <c r="B16305" s="63"/>
      <c r="C16305" s="63"/>
      <c r="D16305" s="63"/>
      <c r="E16305" s="63"/>
      <c r="F16305" s="63"/>
      <c r="G16305" s="63"/>
    </row>
    <row r="16306" spans="2:7">
      <c r="B16306" s="63"/>
      <c r="C16306" s="63"/>
      <c r="D16306" s="63"/>
      <c r="E16306" s="63"/>
      <c r="F16306" s="63"/>
      <c r="G16306" s="63"/>
    </row>
    <row r="16307" spans="2:7">
      <c r="B16307" s="63"/>
      <c r="C16307" s="63"/>
      <c r="D16307" s="63"/>
      <c r="E16307" s="63"/>
      <c r="F16307" s="63"/>
      <c r="G16307" s="63"/>
    </row>
    <row r="16308" spans="2:7">
      <c r="B16308" s="63"/>
      <c r="C16308" s="63"/>
      <c r="D16308" s="63"/>
      <c r="E16308" s="63"/>
      <c r="F16308" s="63"/>
      <c r="G16308" s="63"/>
    </row>
    <row r="16309" spans="2:7">
      <c r="B16309" s="63"/>
      <c r="C16309" s="63"/>
      <c r="D16309" s="63"/>
      <c r="E16309" s="63"/>
      <c r="F16309" s="63"/>
      <c r="G16309" s="63"/>
    </row>
    <row r="16310" spans="2:7">
      <c r="B16310" s="63"/>
      <c r="C16310" s="63"/>
      <c r="D16310" s="63"/>
      <c r="E16310" s="63"/>
      <c r="F16310" s="63"/>
      <c r="G16310" s="63"/>
    </row>
    <row r="16311" spans="2:7">
      <c r="B16311" s="63"/>
      <c r="C16311" s="63"/>
      <c r="D16311" s="63"/>
      <c r="E16311" s="63"/>
      <c r="F16311" s="63"/>
      <c r="G16311" s="63"/>
    </row>
    <row r="16312" spans="2:7">
      <c r="B16312" s="63"/>
      <c r="C16312" s="63"/>
      <c r="D16312" s="63"/>
      <c r="E16312" s="63"/>
      <c r="F16312" s="63"/>
      <c r="G16312" s="63"/>
    </row>
    <row r="16313" spans="2:7">
      <c r="B16313" s="63"/>
      <c r="C16313" s="63"/>
      <c r="D16313" s="63"/>
      <c r="E16313" s="63"/>
      <c r="F16313" s="63"/>
      <c r="G16313" s="63"/>
    </row>
    <row r="16314" spans="2:7">
      <c r="B16314" s="63"/>
      <c r="C16314" s="63"/>
      <c r="D16314" s="63"/>
      <c r="E16314" s="63"/>
      <c r="F16314" s="63"/>
      <c r="G16314" s="63"/>
    </row>
    <row r="16315" spans="2:7">
      <c r="B16315" s="63"/>
      <c r="C16315" s="63"/>
      <c r="D16315" s="63"/>
      <c r="E16315" s="63"/>
      <c r="F16315" s="63"/>
      <c r="G16315" s="63"/>
    </row>
    <row r="16316" spans="2:7">
      <c r="B16316" s="63"/>
      <c r="C16316" s="63"/>
      <c r="D16316" s="63"/>
      <c r="E16316" s="63"/>
      <c r="F16316" s="63"/>
      <c r="G16316" s="63"/>
    </row>
    <row r="16317" spans="2:7">
      <c r="B16317" s="63"/>
      <c r="C16317" s="63"/>
      <c r="D16317" s="63"/>
      <c r="E16317" s="63"/>
      <c r="F16317" s="63"/>
      <c r="G16317" s="63"/>
    </row>
    <row r="16318" spans="2:7">
      <c r="B16318" s="63"/>
      <c r="C16318" s="63"/>
      <c r="D16318" s="63"/>
      <c r="E16318" s="63"/>
      <c r="F16318" s="63"/>
      <c r="G16318" s="63"/>
    </row>
    <row r="16319" spans="2:7">
      <c r="B16319" s="63"/>
      <c r="C16319" s="63"/>
      <c r="D16319" s="63"/>
      <c r="E16319" s="63"/>
      <c r="F16319" s="63"/>
      <c r="G16319" s="63"/>
    </row>
    <row r="16320" spans="2:7">
      <c r="B16320" s="63"/>
      <c r="C16320" s="63"/>
      <c r="D16320" s="63"/>
      <c r="E16320" s="63"/>
      <c r="F16320" s="63"/>
      <c r="G16320" s="63"/>
    </row>
    <row r="16321" spans="2:7">
      <c r="B16321" s="63"/>
      <c r="C16321" s="63"/>
      <c r="D16321" s="63"/>
      <c r="E16321" s="63"/>
      <c r="F16321" s="63"/>
      <c r="G16321" s="63"/>
    </row>
    <row r="16322" spans="2:7">
      <c r="B16322" s="63"/>
      <c r="C16322" s="63"/>
      <c r="D16322" s="63"/>
      <c r="E16322" s="63"/>
      <c r="F16322" s="63"/>
      <c r="G16322" s="63"/>
    </row>
    <row r="16323" spans="2:7">
      <c r="B16323" s="63"/>
      <c r="C16323" s="63"/>
      <c r="D16323" s="63"/>
      <c r="E16323" s="63"/>
      <c r="F16323" s="63"/>
      <c r="G16323" s="63"/>
    </row>
    <row r="16324" spans="2:7">
      <c r="B16324" s="63"/>
      <c r="C16324" s="63"/>
      <c r="D16324" s="63"/>
      <c r="E16324" s="63"/>
      <c r="F16324" s="63"/>
      <c r="G16324" s="63"/>
    </row>
    <row r="16325" spans="2:7">
      <c r="B16325" s="63"/>
      <c r="C16325" s="63"/>
      <c r="D16325" s="63"/>
      <c r="E16325" s="63"/>
      <c r="F16325" s="63"/>
      <c r="G16325" s="63"/>
    </row>
    <row r="16326" spans="2:7">
      <c r="B16326" s="63"/>
      <c r="C16326" s="63"/>
      <c r="D16326" s="63"/>
      <c r="E16326" s="63"/>
      <c r="F16326" s="63"/>
      <c r="G16326" s="63"/>
    </row>
    <row r="16327" spans="2:7">
      <c r="B16327" s="63"/>
      <c r="C16327" s="63"/>
      <c r="D16327" s="63"/>
      <c r="E16327" s="63"/>
      <c r="F16327" s="63"/>
      <c r="G16327" s="63"/>
    </row>
    <row r="16328" spans="2:7">
      <c r="B16328" s="63"/>
      <c r="C16328" s="63"/>
      <c r="D16328" s="63"/>
      <c r="E16328" s="63"/>
      <c r="F16328" s="63"/>
      <c r="G16328" s="63"/>
    </row>
    <row r="16329" spans="2:7">
      <c r="B16329" s="63"/>
      <c r="C16329" s="63"/>
      <c r="D16329" s="63"/>
      <c r="E16329" s="63"/>
      <c r="F16329" s="63"/>
      <c r="G16329" s="63"/>
    </row>
    <row r="16330" spans="2:7">
      <c r="B16330" s="63"/>
      <c r="C16330" s="63"/>
      <c r="D16330" s="63"/>
      <c r="E16330" s="63"/>
      <c r="F16330" s="63"/>
      <c r="G16330" s="63"/>
    </row>
    <row r="16331" spans="2:7">
      <c r="B16331" s="63"/>
      <c r="C16331" s="63"/>
      <c r="D16331" s="63"/>
      <c r="E16331" s="63"/>
      <c r="F16331" s="63"/>
      <c r="G16331" s="63"/>
    </row>
    <row r="16332" spans="2:7">
      <c r="B16332" s="63"/>
      <c r="C16332" s="63"/>
      <c r="D16332" s="63"/>
      <c r="E16332" s="63"/>
      <c r="F16332" s="63"/>
      <c r="G16332" s="63"/>
    </row>
    <row r="16333" spans="2:7">
      <c r="B16333" s="63"/>
      <c r="C16333" s="63"/>
      <c r="D16333" s="63"/>
      <c r="E16333" s="63"/>
      <c r="F16333" s="63"/>
      <c r="G16333" s="63"/>
    </row>
    <row r="16334" spans="2:7">
      <c r="B16334" s="63"/>
      <c r="C16334" s="63"/>
      <c r="D16334" s="63"/>
      <c r="E16334" s="63"/>
      <c r="F16334" s="63"/>
      <c r="G16334" s="63"/>
    </row>
    <row r="16335" spans="2:7">
      <c r="B16335" s="63"/>
      <c r="C16335" s="63"/>
      <c r="D16335" s="63"/>
      <c r="E16335" s="63"/>
      <c r="F16335" s="63"/>
      <c r="G16335" s="63"/>
    </row>
    <row r="16336" spans="2:7">
      <c r="B16336" s="63"/>
      <c r="C16336" s="63"/>
      <c r="D16336" s="63"/>
      <c r="E16336" s="63"/>
      <c r="F16336" s="63"/>
      <c r="G16336" s="63"/>
    </row>
    <row r="16337" spans="2:7">
      <c r="B16337" s="63"/>
      <c r="C16337" s="63"/>
      <c r="D16337" s="63"/>
      <c r="E16337" s="63"/>
      <c r="F16337" s="63"/>
      <c r="G16337" s="63"/>
    </row>
    <row r="16338" spans="2:7">
      <c r="B16338" s="63"/>
      <c r="C16338" s="63"/>
      <c r="D16338" s="63"/>
      <c r="E16338" s="63"/>
      <c r="F16338" s="63"/>
      <c r="G16338" s="63"/>
    </row>
    <row r="16339" spans="2:7">
      <c r="B16339" s="63"/>
      <c r="C16339" s="63"/>
      <c r="D16339" s="63"/>
      <c r="E16339" s="63"/>
      <c r="F16339" s="63"/>
      <c r="G16339" s="63"/>
    </row>
    <row r="16340" spans="2:7">
      <c r="B16340" s="63"/>
      <c r="C16340" s="63"/>
      <c r="D16340" s="63"/>
      <c r="E16340" s="63"/>
      <c r="F16340" s="63"/>
      <c r="G16340" s="63"/>
    </row>
    <row r="16341" spans="2:7">
      <c r="B16341" s="63"/>
      <c r="C16341" s="63"/>
      <c r="D16341" s="63"/>
      <c r="E16341" s="63"/>
      <c r="F16341" s="63"/>
      <c r="G16341" s="63"/>
    </row>
    <row r="16342" spans="2:7">
      <c r="B16342" s="63"/>
      <c r="C16342" s="63"/>
      <c r="D16342" s="63"/>
      <c r="E16342" s="63"/>
      <c r="F16342" s="63"/>
      <c r="G16342" s="63"/>
    </row>
    <row r="16343" spans="2:7">
      <c r="B16343" s="63"/>
      <c r="C16343" s="63"/>
      <c r="D16343" s="63"/>
      <c r="E16343" s="63"/>
      <c r="F16343" s="63"/>
      <c r="G16343" s="63"/>
    </row>
    <row r="16344" spans="2:7">
      <c r="B16344" s="63"/>
      <c r="C16344" s="63"/>
      <c r="D16344" s="63"/>
      <c r="E16344" s="63"/>
      <c r="F16344" s="63"/>
      <c r="G16344" s="63"/>
    </row>
    <row r="16345" spans="2:7">
      <c r="B16345" s="63"/>
      <c r="C16345" s="63"/>
      <c r="D16345" s="63"/>
      <c r="E16345" s="63"/>
      <c r="F16345" s="63"/>
      <c r="G16345" s="63"/>
    </row>
    <row r="16346" spans="2:7">
      <c r="B16346" s="63"/>
      <c r="C16346" s="63"/>
      <c r="D16346" s="63"/>
      <c r="E16346" s="63"/>
      <c r="F16346" s="63"/>
      <c r="G16346" s="63"/>
    </row>
    <row r="16347" spans="2:7">
      <c r="B16347" s="63"/>
      <c r="C16347" s="63"/>
      <c r="D16347" s="63"/>
      <c r="E16347" s="63"/>
      <c r="F16347" s="63"/>
      <c r="G16347" s="63"/>
    </row>
    <row r="16348" spans="2:7">
      <c r="B16348" s="63"/>
      <c r="C16348" s="63"/>
      <c r="D16348" s="63"/>
      <c r="E16348" s="63"/>
      <c r="F16348" s="63"/>
      <c r="G16348" s="63"/>
    </row>
    <row r="16349" spans="2:7">
      <c r="B16349" s="63"/>
      <c r="C16349" s="63"/>
      <c r="D16349" s="63"/>
      <c r="E16349" s="63"/>
      <c r="F16349" s="63"/>
      <c r="G16349" s="63"/>
    </row>
    <row r="16350" spans="2:7">
      <c r="B16350" s="63"/>
      <c r="C16350" s="63"/>
      <c r="D16350" s="63"/>
      <c r="E16350" s="63"/>
      <c r="F16350" s="63"/>
      <c r="G16350" s="63"/>
    </row>
    <row r="16351" spans="2:7">
      <c r="B16351" s="63"/>
      <c r="C16351" s="63"/>
      <c r="D16351" s="63"/>
      <c r="E16351" s="63"/>
      <c r="F16351" s="63"/>
      <c r="G16351" s="63"/>
    </row>
    <row r="16352" spans="2:7">
      <c r="B16352" s="63"/>
      <c r="C16352" s="63"/>
      <c r="D16352" s="63"/>
      <c r="E16352" s="63"/>
      <c r="F16352" s="63"/>
      <c r="G16352" s="63"/>
    </row>
    <row r="16353" spans="2:7">
      <c r="B16353" s="63"/>
      <c r="C16353" s="63"/>
      <c r="D16353" s="63"/>
      <c r="E16353" s="63"/>
      <c r="F16353" s="63"/>
      <c r="G16353" s="63"/>
    </row>
    <row r="16354" spans="2:7">
      <c r="B16354" s="63"/>
      <c r="C16354" s="63"/>
      <c r="D16354" s="63"/>
      <c r="E16354" s="63"/>
      <c r="F16354" s="63"/>
      <c r="G16354" s="63"/>
    </row>
    <row r="16355" spans="2:7">
      <c r="B16355" s="63"/>
      <c r="C16355" s="63"/>
      <c r="D16355" s="63"/>
      <c r="E16355" s="63"/>
      <c r="F16355" s="63"/>
      <c r="G16355" s="63"/>
    </row>
    <row r="16356" spans="2:7">
      <c r="B16356" s="63"/>
      <c r="C16356" s="63"/>
      <c r="D16356" s="63"/>
      <c r="E16356" s="63"/>
      <c r="F16356" s="63"/>
      <c r="G16356" s="63"/>
    </row>
    <row r="16357" spans="2:7">
      <c r="B16357" s="63"/>
      <c r="C16357" s="63"/>
      <c r="D16357" s="63"/>
      <c r="E16357" s="63"/>
      <c r="F16357" s="63"/>
      <c r="G16357" s="63"/>
    </row>
    <row r="16358" spans="2:7">
      <c r="B16358" s="63"/>
      <c r="C16358" s="63"/>
      <c r="D16358" s="63"/>
      <c r="E16358" s="63"/>
      <c r="F16358" s="63"/>
      <c r="G16358" s="63"/>
    </row>
    <row r="16359" spans="2:7">
      <c r="B16359" s="63"/>
      <c r="C16359" s="63"/>
      <c r="D16359" s="63"/>
      <c r="E16359" s="63"/>
      <c r="F16359" s="63"/>
      <c r="G16359" s="63"/>
    </row>
    <row r="16360" spans="2:7">
      <c r="B16360" s="63"/>
      <c r="C16360" s="63"/>
      <c r="D16360" s="63"/>
      <c r="E16360" s="63"/>
      <c r="F16360" s="63"/>
      <c r="G16360" s="63"/>
    </row>
    <row r="16361" spans="2:7">
      <c r="B16361" s="63"/>
      <c r="C16361" s="63"/>
      <c r="D16361" s="63"/>
      <c r="E16361" s="63"/>
      <c r="F16361" s="63"/>
      <c r="G16361" s="63"/>
    </row>
    <row r="16362" spans="2:7">
      <c r="B16362" s="63"/>
      <c r="C16362" s="63"/>
      <c r="D16362" s="63"/>
      <c r="E16362" s="63"/>
      <c r="F16362" s="63"/>
      <c r="G16362" s="63"/>
    </row>
    <row r="16363" spans="2:7">
      <c r="B16363" s="63"/>
      <c r="C16363" s="63"/>
      <c r="D16363" s="63"/>
      <c r="E16363" s="63"/>
      <c r="F16363" s="63"/>
      <c r="G16363" s="63"/>
    </row>
    <row r="16364" spans="2:7">
      <c r="B16364" s="63"/>
      <c r="C16364" s="63"/>
      <c r="D16364" s="63"/>
      <c r="E16364" s="63"/>
      <c r="F16364" s="63"/>
      <c r="G16364" s="63"/>
    </row>
    <row r="16365" spans="2:7">
      <c r="B16365" s="63"/>
      <c r="C16365" s="63"/>
      <c r="D16365" s="63"/>
      <c r="E16365" s="63"/>
      <c r="F16365" s="63"/>
      <c r="G16365" s="63"/>
    </row>
    <row r="16366" spans="2:7">
      <c r="B16366" s="63"/>
      <c r="C16366" s="63"/>
      <c r="D16366" s="63"/>
      <c r="E16366" s="63"/>
      <c r="F16366" s="63"/>
      <c r="G16366" s="63"/>
    </row>
    <row r="16367" spans="2:7">
      <c r="B16367" s="63"/>
      <c r="C16367" s="63"/>
      <c r="D16367" s="63"/>
      <c r="E16367" s="63"/>
      <c r="F16367" s="63"/>
      <c r="G16367" s="63"/>
    </row>
    <row r="16368" spans="2:7">
      <c r="B16368" s="63"/>
      <c r="C16368" s="63"/>
      <c r="D16368" s="63"/>
      <c r="E16368" s="63"/>
      <c r="F16368" s="63"/>
      <c r="G16368" s="63"/>
    </row>
    <row r="16369" spans="2:7">
      <c r="B16369" s="63"/>
      <c r="C16369" s="63"/>
      <c r="D16369" s="63"/>
      <c r="E16369" s="63"/>
      <c r="F16369" s="63"/>
      <c r="G16369" s="63"/>
    </row>
    <row r="16370" spans="2:7">
      <c r="B16370" s="63"/>
      <c r="C16370" s="63"/>
      <c r="D16370" s="63"/>
      <c r="E16370" s="63"/>
      <c r="F16370" s="63"/>
      <c r="G16370" s="63"/>
    </row>
    <row r="16371" spans="2:7">
      <c r="B16371" s="63"/>
      <c r="C16371" s="63"/>
      <c r="D16371" s="63"/>
      <c r="E16371" s="63"/>
      <c r="F16371" s="63"/>
      <c r="G16371" s="63"/>
    </row>
    <row r="16372" spans="2:7">
      <c r="B16372" s="63"/>
      <c r="C16372" s="63"/>
      <c r="D16372" s="63"/>
      <c r="E16372" s="63"/>
      <c r="F16372" s="63"/>
      <c r="G16372" s="63"/>
    </row>
    <row r="16373" spans="2:7">
      <c r="B16373" s="63"/>
      <c r="C16373" s="63"/>
      <c r="D16373" s="63"/>
      <c r="E16373" s="63"/>
      <c r="F16373" s="63"/>
      <c r="G16373" s="63"/>
    </row>
    <row r="16374" spans="2:7">
      <c r="B16374" s="63"/>
      <c r="C16374" s="63"/>
      <c r="D16374" s="63"/>
      <c r="E16374" s="63"/>
      <c r="F16374" s="63"/>
      <c r="G16374" s="63"/>
    </row>
    <row r="16375" spans="2:7">
      <c r="B16375" s="63"/>
      <c r="C16375" s="63"/>
      <c r="D16375" s="63"/>
      <c r="E16375" s="63"/>
      <c r="F16375" s="63"/>
      <c r="G16375" s="63"/>
    </row>
    <row r="16376" spans="2:7">
      <c r="B16376" s="63"/>
      <c r="C16376" s="63"/>
      <c r="D16376" s="63"/>
      <c r="E16376" s="63"/>
      <c r="F16376" s="63"/>
      <c r="G16376" s="63"/>
    </row>
    <row r="16377" spans="2:7">
      <c r="B16377" s="63"/>
      <c r="C16377" s="63"/>
      <c r="D16377" s="63"/>
      <c r="E16377" s="63"/>
      <c r="F16377" s="63"/>
      <c r="G16377" s="63"/>
    </row>
    <row r="16378" spans="2:7">
      <c r="B16378" s="63"/>
      <c r="C16378" s="63"/>
      <c r="D16378" s="63"/>
      <c r="E16378" s="63"/>
      <c r="F16378" s="63"/>
      <c r="G16378" s="63"/>
    </row>
    <row r="16379" spans="2:7">
      <c r="B16379" s="63"/>
      <c r="C16379" s="63"/>
      <c r="D16379" s="63"/>
      <c r="E16379" s="63"/>
      <c r="F16379" s="63"/>
      <c r="G16379" s="63"/>
    </row>
    <row r="16380" spans="2:7">
      <c r="B16380" s="63"/>
      <c r="C16380" s="63"/>
      <c r="D16380" s="63"/>
      <c r="E16380" s="63"/>
      <c r="F16380" s="63"/>
      <c r="G16380" s="63"/>
    </row>
    <row r="16381" spans="2:7">
      <c r="B16381" s="63"/>
      <c r="C16381" s="63"/>
      <c r="D16381" s="63"/>
      <c r="E16381" s="63"/>
      <c r="F16381" s="63"/>
      <c r="G16381" s="63"/>
    </row>
    <row r="16382" spans="2:7">
      <c r="B16382" s="63"/>
      <c r="C16382" s="63"/>
      <c r="D16382" s="63"/>
      <c r="E16382" s="63"/>
      <c r="F16382" s="63"/>
      <c r="G16382" s="63"/>
    </row>
    <row r="16383" spans="2:7">
      <c r="B16383" s="63"/>
      <c r="C16383" s="63"/>
      <c r="D16383" s="63"/>
      <c r="E16383" s="63"/>
      <c r="F16383" s="63"/>
      <c r="G16383" s="63"/>
    </row>
    <row r="16384" spans="2:7">
      <c r="B16384" s="63"/>
      <c r="C16384" s="63"/>
      <c r="D16384" s="63"/>
      <c r="E16384" s="63"/>
      <c r="F16384" s="63"/>
      <c r="G16384" s="63"/>
    </row>
    <row r="16385" spans="2:7">
      <c r="B16385" s="63"/>
      <c r="C16385" s="63"/>
      <c r="D16385" s="63"/>
      <c r="E16385" s="63"/>
      <c r="F16385" s="63"/>
      <c r="G16385" s="63"/>
    </row>
    <row r="16386" spans="2:7">
      <c r="B16386" s="63"/>
      <c r="C16386" s="63"/>
      <c r="D16386" s="63"/>
      <c r="E16386" s="63"/>
      <c r="F16386" s="63"/>
      <c r="G16386" s="63"/>
    </row>
    <row r="16387" spans="2:7">
      <c r="B16387" s="63"/>
      <c r="C16387" s="63"/>
      <c r="D16387" s="63"/>
      <c r="E16387" s="63"/>
      <c r="F16387" s="63"/>
      <c r="G16387" s="63"/>
    </row>
    <row r="16388" spans="2:7">
      <c r="B16388" s="63"/>
      <c r="C16388" s="63"/>
      <c r="D16388" s="63"/>
      <c r="E16388" s="63"/>
      <c r="F16388" s="63"/>
      <c r="G16388" s="63"/>
    </row>
    <row r="16389" spans="2:7">
      <c r="B16389" s="63"/>
      <c r="C16389" s="63"/>
      <c r="D16389" s="63"/>
      <c r="E16389" s="63"/>
      <c r="F16389" s="63"/>
      <c r="G16389" s="63"/>
    </row>
    <row r="16390" spans="2:7">
      <c r="B16390" s="63"/>
      <c r="C16390" s="63"/>
      <c r="D16390" s="63"/>
      <c r="E16390" s="63"/>
      <c r="F16390" s="63"/>
      <c r="G16390" s="63"/>
    </row>
    <row r="16391" spans="2:7">
      <c r="B16391" s="63"/>
      <c r="C16391" s="63"/>
      <c r="D16391" s="63"/>
      <c r="E16391" s="63"/>
      <c r="F16391" s="63"/>
      <c r="G16391" s="63"/>
    </row>
    <row r="16392" spans="2:7">
      <c r="B16392" s="63"/>
      <c r="C16392" s="63"/>
      <c r="D16392" s="63"/>
      <c r="E16392" s="63"/>
      <c r="F16392" s="63"/>
      <c r="G16392" s="63"/>
    </row>
    <row r="16393" spans="2:7">
      <c r="B16393" s="63"/>
      <c r="C16393" s="63"/>
      <c r="D16393" s="63"/>
      <c r="E16393" s="63"/>
      <c r="F16393" s="63"/>
      <c r="G16393" s="63"/>
    </row>
    <row r="16394" spans="2:7">
      <c r="B16394" s="63"/>
      <c r="C16394" s="63"/>
      <c r="D16394" s="63"/>
      <c r="E16394" s="63"/>
      <c r="F16394" s="63"/>
      <c r="G16394" s="63"/>
    </row>
    <row r="16395" spans="2:7">
      <c r="B16395" s="63"/>
      <c r="C16395" s="63"/>
      <c r="D16395" s="63"/>
      <c r="E16395" s="63"/>
      <c r="F16395" s="63"/>
      <c r="G16395" s="63"/>
    </row>
    <row r="16396" spans="2:7">
      <c r="B16396" s="63"/>
      <c r="C16396" s="63"/>
      <c r="D16396" s="63"/>
      <c r="E16396" s="63"/>
      <c r="F16396" s="63"/>
      <c r="G16396" s="63"/>
    </row>
    <row r="16397" spans="2:7">
      <c r="B16397" s="63"/>
      <c r="C16397" s="63"/>
      <c r="D16397" s="63"/>
      <c r="E16397" s="63"/>
      <c r="F16397" s="63"/>
      <c r="G16397" s="63"/>
    </row>
    <row r="16398" spans="2:7">
      <c r="B16398" s="63"/>
      <c r="C16398" s="63"/>
      <c r="D16398" s="63"/>
      <c r="E16398" s="63"/>
      <c r="F16398" s="63"/>
      <c r="G16398" s="63"/>
    </row>
    <row r="16399" spans="2:7">
      <c r="B16399" s="63"/>
      <c r="C16399" s="63"/>
      <c r="D16399" s="63"/>
      <c r="E16399" s="63"/>
      <c r="F16399" s="63"/>
      <c r="G16399" s="63"/>
    </row>
    <row r="16400" spans="2:7">
      <c r="B16400" s="63"/>
      <c r="C16400" s="63"/>
      <c r="D16400" s="63"/>
      <c r="E16400" s="63"/>
      <c r="F16400" s="63"/>
      <c r="G16400" s="63"/>
    </row>
    <row r="16401" spans="2:7">
      <c r="B16401" s="63"/>
      <c r="C16401" s="63"/>
      <c r="D16401" s="63"/>
      <c r="E16401" s="63"/>
      <c r="F16401" s="63"/>
      <c r="G16401" s="63"/>
    </row>
    <row r="16402" spans="2:7">
      <c r="B16402" s="63"/>
      <c r="C16402" s="63"/>
      <c r="D16402" s="63"/>
      <c r="E16402" s="63"/>
      <c r="F16402" s="63"/>
      <c r="G16402" s="63"/>
    </row>
    <row r="16403" spans="2:7">
      <c r="B16403" s="63"/>
      <c r="C16403" s="63"/>
      <c r="D16403" s="63"/>
      <c r="E16403" s="63"/>
      <c r="F16403" s="63"/>
      <c r="G16403" s="63"/>
    </row>
    <row r="16404" spans="2:7">
      <c r="B16404" s="63"/>
      <c r="C16404" s="63"/>
      <c r="D16404" s="63"/>
      <c r="E16404" s="63"/>
      <c r="F16404" s="63"/>
      <c r="G16404" s="63"/>
    </row>
    <row r="16405" spans="2:7">
      <c r="B16405" s="63"/>
      <c r="C16405" s="63"/>
      <c r="D16405" s="63"/>
      <c r="E16405" s="63"/>
      <c r="F16405" s="63"/>
      <c r="G16405" s="63"/>
    </row>
    <row r="16406" spans="2:7">
      <c r="B16406" s="63"/>
      <c r="C16406" s="63"/>
      <c r="D16406" s="63"/>
      <c r="E16406" s="63"/>
      <c r="F16406" s="63"/>
      <c r="G16406" s="63"/>
    </row>
    <row r="16407" spans="2:7">
      <c r="B16407" s="63"/>
      <c r="C16407" s="63"/>
      <c r="D16407" s="63"/>
      <c r="E16407" s="63"/>
      <c r="F16407" s="63"/>
      <c r="G16407" s="63"/>
    </row>
    <row r="16408" spans="2:7">
      <c r="B16408" s="63"/>
      <c r="C16408" s="63"/>
      <c r="D16408" s="63"/>
      <c r="E16408" s="63"/>
      <c r="F16408" s="63"/>
      <c r="G16408" s="63"/>
    </row>
    <row r="16409" spans="2:7">
      <c r="B16409" s="63"/>
      <c r="C16409" s="63"/>
      <c r="D16409" s="63"/>
      <c r="E16409" s="63"/>
      <c r="F16409" s="63"/>
      <c r="G16409" s="63"/>
    </row>
    <row r="16410" spans="2:7">
      <c r="B16410" s="63"/>
      <c r="C16410" s="63"/>
      <c r="D16410" s="63"/>
      <c r="E16410" s="63"/>
      <c r="F16410" s="63"/>
      <c r="G16410" s="63"/>
    </row>
    <row r="16411" spans="2:7">
      <c r="B16411" s="63"/>
      <c r="C16411" s="63"/>
      <c r="D16411" s="63"/>
      <c r="E16411" s="63"/>
      <c r="F16411" s="63"/>
      <c r="G16411" s="63"/>
    </row>
    <row r="16412" spans="2:7">
      <c r="B16412" s="63"/>
      <c r="C16412" s="63"/>
      <c r="D16412" s="63"/>
      <c r="E16412" s="63"/>
      <c r="F16412" s="63"/>
      <c r="G16412" s="63"/>
    </row>
    <row r="16413" spans="2:7">
      <c r="B16413" s="63"/>
      <c r="C16413" s="63"/>
      <c r="D16413" s="63"/>
      <c r="E16413" s="63"/>
      <c r="F16413" s="63"/>
      <c r="G16413" s="63"/>
    </row>
    <row r="16414" spans="2:7">
      <c r="B16414" s="63"/>
      <c r="C16414" s="63"/>
      <c r="D16414" s="63"/>
      <c r="E16414" s="63"/>
      <c r="F16414" s="63"/>
      <c r="G16414" s="63"/>
    </row>
    <row r="16415" spans="2:7">
      <c r="B16415" s="63"/>
      <c r="C16415" s="63"/>
      <c r="D16415" s="63"/>
      <c r="E16415" s="63"/>
      <c r="F16415" s="63"/>
      <c r="G16415" s="63"/>
    </row>
    <row r="16416" spans="2:7">
      <c r="B16416" s="63"/>
      <c r="C16416" s="63"/>
      <c r="D16416" s="63"/>
      <c r="E16416" s="63"/>
      <c r="F16416" s="63"/>
      <c r="G16416" s="63"/>
    </row>
    <row r="16417" spans="2:7">
      <c r="B16417" s="63"/>
      <c r="C16417" s="63"/>
      <c r="D16417" s="63"/>
      <c r="E16417" s="63"/>
      <c r="F16417" s="63"/>
      <c r="G16417" s="63"/>
    </row>
    <row r="16418" spans="2:7">
      <c r="B16418" s="63"/>
      <c r="C16418" s="63"/>
      <c r="D16418" s="63"/>
      <c r="E16418" s="63"/>
      <c r="F16418" s="63"/>
      <c r="G16418" s="63"/>
    </row>
    <row r="16419" spans="2:7">
      <c r="B16419" s="63"/>
      <c r="C16419" s="63"/>
      <c r="D16419" s="63"/>
      <c r="E16419" s="63"/>
      <c r="F16419" s="63"/>
      <c r="G16419" s="63"/>
    </row>
    <row r="16420" spans="2:7">
      <c r="B16420" s="63"/>
      <c r="C16420" s="63"/>
      <c r="D16420" s="63"/>
      <c r="E16420" s="63"/>
      <c r="F16420" s="63"/>
      <c r="G16420" s="63"/>
    </row>
    <row r="16421" spans="2:7">
      <c r="B16421" s="63"/>
      <c r="C16421" s="63"/>
      <c r="D16421" s="63"/>
      <c r="E16421" s="63"/>
      <c r="F16421" s="63"/>
      <c r="G16421" s="63"/>
    </row>
    <row r="16422" spans="2:7">
      <c r="B16422" s="63"/>
      <c r="C16422" s="63"/>
      <c r="D16422" s="63"/>
      <c r="E16422" s="63"/>
      <c r="F16422" s="63"/>
      <c r="G16422" s="63"/>
    </row>
    <row r="16423" spans="2:7">
      <c r="B16423" s="63"/>
      <c r="C16423" s="63"/>
      <c r="D16423" s="63"/>
      <c r="E16423" s="63"/>
      <c r="F16423" s="63"/>
      <c r="G16423" s="63"/>
    </row>
    <row r="16424" spans="2:7">
      <c r="B16424" s="63"/>
      <c r="C16424" s="63"/>
      <c r="D16424" s="63"/>
      <c r="E16424" s="63"/>
      <c r="F16424" s="63"/>
      <c r="G16424" s="63"/>
    </row>
    <row r="16425" spans="2:7">
      <c r="B16425" s="63"/>
      <c r="C16425" s="63"/>
      <c r="D16425" s="63"/>
      <c r="E16425" s="63"/>
      <c r="F16425" s="63"/>
      <c r="G16425" s="63"/>
    </row>
    <row r="16426" spans="2:7">
      <c r="B16426" s="63"/>
      <c r="C16426" s="63"/>
      <c r="D16426" s="63"/>
      <c r="E16426" s="63"/>
      <c r="F16426" s="63"/>
      <c r="G16426" s="63"/>
    </row>
    <row r="16427" spans="2:7">
      <c r="B16427" s="63"/>
      <c r="C16427" s="63"/>
      <c r="D16427" s="63"/>
      <c r="E16427" s="63"/>
      <c r="F16427" s="63"/>
      <c r="G16427" s="63"/>
    </row>
    <row r="16428" spans="2:7">
      <c r="B16428" s="63"/>
      <c r="C16428" s="63"/>
      <c r="D16428" s="63"/>
      <c r="E16428" s="63"/>
      <c r="F16428" s="63"/>
      <c r="G16428" s="63"/>
    </row>
    <row r="16429" spans="2:7">
      <c r="B16429" s="63"/>
      <c r="C16429" s="63"/>
      <c r="D16429" s="63"/>
      <c r="E16429" s="63"/>
      <c r="F16429" s="63"/>
      <c r="G16429" s="63"/>
    </row>
    <row r="16430" spans="2:7">
      <c r="B16430" s="63"/>
      <c r="C16430" s="63"/>
      <c r="D16430" s="63"/>
      <c r="E16430" s="63"/>
      <c r="F16430" s="63"/>
      <c r="G16430" s="63"/>
    </row>
    <row r="16431" spans="2:7">
      <c r="B16431" s="63"/>
      <c r="C16431" s="63"/>
      <c r="D16431" s="63"/>
      <c r="E16431" s="63"/>
      <c r="F16431" s="63"/>
      <c r="G16431" s="63"/>
    </row>
    <row r="16432" spans="2:7">
      <c r="B16432" s="63"/>
      <c r="C16432" s="63"/>
      <c r="D16432" s="63"/>
      <c r="E16432" s="63"/>
      <c r="F16432" s="63"/>
      <c r="G16432" s="63"/>
    </row>
    <row r="16433" spans="2:7">
      <c r="B16433" s="63"/>
      <c r="C16433" s="63"/>
      <c r="D16433" s="63"/>
      <c r="E16433" s="63"/>
      <c r="F16433" s="63"/>
      <c r="G16433" s="63"/>
    </row>
    <row r="16434" spans="2:7">
      <c r="B16434" s="63"/>
      <c r="C16434" s="63"/>
      <c r="D16434" s="63"/>
      <c r="E16434" s="63"/>
      <c r="F16434" s="63"/>
      <c r="G16434" s="63"/>
    </row>
    <row r="16435" spans="2:7">
      <c r="B16435" s="63"/>
      <c r="C16435" s="63"/>
      <c r="D16435" s="63"/>
      <c r="E16435" s="63"/>
      <c r="F16435" s="63"/>
      <c r="G16435" s="63"/>
    </row>
    <row r="16436" spans="2:7">
      <c r="B16436" s="63"/>
      <c r="C16436" s="63"/>
      <c r="D16436" s="63"/>
      <c r="E16436" s="63"/>
      <c r="F16436" s="63"/>
      <c r="G16436" s="63"/>
    </row>
    <row r="16437" spans="2:7">
      <c r="B16437" s="63"/>
      <c r="C16437" s="63"/>
      <c r="D16437" s="63"/>
      <c r="E16437" s="63"/>
      <c r="F16437" s="63"/>
      <c r="G16437" s="63"/>
    </row>
    <row r="16438" spans="2:7">
      <c r="B16438" s="63"/>
      <c r="C16438" s="63"/>
      <c r="D16438" s="63"/>
      <c r="E16438" s="63"/>
      <c r="F16438" s="63"/>
      <c r="G16438" s="63"/>
    </row>
    <row r="16439" spans="2:7">
      <c r="B16439" s="63"/>
      <c r="C16439" s="63"/>
      <c r="D16439" s="63"/>
      <c r="E16439" s="63"/>
      <c r="F16439" s="63"/>
      <c r="G16439" s="63"/>
    </row>
    <row r="16440" spans="2:7">
      <c r="B16440" s="63"/>
      <c r="C16440" s="63"/>
      <c r="D16440" s="63"/>
      <c r="E16440" s="63"/>
      <c r="F16440" s="63"/>
      <c r="G16440" s="63"/>
    </row>
    <row r="16441" spans="2:7">
      <c r="B16441" s="63"/>
      <c r="C16441" s="63"/>
      <c r="D16441" s="63"/>
      <c r="E16441" s="63"/>
      <c r="F16441" s="63"/>
      <c r="G16441" s="63"/>
    </row>
    <row r="16442" spans="2:7">
      <c r="B16442" s="63"/>
      <c r="C16442" s="63"/>
      <c r="D16442" s="63"/>
      <c r="E16442" s="63"/>
      <c r="F16442" s="63"/>
      <c r="G16442" s="63"/>
    </row>
    <row r="16443" spans="2:7">
      <c r="B16443" s="63"/>
      <c r="C16443" s="63"/>
      <c r="D16443" s="63"/>
      <c r="E16443" s="63"/>
      <c r="F16443" s="63"/>
      <c r="G16443" s="63"/>
    </row>
    <row r="16444" spans="2:7">
      <c r="B16444" s="63"/>
      <c r="C16444" s="63"/>
      <c r="D16444" s="63"/>
      <c r="E16444" s="63"/>
      <c r="F16444" s="63"/>
      <c r="G16444" s="63"/>
    </row>
    <row r="16445" spans="2:7">
      <c r="B16445" s="63"/>
      <c r="C16445" s="63"/>
      <c r="D16445" s="63"/>
      <c r="E16445" s="63"/>
      <c r="F16445" s="63"/>
      <c r="G16445" s="63"/>
    </row>
    <row r="16446" spans="2:7">
      <c r="B16446" s="63"/>
      <c r="C16446" s="63"/>
      <c r="D16446" s="63"/>
      <c r="E16446" s="63"/>
      <c r="F16446" s="63"/>
      <c r="G16446" s="63"/>
    </row>
    <row r="16447" spans="2:7">
      <c r="B16447" s="63"/>
      <c r="C16447" s="63"/>
      <c r="D16447" s="63"/>
      <c r="E16447" s="63"/>
      <c r="F16447" s="63"/>
      <c r="G16447" s="63"/>
    </row>
    <row r="16448" spans="2:7">
      <c r="B16448" s="63"/>
      <c r="C16448" s="63"/>
      <c r="D16448" s="63"/>
      <c r="E16448" s="63"/>
      <c r="F16448" s="63"/>
      <c r="G16448" s="63"/>
    </row>
    <row r="16449" spans="2:7">
      <c r="B16449" s="63"/>
      <c r="C16449" s="63"/>
      <c r="D16449" s="63"/>
      <c r="E16449" s="63"/>
      <c r="F16449" s="63"/>
      <c r="G16449" s="63"/>
    </row>
    <row r="16450" spans="2:7">
      <c r="B16450" s="63"/>
      <c r="C16450" s="63"/>
      <c r="D16450" s="63"/>
      <c r="E16450" s="63"/>
      <c r="F16450" s="63"/>
      <c r="G16450" s="63"/>
    </row>
    <row r="16451" spans="2:7">
      <c r="B16451" s="63"/>
      <c r="C16451" s="63"/>
      <c r="D16451" s="63"/>
      <c r="E16451" s="63"/>
      <c r="F16451" s="63"/>
      <c r="G16451" s="63"/>
    </row>
    <row r="16452" spans="2:7">
      <c r="B16452" s="63"/>
      <c r="C16452" s="63"/>
      <c r="D16452" s="63"/>
      <c r="E16452" s="63"/>
      <c r="F16452" s="63"/>
      <c r="G16452" s="63"/>
    </row>
    <row r="16453" spans="2:7">
      <c r="B16453" s="63"/>
      <c r="C16453" s="63"/>
      <c r="D16453" s="63"/>
      <c r="E16453" s="63"/>
      <c r="F16453" s="63"/>
      <c r="G16453" s="63"/>
    </row>
    <row r="16454" spans="2:7">
      <c r="B16454" s="63"/>
      <c r="C16454" s="63"/>
      <c r="D16454" s="63"/>
      <c r="E16454" s="63"/>
      <c r="F16454" s="63"/>
      <c r="G16454" s="63"/>
    </row>
    <row r="16455" spans="2:7">
      <c r="B16455" s="63"/>
      <c r="C16455" s="63"/>
      <c r="D16455" s="63"/>
      <c r="E16455" s="63"/>
      <c r="F16455" s="63"/>
      <c r="G16455" s="63"/>
    </row>
    <row r="16456" spans="2:7">
      <c r="B16456" s="63"/>
      <c r="C16456" s="63"/>
      <c r="D16456" s="63"/>
      <c r="E16456" s="63"/>
      <c r="F16456" s="63"/>
      <c r="G16456" s="63"/>
    </row>
    <row r="16457" spans="2:7">
      <c r="B16457" s="63"/>
      <c r="C16457" s="63"/>
      <c r="D16457" s="63"/>
      <c r="E16457" s="63"/>
      <c r="F16457" s="63"/>
      <c r="G16457" s="63"/>
    </row>
    <row r="16458" spans="2:7">
      <c r="B16458" s="63"/>
      <c r="C16458" s="63"/>
      <c r="D16458" s="63"/>
      <c r="E16458" s="63"/>
      <c r="F16458" s="63"/>
      <c r="G16458" s="63"/>
    </row>
    <row r="16459" spans="2:7">
      <c r="B16459" s="63"/>
      <c r="C16459" s="63"/>
      <c r="D16459" s="63"/>
      <c r="E16459" s="63"/>
      <c r="F16459" s="63"/>
      <c r="G16459" s="63"/>
    </row>
    <row r="16460" spans="2:7">
      <c r="B16460" s="63"/>
      <c r="C16460" s="63"/>
      <c r="D16460" s="63"/>
      <c r="E16460" s="63"/>
      <c r="F16460" s="63"/>
      <c r="G16460" s="63"/>
    </row>
    <row r="16461" spans="2:7">
      <c r="B16461" s="63"/>
      <c r="C16461" s="63"/>
      <c r="D16461" s="63"/>
      <c r="E16461" s="63"/>
      <c r="F16461" s="63"/>
      <c r="G16461" s="63"/>
    </row>
    <row r="16462" spans="2:7">
      <c r="B16462" s="63"/>
      <c r="C16462" s="63"/>
      <c r="D16462" s="63"/>
      <c r="E16462" s="63"/>
      <c r="F16462" s="63"/>
      <c r="G16462" s="63"/>
    </row>
    <row r="16463" spans="2:7">
      <c r="B16463" s="63"/>
      <c r="C16463" s="63"/>
      <c r="D16463" s="63"/>
      <c r="E16463" s="63"/>
      <c r="F16463" s="63"/>
      <c r="G16463" s="63"/>
    </row>
    <row r="16464" spans="2:7">
      <c r="B16464" s="63"/>
      <c r="C16464" s="63"/>
      <c r="D16464" s="63"/>
      <c r="E16464" s="63"/>
      <c r="F16464" s="63"/>
      <c r="G16464" s="63"/>
    </row>
    <row r="16465" spans="2:7">
      <c r="B16465" s="63"/>
      <c r="C16465" s="63"/>
      <c r="D16465" s="63"/>
      <c r="E16465" s="63"/>
      <c r="F16465" s="63"/>
      <c r="G16465" s="63"/>
    </row>
    <row r="16466" spans="2:7">
      <c r="B16466" s="63"/>
      <c r="C16466" s="63"/>
      <c r="D16466" s="63"/>
      <c r="E16466" s="63"/>
      <c r="F16466" s="63"/>
      <c r="G16466" s="63"/>
    </row>
    <row r="16467" spans="2:7">
      <c r="B16467" s="63"/>
      <c r="C16467" s="63"/>
      <c r="D16467" s="63"/>
      <c r="E16467" s="63"/>
      <c r="F16467" s="63"/>
      <c r="G16467" s="63"/>
    </row>
    <row r="16468" spans="2:7">
      <c r="B16468" s="63"/>
      <c r="C16468" s="63"/>
      <c r="D16468" s="63"/>
      <c r="E16468" s="63"/>
      <c r="F16468" s="63"/>
      <c r="G16468" s="63"/>
    </row>
    <row r="16469" spans="2:7">
      <c r="B16469" s="63"/>
      <c r="C16469" s="63"/>
      <c r="D16469" s="63"/>
      <c r="E16469" s="63"/>
      <c r="F16469" s="63"/>
      <c r="G16469" s="63"/>
    </row>
    <row r="16470" spans="2:7">
      <c r="B16470" s="63"/>
      <c r="C16470" s="63"/>
      <c r="D16470" s="63"/>
      <c r="E16470" s="63"/>
      <c r="F16470" s="63"/>
      <c r="G16470" s="63"/>
    </row>
    <row r="16471" spans="2:7">
      <c r="B16471" s="63"/>
      <c r="C16471" s="63"/>
      <c r="D16471" s="63"/>
      <c r="E16471" s="63"/>
      <c r="F16471" s="63"/>
      <c r="G16471" s="63"/>
    </row>
    <row r="16472" spans="2:7">
      <c r="B16472" s="63"/>
      <c r="C16472" s="63"/>
      <c r="D16472" s="63"/>
      <c r="E16472" s="63"/>
      <c r="F16472" s="63"/>
      <c r="G16472" s="63"/>
    </row>
    <row r="16473" spans="2:7">
      <c r="B16473" s="63"/>
      <c r="C16473" s="63"/>
      <c r="D16473" s="63"/>
      <c r="E16473" s="63"/>
      <c r="F16473" s="63"/>
      <c r="G16473" s="63"/>
    </row>
    <row r="16474" spans="2:7">
      <c r="B16474" s="63"/>
      <c r="C16474" s="63"/>
      <c r="D16474" s="63"/>
      <c r="E16474" s="63"/>
      <c r="F16474" s="63"/>
      <c r="G16474" s="63"/>
    </row>
    <row r="16475" spans="2:7">
      <c r="B16475" s="63"/>
      <c r="C16475" s="63"/>
      <c r="D16475" s="63"/>
      <c r="E16475" s="63"/>
      <c r="F16475" s="63"/>
      <c r="G16475" s="63"/>
    </row>
    <row r="16476" spans="2:7">
      <c r="B16476" s="63"/>
      <c r="C16476" s="63"/>
      <c r="D16476" s="63"/>
      <c r="E16476" s="63"/>
      <c r="F16476" s="63"/>
      <c r="G16476" s="63"/>
    </row>
    <row r="16477" spans="2:7">
      <c r="B16477" s="63"/>
      <c r="C16477" s="63"/>
      <c r="D16477" s="63"/>
      <c r="E16477" s="63"/>
      <c r="F16477" s="63"/>
      <c r="G16477" s="63"/>
    </row>
    <row r="16478" spans="2:7">
      <c r="B16478" s="63"/>
      <c r="C16478" s="63"/>
      <c r="D16478" s="63"/>
      <c r="E16478" s="63"/>
      <c r="F16478" s="63"/>
      <c r="G16478" s="63"/>
    </row>
    <row r="16479" spans="2:7">
      <c r="B16479" s="63"/>
      <c r="C16479" s="63"/>
      <c r="D16479" s="63"/>
      <c r="E16479" s="63"/>
      <c r="F16479" s="63"/>
      <c r="G16479" s="63"/>
    </row>
    <row r="16480" spans="2:7">
      <c r="B16480" s="63"/>
      <c r="C16480" s="63"/>
      <c r="D16480" s="63"/>
      <c r="E16480" s="63"/>
      <c r="F16480" s="63"/>
      <c r="G16480" s="63"/>
    </row>
    <row r="16481" spans="2:7">
      <c r="B16481" s="63"/>
      <c r="C16481" s="63"/>
      <c r="D16481" s="63"/>
      <c r="E16481" s="63"/>
      <c r="F16481" s="63"/>
      <c r="G16481" s="63"/>
    </row>
    <row r="16482" spans="2:7">
      <c r="B16482" s="63"/>
      <c r="C16482" s="63"/>
      <c r="D16482" s="63"/>
      <c r="E16482" s="63"/>
      <c r="F16482" s="63"/>
      <c r="G16482" s="63"/>
    </row>
    <row r="16483" spans="2:7">
      <c r="B16483" s="63"/>
      <c r="C16483" s="63"/>
      <c r="D16483" s="63"/>
      <c r="E16483" s="63"/>
      <c r="F16483" s="63"/>
      <c r="G16483" s="63"/>
    </row>
    <row r="16484" spans="2:7">
      <c r="B16484" s="63"/>
      <c r="C16484" s="63"/>
      <c r="D16484" s="63"/>
      <c r="E16484" s="63"/>
      <c r="F16484" s="63"/>
      <c r="G16484" s="63"/>
    </row>
    <row r="16485" spans="2:7">
      <c r="B16485" s="63"/>
      <c r="C16485" s="63"/>
      <c r="D16485" s="63"/>
      <c r="E16485" s="63"/>
      <c r="F16485" s="63"/>
      <c r="G16485" s="63"/>
    </row>
    <row r="16486" spans="2:7">
      <c r="B16486" s="63"/>
      <c r="C16486" s="63"/>
      <c r="D16486" s="63"/>
      <c r="E16486" s="63"/>
      <c r="F16486" s="63"/>
      <c r="G16486" s="63"/>
    </row>
    <row r="16487" spans="2:7">
      <c r="B16487" s="63"/>
      <c r="C16487" s="63"/>
      <c r="D16487" s="63"/>
      <c r="E16487" s="63"/>
      <c r="F16487" s="63"/>
      <c r="G16487" s="63"/>
    </row>
    <row r="16488" spans="2:7">
      <c r="B16488" s="63"/>
      <c r="C16488" s="63"/>
      <c r="D16488" s="63"/>
      <c r="E16488" s="63"/>
      <c r="F16488" s="63"/>
      <c r="G16488" s="63"/>
    </row>
    <row r="16489" spans="2:7">
      <c r="B16489" s="63"/>
      <c r="C16489" s="63"/>
      <c r="D16489" s="63"/>
      <c r="E16489" s="63"/>
      <c r="F16489" s="63"/>
      <c r="G16489" s="63"/>
    </row>
    <row r="16490" spans="2:7">
      <c r="B16490" s="63"/>
      <c r="C16490" s="63"/>
      <c r="D16490" s="63"/>
      <c r="E16490" s="63"/>
      <c r="F16490" s="63"/>
      <c r="G16490" s="63"/>
    </row>
    <row r="16491" spans="2:7">
      <c r="B16491" s="63"/>
      <c r="C16491" s="63"/>
      <c r="D16491" s="63"/>
      <c r="E16491" s="63"/>
      <c r="F16491" s="63"/>
      <c r="G16491" s="63"/>
    </row>
    <row r="16492" spans="2:7">
      <c r="B16492" s="63"/>
      <c r="C16492" s="63"/>
      <c r="D16492" s="63"/>
      <c r="E16492" s="63"/>
      <c r="F16492" s="63"/>
      <c r="G16492" s="63"/>
    </row>
    <row r="16493" spans="2:7">
      <c r="B16493" s="63"/>
      <c r="C16493" s="63"/>
      <c r="D16493" s="63"/>
      <c r="E16493" s="63"/>
      <c r="F16493" s="63"/>
      <c r="G16493" s="63"/>
    </row>
    <row r="16494" spans="2:7">
      <c r="B16494" s="63"/>
      <c r="C16494" s="63"/>
      <c r="D16494" s="63"/>
      <c r="E16494" s="63"/>
      <c r="F16494" s="63"/>
      <c r="G16494" s="63"/>
    </row>
    <row r="16495" spans="2:7">
      <c r="B16495" s="63"/>
      <c r="C16495" s="63"/>
      <c r="D16495" s="63"/>
      <c r="E16495" s="63"/>
      <c r="F16495" s="63"/>
      <c r="G16495" s="63"/>
    </row>
    <row r="16496" spans="2:7">
      <c r="B16496" s="63"/>
      <c r="C16496" s="63"/>
      <c r="D16496" s="63"/>
      <c r="E16496" s="63"/>
      <c r="F16496" s="63"/>
      <c r="G16496" s="63"/>
    </row>
    <row r="16497" spans="2:7">
      <c r="B16497" s="63"/>
      <c r="C16497" s="63"/>
      <c r="D16497" s="63"/>
      <c r="E16497" s="63"/>
      <c r="F16497" s="63"/>
      <c r="G16497" s="63"/>
    </row>
    <row r="16498" spans="2:7">
      <c r="B16498" s="63"/>
      <c r="C16498" s="63"/>
      <c r="D16498" s="63"/>
      <c r="E16498" s="63"/>
      <c r="F16498" s="63"/>
      <c r="G16498" s="63"/>
    </row>
    <row r="16499" spans="2:7">
      <c r="B16499" s="63"/>
      <c r="C16499" s="63"/>
      <c r="D16499" s="63"/>
      <c r="E16499" s="63"/>
      <c r="F16499" s="63"/>
      <c r="G16499" s="63"/>
    </row>
    <row r="16500" spans="2:7">
      <c r="B16500" s="63"/>
      <c r="C16500" s="63"/>
      <c r="D16500" s="63"/>
      <c r="E16500" s="63"/>
      <c r="F16500" s="63"/>
      <c r="G16500" s="63"/>
    </row>
    <row r="16501" spans="2:7">
      <c r="B16501" s="63"/>
      <c r="C16501" s="63"/>
      <c r="D16501" s="63"/>
      <c r="E16501" s="63"/>
      <c r="F16501" s="63"/>
      <c r="G16501" s="63"/>
    </row>
    <row r="16502" spans="2:7">
      <c r="B16502" s="63"/>
      <c r="C16502" s="63"/>
      <c r="D16502" s="63"/>
      <c r="E16502" s="63"/>
      <c r="F16502" s="63"/>
      <c r="G16502" s="63"/>
    </row>
    <row r="16503" spans="2:7">
      <c r="B16503" s="63"/>
      <c r="C16503" s="63"/>
      <c r="D16503" s="63"/>
      <c r="E16503" s="63"/>
      <c r="F16503" s="63"/>
      <c r="G16503" s="63"/>
    </row>
    <row r="16504" spans="2:7">
      <c r="B16504" s="63"/>
      <c r="C16504" s="63"/>
      <c r="D16504" s="63"/>
      <c r="E16504" s="63"/>
      <c r="F16504" s="63"/>
      <c r="G16504" s="63"/>
    </row>
    <row r="16505" spans="2:7">
      <c r="B16505" s="63"/>
      <c r="C16505" s="63"/>
      <c r="D16505" s="63"/>
      <c r="E16505" s="63"/>
      <c r="F16505" s="63"/>
      <c r="G16505" s="63"/>
    </row>
    <row r="16506" spans="2:7">
      <c r="B16506" s="63"/>
      <c r="C16506" s="63"/>
      <c r="D16506" s="63"/>
      <c r="E16506" s="63"/>
      <c r="F16506" s="63"/>
      <c r="G16506" s="63"/>
    </row>
    <row r="16507" spans="2:7">
      <c r="B16507" s="63"/>
      <c r="C16507" s="63"/>
      <c r="D16507" s="63"/>
      <c r="E16507" s="63"/>
      <c r="F16507" s="63"/>
      <c r="G16507" s="63"/>
    </row>
    <row r="16508" spans="2:7">
      <c r="B16508" s="63"/>
      <c r="C16508" s="63"/>
      <c r="D16508" s="63"/>
      <c r="E16508" s="63"/>
      <c r="F16508" s="63"/>
      <c r="G16508" s="63"/>
    </row>
    <row r="16509" spans="2:7">
      <c r="B16509" s="63"/>
      <c r="C16509" s="63"/>
      <c r="D16509" s="63"/>
      <c r="E16509" s="63"/>
      <c r="F16509" s="63"/>
      <c r="G16509" s="63"/>
    </row>
    <row r="16510" spans="2:7">
      <c r="B16510" s="63"/>
      <c r="C16510" s="63"/>
      <c r="D16510" s="63"/>
      <c r="E16510" s="63"/>
      <c r="F16510" s="63"/>
      <c r="G16510" s="63"/>
    </row>
    <row r="16511" spans="2:7">
      <c r="B16511" s="63"/>
      <c r="C16511" s="63"/>
      <c r="D16511" s="63"/>
      <c r="E16511" s="63"/>
      <c r="F16511" s="63"/>
      <c r="G16511" s="63"/>
    </row>
    <row r="16512" spans="2:7">
      <c r="B16512" s="63"/>
      <c r="C16512" s="63"/>
      <c r="D16512" s="63"/>
      <c r="E16512" s="63"/>
      <c r="F16512" s="63"/>
      <c r="G16512" s="63"/>
    </row>
    <row r="16513" spans="2:7">
      <c r="B16513" s="63"/>
      <c r="C16513" s="63"/>
      <c r="D16513" s="63"/>
      <c r="E16513" s="63"/>
      <c r="F16513" s="63"/>
      <c r="G16513" s="63"/>
    </row>
    <row r="16514" spans="2:7">
      <c r="B16514" s="63"/>
      <c r="C16514" s="63"/>
      <c r="D16514" s="63"/>
      <c r="E16514" s="63"/>
      <c r="F16514" s="63"/>
      <c r="G16514" s="63"/>
    </row>
    <row r="16515" spans="2:7">
      <c r="B16515" s="63"/>
      <c r="C16515" s="63"/>
      <c r="D16515" s="63"/>
      <c r="E16515" s="63"/>
      <c r="F16515" s="63"/>
      <c r="G16515" s="63"/>
    </row>
    <row r="16516" spans="2:7">
      <c r="B16516" s="63"/>
      <c r="C16516" s="63"/>
      <c r="D16516" s="63"/>
      <c r="E16516" s="63"/>
      <c r="F16516" s="63"/>
      <c r="G16516" s="63"/>
    </row>
    <row r="16517" spans="2:7">
      <c r="B16517" s="63"/>
      <c r="C16517" s="63"/>
      <c r="D16517" s="63"/>
      <c r="E16517" s="63"/>
      <c r="F16517" s="63"/>
      <c r="G16517" s="63"/>
    </row>
    <row r="16518" spans="2:7">
      <c r="B16518" s="63"/>
      <c r="C16518" s="63"/>
      <c r="D16518" s="63"/>
      <c r="E16518" s="63"/>
      <c r="F16518" s="63"/>
      <c r="G16518" s="63"/>
    </row>
    <row r="16519" spans="2:7">
      <c r="B16519" s="63"/>
      <c r="C16519" s="63"/>
      <c r="D16519" s="63"/>
      <c r="E16519" s="63"/>
      <c r="F16519" s="63"/>
      <c r="G16519" s="63"/>
    </row>
    <row r="16520" spans="2:7">
      <c r="B16520" s="63"/>
      <c r="C16520" s="63"/>
      <c r="D16520" s="63"/>
      <c r="E16520" s="63"/>
      <c r="F16520" s="63"/>
      <c r="G16520" s="63"/>
    </row>
    <row r="16521" spans="2:7">
      <c r="B16521" s="63"/>
      <c r="C16521" s="63"/>
      <c r="D16521" s="63"/>
      <c r="E16521" s="63"/>
      <c r="F16521" s="63"/>
      <c r="G16521" s="63"/>
    </row>
    <row r="16522" spans="2:7">
      <c r="B16522" s="63"/>
      <c r="C16522" s="63"/>
      <c r="D16522" s="63"/>
      <c r="E16522" s="63"/>
      <c r="F16522" s="63"/>
      <c r="G16522" s="63"/>
    </row>
    <row r="16523" spans="2:7">
      <c r="B16523" s="63"/>
      <c r="C16523" s="63"/>
      <c r="D16523" s="63"/>
      <c r="E16523" s="63"/>
      <c r="F16523" s="63"/>
      <c r="G16523" s="63"/>
    </row>
    <row r="16524" spans="2:7">
      <c r="B16524" s="63"/>
      <c r="C16524" s="63"/>
      <c r="D16524" s="63"/>
      <c r="E16524" s="63"/>
      <c r="F16524" s="63"/>
      <c r="G16524" s="63"/>
    </row>
    <row r="16525" spans="2:7">
      <c r="B16525" s="63"/>
      <c r="C16525" s="63"/>
      <c r="D16525" s="63"/>
      <c r="E16525" s="63"/>
      <c r="F16525" s="63"/>
      <c r="G16525" s="63"/>
    </row>
    <row r="16526" spans="2:7">
      <c r="B16526" s="63"/>
      <c r="C16526" s="63"/>
      <c r="D16526" s="63"/>
      <c r="E16526" s="63"/>
      <c r="F16526" s="63"/>
      <c r="G16526" s="63"/>
    </row>
    <row r="16527" spans="2:7">
      <c r="B16527" s="63"/>
      <c r="C16527" s="63"/>
      <c r="D16527" s="63"/>
      <c r="E16527" s="63"/>
      <c r="F16527" s="63"/>
      <c r="G16527" s="63"/>
    </row>
    <row r="16528" spans="2:7">
      <c r="B16528" s="63"/>
      <c r="C16528" s="63"/>
      <c r="D16528" s="63"/>
      <c r="E16528" s="63"/>
      <c r="F16528" s="63"/>
      <c r="G16528" s="63"/>
    </row>
    <row r="16529" spans="2:7">
      <c r="B16529" s="63"/>
      <c r="C16529" s="63"/>
      <c r="D16529" s="63"/>
      <c r="E16529" s="63"/>
      <c r="F16529" s="63"/>
      <c r="G16529" s="63"/>
    </row>
    <row r="16530" spans="2:7">
      <c r="B16530" s="63"/>
      <c r="C16530" s="63"/>
      <c r="D16530" s="63"/>
      <c r="E16530" s="63"/>
      <c r="F16530" s="63"/>
      <c r="G16530" s="63"/>
    </row>
    <row r="16531" spans="2:7">
      <c r="B16531" s="63"/>
      <c r="C16531" s="63"/>
      <c r="D16531" s="63"/>
      <c r="E16531" s="63"/>
      <c r="F16531" s="63"/>
      <c r="G16531" s="63"/>
    </row>
    <row r="16532" spans="2:7">
      <c r="B16532" s="63"/>
      <c r="C16532" s="63"/>
      <c r="D16532" s="63"/>
      <c r="E16532" s="63"/>
      <c r="F16532" s="63"/>
      <c r="G16532" s="63"/>
    </row>
    <row r="16533" spans="2:7">
      <c r="B16533" s="63"/>
      <c r="C16533" s="63"/>
      <c r="D16533" s="63"/>
      <c r="E16533" s="63"/>
      <c r="F16533" s="63"/>
      <c r="G16533" s="63"/>
    </row>
    <row r="16534" spans="2:7">
      <c r="B16534" s="63"/>
      <c r="C16534" s="63"/>
      <c r="D16534" s="63"/>
      <c r="E16534" s="63"/>
      <c r="F16534" s="63"/>
      <c r="G16534" s="63"/>
    </row>
    <row r="16535" spans="2:7">
      <c r="B16535" s="63"/>
      <c r="C16535" s="63"/>
      <c r="D16535" s="63"/>
      <c r="E16535" s="63"/>
      <c r="F16535" s="63"/>
      <c r="G16535" s="63"/>
    </row>
    <row r="16536" spans="2:7">
      <c r="B16536" s="63"/>
      <c r="C16536" s="63"/>
      <c r="D16536" s="63"/>
      <c r="E16536" s="63"/>
      <c r="F16536" s="63"/>
      <c r="G16536" s="63"/>
    </row>
    <row r="16537" spans="2:7">
      <c r="B16537" s="63"/>
      <c r="C16537" s="63"/>
      <c r="D16537" s="63"/>
      <c r="E16537" s="63"/>
      <c r="F16537" s="63"/>
      <c r="G16537" s="63"/>
    </row>
    <row r="16538" spans="2:7">
      <c r="B16538" s="63"/>
      <c r="C16538" s="63"/>
      <c r="D16538" s="63"/>
      <c r="E16538" s="63"/>
      <c r="F16538" s="63"/>
      <c r="G16538" s="63"/>
    </row>
    <row r="16539" spans="2:7">
      <c r="B16539" s="63"/>
      <c r="C16539" s="63"/>
      <c r="D16539" s="63"/>
      <c r="E16539" s="63"/>
      <c r="F16539" s="63"/>
      <c r="G16539" s="63"/>
    </row>
    <row r="16540" spans="2:7">
      <c r="B16540" s="63"/>
      <c r="C16540" s="63"/>
      <c r="D16540" s="63"/>
      <c r="E16540" s="63"/>
      <c r="F16540" s="63"/>
      <c r="G16540" s="63"/>
    </row>
    <row r="16541" spans="2:7">
      <c r="B16541" s="63"/>
      <c r="C16541" s="63"/>
      <c r="D16541" s="63"/>
      <c r="E16541" s="63"/>
      <c r="F16541" s="63"/>
      <c r="G16541" s="63"/>
    </row>
    <row r="16542" spans="2:7">
      <c r="B16542" s="63"/>
      <c r="C16542" s="63"/>
      <c r="D16542" s="63"/>
      <c r="E16542" s="63"/>
      <c r="F16542" s="63"/>
      <c r="G16542" s="63"/>
    </row>
    <row r="16543" spans="2:7">
      <c r="B16543" s="63"/>
      <c r="C16543" s="63"/>
      <c r="D16543" s="63"/>
      <c r="E16543" s="63"/>
      <c r="F16543" s="63"/>
      <c r="G16543" s="63"/>
    </row>
    <row r="16544" spans="2:7">
      <c r="B16544" s="63"/>
      <c r="C16544" s="63"/>
      <c r="D16544" s="63"/>
      <c r="E16544" s="63"/>
      <c r="F16544" s="63"/>
      <c r="G16544" s="63"/>
    </row>
    <row r="16545" spans="2:7">
      <c r="B16545" s="63"/>
      <c r="C16545" s="63"/>
      <c r="D16545" s="63"/>
      <c r="E16545" s="63"/>
      <c r="F16545" s="63"/>
      <c r="G16545" s="63"/>
    </row>
    <row r="16546" spans="2:7">
      <c r="B16546" s="63"/>
      <c r="C16546" s="63"/>
      <c r="D16546" s="63"/>
      <c r="E16546" s="63"/>
      <c r="F16546" s="63"/>
      <c r="G16546" s="63"/>
    </row>
    <row r="16547" spans="2:7">
      <c r="B16547" s="63"/>
      <c r="C16547" s="63"/>
      <c r="D16547" s="63"/>
      <c r="E16547" s="63"/>
      <c r="F16547" s="63"/>
      <c r="G16547" s="63"/>
    </row>
    <row r="16548" spans="2:7">
      <c r="B16548" s="63"/>
      <c r="C16548" s="63"/>
      <c r="D16548" s="63"/>
      <c r="E16548" s="63"/>
      <c r="F16548" s="63"/>
      <c r="G16548" s="63"/>
    </row>
    <row r="16549" spans="2:7">
      <c r="B16549" s="63"/>
      <c r="C16549" s="63"/>
      <c r="D16549" s="63"/>
      <c r="E16549" s="63"/>
      <c r="F16549" s="63"/>
      <c r="G16549" s="63"/>
    </row>
    <row r="16550" spans="2:7">
      <c r="B16550" s="63"/>
      <c r="C16550" s="63"/>
      <c r="D16550" s="63"/>
      <c r="E16550" s="63"/>
      <c r="F16550" s="63"/>
      <c r="G16550" s="63"/>
    </row>
    <row r="16551" spans="2:7">
      <c r="B16551" s="63"/>
      <c r="C16551" s="63"/>
      <c r="D16551" s="63"/>
      <c r="E16551" s="63"/>
      <c r="F16551" s="63"/>
      <c r="G16551" s="63"/>
    </row>
    <row r="16552" spans="2:7">
      <c r="B16552" s="63"/>
      <c r="C16552" s="63"/>
      <c r="D16552" s="63"/>
      <c r="E16552" s="63"/>
      <c r="F16552" s="63"/>
      <c r="G16552" s="63"/>
    </row>
    <row r="16553" spans="2:7">
      <c r="B16553" s="63"/>
      <c r="C16553" s="63"/>
      <c r="D16553" s="63"/>
      <c r="E16553" s="63"/>
      <c r="F16553" s="63"/>
      <c r="G16553" s="63"/>
    </row>
    <row r="16554" spans="2:7">
      <c r="B16554" s="63"/>
      <c r="C16554" s="63"/>
      <c r="D16554" s="63"/>
      <c r="E16554" s="63"/>
      <c r="F16554" s="63"/>
      <c r="G16554" s="63"/>
    </row>
    <row r="16555" spans="2:7">
      <c r="B16555" s="63"/>
      <c r="C16555" s="63"/>
      <c r="D16555" s="63"/>
      <c r="E16555" s="63"/>
      <c r="F16555" s="63"/>
      <c r="G16555" s="63"/>
    </row>
    <row r="16556" spans="2:7">
      <c r="B16556" s="63"/>
      <c r="C16556" s="63"/>
      <c r="D16556" s="63"/>
      <c r="E16556" s="63"/>
      <c r="F16556" s="63"/>
      <c r="G16556" s="63"/>
    </row>
    <row r="16557" spans="2:7">
      <c r="B16557" s="63"/>
      <c r="C16557" s="63"/>
      <c r="D16557" s="63"/>
      <c r="E16557" s="63"/>
      <c r="F16557" s="63"/>
      <c r="G16557" s="63"/>
    </row>
    <row r="16558" spans="2:7">
      <c r="B16558" s="63"/>
      <c r="C16558" s="63"/>
      <c r="D16558" s="63"/>
      <c r="E16558" s="63"/>
      <c r="F16558" s="63"/>
      <c r="G16558" s="63"/>
    </row>
    <row r="16559" spans="2:7">
      <c r="B16559" s="63"/>
      <c r="C16559" s="63"/>
      <c r="D16559" s="63"/>
      <c r="E16559" s="63"/>
      <c r="F16559" s="63"/>
      <c r="G16559" s="63"/>
    </row>
    <row r="16560" spans="2:7">
      <c r="B16560" s="63"/>
      <c r="C16560" s="63"/>
      <c r="D16560" s="63"/>
      <c r="E16560" s="63"/>
      <c r="F16560" s="63"/>
      <c r="G16560" s="63"/>
    </row>
    <row r="16561" spans="2:7">
      <c r="B16561" s="63"/>
      <c r="C16561" s="63"/>
      <c r="D16561" s="63"/>
      <c r="E16561" s="63"/>
      <c r="F16561" s="63"/>
      <c r="G16561" s="63"/>
    </row>
    <row r="16562" spans="2:7">
      <c r="B16562" s="63"/>
      <c r="C16562" s="63"/>
      <c r="D16562" s="63"/>
      <c r="E16562" s="63"/>
      <c r="F16562" s="63"/>
      <c r="G16562" s="63"/>
    </row>
    <row r="16563" spans="2:7">
      <c r="B16563" s="63"/>
      <c r="C16563" s="63"/>
      <c r="D16563" s="63"/>
      <c r="E16563" s="63"/>
      <c r="F16563" s="63"/>
      <c r="G16563" s="63"/>
    </row>
    <row r="16564" spans="2:7">
      <c r="B16564" s="63"/>
      <c r="C16564" s="63"/>
      <c r="D16564" s="63"/>
      <c r="E16564" s="63"/>
      <c r="F16564" s="63"/>
      <c r="G16564" s="63"/>
    </row>
    <row r="16565" spans="2:7">
      <c r="B16565" s="63"/>
      <c r="C16565" s="63"/>
      <c r="D16565" s="63"/>
      <c r="E16565" s="63"/>
      <c r="F16565" s="63"/>
      <c r="G16565" s="63"/>
    </row>
    <row r="16566" spans="2:7">
      <c r="B16566" s="63"/>
      <c r="C16566" s="63"/>
      <c r="D16566" s="63"/>
      <c r="E16566" s="63"/>
      <c r="F16566" s="63"/>
      <c r="G16566" s="63"/>
    </row>
    <row r="16567" spans="2:7">
      <c r="B16567" s="63"/>
      <c r="C16567" s="63"/>
      <c r="D16567" s="63"/>
      <c r="E16567" s="63"/>
      <c r="F16567" s="63"/>
      <c r="G16567" s="63"/>
    </row>
    <row r="16568" spans="2:7">
      <c r="B16568" s="63"/>
      <c r="C16568" s="63"/>
      <c r="D16568" s="63"/>
      <c r="E16568" s="63"/>
      <c r="F16568" s="63"/>
      <c r="G16568" s="63"/>
    </row>
    <row r="16569" spans="2:7">
      <c r="B16569" s="63"/>
      <c r="C16569" s="63"/>
      <c r="D16569" s="63"/>
      <c r="E16569" s="63"/>
      <c r="F16569" s="63"/>
      <c r="G16569" s="63"/>
    </row>
    <row r="16570" spans="2:7">
      <c r="B16570" s="63"/>
      <c r="C16570" s="63"/>
      <c r="D16570" s="63"/>
      <c r="E16570" s="63"/>
      <c r="F16570" s="63"/>
      <c r="G16570" s="63"/>
    </row>
    <row r="16571" spans="2:7">
      <c r="B16571" s="63"/>
      <c r="C16571" s="63"/>
      <c r="D16571" s="63"/>
      <c r="E16571" s="63"/>
      <c r="F16571" s="63"/>
      <c r="G16571" s="63"/>
    </row>
    <row r="16572" spans="2:7">
      <c r="B16572" s="63"/>
      <c r="C16572" s="63"/>
      <c r="D16572" s="63"/>
      <c r="E16572" s="63"/>
      <c r="F16572" s="63"/>
      <c r="G16572" s="63"/>
    </row>
    <row r="16573" spans="2:7">
      <c r="B16573" s="63"/>
      <c r="C16573" s="63"/>
      <c r="D16573" s="63"/>
      <c r="E16573" s="63"/>
      <c r="F16573" s="63"/>
      <c r="G16573" s="63"/>
    </row>
    <row r="16574" spans="2:7">
      <c r="B16574" s="63"/>
      <c r="C16574" s="63"/>
      <c r="D16574" s="63"/>
      <c r="E16574" s="63"/>
      <c r="F16574" s="63"/>
      <c r="G16574" s="63"/>
    </row>
    <row r="16575" spans="2:7">
      <c r="B16575" s="63"/>
      <c r="C16575" s="63"/>
      <c r="D16575" s="63"/>
      <c r="E16575" s="63"/>
      <c r="F16575" s="63"/>
      <c r="G16575" s="63"/>
    </row>
    <row r="16576" spans="2:7">
      <c r="B16576" s="63"/>
      <c r="C16576" s="63"/>
      <c r="D16576" s="63"/>
      <c r="E16576" s="63"/>
      <c r="F16576" s="63"/>
      <c r="G16576" s="63"/>
    </row>
    <row r="16577" spans="2:7">
      <c r="B16577" s="63"/>
      <c r="C16577" s="63"/>
      <c r="D16577" s="63"/>
      <c r="E16577" s="63"/>
      <c r="F16577" s="63"/>
      <c r="G16577" s="63"/>
    </row>
    <row r="16578" spans="2:7">
      <c r="B16578" s="63"/>
      <c r="C16578" s="63"/>
      <c r="D16578" s="63"/>
      <c r="E16578" s="63"/>
      <c r="F16578" s="63"/>
      <c r="G16578" s="63"/>
    </row>
    <row r="16579" spans="2:7">
      <c r="B16579" s="63"/>
      <c r="C16579" s="63"/>
      <c r="D16579" s="63"/>
      <c r="E16579" s="63"/>
      <c r="F16579" s="63"/>
      <c r="G16579" s="63"/>
    </row>
    <row r="16580" spans="2:7">
      <c r="B16580" s="63"/>
      <c r="C16580" s="63"/>
      <c r="D16580" s="63"/>
      <c r="E16580" s="63"/>
      <c r="F16580" s="63"/>
      <c r="G16580" s="63"/>
    </row>
    <row r="16581" spans="2:7">
      <c r="B16581" s="63"/>
      <c r="C16581" s="63"/>
      <c r="D16581" s="63"/>
      <c r="E16581" s="63"/>
      <c r="F16581" s="63"/>
      <c r="G16581" s="63"/>
    </row>
    <row r="16582" spans="2:7">
      <c r="B16582" s="63"/>
      <c r="C16582" s="63"/>
      <c r="D16582" s="63"/>
      <c r="E16582" s="63"/>
      <c r="F16582" s="63"/>
      <c r="G16582" s="63"/>
    </row>
    <row r="16583" spans="2:7">
      <c r="B16583" s="63"/>
      <c r="C16583" s="63"/>
      <c r="D16583" s="63"/>
      <c r="E16583" s="63"/>
      <c r="F16583" s="63"/>
      <c r="G16583" s="63"/>
    </row>
    <row r="16584" spans="2:7">
      <c r="B16584" s="63"/>
      <c r="C16584" s="63"/>
      <c r="D16584" s="63"/>
      <c r="E16584" s="63"/>
      <c r="F16584" s="63"/>
      <c r="G16584" s="63"/>
    </row>
    <row r="16585" spans="2:7">
      <c r="B16585" s="63"/>
      <c r="C16585" s="63"/>
      <c r="D16585" s="63"/>
      <c r="E16585" s="63"/>
      <c r="F16585" s="63"/>
      <c r="G16585" s="63"/>
    </row>
    <row r="16586" spans="2:7">
      <c r="B16586" s="63"/>
      <c r="C16586" s="63"/>
      <c r="D16586" s="63"/>
      <c r="E16586" s="63"/>
      <c r="F16586" s="63"/>
      <c r="G16586" s="63"/>
    </row>
    <row r="16587" spans="2:7">
      <c r="B16587" s="63"/>
      <c r="C16587" s="63"/>
      <c r="D16587" s="63"/>
      <c r="E16587" s="63"/>
      <c r="F16587" s="63"/>
      <c r="G16587" s="63"/>
    </row>
    <row r="16588" spans="2:7">
      <c r="B16588" s="63"/>
      <c r="C16588" s="63"/>
      <c r="D16588" s="63"/>
      <c r="E16588" s="63"/>
      <c r="F16588" s="63"/>
      <c r="G16588" s="63"/>
    </row>
    <row r="16589" spans="2:7">
      <c r="B16589" s="63"/>
      <c r="C16589" s="63"/>
      <c r="D16589" s="63"/>
      <c r="E16589" s="63"/>
      <c r="F16589" s="63"/>
      <c r="G16589" s="63"/>
    </row>
    <row r="16590" spans="2:7">
      <c r="B16590" s="63"/>
      <c r="C16590" s="63"/>
      <c r="D16590" s="63"/>
      <c r="E16590" s="63"/>
      <c r="F16590" s="63"/>
      <c r="G16590" s="63"/>
    </row>
    <row r="16591" spans="2:7">
      <c r="B16591" s="63"/>
      <c r="C16591" s="63"/>
      <c r="D16591" s="63"/>
      <c r="E16591" s="63"/>
      <c r="F16591" s="63"/>
      <c r="G16591" s="63"/>
    </row>
    <row r="16592" spans="2:7">
      <c r="B16592" s="63"/>
      <c r="C16592" s="63"/>
      <c r="D16592" s="63"/>
      <c r="E16592" s="63"/>
      <c r="F16592" s="63"/>
      <c r="G16592" s="63"/>
    </row>
    <row r="16593" spans="2:7">
      <c r="B16593" s="63"/>
      <c r="C16593" s="63"/>
      <c r="D16593" s="63"/>
      <c r="E16593" s="63"/>
      <c r="F16593" s="63"/>
      <c r="G16593" s="63"/>
    </row>
    <row r="16594" spans="2:7">
      <c r="B16594" s="63"/>
      <c r="C16594" s="63"/>
      <c r="D16594" s="63"/>
      <c r="E16594" s="63"/>
      <c r="F16594" s="63"/>
      <c r="G16594" s="63"/>
    </row>
    <row r="16595" spans="2:7">
      <c r="B16595" s="63"/>
      <c r="C16595" s="63"/>
      <c r="D16595" s="63"/>
      <c r="E16595" s="63"/>
      <c r="F16595" s="63"/>
      <c r="G16595" s="63"/>
    </row>
    <row r="16596" spans="2:7">
      <c r="B16596" s="63"/>
      <c r="C16596" s="63"/>
      <c r="D16596" s="63"/>
      <c r="E16596" s="63"/>
      <c r="F16596" s="63"/>
      <c r="G16596" s="63"/>
    </row>
    <row r="16597" spans="2:7">
      <c r="B16597" s="63"/>
      <c r="C16597" s="63"/>
      <c r="D16597" s="63"/>
      <c r="E16597" s="63"/>
      <c r="F16597" s="63"/>
      <c r="G16597" s="63"/>
    </row>
    <row r="16598" spans="2:7">
      <c r="B16598" s="63"/>
      <c r="C16598" s="63"/>
      <c r="D16598" s="63"/>
      <c r="E16598" s="63"/>
      <c r="F16598" s="63"/>
      <c r="G16598" s="63"/>
    </row>
    <row r="16599" spans="2:7">
      <c r="B16599" s="63"/>
      <c r="C16599" s="63"/>
      <c r="D16599" s="63"/>
      <c r="E16599" s="63"/>
      <c r="F16599" s="63"/>
      <c r="G16599" s="63"/>
    </row>
    <row r="16600" spans="2:7">
      <c r="B16600" s="63"/>
      <c r="C16600" s="63"/>
      <c r="D16600" s="63"/>
      <c r="E16600" s="63"/>
      <c r="F16600" s="63"/>
      <c r="G16600" s="63"/>
    </row>
    <row r="16601" spans="2:7">
      <c r="B16601" s="63"/>
      <c r="C16601" s="63"/>
      <c r="D16601" s="63"/>
      <c r="E16601" s="63"/>
      <c r="F16601" s="63"/>
      <c r="G16601" s="63"/>
    </row>
    <row r="16602" spans="2:7">
      <c r="B16602" s="63"/>
      <c r="C16602" s="63"/>
      <c r="D16602" s="63"/>
      <c r="E16602" s="63"/>
      <c r="F16602" s="63"/>
      <c r="G16602" s="63"/>
    </row>
    <row r="16603" spans="2:7">
      <c r="B16603" s="63"/>
      <c r="C16603" s="63"/>
      <c r="D16603" s="63"/>
      <c r="E16603" s="63"/>
      <c r="F16603" s="63"/>
      <c r="G16603" s="63"/>
    </row>
    <row r="16604" spans="2:7">
      <c r="B16604" s="63"/>
      <c r="C16604" s="63"/>
      <c r="D16604" s="63"/>
      <c r="E16604" s="63"/>
      <c r="F16604" s="63"/>
      <c r="G16604" s="63"/>
    </row>
    <row r="16605" spans="2:7">
      <c r="B16605" s="63"/>
      <c r="C16605" s="63"/>
      <c r="D16605" s="63"/>
      <c r="E16605" s="63"/>
      <c r="F16605" s="63"/>
      <c r="G16605" s="63"/>
    </row>
    <row r="16606" spans="2:7">
      <c r="B16606" s="63"/>
      <c r="C16606" s="63"/>
      <c r="D16606" s="63"/>
      <c r="E16606" s="63"/>
      <c r="F16606" s="63"/>
      <c r="G16606" s="63"/>
    </row>
    <row r="16607" spans="2:7">
      <c r="B16607" s="63"/>
      <c r="C16607" s="63"/>
      <c r="D16607" s="63"/>
      <c r="E16607" s="63"/>
      <c r="F16607" s="63"/>
      <c r="G16607" s="63"/>
    </row>
    <row r="16608" spans="2:7">
      <c r="B16608" s="63"/>
      <c r="C16608" s="63"/>
      <c r="D16608" s="63"/>
      <c r="E16608" s="63"/>
      <c r="F16608" s="63"/>
      <c r="G16608" s="63"/>
    </row>
    <row r="16609" spans="2:7">
      <c r="B16609" s="63"/>
      <c r="C16609" s="63"/>
      <c r="D16609" s="63"/>
      <c r="E16609" s="63"/>
      <c r="F16609" s="63"/>
      <c r="G16609" s="63"/>
    </row>
    <row r="16610" spans="2:7">
      <c r="B16610" s="63"/>
      <c r="C16610" s="63"/>
      <c r="D16610" s="63"/>
      <c r="E16610" s="63"/>
      <c r="F16610" s="63"/>
      <c r="G16610" s="63"/>
    </row>
    <row r="16611" spans="2:7">
      <c r="B16611" s="63"/>
      <c r="C16611" s="63"/>
      <c r="D16611" s="63"/>
      <c r="E16611" s="63"/>
      <c r="F16611" s="63"/>
      <c r="G16611" s="63"/>
    </row>
    <row r="16612" spans="2:7">
      <c r="B16612" s="63"/>
      <c r="C16612" s="63"/>
      <c r="D16612" s="63"/>
      <c r="E16612" s="63"/>
      <c r="F16612" s="63"/>
      <c r="G16612" s="63"/>
    </row>
    <row r="16613" spans="2:7">
      <c r="B16613" s="63"/>
      <c r="C16613" s="63"/>
      <c r="D16613" s="63"/>
      <c r="E16613" s="63"/>
      <c r="F16613" s="63"/>
      <c r="G16613" s="63"/>
    </row>
    <row r="16614" spans="2:7">
      <c r="B16614" s="63"/>
      <c r="C16614" s="63"/>
      <c r="D16614" s="63"/>
      <c r="E16614" s="63"/>
      <c r="F16614" s="63"/>
      <c r="G16614" s="63"/>
    </row>
    <row r="16615" spans="2:7">
      <c r="B16615" s="63"/>
      <c r="C16615" s="63"/>
      <c r="D16615" s="63"/>
      <c r="E16615" s="63"/>
      <c r="F16615" s="63"/>
      <c r="G16615" s="63"/>
    </row>
    <row r="16616" spans="2:7">
      <c r="B16616" s="63"/>
      <c r="C16616" s="63"/>
      <c r="D16616" s="63"/>
      <c r="E16616" s="63"/>
      <c r="F16616" s="63"/>
      <c r="G16616" s="63"/>
    </row>
    <row r="16617" spans="2:7">
      <c r="B16617" s="63"/>
      <c r="C16617" s="63"/>
      <c r="D16617" s="63"/>
      <c r="E16617" s="63"/>
      <c r="F16617" s="63"/>
      <c r="G16617" s="63"/>
    </row>
    <row r="16618" spans="2:7">
      <c r="B16618" s="63"/>
      <c r="C16618" s="63"/>
      <c r="D16618" s="63"/>
      <c r="E16618" s="63"/>
      <c r="F16618" s="63"/>
      <c r="G16618" s="63"/>
    </row>
    <row r="16619" spans="2:7">
      <c r="B16619" s="63"/>
      <c r="C16619" s="63"/>
      <c r="D16619" s="63"/>
      <c r="E16619" s="63"/>
      <c r="F16619" s="63"/>
      <c r="G16619" s="63"/>
    </row>
    <row r="16620" spans="2:7">
      <c r="B16620" s="63"/>
      <c r="C16620" s="63"/>
      <c r="D16620" s="63"/>
      <c r="E16620" s="63"/>
      <c r="F16620" s="63"/>
      <c r="G16620" s="63"/>
    </row>
    <row r="16621" spans="2:7">
      <c r="B16621" s="63"/>
      <c r="C16621" s="63"/>
      <c r="D16621" s="63"/>
      <c r="E16621" s="63"/>
      <c r="F16621" s="63"/>
      <c r="G16621" s="63"/>
    </row>
    <row r="16622" spans="2:7">
      <c r="B16622" s="63"/>
      <c r="C16622" s="63"/>
      <c r="D16622" s="63"/>
      <c r="E16622" s="63"/>
      <c r="F16622" s="63"/>
      <c r="G16622" s="63"/>
    </row>
    <row r="16623" spans="2:7">
      <c r="B16623" s="63"/>
      <c r="C16623" s="63"/>
      <c r="D16623" s="63"/>
      <c r="E16623" s="63"/>
      <c r="F16623" s="63"/>
      <c r="G16623" s="63"/>
    </row>
    <row r="16624" spans="2:7">
      <c r="B16624" s="63"/>
      <c r="C16624" s="63"/>
      <c r="D16624" s="63"/>
      <c r="E16624" s="63"/>
      <c r="F16624" s="63"/>
      <c r="G16624" s="63"/>
    </row>
    <row r="16625" spans="2:7">
      <c r="B16625" s="63"/>
      <c r="C16625" s="63"/>
      <c r="D16625" s="63"/>
      <c r="E16625" s="63"/>
      <c r="F16625" s="63"/>
      <c r="G16625" s="63"/>
    </row>
    <row r="16626" spans="2:7">
      <c r="B16626" s="63"/>
      <c r="C16626" s="63"/>
      <c r="D16626" s="63"/>
      <c r="E16626" s="63"/>
      <c r="F16626" s="63"/>
      <c r="G16626" s="63"/>
    </row>
    <row r="16627" spans="2:7">
      <c r="B16627" s="63"/>
      <c r="C16627" s="63"/>
      <c r="D16627" s="63"/>
      <c r="E16627" s="63"/>
      <c r="F16627" s="63"/>
      <c r="G16627" s="63"/>
    </row>
    <row r="16628" spans="2:7">
      <c r="B16628" s="63"/>
      <c r="C16628" s="63"/>
      <c r="D16628" s="63"/>
      <c r="E16628" s="63"/>
      <c r="F16628" s="63"/>
      <c r="G16628" s="63"/>
    </row>
    <row r="16629" spans="2:7">
      <c r="B16629" s="63"/>
      <c r="C16629" s="63"/>
      <c r="D16629" s="63"/>
      <c r="E16629" s="63"/>
      <c r="F16629" s="63"/>
      <c r="G16629" s="63"/>
    </row>
    <row r="16630" spans="2:7">
      <c r="B16630" s="63"/>
      <c r="C16630" s="63"/>
      <c r="D16630" s="63"/>
      <c r="E16630" s="63"/>
      <c r="F16630" s="63"/>
      <c r="G16630" s="63"/>
    </row>
    <row r="16631" spans="2:7">
      <c r="B16631" s="63"/>
      <c r="C16631" s="63"/>
      <c r="D16631" s="63"/>
      <c r="E16631" s="63"/>
      <c r="F16631" s="63"/>
      <c r="G16631" s="63"/>
    </row>
    <row r="16632" spans="2:7">
      <c r="B16632" s="63"/>
      <c r="C16632" s="63"/>
      <c r="D16632" s="63"/>
      <c r="E16632" s="63"/>
      <c r="F16632" s="63"/>
      <c r="G16632" s="63"/>
    </row>
    <row r="16633" spans="2:7">
      <c r="B16633" s="63"/>
      <c r="C16633" s="63"/>
      <c r="D16633" s="63"/>
      <c r="E16633" s="63"/>
      <c r="F16633" s="63"/>
      <c r="G16633" s="63"/>
    </row>
    <row r="16634" spans="2:7">
      <c r="B16634" s="63"/>
      <c r="C16634" s="63"/>
      <c r="D16634" s="63"/>
      <c r="E16634" s="63"/>
      <c r="F16634" s="63"/>
      <c r="G16634" s="63"/>
    </row>
    <row r="16635" spans="2:7">
      <c r="B16635" s="63"/>
      <c r="C16635" s="63"/>
      <c r="D16635" s="63"/>
      <c r="E16635" s="63"/>
      <c r="F16635" s="63"/>
      <c r="G16635" s="63"/>
    </row>
    <row r="16636" spans="2:7">
      <c r="B16636" s="63"/>
      <c r="C16636" s="63"/>
      <c r="D16636" s="63"/>
      <c r="E16636" s="63"/>
      <c r="F16636" s="63"/>
      <c r="G16636" s="63"/>
    </row>
    <row r="16637" spans="2:7">
      <c r="B16637" s="63"/>
      <c r="C16637" s="63"/>
      <c r="D16637" s="63"/>
      <c r="E16637" s="63"/>
      <c r="F16637" s="63"/>
      <c r="G16637" s="63"/>
    </row>
    <row r="16638" spans="2:7">
      <c r="B16638" s="63"/>
      <c r="C16638" s="63"/>
      <c r="D16638" s="63"/>
      <c r="E16638" s="63"/>
      <c r="F16638" s="63"/>
      <c r="G16638" s="63"/>
    </row>
    <row r="16639" spans="2:7">
      <c r="B16639" s="63"/>
      <c r="C16639" s="63"/>
      <c r="D16639" s="63"/>
      <c r="E16639" s="63"/>
      <c r="F16639" s="63"/>
      <c r="G16639" s="63"/>
    </row>
    <row r="16640" spans="2:7">
      <c r="B16640" s="63"/>
      <c r="C16640" s="63"/>
      <c r="D16640" s="63"/>
      <c r="E16640" s="63"/>
      <c r="F16640" s="63"/>
      <c r="G16640" s="63"/>
    </row>
    <row r="16641" spans="2:7">
      <c r="B16641" s="63"/>
      <c r="C16641" s="63"/>
      <c r="D16641" s="63"/>
      <c r="E16641" s="63"/>
      <c r="F16641" s="63"/>
      <c r="G16641" s="63"/>
    </row>
    <row r="16642" spans="2:7">
      <c r="B16642" s="63"/>
      <c r="C16642" s="63"/>
      <c r="D16642" s="63"/>
      <c r="E16642" s="63"/>
      <c r="F16642" s="63"/>
      <c r="G16642" s="63"/>
    </row>
    <row r="16643" spans="2:7">
      <c r="B16643" s="63"/>
      <c r="C16643" s="63"/>
      <c r="D16643" s="63"/>
      <c r="E16643" s="63"/>
      <c r="F16643" s="63"/>
      <c r="G16643" s="63"/>
    </row>
    <row r="16644" spans="2:7">
      <c r="B16644" s="63"/>
      <c r="C16644" s="63"/>
      <c r="D16644" s="63"/>
      <c r="E16644" s="63"/>
      <c r="F16644" s="63"/>
      <c r="G16644" s="63"/>
    </row>
    <row r="16645" spans="2:7">
      <c r="B16645" s="63"/>
      <c r="C16645" s="63"/>
      <c r="D16645" s="63"/>
      <c r="E16645" s="63"/>
      <c r="F16645" s="63"/>
      <c r="G16645" s="63"/>
    </row>
    <row r="16646" spans="2:7">
      <c r="B16646" s="63"/>
      <c r="C16646" s="63"/>
      <c r="D16646" s="63"/>
      <c r="E16646" s="63"/>
      <c r="F16646" s="63"/>
      <c r="G16646" s="63"/>
    </row>
    <row r="16647" spans="2:7">
      <c r="B16647" s="63"/>
      <c r="C16647" s="63"/>
      <c r="D16647" s="63"/>
      <c r="E16647" s="63"/>
      <c r="F16647" s="63"/>
      <c r="G16647" s="63"/>
    </row>
    <row r="16648" spans="2:7">
      <c r="B16648" s="63"/>
      <c r="C16648" s="63"/>
      <c r="D16648" s="63"/>
      <c r="E16648" s="63"/>
      <c r="F16648" s="63"/>
      <c r="G16648" s="63"/>
    </row>
    <row r="16649" spans="2:7">
      <c r="B16649" s="63"/>
      <c r="C16649" s="63"/>
      <c r="D16649" s="63"/>
      <c r="E16649" s="63"/>
      <c r="F16649" s="63"/>
      <c r="G16649" s="63"/>
    </row>
    <row r="16650" spans="2:7">
      <c r="B16650" s="63"/>
      <c r="C16650" s="63"/>
      <c r="D16650" s="63"/>
      <c r="E16650" s="63"/>
      <c r="F16650" s="63"/>
      <c r="G16650" s="63"/>
    </row>
    <row r="16651" spans="2:7">
      <c r="B16651" s="63"/>
      <c r="C16651" s="63"/>
      <c r="D16651" s="63"/>
      <c r="E16651" s="63"/>
      <c r="F16651" s="63"/>
      <c r="G16651" s="63"/>
    </row>
    <row r="16652" spans="2:7">
      <c r="B16652" s="63"/>
      <c r="C16652" s="63"/>
      <c r="D16652" s="63"/>
      <c r="E16652" s="63"/>
      <c r="F16652" s="63"/>
      <c r="G16652" s="63"/>
    </row>
    <row r="16653" spans="2:7">
      <c r="B16653" s="63"/>
      <c r="C16653" s="63"/>
      <c r="D16653" s="63"/>
      <c r="E16653" s="63"/>
      <c r="F16653" s="63"/>
      <c r="G16653" s="63"/>
    </row>
    <row r="16654" spans="2:7">
      <c r="B16654" s="63"/>
      <c r="C16654" s="63"/>
      <c r="D16654" s="63"/>
      <c r="E16654" s="63"/>
      <c r="F16654" s="63"/>
      <c r="G16654" s="63"/>
    </row>
    <row r="16655" spans="2:7">
      <c r="B16655" s="63"/>
      <c r="C16655" s="63"/>
      <c r="D16655" s="63"/>
      <c r="E16655" s="63"/>
      <c r="F16655" s="63"/>
      <c r="G16655" s="63"/>
    </row>
    <row r="16656" spans="2:7">
      <c r="B16656" s="63"/>
      <c r="C16656" s="63"/>
      <c r="D16656" s="63"/>
      <c r="E16656" s="63"/>
      <c r="F16656" s="63"/>
      <c r="G16656" s="63"/>
    </row>
    <row r="16657" spans="2:7">
      <c r="B16657" s="63"/>
      <c r="C16657" s="63"/>
      <c r="D16657" s="63"/>
      <c r="E16657" s="63"/>
      <c r="F16657" s="63"/>
      <c r="G16657" s="63"/>
    </row>
    <row r="16658" spans="2:7">
      <c r="B16658" s="63"/>
      <c r="C16658" s="63"/>
      <c r="D16658" s="63"/>
      <c r="E16658" s="63"/>
      <c r="F16658" s="63"/>
      <c r="G16658" s="63"/>
    </row>
    <row r="16659" spans="2:7">
      <c r="B16659" s="63"/>
      <c r="C16659" s="63"/>
      <c r="D16659" s="63"/>
      <c r="E16659" s="63"/>
      <c r="F16659" s="63"/>
      <c r="G16659" s="63"/>
    </row>
    <row r="16660" spans="2:7">
      <c r="B16660" s="63"/>
      <c r="C16660" s="63"/>
      <c r="D16660" s="63"/>
      <c r="E16660" s="63"/>
      <c r="F16660" s="63"/>
      <c r="G16660" s="63"/>
    </row>
    <row r="16661" spans="2:7">
      <c r="B16661" s="63"/>
      <c r="C16661" s="63"/>
      <c r="D16661" s="63"/>
      <c r="E16661" s="63"/>
      <c r="F16661" s="63"/>
      <c r="G16661" s="63"/>
    </row>
    <row r="16662" spans="2:7">
      <c r="B16662" s="63"/>
      <c r="C16662" s="63"/>
      <c r="D16662" s="63"/>
      <c r="E16662" s="63"/>
      <c r="F16662" s="63"/>
      <c r="G16662" s="63"/>
    </row>
    <row r="16663" spans="2:7">
      <c r="B16663" s="63"/>
      <c r="C16663" s="63"/>
      <c r="D16663" s="63"/>
      <c r="E16663" s="63"/>
      <c r="F16663" s="63"/>
      <c r="G16663" s="63"/>
    </row>
    <row r="16664" spans="2:7">
      <c r="B16664" s="63"/>
      <c r="C16664" s="63"/>
      <c r="D16664" s="63"/>
      <c r="E16664" s="63"/>
      <c r="F16664" s="63"/>
      <c r="G16664" s="63"/>
    </row>
    <row r="16665" spans="2:7">
      <c r="B16665" s="63"/>
      <c r="C16665" s="63"/>
      <c r="D16665" s="63"/>
      <c r="E16665" s="63"/>
      <c r="F16665" s="63"/>
      <c r="G16665" s="63"/>
    </row>
    <row r="16666" spans="2:7">
      <c r="B16666" s="63"/>
      <c r="C16666" s="63"/>
      <c r="D16666" s="63"/>
      <c r="E16666" s="63"/>
      <c r="F16666" s="63"/>
      <c r="G16666" s="63"/>
    </row>
    <row r="16667" spans="2:7">
      <c r="B16667" s="63"/>
      <c r="C16667" s="63"/>
      <c r="D16667" s="63"/>
      <c r="E16667" s="63"/>
      <c r="F16667" s="63"/>
      <c r="G16667" s="63"/>
    </row>
    <row r="16668" spans="2:7">
      <c r="B16668" s="63"/>
      <c r="C16668" s="63"/>
      <c r="D16668" s="63"/>
      <c r="E16668" s="63"/>
      <c r="F16668" s="63"/>
      <c r="G16668" s="63"/>
    </row>
    <row r="16669" spans="2:7">
      <c r="B16669" s="63"/>
      <c r="C16669" s="63"/>
      <c r="D16669" s="63"/>
      <c r="E16669" s="63"/>
      <c r="F16669" s="63"/>
      <c r="G16669" s="63"/>
    </row>
    <row r="16670" spans="2:7">
      <c r="B16670" s="63"/>
      <c r="C16670" s="63"/>
      <c r="D16670" s="63"/>
      <c r="E16670" s="63"/>
      <c r="F16670" s="63"/>
      <c r="G16670" s="63"/>
    </row>
    <row r="16671" spans="2:7">
      <c r="B16671" s="63"/>
      <c r="C16671" s="63"/>
      <c r="D16671" s="63"/>
      <c r="E16671" s="63"/>
      <c r="F16671" s="63"/>
      <c r="G16671" s="63"/>
    </row>
    <row r="16672" spans="2:7">
      <c r="B16672" s="63"/>
      <c r="C16672" s="63"/>
      <c r="D16672" s="63"/>
      <c r="E16672" s="63"/>
      <c r="F16672" s="63"/>
      <c r="G16672" s="63"/>
    </row>
    <row r="16673" spans="2:7">
      <c r="B16673" s="63"/>
      <c r="C16673" s="63"/>
      <c r="D16673" s="63"/>
      <c r="E16673" s="63"/>
      <c r="F16673" s="63"/>
      <c r="G16673" s="63"/>
    </row>
    <row r="16674" spans="2:7">
      <c r="B16674" s="63"/>
      <c r="C16674" s="63"/>
      <c r="D16674" s="63"/>
      <c r="E16674" s="63"/>
      <c r="F16674" s="63"/>
      <c r="G16674" s="63"/>
    </row>
    <row r="16675" spans="2:7">
      <c r="B16675" s="63"/>
      <c r="C16675" s="63"/>
      <c r="D16675" s="63"/>
      <c r="E16675" s="63"/>
      <c r="F16675" s="63"/>
      <c r="G16675" s="63"/>
    </row>
    <row r="16676" spans="2:7">
      <c r="B16676" s="63"/>
      <c r="C16676" s="63"/>
      <c r="D16676" s="63"/>
      <c r="E16676" s="63"/>
      <c r="F16676" s="63"/>
      <c r="G16676" s="63"/>
    </row>
    <row r="16677" spans="2:7">
      <c r="B16677" s="63"/>
      <c r="C16677" s="63"/>
      <c r="D16677" s="63"/>
      <c r="E16677" s="63"/>
      <c r="F16677" s="63"/>
      <c r="G16677" s="63"/>
    </row>
    <row r="16678" spans="2:7">
      <c r="B16678" s="63"/>
      <c r="C16678" s="63"/>
      <c r="D16678" s="63"/>
      <c r="E16678" s="63"/>
      <c r="F16678" s="63"/>
      <c r="G16678" s="63"/>
    </row>
    <row r="16679" spans="2:7">
      <c r="B16679" s="63"/>
      <c r="C16679" s="63"/>
      <c r="D16679" s="63"/>
      <c r="E16679" s="63"/>
      <c r="F16679" s="63"/>
      <c r="G16679" s="63"/>
    </row>
    <row r="16680" spans="2:7">
      <c r="B16680" s="63"/>
      <c r="C16680" s="63"/>
      <c r="D16680" s="63"/>
      <c r="E16680" s="63"/>
      <c r="F16680" s="63"/>
      <c r="G16680" s="63"/>
    </row>
    <row r="16681" spans="2:7">
      <c r="B16681" s="63"/>
      <c r="C16681" s="63"/>
      <c r="D16681" s="63"/>
      <c r="E16681" s="63"/>
      <c r="F16681" s="63"/>
      <c r="G16681" s="63"/>
    </row>
    <row r="16682" spans="2:7">
      <c r="B16682" s="63"/>
      <c r="C16682" s="63"/>
      <c r="D16682" s="63"/>
      <c r="E16682" s="63"/>
      <c r="F16682" s="63"/>
      <c r="G16682" s="63"/>
    </row>
    <row r="16683" spans="2:7">
      <c r="B16683" s="63"/>
      <c r="C16683" s="63"/>
      <c r="D16683" s="63"/>
      <c r="E16683" s="63"/>
      <c r="F16683" s="63"/>
      <c r="G16683" s="63"/>
    </row>
    <row r="16684" spans="2:7">
      <c r="B16684" s="63"/>
      <c r="C16684" s="63"/>
      <c r="D16684" s="63"/>
      <c r="E16684" s="63"/>
      <c r="F16684" s="63"/>
      <c r="G16684" s="63"/>
    </row>
    <row r="16685" spans="2:7">
      <c r="B16685" s="63"/>
      <c r="C16685" s="63"/>
      <c r="D16685" s="63"/>
      <c r="E16685" s="63"/>
      <c r="F16685" s="63"/>
      <c r="G16685" s="63"/>
    </row>
    <row r="16686" spans="2:7">
      <c r="B16686" s="63"/>
      <c r="C16686" s="63"/>
      <c r="D16686" s="63"/>
      <c r="E16686" s="63"/>
      <c r="F16686" s="63"/>
      <c r="G16686" s="63"/>
    </row>
    <row r="16687" spans="2:7">
      <c r="B16687" s="63"/>
      <c r="C16687" s="63"/>
      <c r="D16687" s="63"/>
      <c r="E16687" s="63"/>
      <c r="F16687" s="63"/>
      <c r="G16687" s="63"/>
    </row>
    <row r="16688" spans="2:7">
      <c r="B16688" s="63"/>
      <c r="C16688" s="63"/>
      <c r="D16688" s="63"/>
      <c r="E16688" s="63"/>
      <c r="F16688" s="63"/>
      <c r="G16688" s="63"/>
    </row>
    <row r="16689" spans="2:7">
      <c r="B16689" s="63"/>
      <c r="C16689" s="63"/>
      <c r="D16689" s="63"/>
      <c r="E16689" s="63"/>
      <c r="F16689" s="63"/>
      <c r="G16689" s="63"/>
    </row>
    <row r="16690" spans="2:7">
      <c r="B16690" s="63"/>
      <c r="C16690" s="63"/>
      <c r="D16690" s="63"/>
      <c r="E16690" s="63"/>
      <c r="F16690" s="63"/>
      <c r="G16690" s="63"/>
    </row>
    <row r="16691" spans="2:7">
      <c r="B16691" s="63"/>
      <c r="C16691" s="63"/>
      <c r="D16691" s="63"/>
      <c r="E16691" s="63"/>
      <c r="F16691" s="63"/>
      <c r="G16691" s="63"/>
    </row>
    <row r="16692" spans="2:7">
      <c r="B16692" s="63"/>
      <c r="C16692" s="63"/>
      <c r="D16692" s="63"/>
      <c r="E16692" s="63"/>
      <c r="F16692" s="63"/>
      <c r="G16692" s="63"/>
    </row>
    <row r="16693" spans="2:7">
      <c r="B16693" s="63"/>
      <c r="C16693" s="63"/>
      <c r="D16693" s="63"/>
      <c r="E16693" s="63"/>
      <c r="F16693" s="63"/>
      <c r="G16693" s="63"/>
    </row>
    <row r="16694" spans="2:7">
      <c r="B16694" s="63"/>
      <c r="C16694" s="63"/>
      <c r="D16694" s="63"/>
      <c r="E16694" s="63"/>
      <c r="F16694" s="63"/>
      <c r="G16694" s="63"/>
    </row>
    <row r="16695" spans="2:7">
      <c r="B16695" s="63"/>
      <c r="C16695" s="63"/>
      <c r="D16695" s="63"/>
      <c r="E16695" s="63"/>
      <c r="F16695" s="63"/>
      <c r="G16695" s="63"/>
    </row>
    <row r="16696" spans="2:7">
      <c r="B16696" s="63"/>
      <c r="C16696" s="63"/>
      <c r="D16696" s="63"/>
      <c r="E16696" s="63"/>
      <c r="F16696" s="63"/>
      <c r="G16696" s="63"/>
    </row>
    <row r="16697" spans="2:7">
      <c r="B16697" s="63"/>
      <c r="C16697" s="63"/>
      <c r="D16697" s="63"/>
      <c r="E16697" s="63"/>
      <c r="F16697" s="63"/>
      <c r="G16697" s="63"/>
    </row>
    <row r="16698" spans="2:7">
      <c r="B16698" s="63"/>
      <c r="C16698" s="63"/>
      <c r="D16698" s="63"/>
      <c r="E16698" s="63"/>
      <c r="F16698" s="63"/>
      <c r="G16698" s="63"/>
    </row>
    <row r="16699" spans="2:7">
      <c r="B16699" s="63"/>
      <c r="C16699" s="63"/>
      <c r="D16699" s="63"/>
      <c r="E16699" s="63"/>
      <c r="F16699" s="63"/>
      <c r="G16699" s="63"/>
    </row>
    <row r="16700" spans="2:7">
      <c r="B16700" s="63"/>
      <c r="C16700" s="63"/>
      <c r="D16700" s="63"/>
      <c r="E16700" s="63"/>
      <c r="F16700" s="63"/>
      <c r="G16700" s="63"/>
    </row>
    <row r="16701" spans="2:7">
      <c r="B16701" s="63"/>
      <c r="C16701" s="63"/>
      <c r="D16701" s="63"/>
      <c r="E16701" s="63"/>
      <c r="F16701" s="63"/>
      <c r="G16701" s="63"/>
    </row>
    <row r="16702" spans="2:7">
      <c r="B16702" s="63"/>
      <c r="C16702" s="63"/>
      <c r="D16702" s="63"/>
      <c r="E16702" s="63"/>
      <c r="F16702" s="63"/>
      <c r="G16702" s="63"/>
    </row>
    <row r="16703" spans="2:7">
      <c r="B16703" s="63"/>
      <c r="C16703" s="63"/>
      <c r="D16703" s="63"/>
      <c r="E16703" s="63"/>
      <c r="F16703" s="63"/>
      <c r="G16703" s="63"/>
    </row>
    <row r="16704" spans="2:7">
      <c r="B16704" s="63"/>
      <c r="C16704" s="63"/>
      <c r="D16704" s="63"/>
      <c r="E16704" s="63"/>
      <c r="F16704" s="63"/>
      <c r="G16704" s="63"/>
    </row>
    <row r="16705" spans="2:7">
      <c r="B16705" s="63"/>
      <c r="C16705" s="63"/>
      <c r="D16705" s="63"/>
      <c r="E16705" s="63"/>
      <c r="F16705" s="63"/>
      <c r="G16705" s="63"/>
    </row>
    <row r="16706" spans="2:7">
      <c r="B16706" s="63"/>
      <c r="C16706" s="63"/>
      <c r="D16706" s="63"/>
      <c r="E16706" s="63"/>
      <c r="F16706" s="63"/>
      <c r="G16706" s="63"/>
    </row>
    <row r="16707" spans="2:7">
      <c r="B16707" s="63"/>
      <c r="C16707" s="63"/>
      <c r="D16707" s="63"/>
      <c r="E16707" s="63"/>
      <c r="F16707" s="63"/>
      <c r="G16707" s="63"/>
    </row>
    <row r="16708" spans="2:7">
      <c r="B16708" s="63"/>
      <c r="C16708" s="63"/>
      <c r="D16708" s="63"/>
      <c r="E16708" s="63"/>
      <c r="F16708" s="63"/>
      <c r="G16708" s="63"/>
    </row>
    <row r="16709" spans="2:7">
      <c r="B16709" s="63"/>
      <c r="C16709" s="63"/>
      <c r="D16709" s="63"/>
      <c r="E16709" s="63"/>
      <c r="F16709" s="63"/>
      <c r="G16709" s="63"/>
    </row>
    <row r="16710" spans="2:7">
      <c r="B16710" s="63"/>
      <c r="C16710" s="63"/>
      <c r="D16710" s="63"/>
      <c r="E16710" s="63"/>
      <c r="F16710" s="63"/>
      <c r="G16710" s="63"/>
    </row>
    <row r="16711" spans="2:7">
      <c r="B16711" s="63"/>
      <c r="C16711" s="63"/>
      <c r="D16711" s="63"/>
      <c r="E16711" s="63"/>
      <c r="F16711" s="63"/>
      <c r="G16711" s="63"/>
    </row>
    <row r="16712" spans="2:7">
      <c r="B16712" s="63"/>
      <c r="C16712" s="63"/>
      <c r="D16712" s="63"/>
      <c r="E16712" s="63"/>
      <c r="F16712" s="63"/>
      <c r="G16712" s="63"/>
    </row>
    <row r="16713" spans="2:7">
      <c r="B16713" s="63"/>
      <c r="C16713" s="63"/>
      <c r="D16713" s="63"/>
      <c r="E16713" s="63"/>
      <c r="F16713" s="63"/>
      <c r="G16713" s="63"/>
    </row>
    <row r="16714" spans="2:7">
      <c r="B16714" s="63"/>
      <c r="C16714" s="63"/>
      <c r="D16714" s="63"/>
      <c r="E16714" s="63"/>
      <c r="F16714" s="63"/>
      <c r="G16714" s="63"/>
    </row>
    <row r="16715" spans="2:7">
      <c r="B16715" s="63"/>
      <c r="C16715" s="63"/>
      <c r="D16715" s="63"/>
      <c r="E16715" s="63"/>
      <c r="F16715" s="63"/>
      <c r="G16715" s="63"/>
    </row>
    <row r="16716" spans="2:7">
      <c r="B16716" s="63"/>
      <c r="C16716" s="63"/>
      <c r="D16716" s="63"/>
      <c r="E16716" s="63"/>
      <c r="F16716" s="63"/>
      <c r="G16716" s="63"/>
    </row>
    <row r="16717" spans="2:7">
      <c r="B16717" s="63"/>
      <c r="C16717" s="63"/>
      <c r="D16717" s="63"/>
      <c r="E16717" s="63"/>
      <c r="F16717" s="63"/>
      <c r="G16717" s="63"/>
    </row>
    <row r="16718" spans="2:7">
      <c r="B16718" s="63"/>
      <c r="C16718" s="63"/>
      <c r="D16718" s="63"/>
      <c r="E16718" s="63"/>
      <c r="F16718" s="63"/>
      <c r="G16718" s="63"/>
    </row>
    <row r="16719" spans="2:7">
      <c r="B16719" s="63"/>
      <c r="C16719" s="63"/>
      <c r="D16719" s="63"/>
      <c r="E16719" s="63"/>
      <c r="F16719" s="63"/>
      <c r="G16719" s="63"/>
    </row>
    <row r="16720" spans="2:7">
      <c r="B16720" s="63"/>
      <c r="C16720" s="63"/>
      <c r="D16720" s="63"/>
      <c r="E16720" s="63"/>
      <c r="F16720" s="63"/>
      <c r="G16720" s="63"/>
    </row>
    <row r="16721" spans="2:7">
      <c r="B16721" s="63"/>
      <c r="C16721" s="63"/>
      <c r="D16721" s="63"/>
      <c r="E16721" s="63"/>
      <c r="F16721" s="63"/>
      <c r="G16721" s="63"/>
    </row>
    <row r="16722" spans="2:7">
      <c r="B16722" s="63"/>
      <c r="C16722" s="63"/>
      <c r="D16722" s="63"/>
      <c r="E16722" s="63"/>
      <c r="F16722" s="63"/>
      <c r="G16722" s="63"/>
    </row>
    <row r="16723" spans="2:7">
      <c r="B16723" s="63"/>
      <c r="C16723" s="63"/>
      <c r="D16723" s="63"/>
      <c r="E16723" s="63"/>
      <c r="F16723" s="63"/>
      <c r="G16723" s="63"/>
    </row>
    <row r="16724" spans="2:7">
      <c r="B16724" s="63"/>
      <c r="C16724" s="63"/>
      <c r="D16724" s="63"/>
      <c r="E16724" s="63"/>
      <c r="F16724" s="63"/>
      <c r="G16724" s="63"/>
    </row>
    <row r="16725" spans="2:7">
      <c r="B16725" s="63"/>
      <c r="C16725" s="63"/>
      <c r="D16725" s="63"/>
      <c r="E16725" s="63"/>
      <c r="F16725" s="63"/>
      <c r="G16725" s="63"/>
    </row>
    <row r="16726" spans="2:7">
      <c r="B16726" s="63"/>
      <c r="C16726" s="63"/>
      <c r="D16726" s="63"/>
      <c r="E16726" s="63"/>
      <c r="F16726" s="63"/>
      <c r="G16726" s="63"/>
    </row>
    <row r="16727" spans="2:7">
      <c r="B16727" s="63"/>
      <c r="C16727" s="63"/>
      <c r="D16727" s="63"/>
      <c r="E16727" s="63"/>
      <c r="F16727" s="63"/>
      <c r="G16727" s="63"/>
    </row>
    <row r="16728" spans="2:7">
      <c r="B16728" s="63"/>
      <c r="C16728" s="63"/>
      <c r="D16728" s="63"/>
      <c r="E16728" s="63"/>
      <c r="F16728" s="63"/>
      <c r="G16728" s="63"/>
    </row>
    <row r="16729" spans="2:7">
      <c r="B16729" s="63"/>
      <c r="C16729" s="63"/>
      <c r="D16729" s="63"/>
      <c r="E16729" s="63"/>
      <c r="F16729" s="63"/>
      <c r="G16729" s="63"/>
    </row>
    <row r="16730" spans="2:7">
      <c r="B16730" s="63"/>
      <c r="C16730" s="63"/>
      <c r="D16730" s="63"/>
      <c r="E16730" s="63"/>
      <c r="F16730" s="63"/>
      <c r="G16730" s="63"/>
    </row>
    <row r="16731" spans="2:7">
      <c r="B16731" s="63"/>
      <c r="C16731" s="63"/>
      <c r="D16731" s="63"/>
      <c r="E16731" s="63"/>
      <c r="F16731" s="63"/>
      <c r="G16731" s="63"/>
    </row>
    <row r="16732" spans="2:7">
      <c r="B16732" s="63"/>
      <c r="C16732" s="63"/>
      <c r="D16732" s="63"/>
      <c r="E16732" s="63"/>
      <c r="F16732" s="63"/>
      <c r="G16732" s="63"/>
    </row>
    <row r="16733" spans="2:7">
      <c r="B16733" s="63"/>
      <c r="C16733" s="63"/>
      <c r="D16733" s="63"/>
      <c r="E16733" s="63"/>
      <c r="F16733" s="63"/>
      <c r="G16733" s="63"/>
    </row>
    <row r="16734" spans="2:7">
      <c r="B16734" s="63"/>
      <c r="C16734" s="63"/>
      <c r="D16734" s="63"/>
      <c r="E16734" s="63"/>
      <c r="F16734" s="63"/>
      <c r="G16734" s="63"/>
    </row>
    <row r="16735" spans="2:7">
      <c r="B16735" s="63"/>
      <c r="C16735" s="63"/>
      <c r="D16735" s="63"/>
      <c r="E16735" s="63"/>
      <c r="F16735" s="63"/>
      <c r="G16735" s="63"/>
    </row>
    <row r="16736" spans="2:7">
      <c r="B16736" s="63"/>
      <c r="C16736" s="63"/>
      <c r="D16736" s="63"/>
      <c r="E16736" s="63"/>
      <c r="F16736" s="63"/>
      <c r="G16736" s="63"/>
    </row>
    <row r="16737" spans="2:7">
      <c r="B16737" s="63"/>
      <c r="C16737" s="63"/>
      <c r="D16737" s="63"/>
      <c r="E16737" s="63"/>
      <c r="F16737" s="63"/>
      <c r="G16737" s="63"/>
    </row>
    <row r="16738" spans="2:7">
      <c r="B16738" s="63"/>
      <c r="C16738" s="63"/>
      <c r="D16738" s="63"/>
      <c r="E16738" s="63"/>
      <c r="F16738" s="63"/>
      <c r="G16738" s="63"/>
    </row>
    <row r="16739" spans="2:7">
      <c r="B16739" s="63"/>
      <c r="C16739" s="63"/>
      <c r="D16739" s="63"/>
      <c r="E16739" s="63"/>
      <c r="F16739" s="63"/>
      <c r="G16739" s="63"/>
    </row>
    <row r="16740" spans="2:7">
      <c r="B16740" s="63"/>
      <c r="C16740" s="63"/>
      <c r="D16740" s="63"/>
      <c r="E16740" s="63"/>
      <c r="F16740" s="63"/>
      <c r="G16740" s="63"/>
    </row>
    <row r="16741" spans="2:7">
      <c r="B16741" s="63"/>
      <c r="C16741" s="63"/>
      <c r="D16741" s="63"/>
      <c r="E16741" s="63"/>
      <c r="F16741" s="63"/>
      <c r="G16741" s="63"/>
    </row>
    <row r="16742" spans="2:7">
      <c r="B16742" s="63"/>
      <c r="C16742" s="63"/>
      <c r="D16742" s="63"/>
      <c r="E16742" s="63"/>
      <c r="F16742" s="63"/>
      <c r="G16742" s="63"/>
    </row>
    <row r="16743" spans="2:7">
      <c r="B16743" s="63"/>
      <c r="C16743" s="63"/>
      <c r="D16743" s="63"/>
      <c r="E16743" s="63"/>
      <c r="F16743" s="63"/>
      <c r="G16743" s="63"/>
    </row>
    <row r="16744" spans="2:7">
      <c r="B16744" s="63"/>
      <c r="C16744" s="63"/>
      <c r="D16744" s="63"/>
      <c r="E16744" s="63"/>
      <c r="F16744" s="63"/>
      <c r="G16744" s="63"/>
    </row>
    <row r="16745" spans="2:7">
      <c r="B16745" s="63"/>
      <c r="C16745" s="63"/>
      <c r="D16745" s="63"/>
      <c r="E16745" s="63"/>
      <c r="F16745" s="63"/>
      <c r="G16745" s="63"/>
    </row>
    <row r="16746" spans="2:7">
      <c r="B16746" s="63"/>
      <c r="C16746" s="63"/>
      <c r="D16746" s="63"/>
      <c r="E16746" s="63"/>
      <c r="F16746" s="63"/>
      <c r="G16746" s="63"/>
    </row>
    <row r="16747" spans="2:7">
      <c r="B16747" s="63"/>
      <c r="C16747" s="63"/>
      <c r="D16747" s="63"/>
      <c r="E16747" s="63"/>
      <c r="F16747" s="63"/>
      <c r="G16747" s="63"/>
    </row>
    <row r="16748" spans="2:7">
      <c r="B16748" s="63"/>
      <c r="C16748" s="63"/>
      <c r="D16748" s="63"/>
      <c r="E16748" s="63"/>
      <c r="F16748" s="63"/>
      <c r="G16748" s="63"/>
    </row>
    <row r="16749" spans="2:7">
      <c r="B16749" s="63"/>
      <c r="C16749" s="63"/>
      <c r="D16749" s="63"/>
      <c r="E16749" s="63"/>
      <c r="F16749" s="63"/>
      <c r="G16749" s="63"/>
    </row>
    <row r="16750" spans="2:7">
      <c r="B16750" s="63"/>
      <c r="C16750" s="63"/>
      <c r="D16750" s="63"/>
      <c r="E16750" s="63"/>
      <c r="F16750" s="63"/>
      <c r="G16750" s="63"/>
    </row>
    <row r="16751" spans="2:7">
      <c r="B16751" s="63"/>
      <c r="C16751" s="63"/>
      <c r="D16751" s="63"/>
      <c r="E16751" s="63"/>
      <c r="F16751" s="63"/>
      <c r="G16751" s="63"/>
    </row>
    <row r="16752" spans="2:7">
      <c r="B16752" s="63"/>
      <c r="C16752" s="63"/>
      <c r="D16752" s="63"/>
      <c r="E16752" s="63"/>
      <c r="F16752" s="63"/>
      <c r="G16752" s="63"/>
    </row>
    <row r="16753" spans="2:7">
      <c r="B16753" s="63"/>
      <c r="C16753" s="63"/>
      <c r="D16753" s="63"/>
      <c r="E16753" s="63"/>
      <c r="F16753" s="63"/>
      <c r="G16753" s="63"/>
    </row>
    <row r="16754" spans="2:7">
      <c r="B16754" s="63"/>
      <c r="C16754" s="63"/>
      <c r="D16754" s="63"/>
      <c r="E16754" s="63"/>
      <c r="F16754" s="63"/>
      <c r="G16754" s="63"/>
    </row>
    <row r="16755" spans="2:7">
      <c r="B16755" s="63"/>
      <c r="C16755" s="63"/>
      <c r="D16755" s="63"/>
      <c r="E16755" s="63"/>
      <c r="F16755" s="63"/>
      <c r="G16755" s="63"/>
    </row>
    <row r="16756" spans="2:7">
      <c r="B16756" s="63"/>
      <c r="C16756" s="63"/>
      <c r="D16756" s="63"/>
      <c r="E16756" s="63"/>
      <c r="F16756" s="63"/>
      <c r="G16756" s="63"/>
    </row>
    <row r="16757" spans="2:7">
      <c r="B16757" s="63"/>
      <c r="C16757" s="63"/>
      <c r="D16757" s="63"/>
      <c r="E16757" s="63"/>
      <c r="F16757" s="63"/>
      <c r="G16757" s="63"/>
    </row>
    <row r="16758" spans="2:7">
      <c r="B16758" s="63"/>
      <c r="C16758" s="63"/>
      <c r="D16758" s="63"/>
      <c r="E16758" s="63"/>
      <c r="F16758" s="63"/>
      <c r="G16758" s="63"/>
    </row>
    <row r="16759" spans="2:7">
      <c r="B16759" s="63"/>
      <c r="C16759" s="63"/>
      <c r="D16759" s="63"/>
      <c r="E16759" s="63"/>
      <c r="F16759" s="63"/>
      <c r="G16759" s="63"/>
    </row>
    <row r="16760" spans="2:7">
      <c r="B16760" s="63"/>
      <c r="C16760" s="63"/>
      <c r="D16760" s="63"/>
      <c r="E16760" s="63"/>
      <c r="F16760" s="63"/>
      <c r="G16760" s="63"/>
    </row>
    <row r="16761" spans="2:7">
      <c r="B16761" s="63"/>
      <c r="C16761" s="63"/>
      <c r="D16761" s="63"/>
      <c r="E16761" s="63"/>
      <c r="F16761" s="63"/>
      <c r="G16761" s="63"/>
    </row>
    <row r="16762" spans="2:7">
      <c r="B16762" s="63"/>
      <c r="C16762" s="63"/>
      <c r="D16762" s="63"/>
      <c r="E16762" s="63"/>
      <c r="F16762" s="63"/>
      <c r="G16762" s="63"/>
    </row>
    <row r="16763" spans="2:7">
      <c r="B16763" s="63"/>
      <c r="C16763" s="63"/>
      <c r="D16763" s="63"/>
      <c r="E16763" s="63"/>
      <c r="F16763" s="63"/>
      <c r="G16763" s="63"/>
    </row>
    <row r="16764" spans="2:7">
      <c r="B16764" s="63"/>
      <c r="C16764" s="63"/>
      <c r="D16764" s="63"/>
      <c r="E16764" s="63"/>
      <c r="F16764" s="63"/>
      <c r="G16764" s="63"/>
    </row>
    <row r="16765" spans="2:7">
      <c r="B16765" s="63"/>
      <c r="C16765" s="63"/>
      <c r="D16765" s="63"/>
      <c r="E16765" s="63"/>
      <c r="F16765" s="63"/>
      <c r="G16765" s="63"/>
    </row>
    <row r="16766" spans="2:7">
      <c r="B16766" s="63"/>
      <c r="C16766" s="63"/>
      <c r="D16766" s="63"/>
      <c r="E16766" s="63"/>
      <c r="F16766" s="63"/>
      <c r="G16766" s="63"/>
    </row>
    <row r="16767" spans="2:7">
      <c r="B16767" s="63"/>
      <c r="C16767" s="63"/>
      <c r="D16767" s="63"/>
      <c r="E16767" s="63"/>
      <c r="F16767" s="63"/>
      <c r="G16767" s="63"/>
    </row>
    <row r="16768" spans="2:7">
      <c r="B16768" s="63"/>
      <c r="C16768" s="63"/>
      <c r="D16768" s="63"/>
      <c r="E16768" s="63"/>
      <c r="F16768" s="63"/>
      <c r="G16768" s="63"/>
    </row>
    <row r="16769" spans="2:7">
      <c r="B16769" s="63"/>
      <c r="C16769" s="63"/>
      <c r="D16769" s="63"/>
      <c r="E16769" s="63"/>
      <c r="F16769" s="63"/>
      <c r="G16769" s="63"/>
    </row>
    <row r="16770" spans="2:7">
      <c r="B16770" s="63"/>
      <c r="C16770" s="63"/>
      <c r="D16770" s="63"/>
      <c r="E16770" s="63"/>
      <c r="F16770" s="63"/>
      <c r="G16770" s="63"/>
    </row>
    <row r="16771" spans="2:7">
      <c r="B16771" s="63"/>
      <c r="C16771" s="63"/>
      <c r="D16771" s="63"/>
      <c r="E16771" s="63"/>
      <c r="F16771" s="63"/>
      <c r="G16771" s="63"/>
    </row>
    <row r="16772" spans="2:7">
      <c r="B16772" s="63"/>
      <c r="C16772" s="63"/>
      <c r="D16772" s="63"/>
      <c r="E16772" s="63"/>
      <c r="F16772" s="63"/>
      <c r="G16772" s="63"/>
    </row>
    <row r="16773" spans="2:7">
      <c r="B16773" s="63"/>
      <c r="C16773" s="63"/>
      <c r="D16773" s="63"/>
      <c r="E16773" s="63"/>
      <c r="F16773" s="63"/>
      <c r="G16773" s="63"/>
    </row>
    <row r="16774" spans="2:7">
      <c r="B16774" s="63"/>
      <c r="C16774" s="63"/>
      <c r="D16774" s="63"/>
      <c r="E16774" s="63"/>
      <c r="F16774" s="63"/>
      <c r="G16774" s="63"/>
    </row>
    <row r="16775" spans="2:7">
      <c r="B16775" s="63"/>
      <c r="C16775" s="63"/>
      <c r="D16775" s="63"/>
      <c r="E16775" s="63"/>
      <c r="F16775" s="63"/>
      <c r="G16775" s="63"/>
    </row>
    <row r="16776" spans="2:7">
      <c r="B16776" s="63"/>
      <c r="C16776" s="63"/>
      <c r="D16776" s="63"/>
      <c r="E16776" s="63"/>
      <c r="F16776" s="63"/>
      <c r="G16776" s="63"/>
    </row>
    <row r="16777" spans="2:7">
      <c r="B16777" s="63"/>
      <c r="C16777" s="63"/>
      <c r="D16777" s="63"/>
      <c r="E16777" s="63"/>
      <c r="F16777" s="63"/>
      <c r="G16777" s="63"/>
    </row>
    <row r="16778" spans="2:7">
      <c r="B16778" s="63"/>
      <c r="C16778" s="63"/>
      <c r="D16778" s="63"/>
      <c r="E16778" s="63"/>
      <c r="F16778" s="63"/>
      <c r="G16778" s="63"/>
    </row>
    <row r="16779" spans="2:7">
      <c r="B16779" s="63"/>
      <c r="C16779" s="63"/>
      <c r="D16779" s="63"/>
      <c r="E16779" s="63"/>
      <c r="F16779" s="63"/>
      <c r="G16779" s="63"/>
    </row>
    <row r="16780" spans="2:7">
      <c r="B16780" s="63"/>
      <c r="C16780" s="63"/>
      <c r="D16780" s="63"/>
      <c r="E16780" s="63"/>
      <c r="F16780" s="63"/>
      <c r="G16780" s="63"/>
    </row>
    <row r="16781" spans="2:7">
      <c r="B16781" s="63"/>
      <c r="C16781" s="63"/>
      <c r="D16781" s="63"/>
      <c r="E16781" s="63"/>
      <c r="F16781" s="63"/>
      <c r="G16781" s="63"/>
    </row>
    <row r="16782" spans="2:7">
      <c r="B16782" s="63"/>
      <c r="C16782" s="63"/>
      <c r="D16782" s="63"/>
      <c r="E16782" s="63"/>
      <c r="F16782" s="63"/>
      <c r="G16782" s="63"/>
    </row>
    <row r="16783" spans="2:7">
      <c r="B16783" s="63"/>
      <c r="C16783" s="63"/>
      <c r="D16783" s="63"/>
      <c r="E16783" s="63"/>
      <c r="F16783" s="63"/>
      <c r="G16783" s="63"/>
    </row>
    <row r="16784" spans="2:7">
      <c r="B16784" s="63"/>
      <c r="C16784" s="63"/>
      <c r="D16784" s="63"/>
      <c r="E16784" s="63"/>
      <c r="F16784" s="63"/>
      <c r="G16784" s="63"/>
    </row>
    <row r="16785" spans="2:7">
      <c r="B16785" s="63"/>
      <c r="C16785" s="63"/>
      <c r="D16785" s="63"/>
      <c r="E16785" s="63"/>
      <c r="F16785" s="63"/>
      <c r="G16785" s="63"/>
    </row>
    <row r="16786" spans="2:7">
      <c r="B16786" s="63"/>
      <c r="C16786" s="63"/>
      <c r="D16786" s="63"/>
      <c r="E16786" s="63"/>
      <c r="F16786" s="63"/>
      <c r="G16786" s="63"/>
    </row>
    <row r="16787" spans="2:7">
      <c r="B16787" s="63"/>
      <c r="C16787" s="63"/>
      <c r="D16787" s="63"/>
      <c r="E16787" s="63"/>
      <c r="F16787" s="63"/>
      <c r="G16787" s="63"/>
    </row>
    <row r="16788" spans="2:7">
      <c r="B16788" s="63"/>
      <c r="C16788" s="63"/>
      <c r="D16788" s="63"/>
      <c r="E16788" s="63"/>
      <c r="F16788" s="63"/>
      <c r="G16788" s="63"/>
    </row>
    <row r="16789" spans="2:7">
      <c r="B16789" s="63"/>
      <c r="C16789" s="63"/>
      <c r="D16789" s="63"/>
      <c r="E16789" s="63"/>
      <c r="F16789" s="63"/>
      <c r="G16789" s="63"/>
    </row>
    <row r="16790" spans="2:7">
      <c r="B16790" s="63"/>
      <c r="C16790" s="63"/>
      <c r="D16790" s="63"/>
      <c r="E16790" s="63"/>
      <c r="F16790" s="63"/>
      <c r="G16790" s="63"/>
    </row>
    <row r="16791" spans="2:7">
      <c r="B16791" s="63"/>
      <c r="C16791" s="63"/>
      <c r="D16791" s="63"/>
      <c r="E16791" s="63"/>
      <c r="F16791" s="63"/>
      <c r="G16791" s="63"/>
    </row>
    <row r="16792" spans="2:7">
      <c r="B16792" s="63"/>
      <c r="C16792" s="63"/>
      <c r="D16792" s="63"/>
      <c r="E16792" s="63"/>
      <c r="F16792" s="63"/>
      <c r="G16792" s="63"/>
    </row>
    <row r="16793" spans="2:7">
      <c r="B16793" s="63"/>
      <c r="C16793" s="63"/>
      <c r="D16793" s="63"/>
      <c r="E16793" s="63"/>
      <c r="F16793" s="63"/>
      <c r="G16793" s="63"/>
    </row>
    <row r="16794" spans="2:7">
      <c r="B16794" s="63"/>
      <c r="C16794" s="63"/>
      <c r="D16794" s="63"/>
      <c r="E16794" s="63"/>
      <c r="F16794" s="63"/>
      <c r="G16794" s="63"/>
    </row>
    <row r="16795" spans="2:7">
      <c r="B16795" s="63"/>
      <c r="C16795" s="63"/>
      <c r="D16795" s="63"/>
      <c r="E16795" s="63"/>
      <c r="F16795" s="63"/>
      <c r="G16795" s="63"/>
    </row>
    <row r="16796" spans="2:7">
      <c r="B16796" s="63"/>
      <c r="C16796" s="63"/>
      <c r="D16796" s="63"/>
      <c r="E16796" s="63"/>
      <c r="F16796" s="63"/>
      <c r="G16796" s="63"/>
    </row>
    <row r="16797" spans="2:7">
      <c r="B16797" s="63"/>
      <c r="C16797" s="63"/>
      <c r="D16797" s="63"/>
      <c r="E16797" s="63"/>
      <c r="F16797" s="63"/>
      <c r="G16797" s="63"/>
    </row>
    <row r="16798" spans="2:7">
      <c r="B16798" s="63"/>
      <c r="C16798" s="63"/>
      <c r="D16798" s="63"/>
      <c r="E16798" s="63"/>
      <c r="F16798" s="63"/>
      <c r="G16798" s="63"/>
    </row>
    <row r="16799" spans="2:7">
      <c r="B16799" s="63"/>
      <c r="C16799" s="63"/>
      <c r="D16799" s="63"/>
      <c r="E16799" s="63"/>
      <c r="F16799" s="63"/>
      <c r="G16799" s="63"/>
    </row>
    <row r="16800" spans="2:7">
      <c r="B16800" s="63"/>
      <c r="C16800" s="63"/>
      <c r="D16800" s="63"/>
      <c r="E16800" s="63"/>
      <c r="F16800" s="63"/>
      <c r="G16800" s="63"/>
    </row>
    <row r="16801" spans="2:7">
      <c r="B16801" s="63"/>
      <c r="C16801" s="63"/>
      <c r="D16801" s="63"/>
      <c r="E16801" s="63"/>
      <c r="F16801" s="63"/>
      <c r="G16801" s="63"/>
    </row>
    <row r="16802" spans="2:7">
      <c r="B16802" s="63"/>
      <c r="C16802" s="63"/>
      <c r="D16802" s="63"/>
      <c r="E16802" s="63"/>
      <c r="F16802" s="63"/>
      <c r="G16802" s="63"/>
    </row>
    <row r="16803" spans="2:7">
      <c r="B16803" s="63"/>
      <c r="C16803" s="63"/>
      <c r="D16803" s="63"/>
      <c r="E16803" s="63"/>
      <c r="F16803" s="63"/>
      <c r="G16803" s="63"/>
    </row>
    <row r="16804" spans="2:7">
      <c r="B16804" s="63"/>
      <c r="C16804" s="63"/>
      <c r="D16804" s="63"/>
      <c r="E16804" s="63"/>
      <c r="F16804" s="63"/>
      <c r="G16804" s="63"/>
    </row>
    <row r="16805" spans="2:7">
      <c r="B16805" s="63"/>
      <c r="C16805" s="63"/>
      <c r="D16805" s="63"/>
      <c r="E16805" s="63"/>
      <c r="F16805" s="63"/>
      <c r="G16805" s="63"/>
    </row>
    <row r="16806" spans="2:7">
      <c r="B16806" s="63"/>
      <c r="C16806" s="63"/>
      <c r="D16806" s="63"/>
      <c r="E16806" s="63"/>
      <c r="F16806" s="63"/>
      <c r="G16806" s="63"/>
    </row>
    <row r="16807" spans="2:7">
      <c r="B16807" s="63"/>
      <c r="C16807" s="63"/>
      <c r="D16807" s="63"/>
      <c r="E16807" s="63"/>
      <c r="F16807" s="63"/>
      <c r="G16807" s="63"/>
    </row>
    <row r="16808" spans="2:7">
      <c r="B16808" s="63"/>
      <c r="C16808" s="63"/>
      <c r="D16808" s="63"/>
      <c r="E16808" s="63"/>
      <c r="F16808" s="63"/>
      <c r="G16808" s="63"/>
    </row>
    <row r="16809" spans="2:7">
      <c r="B16809" s="63"/>
      <c r="C16809" s="63"/>
      <c r="D16809" s="63"/>
      <c r="E16809" s="63"/>
      <c r="F16809" s="63"/>
      <c r="G16809" s="63"/>
    </row>
    <row r="16810" spans="2:7">
      <c r="B16810" s="63"/>
      <c r="C16810" s="63"/>
      <c r="D16810" s="63"/>
      <c r="E16810" s="63"/>
      <c r="F16810" s="63"/>
      <c r="G16810" s="63"/>
    </row>
    <row r="16811" spans="2:7">
      <c r="B16811" s="63"/>
      <c r="C16811" s="63"/>
      <c r="D16811" s="63"/>
      <c r="E16811" s="63"/>
      <c r="F16811" s="63"/>
      <c r="G16811" s="63"/>
    </row>
    <row r="16812" spans="2:7">
      <c r="B16812" s="63"/>
      <c r="C16812" s="63"/>
      <c r="D16812" s="63"/>
      <c r="E16812" s="63"/>
      <c r="F16812" s="63"/>
      <c r="G16812" s="63"/>
    </row>
    <row r="16813" spans="2:7">
      <c r="B16813" s="63"/>
      <c r="C16813" s="63"/>
      <c r="D16813" s="63"/>
      <c r="E16813" s="63"/>
      <c r="F16813" s="63"/>
      <c r="G16813" s="63"/>
    </row>
    <row r="16814" spans="2:7">
      <c r="B16814" s="63"/>
      <c r="C16814" s="63"/>
      <c r="D16814" s="63"/>
      <c r="E16814" s="63"/>
      <c r="F16814" s="63"/>
      <c r="G16814" s="63"/>
    </row>
    <row r="16815" spans="2:7">
      <c r="B16815" s="63"/>
      <c r="C16815" s="63"/>
      <c r="D16815" s="63"/>
      <c r="E16815" s="63"/>
      <c r="F16815" s="63"/>
      <c r="G16815" s="63"/>
    </row>
    <row r="16816" spans="2:7">
      <c r="B16816" s="63"/>
      <c r="C16816" s="63"/>
      <c r="D16816" s="63"/>
      <c r="E16816" s="63"/>
      <c r="F16816" s="63"/>
      <c r="G16816" s="63"/>
    </row>
    <row r="16817" spans="2:7">
      <c r="B16817" s="63"/>
      <c r="C16817" s="63"/>
      <c r="D16817" s="63"/>
      <c r="E16817" s="63"/>
      <c r="F16817" s="63"/>
      <c r="G16817" s="63"/>
    </row>
    <row r="16818" spans="2:7">
      <c r="B16818" s="63"/>
      <c r="C16818" s="63"/>
      <c r="D16818" s="63"/>
      <c r="E16818" s="63"/>
      <c r="F16818" s="63"/>
      <c r="G16818" s="63"/>
    </row>
    <row r="16819" spans="2:7">
      <c r="B16819" s="63"/>
      <c r="C16819" s="63"/>
      <c r="D16819" s="63"/>
      <c r="E16819" s="63"/>
      <c r="F16819" s="63"/>
      <c r="G16819" s="63"/>
    </row>
    <row r="16820" spans="2:7">
      <c r="B16820" s="63"/>
      <c r="C16820" s="63"/>
      <c r="D16820" s="63"/>
      <c r="E16820" s="63"/>
      <c r="F16820" s="63"/>
      <c r="G16820" s="63"/>
    </row>
    <row r="16821" spans="2:7">
      <c r="B16821" s="63"/>
      <c r="C16821" s="63"/>
      <c r="D16821" s="63"/>
      <c r="E16821" s="63"/>
      <c r="F16821" s="63"/>
      <c r="G16821" s="63"/>
    </row>
    <row r="16822" spans="2:7">
      <c r="B16822" s="63"/>
      <c r="C16822" s="63"/>
      <c r="D16822" s="63"/>
      <c r="E16822" s="63"/>
      <c r="F16822" s="63"/>
      <c r="G16822" s="63"/>
    </row>
    <row r="16823" spans="2:7">
      <c r="B16823" s="63"/>
      <c r="C16823" s="63"/>
      <c r="D16823" s="63"/>
      <c r="E16823" s="63"/>
      <c r="F16823" s="63"/>
      <c r="G16823" s="63"/>
    </row>
    <row r="16824" spans="2:7">
      <c r="B16824" s="63"/>
      <c r="C16824" s="63"/>
      <c r="D16824" s="63"/>
      <c r="E16824" s="63"/>
      <c r="F16824" s="63"/>
      <c r="G16824" s="63"/>
    </row>
    <row r="16825" spans="2:7">
      <c r="B16825" s="63"/>
      <c r="C16825" s="63"/>
      <c r="D16825" s="63"/>
      <c r="E16825" s="63"/>
      <c r="F16825" s="63"/>
      <c r="G16825" s="63"/>
    </row>
    <row r="16826" spans="2:7">
      <c r="B16826" s="63"/>
      <c r="C16826" s="63"/>
      <c r="D16826" s="63"/>
      <c r="E16826" s="63"/>
      <c r="F16826" s="63"/>
      <c r="G16826" s="63"/>
    </row>
    <row r="16827" spans="2:7">
      <c r="B16827" s="63"/>
      <c r="C16827" s="63"/>
      <c r="D16827" s="63"/>
      <c r="E16827" s="63"/>
      <c r="F16827" s="63"/>
      <c r="G16827" s="63"/>
    </row>
    <row r="16828" spans="2:7">
      <c r="B16828" s="63"/>
      <c r="C16828" s="63"/>
      <c r="D16828" s="63"/>
      <c r="E16828" s="63"/>
      <c r="F16828" s="63"/>
      <c r="G16828" s="63"/>
    </row>
    <row r="16829" spans="2:7">
      <c r="B16829" s="63"/>
      <c r="C16829" s="63"/>
      <c r="D16829" s="63"/>
      <c r="E16829" s="63"/>
      <c r="F16829" s="63"/>
      <c r="G16829" s="63"/>
    </row>
    <row r="16830" spans="2:7">
      <c r="B16830" s="63"/>
      <c r="C16830" s="63"/>
      <c r="D16830" s="63"/>
      <c r="E16830" s="63"/>
      <c r="F16830" s="63"/>
      <c r="G16830" s="63"/>
    </row>
    <row r="16831" spans="2:7">
      <c r="B16831" s="63"/>
      <c r="C16831" s="63"/>
      <c r="D16831" s="63"/>
      <c r="E16831" s="63"/>
      <c r="F16831" s="63"/>
      <c r="G16831" s="63"/>
    </row>
    <row r="16832" spans="2:7">
      <c r="B16832" s="63"/>
      <c r="C16832" s="63"/>
      <c r="D16832" s="63"/>
      <c r="E16832" s="63"/>
      <c r="F16832" s="63"/>
      <c r="G16832" s="63"/>
    </row>
    <row r="16833" spans="2:7">
      <c r="B16833" s="63"/>
      <c r="C16833" s="63"/>
      <c r="D16833" s="63"/>
      <c r="E16833" s="63"/>
      <c r="F16833" s="63"/>
      <c r="G16833" s="63"/>
    </row>
    <row r="16834" spans="2:7">
      <c r="B16834" s="63"/>
      <c r="C16834" s="63"/>
      <c r="D16834" s="63"/>
      <c r="E16834" s="63"/>
      <c r="F16834" s="63"/>
      <c r="G16834" s="63"/>
    </row>
    <row r="16835" spans="2:7">
      <c r="B16835" s="63"/>
      <c r="C16835" s="63"/>
      <c r="D16835" s="63"/>
      <c r="E16835" s="63"/>
      <c r="F16835" s="63"/>
      <c r="G16835" s="63"/>
    </row>
    <row r="16836" spans="2:7">
      <c r="B16836" s="63"/>
      <c r="C16836" s="63"/>
      <c r="D16836" s="63"/>
      <c r="E16836" s="63"/>
      <c r="F16836" s="63"/>
      <c r="G16836" s="63"/>
    </row>
    <row r="16837" spans="2:7">
      <c r="B16837" s="63"/>
      <c r="C16837" s="63"/>
      <c r="D16837" s="63"/>
      <c r="E16837" s="63"/>
      <c r="F16837" s="63"/>
      <c r="G16837" s="63"/>
    </row>
    <row r="16838" spans="2:7">
      <c r="B16838" s="63"/>
      <c r="C16838" s="63"/>
      <c r="D16838" s="63"/>
      <c r="E16838" s="63"/>
      <c r="F16838" s="63"/>
      <c r="G16838" s="63"/>
    </row>
    <row r="16839" spans="2:7">
      <c r="B16839" s="63"/>
      <c r="C16839" s="63"/>
      <c r="D16839" s="63"/>
      <c r="E16839" s="63"/>
      <c r="F16839" s="63"/>
      <c r="G16839" s="63"/>
    </row>
    <row r="16840" spans="2:7">
      <c r="B16840" s="63"/>
      <c r="C16840" s="63"/>
      <c r="D16840" s="63"/>
      <c r="E16840" s="63"/>
      <c r="F16840" s="63"/>
      <c r="G16840" s="63"/>
    </row>
    <row r="16841" spans="2:7">
      <c r="B16841" s="63"/>
      <c r="C16841" s="63"/>
      <c r="D16841" s="63"/>
      <c r="E16841" s="63"/>
      <c r="F16841" s="63"/>
      <c r="G16841" s="63"/>
    </row>
    <row r="16842" spans="2:7">
      <c r="B16842" s="63"/>
      <c r="C16842" s="63"/>
      <c r="D16842" s="63"/>
      <c r="E16842" s="63"/>
      <c r="F16842" s="63"/>
      <c r="G16842" s="63"/>
    </row>
    <row r="16843" spans="2:7">
      <c r="B16843" s="63"/>
      <c r="C16843" s="63"/>
      <c r="D16843" s="63"/>
      <c r="E16843" s="63"/>
      <c r="F16843" s="63"/>
      <c r="G16843" s="63"/>
    </row>
    <row r="16844" spans="2:7">
      <c r="B16844" s="63"/>
      <c r="C16844" s="63"/>
      <c r="D16844" s="63"/>
      <c r="E16844" s="63"/>
      <c r="F16844" s="63"/>
      <c r="G16844" s="63"/>
    </row>
    <row r="16845" spans="2:7">
      <c r="B16845" s="63"/>
      <c r="C16845" s="63"/>
      <c r="D16845" s="63"/>
      <c r="E16845" s="63"/>
      <c r="F16845" s="63"/>
      <c r="G16845" s="63"/>
    </row>
    <row r="16846" spans="2:7">
      <c r="B16846" s="63"/>
      <c r="C16846" s="63"/>
      <c r="D16846" s="63"/>
      <c r="E16846" s="63"/>
      <c r="F16846" s="63"/>
      <c r="G16846" s="63"/>
    </row>
    <row r="16847" spans="2:7">
      <c r="B16847" s="63"/>
      <c r="C16847" s="63"/>
      <c r="D16847" s="63"/>
      <c r="E16847" s="63"/>
      <c r="F16847" s="63"/>
      <c r="G16847" s="63"/>
    </row>
    <row r="16848" spans="2:7">
      <c r="B16848" s="63"/>
      <c r="C16848" s="63"/>
      <c r="D16848" s="63"/>
      <c r="E16848" s="63"/>
      <c r="F16848" s="63"/>
      <c r="G16848" s="63"/>
    </row>
    <row r="16849" spans="2:7">
      <c r="B16849" s="63"/>
      <c r="C16849" s="63"/>
      <c r="D16849" s="63"/>
      <c r="E16849" s="63"/>
      <c r="F16849" s="63"/>
      <c r="G16849" s="63"/>
    </row>
    <row r="16850" spans="2:7">
      <c r="B16850" s="63"/>
      <c r="C16850" s="63"/>
      <c r="D16850" s="63"/>
      <c r="E16850" s="63"/>
      <c r="F16850" s="63"/>
      <c r="G16850" s="63"/>
    </row>
    <row r="16851" spans="2:7">
      <c r="B16851" s="63"/>
      <c r="C16851" s="63"/>
      <c r="D16851" s="63"/>
      <c r="E16851" s="63"/>
      <c r="F16851" s="63"/>
      <c r="G16851" s="63"/>
    </row>
    <row r="16852" spans="2:7">
      <c r="B16852" s="63"/>
      <c r="C16852" s="63"/>
      <c r="D16852" s="63"/>
      <c r="E16852" s="63"/>
      <c r="F16852" s="63"/>
      <c r="G16852" s="63"/>
    </row>
    <row r="16853" spans="2:7">
      <c r="B16853" s="63"/>
      <c r="C16853" s="63"/>
      <c r="D16853" s="63"/>
      <c r="E16853" s="63"/>
      <c r="F16853" s="63"/>
      <c r="G16853" s="63"/>
    </row>
    <row r="16854" spans="2:7">
      <c r="B16854" s="63"/>
      <c r="C16854" s="63"/>
      <c r="D16854" s="63"/>
      <c r="E16854" s="63"/>
      <c r="F16854" s="63"/>
      <c r="G16854" s="63"/>
    </row>
    <row r="16855" spans="2:7">
      <c r="B16855" s="63"/>
      <c r="C16855" s="63"/>
      <c r="D16855" s="63"/>
      <c r="E16855" s="63"/>
      <c r="F16855" s="63"/>
      <c r="G16855" s="63"/>
    </row>
    <row r="16856" spans="2:7">
      <c r="B16856" s="63"/>
      <c r="C16856" s="63"/>
      <c r="D16856" s="63"/>
      <c r="E16856" s="63"/>
      <c r="F16856" s="63"/>
      <c r="G16856" s="63"/>
    </row>
    <row r="16857" spans="2:7">
      <c r="B16857" s="63"/>
      <c r="C16857" s="63"/>
      <c r="D16857" s="63"/>
      <c r="E16857" s="63"/>
      <c r="F16857" s="63"/>
      <c r="G16857" s="63"/>
    </row>
    <row r="16858" spans="2:7">
      <c r="B16858" s="63"/>
      <c r="C16858" s="63"/>
      <c r="D16858" s="63"/>
      <c r="E16858" s="63"/>
      <c r="F16858" s="63"/>
      <c r="G16858" s="63"/>
    </row>
    <row r="16859" spans="2:7">
      <c r="B16859" s="63"/>
      <c r="C16859" s="63"/>
      <c r="D16859" s="63"/>
      <c r="E16859" s="63"/>
      <c r="F16859" s="63"/>
      <c r="G16859" s="63"/>
    </row>
    <row r="16860" spans="2:7">
      <c r="B16860" s="63"/>
      <c r="C16860" s="63"/>
      <c r="D16860" s="63"/>
      <c r="E16860" s="63"/>
      <c r="F16860" s="63"/>
      <c r="G16860" s="63"/>
    </row>
    <row r="16861" spans="2:7">
      <c r="B16861" s="63"/>
      <c r="C16861" s="63"/>
      <c r="D16861" s="63"/>
      <c r="E16861" s="63"/>
      <c r="F16861" s="63"/>
      <c r="G16861" s="63"/>
    </row>
    <row r="16862" spans="2:7">
      <c r="B16862" s="63"/>
      <c r="C16862" s="63"/>
      <c r="D16862" s="63"/>
      <c r="E16862" s="63"/>
      <c r="F16862" s="63"/>
      <c r="G16862" s="63"/>
    </row>
    <row r="16863" spans="2:7">
      <c r="B16863" s="63"/>
      <c r="C16863" s="63"/>
      <c r="D16863" s="63"/>
      <c r="E16863" s="63"/>
      <c r="F16863" s="63"/>
      <c r="G16863" s="63"/>
    </row>
    <row r="16864" spans="2:7">
      <c r="B16864" s="63"/>
      <c r="C16864" s="63"/>
      <c r="D16864" s="63"/>
      <c r="E16864" s="63"/>
      <c r="F16864" s="63"/>
      <c r="G16864" s="63"/>
    </row>
    <row r="16865" spans="2:7">
      <c r="B16865" s="63"/>
      <c r="C16865" s="63"/>
      <c r="D16865" s="63"/>
      <c r="E16865" s="63"/>
      <c r="F16865" s="63"/>
      <c r="G16865" s="63"/>
    </row>
    <row r="16866" spans="2:7">
      <c r="B16866" s="63"/>
      <c r="C16866" s="63"/>
      <c r="D16866" s="63"/>
      <c r="E16866" s="63"/>
      <c r="F16866" s="63"/>
      <c r="G16866" s="63"/>
    </row>
    <row r="16867" spans="2:7">
      <c r="B16867" s="63"/>
      <c r="C16867" s="63"/>
      <c r="D16867" s="63"/>
      <c r="E16867" s="63"/>
      <c r="F16867" s="63"/>
      <c r="G16867" s="63"/>
    </row>
    <row r="16868" spans="2:7">
      <c r="B16868" s="63"/>
      <c r="C16868" s="63"/>
      <c r="D16868" s="63"/>
      <c r="E16868" s="63"/>
      <c r="F16868" s="63"/>
      <c r="G16868" s="63"/>
    </row>
    <row r="16869" spans="2:7">
      <c r="B16869" s="63"/>
      <c r="C16869" s="63"/>
      <c r="D16869" s="63"/>
      <c r="E16869" s="63"/>
      <c r="F16869" s="63"/>
      <c r="G16869" s="63"/>
    </row>
    <row r="16870" spans="2:7">
      <c r="B16870" s="63"/>
      <c r="C16870" s="63"/>
      <c r="D16870" s="63"/>
      <c r="E16870" s="63"/>
      <c r="F16870" s="63"/>
      <c r="G16870" s="63"/>
    </row>
    <row r="16871" spans="2:7">
      <c r="B16871" s="63"/>
      <c r="C16871" s="63"/>
      <c r="D16871" s="63"/>
      <c r="E16871" s="63"/>
      <c r="F16871" s="63"/>
      <c r="G16871" s="63"/>
    </row>
    <row r="16872" spans="2:7">
      <c r="B16872" s="63"/>
      <c r="C16872" s="63"/>
      <c r="D16872" s="63"/>
      <c r="E16872" s="63"/>
      <c r="F16872" s="63"/>
      <c r="G16872" s="63"/>
    </row>
    <row r="16873" spans="2:7">
      <c r="B16873" s="63"/>
      <c r="C16873" s="63"/>
      <c r="D16873" s="63"/>
      <c r="E16873" s="63"/>
      <c r="F16873" s="63"/>
      <c r="G16873" s="63"/>
    </row>
    <row r="16874" spans="2:7">
      <c r="B16874" s="63"/>
      <c r="C16874" s="63"/>
      <c r="D16874" s="63"/>
      <c r="E16874" s="63"/>
      <c r="F16874" s="63"/>
      <c r="G16874" s="63"/>
    </row>
    <row r="16875" spans="2:7">
      <c r="B16875" s="63"/>
      <c r="C16875" s="63"/>
      <c r="D16875" s="63"/>
      <c r="E16875" s="63"/>
      <c r="F16875" s="63"/>
      <c r="G16875" s="63"/>
    </row>
    <row r="16876" spans="2:7">
      <c r="B16876" s="63"/>
      <c r="C16876" s="63"/>
      <c r="D16876" s="63"/>
      <c r="E16876" s="63"/>
      <c r="F16876" s="63"/>
      <c r="G16876" s="63"/>
    </row>
    <row r="16877" spans="2:7">
      <c r="B16877" s="63"/>
      <c r="C16877" s="63"/>
      <c r="D16877" s="63"/>
      <c r="E16877" s="63"/>
      <c r="F16877" s="63"/>
      <c r="G16877" s="63"/>
    </row>
    <row r="16878" spans="2:7">
      <c r="B16878" s="63"/>
      <c r="C16878" s="63"/>
      <c r="D16878" s="63"/>
      <c r="E16878" s="63"/>
      <c r="F16878" s="63"/>
      <c r="G16878" s="63"/>
    </row>
    <row r="16879" spans="2:7">
      <c r="B16879" s="63"/>
      <c r="C16879" s="63"/>
      <c r="D16879" s="63"/>
      <c r="E16879" s="63"/>
      <c r="F16879" s="63"/>
      <c r="G16879" s="63"/>
    </row>
    <row r="16880" spans="2:7">
      <c r="B16880" s="63"/>
      <c r="C16880" s="63"/>
      <c r="D16880" s="63"/>
      <c r="E16880" s="63"/>
      <c r="F16880" s="63"/>
      <c r="G16880" s="63"/>
    </row>
    <row r="16881" spans="2:7">
      <c r="B16881" s="63"/>
      <c r="C16881" s="63"/>
      <c r="D16881" s="63"/>
      <c r="E16881" s="63"/>
      <c r="F16881" s="63"/>
      <c r="G16881" s="63"/>
    </row>
    <row r="16882" spans="2:7">
      <c r="B16882" s="63"/>
      <c r="C16882" s="63"/>
      <c r="D16882" s="63"/>
      <c r="E16882" s="63"/>
      <c r="F16882" s="63"/>
      <c r="G16882" s="63"/>
    </row>
    <row r="16883" spans="2:7">
      <c r="B16883" s="63"/>
      <c r="C16883" s="63"/>
      <c r="D16883" s="63"/>
      <c r="E16883" s="63"/>
      <c r="F16883" s="63"/>
      <c r="G16883" s="63"/>
    </row>
    <row r="16884" spans="2:7">
      <c r="B16884" s="63"/>
      <c r="C16884" s="63"/>
      <c r="D16884" s="63"/>
      <c r="E16884" s="63"/>
      <c r="F16884" s="63"/>
      <c r="G16884" s="63"/>
    </row>
    <row r="16885" spans="2:7">
      <c r="B16885" s="63"/>
      <c r="C16885" s="63"/>
      <c r="D16885" s="63"/>
      <c r="E16885" s="63"/>
      <c r="F16885" s="63"/>
      <c r="G16885" s="63"/>
    </row>
    <row r="16886" spans="2:7">
      <c r="B16886" s="63"/>
      <c r="C16886" s="63"/>
      <c r="D16886" s="63"/>
      <c r="E16886" s="63"/>
      <c r="F16886" s="63"/>
      <c r="G16886" s="63"/>
    </row>
    <row r="16887" spans="2:7">
      <c r="B16887" s="63"/>
      <c r="C16887" s="63"/>
      <c r="D16887" s="63"/>
      <c r="E16887" s="63"/>
      <c r="F16887" s="63"/>
      <c r="G16887" s="63"/>
    </row>
    <row r="16888" spans="2:7">
      <c r="B16888" s="63"/>
      <c r="C16888" s="63"/>
      <c r="D16888" s="63"/>
      <c r="E16888" s="63"/>
      <c r="F16888" s="63"/>
      <c r="G16888" s="63"/>
    </row>
    <row r="16889" spans="2:7">
      <c r="B16889" s="63"/>
      <c r="C16889" s="63"/>
      <c r="D16889" s="63"/>
      <c r="E16889" s="63"/>
      <c r="F16889" s="63"/>
      <c r="G16889" s="63"/>
    </row>
    <row r="16890" spans="2:7">
      <c r="B16890" s="63"/>
      <c r="C16890" s="63"/>
      <c r="D16890" s="63"/>
      <c r="E16890" s="63"/>
      <c r="F16890" s="63"/>
      <c r="G16890" s="63"/>
    </row>
    <row r="16891" spans="2:7">
      <c r="B16891" s="63"/>
      <c r="C16891" s="63"/>
      <c r="D16891" s="63"/>
      <c r="E16891" s="63"/>
      <c r="F16891" s="63"/>
      <c r="G16891" s="63"/>
    </row>
    <row r="16892" spans="2:7">
      <c r="B16892" s="63"/>
      <c r="C16892" s="63"/>
      <c r="D16892" s="63"/>
      <c r="E16892" s="63"/>
      <c r="F16892" s="63"/>
      <c r="G16892" s="63"/>
    </row>
    <row r="16893" spans="2:7">
      <c r="B16893" s="63"/>
      <c r="C16893" s="63"/>
      <c r="D16893" s="63"/>
      <c r="E16893" s="63"/>
      <c r="F16893" s="63"/>
      <c r="G16893" s="63"/>
    </row>
    <row r="16894" spans="2:7">
      <c r="B16894" s="63"/>
      <c r="C16894" s="63"/>
      <c r="D16894" s="63"/>
      <c r="E16894" s="63"/>
      <c r="F16894" s="63"/>
      <c r="G16894" s="63"/>
    </row>
    <row r="16895" spans="2:7">
      <c r="B16895" s="63"/>
      <c r="C16895" s="63"/>
      <c r="D16895" s="63"/>
      <c r="E16895" s="63"/>
      <c r="F16895" s="63"/>
      <c r="G16895" s="63"/>
    </row>
    <row r="16896" spans="2:7">
      <c r="B16896" s="63"/>
      <c r="C16896" s="63"/>
      <c r="D16896" s="63"/>
      <c r="E16896" s="63"/>
      <c r="F16896" s="63"/>
      <c r="G16896" s="63"/>
    </row>
    <row r="16897" spans="2:7">
      <c r="B16897" s="63"/>
      <c r="C16897" s="63"/>
      <c r="D16897" s="63"/>
      <c r="E16897" s="63"/>
      <c r="F16897" s="63"/>
      <c r="G16897" s="63"/>
    </row>
    <row r="16898" spans="2:7">
      <c r="B16898" s="63"/>
      <c r="C16898" s="63"/>
      <c r="D16898" s="63"/>
      <c r="E16898" s="63"/>
      <c r="F16898" s="63"/>
      <c r="G16898" s="63"/>
    </row>
    <row r="16899" spans="2:7">
      <c r="B16899" s="63"/>
      <c r="C16899" s="63"/>
      <c r="D16899" s="63"/>
      <c r="E16899" s="63"/>
      <c r="F16899" s="63"/>
      <c r="G16899" s="63"/>
    </row>
    <row r="16900" spans="2:7">
      <c r="B16900" s="63"/>
      <c r="C16900" s="63"/>
      <c r="D16900" s="63"/>
      <c r="E16900" s="63"/>
      <c r="F16900" s="63"/>
      <c r="G16900" s="63"/>
    </row>
    <row r="16901" spans="2:7">
      <c r="B16901" s="63"/>
      <c r="C16901" s="63"/>
      <c r="D16901" s="63"/>
      <c r="E16901" s="63"/>
      <c r="F16901" s="63"/>
      <c r="G16901" s="63"/>
    </row>
    <row r="16902" spans="2:7">
      <c r="B16902" s="63"/>
      <c r="C16902" s="63"/>
      <c r="D16902" s="63"/>
      <c r="E16902" s="63"/>
      <c r="F16902" s="63"/>
      <c r="G16902" s="63"/>
    </row>
    <row r="16903" spans="2:7">
      <c r="B16903" s="63"/>
      <c r="C16903" s="63"/>
      <c r="D16903" s="63"/>
      <c r="E16903" s="63"/>
      <c r="F16903" s="63"/>
      <c r="G16903" s="63"/>
    </row>
    <row r="16904" spans="2:7">
      <c r="B16904" s="63"/>
      <c r="C16904" s="63"/>
      <c r="D16904" s="63"/>
      <c r="E16904" s="63"/>
      <c r="F16904" s="63"/>
      <c r="G16904" s="63"/>
    </row>
    <row r="16905" spans="2:7">
      <c r="B16905" s="63"/>
      <c r="C16905" s="63"/>
      <c r="D16905" s="63"/>
      <c r="E16905" s="63"/>
      <c r="F16905" s="63"/>
      <c r="G16905" s="63"/>
    </row>
    <row r="16906" spans="2:7">
      <c r="B16906" s="63"/>
      <c r="C16906" s="63"/>
      <c r="D16906" s="63"/>
      <c r="E16906" s="63"/>
      <c r="F16906" s="63"/>
      <c r="G16906" s="63"/>
    </row>
    <row r="16907" spans="2:7">
      <c r="B16907" s="63"/>
      <c r="C16907" s="63"/>
      <c r="D16907" s="63"/>
      <c r="E16907" s="63"/>
      <c r="F16907" s="63"/>
      <c r="G16907" s="63"/>
    </row>
    <row r="16908" spans="2:7">
      <c r="B16908" s="63"/>
      <c r="C16908" s="63"/>
      <c r="D16908" s="63"/>
      <c r="E16908" s="63"/>
      <c r="F16908" s="63"/>
      <c r="G16908" s="63"/>
    </row>
    <row r="16909" spans="2:7">
      <c r="B16909" s="63"/>
      <c r="C16909" s="63"/>
      <c r="D16909" s="63"/>
      <c r="E16909" s="63"/>
      <c r="F16909" s="63"/>
      <c r="G16909" s="63"/>
    </row>
    <row r="16910" spans="2:7">
      <c r="B16910" s="63"/>
      <c r="C16910" s="63"/>
      <c r="D16910" s="63"/>
      <c r="E16910" s="63"/>
      <c r="F16910" s="63"/>
      <c r="G16910" s="63"/>
    </row>
    <row r="16911" spans="2:7">
      <c r="B16911" s="63"/>
      <c r="C16911" s="63"/>
      <c r="D16911" s="63"/>
      <c r="E16911" s="63"/>
      <c r="F16911" s="63"/>
      <c r="G16911" s="63"/>
    </row>
    <row r="16912" spans="2:7">
      <c r="B16912" s="63"/>
      <c r="C16912" s="63"/>
      <c r="D16912" s="63"/>
      <c r="E16912" s="63"/>
      <c r="F16912" s="63"/>
      <c r="G16912" s="63"/>
    </row>
    <row r="16913" spans="2:7">
      <c r="B16913" s="63"/>
      <c r="C16913" s="63"/>
      <c r="D16913" s="63"/>
      <c r="E16913" s="63"/>
      <c r="F16913" s="63"/>
      <c r="G16913" s="63"/>
    </row>
    <row r="16914" spans="2:7">
      <c r="B16914" s="63"/>
      <c r="C16914" s="63"/>
      <c r="D16914" s="63"/>
      <c r="E16914" s="63"/>
      <c r="F16914" s="63"/>
      <c r="G16914" s="63"/>
    </row>
    <row r="16915" spans="2:7">
      <c r="B16915" s="63"/>
      <c r="C16915" s="63"/>
      <c r="D16915" s="63"/>
      <c r="E16915" s="63"/>
      <c r="F16915" s="63"/>
      <c r="G16915" s="63"/>
    </row>
    <row r="16916" spans="2:7">
      <c r="B16916" s="63"/>
      <c r="C16916" s="63"/>
      <c r="D16916" s="63"/>
      <c r="E16916" s="63"/>
      <c r="F16916" s="63"/>
      <c r="G16916" s="63"/>
    </row>
    <row r="16917" spans="2:7">
      <c r="B16917" s="63"/>
      <c r="C16917" s="63"/>
      <c r="D16917" s="63"/>
      <c r="E16917" s="63"/>
      <c r="F16917" s="63"/>
      <c r="G16917" s="63"/>
    </row>
    <row r="16918" spans="2:7">
      <c r="B16918" s="63"/>
      <c r="C16918" s="63"/>
      <c r="D16918" s="63"/>
      <c r="E16918" s="63"/>
      <c r="F16918" s="63"/>
      <c r="G16918" s="63"/>
    </row>
    <row r="16919" spans="2:7">
      <c r="B16919" s="63"/>
      <c r="C16919" s="63"/>
      <c r="D16919" s="63"/>
      <c r="E16919" s="63"/>
      <c r="F16919" s="63"/>
      <c r="G16919" s="63"/>
    </row>
    <row r="16920" spans="2:7">
      <c r="B16920" s="63"/>
      <c r="C16920" s="63"/>
      <c r="D16920" s="63"/>
      <c r="E16920" s="63"/>
      <c r="F16920" s="63"/>
      <c r="G16920" s="63"/>
    </row>
    <row r="16921" spans="2:7">
      <c r="B16921" s="63"/>
      <c r="C16921" s="63"/>
      <c r="D16921" s="63"/>
      <c r="E16921" s="63"/>
      <c r="F16921" s="63"/>
      <c r="G16921" s="63"/>
    </row>
    <row r="16922" spans="2:7">
      <c r="B16922" s="63"/>
      <c r="C16922" s="63"/>
      <c r="D16922" s="63"/>
      <c r="E16922" s="63"/>
      <c r="F16922" s="63"/>
      <c r="G16922" s="63"/>
    </row>
    <row r="16923" spans="2:7">
      <c r="B16923" s="63"/>
      <c r="C16923" s="63"/>
      <c r="D16923" s="63"/>
      <c r="E16923" s="63"/>
      <c r="F16923" s="63"/>
      <c r="G16923" s="63"/>
    </row>
    <row r="16924" spans="2:7">
      <c r="B16924" s="63"/>
      <c r="C16924" s="63"/>
      <c r="D16924" s="63"/>
      <c r="E16924" s="63"/>
      <c r="F16924" s="63"/>
      <c r="G16924" s="63"/>
    </row>
    <row r="16925" spans="2:7">
      <c r="B16925" s="63"/>
      <c r="C16925" s="63"/>
      <c r="D16925" s="63"/>
      <c r="E16925" s="63"/>
      <c r="F16925" s="63"/>
      <c r="G16925" s="63"/>
    </row>
    <row r="16926" spans="2:7">
      <c r="B16926" s="63"/>
      <c r="C16926" s="63"/>
      <c r="D16926" s="63"/>
      <c r="E16926" s="63"/>
      <c r="F16926" s="63"/>
      <c r="G16926" s="63"/>
    </row>
    <row r="16927" spans="2:7">
      <c r="B16927" s="63"/>
      <c r="C16927" s="63"/>
      <c r="D16927" s="63"/>
      <c r="E16927" s="63"/>
      <c r="F16927" s="63"/>
      <c r="G16927" s="63"/>
    </row>
    <row r="16928" spans="2:7">
      <c r="B16928" s="63"/>
      <c r="C16928" s="63"/>
      <c r="D16928" s="63"/>
      <c r="E16928" s="63"/>
      <c r="F16928" s="63"/>
      <c r="G16928" s="63"/>
    </row>
    <row r="16929" spans="2:7">
      <c r="B16929" s="63"/>
      <c r="C16929" s="63"/>
      <c r="D16929" s="63"/>
      <c r="E16929" s="63"/>
      <c r="F16929" s="63"/>
      <c r="G16929" s="63"/>
    </row>
    <row r="16930" spans="2:7">
      <c r="B16930" s="63"/>
      <c r="C16930" s="63"/>
      <c r="D16930" s="63"/>
      <c r="E16930" s="63"/>
      <c r="F16930" s="63"/>
      <c r="G16930" s="63"/>
    </row>
    <row r="16931" spans="2:7">
      <c r="B16931" s="63"/>
      <c r="C16931" s="63"/>
      <c r="D16931" s="63"/>
      <c r="E16931" s="63"/>
      <c r="F16931" s="63"/>
      <c r="G16931" s="63"/>
    </row>
    <row r="16932" spans="2:7">
      <c r="B16932" s="63"/>
      <c r="C16932" s="63"/>
      <c r="D16932" s="63"/>
      <c r="E16932" s="63"/>
      <c r="F16932" s="63"/>
      <c r="G16932" s="63"/>
    </row>
    <row r="16933" spans="2:7">
      <c r="B16933" s="63"/>
      <c r="C16933" s="63"/>
      <c r="D16933" s="63"/>
      <c r="E16933" s="63"/>
      <c r="F16933" s="63"/>
      <c r="G16933" s="63"/>
    </row>
    <row r="16934" spans="2:7">
      <c r="B16934" s="63"/>
      <c r="C16934" s="63"/>
      <c r="D16934" s="63"/>
      <c r="E16934" s="63"/>
      <c r="F16934" s="63"/>
      <c r="G16934" s="63"/>
    </row>
    <row r="16935" spans="2:7">
      <c r="B16935" s="63"/>
      <c r="C16935" s="63"/>
      <c r="D16935" s="63"/>
      <c r="E16935" s="63"/>
      <c r="F16935" s="63"/>
      <c r="G16935" s="63"/>
    </row>
    <row r="16936" spans="2:7">
      <c r="B16936" s="63"/>
      <c r="C16936" s="63"/>
      <c r="D16936" s="63"/>
      <c r="E16936" s="63"/>
      <c r="F16936" s="63"/>
      <c r="G16936" s="63"/>
    </row>
    <row r="16937" spans="2:7">
      <c r="B16937" s="63"/>
      <c r="C16937" s="63"/>
      <c r="D16937" s="63"/>
      <c r="E16937" s="63"/>
      <c r="F16937" s="63"/>
      <c r="G16937" s="63"/>
    </row>
    <row r="16938" spans="2:7">
      <c r="B16938" s="63"/>
      <c r="C16938" s="63"/>
      <c r="D16938" s="63"/>
      <c r="E16938" s="63"/>
      <c r="F16938" s="63"/>
      <c r="G16938" s="63"/>
    </row>
    <row r="16939" spans="2:7">
      <c r="B16939" s="63"/>
      <c r="C16939" s="63"/>
      <c r="D16939" s="63"/>
      <c r="E16939" s="63"/>
      <c r="F16939" s="63"/>
      <c r="G16939" s="63"/>
    </row>
    <row r="16940" spans="2:7">
      <c r="B16940" s="63"/>
      <c r="C16940" s="63"/>
      <c r="D16940" s="63"/>
      <c r="E16940" s="63"/>
      <c r="F16940" s="63"/>
      <c r="G16940" s="63"/>
    </row>
    <row r="16941" spans="2:7">
      <c r="B16941" s="63"/>
      <c r="C16941" s="63"/>
      <c r="D16941" s="63"/>
      <c r="E16941" s="63"/>
      <c r="F16941" s="63"/>
      <c r="G16941" s="63"/>
    </row>
    <row r="16942" spans="2:7">
      <c r="B16942" s="63"/>
      <c r="C16942" s="63"/>
      <c r="D16942" s="63"/>
      <c r="E16942" s="63"/>
      <c r="F16942" s="63"/>
      <c r="G16942" s="63"/>
    </row>
    <row r="16943" spans="2:7">
      <c r="B16943" s="63"/>
      <c r="C16943" s="63"/>
      <c r="D16943" s="63"/>
      <c r="E16943" s="63"/>
      <c r="F16943" s="63"/>
      <c r="G16943" s="63"/>
    </row>
    <row r="16944" spans="2:7">
      <c r="B16944" s="63"/>
      <c r="C16944" s="63"/>
      <c r="D16944" s="63"/>
      <c r="E16944" s="63"/>
      <c r="F16944" s="63"/>
      <c r="G16944" s="63"/>
    </row>
    <row r="16945" spans="2:7">
      <c r="B16945" s="63"/>
      <c r="C16945" s="63"/>
      <c r="D16945" s="63"/>
      <c r="E16945" s="63"/>
      <c r="F16945" s="63"/>
      <c r="G16945" s="63"/>
    </row>
    <row r="16946" spans="2:7">
      <c r="B16946" s="63"/>
      <c r="C16946" s="63"/>
      <c r="D16946" s="63"/>
      <c r="E16946" s="63"/>
      <c r="F16946" s="63"/>
      <c r="G16946" s="63"/>
    </row>
    <row r="16947" spans="2:7">
      <c r="B16947" s="63"/>
      <c r="C16947" s="63"/>
      <c r="D16947" s="63"/>
      <c r="E16947" s="63"/>
      <c r="F16947" s="63"/>
      <c r="G16947" s="63"/>
    </row>
    <row r="16948" spans="2:7">
      <c r="B16948" s="63"/>
      <c r="C16948" s="63"/>
      <c r="D16948" s="63"/>
      <c r="E16948" s="63"/>
      <c r="F16948" s="63"/>
      <c r="G16948" s="63"/>
    </row>
    <row r="16949" spans="2:7">
      <c r="B16949" s="63"/>
      <c r="C16949" s="63"/>
      <c r="D16949" s="63"/>
      <c r="E16949" s="63"/>
      <c r="F16949" s="63"/>
      <c r="G16949" s="63"/>
    </row>
    <row r="16950" spans="2:7">
      <c r="B16950" s="63"/>
      <c r="C16950" s="63"/>
      <c r="D16950" s="63"/>
      <c r="E16950" s="63"/>
      <c r="F16950" s="63"/>
      <c r="G16950" s="63"/>
    </row>
    <row r="16951" spans="2:7">
      <c r="B16951" s="63"/>
      <c r="C16951" s="63"/>
      <c r="D16951" s="63"/>
      <c r="E16951" s="63"/>
      <c r="F16951" s="63"/>
      <c r="G16951" s="63"/>
    </row>
    <row r="16952" spans="2:7">
      <c r="B16952" s="63"/>
      <c r="C16952" s="63"/>
      <c r="D16952" s="63"/>
      <c r="E16952" s="63"/>
      <c r="F16952" s="63"/>
      <c r="G16952" s="63"/>
    </row>
    <row r="16953" spans="2:7">
      <c r="B16953" s="63"/>
      <c r="C16953" s="63"/>
      <c r="D16953" s="63"/>
      <c r="E16953" s="63"/>
      <c r="F16953" s="63"/>
      <c r="G16953" s="63"/>
    </row>
    <row r="16954" spans="2:7">
      <c r="B16954" s="63"/>
      <c r="C16954" s="63"/>
      <c r="D16954" s="63"/>
      <c r="E16954" s="63"/>
      <c r="F16954" s="63"/>
      <c r="G16954" s="63"/>
    </row>
    <row r="16955" spans="2:7">
      <c r="B16955" s="63"/>
      <c r="C16955" s="63"/>
      <c r="D16955" s="63"/>
      <c r="E16955" s="63"/>
      <c r="F16955" s="63"/>
      <c r="G16955" s="63"/>
    </row>
    <row r="16956" spans="2:7">
      <c r="B16956" s="63"/>
      <c r="C16956" s="63"/>
      <c r="D16956" s="63"/>
      <c r="E16956" s="63"/>
      <c r="F16956" s="63"/>
      <c r="G16956" s="63"/>
    </row>
    <row r="16957" spans="2:7">
      <c r="B16957" s="63"/>
      <c r="C16957" s="63"/>
      <c r="D16957" s="63"/>
      <c r="E16957" s="63"/>
      <c r="F16957" s="63"/>
      <c r="G16957" s="63"/>
    </row>
    <row r="16958" spans="2:7">
      <c r="B16958" s="63"/>
      <c r="C16958" s="63"/>
      <c r="D16958" s="63"/>
      <c r="E16958" s="63"/>
      <c r="F16958" s="63"/>
      <c r="G16958" s="63"/>
    </row>
    <row r="16959" spans="2:7">
      <c r="B16959" s="63"/>
      <c r="C16959" s="63"/>
      <c r="D16959" s="63"/>
      <c r="E16959" s="63"/>
      <c r="F16959" s="63"/>
      <c r="G16959" s="63"/>
    </row>
    <row r="16960" spans="2:7">
      <c r="B16960" s="63"/>
      <c r="C16960" s="63"/>
      <c r="D16960" s="63"/>
      <c r="E16960" s="63"/>
      <c r="F16960" s="63"/>
      <c r="G16960" s="63"/>
    </row>
    <row r="16961" spans="2:7">
      <c r="B16961" s="63"/>
      <c r="C16961" s="63"/>
      <c r="D16961" s="63"/>
      <c r="E16961" s="63"/>
      <c r="F16961" s="63"/>
      <c r="G16961" s="63"/>
    </row>
    <row r="16962" spans="2:7">
      <c r="B16962" s="63"/>
      <c r="C16962" s="63"/>
      <c r="D16962" s="63"/>
      <c r="E16962" s="63"/>
      <c r="F16962" s="63"/>
      <c r="G16962" s="63"/>
    </row>
    <row r="16963" spans="2:7">
      <c r="B16963" s="63"/>
      <c r="C16963" s="63"/>
      <c r="D16963" s="63"/>
      <c r="E16963" s="63"/>
      <c r="F16963" s="63"/>
      <c r="G16963" s="63"/>
    </row>
    <row r="16964" spans="2:7">
      <c r="B16964" s="63"/>
      <c r="C16964" s="63"/>
      <c r="D16964" s="63"/>
      <c r="E16964" s="63"/>
      <c r="F16964" s="63"/>
      <c r="G16964" s="63"/>
    </row>
    <row r="16965" spans="2:7">
      <c r="B16965" s="63"/>
      <c r="C16965" s="63"/>
      <c r="D16965" s="63"/>
      <c r="E16965" s="63"/>
      <c r="F16965" s="63"/>
      <c r="G16965" s="63"/>
    </row>
    <row r="16966" spans="2:7">
      <c r="B16966" s="63"/>
      <c r="C16966" s="63"/>
      <c r="D16966" s="63"/>
      <c r="E16966" s="63"/>
      <c r="F16966" s="63"/>
      <c r="G16966" s="63"/>
    </row>
    <row r="16967" spans="2:7">
      <c r="B16967" s="63"/>
      <c r="C16967" s="63"/>
      <c r="D16967" s="63"/>
      <c r="E16967" s="63"/>
      <c r="F16967" s="63"/>
      <c r="G16967" s="63"/>
    </row>
    <row r="16968" spans="2:7">
      <c r="B16968" s="63"/>
      <c r="C16968" s="63"/>
      <c r="D16968" s="63"/>
      <c r="E16968" s="63"/>
      <c r="F16968" s="63"/>
      <c r="G16968" s="63"/>
    </row>
    <row r="16969" spans="2:7">
      <c r="B16969" s="63"/>
      <c r="C16969" s="63"/>
      <c r="D16969" s="63"/>
      <c r="E16969" s="63"/>
      <c r="F16969" s="63"/>
      <c r="G16969" s="63"/>
    </row>
    <row r="16970" spans="2:7">
      <c r="B16970" s="63"/>
      <c r="C16970" s="63"/>
      <c r="D16970" s="63"/>
      <c r="E16970" s="63"/>
      <c r="F16970" s="63"/>
      <c r="G16970" s="63"/>
    </row>
    <row r="16971" spans="2:7">
      <c r="B16971" s="63"/>
      <c r="C16971" s="63"/>
      <c r="D16971" s="63"/>
      <c r="E16971" s="63"/>
      <c r="F16971" s="63"/>
      <c r="G16971" s="63"/>
    </row>
    <row r="16972" spans="2:7">
      <c r="B16972" s="63"/>
      <c r="C16972" s="63"/>
      <c r="D16972" s="63"/>
      <c r="E16972" s="63"/>
      <c r="F16972" s="63"/>
      <c r="G16972" s="63"/>
    </row>
    <row r="16973" spans="2:7">
      <c r="B16973" s="63"/>
      <c r="C16973" s="63"/>
      <c r="D16973" s="63"/>
      <c r="E16973" s="63"/>
      <c r="F16973" s="63"/>
      <c r="G16973" s="63"/>
    </row>
    <row r="16974" spans="2:7">
      <c r="B16974" s="63"/>
      <c r="C16974" s="63"/>
      <c r="D16974" s="63"/>
      <c r="E16974" s="63"/>
      <c r="F16974" s="63"/>
      <c r="G16974" s="63"/>
    </row>
    <row r="16975" spans="2:7">
      <c r="B16975" s="63"/>
      <c r="C16975" s="63"/>
      <c r="D16975" s="63"/>
      <c r="E16975" s="63"/>
      <c r="F16975" s="63"/>
      <c r="G16975" s="63"/>
    </row>
    <row r="16976" spans="2:7">
      <c r="B16976" s="63"/>
      <c r="C16976" s="63"/>
      <c r="D16976" s="63"/>
      <c r="E16976" s="63"/>
      <c r="F16976" s="63"/>
      <c r="G16976" s="63"/>
    </row>
    <row r="16977" spans="2:7">
      <c r="B16977" s="63"/>
      <c r="C16977" s="63"/>
      <c r="D16977" s="63"/>
      <c r="E16977" s="63"/>
      <c r="F16977" s="63"/>
      <c r="G16977" s="63"/>
    </row>
    <row r="16978" spans="2:7">
      <c r="B16978" s="63"/>
      <c r="C16978" s="63"/>
      <c r="D16978" s="63"/>
      <c r="E16978" s="63"/>
      <c r="F16978" s="63"/>
      <c r="G16978" s="63"/>
    </row>
    <row r="16979" spans="2:7">
      <c r="B16979" s="63"/>
      <c r="C16979" s="63"/>
      <c r="D16979" s="63"/>
      <c r="E16979" s="63"/>
      <c r="F16979" s="63"/>
      <c r="G16979" s="63"/>
    </row>
    <row r="16980" spans="2:7">
      <c r="B16980" s="63"/>
      <c r="C16980" s="63"/>
      <c r="D16980" s="63"/>
      <c r="E16980" s="63"/>
      <c r="F16980" s="63"/>
      <c r="G16980" s="63"/>
    </row>
    <row r="16981" spans="2:7">
      <c r="B16981" s="63"/>
      <c r="C16981" s="63"/>
      <c r="D16981" s="63"/>
      <c r="E16981" s="63"/>
      <c r="F16981" s="63"/>
      <c r="G16981" s="63"/>
    </row>
    <row r="16982" spans="2:7">
      <c r="B16982" s="63"/>
      <c r="C16982" s="63"/>
      <c r="D16982" s="63"/>
      <c r="E16982" s="63"/>
      <c r="F16982" s="63"/>
      <c r="G16982" s="63"/>
    </row>
    <row r="16983" spans="2:7">
      <c r="B16983" s="63"/>
      <c r="C16983" s="63"/>
      <c r="D16983" s="63"/>
      <c r="E16983" s="63"/>
      <c r="F16983" s="63"/>
      <c r="G16983" s="63"/>
    </row>
    <row r="16984" spans="2:7">
      <c r="B16984" s="63"/>
      <c r="C16984" s="63"/>
      <c r="D16984" s="63"/>
      <c r="E16984" s="63"/>
      <c r="F16984" s="63"/>
      <c r="G16984" s="63"/>
    </row>
    <row r="16985" spans="2:7">
      <c r="B16985" s="63"/>
      <c r="C16985" s="63"/>
      <c r="D16985" s="63"/>
      <c r="E16985" s="63"/>
      <c r="F16985" s="63"/>
      <c r="G16985" s="63"/>
    </row>
    <row r="16986" spans="2:7">
      <c r="B16986" s="63"/>
      <c r="C16986" s="63"/>
      <c r="D16986" s="63"/>
      <c r="E16986" s="63"/>
      <c r="F16986" s="63"/>
      <c r="G16986" s="63"/>
    </row>
    <row r="16987" spans="2:7">
      <c r="B16987" s="63"/>
      <c r="C16987" s="63"/>
      <c r="D16987" s="63"/>
      <c r="E16987" s="63"/>
      <c r="F16987" s="63"/>
      <c r="G16987" s="63"/>
    </row>
    <row r="16988" spans="2:7">
      <c r="B16988" s="63"/>
      <c r="C16988" s="63"/>
      <c r="D16988" s="63"/>
      <c r="E16988" s="63"/>
      <c r="F16988" s="63"/>
      <c r="G16988" s="63"/>
    </row>
    <row r="16989" spans="2:7">
      <c r="B16989" s="63"/>
      <c r="C16989" s="63"/>
      <c r="D16989" s="63"/>
      <c r="E16989" s="63"/>
      <c r="F16989" s="63"/>
      <c r="G16989" s="63"/>
    </row>
    <row r="16990" spans="2:7">
      <c r="B16990" s="63"/>
      <c r="C16990" s="63"/>
      <c r="D16990" s="63"/>
      <c r="E16990" s="63"/>
      <c r="F16990" s="63"/>
      <c r="G16990" s="63"/>
    </row>
    <row r="16991" spans="2:7">
      <c r="B16991" s="63"/>
      <c r="C16991" s="63"/>
      <c r="D16991" s="63"/>
      <c r="E16991" s="63"/>
      <c r="F16991" s="63"/>
      <c r="G16991" s="63"/>
    </row>
    <row r="16992" spans="2:7">
      <c r="B16992" s="63"/>
      <c r="C16992" s="63"/>
      <c r="D16992" s="63"/>
      <c r="E16992" s="63"/>
      <c r="F16992" s="63"/>
      <c r="G16992" s="63"/>
    </row>
    <row r="16993" spans="2:7">
      <c r="B16993" s="63"/>
      <c r="C16993" s="63"/>
      <c r="D16993" s="63"/>
      <c r="E16993" s="63"/>
      <c r="F16993" s="63"/>
      <c r="G16993" s="63"/>
    </row>
    <row r="16994" spans="2:7">
      <c r="B16994" s="63"/>
      <c r="C16994" s="63"/>
      <c r="D16994" s="63"/>
      <c r="E16994" s="63"/>
      <c r="F16994" s="63"/>
      <c r="G16994" s="63"/>
    </row>
    <row r="16995" spans="2:7">
      <c r="B16995" s="63"/>
      <c r="C16995" s="63"/>
      <c r="D16995" s="63"/>
      <c r="E16995" s="63"/>
      <c r="F16995" s="63"/>
      <c r="G16995" s="63"/>
    </row>
    <row r="16996" spans="2:7">
      <c r="B16996" s="63"/>
      <c r="C16996" s="63"/>
      <c r="D16996" s="63"/>
      <c r="E16996" s="63"/>
      <c r="F16996" s="63"/>
      <c r="G16996" s="63"/>
    </row>
    <row r="16997" spans="2:7">
      <c r="B16997" s="63"/>
      <c r="C16997" s="63"/>
      <c r="D16997" s="63"/>
      <c r="E16997" s="63"/>
      <c r="F16997" s="63"/>
      <c r="G16997" s="63"/>
    </row>
    <row r="16998" spans="2:7">
      <c r="B16998" s="63"/>
      <c r="C16998" s="63"/>
      <c r="D16998" s="63"/>
      <c r="E16998" s="63"/>
      <c r="F16998" s="63"/>
      <c r="G16998" s="63"/>
    </row>
    <row r="16999" spans="2:7">
      <c r="B16999" s="63"/>
      <c r="C16999" s="63"/>
      <c r="D16999" s="63"/>
      <c r="E16999" s="63"/>
      <c r="F16999" s="63"/>
      <c r="G16999" s="63"/>
    </row>
    <row r="17000" spans="2:7">
      <c r="B17000" s="63"/>
      <c r="C17000" s="63"/>
      <c r="D17000" s="63"/>
      <c r="E17000" s="63"/>
      <c r="F17000" s="63"/>
      <c r="G17000" s="63"/>
    </row>
    <row r="17001" spans="2:7">
      <c r="B17001" s="63"/>
      <c r="C17001" s="63"/>
      <c r="D17001" s="63"/>
      <c r="E17001" s="63"/>
      <c r="F17001" s="63"/>
      <c r="G17001" s="63"/>
    </row>
    <row r="17002" spans="2:7">
      <c r="B17002" s="63"/>
      <c r="C17002" s="63"/>
      <c r="D17002" s="63"/>
      <c r="E17002" s="63"/>
      <c r="F17002" s="63"/>
      <c r="G17002" s="63"/>
    </row>
    <row r="17003" spans="2:7">
      <c r="B17003" s="63"/>
      <c r="C17003" s="63"/>
      <c r="D17003" s="63"/>
      <c r="E17003" s="63"/>
      <c r="F17003" s="63"/>
      <c r="G17003" s="63"/>
    </row>
    <row r="17004" spans="2:7">
      <c r="B17004" s="63"/>
      <c r="C17004" s="63"/>
      <c r="D17004" s="63"/>
      <c r="E17004" s="63"/>
      <c r="F17004" s="63"/>
      <c r="G17004" s="63"/>
    </row>
    <row r="17005" spans="2:7">
      <c r="B17005" s="63"/>
      <c r="C17005" s="63"/>
      <c r="D17005" s="63"/>
      <c r="E17005" s="63"/>
      <c r="F17005" s="63"/>
      <c r="G17005" s="63"/>
    </row>
    <row r="17006" spans="2:7">
      <c r="B17006" s="63"/>
      <c r="C17006" s="63"/>
      <c r="D17006" s="63"/>
      <c r="E17006" s="63"/>
      <c r="F17006" s="63"/>
      <c r="G17006" s="63"/>
    </row>
    <row r="17007" spans="2:7">
      <c r="B17007" s="63"/>
      <c r="C17007" s="63"/>
      <c r="D17007" s="63"/>
      <c r="E17007" s="63"/>
      <c r="F17007" s="63"/>
      <c r="G17007" s="63"/>
    </row>
    <row r="17008" spans="2:7">
      <c r="B17008" s="63"/>
      <c r="C17008" s="63"/>
      <c r="D17008" s="63"/>
      <c r="E17008" s="63"/>
      <c r="F17008" s="63"/>
      <c r="G17008" s="63"/>
    </row>
    <row r="17009" spans="2:7">
      <c r="B17009" s="63"/>
      <c r="C17009" s="63"/>
      <c r="D17009" s="63"/>
      <c r="E17009" s="63"/>
      <c r="F17009" s="63"/>
      <c r="G17009" s="63"/>
    </row>
    <row r="17010" spans="2:7">
      <c r="B17010" s="63"/>
      <c r="C17010" s="63"/>
      <c r="D17010" s="63"/>
      <c r="E17010" s="63"/>
      <c r="F17010" s="63"/>
      <c r="G17010" s="63"/>
    </row>
    <row r="17011" spans="2:7">
      <c r="B17011" s="63"/>
      <c r="C17011" s="63"/>
      <c r="D17011" s="63"/>
      <c r="E17011" s="63"/>
      <c r="F17011" s="63"/>
      <c r="G17011" s="63"/>
    </row>
    <row r="17012" spans="2:7">
      <c r="B17012" s="63"/>
      <c r="C17012" s="63"/>
      <c r="D17012" s="63"/>
      <c r="E17012" s="63"/>
      <c r="F17012" s="63"/>
      <c r="G17012" s="63"/>
    </row>
    <row r="17013" spans="2:7">
      <c r="B17013" s="63"/>
      <c r="C17013" s="63"/>
      <c r="D17013" s="63"/>
      <c r="E17013" s="63"/>
      <c r="F17013" s="63"/>
      <c r="G17013" s="63"/>
    </row>
    <row r="17014" spans="2:7">
      <c r="B17014" s="63"/>
      <c r="C17014" s="63"/>
      <c r="D17014" s="63"/>
      <c r="E17014" s="63"/>
      <c r="F17014" s="63"/>
      <c r="G17014" s="63"/>
    </row>
    <row r="17015" spans="2:7">
      <c r="B17015" s="63"/>
      <c r="C17015" s="63"/>
      <c r="D17015" s="63"/>
      <c r="E17015" s="63"/>
      <c r="F17015" s="63"/>
      <c r="G17015" s="63"/>
    </row>
    <row r="17016" spans="2:7">
      <c r="B17016" s="63"/>
      <c r="C17016" s="63"/>
      <c r="D17016" s="63"/>
      <c r="E17016" s="63"/>
      <c r="F17016" s="63"/>
      <c r="G17016" s="63"/>
    </row>
    <row r="17017" spans="2:7">
      <c r="B17017" s="63"/>
      <c r="C17017" s="63"/>
      <c r="D17017" s="63"/>
      <c r="E17017" s="63"/>
      <c r="F17017" s="63"/>
      <c r="G17017" s="63"/>
    </row>
    <row r="17018" spans="2:7">
      <c r="B17018" s="63"/>
      <c r="C17018" s="63"/>
      <c r="D17018" s="63"/>
      <c r="E17018" s="63"/>
      <c r="F17018" s="63"/>
      <c r="G17018" s="63"/>
    </row>
    <row r="17019" spans="2:7">
      <c r="B17019" s="63"/>
      <c r="C17019" s="63"/>
      <c r="D17019" s="63"/>
      <c r="E17019" s="63"/>
      <c r="F17019" s="63"/>
      <c r="G17019" s="63"/>
    </row>
    <row r="17020" spans="2:7">
      <c r="B17020" s="63"/>
      <c r="C17020" s="63"/>
      <c r="D17020" s="63"/>
      <c r="E17020" s="63"/>
      <c r="F17020" s="63"/>
      <c r="G17020" s="63"/>
    </row>
    <row r="17021" spans="2:7">
      <c r="B17021" s="63"/>
      <c r="C17021" s="63"/>
      <c r="D17021" s="63"/>
      <c r="E17021" s="63"/>
      <c r="F17021" s="63"/>
      <c r="G17021" s="63"/>
    </row>
    <row r="17022" spans="2:7">
      <c r="B17022" s="63"/>
      <c r="C17022" s="63"/>
      <c r="D17022" s="63"/>
      <c r="E17022" s="63"/>
      <c r="F17022" s="63"/>
      <c r="G17022" s="63"/>
    </row>
    <row r="17023" spans="2:7">
      <c r="B17023" s="63"/>
      <c r="C17023" s="63"/>
      <c r="D17023" s="63"/>
      <c r="E17023" s="63"/>
      <c r="F17023" s="63"/>
      <c r="G17023" s="63"/>
    </row>
    <row r="17024" spans="2:7">
      <c r="B17024" s="63"/>
      <c r="C17024" s="63"/>
      <c r="D17024" s="63"/>
      <c r="E17024" s="63"/>
      <c r="F17024" s="63"/>
      <c r="G17024" s="63"/>
    </row>
    <row r="17025" spans="2:7">
      <c r="B17025" s="63"/>
      <c r="C17025" s="63"/>
      <c r="D17025" s="63"/>
      <c r="E17025" s="63"/>
      <c r="F17025" s="63"/>
      <c r="G17025" s="63"/>
    </row>
    <row r="17026" spans="2:7">
      <c r="B17026" s="63"/>
      <c r="C17026" s="63"/>
      <c r="D17026" s="63"/>
      <c r="E17026" s="63"/>
      <c r="F17026" s="63"/>
      <c r="G17026" s="63"/>
    </row>
    <row r="17027" spans="2:7">
      <c r="B17027" s="63"/>
      <c r="C17027" s="63"/>
      <c r="D17027" s="63"/>
      <c r="E17027" s="63"/>
      <c r="F17027" s="63"/>
      <c r="G17027" s="63"/>
    </row>
    <row r="17028" spans="2:7">
      <c r="B17028" s="63"/>
      <c r="C17028" s="63"/>
      <c r="D17028" s="63"/>
      <c r="E17028" s="63"/>
      <c r="F17028" s="63"/>
      <c r="G17028" s="63"/>
    </row>
    <row r="17029" spans="2:7">
      <c r="B17029" s="63"/>
      <c r="C17029" s="63"/>
      <c r="D17029" s="63"/>
      <c r="E17029" s="63"/>
      <c r="F17029" s="63"/>
      <c r="G17029" s="63"/>
    </row>
    <row r="17030" spans="2:7">
      <c r="B17030" s="63"/>
      <c r="C17030" s="63"/>
      <c r="D17030" s="63"/>
      <c r="E17030" s="63"/>
      <c r="F17030" s="63"/>
      <c r="G17030" s="63"/>
    </row>
    <row r="17031" spans="2:7">
      <c r="B17031" s="63"/>
      <c r="C17031" s="63"/>
      <c r="D17031" s="63"/>
      <c r="E17031" s="63"/>
      <c r="F17031" s="63"/>
      <c r="G17031" s="63"/>
    </row>
    <row r="17032" spans="2:7">
      <c r="B17032" s="63"/>
      <c r="C17032" s="63"/>
      <c r="D17032" s="63"/>
      <c r="E17032" s="63"/>
      <c r="F17032" s="63"/>
      <c r="G17032" s="63"/>
    </row>
    <row r="17033" spans="2:7">
      <c r="B17033" s="63"/>
      <c r="C17033" s="63"/>
      <c r="D17033" s="63"/>
      <c r="E17033" s="63"/>
      <c r="F17033" s="63"/>
      <c r="G17033" s="63"/>
    </row>
    <row r="17034" spans="2:7">
      <c r="B17034" s="63"/>
      <c r="C17034" s="63"/>
      <c r="D17034" s="63"/>
      <c r="E17034" s="63"/>
      <c r="F17034" s="63"/>
      <c r="G17034" s="63"/>
    </row>
    <row r="17035" spans="2:7">
      <c r="B17035" s="63"/>
      <c r="C17035" s="63"/>
      <c r="D17035" s="63"/>
      <c r="E17035" s="63"/>
      <c r="F17035" s="63"/>
      <c r="G17035" s="63"/>
    </row>
    <row r="17036" spans="2:7">
      <c r="B17036" s="63"/>
      <c r="C17036" s="63"/>
      <c r="D17036" s="63"/>
      <c r="E17036" s="63"/>
      <c r="F17036" s="63"/>
      <c r="G17036" s="63"/>
    </row>
    <row r="17037" spans="2:7">
      <c r="B17037" s="63"/>
      <c r="C17037" s="63"/>
      <c r="D17037" s="63"/>
      <c r="E17037" s="63"/>
      <c r="F17037" s="63"/>
      <c r="G17037" s="63"/>
    </row>
    <row r="17038" spans="2:7">
      <c r="B17038" s="63"/>
      <c r="C17038" s="63"/>
      <c r="D17038" s="63"/>
      <c r="E17038" s="63"/>
      <c r="F17038" s="63"/>
      <c r="G17038" s="63"/>
    </row>
    <row r="17039" spans="2:7">
      <c r="B17039" s="63"/>
      <c r="C17039" s="63"/>
      <c r="D17039" s="63"/>
      <c r="E17039" s="63"/>
      <c r="F17039" s="63"/>
      <c r="G17039" s="63"/>
    </row>
    <row r="17040" spans="2:7">
      <c r="B17040" s="63"/>
      <c r="C17040" s="63"/>
      <c r="D17040" s="63"/>
      <c r="E17040" s="63"/>
      <c r="F17040" s="63"/>
      <c r="G17040" s="63"/>
    </row>
    <row r="17041" spans="2:7">
      <c r="B17041" s="63"/>
      <c r="C17041" s="63"/>
      <c r="D17041" s="63"/>
      <c r="E17041" s="63"/>
      <c r="F17041" s="63"/>
      <c r="G17041" s="63"/>
    </row>
    <row r="17042" spans="2:7">
      <c r="B17042" s="63"/>
      <c r="C17042" s="63"/>
      <c r="D17042" s="63"/>
      <c r="E17042" s="63"/>
      <c r="F17042" s="63"/>
      <c r="G17042" s="63"/>
    </row>
    <row r="17043" spans="2:7">
      <c r="B17043" s="63"/>
      <c r="C17043" s="63"/>
      <c r="D17043" s="63"/>
      <c r="E17043" s="63"/>
      <c r="F17043" s="63"/>
      <c r="G17043" s="63"/>
    </row>
    <row r="17044" spans="2:7">
      <c r="B17044" s="63"/>
      <c r="C17044" s="63"/>
      <c r="D17044" s="63"/>
      <c r="E17044" s="63"/>
      <c r="F17044" s="63"/>
      <c r="G17044" s="63"/>
    </row>
    <row r="17045" spans="2:7">
      <c r="B17045" s="63"/>
      <c r="C17045" s="63"/>
      <c r="D17045" s="63"/>
      <c r="E17045" s="63"/>
      <c r="F17045" s="63"/>
      <c r="G17045" s="63"/>
    </row>
    <row r="17046" spans="2:7">
      <c r="B17046" s="63"/>
      <c r="C17046" s="63"/>
      <c r="D17046" s="63"/>
      <c r="E17046" s="63"/>
      <c r="F17046" s="63"/>
      <c r="G17046" s="63"/>
    </row>
    <row r="17047" spans="2:7">
      <c r="B17047" s="63"/>
      <c r="C17047" s="63"/>
      <c r="D17047" s="63"/>
      <c r="E17047" s="63"/>
      <c r="F17047" s="63"/>
      <c r="G17047" s="63"/>
    </row>
    <row r="17048" spans="2:7">
      <c r="B17048" s="63"/>
      <c r="C17048" s="63"/>
      <c r="D17048" s="63"/>
      <c r="E17048" s="63"/>
      <c r="F17048" s="63"/>
      <c r="G17048" s="63"/>
    </row>
    <row r="17049" spans="2:7">
      <c r="B17049" s="63"/>
      <c r="C17049" s="63"/>
      <c r="D17049" s="63"/>
      <c r="E17049" s="63"/>
      <c r="F17049" s="63"/>
      <c r="G17049" s="63"/>
    </row>
    <row r="17050" spans="2:7">
      <c r="B17050" s="63"/>
      <c r="C17050" s="63"/>
      <c r="D17050" s="63"/>
      <c r="E17050" s="63"/>
      <c r="F17050" s="63"/>
      <c r="G17050" s="63"/>
    </row>
    <row r="17051" spans="2:7">
      <c r="B17051" s="63"/>
      <c r="C17051" s="63"/>
      <c r="D17051" s="63"/>
      <c r="E17051" s="63"/>
      <c r="F17051" s="63"/>
      <c r="G17051" s="63"/>
    </row>
    <row r="17052" spans="2:7">
      <c r="B17052" s="63"/>
      <c r="C17052" s="63"/>
      <c r="D17052" s="63"/>
      <c r="E17052" s="63"/>
      <c r="F17052" s="63"/>
      <c r="G17052" s="63"/>
    </row>
    <row r="17053" spans="2:7">
      <c r="B17053" s="63"/>
      <c r="C17053" s="63"/>
      <c r="D17053" s="63"/>
      <c r="E17053" s="63"/>
      <c r="F17053" s="63"/>
      <c r="G17053" s="63"/>
    </row>
    <row r="17054" spans="2:7">
      <c r="B17054" s="63"/>
      <c r="C17054" s="63"/>
      <c r="D17054" s="63"/>
      <c r="E17054" s="63"/>
      <c r="F17054" s="63"/>
      <c r="G17054" s="63"/>
    </row>
    <row r="17055" spans="2:7">
      <c r="B17055" s="63"/>
      <c r="C17055" s="63"/>
      <c r="D17055" s="63"/>
      <c r="E17055" s="63"/>
      <c r="F17055" s="63"/>
      <c r="G17055" s="63"/>
    </row>
    <row r="17056" spans="2:7">
      <c r="B17056" s="63"/>
      <c r="C17056" s="63"/>
      <c r="D17056" s="63"/>
      <c r="E17056" s="63"/>
      <c r="F17056" s="63"/>
      <c r="G17056" s="63"/>
    </row>
    <row r="17057" spans="2:7">
      <c r="B17057" s="63"/>
      <c r="C17057" s="63"/>
      <c r="D17057" s="63"/>
      <c r="E17057" s="63"/>
      <c r="F17057" s="63"/>
      <c r="G17057" s="63"/>
    </row>
    <row r="17058" spans="2:7">
      <c r="B17058" s="63"/>
      <c r="C17058" s="63"/>
      <c r="D17058" s="63"/>
      <c r="E17058" s="63"/>
      <c r="F17058" s="63"/>
      <c r="G17058" s="63"/>
    </row>
    <row r="17059" spans="2:7">
      <c r="B17059" s="63"/>
      <c r="C17059" s="63"/>
      <c r="D17059" s="63"/>
      <c r="E17059" s="63"/>
      <c r="F17059" s="63"/>
      <c r="G17059" s="63"/>
    </row>
    <row r="17060" spans="2:7">
      <c r="B17060" s="63"/>
      <c r="C17060" s="63"/>
      <c r="D17060" s="63"/>
      <c r="E17060" s="63"/>
      <c r="F17060" s="63"/>
      <c r="G17060" s="63"/>
    </row>
    <row r="17061" spans="2:7">
      <c r="B17061" s="63"/>
      <c r="C17061" s="63"/>
      <c r="D17061" s="63"/>
      <c r="E17061" s="63"/>
      <c r="F17061" s="63"/>
      <c r="G17061" s="63"/>
    </row>
    <row r="17062" spans="2:7">
      <c r="B17062" s="63"/>
      <c r="C17062" s="63"/>
      <c r="D17062" s="63"/>
      <c r="E17062" s="63"/>
      <c r="F17062" s="63"/>
      <c r="G17062" s="63"/>
    </row>
    <row r="17063" spans="2:7">
      <c r="B17063" s="63"/>
      <c r="C17063" s="63"/>
      <c r="D17063" s="63"/>
      <c r="E17063" s="63"/>
      <c r="F17063" s="63"/>
      <c r="G17063" s="63"/>
    </row>
    <row r="17064" spans="2:7">
      <c r="B17064" s="63"/>
      <c r="C17064" s="63"/>
      <c r="D17064" s="63"/>
      <c r="E17064" s="63"/>
      <c r="F17064" s="63"/>
      <c r="G17064" s="63"/>
    </row>
    <row r="17065" spans="2:7">
      <c r="B17065" s="63"/>
      <c r="C17065" s="63"/>
      <c r="D17065" s="63"/>
      <c r="E17065" s="63"/>
      <c r="F17065" s="63"/>
      <c r="G17065" s="63"/>
    </row>
    <row r="17066" spans="2:7">
      <c r="B17066" s="63"/>
      <c r="C17066" s="63"/>
      <c r="D17066" s="63"/>
      <c r="E17066" s="63"/>
      <c r="F17066" s="63"/>
      <c r="G17066" s="63"/>
    </row>
    <row r="17067" spans="2:7">
      <c r="B17067" s="63"/>
      <c r="C17067" s="63"/>
      <c r="D17067" s="63"/>
      <c r="E17067" s="63"/>
      <c r="F17067" s="63"/>
      <c r="G17067" s="63"/>
    </row>
    <row r="17068" spans="2:7">
      <c r="B17068" s="63"/>
      <c r="C17068" s="63"/>
      <c r="D17068" s="63"/>
      <c r="E17068" s="63"/>
      <c r="F17068" s="63"/>
      <c r="G17068" s="63"/>
    </row>
    <row r="17069" spans="2:7">
      <c r="B17069" s="63"/>
      <c r="C17069" s="63"/>
      <c r="D17069" s="63"/>
      <c r="E17069" s="63"/>
      <c r="F17069" s="63"/>
      <c r="G17069" s="63"/>
    </row>
    <row r="17070" spans="2:7">
      <c r="B17070" s="63"/>
      <c r="C17070" s="63"/>
      <c r="D17070" s="63"/>
      <c r="E17070" s="63"/>
      <c r="F17070" s="63"/>
      <c r="G17070" s="63"/>
    </row>
    <row r="17071" spans="2:7">
      <c r="B17071" s="63"/>
      <c r="C17071" s="63"/>
      <c r="D17071" s="63"/>
      <c r="E17071" s="63"/>
      <c r="F17071" s="63"/>
      <c r="G17071" s="63"/>
    </row>
    <row r="17072" spans="2:7">
      <c r="B17072" s="63"/>
      <c r="C17072" s="63"/>
      <c r="D17072" s="63"/>
      <c r="E17072" s="63"/>
      <c r="F17072" s="63"/>
      <c r="G17072" s="63"/>
    </row>
    <row r="17073" spans="2:7">
      <c r="B17073" s="63"/>
      <c r="C17073" s="63"/>
      <c r="D17073" s="63"/>
      <c r="E17073" s="63"/>
      <c r="F17073" s="63"/>
      <c r="G17073" s="63"/>
    </row>
    <row r="17074" spans="2:7">
      <c r="B17074" s="63"/>
      <c r="C17074" s="63"/>
      <c r="D17074" s="63"/>
      <c r="E17074" s="63"/>
      <c r="F17074" s="63"/>
      <c r="G17074" s="63"/>
    </row>
    <row r="17075" spans="2:7">
      <c r="B17075" s="63"/>
      <c r="C17075" s="63"/>
      <c r="D17075" s="63"/>
      <c r="E17075" s="63"/>
      <c r="F17075" s="63"/>
      <c r="G17075" s="63"/>
    </row>
    <row r="17076" spans="2:7">
      <c r="B17076" s="63"/>
      <c r="C17076" s="63"/>
      <c r="D17076" s="63"/>
      <c r="E17076" s="63"/>
      <c r="F17076" s="63"/>
      <c r="G17076" s="63"/>
    </row>
    <row r="17077" spans="2:7">
      <c r="B17077" s="63"/>
      <c r="C17077" s="63"/>
      <c r="D17077" s="63"/>
      <c r="E17077" s="63"/>
      <c r="F17077" s="63"/>
      <c r="G17077" s="63"/>
    </row>
    <row r="17078" spans="2:7">
      <c r="B17078" s="63"/>
      <c r="C17078" s="63"/>
      <c r="D17078" s="63"/>
      <c r="E17078" s="63"/>
      <c r="F17078" s="63"/>
      <c r="G17078" s="63"/>
    </row>
    <row r="17079" spans="2:7">
      <c r="B17079" s="63"/>
      <c r="C17079" s="63"/>
      <c r="D17079" s="63"/>
      <c r="E17079" s="63"/>
      <c r="F17079" s="63"/>
      <c r="G17079" s="63"/>
    </row>
    <row r="17080" spans="2:7">
      <c r="B17080" s="63"/>
      <c r="C17080" s="63"/>
      <c r="D17080" s="63"/>
      <c r="E17080" s="63"/>
      <c r="F17080" s="63"/>
      <c r="G17080" s="63"/>
    </row>
    <row r="17081" spans="2:7">
      <c r="B17081" s="63"/>
      <c r="C17081" s="63"/>
      <c r="D17081" s="63"/>
      <c r="E17081" s="63"/>
      <c r="F17081" s="63"/>
      <c r="G17081" s="63"/>
    </row>
    <row r="17082" spans="2:7">
      <c r="B17082" s="63"/>
      <c r="C17082" s="63"/>
      <c r="D17082" s="63"/>
      <c r="E17082" s="63"/>
      <c r="F17082" s="63"/>
      <c r="G17082" s="63"/>
    </row>
    <row r="17083" spans="2:7">
      <c r="B17083" s="63"/>
      <c r="C17083" s="63"/>
      <c r="D17083" s="63"/>
      <c r="E17083" s="63"/>
      <c r="F17083" s="63"/>
      <c r="G17083" s="63"/>
    </row>
    <row r="17084" spans="2:7">
      <c r="B17084" s="63"/>
      <c r="C17084" s="63"/>
      <c r="D17084" s="63"/>
      <c r="E17084" s="63"/>
      <c r="F17084" s="63"/>
      <c r="G17084" s="63"/>
    </row>
    <row r="17085" spans="2:7">
      <c r="B17085" s="63"/>
      <c r="C17085" s="63"/>
      <c r="D17085" s="63"/>
      <c r="E17085" s="63"/>
      <c r="F17085" s="63"/>
      <c r="G17085" s="63"/>
    </row>
    <row r="17086" spans="2:7">
      <c r="B17086" s="63"/>
      <c r="C17086" s="63"/>
      <c r="D17086" s="63"/>
      <c r="E17086" s="63"/>
      <c r="F17086" s="63"/>
      <c r="G17086" s="63"/>
    </row>
    <row r="17087" spans="2:7">
      <c r="B17087" s="63"/>
      <c r="C17087" s="63"/>
      <c r="D17087" s="63"/>
      <c r="E17087" s="63"/>
      <c r="F17087" s="63"/>
      <c r="G17087" s="63"/>
    </row>
    <row r="17088" spans="2:7">
      <c r="B17088" s="63"/>
      <c r="C17088" s="63"/>
      <c r="D17088" s="63"/>
      <c r="E17088" s="63"/>
      <c r="F17088" s="63"/>
      <c r="G17088" s="63"/>
    </row>
    <row r="17089" spans="2:7">
      <c r="B17089" s="63"/>
      <c r="C17089" s="63"/>
      <c r="D17089" s="63"/>
      <c r="E17089" s="63"/>
      <c r="F17089" s="63"/>
      <c r="G17089" s="63"/>
    </row>
    <row r="17090" spans="2:7">
      <c r="B17090" s="63"/>
      <c r="C17090" s="63"/>
      <c r="D17090" s="63"/>
      <c r="E17090" s="63"/>
      <c r="F17090" s="63"/>
      <c r="G17090" s="63"/>
    </row>
    <row r="17091" spans="2:7">
      <c r="B17091" s="63"/>
      <c r="C17091" s="63"/>
      <c r="D17091" s="63"/>
      <c r="E17091" s="63"/>
      <c r="F17091" s="63"/>
      <c r="G17091" s="63"/>
    </row>
    <row r="17092" spans="2:7">
      <c r="B17092" s="63"/>
      <c r="C17092" s="63"/>
      <c r="D17092" s="63"/>
      <c r="E17092" s="63"/>
      <c r="F17092" s="63"/>
      <c r="G17092" s="63"/>
    </row>
    <row r="17093" spans="2:7">
      <c r="B17093" s="63"/>
      <c r="C17093" s="63"/>
      <c r="D17093" s="63"/>
      <c r="E17093" s="63"/>
      <c r="F17093" s="63"/>
      <c r="G17093" s="63"/>
    </row>
    <row r="17094" spans="2:7">
      <c r="B17094" s="63"/>
      <c r="C17094" s="63"/>
      <c r="D17094" s="63"/>
      <c r="E17094" s="63"/>
      <c r="F17094" s="63"/>
      <c r="G17094" s="63"/>
    </row>
    <row r="17095" spans="2:7">
      <c r="B17095" s="63"/>
      <c r="C17095" s="63"/>
      <c r="D17095" s="63"/>
      <c r="E17095" s="63"/>
      <c r="F17095" s="63"/>
      <c r="G17095" s="63"/>
    </row>
    <row r="17096" spans="2:7">
      <c r="B17096" s="63"/>
      <c r="C17096" s="63"/>
      <c r="D17096" s="63"/>
      <c r="E17096" s="63"/>
      <c r="F17096" s="63"/>
      <c r="G17096" s="63"/>
    </row>
    <row r="17097" spans="2:7">
      <c r="B17097" s="63"/>
      <c r="C17097" s="63"/>
      <c r="D17097" s="63"/>
      <c r="E17097" s="63"/>
      <c r="F17097" s="63"/>
      <c r="G17097" s="63"/>
    </row>
    <row r="17098" spans="2:7">
      <c r="B17098" s="63"/>
      <c r="C17098" s="63"/>
      <c r="D17098" s="63"/>
      <c r="E17098" s="63"/>
      <c r="F17098" s="63"/>
      <c r="G17098" s="63"/>
    </row>
    <row r="17099" spans="2:7">
      <c r="B17099" s="63"/>
      <c r="C17099" s="63"/>
      <c r="D17099" s="63"/>
      <c r="E17099" s="63"/>
      <c r="F17099" s="63"/>
      <c r="G17099" s="63"/>
    </row>
    <row r="17100" spans="2:7">
      <c r="B17100" s="63"/>
      <c r="C17100" s="63"/>
      <c r="D17100" s="63"/>
      <c r="E17100" s="63"/>
      <c r="F17100" s="63"/>
      <c r="G17100" s="63"/>
    </row>
    <row r="17101" spans="2:7">
      <c r="B17101" s="63"/>
      <c r="C17101" s="63"/>
      <c r="D17101" s="63"/>
      <c r="E17101" s="63"/>
      <c r="F17101" s="63"/>
      <c r="G17101" s="63"/>
    </row>
    <row r="17102" spans="2:7">
      <c r="B17102" s="63"/>
      <c r="C17102" s="63"/>
      <c r="D17102" s="63"/>
      <c r="E17102" s="63"/>
      <c r="F17102" s="63"/>
      <c r="G17102" s="63"/>
    </row>
    <row r="17103" spans="2:7">
      <c r="B17103" s="63"/>
      <c r="C17103" s="63"/>
      <c r="D17103" s="63"/>
      <c r="E17103" s="63"/>
      <c r="F17103" s="63"/>
      <c r="G17103" s="63"/>
    </row>
    <row r="17104" spans="2:7">
      <c r="B17104" s="63"/>
      <c r="C17104" s="63"/>
      <c r="D17104" s="63"/>
      <c r="E17104" s="63"/>
      <c r="F17104" s="63"/>
      <c r="G17104" s="63"/>
    </row>
    <row r="17105" spans="2:7">
      <c r="B17105" s="63"/>
      <c r="C17105" s="63"/>
      <c r="D17105" s="63"/>
      <c r="E17105" s="63"/>
      <c r="F17105" s="63"/>
      <c r="G17105" s="63"/>
    </row>
    <row r="17106" spans="2:7">
      <c r="B17106" s="63"/>
      <c r="C17106" s="63"/>
      <c r="D17106" s="63"/>
      <c r="E17106" s="63"/>
      <c r="F17106" s="63"/>
      <c r="G17106" s="63"/>
    </row>
    <row r="17107" spans="2:7">
      <c r="B17107" s="63"/>
      <c r="C17107" s="63"/>
      <c r="D17107" s="63"/>
      <c r="E17107" s="63"/>
      <c r="F17107" s="63"/>
      <c r="G17107" s="63"/>
    </row>
    <row r="17108" spans="2:7">
      <c r="B17108" s="63"/>
      <c r="C17108" s="63"/>
      <c r="D17108" s="63"/>
      <c r="E17108" s="63"/>
      <c r="F17108" s="63"/>
      <c r="G17108" s="63"/>
    </row>
    <row r="17109" spans="2:7">
      <c r="B17109" s="63"/>
      <c r="C17109" s="63"/>
      <c r="D17109" s="63"/>
      <c r="E17109" s="63"/>
      <c r="F17109" s="63"/>
      <c r="G17109" s="63"/>
    </row>
    <row r="17110" spans="2:7">
      <c r="B17110" s="63"/>
      <c r="C17110" s="63"/>
      <c r="D17110" s="63"/>
      <c r="E17110" s="63"/>
      <c r="F17110" s="63"/>
      <c r="G17110" s="63"/>
    </row>
    <row r="17111" spans="2:7">
      <c r="B17111" s="63"/>
      <c r="C17111" s="63"/>
      <c r="D17111" s="63"/>
      <c r="E17111" s="63"/>
      <c r="F17111" s="63"/>
      <c r="G17111" s="63"/>
    </row>
    <row r="17112" spans="2:7">
      <c r="B17112" s="63"/>
      <c r="C17112" s="63"/>
      <c r="D17112" s="63"/>
      <c r="E17112" s="63"/>
      <c r="F17112" s="63"/>
      <c r="G17112" s="63"/>
    </row>
    <row r="17113" spans="2:7">
      <c r="B17113" s="63"/>
      <c r="C17113" s="63"/>
      <c r="D17113" s="63"/>
      <c r="E17113" s="63"/>
      <c r="F17113" s="63"/>
      <c r="G17113" s="63"/>
    </row>
    <row r="17114" spans="2:7">
      <c r="B17114" s="63"/>
      <c r="C17114" s="63"/>
      <c r="D17114" s="63"/>
      <c r="E17114" s="63"/>
      <c r="F17114" s="63"/>
      <c r="G17114" s="63"/>
    </row>
    <row r="17115" spans="2:7">
      <c r="B17115" s="63"/>
      <c r="C17115" s="63"/>
      <c r="D17115" s="63"/>
      <c r="E17115" s="63"/>
      <c r="F17115" s="63"/>
      <c r="G17115" s="63"/>
    </row>
    <row r="17116" spans="2:7">
      <c r="B17116" s="63"/>
      <c r="C17116" s="63"/>
      <c r="D17116" s="63"/>
      <c r="E17116" s="63"/>
      <c r="F17116" s="63"/>
      <c r="G17116" s="63"/>
    </row>
    <row r="17117" spans="2:7">
      <c r="B17117" s="63"/>
      <c r="C17117" s="63"/>
      <c r="D17117" s="63"/>
      <c r="E17117" s="63"/>
      <c r="F17117" s="63"/>
      <c r="G17117" s="63"/>
    </row>
    <row r="17118" spans="2:7">
      <c r="B17118" s="63"/>
      <c r="C17118" s="63"/>
      <c r="D17118" s="63"/>
      <c r="E17118" s="63"/>
      <c r="F17118" s="63"/>
      <c r="G17118" s="63"/>
    </row>
    <row r="17119" spans="2:7">
      <c r="B17119" s="63"/>
      <c r="C17119" s="63"/>
      <c r="D17119" s="63"/>
      <c r="E17119" s="63"/>
      <c r="F17119" s="63"/>
      <c r="G17119" s="63"/>
    </row>
    <row r="17120" spans="2:7">
      <c r="B17120" s="63"/>
      <c r="C17120" s="63"/>
      <c r="D17120" s="63"/>
      <c r="E17120" s="63"/>
      <c r="F17120" s="63"/>
      <c r="G17120" s="63"/>
    </row>
    <row r="17121" spans="2:7">
      <c r="B17121" s="63"/>
      <c r="C17121" s="63"/>
      <c r="D17121" s="63"/>
      <c r="E17121" s="63"/>
      <c r="F17121" s="63"/>
      <c r="G17121" s="63"/>
    </row>
    <row r="17122" spans="2:7">
      <c r="B17122" s="63"/>
      <c r="C17122" s="63"/>
      <c r="D17122" s="63"/>
      <c r="E17122" s="63"/>
      <c r="F17122" s="63"/>
      <c r="G17122" s="63"/>
    </row>
    <row r="17123" spans="2:7">
      <c r="B17123" s="63"/>
      <c r="C17123" s="63"/>
      <c r="D17123" s="63"/>
      <c r="E17123" s="63"/>
      <c r="F17123" s="63"/>
      <c r="G17123" s="63"/>
    </row>
    <row r="17124" spans="2:7">
      <c r="B17124" s="63"/>
      <c r="C17124" s="63"/>
      <c r="D17124" s="63"/>
      <c r="E17124" s="63"/>
      <c r="F17124" s="63"/>
      <c r="G17124" s="63"/>
    </row>
    <row r="17125" spans="2:7">
      <c r="B17125" s="63"/>
      <c r="C17125" s="63"/>
      <c r="D17125" s="63"/>
      <c r="E17125" s="63"/>
      <c r="F17125" s="63"/>
      <c r="G17125" s="63"/>
    </row>
    <row r="17126" spans="2:7">
      <c r="B17126" s="63"/>
      <c r="C17126" s="63"/>
      <c r="D17126" s="63"/>
      <c r="E17126" s="63"/>
      <c r="F17126" s="63"/>
      <c r="G17126" s="63"/>
    </row>
    <row r="17127" spans="2:7">
      <c r="B17127" s="63"/>
      <c r="C17127" s="63"/>
      <c r="D17127" s="63"/>
      <c r="E17127" s="63"/>
      <c r="F17127" s="63"/>
      <c r="G17127" s="63"/>
    </row>
    <row r="17128" spans="2:7">
      <c r="B17128" s="63"/>
      <c r="C17128" s="63"/>
      <c r="D17128" s="63"/>
      <c r="E17128" s="63"/>
      <c r="F17128" s="63"/>
      <c r="G17128" s="63"/>
    </row>
    <row r="17129" spans="2:7">
      <c r="B17129" s="63"/>
      <c r="C17129" s="63"/>
      <c r="D17129" s="63"/>
      <c r="E17129" s="63"/>
      <c r="F17129" s="63"/>
      <c r="G17129" s="63"/>
    </row>
    <row r="17130" spans="2:7">
      <c r="B17130" s="63"/>
      <c r="C17130" s="63"/>
      <c r="D17130" s="63"/>
      <c r="E17130" s="63"/>
      <c r="F17130" s="63"/>
      <c r="G17130" s="63"/>
    </row>
    <row r="17131" spans="2:7">
      <c r="B17131" s="63"/>
      <c r="C17131" s="63"/>
      <c r="D17131" s="63"/>
      <c r="E17131" s="63"/>
      <c r="F17131" s="63"/>
      <c r="G17131" s="63"/>
    </row>
    <row r="17132" spans="2:7">
      <c r="B17132" s="63"/>
      <c r="C17132" s="63"/>
      <c r="D17132" s="63"/>
      <c r="E17132" s="63"/>
      <c r="F17132" s="63"/>
      <c r="G17132" s="63"/>
    </row>
    <row r="17133" spans="2:7">
      <c r="B17133" s="63"/>
      <c r="C17133" s="63"/>
      <c r="D17133" s="63"/>
      <c r="E17133" s="63"/>
      <c r="F17133" s="63"/>
      <c r="G17133" s="63"/>
    </row>
    <row r="17134" spans="2:7">
      <c r="B17134" s="63"/>
      <c r="C17134" s="63"/>
      <c r="D17134" s="63"/>
      <c r="E17134" s="63"/>
      <c r="F17134" s="63"/>
      <c r="G17134" s="63"/>
    </row>
    <row r="17135" spans="2:7">
      <c r="B17135" s="63"/>
      <c r="C17135" s="63"/>
      <c r="D17135" s="63"/>
      <c r="E17135" s="63"/>
      <c r="F17135" s="63"/>
      <c r="G17135" s="63"/>
    </row>
    <row r="17136" spans="2:7">
      <c r="B17136" s="63"/>
      <c r="C17136" s="63"/>
      <c r="D17136" s="63"/>
      <c r="E17136" s="63"/>
      <c r="F17136" s="63"/>
      <c r="G17136" s="63"/>
    </row>
    <row r="17137" spans="2:7">
      <c r="B17137" s="63"/>
      <c r="C17137" s="63"/>
      <c r="D17137" s="63"/>
      <c r="E17137" s="63"/>
      <c r="F17137" s="63"/>
      <c r="G17137" s="63"/>
    </row>
    <row r="17138" spans="2:7">
      <c r="B17138" s="63"/>
      <c r="C17138" s="63"/>
      <c r="D17138" s="63"/>
      <c r="E17138" s="63"/>
      <c r="F17138" s="63"/>
      <c r="G17138" s="63"/>
    </row>
    <row r="17139" spans="2:7">
      <c r="B17139" s="63"/>
      <c r="C17139" s="63"/>
      <c r="D17139" s="63"/>
      <c r="E17139" s="63"/>
      <c r="F17139" s="63"/>
      <c r="G17139" s="63"/>
    </row>
    <row r="17140" spans="2:7">
      <c r="B17140" s="63"/>
      <c r="C17140" s="63"/>
      <c r="D17140" s="63"/>
      <c r="E17140" s="63"/>
      <c r="F17140" s="63"/>
      <c r="G17140" s="63"/>
    </row>
    <row r="17141" spans="2:7">
      <c r="B17141" s="63"/>
      <c r="C17141" s="63"/>
      <c r="D17141" s="63"/>
      <c r="E17141" s="63"/>
      <c r="F17141" s="63"/>
      <c r="G17141" s="63"/>
    </row>
    <row r="17142" spans="2:7">
      <c r="B17142" s="63"/>
      <c r="C17142" s="63"/>
      <c r="D17142" s="63"/>
      <c r="E17142" s="63"/>
      <c r="F17142" s="63"/>
      <c r="G17142" s="63"/>
    </row>
    <row r="17143" spans="2:7">
      <c r="B17143" s="63"/>
      <c r="C17143" s="63"/>
      <c r="D17143" s="63"/>
      <c r="E17143" s="63"/>
      <c r="F17143" s="63"/>
      <c r="G17143" s="63"/>
    </row>
    <row r="17144" spans="2:7">
      <c r="B17144" s="63"/>
      <c r="C17144" s="63"/>
      <c r="D17144" s="63"/>
      <c r="E17144" s="63"/>
      <c r="F17144" s="63"/>
      <c r="G17144" s="63"/>
    </row>
    <row r="17145" spans="2:7">
      <c r="B17145" s="63"/>
      <c r="C17145" s="63"/>
      <c r="D17145" s="63"/>
      <c r="E17145" s="63"/>
      <c r="F17145" s="63"/>
      <c r="G17145" s="63"/>
    </row>
    <row r="17146" spans="2:7">
      <c r="B17146" s="63"/>
      <c r="C17146" s="63"/>
      <c r="D17146" s="63"/>
      <c r="E17146" s="63"/>
      <c r="F17146" s="63"/>
      <c r="G17146" s="63"/>
    </row>
    <row r="17147" spans="2:7">
      <c r="B17147" s="63"/>
      <c r="C17147" s="63"/>
      <c r="D17147" s="63"/>
      <c r="E17147" s="63"/>
      <c r="F17147" s="63"/>
      <c r="G17147" s="63"/>
    </row>
    <row r="17148" spans="2:7">
      <c r="B17148" s="63"/>
      <c r="C17148" s="63"/>
      <c r="D17148" s="63"/>
      <c r="E17148" s="63"/>
      <c r="F17148" s="63"/>
      <c r="G17148" s="63"/>
    </row>
    <row r="17149" spans="2:7">
      <c r="B17149" s="63"/>
      <c r="C17149" s="63"/>
      <c r="D17149" s="63"/>
      <c r="E17149" s="63"/>
      <c r="F17149" s="63"/>
      <c r="G17149" s="63"/>
    </row>
    <row r="17150" spans="2:7">
      <c r="B17150" s="63"/>
      <c r="C17150" s="63"/>
      <c r="D17150" s="63"/>
      <c r="E17150" s="63"/>
      <c r="F17150" s="63"/>
      <c r="G17150" s="63"/>
    </row>
    <row r="17151" spans="2:7">
      <c r="B17151" s="63"/>
      <c r="C17151" s="63"/>
      <c r="D17151" s="63"/>
      <c r="E17151" s="63"/>
      <c r="F17151" s="63"/>
      <c r="G17151" s="63"/>
    </row>
    <row r="17152" spans="2:7">
      <c r="B17152" s="63"/>
      <c r="C17152" s="63"/>
      <c r="D17152" s="63"/>
      <c r="E17152" s="63"/>
      <c r="F17152" s="63"/>
      <c r="G17152" s="63"/>
    </row>
    <row r="17153" spans="2:7">
      <c r="B17153" s="63"/>
      <c r="C17153" s="63"/>
      <c r="D17153" s="63"/>
      <c r="E17153" s="63"/>
      <c r="F17153" s="63"/>
      <c r="G17153" s="63"/>
    </row>
    <row r="17154" spans="2:7">
      <c r="B17154" s="63"/>
      <c r="C17154" s="63"/>
      <c r="D17154" s="63"/>
      <c r="E17154" s="63"/>
      <c r="F17154" s="63"/>
      <c r="G17154" s="63"/>
    </row>
    <row r="17155" spans="2:7">
      <c r="B17155" s="63"/>
      <c r="C17155" s="63"/>
      <c r="D17155" s="63"/>
      <c r="E17155" s="63"/>
      <c r="F17155" s="63"/>
      <c r="G17155" s="63"/>
    </row>
    <row r="17156" spans="2:7">
      <c r="B17156" s="63"/>
      <c r="C17156" s="63"/>
      <c r="D17156" s="63"/>
      <c r="E17156" s="63"/>
      <c r="F17156" s="63"/>
      <c r="G17156" s="63"/>
    </row>
    <row r="17157" spans="2:7">
      <c r="B17157" s="63"/>
      <c r="C17157" s="63"/>
      <c r="D17157" s="63"/>
      <c r="E17157" s="63"/>
      <c r="F17157" s="63"/>
      <c r="G17157" s="63"/>
    </row>
    <row r="17158" spans="2:7">
      <c r="B17158" s="63"/>
      <c r="C17158" s="63"/>
      <c r="D17158" s="63"/>
      <c r="E17158" s="63"/>
      <c r="F17158" s="63"/>
      <c r="G17158" s="63"/>
    </row>
    <row r="17159" spans="2:7">
      <c r="B17159" s="63"/>
      <c r="C17159" s="63"/>
      <c r="D17159" s="63"/>
      <c r="E17159" s="63"/>
      <c r="F17159" s="63"/>
      <c r="G17159" s="63"/>
    </row>
    <row r="17160" spans="2:7">
      <c r="B17160" s="63"/>
      <c r="C17160" s="63"/>
      <c r="D17160" s="63"/>
      <c r="E17160" s="63"/>
      <c r="F17160" s="63"/>
      <c r="G17160" s="63"/>
    </row>
    <row r="17161" spans="2:7">
      <c r="B17161" s="63"/>
      <c r="C17161" s="63"/>
      <c r="D17161" s="63"/>
      <c r="E17161" s="63"/>
      <c r="F17161" s="63"/>
      <c r="G17161" s="63"/>
    </row>
    <row r="17162" spans="2:7">
      <c r="B17162" s="63"/>
      <c r="C17162" s="63"/>
      <c r="D17162" s="63"/>
      <c r="E17162" s="63"/>
      <c r="F17162" s="63"/>
      <c r="G17162" s="63"/>
    </row>
    <row r="17163" spans="2:7">
      <c r="B17163" s="63"/>
      <c r="C17163" s="63"/>
      <c r="D17163" s="63"/>
      <c r="E17163" s="63"/>
      <c r="F17163" s="63"/>
      <c r="G17163" s="63"/>
    </row>
    <row r="17164" spans="2:7">
      <c r="B17164" s="63"/>
      <c r="C17164" s="63"/>
      <c r="D17164" s="63"/>
      <c r="E17164" s="63"/>
      <c r="F17164" s="63"/>
      <c r="G17164" s="63"/>
    </row>
    <row r="17165" spans="2:7">
      <c r="B17165" s="63"/>
      <c r="C17165" s="63"/>
      <c r="D17165" s="63"/>
      <c r="E17165" s="63"/>
      <c r="F17165" s="63"/>
      <c r="G17165" s="63"/>
    </row>
    <row r="17166" spans="2:7">
      <c r="B17166" s="63"/>
      <c r="C17166" s="63"/>
      <c r="D17166" s="63"/>
      <c r="E17166" s="63"/>
      <c r="F17166" s="63"/>
      <c r="G17166" s="63"/>
    </row>
    <row r="17167" spans="2:7">
      <c r="B17167" s="63"/>
      <c r="C17167" s="63"/>
      <c r="D17167" s="63"/>
      <c r="E17167" s="63"/>
      <c r="F17167" s="63"/>
      <c r="G17167" s="63"/>
    </row>
    <row r="17168" spans="2:7">
      <c r="B17168" s="63"/>
      <c r="C17168" s="63"/>
      <c r="D17168" s="63"/>
      <c r="E17168" s="63"/>
      <c r="F17168" s="63"/>
      <c r="G17168" s="63"/>
    </row>
    <row r="17169" spans="2:7">
      <c r="B17169" s="63"/>
      <c r="C17169" s="63"/>
      <c r="D17169" s="63"/>
      <c r="E17169" s="63"/>
      <c r="F17169" s="63"/>
      <c r="G17169" s="63"/>
    </row>
    <row r="17170" spans="2:7">
      <c r="B17170" s="63"/>
      <c r="C17170" s="63"/>
      <c r="D17170" s="63"/>
      <c r="E17170" s="63"/>
      <c r="F17170" s="63"/>
      <c r="G17170" s="63"/>
    </row>
    <row r="17171" spans="2:7">
      <c r="B17171" s="63"/>
      <c r="C17171" s="63"/>
      <c r="D17171" s="63"/>
      <c r="E17171" s="63"/>
      <c r="F17171" s="63"/>
      <c r="G17171" s="63"/>
    </row>
    <row r="17172" spans="2:7">
      <c r="B17172" s="63"/>
      <c r="C17172" s="63"/>
      <c r="D17172" s="63"/>
      <c r="E17172" s="63"/>
      <c r="F17172" s="63"/>
      <c r="G17172" s="63"/>
    </row>
    <row r="17173" spans="2:7">
      <c r="B17173" s="63"/>
      <c r="C17173" s="63"/>
      <c r="D17173" s="63"/>
      <c r="E17173" s="63"/>
      <c r="F17173" s="63"/>
      <c r="G17173" s="63"/>
    </row>
    <row r="17174" spans="2:7">
      <c r="B17174" s="63"/>
      <c r="C17174" s="63"/>
      <c r="D17174" s="63"/>
      <c r="E17174" s="63"/>
      <c r="F17174" s="63"/>
      <c r="G17174" s="63"/>
    </row>
    <row r="17175" spans="2:7">
      <c r="B17175" s="63"/>
      <c r="C17175" s="63"/>
      <c r="D17175" s="63"/>
      <c r="E17175" s="63"/>
      <c r="F17175" s="63"/>
      <c r="G17175" s="63"/>
    </row>
    <row r="17176" spans="2:7">
      <c r="B17176" s="63"/>
      <c r="C17176" s="63"/>
      <c r="D17176" s="63"/>
      <c r="E17176" s="63"/>
      <c r="F17176" s="63"/>
      <c r="G17176" s="63"/>
    </row>
    <row r="17177" spans="2:7">
      <c r="B17177" s="63"/>
      <c r="C17177" s="63"/>
      <c r="D17177" s="63"/>
      <c r="E17177" s="63"/>
      <c r="F17177" s="63"/>
      <c r="G17177" s="63"/>
    </row>
    <row r="17178" spans="2:7">
      <c r="B17178" s="63"/>
      <c r="C17178" s="63"/>
      <c r="D17178" s="63"/>
      <c r="E17178" s="63"/>
      <c r="F17178" s="63"/>
      <c r="G17178" s="63"/>
    </row>
    <row r="17179" spans="2:7">
      <c r="B17179" s="63"/>
      <c r="C17179" s="63"/>
      <c r="D17179" s="63"/>
      <c r="E17179" s="63"/>
      <c r="F17179" s="63"/>
      <c r="G17179" s="63"/>
    </row>
    <row r="17180" spans="2:7">
      <c r="B17180" s="63"/>
      <c r="C17180" s="63"/>
      <c r="D17180" s="63"/>
      <c r="E17180" s="63"/>
      <c r="F17180" s="63"/>
      <c r="G17180" s="63"/>
    </row>
    <row r="17181" spans="2:7">
      <c r="B17181" s="63"/>
      <c r="C17181" s="63"/>
      <c r="D17181" s="63"/>
      <c r="E17181" s="63"/>
      <c r="F17181" s="63"/>
      <c r="G17181" s="63"/>
    </row>
    <row r="17182" spans="2:7">
      <c r="B17182" s="63"/>
      <c r="C17182" s="63"/>
      <c r="D17182" s="63"/>
      <c r="E17182" s="63"/>
      <c r="F17182" s="63"/>
      <c r="G17182" s="63"/>
    </row>
    <row r="17183" spans="2:7">
      <c r="B17183" s="63"/>
      <c r="C17183" s="63"/>
      <c r="D17183" s="63"/>
      <c r="E17183" s="63"/>
      <c r="F17183" s="63"/>
      <c r="G17183" s="63"/>
    </row>
    <row r="17184" spans="2:7">
      <c r="B17184" s="63"/>
      <c r="C17184" s="63"/>
      <c r="D17184" s="63"/>
      <c r="E17184" s="63"/>
      <c r="F17184" s="63"/>
      <c r="G17184" s="63"/>
    </row>
    <row r="17185" spans="2:7">
      <c r="B17185" s="63"/>
      <c r="C17185" s="63"/>
      <c r="D17185" s="63"/>
      <c r="E17185" s="63"/>
      <c r="F17185" s="63"/>
      <c r="G17185" s="63"/>
    </row>
    <row r="17186" spans="2:7">
      <c r="B17186" s="63"/>
      <c r="C17186" s="63"/>
      <c r="D17186" s="63"/>
      <c r="E17186" s="63"/>
      <c r="F17186" s="63"/>
      <c r="G17186" s="63"/>
    </row>
    <row r="17187" spans="2:7">
      <c r="B17187" s="63"/>
      <c r="C17187" s="63"/>
      <c r="D17187" s="63"/>
      <c r="E17187" s="63"/>
      <c r="F17187" s="63"/>
      <c r="G17187" s="63"/>
    </row>
    <row r="17188" spans="2:7">
      <c r="B17188" s="63"/>
      <c r="C17188" s="63"/>
      <c r="D17188" s="63"/>
      <c r="E17188" s="63"/>
      <c r="F17188" s="63"/>
      <c r="G17188" s="63"/>
    </row>
    <row r="17189" spans="2:7">
      <c r="B17189" s="63"/>
      <c r="C17189" s="63"/>
      <c r="D17189" s="63"/>
      <c r="E17189" s="63"/>
      <c r="F17189" s="63"/>
      <c r="G17189" s="63"/>
    </row>
    <row r="17190" spans="2:7">
      <c r="B17190" s="63"/>
      <c r="C17190" s="63"/>
      <c r="D17190" s="63"/>
      <c r="E17190" s="63"/>
      <c r="F17190" s="63"/>
      <c r="G17190" s="63"/>
    </row>
    <row r="17191" spans="2:7">
      <c r="B17191" s="63"/>
      <c r="C17191" s="63"/>
      <c r="D17191" s="63"/>
      <c r="E17191" s="63"/>
      <c r="F17191" s="63"/>
      <c r="G17191" s="63"/>
    </row>
    <row r="17192" spans="2:7">
      <c r="B17192" s="63"/>
      <c r="C17192" s="63"/>
      <c r="D17192" s="63"/>
      <c r="E17192" s="63"/>
      <c r="F17192" s="63"/>
      <c r="G17192" s="63"/>
    </row>
    <row r="17193" spans="2:7">
      <c r="B17193" s="63"/>
      <c r="C17193" s="63"/>
      <c r="D17193" s="63"/>
      <c r="E17193" s="63"/>
      <c r="F17193" s="63"/>
      <c r="G17193" s="63"/>
    </row>
    <row r="17194" spans="2:7">
      <c r="B17194" s="63"/>
      <c r="C17194" s="63"/>
      <c r="D17194" s="63"/>
      <c r="E17194" s="63"/>
      <c r="F17194" s="63"/>
      <c r="G17194" s="63"/>
    </row>
    <row r="17195" spans="2:7">
      <c r="B17195" s="63"/>
      <c r="C17195" s="63"/>
      <c r="D17195" s="63"/>
      <c r="E17195" s="63"/>
      <c r="F17195" s="63"/>
      <c r="G17195" s="63"/>
    </row>
    <row r="17196" spans="2:7">
      <c r="B17196" s="63"/>
      <c r="C17196" s="63"/>
      <c r="D17196" s="63"/>
      <c r="E17196" s="63"/>
      <c r="F17196" s="63"/>
      <c r="G17196" s="63"/>
    </row>
    <row r="17197" spans="2:7">
      <c r="B17197" s="63"/>
      <c r="C17197" s="63"/>
      <c r="D17197" s="63"/>
      <c r="E17197" s="63"/>
      <c r="F17197" s="63"/>
      <c r="G17197" s="63"/>
    </row>
    <row r="17198" spans="2:7">
      <c r="B17198" s="63"/>
      <c r="C17198" s="63"/>
      <c r="D17198" s="63"/>
      <c r="E17198" s="63"/>
      <c r="F17198" s="63"/>
      <c r="G17198" s="63"/>
    </row>
    <row r="17199" spans="2:7">
      <c r="B17199" s="63"/>
      <c r="C17199" s="63"/>
      <c r="D17199" s="63"/>
      <c r="E17199" s="63"/>
      <c r="F17199" s="63"/>
      <c r="G17199" s="63"/>
    </row>
    <row r="17200" spans="2:7">
      <c r="B17200" s="63"/>
      <c r="C17200" s="63"/>
      <c r="D17200" s="63"/>
      <c r="E17200" s="63"/>
      <c r="F17200" s="63"/>
      <c r="G17200" s="63"/>
    </row>
    <row r="17201" spans="2:7">
      <c r="B17201" s="63"/>
      <c r="C17201" s="63"/>
      <c r="D17201" s="63"/>
      <c r="E17201" s="63"/>
      <c r="F17201" s="63"/>
      <c r="G17201" s="63"/>
    </row>
    <row r="17202" spans="2:7">
      <c r="B17202" s="63"/>
      <c r="C17202" s="63"/>
      <c r="D17202" s="63"/>
      <c r="E17202" s="63"/>
      <c r="F17202" s="63"/>
      <c r="G17202" s="63"/>
    </row>
    <row r="17203" spans="2:7">
      <c r="B17203" s="63"/>
      <c r="C17203" s="63"/>
      <c r="D17203" s="63"/>
      <c r="E17203" s="63"/>
      <c r="F17203" s="63"/>
      <c r="G17203" s="63"/>
    </row>
    <row r="17204" spans="2:7">
      <c r="B17204" s="63"/>
      <c r="C17204" s="63"/>
      <c r="D17204" s="63"/>
      <c r="E17204" s="63"/>
      <c r="F17204" s="63"/>
      <c r="G17204" s="63"/>
    </row>
    <row r="17205" spans="2:7">
      <c r="B17205" s="63"/>
      <c r="C17205" s="63"/>
      <c r="D17205" s="63"/>
      <c r="E17205" s="63"/>
      <c r="F17205" s="63"/>
      <c r="G17205" s="63"/>
    </row>
    <row r="17206" spans="2:7">
      <c r="B17206" s="63"/>
      <c r="C17206" s="63"/>
      <c r="D17206" s="63"/>
      <c r="E17206" s="63"/>
      <c r="F17206" s="63"/>
      <c r="G17206" s="63"/>
    </row>
    <row r="17207" spans="2:7">
      <c r="B17207" s="63"/>
      <c r="C17207" s="63"/>
      <c r="D17207" s="63"/>
      <c r="E17207" s="63"/>
      <c r="F17207" s="63"/>
      <c r="G17207" s="63"/>
    </row>
    <row r="17208" spans="2:7">
      <c r="B17208" s="63"/>
      <c r="C17208" s="63"/>
      <c r="D17208" s="63"/>
      <c r="E17208" s="63"/>
      <c r="F17208" s="63"/>
      <c r="G17208" s="63"/>
    </row>
    <row r="17209" spans="2:7">
      <c r="B17209" s="63"/>
      <c r="C17209" s="63"/>
      <c r="D17209" s="63"/>
      <c r="E17209" s="63"/>
      <c r="F17209" s="63"/>
      <c r="G17209" s="63"/>
    </row>
    <row r="17210" spans="2:7">
      <c r="B17210" s="63"/>
      <c r="C17210" s="63"/>
      <c r="D17210" s="63"/>
      <c r="E17210" s="63"/>
      <c r="F17210" s="63"/>
      <c r="G17210" s="63"/>
    </row>
    <row r="17211" spans="2:7">
      <c r="B17211" s="63"/>
      <c r="C17211" s="63"/>
      <c r="D17211" s="63"/>
      <c r="E17211" s="63"/>
      <c r="F17211" s="63"/>
      <c r="G17211" s="63"/>
    </row>
    <row r="17212" spans="2:7">
      <c r="B17212" s="63"/>
      <c r="C17212" s="63"/>
      <c r="D17212" s="63"/>
      <c r="E17212" s="63"/>
      <c r="F17212" s="63"/>
      <c r="G17212" s="63"/>
    </row>
    <row r="17213" spans="2:7">
      <c r="B17213" s="63"/>
      <c r="C17213" s="63"/>
      <c r="D17213" s="63"/>
      <c r="E17213" s="63"/>
      <c r="F17213" s="63"/>
      <c r="G17213" s="63"/>
    </row>
    <row r="17214" spans="2:7">
      <c r="B17214" s="63"/>
      <c r="C17214" s="63"/>
      <c r="D17214" s="63"/>
      <c r="E17214" s="63"/>
      <c r="F17214" s="63"/>
      <c r="G17214" s="63"/>
    </row>
    <row r="17215" spans="2:7">
      <c r="B17215" s="63"/>
      <c r="C17215" s="63"/>
      <c r="D17215" s="63"/>
      <c r="E17215" s="63"/>
      <c r="F17215" s="63"/>
      <c r="G17215" s="63"/>
    </row>
    <row r="17216" spans="2:7">
      <c r="B17216" s="63"/>
      <c r="C17216" s="63"/>
      <c r="D17216" s="63"/>
      <c r="E17216" s="63"/>
      <c r="F17216" s="63"/>
      <c r="G17216" s="63"/>
    </row>
    <row r="17217" spans="2:7">
      <c r="B17217" s="63"/>
      <c r="C17217" s="63"/>
      <c r="D17217" s="63"/>
      <c r="E17217" s="63"/>
      <c r="F17217" s="63"/>
      <c r="G17217" s="63"/>
    </row>
    <row r="17218" spans="2:7">
      <c r="B17218" s="63"/>
      <c r="C17218" s="63"/>
      <c r="D17218" s="63"/>
      <c r="E17218" s="63"/>
      <c r="F17218" s="63"/>
      <c r="G17218" s="63"/>
    </row>
    <row r="17219" spans="2:7">
      <c r="B17219" s="63"/>
      <c r="C17219" s="63"/>
      <c r="D17219" s="63"/>
      <c r="E17219" s="63"/>
      <c r="F17219" s="63"/>
      <c r="G17219" s="63"/>
    </row>
    <row r="17220" spans="2:7">
      <c r="B17220" s="63"/>
      <c r="C17220" s="63"/>
      <c r="D17220" s="63"/>
      <c r="E17220" s="63"/>
      <c r="F17220" s="63"/>
      <c r="G17220" s="63"/>
    </row>
    <row r="17221" spans="2:7">
      <c r="B17221" s="63"/>
      <c r="C17221" s="63"/>
      <c r="D17221" s="63"/>
      <c r="E17221" s="63"/>
      <c r="F17221" s="63"/>
      <c r="G17221" s="63"/>
    </row>
    <row r="17222" spans="2:7">
      <c r="B17222" s="63"/>
      <c r="C17222" s="63"/>
      <c r="D17222" s="63"/>
      <c r="E17222" s="63"/>
      <c r="F17222" s="63"/>
      <c r="G17222" s="63"/>
    </row>
    <row r="17223" spans="2:7">
      <c r="B17223" s="63"/>
      <c r="C17223" s="63"/>
      <c r="D17223" s="63"/>
      <c r="E17223" s="63"/>
      <c r="F17223" s="63"/>
      <c r="G17223" s="63"/>
    </row>
    <row r="17224" spans="2:7">
      <c r="B17224" s="63"/>
      <c r="C17224" s="63"/>
      <c r="D17224" s="63"/>
      <c r="E17224" s="63"/>
      <c r="F17224" s="63"/>
      <c r="G17224" s="63"/>
    </row>
    <row r="17225" spans="2:7">
      <c r="B17225" s="63"/>
      <c r="C17225" s="63"/>
      <c r="D17225" s="63"/>
      <c r="E17225" s="63"/>
      <c r="F17225" s="63"/>
      <c r="G17225" s="63"/>
    </row>
    <row r="17226" spans="2:7">
      <c r="B17226" s="63"/>
      <c r="C17226" s="63"/>
      <c r="D17226" s="63"/>
      <c r="E17226" s="63"/>
      <c r="F17226" s="63"/>
      <c r="G17226" s="63"/>
    </row>
    <row r="17227" spans="2:7">
      <c r="B17227" s="63"/>
      <c r="C17227" s="63"/>
      <c r="D17227" s="63"/>
      <c r="E17227" s="63"/>
      <c r="F17227" s="63"/>
      <c r="G17227" s="63"/>
    </row>
    <row r="17228" spans="2:7">
      <c r="B17228" s="63"/>
      <c r="C17228" s="63"/>
      <c r="D17228" s="63"/>
      <c r="E17228" s="63"/>
      <c r="F17228" s="63"/>
      <c r="G17228" s="63"/>
    </row>
    <row r="17229" spans="2:7">
      <c r="B17229" s="63"/>
      <c r="C17229" s="63"/>
      <c r="D17229" s="63"/>
      <c r="E17229" s="63"/>
      <c r="F17229" s="63"/>
      <c r="G17229" s="63"/>
    </row>
    <row r="17230" spans="2:7">
      <c r="B17230" s="63"/>
      <c r="C17230" s="63"/>
      <c r="D17230" s="63"/>
      <c r="E17230" s="63"/>
      <c r="F17230" s="63"/>
      <c r="G17230" s="63"/>
    </row>
    <row r="17231" spans="2:7">
      <c r="B17231" s="63"/>
      <c r="C17231" s="63"/>
      <c r="D17231" s="63"/>
      <c r="E17231" s="63"/>
      <c r="F17231" s="63"/>
      <c r="G17231" s="63"/>
    </row>
    <row r="17232" spans="2:7">
      <c r="B17232" s="63"/>
      <c r="C17232" s="63"/>
      <c r="D17232" s="63"/>
      <c r="E17232" s="63"/>
      <c r="F17232" s="63"/>
      <c r="G17232" s="63"/>
    </row>
    <row r="17233" spans="2:7">
      <c r="B17233" s="63"/>
      <c r="C17233" s="63"/>
      <c r="D17233" s="63"/>
      <c r="E17233" s="63"/>
      <c r="F17233" s="63"/>
      <c r="G17233" s="63"/>
    </row>
    <row r="17234" spans="2:7">
      <c r="B17234" s="63"/>
      <c r="C17234" s="63"/>
      <c r="D17234" s="63"/>
      <c r="E17234" s="63"/>
      <c r="F17234" s="63"/>
      <c r="G17234" s="63"/>
    </row>
    <row r="17235" spans="2:7">
      <c r="B17235" s="63"/>
      <c r="C17235" s="63"/>
      <c r="D17235" s="63"/>
      <c r="E17235" s="63"/>
      <c r="F17235" s="63"/>
      <c r="G17235" s="63"/>
    </row>
    <row r="17236" spans="2:7">
      <c r="B17236" s="63"/>
      <c r="C17236" s="63"/>
      <c r="D17236" s="63"/>
      <c r="E17236" s="63"/>
      <c r="F17236" s="63"/>
      <c r="G17236" s="63"/>
    </row>
    <row r="17237" spans="2:7">
      <c r="B17237" s="63"/>
      <c r="C17237" s="63"/>
      <c r="D17237" s="63"/>
      <c r="E17237" s="63"/>
      <c r="F17237" s="63"/>
      <c r="G17237" s="63"/>
    </row>
    <row r="17238" spans="2:7">
      <c r="B17238" s="63"/>
      <c r="C17238" s="63"/>
      <c r="D17238" s="63"/>
      <c r="E17238" s="63"/>
      <c r="F17238" s="63"/>
      <c r="G17238" s="63"/>
    </row>
    <row r="17239" spans="2:7">
      <c r="B17239" s="63"/>
      <c r="C17239" s="63"/>
      <c r="D17239" s="63"/>
      <c r="E17239" s="63"/>
      <c r="F17239" s="63"/>
      <c r="G17239" s="63"/>
    </row>
    <row r="17240" spans="2:7">
      <c r="B17240" s="63"/>
      <c r="C17240" s="63"/>
      <c r="D17240" s="63"/>
      <c r="E17240" s="63"/>
      <c r="F17240" s="63"/>
      <c r="G17240" s="63"/>
    </row>
    <row r="17241" spans="2:7">
      <c r="B17241" s="63"/>
      <c r="C17241" s="63"/>
      <c r="D17241" s="63"/>
      <c r="E17241" s="63"/>
      <c r="F17241" s="63"/>
      <c r="G17241" s="63"/>
    </row>
    <row r="17242" spans="2:7">
      <c r="B17242" s="63"/>
      <c r="C17242" s="63"/>
      <c r="D17242" s="63"/>
      <c r="E17242" s="63"/>
      <c r="F17242" s="63"/>
      <c r="G17242" s="63"/>
    </row>
    <row r="17243" spans="2:7">
      <c r="B17243" s="63"/>
      <c r="C17243" s="63"/>
      <c r="D17243" s="63"/>
      <c r="E17243" s="63"/>
      <c r="F17243" s="63"/>
      <c r="G17243" s="63"/>
    </row>
    <row r="17244" spans="2:7">
      <c r="B17244" s="63"/>
      <c r="C17244" s="63"/>
      <c r="D17244" s="63"/>
      <c r="E17244" s="63"/>
      <c r="F17244" s="63"/>
      <c r="G17244" s="63"/>
    </row>
    <row r="17245" spans="2:7">
      <c r="B17245" s="63"/>
      <c r="C17245" s="63"/>
      <c r="D17245" s="63"/>
      <c r="E17245" s="63"/>
      <c r="F17245" s="63"/>
      <c r="G17245" s="63"/>
    </row>
    <row r="17246" spans="2:7">
      <c r="B17246" s="63"/>
      <c r="C17246" s="63"/>
      <c r="D17246" s="63"/>
      <c r="E17246" s="63"/>
      <c r="F17246" s="63"/>
      <c r="G17246" s="63"/>
    </row>
    <row r="17247" spans="2:7">
      <c r="B17247" s="63"/>
      <c r="C17247" s="63"/>
      <c r="D17247" s="63"/>
      <c r="E17247" s="63"/>
      <c r="F17247" s="63"/>
      <c r="G17247" s="63"/>
    </row>
    <row r="17248" spans="2:7">
      <c r="B17248" s="63"/>
      <c r="C17248" s="63"/>
      <c r="D17248" s="63"/>
      <c r="E17248" s="63"/>
      <c r="F17248" s="63"/>
      <c r="G17248" s="63"/>
    </row>
    <row r="17249" spans="2:7">
      <c r="B17249" s="63"/>
      <c r="C17249" s="63"/>
      <c r="D17249" s="63"/>
      <c r="E17249" s="63"/>
      <c r="F17249" s="63"/>
      <c r="G17249" s="63"/>
    </row>
    <row r="17250" spans="2:7">
      <c r="B17250" s="63"/>
      <c r="C17250" s="63"/>
      <c r="D17250" s="63"/>
      <c r="E17250" s="63"/>
      <c r="F17250" s="63"/>
      <c r="G17250" s="63"/>
    </row>
    <row r="17251" spans="2:7">
      <c r="B17251" s="63"/>
      <c r="C17251" s="63"/>
      <c r="D17251" s="63"/>
      <c r="E17251" s="63"/>
      <c r="F17251" s="63"/>
      <c r="G17251" s="63"/>
    </row>
    <row r="17252" spans="2:7">
      <c r="B17252" s="63"/>
      <c r="C17252" s="63"/>
      <c r="D17252" s="63"/>
      <c r="E17252" s="63"/>
      <c r="F17252" s="63"/>
      <c r="G17252" s="63"/>
    </row>
    <row r="17253" spans="2:7">
      <c r="B17253" s="63"/>
      <c r="C17253" s="63"/>
      <c r="D17253" s="63"/>
      <c r="E17253" s="63"/>
      <c r="F17253" s="63"/>
      <c r="G17253" s="63"/>
    </row>
    <row r="17254" spans="2:7">
      <c r="B17254" s="63"/>
      <c r="C17254" s="63"/>
      <c r="D17254" s="63"/>
      <c r="E17254" s="63"/>
      <c r="F17254" s="63"/>
      <c r="G17254" s="63"/>
    </row>
    <row r="17255" spans="2:7">
      <c r="B17255" s="63"/>
      <c r="C17255" s="63"/>
      <c r="D17255" s="63"/>
      <c r="E17255" s="63"/>
      <c r="F17255" s="63"/>
      <c r="G17255" s="63"/>
    </row>
    <row r="17256" spans="2:7">
      <c r="B17256" s="63"/>
      <c r="C17256" s="63"/>
      <c r="D17256" s="63"/>
      <c r="E17256" s="63"/>
      <c r="F17256" s="63"/>
      <c r="G17256" s="63"/>
    </row>
    <row r="17257" spans="2:7">
      <c r="B17257" s="63"/>
      <c r="C17257" s="63"/>
      <c r="D17257" s="63"/>
      <c r="E17257" s="63"/>
      <c r="F17257" s="63"/>
      <c r="G17257" s="63"/>
    </row>
    <row r="17258" spans="2:7">
      <c r="B17258" s="63"/>
      <c r="C17258" s="63"/>
      <c r="D17258" s="63"/>
      <c r="E17258" s="63"/>
      <c r="F17258" s="63"/>
      <c r="G17258" s="63"/>
    </row>
    <row r="17259" spans="2:7">
      <c r="B17259" s="63"/>
      <c r="C17259" s="63"/>
      <c r="D17259" s="63"/>
      <c r="E17259" s="63"/>
      <c r="F17259" s="63"/>
      <c r="G17259" s="63"/>
    </row>
    <row r="17260" spans="2:7">
      <c r="B17260" s="63"/>
      <c r="C17260" s="63"/>
      <c r="D17260" s="63"/>
      <c r="E17260" s="63"/>
      <c r="F17260" s="63"/>
      <c r="G17260" s="63"/>
    </row>
    <row r="17261" spans="2:7">
      <c r="B17261" s="63"/>
      <c r="C17261" s="63"/>
      <c r="D17261" s="63"/>
      <c r="E17261" s="63"/>
      <c r="F17261" s="63"/>
      <c r="G17261" s="63"/>
    </row>
    <row r="17262" spans="2:7">
      <c r="B17262" s="63"/>
      <c r="C17262" s="63"/>
      <c r="D17262" s="63"/>
      <c r="E17262" s="63"/>
      <c r="F17262" s="63"/>
      <c r="G17262" s="63"/>
    </row>
    <row r="17263" spans="2:7">
      <c r="B17263" s="63"/>
      <c r="C17263" s="63"/>
      <c r="D17263" s="63"/>
      <c r="E17263" s="63"/>
      <c r="F17263" s="63"/>
      <c r="G17263" s="63"/>
    </row>
    <row r="17264" spans="2:7">
      <c r="B17264" s="63"/>
      <c r="C17264" s="63"/>
      <c r="D17264" s="63"/>
      <c r="E17264" s="63"/>
      <c r="F17264" s="63"/>
      <c r="G17264" s="63"/>
    </row>
    <row r="17265" spans="2:7">
      <c r="B17265" s="63"/>
      <c r="C17265" s="63"/>
      <c r="D17265" s="63"/>
      <c r="E17265" s="63"/>
      <c r="F17265" s="63"/>
      <c r="G17265" s="63"/>
    </row>
    <row r="17266" spans="2:7">
      <c r="B17266" s="63"/>
      <c r="C17266" s="63"/>
      <c r="D17266" s="63"/>
      <c r="E17266" s="63"/>
      <c r="F17266" s="63"/>
      <c r="G17266" s="63"/>
    </row>
    <row r="17267" spans="2:7">
      <c r="B17267" s="63"/>
      <c r="C17267" s="63"/>
      <c r="D17267" s="63"/>
      <c r="E17267" s="63"/>
      <c r="F17267" s="63"/>
      <c r="G17267" s="63"/>
    </row>
    <row r="17268" spans="2:7">
      <c r="B17268" s="63"/>
      <c r="C17268" s="63"/>
      <c r="D17268" s="63"/>
      <c r="E17268" s="63"/>
      <c r="F17268" s="63"/>
      <c r="G17268" s="63"/>
    </row>
    <row r="17269" spans="2:7">
      <c r="B17269" s="63"/>
      <c r="C17269" s="63"/>
      <c r="D17269" s="63"/>
      <c r="E17269" s="63"/>
      <c r="F17269" s="63"/>
      <c r="G17269" s="63"/>
    </row>
    <row r="17270" spans="2:7">
      <c r="B17270" s="63"/>
      <c r="C17270" s="63"/>
      <c r="D17270" s="63"/>
      <c r="E17270" s="63"/>
      <c r="F17270" s="63"/>
      <c r="G17270" s="63"/>
    </row>
    <row r="17271" spans="2:7">
      <c r="B17271" s="63"/>
      <c r="C17271" s="63"/>
      <c r="D17271" s="63"/>
      <c r="E17271" s="63"/>
      <c r="F17271" s="63"/>
      <c r="G17271" s="63"/>
    </row>
    <row r="17272" spans="2:7">
      <c r="B17272" s="63"/>
      <c r="C17272" s="63"/>
      <c r="D17272" s="63"/>
      <c r="E17272" s="63"/>
      <c r="F17272" s="63"/>
      <c r="G17272" s="63"/>
    </row>
    <row r="17273" spans="2:7">
      <c r="B17273" s="63"/>
      <c r="C17273" s="63"/>
      <c r="D17273" s="63"/>
      <c r="E17273" s="63"/>
      <c r="F17273" s="63"/>
      <c r="G17273" s="63"/>
    </row>
    <row r="17274" spans="2:7">
      <c r="B17274" s="63"/>
      <c r="C17274" s="63"/>
      <c r="D17274" s="63"/>
      <c r="E17274" s="63"/>
      <c r="F17274" s="63"/>
      <c r="G17274" s="63"/>
    </row>
    <row r="17275" spans="2:7">
      <c r="B17275" s="63"/>
      <c r="C17275" s="63"/>
      <c r="D17275" s="63"/>
      <c r="E17275" s="63"/>
      <c r="F17275" s="63"/>
      <c r="G17275" s="63"/>
    </row>
    <row r="17276" spans="2:7">
      <c r="B17276" s="63"/>
      <c r="C17276" s="63"/>
      <c r="D17276" s="63"/>
      <c r="E17276" s="63"/>
      <c r="F17276" s="63"/>
      <c r="G17276" s="63"/>
    </row>
    <row r="17277" spans="2:7">
      <c r="B17277" s="63"/>
      <c r="C17277" s="63"/>
      <c r="D17277" s="63"/>
      <c r="E17277" s="63"/>
      <c r="F17277" s="63"/>
      <c r="G17277" s="63"/>
    </row>
    <row r="17278" spans="2:7">
      <c r="B17278" s="63"/>
      <c r="C17278" s="63"/>
      <c r="D17278" s="63"/>
      <c r="E17278" s="63"/>
      <c r="F17278" s="63"/>
      <c r="G17278" s="63"/>
    </row>
    <row r="17279" spans="2:7">
      <c r="B17279" s="63"/>
      <c r="C17279" s="63"/>
      <c r="D17279" s="63"/>
      <c r="E17279" s="63"/>
      <c r="F17279" s="63"/>
      <c r="G17279" s="63"/>
    </row>
    <row r="17280" spans="2:7">
      <c r="B17280" s="63"/>
      <c r="C17280" s="63"/>
      <c r="D17280" s="63"/>
      <c r="E17280" s="63"/>
      <c r="F17280" s="63"/>
      <c r="G17280" s="63"/>
    </row>
    <row r="17281" spans="2:7">
      <c r="B17281" s="63"/>
      <c r="C17281" s="63"/>
      <c r="D17281" s="63"/>
      <c r="E17281" s="63"/>
      <c r="F17281" s="63"/>
      <c r="G17281" s="63"/>
    </row>
    <row r="17282" spans="2:7">
      <c r="B17282" s="63"/>
      <c r="C17282" s="63"/>
      <c r="D17282" s="63"/>
      <c r="E17282" s="63"/>
      <c r="F17282" s="63"/>
      <c r="G17282" s="63"/>
    </row>
    <row r="17283" spans="2:7">
      <c r="B17283" s="63"/>
      <c r="C17283" s="63"/>
      <c r="D17283" s="63"/>
      <c r="E17283" s="63"/>
      <c r="F17283" s="63"/>
      <c r="G17283" s="63"/>
    </row>
    <row r="17284" spans="2:7">
      <c r="B17284" s="63"/>
      <c r="C17284" s="63"/>
      <c r="D17284" s="63"/>
      <c r="E17284" s="63"/>
      <c r="F17284" s="63"/>
      <c r="G17284" s="63"/>
    </row>
    <row r="17285" spans="2:7">
      <c r="B17285" s="63"/>
      <c r="C17285" s="63"/>
      <c r="D17285" s="63"/>
      <c r="E17285" s="63"/>
      <c r="F17285" s="63"/>
      <c r="G17285" s="63"/>
    </row>
    <row r="17286" spans="2:7">
      <c r="B17286" s="63"/>
      <c r="C17286" s="63"/>
      <c r="D17286" s="63"/>
      <c r="E17286" s="63"/>
      <c r="F17286" s="63"/>
      <c r="G17286" s="63"/>
    </row>
    <row r="17287" spans="2:7">
      <c r="B17287" s="63"/>
      <c r="C17287" s="63"/>
      <c r="D17287" s="63"/>
      <c r="E17287" s="63"/>
      <c r="F17287" s="63"/>
      <c r="G17287" s="63"/>
    </row>
    <row r="17288" spans="2:7">
      <c r="B17288" s="63"/>
      <c r="C17288" s="63"/>
      <c r="D17288" s="63"/>
      <c r="E17288" s="63"/>
      <c r="F17288" s="63"/>
      <c r="G17288" s="63"/>
    </row>
    <row r="17289" spans="2:7">
      <c r="B17289" s="63"/>
      <c r="C17289" s="63"/>
      <c r="D17289" s="63"/>
      <c r="E17289" s="63"/>
      <c r="F17289" s="63"/>
      <c r="G17289" s="63"/>
    </row>
    <row r="17290" spans="2:7">
      <c r="B17290" s="63"/>
      <c r="C17290" s="63"/>
      <c r="D17290" s="63"/>
      <c r="E17290" s="63"/>
      <c r="F17290" s="63"/>
      <c r="G17290" s="63"/>
    </row>
    <row r="17291" spans="2:7">
      <c r="B17291" s="63"/>
      <c r="C17291" s="63"/>
      <c r="D17291" s="63"/>
      <c r="E17291" s="63"/>
      <c r="F17291" s="63"/>
      <c r="G17291" s="63"/>
    </row>
    <row r="17292" spans="2:7">
      <c r="B17292" s="63"/>
      <c r="C17292" s="63"/>
      <c r="D17292" s="63"/>
      <c r="E17292" s="63"/>
      <c r="F17292" s="63"/>
      <c r="G17292" s="63"/>
    </row>
    <row r="17293" spans="2:7">
      <c r="B17293" s="63"/>
      <c r="C17293" s="63"/>
      <c r="D17293" s="63"/>
      <c r="E17293" s="63"/>
      <c r="F17293" s="63"/>
      <c r="G17293" s="63"/>
    </row>
    <row r="17294" spans="2:7">
      <c r="B17294" s="63"/>
      <c r="C17294" s="63"/>
      <c r="D17294" s="63"/>
      <c r="E17294" s="63"/>
      <c r="F17294" s="63"/>
      <c r="G17294" s="63"/>
    </row>
    <row r="17295" spans="2:7">
      <c r="B17295" s="63"/>
      <c r="C17295" s="63"/>
      <c r="D17295" s="63"/>
      <c r="E17295" s="63"/>
      <c r="F17295" s="63"/>
      <c r="G17295" s="63"/>
    </row>
    <row r="17296" spans="2:7">
      <c r="B17296" s="63"/>
      <c r="C17296" s="63"/>
      <c r="D17296" s="63"/>
      <c r="E17296" s="63"/>
      <c r="F17296" s="63"/>
      <c r="G17296" s="63"/>
    </row>
    <row r="17297" spans="2:7">
      <c r="B17297" s="63"/>
      <c r="C17297" s="63"/>
      <c r="D17297" s="63"/>
      <c r="E17297" s="63"/>
      <c r="F17297" s="63"/>
      <c r="G17297" s="63"/>
    </row>
    <row r="17298" spans="2:7">
      <c r="B17298" s="63"/>
      <c r="C17298" s="63"/>
      <c r="D17298" s="63"/>
      <c r="E17298" s="63"/>
      <c r="F17298" s="63"/>
      <c r="G17298" s="63"/>
    </row>
    <row r="17299" spans="2:7">
      <c r="B17299" s="63"/>
      <c r="C17299" s="63"/>
      <c r="D17299" s="63"/>
      <c r="E17299" s="63"/>
      <c r="F17299" s="63"/>
      <c r="G17299" s="63"/>
    </row>
    <row r="17300" spans="2:7">
      <c r="B17300" s="63"/>
      <c r="C17300" s="63"/>
      <c r="D17300" s="63"/>
      <c r="E17300" s="63"/>
      <c r="F17300" s="63"/>
      <c r="G17300" s="63"/>
    </row>
    <row r="17301" spans="2:7">
      <c r="B17301" s="63"/>
      <c r="C17301" s="63"/>
      <c r="D17301" s="63"/>
      <c r="E17301" s="63"/>
      <c r="F17301" s="63"/>
      <c r="G17301" s="63"/>
    </row>
    <row r="17302" spans="2:7">
      <c r="B17302" s="63"/>
      <c r="C17302" s="63"/>
      <c r="D17302" s="63"/>
      <c r="E17302" s="63"/>
      <c r="F17302" s="63"/>
      <c r="G17302" s="63"/>
    </row>
    <row r="17303" spans="2:7">
      <c r="B17303" s="63"/>
      <c r="C17303" s="63"/>
      <c r="D17303" s="63"/>
      <c r="E17303" s="63"/>
      <c r="F17303" s="63"/>
      <c r="G17303" s="63"/>
    </row>
    <row r="17304" spans="2:7">
      <c r="B17304" s="63"/>
      <c r="C17304" s="63"/>
      <c r="D17304" s="63"/>
      <c r="E17304" s="63"/>
      <c r="F17304" s="63"/>
      <c r="G17304" s="63"/>
    </row>
    <row r="17305" spans="2:7">
      <c r="B17305" s="63"/>
      <c r="C17305" s="63"/>
      <c r="D17305" s="63"/>
      <c r="E17305" s="63"/>
      <c r="F17305" s="63"/>
      <c r="G17305" s="63"/>
    </row>
    <row r="17306" spans="2:7">
      <c r="B17306" s="63"/>
      <c r="C17306" s="63"/>
      <c r="D17306" s="63"/>
      <c r="E17306" s="63"/>
      <c r="F17306" s="63"/>
      <c r="G17306" s="63"/>
    </row>
    <row r="17307" spans="2:7">
      <c r="B17307" s="63"/>
      <c r="C17307" s="63"/>
      <c r="D17307" s="63"/>
      <c r="E17307" s="63"/>
      <c r="F17307" s="63"/>
      <c r="G17307" s="63"/>
    </row>
    <row r="17308" spans="2:7">
      <c r="B17308" s="63"/>
      <c r="C17308" s="63"/>
      <c r="D17308" s="63"/>
      <c r="E17308" s="63"/>
      <c r="F17308" s="63"/>
      <c r="G17308" s="63"/>
    </row>
    <row r="17309" spans="2:7">
      <c r="B17309" s="63"/>
      <c r="C17309" s="63"/>
      <c r="D17309" s="63"/>
      <c r="E17309" s="63"/>
      <c r="F17309" s="63"/>
      <c r="G17309" s="63"/>
    </row>
    <row r="17310" spans="2:7">
      <c r="B17310" s="63"/>
      <c r="C17310" s="63"/>
      <c r="D17310" s="63"/>
      <c r="E17310" s="63"/>
      <c r="F17310" s="63"/>
      <c r="G17310" s="63"/>
    </row>
    <row r="17311" spans="2:7">
      <c r="B17311" s="63"/>
      <c r="C17311" s="63"/>
      <c r="D17311" s="63"/>
      <c r="E17311" s="63"/>
      <c r="F17311" s="63"/>
      <c r="G17311" s="63"/>
    </row>
    <row r="17312" spans="2:7">
      <c r="B17312" s="63"/>
      <c r="C17312" s="63"/>
      <c r="D17312" s="63"/>
      <c r="E17312" s="63"/>
      <c r="F17312" s="63"/>
      <c r="G17312" s="63"/>
    </row>
    <row r="17313" spans="2:7">
      <c r="B17313" s="63"/>
      <c r="C17313" s="63"/>
      <c r="D17313" s="63"/>
      <c r="E17313" s="63"/>
      <c r="F17313" s="63"/>
      <c r="G17313" s="63"/>
    </row>
    <row r="17314" spans="2:7">
      <c r="B17314" s="63"/>
      <c r="C17314" s="63"/>
      <c r="D17314" s="63"/>
      <c r="E17314" s="63"/>
      <c r="F17314" s="63"/>
      <c r="G17314" s="63"/>
    </row>
    <row r="17315" spans="2:7">
      <c r="B17315" s="63"/>
      <c r="C17315" s="63"/>
      <c r="D17315" s="63"/>
      <c r="E17315" s="63"/>
      <c r="F17315" s="63"/>
      <c r="G17315" s="63"/>
    </row>
    <row r="17316" spans="2:7">
      <c r="B17316" s="63"/>
      <c r="C17316" s="63"/>
      <c r="D17316" s="63"/>
      <c r="E17316" s="63"/>
      <c r="F17316" s="63"/>
      <c r="G17316" s="63"/>
    </row>
    <row r="17317" spans="2:7">
      <c r="B17317" s="63"/>
      <c r="C17317" s="63"/>
      <c r="D17317" s="63"/>
      <c r="E17317" s="63"/>
      <c r="F17317" s="63"/>
      <c r="G17317" s="63"/>
    </row>
    <row r="17318" spans="2:7">
      <c r="B17318" s="63"/>
      <c r="C17318" s="63"/>
      <c r="D17318" s="63"/>
      <c r="E17318" s="63"/>
      <c r="F17318" s="63"/>
      <c r="G17318" s="63"/>
    </row>
    <row r="17319" spans="2:7">
      <c r="B17319" s="63"/>
      <c r="C17319" s="63"/>
      <c r="D17319" s="63"/>
      <c r="E17319" s="63"/>
      <c r="F17319" s="63"/>
      <c r="G17319" s="63"/>
    </row>
    <row r="17320" spans="2:7">
      <c r="B17320" s="63"/>
      <c r="C17320" s="63"/>
      <c r="D17320" s="63"/>
      <c r="E17320" s="63"/>
      <c r="F17320" s="63"/>
      <c r="G17320" s="63"/>
    </row>
    <row r="17321" spans="2:7">
      <c r="B17321" s="63"/>
      <c r="C17321" s="63"/>
      <c r="D17321" s="63"/>
      <c r="E17321" s="63"/>
      <c r="F17321" s="63"/>
      <c r="G17321" s="63"/>
    </row>
    <row r="17322" spans="2:7">
      <c r="B17322" s="63"/>
      <c r="C17322" s="63"/>
      <c r="D17322" s="63"/>
      <c r="E17322" s="63"/>
      <c r="F17322" s="63"/>
      <c r="G17322" s="63"/>
    </row>
    <row r="17323" spans="2:7">
      <c r="B17323" s="63"/>
      <c r="C17323" s="63"/>
      <c r="D17323" s="63"/>
      <c r="E17323" s="63"/>
      <c r="F17323" s="63"/>
      <c r="G17323" s="63"/>
    </row>
    <row r="17324" spans="2:7">
      <c r="B17324" s="63"/>
      <c r="C17324" s="63"/>
      <c r="D17324" s="63"/>
      <c r="E17324" s="63"/>
      <c r="F17324" s="63"/>
      <c r="G17324" s="63"/>
    </row>
    <row r="17325" spans="2:7">
      <c r="B17325" s="63"/>
      <c r="C17325" s="63"/>
      <c r="D17325" s="63"/>
      <c r="E17325" s="63"/>
      <c r="F17325" s="63"/>
      <c r="G17325" s="63"/>
    </row>
    <row r="17326" spans="2:7">
      <c r="B17326" s="63"/>
      <c r="C17326" s="63"/>
      <c r="D17326" s="63"/>
      <c r="E17326" s="63"/>
      <c r="F17326" s="63"/>
      <c r="G17326" s="63"/>
    </row>
    <row r="17327" spans="2:7">
      <c r="B17327" s="63"/>
      <c r="C17327" s="63"/>
      <c r="D17327" s="63"/>
      <c r="E17327" s="63"/>
      <c r="F17327" s="63"/>
      <c r="G17327" s="63"/>
    </row>
    <row r="17328" spans="2:7">
      <c r="B17328" s="63"/>
      <c r="C17328" s="63"/>
      <c r="D17328" s="63"/>
      <c r="E17328" s="63"/>
      <c r="F17328" s="63"/>
      <c r="G17328" s="63"/>
    </row>
    <row r="17329" spans="2:7">
      <c r="B17329" s="63"/>
      <c r="C17329" s="63"/>
      <c r="D17329" s="63"/>
      <c r="E17329" s="63"/>
      <c r="F17329" s="63"/>
      <c r="G17329" s="63"/>
    </row>
    <row r="17330" spans="2:7">
      <c r="B17330" s="63"/>
      <c r="C17330" s="63"/>
      <c r="D17330" s="63"/>
      <c r="E17330" s="63"/>
      <c r="F17330" s="63"/>
      <c r="G17330" s="63"/>
    </row>
    <row r="17331" spans="2:7">
      <c r="B17331" s="63"/>
      <c r="C17331" s="63"/>
      <c r="D17331" s="63"/>
      <c r="E17331" s="63"/>
      <c r="F17331" s="63"/>
      <c r="G17331" s="63"/>
    </row>
    <row r="17332" spans="2:7">
      <c r="B17332" s="63"/>
      <c r="C17332" s="63"/>
      <c r="D17332" s="63"/>
      <c r="E17332" s="63"/>
      <c r="F17332" s="63"/>
      <c r="G17332" s="63"/>
    </row>
    <row r="17333" spans="2:7">
      <c r="B17333" s="63"/>
      <c r="C17333" s="63"/>
      <c r="D17333" s="63"/>
      <c r="E17333" s="63"/>
      <c r="F17333" s="63"/>
      <c r="G17333" s="63"/>
    </row>
    <row r="17334" spans="2:7">
      <c r="B17334" s="63"/>
      <c r="C17334" s="63"/>
      <c r="D17334" s="63"/>
      <c r="E17334" s="63"/>
      <c r="F17334" s="63"/>
      <c r="G17334" s="63"/>
    </row>
    <row r="17335" spans="2:7">
      <c r="B17335" s="63"/>
      <c r="C17335" s="63"/>
      <c r="D17335" s="63"/>
      <c r="E17335" s="63"/>
      <c r="F17335" s="63"/>
      <c r="G17335" s="63"/>
    </row>
    <row r="17336" spans="2:7">
      <c r="B17336" s="63"/>
      <c r="C17336" s="63"/>
      <c r="D17336" s="63"/>
      <c r="E17336" s="63"/>
      <c r="F17336" s="63"/>
      <c r="G17336" s="63"/>
    </row>
    <row r="17337" spans="2:7">
      <c r="B17337" s="63"/>
      <c r="C17337" s="63"/>
      <c r="D17337" s="63"/>
      <c r="E17337" s="63"/>
      <c r="F17337" s="63"/>
      <c r="G17337" s="63"/>
    </row>
    <row r="17338" spans="2:7">
      <c r="B17338" s="63"/>
      <c r="C17338" s="63"/>
      <c r="D17338" s="63"/>
      <c r="E17338" s="63"/>
      <c r="F17338" s="63"/>
      <c r="G17338" s="63"/>
    </row>
    <row r="17339" spans="2:7">
      <c r="B17339" s="63"/>
      <c r="C17339" s="63"/>
      <c r="D17339" s="63"/>
      <c r="E17339" s="63"/>
      <c r="F17339" s="63"/>
      <c r="G17339" s="63"/>
    </row>
    <row r="17340" spans="2:7">
      <c r="B17340" s="63"/>
      <c r="C17340" s="63"/>
      <c r="D17340" s="63"/>
      <c r="E17340" s="63"/>
      <c r="F17340" s="63"/>
      <c r="G17340" s="63"/>
    </row>
    <row r="17341" spans="2:7">
      <c r="B17341" s="63"/>
      <c r="C17341" s="63"/>
      <c r="D17341" s="63"/>
      <c r="E17341" s="63"/>
      <c r="F17341" s="63"/>
      <c r="G17341" s="63"/>
    </row>
    <row r="17342" spans="2:7">
      <c r="B17342" s="63"/>
      <c r="C17342" s="63"/>
      <c r="D17342" s="63"/>
      <c r="E17342" s="63"/>
      <c r="F17342" s="63"/>
      <c r="G17342" s="63"/>
    </row>
    <row r="17343" spans="2:7">
      <c r="B17343" s="63"/>
      <c r="C17343" s="63"/>
      <c r="D17343" s="63"/>
      <c r="E17343" s="63"/>
      <c r="F17343" s="63"/>
      <c r="G17343" s="63"/>
    </row>
    <row r="17344" spans="2:7">
      <c r="B17344" s="63"/>
      <c r="C17344" s="63"/>
      <c r="D17344" s="63"/>
      <c r="E17344" s="63"/>
      <c r="F17344" s="63"/>
      <c r="G17344" s="63"/>
    </row>
    <row r="17345" spans="2:7">
      <c r="B17345" s="63"/>
      <c r="C17345" s="63"/>
      <c r="D17345" s="63"/>
      <c r="E17345" s="63"/>
      <c r="F17345" s="63"/>
      <c r="G17345" s="63"/>
    </row>
    <row r="17346" spans="2:7">
      <c r="B17346" s="63"/>
      <c r="C17346" s="63"/>
      <c r="D17346" s="63"/>
      <c r="E17346" s="63"/>
      <c r="F17346" s="63"/>
      <c r="G17346" s="63"/>
    </row>
    <row r="17347" spans="2:7">
      <c r="B17347" s="63"/>
      <c r="C17347" s="63"/>
      <c r="D17347" s="63"/>
      <c r="E17347" s="63"/>
      <c r="F17347" s="63"/>
      <c r="G17347" s="63"/>
    </row>
    <row r="17348" spans="2:7">
      <c r="B17348" s="63"/>
      <c r="C17348" s="63"/>
      <c r="D17348" s="63"/>
      <c r="E17348" s="63"/>
      <c r="F17348" s="63"/>
      <c r="G17348" s="63"/>
    </row>
    <row r="17349" spans="2:7">
      <c r="B17349" s="63"/>
      <c r="C17349" s="63"/>
      <c r="D17349" s="63"/>
      <c r="E17349" s="63"/>
      <c r="F17349" s="63"/>
      <c r="G17349" s="63"/>
    </row>
    <row r="17350" spans="2:7">
      <c r="B17350" s="63"/>
      <c r="C17350" s="63"/>
      <c r="D17350" s="63"/>
      <c r="E17350" s="63"/>
      <c r="F17350" s="63"/>
      <c r="G17350" s="63"/>
    </row>
    <row r="17351" spans="2:7">
      <c r="B17351" s="63"/>
      <c r="C17351" s="63"/>
      <c r="D17351" s="63"/>
      <c r="E17351" s="63"/>
      <c r="F17351" s="63"/>
      <c r="G17351" s="63"/>
    </row>
    <row r="17352" spans="2:7">
      <c r="B17352" s="63"/>
      <c r="C17352" s="63"/>
      <c r="D17352" s="63"/>
      <c r="E17352" s="63"/>
      <c r="F17352" s="63"/>
      <c r="G17352" s="63"/>
    </row>
    <row r="17353" spans="2:7">
      <c r="B17353" s="63"/>
      <c r="C17353" s="63"/>
      <c r="D17353" s="63"/>
      <c r="E17353" s="63"/>
      <c r="F17353" s="63"/>
      <c r="G17353" s="63"/>
    </row>
    <row r="17354" spans="2:7">
      <c r="B17354" s="63"/>
      <c r="C17354" s="63"/>
      <c r="D17354" s="63"/>
      <c r="E17354" s="63"/>
      <c r="F17354" s="63"/>
      <c r="G17354" s="63"/>
    </row>
    <row r="17355" spans="2:7">
      <c r="B17355" s="63"/>
      <c r="C17355" s="63"/>
      <c r="D17355" s="63"/>
      <c r="E17355" s="63"/>
      <c r="F17355" s="63"/>
      <c r="G17355" s="63"/>
    </row>
    <row r="17356" spans="2:7">
      <c r="B17356" s="63"/>
      <c r="C17356" s="63"/>
      <c r="D17356" s="63"/>
      <c r="E17356" s="63"/>
      <c r="F17356" s="63"/>
      <c r="G17356" s="63"/>
    </row>
    <row r="17357" spans="2:7">
      <c r="B17357" s="63"/>
      <c r="C17357" s="63"/>
      <c r="D17357" s="63"/>
      <c r="E17357" s="63"/>
      <c r="F17357" s="63"/>
      <c r="G17357" s="63"/>
    </row>
    <row r="17358" spans="2:7">
      <c r="B17358" s="63"/>
      <c r="C17358" s="63"/>
      <c r="D17358" s="63"/>
      <c r="E17358" s="63"/>
      <c r="F17358" s="63"/>
      <c r="G17358" s="63"/>
    </row>
    <row r="17359" spans="2:7">
      <c r="B17359" s="63"/>
      <c r="C17359" s="63"/>
      <c r="D17359" s="63"/>
      <c r="E17359" s="63"/>
      <c r="F17359" s="63"/>
      <c r="G17359" s="63"/>
    </row>
    <row r="17360" spans="2:7">
      <c r="B17360" s="63"/>
      <c r="C17360" s="63"/>
      <c r="D17360" s="63"/>
      <c r="E17360" s="63"/>
      <c r="F17360" s="63"/>
      <c r="G17360" s="63"/>
    </row>
    <row r="17361" spans="2:7">
      <c r="B17361" s="63"/>
      <c r="C17361" s="63"/>
      <c r="D17361" s="63"/>
      <c r="E17361" s="63"/>
      <c r="F17361" s="63"/>
      <c r="G17361" s="63"/>
    </row>
    <row r="17362" spans="2:7">
      <c r="B17362" s="63"/>
      <c r="C17362" s="63"/>
      <c r="D17362" s="63"/>
      <c r="E17362" s="63"/>
      <c r="F17362" s="63"/>
      <c r="G17362" s="63"/>
    </row>
    <row r="17363" spans="2:7">
      <c r="B17363" s="63"/>
      <c r="C17363" s="63"/>
      <c r="D17363" s="63"/>
      <c r="E17363" s="63"/>
      <c r="F17363" s="63"/>
      <c r="G17363" s="63"/>
    </row>
    <row r="17364" spans="2:7">
      <c r="B17364" s="63"/>
      <c r="C17364" s="63"/>
      <c r="D17364" s="63"/>
      <c r="E17364" s="63"/>
      <c r="F17364" s="63"/>
      <c r="G17364" s="63"/>
    </row>
    <row r="17365" spans="2:7">
      <c r="B17365" s="63"/>
      <c r="C17365" s="63"/>
      <c r="D17365" s="63"/>
      <c r="E17365" s="63"/>
      <c r="F17365" s="63"/>
      <c r="G17365" s="63"/>
    </row>
    <row r="17366" spans="2:7">
      <c r="B17366" s="63"/>
      <c r="C17366" s="63"/>
      <c r="D17366" s="63"/>
      <c r="E17366" s="63"/>
      <c r="F17366" s="63"/>
      <c r="G17366" s="63"/>
    </row>
    <row r="17367" spans="2:7">
      <c r="B17367" s="63"/>
      <c r="C17367" s="63"/>
      <c r="D17367" s="63"/>
      <c r="E17367" s="63"/>
      <c r="F17367" s="63"/>
      <c r="G17367" s="63"/>
    </row>
    <row r="17368" spans="2:7">
      <c r="B17368" s="63"/>
      <c r="C17368" s="63"/>
      <c r="D17368" s="63"/>
      <c r="E17368" s="63"/>
      <c r="F17368" s="63"/>
      <c r="G17368" s="63"/>
    </row>
    <row r="17369" spans="2:7">
      <c r="B17369" s="63"/>
      <c r="C17369" s="63"/>
      <c r="D17369" s="63"/>
      <c r="E17369" s="63"/>
      <c r="F17369" s="63"/>
      <c r="G17369" s="63"/>
    </row>
    <row r="17370" spans="2:7">
      <c r="B17370" s="63"/>
      <c r="C17370" s="63"/>
      <c r="D17370" s="63"/>
      <c r="E17370" s="63"/>
      <c r="F17370" s="63"/>
      <c r="G17370" s="63"/>
    </row>
    <row r="17371" spans="2:7">
      <c r="B17371" s="63"/>
      <c r="C17371" s="63"/>
      <c r="D17371" s="63"/>
      <c r="E17371" s="63"/>
      <c r="F17371" s="63"/>
      <c r="G17371" s="63"/>
    </row>
    <row r="17372" spans="2:7">
      <c r="B17372" s="63"/>
      <c r="C17372" s="63"/>
      <c r="D17372" s="63"/>
      <c r="E17372" s="63"/>
      <c r="F17372" s="63"/>
      <c r="G17372" s="63"/>
    </row>
    <row r="17373" spans="2:7">
      <c r="B17373" s="63"/>
      <c r="C17373" s="63"/>
      <c r="D17373" s="63"/>
      <c r="E17373" s="63"/>
      <c r="F17373" s="63"/>
      <c r="G17373" s="63"/>
    </row>
    <row r="17374" spans="2:7">
      <c r="B17374" s="63"/>
      <c r="C17374" s="63"/>
      <c r="D17374" s="63"/>
      <c r="E17374" s="63"/>
      <c r="F17374" s="63"/>
      <c r="G17374" s="63"/>
    </row>
    <row r="17375" spans="2:7">
      <c r="B17375" s="63"/>
      <c r="C17375" s="63"/>
      <c r="D17375" s="63"/>
      <c r="E17375" s="63"/>
      <c r="F17375" s="63"/>
      <c r="G17375" s="63"/>
    </row>
    <row r="17376" spans="2:7">
      <c r="B17376" s="63"/>
      <c r="C17376" s="63"/>
      <c r="D17376" s="63"/>
      <c r="E17376" s="63"/>
      <c r="F17376" s="63"/>
      <c r="G17376" s="63"/>
    </row>
    <row r="17377" spans="2:7">
      <c r="B17377" s="63"/>
      <c r="C17377" s="63"/>
      <c r="D17377" s="63"/>
      <c r="E17377" s="63"/>
      <c r="F17377" s="63"/>
      <c r="G17377" s="63"/>
    </row>
    <row r="17378" spans="2:7">
      <c r="B17378" s="63"/>
      <c r="C17378" s="63"/>
      <c r="D17378" s="63"/>
      <c r="E17378" s="63"/>
      <c r="F17378" s="63"/>
      <c r="G17378" s="63"/>
    </row>
    <row r="17379" spans="2:7">
      <c r="B17379" s="63"/>
      <c r="C17379" s="63"/>
      <c r="D17379" s="63"/>
      <c r="E17379" s="63"/>
      <c r="F17379" s="63"/>
      <c r="G17379" s="63"/>
    </row>
    <row r="17380" spans="2:7">
      <c r="B17380" s="63"/>
      <c r="C17380" s="63"/>
      <c r="D17380" s="63"/>
      <c r="E17380" s="63"/>
      <c r="F17380" s="63"/>
      <c r="G17380" s="63"/>
    </row>
    <row r="17381" spans="2:7">
      <c r="B17381" s="63"/>
      <c r="C17381" s="63"/>
      <c r="D17381" s="63"/>
      <c r="E17381" s="63"/>
      <c r="F17381" s="63"/>
      <c r="G17381" s="63"/>
    </row>
    <row r="17382" spans="2:7">
      <c r="B17382" s="63"/>
      <c r="C17382" s="63"/>
      <c r="D17382" s="63"/>
      <c r="E17382" s="63"/>
      <c r="F17382" s="63"/>
      <c r="G17382" s="63"/>
    </row>
    <row r="17383" spans="2:7">
      <c r="B17383" s="63"/>
      <c r="C17383" s="63"/>
      <c r="D17383" s="63"/>
      <c r="E17383" s="63"/>
      <c r="F17383" s="63"/>
      <c r="G17383" s="63"/>
    </row>
    <row r="17384" spans="2:7">
      <c r="B17384" s="63"/>
      <c r="C17384" s="63"/>
      <c r="D17384" s="63"/>
      <c r="E17384" s="63"/>
      <c r="F17384" s="63"/>
      <c r="G17384" s="63"/>
    </row>
    <row r="17385" spans="2:7">
      <c r="B17385" s="63"/>
      <c r="C17385" s="63"/>
      <c r="D17385" s="63"/>
      <c r="E17385" s="63"/>
      <c r="F17385" s="63"/>
      <c r="G17385" s="63"/>
    </row>
    <row r="17386" spans="2:7">
      <c r="B17386" s="63"/>
      <c r="C17386" s="63"/>
      <c r="D17386" s="63"/>
      <c r="E17386" s="63"/>
      <c r="F17386" s="63"/>
      <c r="G17386" s="63"/>
    </row>
    <row r="17387" spans="2:7">
      <c r="B17387" s="63"/>
      <c r="C17387" s="63"/>
      <c r="D17387" s="63"/>
      <c r="E17387" s="63"/>
      <c r="F17387" s="63"/>
      <c r="G17387" s="63"/>
    </row>
    <row r="17388" spans="2:7">
      <c r="B17388" s="63"/>
      <c r="C17388" s="63"/>
      <c r="D17388" s="63"/>
      <c r="E17388" s="63"/>
      <c r="F17388" s="63"/>
      <c r="G17388" s="63"/>
    </row>
    <row r="17389" spans="2:7">
      <c r="B17389" s="63"/>
      <c r="C17389" s="63"/>
      <c r="D17389" s="63"/>
      <c r="E17389" s="63"/>
      <c r="F17389" s="63"/>
      <c r="G17389" s="63"/>
    </row>
    <row r="17390" spans="2:7">
      <c r="B17390" s="63"/>
      <c r="C17390" s="63"/>
      <c r="D17390" s="63"/>
      <c r="E17390" s="63"/>
      <c r="F17390" s="63"/>
      <c r="G17390" s="63"/>
    </row>
    <row r="17391" spans="2:7">
      <c r="B17391" s="63"/>
      <c r="C17391" s="63"/>
      <c r="D17391" s="63"/>
      <c r="E17391" s="63"/>
      <c r="F17391" s="63"/>
      <c r="G17391" s="63"/>
    </row>
    <row r="17392" spans="2:7">
      <c r="B17392" s="63"/>
      <c r="C17392" s="63"/>
      <c r="D17392" s="63"/>
      <c r="E17392" s="63"/>
      <c r="F17392" s="63"/>
      <c r="G17392" s="63"/>
    </row>
    <row r="17393" spans="2:7">
      <c r="B17393" s="63"/>
      <c r="C17393" s="63"/>
      <c r="D17393" s="63"/>
      <c r="E17393" s="63"/>
      <c r="F17393" s="63"/>
      <c r="G17393" s="63"/>
    </row>
    <row r="17394" spans="2:7">
      <c r="B17394" s="63"/>
      <c r="C17394" s="63"/>
      <c r="D17394" s="63"/>
      <c r="E17394" s="63"/>
      <c r="F17394" s="63"/>
      <c r="G17394" s="63"/>
    </row>
    <row r="17395" spans="2:7">
      <c r="B17395" s="63"/>
      <c r="C17395" s="63"/>
      <c r="D17395" s="63"/>
      <c r="E17395" s="63"/>
      <c r="F17395" s="63"/>
      <c r="G17395" s="63"/>
    </row>
    <row r="17396" spans="2:7">
      <c r="B17396" s="63"/>
      <c r="C17396" s="63"/>
      <c r="D17396" s="63"/>
      <c r="E17396" s="63"/>
      <c r="F17396" s="63"/>
      <c r="G17396" s="63"/>
    </row>
    <row r="17397" spans="2:7">
      <c r="B17397" s="63"/>
      <c r="C17397" s="63"/>
      <c r="D17397" s="63"/>
      <c r="E17397" s="63"/>
      <c r="F17397" s="63"/>
      <c r="G17397" s="63"/>
    </row>
    <row r="17398" spans="2:7">
      <c r="B17398" s="63"/>
      <c r="C17398" s="63"/>
      <c r="D17398" s="63"/>
      <c r="E17398" s="63"/>
      <c r="F17398" s="63"/>
      <c r="G17398" s="63"/>
    </row>
    <row r="17399" spans="2:7">
      <c r="B17399" s="63"/>
      <c r="C17399" s="63"/>
      <c r="D17399" s="63"/>
      <c r="E17399" s="63"/>
      <c r="F17399" s="63"/>
      <c r="G17399" s="63"/>
    </row>
    <row r="17400" spans="2:7">
      <c r="B17400" s="63"/>
      <c r="C17400" s="63"/>
      <c r="D17400" s="63"/>
      <c r="E17400" s="63"/>
      <c r="F17400" s="63"/>
      <c r="G17400" s="63"/>
    </row>
    <row r="17401" spans="2:7">
      <c r="B17401" s="63"/>
      <c r="C17401" s="63"/>
      <c r="D17401" s="63"/>
      <c r="E17401" s="63"/>
      <c r="F17401" s="63"/>
      <c r="G17401" s="63"/>
    </row>
    <row r="17402" spans="2:7">
      <c r="B17402" s="63"/>
      <c r="C17402" s="63"/>
      <c r="D17402" s="63"/>
      <c r="E17402" s="63"/>
      <c r="F17402" s="63"/>
      <c r="G17402" s="63"/>
    </row>
    <row r="17403" spans="2:7">
      <c r="B17403" s="63"/>
      <c r="C17403" s="63"/>
      <c r="D17403" s="63"/>
      <c r="E17403" s="63"/>
      <c r="F17403" s="63"/>
      <c r="G17403" s="63"/>
    </row>
    <row r="17404" spans="2:7">
      <c r="B17404" s="63"/>
      <c r="C17404" s="63"/>
      <c r="D17404" s="63"/>
      <c r="E17404" s="63"/>
      <c r="F17404" s="63"/>
      <c r="G17404" s="63"/>
    </row>
    <row r="17405" spans="2:7">
      <c r="B17405" s="63"/>
      <c r="C17405" s="63"/>
      <c r="D17405" s="63"/>
      <c r="E17405" s="63"/>
      <c r="F17405" s="63"/>
      <c r="G17405" s="63"/>
    </row>
    <row r="17406" spans="2:7">
      <c r="B17406" s="63"/>
      <c r="C17406" s="63"/>
      <c r="D17406" s="63"/>
      <c r="E17406" s="63"/>
      <c r="F17406" s="63"/>
      <c r="G17406" s="63"/>
    </row>
    <row r="17407" spans="2:7">
      <c r="B17407" s="63"/>
      <c r="C17407" s="63"/>
      <c r="D17407" s="63"/>
      <c r="E17407" s="63"/>
      <c r="F17407" s="63"/>
      <c r="G17407" s="63"/>
    </row>
    <row r="17408" spans="2:7">
      <c r="B17408" s="63"/>
      <c r="C17408" s="63"/>
      <c r="D17408" s="63"/>
      <c r="E17408" s="63"/>
      <c r="F17408" s="63"/>
      <c r="G17408" s="63"/>
    </row>
    <row r="17409" spans="2:7">
      <c r="B17409" s="63"/>
      <c r="C17409" s="63"/>
      <c r="D17409" s="63"/>
      <c r="E17409" s="63"/>
      <c r="F17409" s="63"/>
      <c r="G17409" s="63"/>
    </row>
    <row r="17410" spans="2:7">
      <c r="B17410" s="63"/>
      <c r="C17410" s="63"/>
      <c r="D17410" s="63"/>
      <c r="E17410" s="63"/>
      <c r="F17410" s="63"/>
      <c r="G17410" s="63"/>
    </row>
    <row r="17411" spans="2:7">
      <c r="B17411" s="63"/>
      <c r="C17411" s="63"/>
      <c r="D17411" s="63"/>
      <c r="E17411" s="63"/>
      <c r="F17411" s="63"/>
      <c r="G17411" s="63"/>
    </row>
    <row r="17412" spans="2:7">
      <c r="B17412" s="63"/>
      <c r="C17412" s="63"/>
      <c r="D17412" s="63"/>
      <c r="E17412" s="63"/>
      <c r="F17412" s="63"/>
      <c r="G17412" s="63"/>
    </row>
    <row r="17413" spans="2:7">
      <c r="B17413" s="63"/>
      <c r="C17413" s="63"/>
      <c r="D17413" s="63"/>
      <c r="E17413" s="63"/>
      <c r="F17413" s="63"/>
      <c r="G17413" s="63"/>
    </row>
    <row r="17414" spans="2:7">
      <c r="B17414" s="63"/>
      <c r="C17414" s="63"/>
      <c r="D17414" s="63"/>
      <c r="E17414" s="63"/>
      <c r="F17414" s="63"/>
      <c r="G17414" s="63"/>
    </row>
    <row r="17415" spans="2:7">
      <c r="B17415" s="63"/>
      <c r="C17415" s="63"/>
      <c r="D17415" s="63"/>
      <c r="E17415" s="63"/>
      <c r="F17415" s="63"/>
      <c r="G17415" s="63"/>
    </row>
    <row r="17416" spans="2:7">
      <c r="B17416" s="63"/>
      <c r="C17416" s="63"/>
      <c r="D17416" s="63"/>
      <c r="E17416" s="63"/>
      <c r="F17416" s="63"/>
      <c r="G17416" s="63"/>
    </row>
    <row r="17417" spans="2:7">
      <c r="B17417" s="63"/>
      <c r="C17417" s="63"/>
      <c r="D17417" s="63"/>
      <c r="E17417" s="63"/>
      <c r="F17417" s="63"/>
      <c r="G17417" s="63"/>
    </row>
    <row r="17418" spans="2:7">
      <c r="B17418" s="63"/>
      <c r="C17418" s="63"/>
      <c r="D17418" s="63"/>
      <c r="E17418" s="63"/>
      <c r="F17418" s="63"/>
      <c r="G17418" s="63"/>
    </row>
    <row r="17419" spans="2:7">
      <c r="B17419" s="63"/>
      <c r="C17419" s="63"/>
      <c r="D17419" s="63"/>
      <c r="E17419" s="63"/>
      <c r="F17419" s="63"/>
      <c r="G17419" s="63"/>
    </row>
    <row r="17420" spans="2:7">
      <c r="B17420" s="63"/>
      <c r="C17420" s="63"/>
      <c r="D17420" s="63"/>
      <c r="E17420" s="63"/>
      <c r="F17420" s="63"/>
      <c r="G17420" s="63"/>
    </row>
    <row r="17421" spans="2:7">
      <c r="B17421" s="63"/>
      <c r="C17421" s="63"/>
      <c r="D17421" s="63"/>
      <c r="E17421" s="63"/>
      <c r="F17421" s="63"/>
      <c r="G17421" s="63"/>
    </row>
    <row r="17422" spans="2:7">
      <c r="B17422" s="63"/>
      <c r="C17422" s="63"/>
      <c r="D17422" s="63"/>
      <c r="E17422" s="63"/>
      <c r="F17422" s="63"/>
      <c r="G17422" s="63"/>
    </row>
    <row r="17423" spans="2:7">
      <c r="B17423" s="63"/>
      <c r="C17423" s="63"/>
      <c r="D17423" s="63"/>
      <c r="E17423" s="63"/>
      <c r="F17423" s="63"/>
      <c r="G17423" s="63"/>
    </row>
    <row r="17424" spans="2:7">
      <c r="B17424" s="63"/>
      <c r="C17424" s="63"/>
      <c r="D17424" s="63"/>
      <c r="E17424" s="63"/>
      <c r="F17424" s="63"/>
      <c r="G17424" s="63"/>
    </row>
    <row r="17425" spans="2:7">
      <c r="B17425" s="63"/>
      <c r="C17425" s="63"/>
      <c r="D17425" s="63"/>
      <c r="E17425" s="63"/>
      <c r="F17425" s="63"/>
      <c r="G17425" s="63"/>
    </row>
    <row r="17426" spans="2:7">
      <c r="B17426" s="63"/>
      <c r="C17426" s="63"/>
      <c r="D17426" s="63"/>
      <c r="E17426" s="63"/>
      <c r="F17426" s="63"/>
      <c r="G17426" s="63"/>
    </row>
    <row r="17427" spans="2:7">
      <c r="B17427" s="63"/>
      <c r="C17427" s="63"/>
      <c r="D17427" s="63"/>
      <c r="E17427" s="63"/>
      <c r="F17427" s="63"/>
      <c r="G17427" s="63"/>
    </row>
    <row r="17428" spans="2:7">
      <c r="B17428" s="63"/>
      <c r="C17428" s="63"/>
      <c r="D17428" s="63"/>
      <c r="E17428" s="63"/>
      <c r="F17428" s="63"/>
      <c r="G17428" s="63"/>
    </row>
    <row r="17429" spans="2:7">
      <c r="B17429" s="63"/>
      <c r="C17429" s="63"/>
      <c r="D17429" s="63"/>
      <c r="E17429" s="63"/>
      <c r="F17429" s="63"/>
      <c r="G17429" s="63"/>
    </row>
    <row r="17430" spans="2:7">
      <c r="B17430" s="63"/>
      <c r="C17430" s="63"/>
      <c r="D17430" s="63"/>
      <c r="E17430" s="63"/>
      <c r="F17430" s="63"/>
      <c r="G17430" s="63"/>
    </row>
    <row r="17431" spans="2:7">
      <c r="B17431" s="63"/>
      <c r="C17431" s="63"/>
      <c r="D17431" s="63"/>
      <c r="E17431" s="63"/>
      <c r="F17431" s="63"/>
      <c r="G17431" s="63"/>
    </row>
    <row r="17432" spans="2:7">
      <c r="B17432" s="63"/>
      <c r="C17432" s="63"/>
      <c r="D17432" s="63"/>
      <c r="E17432" s="63"/>
      <c r="F17432" s="63"/>
      <c r="G17432" s="63"/>
    </row>
    <row r="17433" spans="2:7">
      <c r="B17433" s="63"/>
      <c r="C17433" s="63"/>
      <c r="D17433" s="63"/>
      <c r="E17433" s="63"/>
      <c r="F17433" s="63"/>
      <c r="G17433" s="63"/>
    </row>
    <row r="17434" spans="2:7">
      <c r="B17434" s="63"/>
      <c r="C17434" s="63"/>
      <c r="D17434" s="63"/>
      <c r="E17434" s="63"/>
      <c r="F17434" s="63"/>
      <c r="G17434" s="63"/>
    </row>
    <row r="17435" spans="2:7">
      <c r="B17435" s="63"/>
      <c r="C17435" s="63"/>
      <c r="D17435" s="63"/>
      <c r="E17435" s="63"/>
      <c r="F17435" s="63"/>
      <c r="G17435" s="63"/>
    </row>
    <row r="17436" spans="2:7">
      <c r="B17436" s="63"/>
      <c r="C17436" s="63"/>
      <c r="D17436" s="63"/>
      <c r="E17436" s="63"/>
      <c r="F17436" s="63"/>
      <c r="G17436" s="63"/>
    </row>
    <row r="17437" spans="2:7">
      <c r="B17437" s="63"/>
      <c r="C17437" s="63"/>
      <c r="D17437" s="63"/>
      <c r="E17437" s="63"/>
      <c r="F17437" s="63"/>
      <c r="G17437" s="63"/>
    </row>
    <row r="17438" spans="2:7">
      <c r="B17438" s="63"/>
      <c r="C17438" s="63"/>
      <c r="D17438" s="63"/>
      <c r="E17438" s="63"/>
      <c r="F17438" s="63"/>
      <c r="G17438" s="63"/>
    </row>
    <row r="17439" spans="2:7">
      <c r="B17439" s="63"/>
      <c r="C17439" s="63"/>
      <c r="D17439" s="63"/>
      <c r="E17439" s="63"/>
      <c r="F17439" s="63"/>
      <c r="G17439" s="63"/>
    </row>
    <row r="17440" spans="2:7">
      <c r="B17440" s="63"/>
      <c r="C17440" s="63"/>
      <c r="D17440" s="63"/>
      <c r="E17440" s="63"/>
      <c r="F17440" s="63"/>
      <c r="G17440" s="63"/>
    </row>
    <row r="17441" spans="2:7">
      <c r="B17441" s="63"/>
      <c r="C17441" s="63"/>
      <c r="D17441" s="63"/>
      <c r="E17441" s="63"/>
      <c r="F17441" s="63"/>
      <c r="G17441" s="63"/>
    </row>
    <row r="17442" spans="2:7">
      <c r="B17442" s="63"/>
      <c r="C17442" s="63"/>
      <c r="D17442" s="63"/>
      <c r="E17442" s="63"/>
      <c r="F17442" s="63"/>
      <c r="G17442" s="63"/>
    </row>
    <row r="17443" spans="2:7">
      <c r="B17443" s="63"/>
      <c r="C17443" s="63"/>
      <c r="D17443" s="63"/>
      <c r="E17443" s="63"/>
      <c r="F17443" s="63"/>
      <c r="G17443" s="63"/>
    </row>
    <row r="17444" spans="2:7">
      <c r="B17444" s="63"/>
      <c r="C17444" s="63"/>
      <c r="D17444" s="63"/>
      <c r="E17444" s="63"/>
      <c r="F17444" s="63"/>
      <c r="G17444" s="63"/>
    </row>
    <row r="17445" spans="2:7">
      <c r="B17445" s="63"/>
      <c r="C17445" s="63"/>
      <c r="D17445" s="63"/>
      <c r="E17445" s="63"/>
      <c r="F17445" s="63"/>
      <c r="G17445" s="63"/>
    </row>
    <row r="17446" spans="2:7">
      <c r="B17446" s="63"/>
      <c r="C17446" s="63"/>
      <c r="D17446" s="63"/>
      <c r="E17446" s="63"/>
      <c r="F17446" s="63"/>
      <c r="G17446" s="63"/>
    </row>
    <row r="17447" spans="2:7">
      <c r="B17447" s="63"/>
      <c r="C17447" s="63"/>
      <c r="D17447" s="63"/>
      <c r="E17447" s="63"/>
      <c r="F17447" s="63"/>
      <c r="G17447" s="63"/>
    </row>
    <row r="17448" spans="2:7">
      <c r="B17448" s="63"/>
      <c r="C17448" s="63"/>
      <c r="D17448" s="63"/>
      <c r="E17448" s="63"/>
      <c r="F17448" s="63"/>
      <c r="G17448" s="63"/>
    </row>
    <row r="17449" spans="2:7">
      <c r="B17449" s="63"/>
      <c r="C17449" s="63"/>
      <c r="D17449" s="63"/>
      <c r="E17449" s="63"/>
      <c r="F17449" s="63"/>
      <c r="G17449" s="63"/>
    </row>
    <row r="17450" spans="2:7">
      <c r="B17450" s="63"/>
      <c r="C17450" s="63"/>
      <c r="D17450" s="63"/>
      <c r="E17450" s="63"/>
      <c r="F17450" s="63"/>
      <c r="G17450" s="63"/>
    </row>
    <row r="17451" spans="2:7">
      <c r="B17451" s="63"/>
      <c r="C17451" s="63"/>
      <c r="D17451" s="63"/>
      <c r="E17451" s="63"/>
      <c r="F17451" s="63"/>
      <c r="G17451" s="63"/>
    </row>
    <row r="17452" spans="2:7">
      <c r="B17452" s="63"/>
      <c r="C17452" s="63"/>
      <c r="D17452" s="63"/>
      <c r="E17452" s="63"/>
      <c r="F17452" s="63"/>
      <c r="G17452" s="63"/>
    </row>
    <row r="17453" spans="2:7">
      <c r="B17453" s="63"/>
      <c r="C17453" s="63"/>
      <c r="D17453" s="63"/>
      <c r="E17453" s="63"/>
      <c r="F17453" s="63"/>
      <c r="G17453" s="63"/>
    </row>
    <row r="17454" spans="2:7">
      <c r="B17454" s="63"/>
      <c r="C17454" s="63"/>
      <c r="D17454" s="63"/>
      <c r="E17454" s="63"/>
      <c r="F17454" s="63"/>
      <c r="G17454" s="63"/>
    </row>
    <row r="17455" spans="2:7">
      <c r="B17455" s="63"/>
      <c r="C17455" s="63"/>
      <c r="D17455" s="63"/>
      <c r="E17455" s="63"/>
      <c r="F17455" s="63"/>
      <c r="G17455" s="63"/>
    </row>
    <row r="17456" spans="2:7">
      <c r="B17456" s="63"/>
      <c r="C17456" s="63"/>
      <c r="D17456" s="63"/>
      <c r="E17456" s="63"/>
      <c r="F17456" s="63"/>
      <c r="G17456" s="63"/>
    </row>
    <row r="17457" spans="2:7">
      <c r="B17457" s="63"/>
      <c r="C17457" s="63"/>
      <c r="D17457" s="63"/>
      <c r="E17457" s="63"/>
      <c r="F17457" s="63"/>
      <c r="G17457" s="63"/>
    </row>
    <row r="17458" spans="2:7">
      <c r="B17458" s="63"/>
      <c r="C17458" s="63"/>
      <c r="D17458" s="63"/>
      <c r="E17458" s="63"/>
      <c r="F17458" s="63"/>
      <c r="G17458" s="63"/>
    </row>
    <row r="17459" spans="2:7">
      <c r="B17459" s="63"/>
      <c r="C17459" s="63"/>
      <c r="D17459" s="63"/>
      <c r="E17459" s="63"/>
      <c r="F17459" s="63"/>
      <c r="G17459" s="63"/>
    </row>
    <row r="17460" spans="2:7">
      <c r="B17460" s="63"/>
      <c r="C17460" s="63"/>
      <c r="D17460" s="63"/>
      <c r="E17460" s="63"/>
      <c r="F17460" s="63"/>
      <c r="G17460" s="63"/>
    </row>
    <row r="17461" spans="2:7">
      <c r="B17461" s="63"/>
      <c r="C17461" s="63"/>
      <c r="D17461" s="63"/>
      <c r="E17461" s="63"/>
      <c r="F17461" s="63"/>
      <c r="G17461" s="63"/>
    </row>
    <row r="17462" spans="2:7">
      <c r="B17462" s="63"/>
      <c r="C17462" s="63"/>
      <c r="D17462" s="63"/>
      <c r="E17462" s="63"/>
      <c r="F17462" s="63"/>
      <c r="G17462" s="63"/>
    </row>
    <row r="17463" spans="2:7">
      <c r="B17463" s="63"/>
      <c r="C17463" s="63"/>
      <c r="D17463" s="63"/>
      <c r="E17463" s="63"/>
      <c r="F17463" s="63"/>
      <c r="G17463" s="63"/>
    </row>
    <row r="17464" spans="2:7">
      <c r="B17464" s="63"/>
      <c r="C17464" s="63"/>
      <c r="D17464" s="63"/>
      <c r="E17464" s="63"/>
      <c r="F17464" s="63"/>
      <c r="G17464" s="63"/>
    </row>
    <row r="17465" spans="2:7">
      <c r="B17465" s="63"/>
      <c r="C17465" s="63"/>
      <c r="D17465" s="63"/>
      <c r="E17465" s="63"/>
      <c r="F17465" s="63"/>
      <c r="G17465" s="63"/>
    </row>
    <row r="17466" spans="2:7">
      <c r="B17466" s="63"/>
      <c r="C17466" s="63"/>
      <c r="D17466" s="63"/>
      <c r="E17466" s="63"/>
      <c r="F17466" s="63"/>
      <c r="G17466" s="63"/>
    </row>
    <row r="17467" spans="2:7">
      <c r="B17467" s="63"/>
      <c r="C17467" s="63"/>
      <c r="D17467" s="63"/>
      <c r="E17467" s="63"/>
      <c r="F17467" s="63"/>
      <c r="G17467" s="63"/>
    </row>
    <row r="17468" spans="2:7">
      <c r="B17468" s="63"/>
      <c r="C17468" s="63"/>
      <c r="D17468" s="63"/>
      <c r="E17468" s="63"/>
      <c r="F17468" s="63"/>
      <c r="G17468" s="63"/>
    </row>
    <row r="17469" spans="2:7">
      <c r="B17469" s="63"/>
      <c r="C17469" s="63"/>
      <c r="D17469" s="63"/>
      <c r="E17469" s="63"/>
      <c r="F17469" s="63"/>
      <c r="G17469" s="63"/>
    </row>
    <row r="17470" spans="2:7">
      <c r="B17470" s="63"/>
      <c r="C17470" s="63"/>
      <c r="D17470" s="63"/>
      <c r="E17470" s="63"/>
      <c r="F17470" s="63"/>
      <c r="G17470" s="63"/>
    </row>
    <row r="17471" spans="2:7">
      <c r="B17471" s="63"/>
      <c r="C17471" s="63"/>
      <c r="D17471" s="63"/>
      <c r="E17471" s="63"/>
      <c r="F17471" s="63"/>
      <c r="G17471" s="63"/>
    </row>
    <row r="17472" spans="2:7">
      <c r="B17472" s="63"/>
      <c r="C17472" s="63"/>
      <c r="D17472" s="63"/>
      <c r="E17472" s="63"/>
      <c r="F17472" s="63"/>
      <c r="G17472" s="63"/>
    </row>
    <row r="17473" spans="2:7">
      <c r="B17473" s="63"/>
      <c r="C17473" s="63"/>
      <c r="D17473" s="63"/>
      <c r="E17473" s="63"/>
      <c r="F17473" s="63"/>
      <c r="G17473" s="63"/>
    </row>
    <row r="17474" spans="2:7">
      <c r="B17474" s="63"/>
      <c r="C17474" s="63"/>
      <c r="D17474" s="63"/>
      <c r="E17474" s="63"/>
      <c r="F17474" s="63"/>
      <c r="G17474" s="63"/>
    </row>
    <row r="17475" spans="2:7">
      <c r="B17475" s="63"/>
      <c r="C17475" s="63"/>
      <c r="D17475" s="63"/>
      <c r="E17475" s="63"/>
      <c r="F17475" s="63"/>
      <c r="G17475" s="63"/>
    </row>
    <row r="17476" spans="2:7">
      <c r="B17476" s="63"/>
      <c r="C17476" s="63"/>
      <c r="D17476" s="63"/>
      <c r="E17476" s="63"/>
      <c r="F17476" s="63"/>
      <c r="G17476" s="63"/>
    </row>
    <row r="17477" spans="2:7">
      <c r="B17477" s="63"/>
      <c r="C17477" s="63"/>
      <c r="D17477" s="63"/>
      <c r="E17477" s="63"/>
      <c r="F17477" s="63"/>
      <c r="G17477" s="63"/>
    </row>
    <row r="17478" spans="2:7">
      <c r="B17478" s="63"/>
      <c r="C17478" s="63"/>
      <c r="D17478" s="63"/>
      <c r="E17478" s="63"/>
      <c r="F17478" s="63"/>
      <c r="G17478" s="63"/>
    </row>
    <row r="17479" spans="2:7">
      <c r="B17479" s="63"/>
      <c r="C17479" s="63"/>
      <c r="D17479" s="63"/>
      <c r="E17479" s="63"/>
      <c r="F17479" s="63"/>
      <c r="G17479" s="63"/>
    </row>
    <row r="17480" spans="2:7">
      <c r="B17480" s="63"/>
      <c r="C17480" s="63"/>
      <c r="D17480" s="63"/>
      <c r="E17480" s="63"/>
      <c r="F17480" s="63"/>
      <c r="G17480" s="63"/>
    </row>
    <row r="17481" spans="2:7">
      <c r="B17481" s="63"/>
      <c r="C17481" s="63"/>
      <c r="D17481" s="63"/>
      <c r="E17481" s="63"/>
      <c r="F17481" s="63"/>
      <c r="G17481" s="63"/>
    </row>
    <row r="17482" spans="2:7">
      <c r="B17482" s="63"/>
      <c r="C17482" s="63"/>
      <c r="D17482" s="63"/>
      <c r="E17482" s="63"/>
      <c r="F17482" s="63"/>
      <c r="G17482" s="63"/>
    </row>
    <row r="17483" spans="2:7">
      <c r="B17483" s="63"/>
      <c r="C17483" s="63"/>
      <c r="D17483" s="63"/>
      <c r="E17483" s="63"/>
      <c r="F17483" s="63"/>
      <c r="G17483" s="63"/>
    </row>
    <row r="17484" spans="2:7">
      <c r="B17484" s="63"/>
      <c r="C17484" s="63"/>
      <c r="D17484" s="63"/>
      <c r="E17484" s="63"/>
      <c r="F17484" s="63"/>
      <c r="G17484" s="63"/>
    </row>
    <row r="17485" spans="2:7">
      <c r="B17485" s="63"/>
      <c r="C17485" s="63"/>
      <c r="D17485" s="63"/>
      <c r="E17485" s="63"/>
      <c r="F17485" s="63"/>
      <c r="G17485" s="63"/>
    </row>
    <row r="17486" spans="2:7">
      <c r="B17486" s="63"/>
      <c r="C17486" s="63"/>
      <c r="D17486" s="63"/>
      <c r="E17486" s="63"/>
      <c r="F17486" s="63"/>
      <c r="G17486" s="63"/>
    </row>
    <row r="17487" spans="2:7">
      <c r="B17487" s="63"/>
      <c r="C17487" s="63"/>
      <c r="D17487" s="63"/>
      <c r="E17487" s="63"/>
      <c r="F17487" s="63"/>
      <c r="G17487" s="63"/>
    </row>
    <row r="17488" spans="2:7">
      <c r="B17488" s="63"/>
      <c r="C17488" s="63"/>
      <c r="D17488" s="63"/>
      <c r="E17488" s="63"/>
      <c r="F17488" s="63"/>
      <c r="G17488" s="63"/>
    </row>
    <row r="17489" spans="2:7">
      <c r="B17489" s="63"/>
      <c r="C17489" s="63"/>
      <c r="D17489" s="63"/>
      <c r="E17489" s="63"/>
      <c r="F17489" s="63"/>
      <c r="G17489" s="63"/>
    </row>
    <row r="17490" spans="2:7">
      <c r="B17490" s="63"/>
      <c r="C17490" s="63"/>
      <c r="D17490" s="63"/>
      <c r="E17490" s="63"/>
      <c r="F17490" s="63"/>
      <c r="G17490" s="63"/>
    </row>
    <row r="17491" spans="2:7">
      <c r="B17491" s="63"/>
      <c r="C17491" s="63"/>
      <c r="D17491" s="63"/>
      <c r="E17491" s="63"/>
      <c r="F17491" s="63"/>
      <c r="G17491" s="63"/>
    </row>
    <row r="17492" spans="2:7">
      <c r="B17492" s="63"/>
      <c r="C17492" s="63"/>
      <c r="D17492" s="63"/>
      <c r="E17492" s="63"/>
      <c r="F17492" s="63"/>
      <c r="G17492" s="63"/>
    </row>
    <row r="17493" spans="2:7">
      <c r="B17493" s="63"/>
      <c r="C17493" s="63"/>
      <c r="D17493" s="63"/>
      <c r="E17493" s="63"/>
      <c r="F17493" s="63"/>
      <c r="G17493" s="63"/>
    </row>
    <row r="17494" spans="2:7">
      <c r="B17494" s="63"/>
      <c r="C17494" s="63"/>
      <c r="D17494" s="63"/>
      <c r="E17494" s="63"/>
      <c r="F17494" s="63"/>
      <c r="G17494" s="63"/>
    </row>
    <row r="17495" spans="2:7">
      <c r="B17495" s="63"/>
      <c r="C17495" s="63"/>
      <c r="D17495" s="63"/>
      <c r="E17495" s="63"/>
      <c r="F17495" s="63"/>
      <c r="G17495" s="63"/>
    </row>
    <row r="17496" spans="2:7">
      <c r="B17496" s="63"/>
      <c r="C17496" s="63"/>
      <c r="D17496" s="63"/>
      <c r="E17496" s="63"/>
      <c r="F17496" s="63"/>
      <c r="G17496" s="63"/>
    </row>
    <row r="17497" spans="2:7">
      <c r="B17497" s="63"/>
      <c r="C17497" s="63"/>
      <c r="D17497" s="63"/>
      <c r="E17497" s="63"/>
      <c r="F17497" s="63"/>
      <c r="G17497" s="63"/>
    </row>
    <row r="17498" spans="2:7">
      <c r="B17498" s="63"/>
      <c r="C17498" s="63"/>
      <c r="D17498" s="63"/>
      <c r="E17498" s="63"/>
      <c r="F17498" s="63"/>
      <c r="G17498" s="63"/>
    </row>
    <row r="17499" spans="2:7">
      <c r="B17499" s="63"/>
      <c r="C17499" s="63"/>
      <c r="D17499" s="63"/>
      <c r="E17499" s="63"/>
      <c r="F17499" s="63"/>
      <c r="G17499" s="63"/>
    </row>
    <row r="17500" spans="2:7">
      <c r="B17500" s="63"/>
      <c r="C17500" s="63"/>
      <c r="D17500" s="63"/>
      <c r="E17500" s="63"/>
      <c r="F17500" s="63"/>
      <c r="G17500" s="63"/>
    </row>
    <row r="17501" spans="2:7">
      <c r="B17501" s="63"/>
      <c r="C17501" s="63"/>
      <c r="D17501" s="63"/>
      <c r="E17501" s="63"/>
      <c r="F17501" s="63"/>
      <c r="G17501" s="63"/>
    </row>
    <row r="17502" spans="2:7">
      <c r="B17502" s="63"/>
      <c r="C17502" s="63"/>
      <c r="D17502" s="63"/>
      <c r="E17502" s="63"/>
      <c r="F17502" s="63"/>
      <c r="G17502" s="63"/>
    </row>
    <row r="17503" spans="2:7">
      <c r="B17503" s="63"/>
      <c r="C17503" s="63"/>
      <c r="D17503" s="63"/>
      <c r="E17503" s="63"/>
      <c r="F17503" s="63"/>
      <c r="G17503" s="63"/>
    </row>
    <row r="17504" spans="2:7">
      <c r="B17504" s="63"/>
      <c r="C17504" s="63"/>
      <c r="D17504" s="63"/>
      <c r="E17504" s="63"/>
      <c r="F17504" s="63"/>
      <c r="G17504" s="63"/>
    </row>
    <row r="17505" spans="2:7">
      <c r="B17505" s="63"/>
      <c r="C17505" s="63"/>
      <c r="D17505" s="63"/>
      <c r="E17505" s="63"/>
      <c r="F17505" s="63"/>
      <c r="G17505" s="63"/>
    </row>
    <row r="17506" spans="2:7">
      <c r="B17506" s="63"/>
      <c r="C17506" s="63"/>
      <c r="D17506" s="63"/>
      <c r="E17506" s="63"/>
      <c r="F17506" s="63"/>
      <c r="G17506" s="63"/>
    </row>
    <row r="17507" spans="2:7">
      <c r="B17507" s="63"/>
      <c r="C17507" s="63"/>
      <c r="D17507" s="63"/>
      <c r="E17507" s="63"/>
      <c r="F17507" s="63"/>
      <c r="G17507" s="63"/>
    </row>
    <row r="17508" spans="2:7">
      <c r="B17508" s="63"/>
      <c r="C17508" s="63"/>
      <c r="D17508" s="63"/>
      <c r="E17508" s="63"/>
      <c r="F17508" s="63"/>
      <c r="G17508" s="63"/>
    </row>
    <row r="17509" spans="2:7">
      <c r="B17509" s="63"/>
      <c r="C17509" s="63"/>
      <c r="D17509" s="63"/>
      <c r="E17509" s="63"/>
      <c r="F17509" s="63"/>
      <c r="G17509" s="63"/>
    </row>
    <row r="17510" spans="2:7">
      <c r="B17510" s="63"/>
      <c r="C17510" s="63"/>
      <c r="D17510" s="63"/>
      <c r="E17510" s="63"/>
      <c r="F17510" s="63"/>
      <c r="G17510" s="63"/>
    </row>
    <row r="17511" spans="2:7">
      <c r="B17511" s="63"/>
      <c r="C17511" s="63"/>
      <c r="D17511" s="63"/>
      <c r="E17511" s="63"/>
      <c r="F17511" s="63"/>
      <c r="G17511" s="63"/>
    </row>
    <row r="17512" spans="2:7">
      <c r="B17512" s="63"/>
      <c r="C17512" s="63"/>
      <c r="D17512" s="63"/>
      <c r="E17512" s="63"/>
      <c r="F17512" s="63"/>
      <c r="G17512" s="63"/>
    </row>
    <row r="17513" spans="2:7">
      <c r="B17513" s="63"/>
      <c r="C17513" s="63"/>
      <c r="D17513" s="63"/>
      <c r="E17513" s="63"/>
      <c r="F17513" s="63"/>
      <c r="G17513" s="63"/>
    </row>
    <row r="17514" spans="2:7">
      <c r="B17514" s="63"/>
      <c r="C17514" s="63"/>
      <c r="D17514" s="63"/>
      <c r="E17514" s="63"/>
      <c r="F17514" s="63"/>
      <c r="G17514" s="63"/>
    </row>
    <row r="17515" spans="2:7">
      <c r="B17515" s="63"/>
      <c r="C17515" s="63"/>
      <c r="D17515" s="63"/>
      <c r="E17515" s="63"/>
      <c r="F17515" s="63"/>
      <c r="G17515" s="63"/>
    </row>
    <row r="17516" spans="2:7">
      <c r="B17516" s="63"/>
      <c r="C17516" s="63"/>
      <c r="D17516" s="63"/>
      <c r="E17516" s="63"/>
      <c r="F17516" s="63"/>
      <c r="G17516" s="63"/>
    </row>
    <row r="17517" spans="2:7">
      <c r="B17517" s="63"/>
      <c r="C17517" s="63"/>
      <c r="D17517" s="63"/>
      <c r="E17517" s="63"/>
      <c r="F17517" s="63"/>
      <c r="G17517" s="63"/>
    </row>
    <row r="17518" spans="2:7">
      <c r="B17518" s="63"/>
      <c r="C17518" s="63"/>
      <c r="D17518" s="63"/>
      <c r="E17518" s="63"/>
      <c r="F17518" s="63"/>
      <c r="G17518" s="63"/>
    </row>
    <row r="17519" spans="2:7">
      <c r="B17519" s="63"/>
      <c r="C17519" s="63"/>
      <c r="D17519" s="63"/>
      <c r="E17519" s="63"/>
      <c r="F17519" s="63"/>
      <c r="G17519" s="63"/>
    </row>
    <row r="17520" spans="2:7">
      <c r="B17520" s="63"/>
      <c r="C17520" s="63"/>
      <c r="D17520" s="63"/>
      <c r="E17520" s="63"/>
      <c r="F17520" s="63"/>
      <c r="G17520" s="63"/>
    </row>
    <row r="17521" spans="2:7">
      <c r="B17521" s="63"/>
      <c r="C17521" s="63"/>
      <c r="D17521" s="63"/>
      <c r="E17521" s="63"/>
      <c r="F17521" s="63"/>
      <c r="G17521" s="63"/>
    </row>
    <row r="17522" spans="2:7">
      <c r="B17522" s="63"/>
      <c r="C17522" s="63"/>
      <c r="D17522" s="63"/>
      <c r="E17522" s="63"/>
      <c r="F17522" s="63"/>
      <c r="G17522" s="63"/>
    </row>
    <row r="17523" spans="2:7">
      <c r="B17523" s="63"/>
      <c r="C17523" s="63"/>
      <c r="D17523" s="63"/>
      <c r="E17523" s="63"/>
      <c r="F17523" s="63"/>
      <c r="G17523" s="63"/>
    </row>
    <row r="17524" spans="2:7">
      <c r="B17524" s="63"/>
      <c r="C17524" s="63"/>
      <c r="D17524" s="63"/>
      <c r="E17524" s="63"/>
      <c r="F17524" s="63"/>
      <c r="G17524" s="63"/>
    </row>
    <row r="17525" spans="2:7">
      <c r="B17525" s="63"/>
      <c r="C17525" s="63"/>
      <c r="D17525" s="63"/>
      <c r="E17525" s="63"/>
      <c r="F17525" s="63"/>
      <c r="G17525" s="63"/>
    </row>
    <row r="17526" spans="2:7">
      <c r="B17526" s="63"/>
      <c r="C17526" s="63"/>
      <c r="D17526" s="63"/>
      <c r="E17526" s="63"/>
      <c r="F17526" s="63"/>
      <c r="G17526" s="63"/>
    </row>
    <row r="17527" spans="2:7">
      <c r="B17527" s="63"/>
      <c r="C17527" s="63"/>
      <c r="D17527" s="63"/>
      <c r="E17527" s="63"/>
      <c r="F17527" s="63"/>
      <c r="G17527" s="63"/>
    </row>
    <row r="17528" spans="2:7">
      <c r="B17528" s="63"/>
      <c r="C17528" s="63"/>
      <c r="D17528" s="63"/>
      <c r="E17528" s="63"/>
      <c r="F17528" s="63"/>
      <c r="G17528" s="63"/>
    </row>
    <row r="17529" spans="2:7">
      <c r="B17529" s="63"/>
      <c r="C17529" s="63"/>
      <c r="D17529" s="63"/>
      <c r="E17529" s="63"/>
      <c r="F17529" s="63"/>
      <c r="G17529" s="63"/>
    </row>
    <row r="17530" spans="2:7">
      <c r="B17530" s="63"/>
      <c r="C17530" s="63"/>
      <c r="D17530" s="63"/>
      <c r="E17530" s="63"/>
      <c r="F17530" s="63"/>
      <c r="G17530" s="63"/>
    </row>
    <row r="17531" spans="2:7">
      <c r="B17531" s="63"/>
      <c r="C17531" s="63"/>
      <c r="D17531" s="63"/>
      <c r="E17531" s="63"/>
      <c r="F17531" s="63"/>
      <c r="G17531" s="63"/>
    </row>
    <row r="17532" spans="2:7">
      <c r="B17532" s="63"/>
      <c r="C17532" s="63"/>
      <c r="D17532" s="63"/>
      <c r="E17532" s="63"/>
      <c r="F17532" s="63"/>
      <c r="G17532" s="63"/>
    </row>
    <row r="17533" spans="2:7">
      <c r="B17533" s="63"/>
      <c r="C17533" s="63"/>
      <c r="D17533" s="63"/>
      <c r="E17533" s="63"/>
      <c r="F17533" s="63"/>
      <c r="G17533" s="63"/>
    </row>
    <row r="17534" spans="2:7">
      <c r="B17534" s="63"/>
      <c r="C17534" s="63"/>
      <c r="D17534" s="63"/>
      <c r="E17534" s="63"/>
      <c r="F17534" s="63"/>
      <c r="G17534" s="63"/>
    </row>
    <row r="17535" spans="2:7">
      <c r="B17535" s="63"/>
      <c r="C17535" s="63"/>
      <c r="D17535" s="63"/>
      <c r="E17535" s="63"/>
      <c r="F17535" s="63"/>
      <c r="G17535" s="63"/>
    </row>
    <row r="17536" spans="2:7">
      <c r="B17536" s="63"/>
      <c r="C17536" s="63"/>
      <c r="D17536" s="63"/>
      <c r="E17536" s="63"/>
      <c r="F17536" s="63"/>
      <c r="G17536" s="63"/>
    </row>
    <row r="17537" spans="2:7">
      <c r="B17537" s="63"/>
      <c r="C17537" s="63"/>
      <c r="D17537" s="63"/>
      <c r="E17537" s="63"/>
      <c r="F17537" s="63"/>
      <c r="G17537" s="63"/>
    </row>
    <row r="17538" spans="2:7">
      <c r="B17538" s="63"/>
      <c r="C17538" s="63"/>
      <c r="D17538" s="63"/>
      <c r="E17538" s="63"/>
      <c r="F17538" s="63"/>
      <c r="G17538" s="63"/>
    </row>
    <row r="17539" spans="2:7">
      <c r="B17539" s="63"/>
      <c r="C17539" s="63"/>
      <c r="D17539" s="63"/>
      <c r="E17539" s="63"/>
      <c r="F17539" s="63"/>
      <c r="G17539" s="63"/>
    </row>
    <row r="17540" spans="2:7">
      <c r="B17540" s="63"/>
      <c r="C17540" s="63"/>
      <c r="D17540" s="63"/>
      <c r="E17540" s="63"/>
      <c r="F17540" s="63"/>
      <c r="G17540" s="63"/>
    </row>
    <row r="17541" spans="2:7">
      <c r="B17541" s="63"/>
      <c r="C17541" s="63"/>
      <c r="D17541" s="63"/>
      <c r="E17541" s="63"/>
      <c r="F17541" s="63"/>
      <c r="G17541" s="63"/>
    </row>
    <row r="17542" spans="2:7">
      <c r="B17542" s="63"/>
      <c r="C17542" s="63"/>
      <c r="D17542" s="63"/>
      <c r="E17542" s="63"/>
      <c r="F17542" s="63"/>
      <c r="G17542" s="63"/>
    </row>
    <row r="17543" spans="2:7">
      <c r="B17543" s="63"/>
      <c r="C17543" s="63"/>
      <c r="D17543" s="63"/>
      <c r="E17543" s="63"/>
      <c r="F17543" s="63"/>
      <c r="G17543" s="63"/>
    </row>
    <row r="17544" spans="2:7">
      <c r="B17544" s="63"/>
      <c r="C17544" s="63"/>
      <c r="D17544" s="63"/>
      <c r="E17544" s="63"/>
      <c r="F17544" s="63"/>
      <c r="G17544" s="63"/>
    </row>
    <row r="17545" spans="2:7">
      <c r="B17545" s="63"/>
      <c r="C17545" s="63"/>
      <c r="D17545" s="63"/>
      <c r="E17545" s="63"/>
      <c r="F17545" s="63"/>
      <c r="G17545" s="63"/>
    </row>
    <row r="17546" spans="2:7">
      <c r="B17546" s="63"/>
      <c r="C17546" s="63"/>
      <c r="D17546" s="63"/>
      <c r="E17546" s="63"/>
      <c r="F17546" s="63"/>
      <c r="G17546" s="63"/>
    </row>
    <row r="17547" spans="2:7">
      <c r="B17547" s="63"/>
      <c r="C17547" s="63"/>
      <c r="D17547" s="63"/>
      <c r="E17547" s="63"/>
      <c r="F17547" s="63"/>
      <c r="G17547" s="63"/>
    </row>
    <row r="17548" spans="2:7">
      <c r="B17548" s="63"/>
      <c r="C17548" s="63"/>
      <c r="D17548" s="63"/>
      <c r="E17548" s="63"/>
      <c r="F17548" s="63"/>
      <c r="G17548" s="63"/>
    </row>
    <row r="17549" spans="2:7">
      <c r="B17549" s="63"/>
      <c r="C17549" s="63"/>
      <c r="D17549" s="63"/>
      <c r="E17549" s="63"/>
      <c r="F17549" s="63"/>
      <c r="G17549" s="63"/>
    </row>
    <row r="17550" spans="2:7">
      <c r="B17550" s="63"/>
      <c r="C17550" s="63"/>
      <c r="D17550" s="63"/>
      <c r="E17550" s="63"/>
      <c r="F17550" s="63"/>
      <c r="G17550" s="63"/>
    </row>
    <row r="17551" spans="2:7">
      <c r="B17551" s="63"/>
      <c r="C17551" s="63"/>
      <c r="D17551" s="63"/>
      <c r="E17551" s="63"/>
      <c r="F17551" s="63"/>
      <c r="G17551" s="63"/>
    </row>
    <row r="17552" spans="2:7">
      <c r="B17552" s="63"/>
      <c r="C17552" s="63"/>
      <c r="D17552" s="63"/>
      <c r="E17552" s="63"/>
      <c r="F17552" s="63"/>
      <c r="G17552" s="63"/>
    </row>
    <row r="17553" spans="2:7">
      <c r="B17553" s="63"/>
      <c r="C17553" s="63"/>
      <c r="D17553" s="63"/>
      <c r="E17553" s="63"/>
      <c r="F17553" s="63"/>
      <c r="G17553" s="63"/>
    </row>
    <row r="17554" spans="2:7">
      <c r="B17554" s="63"/>
      <c r="C17554" s="63"/>
      <c r="D17554" s="63"/>
      <c r="E17554" s="63"/>
      <c r="F17554" s="63"/>
      <c r="G17554" s="63"/>
    </row>
    <row r="17555" spans="2:7">
      <c r="B17555" s="63"/>
      <c r="C17555" s="63"/>
      <c r="D17555" s="63"/>
      <c r="E17555" s="63"/>
      <c r="F17555" s="63"/>
      <c r="G17555" s="63"/>
    </row>
    <row r="17556" spans="2:7">
      <c r="B17556" s="63"/>
      <c r="C17556" s="63"/>
      <c r="D17556" s="63"/>
      <c r="E17556" s="63"/>
      <c r="F17556" s="63"/>
      <c r="G17556" s="63"/>
    </row>
    <row r="17557" spans="2:7">
      <c r="B17557" s="63"/>
      <c r="C17557" s="63"/>
      <c r="D17557" s="63"/>
      <c r="E17557" s="63"/>
      <c r="F17557" s="63"/>
      <c r="G17557" s="63"/>
    </row>
    <row r="17558" spans="2:7">
      <c r="B17558" s="63"/>
      <c r="C17558" s="63"/>
      <c r="D17558" s="63"/>
      <c r="E17558" s="63"/>
      <c r="F17558" s="63"/>
      <c r="G17558" s="63"/>
    </row>
    <row r="17559" spans="2:7">
      <c r="B17559" s="63"/>
      <c r="C17559" s="63"/>
      <c r="D17559" s="63"/>
      <c r="E17559" s="63"/>
      <c r="F17559" s="63"/>
      <c r="G17559" s="63"/>
    </row>
    <row r="17560" spans="2:7">
      <c r="B17560" s="63"/>
      <c r="C17560" s="63"/>
      <c r="D17560" s="63"/>
      <c r="E17560" s="63"/>
      <c r="F17560" s="63"/>
      <c r="G17560" s="63"/>
    </row>
    <row r="17561" spans="2:7">
      <c r="B17561" s="63"/>
      <c r="C17561" s="63"/>
      <c r="D17561" s="63"/>
      <c r="E17561" s="63"/>
      <c r="F17561" s="63"/>
      <c r="G17561" s="63"/>
    </row>
    <row r="17562" spans="2:7">
      <c r="B17562" s="63"/>
      <c r="C17562" s="63"/>
      <c r="D17562" s="63"/>
      <c r="E17562" s="63"/>
      <c r="F17562" s="63"/>
      <c r="G17562" s="63"/>
    </row>
    <row r="17563" spans="2:7">
      <c r="B17563" s="63"/>
      <c r="C17563" s="63"/>
      <c r="D17563" s="63"/>
      <c r="E17563" s="63"/>
      <c r="F17563" s="63"/>
      <c r="G17563" s="63"/>
    </row>
    <row r="17564" spans="2:7">
      <c r="B17564" s="63"/>
      <c r="C17564" s="63"/>
      <c r="D17564" s="63"/>
      <c r="E17564" s="63"/>
      <c r="F17564" s="63"/>
      <c r="G17564" s="63"/>
    </row>
    <row r="17565" spans="2:7">
      <c r="B17565" s="63"/>
      <c r="C17565" s="63"/>
      <c r="D17565" s="63"/>
      <c r="E17565" s="63"/>
      <c r="F17565" s="63"/>
      <c r="G17565" s="63"/>
    </row>
    <row r="17566" spans="2:7">
      <c r="B17566" s="63"/>
      <c r="C17566" s="63"/>
      <c r="D17566" s="63"/>
      <c r="E17566" s="63"/>
      <c r="F17566" s="63"/>
      <c r="G17566" s="63"/>
    </row>
    <row r="17567" spans="2:7">
      <c r="B17567" s="63"/>
      <c r="C17567" s="63"/>
      <c r="D17567" s="63"/>
      <c r="E17567" s="63"/>
      <c r="F17567" s="63"/>
      <c r="G17567" s="63"/>
    </row>
    <row r="17568" spans="2:7">
      <c r="B17568" s="63"/>
      <c r="C17568" s="63"/>
      <c r="D17568" s="63"/>
      <c r="E17568" s="63"/>
      <c r="F17568" s="63"/>
      <c r="G17568" s="63"/>
    </row>
    <row r="17569" spans="2:7">
      <c r="B17569" s="63"/>
      <c r="C17569" s="63"/>
      <c r="D17569" s="63"/>
      <c r="E17569" s="63"/>
      <c r="F17569" s="63"/>
      <c r="G17569" s="63"/>
    </row>
    <row r="17570" spans="2:7">
      <c r="B17570" s="63"/>
      <c r="C17570" s="63"/>
      <c r="D17570" s="63"/>
      <c r="E17570" s="63"/>
      <c r="F17570" s="63"/>
      <c r="G17570" s="63"/>
    </row>
    <row r="17571" spans="2:7">
      <c r="B17571" s="63"/>
      <c r="C17571" s="63"/>
      <c r="D17571" s="63"/>
      <c r="E17571" s="63"/>
      <c r="F17571" s="63"/>
      <c r="G17571" s="63"/>
    </row>
    <row r="17572" spans="2:7">
      <c r="B17572" s="63"/>
      <c r="C17572" s="63"/>
      <c r="D17572" s="63"/>
      <c r="E17572" s="63"/>
      <c r="F17572" s="63"/>
      <c r="G17572" s="63"/>
    </row>
    <row r="17573" spans="2:7">
      <c r="B17573" s="63"/>
      <c r="C17573" s="63"/>
      <c r="D17573" s="63"/>
      <c r="E17573" s="63"/>
      <c r="F17573" s="63"/>
      <c r="G17573" s="63"/>
    </row>
    <row r="17574" spans="2:7">
      <c r="B17574" s="63"/>
      <c r="C17574" s="63"/>
      <c r="D17574" s="63"/>
      <c r="E17574" s="63"/>
      <c r="F17574" s="63"/>
      <c r="G17574" s="63"/>
    </row>
    <row r="17575" spans="2:7">
      <c r="B17575" s="63"/>
      <c r="C17575" s="63"/>
      <c r="D17575" s="63"/>
      <c r="E17575" s="63"/>
      <c r="F17575" s="63"/>
      <c r="G17575" s="63"/>
    </row>
    <row r="17576" spans="2:7">
      <c r="B17576" s="63"/>
      <c r="C17576" s="63"/>
      <c r="D17576" s="63"/>
      <c r="E17576" s="63"/>
      <c r="F17576" s="63"/>
      <c r="G17576" s="63"/>
    </row>
    <row r="17577" spans="2:7">
      <c r="B17577" s="63"/>
      <c r="C17577" s="63"/>
      <c r="D17577" s="63"/>
      <c r="E17577" s="63"/>
      <c r="F17577" s="63"/>
      <c r="G17577" s="63"/>
    </row>
    <row r="17578" spans="2:7">
      <c r="B17578" s="63"/>
      <c r="C17578" s="63"/>
      <c r="D17578" s="63"/>
      <c r="E17578" s="63"/>
      <c r="F17578" s="63"/>
      <c r="G17578" s="63"/>
    </row>
    <row r="17579" spans="2:7">
      <c r="B17579" s="63"/>
      <c r="C17579" s="63"/>
      <c r="D17579" s="63"/>
      <c r="E17579" s="63"/>
      <c r="F17579" s="63"/>
      <c r="G17579" s="63"/>
    </row>
    <row r="17580" spans="2:7">
      <c r="B17580" s="63"/>
      <c r="C17580" s="63"/>
      <c r="D17580" s="63"/>
      <c r="E17580" s="63"/>
      <c r="F17580" s="63"/>
      <c r="G17580" s="63"/>
    </row>
    <row r="17581" spans="2:7">
      <c r="B17581" s="63"/>
      <c r="C17581" s="63"/>
      <c r="D17581" s="63"/>
      <c r="E17581" s="63"/>
      <c r="F17581" s="63"/>
      <c r="G17581" s="63"/>
    </row>
    <row r="17582" spans="2:7">
      <c r="B17582" s="63"/>
      <c r="C17582" s="63"/>
      <c r="D17582" s="63"/>
      <c r="E17582" s="63"/>
      <c r="F17582" s="63"/>
      <c r="G17582" s="63"/>
    </row>
    <row r="17583" spans="2:7">
      <c r="B17583" s="63"/>
      <c r="C17583" s="63"/>
      <c r="D17583" s="63"/>
      <c r="E17583" s="63"/>
      <c r="F17583" s="63"/>
      <c r="G17583" s="63"/>
    </row>
    <row r="17584" spans="2:7">
      <c r="B17584" s="63"/>
      <c r="C17584" s="63"/>
      <c r="D17584" s="63"/>
      <c r="E17584" s="63"/>
      <c r="F17584" s="63"/>
      <c r="G17584" s="63"/>
    </row>
    <row r="17585" spans="2:7">
      <c r="B17585" s="63"/>
      <c r="C17585" s="63"/>
      <c r="D17585" s="63"/>
      <c r="E17585" s="63"/>
      <c r="F17585" s="63"/>
      <c r="G17585" s="63"/>
    </row>
    <row r="17586" spans="2:7">
      <c r="B17586" s="63"/>
      <c r="C17586" s="63"/>
      <c r="D17586" s="63"/>
      <c r="E17586" s="63"/>
      <c r="F17586" s="63"/>
      <c r="G17586" s="63"/>
    </row>
    <row r="17587" spans="2:7">
      <c r="B17587" s="63"/>
      <c r="C17587" s="63"/>
      <c r="D17587" s="63"/>
      <c r="E17587" s="63"/>
      <c r="F17587" s="63"/>
      <c r="G17587" s="63"/>
    </row>
    <row r="17588" spans="2:7">
      <c r="B17588" s="63"/>
      <c r="C17588" s="63"/>
      <c r="D17588" s="63"/>
      <c r="E17588" s="63"/>
      <c r="F17588" s="63"/>
      <c r="G17588" s="63"/>
    </row>
    <row r="17589" spans="2:7">
      <c r="B17589" s="63"/>
      <c r="C17589" s="63"/>
      <c r="D17589" s="63"/>
      <c r="E17589" s="63"/>
      <c r="F17589" s="63"/>
      <c r="G17589" s="63"/>
    </row>
    <row r="17590" spans="2:7">
      <c r="B17590" s="63"/>
      <c r="C17590" s="63"/>
      <c r="D17590" s="63"/>
      <c r="E17590" s="63"/>
      <c r="F17590" s="63"/>
      <c r="G17590" s="63"/>
    </row>
    <row r="17591" spans="2:7">
      <c r="B17591" s="63"/>
      <c r="C17591" s="63"/>
      <c r="D17591" s="63"/>
      <c r="E17591" s="63"/>
      <c r="F17591" s="63"/>
      <c r="G17591" s="63"/>
    </row>
    <row r="17592" spans="2:7">
      <c r="B17592" s="63"/>
      <c r="C17592" s="63"/>
      <c r="D17592" s="63"/>
      <c r="E17592" s="63"/>
      <c r="F17592" s="63"/>
      <c r="G17592" s="63"/>
    </row>
    <row r="17593" spans="2:7">
      <c r="B17593" s="63"/>
      <c r="C17593" s="63"/>
      <c r="D17593" s="63"/>
      <c r="E17593" s="63"/>
      <c r="F17593" s="63"/>
      <c r="G17593" s="63"/>
    </row>
    <row r="17594" spans="2:7">
      <c r="B17594" s="63"/>
      <c r="C17594" s="63"/>
      <c r="D17594" s="63"/>
      <c r="E17594" s="63"/>
      <c r="F17594" s="63"/>
      <c r="G17594" s="63"/>
    </row>
    <row r="17595" spans="2:7">
      <c r="B17595" s="63"/>
      <c r="C17595" s="63"/>
      <c r="D17595" s="63"/>
      <c r="E17595" s="63"/>
      <c r="F17595" s="63"/>
      <c r="G17595" s="63"/>
    </row>
    <row r="17596" spans="2:7">
      <c r="B17596" s="63"/>
      <c r="C17596" s="63"/>
      <c r="D17596" s="63"/>
      <c r="E17596" s="63"/>
      <c r="F17596" s="63"/>
      <c r="G17596" s="63"/>
    </row>
    <row r="17597" spans="2:7">
      <c r="B17597" s="63"/>
      <c r="C17597" s="63"/>
      <c r="D17597" s="63"/>
      <c r="E17597" s="63"/>
      <c r="F17597" s="63"/>
      <c r="G17597" s="63"/>
    </row>
    <row r="17598" spans="2:7">
      <c r="B17598" s="63"/>
      <c r="C17598" s="63"/>
      <c r="D17598" s="63"/>
      <c r="E17598" s="63"/>
      <c r="F17598" s="63"/>
      <c r="G17598" s="63"/>
    </row>
    <row r="17599" spans="2:7">
      <c r="B17599" s="63"/>
      <c r="C17599" s="63"/>
      <c r="D17599" s="63"/>
      <c r="E17599" s="63"/>
      <c r="F17599" s="63"/>
      <c r="G17599" s="63"/>
    </row>
    <row r="17600" spans="2:7">
      <c r="B17600" s="63"/>
      <c r="C17600" s="63"/>
      <c r="D17600" s="63"/>
      <c r="E17600" s="63"/>
      <c r="F17600" s="63"/>
      <c r="G17600" s="63"/>
    </row>
    <row r="17601" spans="2:7">
      <c r="B17601" s="63"/>
      <c r="C17601" s="63"/>
      <c r="D17601" s="63"/>
      <c r="E17601" s="63"/>
      <c r="F17601" s="63"/>
      <c r="G17601" s="63"/>
    </row>
    <row r="17602" spans="2:7">
      <c r="B17602" s="63"/>
      <c r="C17602" s="63"/>
      <c r="D17602" s="63"/>
      <c r="E17602" s="63"/>
      <c r="F17602" s="63"/>
      <c r="G17602" s="63"/>
    </row>
    <row r="17603" spans="2:7">
      <c r="B17603" s="63"/>
      <c r="C17603" s="63"/>
      <c r="D17603" s="63"/>
      <c r="E17603" s="63"/>
      <c r="F17603" s="63"/>
      <c r="G17603" s="63"/>
    </row>
    <row r="17604" spans="2:7">
      <c r="B17604" s="63"/>
      <c r="C17604" s="63"/>
      <c r="D17604" s="63"/>
      <c r="E17604" s="63"/>
      <c r="F17604" s="63"/>
      <c r="G17604" s="63"/>
    </row>
    <row r="17605" spans="2:7">
      <c r="B17605" s="63"/>
      <c r="C17605" s="63"/>
      <c r="D17605" s="63"/>
      <c r="E17605" s="63"/>
      <c r="F17605" s="63"/>
      <c r="G17605" s="63"/>
    </row>
    <row r="17606" spans="2:7">
      <c r="B17606" s="63"/>
      <c r="C17606" s="63"/>
      <c r="D17606" s="63"/>
      <c r="E17606" s="63"/>
      <c r="F17606" s="63"/>
      <c r="G17606" s="63"/>
    </row>
    <row r="17607" spans="2:7">
      <c r="B17607" s="63"/>
      <c r="C17607" s="63"/>
      <c r="D17607" s="63"/>
      <c r="E17607" s="63"/>
      <c r="F17607" s="63"/>
      <c r="G17607" s="63"/>
    </row>
    <row r="17608" spans="2:7">
      <c r="B17608" s="63"/>
      <c r="C17608" s="63"/>
      <c r="D17608" s="63"/>
      <c r="E17608" s="63"/>
      <c r="F17608" s="63"/>
      <c r="G17608" s="63"/>
    </row>
    <row r="17609" spans="2:7">
      <c r="B17609" s="63"/>
      <c r="C17609" s="63"/>
      <c r="D17609" s="63"/>
      <c r="E17609" s="63"/>
      <c r="F17609" s="63"/>
      <c r="G17609" s="63"/>
    </row>
    <row r="17610" spans="2:7">
      <c r="B17610" s="63"/>
      <c r="C17610" s="63"/>
      <c r="D17610" s="63"/>
      <c r="E17610" s="63"/>
      <c r="F17610" s="63"/>
      <c r="G17610" s="63"/>
    </row>
    <row r="17611" spans="2:7">
      <c r="B17611" s="63"/>
      <c r="C17611" s="63"/>
      <c r="D17611" s="63"/>
      <c r="E17611" s="63"/>
      <c r="F17611" s="63"/>
      <c r="G17611" s="63"/>
    </row>
    <row r="17612" spans="2:7">
      <c r="B17612" s="63"/>
      <c r="C17612" s="63"/>
      <c r="D17612" s="63"/>
      <c r="E17612" s="63"/>
      <c r="F17612" s="63"/>
      <c r="G17612" s="63"/>
    </row>
    <row r="17613" spans="2:7">
      <c r="B17613" s="63"/>
      <c r="C17613" s="63"/>
      <c r="D17613" s="63"/>
      <c r="E17613" s="63"/>
      <c r="F17613" s="63"/>
      <c r="G17613" s="63"/>
    </row>
    <row r="17614" spans="2:7">
      <c r="B17614" s="63"/>
      <c r="C17614" s="63"/>
      <c r="D17614" s="63"/>
      <c r="E17614" s="63"/>
      <c r="F17614" s="63"/>
      <c r="G17614" s="63"/>
    </row>
    <row r="17615" spans="2:7">
      <c r="B17615" s="63"/>
      <c r="C17615" s="63"/>
      <c r="D17615" s="63"/>
      <c r="E17615" s="63"/>
      <c r="F17615" s="63"/>
      <c r="G17615" s="63"/>
    </row>
    <row r="17616" spans="2:7">
      <c r="B17616" s="63"/>
      <c r="C17616" s="63"/>
      <c r="D17616" s="63"/>
      <c r="E17616" s="63"/>
      <c r="F17616" s="63"/>
      <c r="G17616" s="63"/>
    </row>
    <row r="17617" spans="2:7">
      <c r="B17617" s="63"/>
      <c r="C17617" s="63"/>
      <c r="D17617" s="63"/>
      <c r="E17617" s="63"/>
      <c r="F17617" s="63"/>
      <c r="G17617" s="63"/>
    </row>
    <row r="17618" spans="2:7">
      <c r="B17618" s="63"/>
      <c r="C17618" s="63"/>
      <c r="D17618" s="63"/>
      <c r="E17618" s="63"/>
      <c r="F17618" s="63"/>
      <c r="G17618" s="63"/>
    </row>
    <row r="17619" spans="2:7">
      <c r="B17619" s="63"/>
      <c r="C17619" s="63"/>
      <c r="D17619" s="63"/>
      <c r="E17619" s="63"/>
      <c r="F17619" s="63"/>
      <c r="G17619" s="63"/>
    </row>
    <row r="17620" spans="2:7">
      <c r="B17620" s="63"/>
      <c r="C17620" s="63"/>
      <c r="D17620" s="63"/>
      <c r="E17620" s="63"/>
      <c r="F17620" s="63"/>
      <c r="G17620" s="63"/>
    </row>
    <row r="17621" spans="2:7">
      <c r="B17621" s="63"/>
      <c r="C17621" s="63"/>
      <c r="D17621" s="63"/>
      <c r="E17621" s="63"/>
      <c r="F17621" s="63"/>
      <c r="G17621" s="63"/>
    </row>
    <row r="17622" spans="2:7">
      <c r="B17622" s="63"/>
      <c r="C17622" s="63"/>
      <c r="D17622" s="63"/>
      <c r="E17622" s="63"/>
      <c r="F17622" s="63"/>
      <c r="G17622" s="63"/>
    </row>
    <row r="17623" spans="2:7">
      <c r="B17623" s="63"/>
      <c r="C17623" s="63"/>
      <c r="D17623" s="63"/>
      <c r="E17623" s="63"/>
      <c r="F17623" s="63"/>
      <c r="G17623" s="63"/>
    </row>
    <row r="17624" spans="2:7">
      <c r="B17624" s="63"/>
      <c r="C17624" s="63"/>
      <c r="D17624" s="63"/>
      <c r="E17624" s="63"/>
      <c r="F17624" s="63"/>
      <c r="G17624" s="63"/>
    </row>
    <row r="17625" spans="2:7">
      <c r="B17625" s="63"/>
      <c r="C17625" s="63"/>
      <c r="D17625" s="63"/>
      <c r="E17625" s="63"/>
      <c r="F17625" s="63"/>
      <c r="G17625" s="63"/>
    </row>
    <row r="17626" spans="2:7">
      <c r="B17626" s="63"/>
      <c r="C17626" s="63"/>
      <c r="D17626" s="63"/>
      <c r="E17626" s="63"/>
      <c r="F17626" s="63"/>
      <c r="G17626" s="63"/>
    </row>
    <row r="17627" spans="2:7">
      <c r="B17627" s="63"/>
      <c r="C17627" s="63"/>
      <c r="D17627" s="63"/>
      <c r="E17627" s="63"/>
      <c r="F17627" s="63"/>
      <c r="G17627" s="63"/>
    </row>
    <row r="17628" spans="2:7">
      <c r="B17628" s="63"/>
      <c r="C17628" s="63"/>
      <c r="D17628" s="63"/>
      <c r="E17628" s="63"/>
      <c r="F17628" s="63"/>
      <c r="G17628" s="63"/>
    </row>
    <row r="17629" spans="2:7">
      <c r="B17629" s="63"/>
      <c r="C17629" s="63"/>
      <c r="D17629" s="63"/>
      <c r="E17629" s="63"/>
      <c r="F17629" s="63"/>
      <c r="G17629" s="63"/>
    </row>
    <row r="17630" spans="2:7">
      <c r="B17630" s="63"/>
      <c r="C17630" s="63"/>
      <c r="D17630" s="63"/>
      <c r="E17630" s="63"/>
      <c r="F17630" s="63"/>
      <c r="G17630" s="63"/>
    </row>
    <row r="17631" spans="2:7">
      <c r="B17631" s="63"/>
      <c r="C17631" s="63"/>
      <c r="D17631" s="63"/>
      <c r="E17631" s="63"/>
      <c r="F17631" s="63"/>
      <c r="G17631" s="63"/>
    </row>
    <row r="17632" spans="2:7">
      <c r="B17632" s="63"/>
      <c r="C17632" s="63"/>
      <c r="D17632" s="63"/>
      <c r="E17632" s="63"/>
      <c r="F17632" s="63"/>
      <c r="G17632" s="63"/>
    </row>
    <row r="17633" spans="2:7">
      <c r="B17633" s="63"/>
      <c r="C17633" s="63"/>
      <c r="D17633" s="63"/>
      <c r="E17633" s="63"/>
      <c r="F17633" s="63"/>
      <c r="G17633" s="63"/>
    </row>
    <row r="17634" spans="2:7">
      <c r="B17634" s="63"/>
      <c r="C17634" s="63"/>
      <c r="D17634" s="63"/>
      <c r="E17634" s="63"/>
      <c r="F17634" s="63"/>
      <c r="G17634" s="63"/>
    </row>
    <row r="17635" spans="2:7">
      <c r="B17635" s="63"/>
      <c r="C17635" s="63"/>
      <c r="D17635" s="63"/>
      <c r="E17635" s="63"/>
      <c r="F17635" s="63"/>
      <c r="G17635" s="63"/>
    </row>
    <row r="17636" spans="2:7">
      <c r="B17636" s="63"/>
      <c r="C17636" s="63"/>
      <c r="D17636" s="63"/>
      <c r="E17636" s="63"/>
      <c r="F17636" s="63"/>
      <c r="G17636" s="63"/>
    </row>
    <row r="17637" spans="2:7">
      <c r="B17637" s="63"/>
      <c r="C17637" s="63"/>
      <c r="D17637" s="63"/>
      <c r="E17637" s="63"/>
      <c r="F17637" s="63"/>
      <c r="G17637" s="63"/>
    </row>
    <row r="17638" spans="2:7">
      <c r="B17638" s="63"/>
      <c r="C17638" s="63"/>
      <c r="D17638" s="63"/>
      <c r="E17638" s="63"/>
      <c r="F17638" s="63"/>
      <c r="G17638" s="63"/>
    </row>
    <row r="17639" spans="2:7">
      <c r="B17639" s="63"/>
      <c r="C17639" s="63"/>
      <c r="D17639" s="63"/>
      <c r="E17639" s="63"/>
      <c r="F17639" s="63"/>
      <c r="G17639" s="63"/>
    </row>
    <row r="17640" spans="2:7">
      <c r="B17640" s="63"/>
      <c r="C17640" s="63"/>
      <c r="D17640" s="63"/>
      <c r="E17640" s="63"/>
      <c r="F17640" s="63"/>
      <c r="G17640" s="63"/>
    </row>
    <row r="17641" spans="2:7">
      <c r="B17641" s="63"/>
      <c r="C17641" s="63"/>
      <c r="D17641" s="63"/>
      <c r="E17641" s="63"/>
      <c r="F17641" s="63"/>
      <c r="G17641" s="63"/>
    </row>
    <row r="17642" spans="2:7">
      <c r="B17642" s="63"/>
      <c r="C17642" s="63"/>
      <c r="D17642" s="63"/>
      <c r="E17642" s="63"/>
      <c r="F17642" s="63"/>
      <c r="G17642" s="63"/>
    </row>
    <row r="17643" spans="2:7">
      <c r="B17643" s="63"/>
      <c r="C17643" s="63"/>
      <c r="D17643" s="63"/>
      <c r="E17643" s="63"/>
      <c r="F17643" s="63"/>
      <c r="G17643" s="63"/>
    </row>
    <row r="17644" spans="2:7">
      <c r="B17644" s="63"/>
      <c r="C17644" s="63"/>
      <c r="D17644" s="63"/>
      <c r="E17644" s="63"/>
      <c r="F17644" s="63"/>
      <c r="G17644" s="63"/>
    </row>
    <row r="17645" spans="2:7">
      <c r="B17645" s="63"/>
      <c r="C17645" s="63"/>
      <c r="D17645" s="63"/>
      <c r="E17645" s="63"/>
      <c r="F17645" s="63"/>
      <c r="G17645" s="63"/>
    </row>
    <row r="17646" spans="2:7">
      <c r="B17646" s="63"/>
      <c r="C17646" s="63"/>
      <c r="D17646" s="63"/>
      <c r="E17646" s="63"/>
      <c r="F17646" s="63"/>
      <c r="G17646" s="63"/>
    </row>
    <row r="17647" spans="2:7">
      <c r="B17647" s="63"/>
      <c r="C17647" s="63"/>
      <c r="D17647" s="63"/>
      <c r="E17647" s="63"/>
      <c r="F17647" s="63"/>
      <c r="G17647" s="63"/>
    </row>
    <row r="17648" spans="2:7">
      <c r="B17648" s="63"/>
      <c r="C17648" s="63"/>
      <c r="D17648" s="63"/>
      <c r="E17648" s="63"/>
      <c r="F17648" s="63"/>
      <c r="G17648" s="63"/>
    </row>
    <row r="17649" spans="2:7">
      <c r="B17649" s="63"/>
      <c r="C17649" s="63"/>
      <c r="D17649" s="63"/>
      <c r="E17649" s="63"/>
      <c r="F17649" s="63"/>
      <c r="G17649" s="63"/>
    </row>
    <row r="17650" spans="2:7">
      <c r="B17650" s="63"/>
      <c r="C17650" s="63"/>
      <c r="D17650" s="63"/>
      <c r="E17650" s="63"/>
      <c r="F17650" s="63"/>
      <c r="G17650" s="63"/>
    </row>
    <row r="17651" spans="2:7">
      <c r="B17651" s="63"/>
      <c r="C17651" s="63"/>
      <c r="D17651" s="63"/>
      <c r="E17651" s="63"/>
      <c r="F17651" s="63"/>
      <c r="G17651" s="63"/>
    </row>
    <row r="17652" spans="2:7">
      <c r="B17652" s="63"/>
      <c r="C17652" s="63"/>
      <c r="D17652" s="63"/>
      <c r="E17652" s="63"/>
      <c r="F17652" s="63"/>
      <c r="G17652" s="63"/>
    </row>
    <row r="17653" spans="2:7">
      <c r="B17653" s="63"/>
      <c r="C17653" s="63"/>
      <c r="D17653" s="63"/>
      <c r="E17653" s="63"/>
      <c r="F17653" s="63"/>
      <c r="G17653" s="63"/>
    </row>
    <row r="17654" spans="2:7">
      <c r="B17654" s="63"/>
      <c r="C17654" s="63"/>
      <c r="D17654" s="63"/>
      <c r="E17654" s="63"/>
      <c r="F17654" s="63"/>
      <c r="G17654" s="63"/>
    </row>
    <row r="17655" spans="2:7">
      <c r="B17655" s="63"/>
      <c r="C17655" s="63"/>
      <c r="D17655" s="63"/>
      <c r="E17655" s="63"/>
      <c r="F17655" s="63"/>
      <c r="G17655" s="63"/>
    </row>
    <row r="17656" spans="2:7">
      <c r="B17656" s="63"/>
      <c r="C17656" s="63"/>
      <c r="D17656" s="63"/>
      <c r="E17656" s="63"/>
      <c r="F17656" s="63"/>
      <c r="G17656" s="63"/>
    </row>
    <row r="17657" spans="2:7">
      <c r="B17657" s="63"/>
      <c r="C17657" s="63"/>
      <c r="D17657" s="63"/>
      <c r="E17657" s="63"/>
      <c r="F17657" s="63"/>
      <c r="G17657" s="63"/>
    </row>
    <row r="17658" spans="2:7">
      <c r="B17658" s="63"/>
      <c r="C17658" s="63"/>
      <c r="D17658" s="63"/>
      <c r="E17658" s="63"/>
      <c r="F17658" s="63"/>
      <c r="G17658" s="63"/>
    </row>
    <row r="17659" spans="2:7">
      <c r="B17659" s="63"/>
      <c r="C17659" s="63"/>
      <c r="D17659" s="63"/>
      <c r="E17659" s="63"/>
      <c r="F17659" s="63"/>
      <c r="G17659" s="63"/>
    </row>
    <row r="17660" spans="2:7">
      <c r="B17660" s="63"/>
      <c r="C17660" s="63"/>
      <c r="D17660" s="63"/>
      <c r="E17660" s="63"/>
      <c r="F17660" s="63"/>
      <c r="G17660" s="63"/>
    </row>
    <row r="17661" spans="2:7">
      <c r="B17661" s="63"/>
      <c r="C17661" s="63"/>
      <c r="D17661" s="63"/>
      <c r="E17661" s="63"/>
      <c r="F17661" s="63"/>
      <c r="G17661" s="63"/>
    </row>
    <row r="17662" spans="2:7">
      <c r="B17662" s="63"/>
      <c r="C17662" s="63"/>
      <c r="D17662" s="63"/>
      <c r="E17662" s="63"/>
      <c r="F17662" s="63"/>
      <c r="G17662" s="63"/>
    </row>
    <row r="17663" spans="2:7">
      <c r="B17663" s="63"/>
      <c r="C17663" s="63"/>
      <c r="D17663" s="63"/>
      <c r="E17663" s="63"/>
      <c r="F17663" s="63"/>
      <c r="G17663" s="63"/>
    </row>
    <row r="17664" spans="2:7">
      <c r="B17664" s="63"/>
      <c r="C17664" s="63"/>
      <c r="D17664" s="63"/>
      <c r="E17664" s="63"/>
      <c r="F17664" s="63"/>
      <c r="G17664" s="63"/>
    </row>
    <row r="17665" spans="2:7">
      <c r="B17665" s="63"/>
      <c r="C17665" s="63"/>
      <c r="D17665" s="63"/>
      <c r="E17665" s="63"/>
      <c r="F17665" s="63"/>
      <c r="G17665" s="63"/>
    </row>
    <row r="17666" spans="2:7">
      <c r="B17666" s="63"/>
      <c r="C17666" s="63"/>
      <c r="D17666" s="63"/>
      <c r="E17666" s="63"/>
      <c r="F17666" s="63"/>
      <c r="G17666" s="63"/>
    </row>
    <row r="17667" spans="2:7">
      <c r="B17667" s="63"/>
      <c r="C17667" s="63"/>
      <c r="D17667" s="63"/>
      <c r="E17667" s="63"/>
      <c r="F17667" s="63"/>
      <c r="G17667" s="63"/>
    </row>
    <row r="17668" spans="2:7">
      <c r="B17668" s="63"/>
      <c r="C17668" s="63"/>
      <c r="D17668" s="63"/>
      <c r="E17668" s="63"/>
      <c r="F17668" s="63"/>
      <c r="G17668" s="63"/>
    </row>
    <row r="17669" spans="2:7">
      <c r="B17669" s="63"/>
      <c r="C17669" s="63"/>
      <c r="D17669" s="63"/>
      <c r="E17669" s="63"/>
      <c r="F17669" s="63"/>
      <c r="G17669" s="63"/>
    </row>
    <row r="17670" spans="2:7">
      <c r="B17670" s="63"/>
      <c r="C17670" s="63"/>
      <c r="D17670" s="63"/>
      <c r="E17670" s="63"/>
      <c r="F17670" s="63"/>
      <c r="G17670" s="63"/>
    </row>
    <row r="17671" spans="2:7">
      <c r="B17671" s="63"/>
      <c r="C17671" s="63"/>
      <c r="D17671" s="63"/>
      <c r="E17671" s="63"/>
      <c r="F17671" s="63"/>
      <c r="G17671" s="63"/>
    </row>
    <row r="17672" spans="2:7">
      <c r="B17672" s="63"/>
      <c r="C17672" s="63"/>
      <c r="D17672" s="63"/>
      <c r="E17672" s="63"/>
      <c r="F17672" s="63"/>
      <c r="G17672" s="63"/>
    </row>
    <row r="17673" spans="2:7">
      <c r="B17673" s="63"/>
      <c r="C17673" s="63"/>
      <c r="D17673" s="63"/>
      <c r="E17673" s="63"/>
      <c r="F17673" s="63"/>
      <c r="G17673" s="63"/>
    </row>
    <row r="17674" spans="2:7">
      <c r="B17674" s="63"/>
      <c r="C17674" s="63"/>
      <c r="D17674" s="63"/>
      <c r="E17674" s="63"/>
      <c r="F17674" s="63"/>
      <c r="G17674" s="63"/>
    </row>
    <row r="17675" spans="2:7">
      <c r="B17675" s="63"/>
      <c r="C17675" s="63"/>
      <c r="D17675" s="63"/>
      <c r="E17675" s="63"/>
      <c r="F17675" s="63"/>
      <c r="G17675" s="63"/>
    </row>
    <row r="17676" spans="2:7">
      <c r="B17676" s="63"/>
      <c r="C17676" s="63"/>
      <c r="D17676" s="63"/>
      <c r="E17676" s="63"/>
      <c r="F17676" s="63"/>
      <c r="G17676" s="63"/>
    </row>
    <row r="17677" spans="2:7">
      <c r="B17677" s="63"/>
      <c r="C17677" s="63"/>
      <c r="D17677" s="63"/>
      <c r="E17677" s="63"/>
      <c r="F17677" s="63"/>
      <c r="G17677" s="63"/>
    </row>
    <row r="17678" spans="2:7">
      <c r="B17678" s="63"/>
      <c r="C17678" s="63"/>
      <c r="D17678" s="63"/>
      <c r="E17678" s="63"/>
      <c r="F17678" s="63"/>
      <c r="G17678" s="63"/>
    </row>
    <row r="17679" spans="2:7">
      <c r="B17679" s="63"/>
      <c r="C17679" s="63"/>
      <c r="D17679" s="63"/>
      <c r="E17679" s="63"/>
      <c r="F17679" s="63"/>
      <c r="G17679" s="63"/>
    </row>
    <row r="17680" spans="2:7">
      <c r="B17680" s="63"/>
      <c r="C17680" s="63"/>
      <c r="D17680" s="63"/>
      <c r="E17680" s="63"/>
      <c r="F17680" s="63"/>
      <c r="G17680" s="63"/>
    </row>
    <row r="17681" spans="2:7">
      <c r="B17681" s="63"/>
      <c r="C17681" s="63"/>
      <c r="D17681" s="63"/>
      <c r="E17681" s="63"/>
      <c r="F17681" s="63"/>
      <c r="G17681" s="63"/>
    </row>
    <row r="17682" spans="2:7">
      <c r="B17682" s="63"/>
      <c r="C17682" s="63"/>
      <c r="D17682" s="63"/>
      <c r="E17682" s="63"/>
      <c r="F17682" s="63"/>
      <c r="G17682" s="63"/>
    </row>
    <row r="17683" spans="2:7">
      <c r="B17683" s="63"/>
      <c r="C17683" s="63"/>
      <c r="D17683" s="63"/>
      <c r="E17683" s="63"/>
      <c r="F17683" s="63"/>
      <c r="G17683" s="63"/>
    </row>
    <row r="17684" spans="2:7">
      <c r="B17684" s="63"/>
      <c r="C17684" s="63"/>
      <c r="D17684" s="63"/>
      <c r="E17684" s="63"/>
      <c r="F17684" s="63"/>
      <c r="G17684" s="63"/>
    </row>
    <row r="17685" spans="2:7">
      <c r="B17685" s="63"/>
      <c r="C17685" s="63"/>
      <c r="D17685" s="63"/>
      <c r="E17685" s="63"/>
      <c r="F17685" s="63"/>
      <c r="G17685" s="63"/>
    </row>
    <row r="17686" spans="2:7">
      <c r="B17686" s="63"/>
      <c r="C17686" s="63"/>
      <c r="D17686" s="63"/>
      <c r="E17686" s="63"/>
      <c r="F17686" s="63"/>
      <c r="G17686" s="63"/>
    </row>
    <row r="17687" spans="2:7">
      <c r="B17687" s="63"/>
      <c r="C17687" s="63"/>
      <c r="D17687" s="63"/>
      <c r="E17687" s="63"/>
      <c r="F17687" s="63"/>
      <c r="G17687" s="63"/>
    </row>
    <row r="17688" spans="2:7">
      <c r="B17688" s="63"/>
      <c r="C17688" s="63"/>
      <c r="D17688" s="63"/>
      <c r="E17688" s="63"/>
      <c r="F17688" s="63"/>
      <c r="G17688" s="63"/>
    </row>
    <row r="17689" spans="2:7">
      <c r="B17689" s="63"/>
      <c r="C17689" s="63"/>
      <c r="D17689" s="63"/>
      <c r="E17689" s="63"/>
      <c r="F17689" s="63"/>
      <c r="G17689" s="63"/>
    </row>
    <row r="17690" spans="2:7">
      <c r="B17690" s="63"/>
      <c r="C17690" s="63"/>
      <c r="D17690" s="63"/>
      <c r="E17690" s="63"/>
      <c r="F17690" s="63"/>
      <c r="G17690" s="63"/>
    </row>
    <row r="17691" spans="2:7">
      <c r="B17691" s="63"/>
      <c r="C17691" s="63"/>
      <c r="D17691" s="63"/>
      <c r="E17691" s="63"/>
      <c r="F17691" s="63"/>
      <c r="G17691" s="63"/>
    </row>
    <row r="17692" spans="2:7">
      <c r="B17692" s="63"/>
      <c r="C17692" s="63"/>
      <c r="D17692" s="63"/>
      <c r="E17692" s="63"/>
      <c r="F17692" s="63"/>
      <c r="G17692" s="63"/>
    </row>
    <row r="17693" spans="2:7">
      <c r="B17693" s="63"/>
      <c r="C17693" s="63"/>
      <c r="D17693" s="63"/>
      <c r="E17693" s="63"/>
      <c r="F17693" s="63"/>
      <c r="G17693" s="63"/>
    </row>
    <row r="17694" spans="2:7">
      <c r="B17694" s="63"/>
      <c r="C17694" s="63"/>
      <c r="D17694" s="63"/>
      <c r="E17694" s="63"/>
      <c r="F17694" s="63"/>
      <c r="G17694" s="63"/>
    </row>
    <row r="17695" spans="2:7">
      <c r="B17695" s="63"/>
      <c r="C17695" s="63"/>
      <c r="D17695" s="63"/>
      <c r="E17695" s="63"/>
      <c r="F17695" s="63"/>
      <c r="G17695" s="63"/>
    </row>
    <row r="17696" spans="2:7">
      <c r="B17696" s="63"/>
      <c r="C17696" s="63"/>
      <c r="D17696" s="63"/>
      <c r="E17696" s="63"/>
      <c r="F17696" s="63"/>
      <c r="G17696" s="63"/>
    </row>
    <row r="17697" spans="2:7">
      <c r="B17697" s="63"/>
      <c r="C17697" s="63"/>
      <c r="D17697" s="63"/>
      <c r="E17697" s="63"/>
      <c r="F17697" s="63"/>
      <c r="G17697" s="63"/>
    </row>
    <row r="17698" spans="2:7">
      <c r="B17698" s="63"/>
      <c r="C17698" s="63"/>
      <c r="D17698" s="63"/>
      <c r="E17698" s="63"/>
      <c r="F17698" s="63"/>
      <c r="G17698" s="63"/>
    </row>
    <row r="17699" spans="2:7">
      <c r="B17699" s="63"/>
      <c r="C17699" s="63"/>
      <c r="D17699" s="63"/>
      <c r="E17699" s="63"/>
      <c r="F17699" s="63"/>
      <c r="G17699" s="63"/>
    </row>
    <row r="17700" spans="2:7">
      <c r="B17700" s="63"/>
      <c r="C17700" s="63"/>
      <c r="D17700" s="63"/>
      <c r="E17700" s="63"/>
      <c r="F17700" s="63"/>
      <c r="G17700" s="63"/>
    </row>
    <row r="17701" spans="2:7">
      <c r="B17701" s="63"/>
      <c r="C17701" s="63"/>
      <c r="D17701" s="63"/>
      <c r="E17701" s="63"/>
      <c r="F17701" s="63"/>
      <c r="G17701" s="63"/>
    </row>
    <row r="17702" spans="2:7">
      <c r="B17702" s="63"/>
      <c r="C17702" s="63"/>
      <c r="D17702" s="63"/>
      <c r="E17702" s="63"/>
      <c r="F17702" s="63"/>
      <c r="G17702" s="63"/>
    </row>
    <row r="17703" spans="2:7">
      <c r="B17703" s="63"/>
      <c r="C17703" s="63"/>
      <c r="D17703" s="63"/>
      <c r="E17703" s="63"/>
      <c r="F17703" s="63"/>
      <c r="G17703" s="63"/>
    </row>
    <row r="17704" spans="2:7">
      <c r="B17704" s="63"/>
      <c r="C17704" s="63"/>
      <c r="D17704" s="63"/>
      <c r="E17704" s="63"/>
      <c r="F17704" s="63"/>
      <c r="G17704" s="63"/>
    </row>
    <row r="17705" spans="2:7">
      <c r="B17705" s="63"/>
      <c r="C17705" s="63"/>
      <c r="D17705" s="63"/>
      <c r="E17705" s="63"/>
      <c r="F17705" s="63"/>
      <c r="G17705" s="63"/>
    </row>
    <row r="17706" spans="2:7">
      <c r="B17706" s="63"/>
      <c r="C17706" s="63"/>
      <c r="D17706" s="63"/>
      <c r="E17706" s="63"/>
      <c r="F17706" s="63"/>
      <c r="G17706" s="63"/>
    </row>
    <row r="17707" spans="2:7">
      <c r="B17707" s="63"/>
      <c r="C17707" s="63"/>
      <c r="D17707" s="63"/>
      <c r="E17707" s="63"/>
      <c r="F17707" s="63"/>
      <c r="G17707" s="63"/>
    </row>
    <row r="17708" spans="2:7">
      <c r="B17708" s="63"/>
      <c r="C17708" s="63"/>
      <c r="D17708" s="63"/>
      <c r="E17708" s="63"/>
      <c r="F17708" s="63"/>
      <c r="G17708" s="63"/>
    </row>
    <row r="17709" spans="2:7">
      <c r="B17709" s="63"/>
      <c r="C17709" s="63"/>
      <c r="D17709" s="63"/>
      <c r="E17709" s="63"/>
      <c r="F17709" s="63"/>
      <c r="G17709" s="63"/>
    </row>
    <row r="17710" spans="2:7">
      <c r="B17710" s="63"/>
      <c r="C17710" s="63"/>
      <c r="D17710" s="63"/>
      <c r="E17710" s="63"/>
      <c r="F17710" s="63"/>
      <c r="G17710" s="63"/>
    </row>
    <row r="17711" spans="2:7">
      <c r="B17711" s="63"/>
      <c r="C17711" s="63"/>
      <c r="D17711" s="63"/>
      <c r="E17711" s="63"/>
      <c r="F17711" s="63"/>
      <c r="G17711" s="63"/>
    </row>
    <row r="17712" spans="2:7">
      <c r="B17712" s="63"/>
      <c r="C17712" s="63"/>
      <c r="D17712" s="63"/>
      <c r="E17712" s="63"/>
      <c r="F17712" s="63"/>
      <c r="G17712" s="63"/>
    </row>
    <row r="17713" spans="2:7">
      <c r="B17713" s="63"/>
      <c r="C17713" s="63"/>
      <c r="D17713" s="63"/>
      <c r="E17713" s="63"/>
      <c r="F17713" s="63"/>
      <c r="G17713" s="63"/>
    </row>
    <row r="17714" spans="2:7">
      <c r="B17714" s="63"/>
      <c r="C17714" s="63"/>
      <c r="D17714" s="63"/>
      <c r="E17714" s="63"/>
      <c r="F17714" s="63"/>
      <c r="G17714" s="63"/>
    </row>
    <row r="17715" spans="2:7">
      <c r="B17715" s="63"/>
      <c r="C17715" s="63"/>
      <c r="D17715" s="63"/>
      <c r="E17715" s="63"/>
      <c r="F17715" s="63"/>
      <c r="G17715" s="63"/>
    </row>
    <row r="17716" spans="2:7">
      <c r="B17716" s="63"/>
      <c r="C17716" s="63"/>
      <c r="D17716" s="63"/>
      <c r="E17716" s="63"/>
      <c r="F17716" s="63"/>
      <c r="G17716" s="63"/>
    </row>
    <row r="17717" spans="2:7">
      <c r="B17717" s="63"/>
      <c r="C17717" s="63"/>
      <c r="D17717" s="63"/>
      <c r="E17717" s="63"/>
      <c r="F17717" s="63"/>
      <c r="G17717" s="63"/>
    </row>
    <row r="17718" spans="2:7">
      <c r="B17718" s="63"/>
      <c r="C17718" s="63"/>
      <c r="D17718" s="63"/>
      <c r="E17718" s="63"/>
      <c r="F17718" s="63"/>
      <c r="G17718" s="63"/>
    </row>
    <row r="17719" spans="2:7">
      <c r="B17719" s="63"/>
      <c r="C17719" s="63"/>
      <c r="D17719" s="63"/>
      <c r="E17719" s="63"/>
      <c r="F17719" s="63"/>
      <c r="G17719" s="63"/>
    </row>
    <row r="17720" spans="2:7">
      <c r="B17720" s="63"/>
      <c r="C17720" s="63"/>
      <c r="D17720" s="63"/>
      <c r="E17720" s="63"/>
      <c r="F17720" s="63"/>
      <c r="G17720" s="63"/>
    </row>
    <row r="17721" spans="2:7">
      <c r="B17721" s="63"/>
      <c r="C17721" s="63"/>
      <c r="D17721" s="63"/>
      <c r="E17721" s="63"/>
      <c r="F17721" s="63"/>
      <c r="G17721" s="63"/>
    </row>
    <row r="17722" spans="2:7">
      <c r="B17722" s="63"/>
      <c r="C17722" s="63"/>
      <c r="D17722" s="63"/>
      <c r="E17722" s="63"/>
      <c r="F17722" s="63"/>
      <c r="G17722" s="63"/>
    </row>
    <row r="17723" spans="2:7">
      <c r="B17723" s="63"/>
      <c r="C17723" s="63"/>
      <c r="D17723" s="63"/>
      <c r="E17723" s="63"/>
      <c r="F17723" s="63"/>
      <c r="G17723" s="63"/>
    </row>
    <row r="17724" spans="2:7">
      <c r="B17724" s="63"/>
      <c r="C17724" s="63"/>
      <c r="D17724" s="63"/>
      <c r="E17724" s="63"/>
      <c r="F17724" s="63"/>
      <c r="G17724" s="63"/>
    </row>
    <row r="17725" spans="2:7">
      <c r="B17725" s="63"/>
      <c r="C17725" s="63"/>
      <c r="D17725" s="63"/>
      <c r="E17725" s="63"/>
      <c r="F17725" s="63"/>
      <c r="G17725" s="63"/>
    </row>
    <row r="17726" spans="2:7">
      <c r="B17726" s="63"/>
      <c r="C17726" s="63"/>
      <c r="D17726" s="63"/>
      <c r="E17726" s="63"/>
      <c r="F17726" s="63"/>
      <c r="G17726" s="63"/>
    </row>
    <row r="17727" spans="2:7">
      <c r="B17727" s="63"/>
      <c r="C17727" s="63"/>
      <c r="D17727" s="63"/>
      <c r="E17727" s="63"/>
      <c r="F17727" s="63"/>
      <c r="G17727" s="63"/>
    </row>
    <row r="17728" spans="2:7">
      <c r="B17728" s="63"/>
      <c r="C17728" s="63"/>
      <c r="D17728" s="63"/>
      <c r="E17728" s="63"/>
      <c r="F17728" s="63"/>
      <c r="G17728" s="63"/>
    </row>
    <row r="17729" spans="2:7">
      <c r="B17729" s="63"/>
      <c r="C17729" s="63"/>
      <c r="D17729" s="63"/>
      <c r="E17729" s="63"/>
      <c r="F17729" s="63"/>
      <c r="G17729" s="63"/>
    </row>
    <row r="17730" spans="2:7">
      <c r="B17730" s="63"/>
      <c r="C17730" s="63"/>
      <c r="D17730" s="63"/>
      <c r="E17730" s="63"/>
      <c r="F17730" s="63"/>
      <c r="G17730" s="63"/>
    </row>
    <row r="17731" spans="2:7">
      <c r="B17731" s="63"/>
      <c r="C17731" s="63"/>
      <c r="D17731" s="63"/>
      <c r="E17731" s="63"/>
      <c r="F17731" s="63"/>
      <c r="G17731" s="63"/>
    </row>
    <row r="17732" spans="2:7">
      <c r="B17732" s="63"/>
      <c r="C17732" s="63"/>
      <c r="D17732" s="63"/>
      <c r="E17732" s="63"/>
      <c r="F17732" s="63"/>
      <c r="G17732" s="63"/>
    </row>
    <row r="17733" spans="2:7">
      <c r="B17733" s="63"/>
      <c r="C17733" s="63"/>
      <c r="D17733" s="63"/>
      <c r="E17733" s="63"/>
      <c r="F17733" s="63"/>
      <c r="G17733" s="63"/>
    </row>
    <row r="17734" spans="2:7">
      <c r="B17734" s="63"/>
      <c r="C17734" s="63"/>
      <c r="D17734" s="63"/>
      <c r="E17734" s="63"/>
      <c r="F17734" s="63"/>
      <c r="G17734" s="63"/>
    </row>
    <row r="17735" spans="2:7">
      <c r="B17735" s="63"/>
      <c r="C17735" s="63"/>
      <c r="D17735" s="63"/>
      <c r="E17735" s="63"/>
      <c r="F17735" s="63"/>
      <c r="G17735" s="63"/>
    </row>
    <row r="17736" spans="2:7">
      <c r="B17736" s="63"/>
      <c r="C17736" s="63"/>
      <c r="D17736" s="63"/>
      <c r="E17736" s="63"/>
      <c r="F17736" s="63"/>
      <c r="G17736" s="63"/>
    </row>
    <row r="17737" spans="2:7">
      <c r="B17737" s="63"/>
      <c r="C17737" s="63"/>
      <c r="D17737" s="63"/>
      <c r="E17737" s="63"/>
      <c r="F17737" s="63"/>
      <c r="G17737" s="63"/>
    </row>
    <row r="17738" spans="2:7">
      <c r="B17738" s="63"/>
      <c r="C17738" s="63"/>
      <c r="D17738" s="63"/>
      <c r="E17738" s="63"/>
      <c r="F17738" s="63"/>
      <c r="G17738" s="63"/>
    </row>
    <row r="17739" spans="2:7">
      <c r="B17739" s="63"/>
      <c r="C17739" s="63"/>
      <c r="D17739" s="63"/>
      <c r="E17739" s="63"/>
      <c r="F17739" s="63"/>
      <c r="G17739" s="63"/>
    </row>
    <row r="17740" spans="2:7">
      <c r="B17740" s="63"/>
      <c r="C17740" s="63"/>
      <c r="D17740" s="63"/>
      <c r="E17740" s="63"/>
      <c r="F17740" s="63"/>
      <c r="G17740" s="63"/>
    </row>
    <row r="17741" spans="2:7">
      <c r="B17741" s="63"/>
      <c r="C17741" s="63"/>
      <c r="D17741" s="63"/>
      <c r="E17741" s="63"/>
      <c r="F17741" s="63"/>
      <c r="G17741" s="63"/>
    </row>
    <row r="17742" spans="2:7">
      <c r="B17742" s="63"/>
      <c r="C17742" s="63"/>
      <c r="D17742" s="63"/>
      <c r="E17742" s="63"/>
      <c r="F17742" s="63"/>
      <c r="G17742" s="63"/>
    </row>
    <row r="17743" spans="2:7">
      <c r="B17743" s="63"/>
      <c r="C17743" s="63"/>
      <c r="D17743" s="63"/>
      <c r="E17743" s="63"/>
      <c r="F17743" s="63"/>
      <c r="G17743" s="63"/>
    </row>
    <row r="17744" spans="2:7">
      <c r="B17744" s="63"/>
      <c r="C17744" s="63"/>
      <c r="D17744" s="63"/>
      <c r="E17744" s="63"/>
      <c r="F17744" s="63"/>
      <c r="G17744" s="63"/>
    </row>
    <row r="17745" spans="2:7">
      <c r="B17745" s="63"/>
      <c r="C17745" s="63"/>
      <c r="D17745" s="63"/>
      <c r="E17745" s="63"/>
      <c r="F17745" s="63"/>
      <c r="G17745" s="63"/>
    </row>
    <row r="17746" spans="2:7">
      <c r="B17746" s="63"/>
      <c r="C17746" s="63"/>
      <c r="D17746" s="63"/>
      <c r="E17746" s="63"/>
      <c r="F17746" s="63"/>
      <c r="G17746" s="63"/>
    </row>
    <row r="17747" spans="2:7">
      <c r="B17747" s="63"/>
      <c r="C17747" s="63"/>
      <c r="D17747" s="63"/>
      <c r="E17747" s="63"/>
      <c r="F17747" s="63"/>
      <c r="G17747" s="63"/>
    </row>
    <row r="17748" spans="2:7">
      <c r="B17748" s="63"/>
      <c r="C17748" s="63"/>
      <c r="D17748" s="63"/>
      <c r="E17748" s="63"/>
      <c r="F17748" s="63"/>
      <c r="G17748" s="63"/>
    </row>
    <row r="17749" spans="2:7">
      <c r="B17749" s="63"/>
      <c r="C17749" s="63"/>
      <c r="D17749" s="63"/>
      <c r="E17749" s="63"/>
      <c r="F17749" s="63"/>
      <c r="G17749" s="63"/>
    </row>
    <row r="17750" spans="2:7">
      <c r="B17750" s="63"/>
      <c r="C17750" s="63"/>
      <c r="D17750" s="63"/>
      <c r="E17750" s="63"/>
      <c r="F17750" s="63"/>
      <c r="G17750" s="63"/>
    </row>
    <row r="17751" spans="2:7">
      <c r="B17751" s="63"/>
      <c r="C17751" s="63"/>
      <c r="D17751" s="63"/>
      <c r="E17751" s="63"/>
      <c r="F17751" s="63"/>
      <c r="G17751" s="63"/>
    </row>
    <row r="17752" spans="2:7">
      <c r="B17752" s="63"/>
      <c r="C17752" s="63"/>
      <c r="D17752" s="63"/>
      <c r="E17752" s="63"/>
      <c r="F17752" s="63"/>
      <c r="G17752" s="63"/>
    </row>
    <row r="17753" spans="2:7">
      <c r="B17753" s="63"/>
      <c r="C17753" s="63"/>
      <c r="D17753" s="63"/>
      <c r="E17753" s="63"/>
      <c r="F17753" s="63"/>
      <c r="G17753" s="63"/>
    </row>
    <row r="17754" spans="2:7">
      <c r="B17754" s="63"/>
      <c r="C17754" s="63"/>
      <c r="D17754" s="63"/>
      <c r="E17754" s="63"/>
      <c r="F17754" s="63"/>
      <c r="G17754" s="63"/>
    </row>
    <row r="17755" spans="2:7">
      <c r="B17755" s="63"/>
      <c r="C17755" s="63"/>
      <c r="D17755" s="63"/>
      <c r="E17755" s="63"/>
      <c r="F17755" s="63"/>
      <c r="G17755" s="63"/>
    </row>
    <row r="17756" spans="2:7">
      <c r="B17756" s="63"/>
      <c r="C17756" s="63"/>
      <c r="D17756" s="63"/>
      <c r="E17756" s="63"/>
      <c r="F17756" s="63"/>
      <c r="G17756" s="63"/>
    </row>
    <row r="17757" spans="2:7">
      <c r="B17757" s="63"/>
      <c r="C17757" s="63"/>
      <c r="D17757" s="63"/>
      <c r="E17757" s="63"/>
      <c r="F17757" s="63"/>
      <c r="G17757" s="63"/>
    </row>
    <row r="17758" spans="2:7">
      <c r="B17758" s="63"/>
      <c r="C17758" s="63"/>
      <c r="D17758" s="63"/>
      <c r="E17758" s="63"/>
      <c r="F17758" s="63"/>
      <c r="G17758" s="63"/>
    </row>
    <row r="17759" spans="2:7">
      <c r="B17759" s="63"/>
      <c r="C17759" s="63"/>
      <c r="D17759" s="63"/>
      <c r="E17759" s="63"/>
      <c r="F17759" s="63"/>
      <c r="G17759" s="63"/>
    </row>
    <row r="17760" spans="2:7">
      <c r="B17760" s="63"/>
      <c r="C17760" s="63"/>
      <c r="D17760" s="63"/>
      <c r="E17760" s="63"/>
      <c r="F17760" s="63"/>
      <c r="G17760" s="63"/>
    </row>
    <row r="17761" spans="2:7">
      <c r="B17761" s="63"/>
      <c r="C17761" s="63"/>
      <c r="D17761" s="63"/>
      <c r="E17761" s="63"/>
      <c r="F17761" s="63"/>
      <c r="G17761" s="63"/>
    </row>
    <row r="17762" spans="2:7">
      <c r="B17762" s="63"/>
      <c r="C17762" s="63"/>
      <c r="D17762" s="63"/>
      <c r="E17762" s="63"/>
      <c r="F17762" s="63"/>
      <c r="G17762" s="63"/>
    </row>
    <row r="17763" spans="2:7">
      <c r="B17763" s="63"/>
      <c r="C17763" s="63"/>
      <c r="D17763" s="63"/>
      <c r="E17763" s="63"/>
      <c r="F17763" s="63"/>
      <c r="G17763" s="63"/>
    </row>
    <row r="17764" spans="2:7">
      <c r="B17764" s="63"/>
      <c r="C17764" s="63"/>
      <c r="D17764" s="63"/>
      <c r="E17764" s="63"/>
      <c r="F17764" s="63"/>
      <c r="G17764" s="63"/>
    </row>
    <row r="17765" spans="2:7">
      <c r="B17765" s="63"/>
      <c r="C17765" s="63"/>
      <c r="D17765" s="63"/>
      <c r="E17765" s="63"/>
      <c r="F17765" s="63"/>
      <c r="G17765" s="63"/>
    </row>
    <row r="17766" spans="2:7">
      <c r="B17766" s="63"/>
      <c r="C17766" s="63"/>
      <c r="D17766" s="63"/>
      <c r="E17766" s="63"/>
      <c r="F17766" s="63"/>
      <c r="G17766" s="63"/>
    </row>
    <row r="17767" spans="2:7">
      <c r="B17767" s="63"/>
      <c r="C17767" s="63"/>
      <c r="D17767" s="63"/>
      <c r="E17767" s="63"/>
      <c r="F17767" s="63"/>
      <c r="G17767" s="63"/>
    </row>
    <row r="17768" spans="2:7">
      <c r="B17768" s="63"/>
      <c r="C17768" s="63"/>
      <c r="D17768" s="63"/>
      <c r="E17768" s="63"/>
      <c r="F17768" s="63"/>
      <c r="G17768" s="63"/>
    </row>
    <row r="17769" spans="2:7">
      <c r="B17769" s="63"/>
      <c r="C17769" s="63"/>
      <c r="D17769" s="63"/>
      <c r="E17769" s="63"/>
      <c r="F17769" s="63"/>
      <c r="G17769" s="63"/>
    </row>
    <row r="17770" spans="2:7">
      <c r="B17770" s="63"/>
      <c r="C17770" s="63"/>
      <c r="D17770" s="63"/>
      <c r="E17770" s="63"/>
      <c r="F17770" s="63"/>
      <c r="G17770" s="63"/>
    </row>
    <row r="17771" spans="2:7">
      <c r="B17771" s="63"/>
      <c r="C17771" s="63"/>
      <c r="D17771" s="63"/>
      <c r="E17771" s="63"/>
      <c r="F17771" s="63"/>
      <c r="G17771" s="63"/>
    </row>
    <row r="17772" spans="2:7">
      <c r="B17772" s="63"/>
      <c r="C17772" s="63"/>
      <c r="D17772" s="63"/>
      <c r="E17772" s="63"/>
      <c r="F17772" s="63"/>
      <c r="G17772" s="63"/>
    </row>
    <row r="17773" spans="2:7">
      <c r="B17773" s="63"/>
      <c r="C17773" s="63"/>
      <c r="D17773" s="63"/>
      <c r="E17773" s="63"/>
      <c r="F17773" s="63"/>
      <c r="G17773" s="63"/>
    </row>
    <row r="17774" spans="2:7">
      <c r="B17774" s="63"/>
      <c r="C17774" s="63"/>
      <c r="D17774" s="63"/>
      <c r="E17774" s="63"/>
      <c r="F17774" s="63"/>
      <c r="G17774" s="63"/>
    </row>
    <row r="17775" spans="2:7">
      <c r="B17775" s="63"/>
      <c r="C17775" s="63"/>
      <c r="D17775" s="63"/>
      <c r="E17775" s="63"/>
      <c r="F17775" s="63"/>
      <c r="G17775" s="63"/>
    </row>
    <row r="17776" spans="2:7">
      <c r="B17776" s="63"/>
      <c r="C17776" s="63"/>
      <c r="D17776" s="63"/>
      <c r="E17776" s="63"/>
      <c r="F17776" s="63"/>
      <c r="G17776" s="63"/>
    </row>
    <row r="17777" spans="2:7">
      <c r="B17777" s="63"/>
      <c r="C17777" s="63"/>
      <c r="D17777" s="63"/>
      <c r="E17777" s="63"/>
      <c r="F17777" s="63"/>
      <c r="G17777" s="63"/>
    </row>
    <row r="17778" spans="2:7">
      <c r="B17778" s="63"/>
      <c r="C17778" s="63"/>
      <c r="D17778" s="63"/>
      <c r="E17778" s="63"/>
      <c r="F17778" s="63"/>
      <c r="G17778" s="63"/>
    </row>
    <row r="17779" spans="2:7">
      <c r="B17779" s="63"/>
      <c r="C17779" s="63"/>
      <c r="D17779" s="63"/>
      <c r="E17779" s="63"/>
      <c r="F17779" s="63"/>
      <c r="G17779" s="63"/>
    </row>
    <row r="17780" spans="2:7">
      <c r="B17780" s="63"/>
      <c r="C17780" s="63"/>
      <c r="D17780" s="63"/>
      <c r="E17780" s="63"/>
      <c r="F17780" s="63"/>
      <c r="G17780" s="63"/>
    </row>
    <row r="17781" spans="2:7">
      <c r="B17781" s="63"/>
      <c r="C17781" s="63"/>
      <c r="D17781" s="63"/>
      <c r="E17781" s="63"/>
      <c r="F17781" s="63"/>
      <c r="G17781" s="63"/>
    </row>
    <row r="17782" spans="2:7">
      <c r="B17782" s="63"/>
      <c r="C17782" s="63"/>
      <c r="D17782" s="63"/>
      <c r="E17782" s="63"/>
      <c r="F17782" s="63"/>
      <c r="G17782" s="63"/>
    </row>
    <row r="17783" spans="2:7">
      <c r="B17783" s="63"/>
      <c r="C17783" s="63"/>
      <c r="D17783" s="63"/>
      <c r="E17783" s="63"/>
      <c r="F17783" s="63"/>
      <c r="G17783" s="63"/>
    </row>
    <row r="17784" spans="2:7">
      <c r="B17784" s="63"/>
      <c r="C17784" s="63"/>
      <c r="D17784" s="63"/>
      <c r="E17784" s="63"/>
      <c r="F17784" s="63"/>
      <c r="G17784" s="63"/>
    </row>
    <row r="17785" spans="2:7">
      <c r="B17785" s="63"/>
      <c r="C17785" s="63"/>
      <c r="D17785" s="63"/>
      <c r="E17785" s="63"/>
      <c r="F17785" s="63"/>
      <c r="G17785" s="63"/>
    </row>
    <row r="17786" spans="2:7">
      <c r="B17786" s="63"/>
      <c r="C17786" s="63"/>
      <c r="D17786" s="63"/>
      <c r="E17786" s="63"/>
      <c r="F17786" s="63"/>
      <c r="G17786" s="63"/>
    </row>
    <row r="17787" spans="2:7">
      <c r="B17787" s="63"/>
      <c r="C17787" s="63"/>
      <c r="D17787" s="63"/>
      <c r="E17787" s="63"/>
      <c r="F17787" s="63"/>
      <c r="G17787" s="63"/>
    </row>
    <row r="17788" spans="2:7">
      <c r="B17788" s="63"/>
      <c r="C17788" s="63"/>
      <c r="D17788" s="63"/>
      <c r="E17788" s="63"/>
      <c r="F17788" s="63"/>
      <c r="G17788" s="63"/>
    </row>
    <row r="17789" spans="2:7">
      <c r="B17789" s="63"/>
      <c r="C17789" s="63"/>
      <c r="D17789" s="63"/>
      <c r="E17789" s="63"/>
      <c r="F17789" s="63"/>
      <c r="G17789" s="63"/>
    </row>
    <row r="17790" spans="2:7">
      <c r="B17790" s="63"/>
      <c r="C17790" s="63"/>
      <c r="D17790" s="63"/>
      <c r="E17790" s="63"/>
      <c r="F17790" s="63"/>
      <c r="G17790" s="63"/>
    </row>
    <row r="17791" spans="2:7">
      <c r="B17791" s="63"/>
      <c r="C17791" s="63"/>
      <c r="D17791" s="63"/>
      <c r="E17791" s="63"/>
      <c r="F17791" s="63"/>
      <c r="G17791" s="63"/>
    </row>
    <row r="17792" spans="2:7">
      <c r="B17792" s="63"/>
      <c r="C17792" s="63"/>
      <c r="D17792" s="63"/>
      <c r="E17792" s="63"/>
      <c r="F17792" s="63"/>
      <c r="G17792" s="63"/>
    </row>
    <row r="17793" spans="2:7">
      <c r="B17793" s="63"/>
      <c r="C17793" s="63"/>
      <c r="D17793" s="63"/>
      <c r="E17793" s="63"/>
      <c r="F17793" s="63"/>
      <c r="G17793" s="63"/>
    </row>
    <row r="17794" spans="2:7">
      <c r="B17794" s="63"/>
      <c r="C17794" s="63"/>
      <c r="D17794" s="63"/>
      <c r="E17794" s="63"/>
      <c r="F17794" s="63"/>
      <c r="G17794" s="63"/>
    </row>
    <row r="17795" spans="2:7">
      <c r="B17795" s="63"/>
      <c r="C17795" s="63"/>
      <c r="D17795" s="63"/>
      <c r="E17795" s="63"/>
      <c r="F17795" s="63"/>
      <c r="G17795" s="63"/>
    </row>
    <row r="17796" spans="2:7">
      <c r="B17796" s="63"/>
      <c r="C17796" s="63"/>
      <c r="D17796" s="63"/>
      <c r="E17796" s="63"/>
      <c r="F17796" s="63"/>
      <c r="G17796" s="63"/>
    </row>
    <row r="17797" spans="2:7">
      <c r="B17797" s="63"/>
      <c r="C17797" s="63"/>
      <c r="D17797" s="63"/>
      <c r="E17797" s="63"/>
      <c r="F17797" s="63"/>
      <c r="G17797" s="63"/>
    </row>
    <row r="17798" spans="2:7">
      <c r="B17798" s="63"/>
      <c r="C17798" s="63"/>
      <c r="D17798" s="63"/>
      <c r="E17798" s="63"/>
      <c r="F17798" s="63"/>
      <c r="G17798" s="63"/>
    </row>
    <row r="17799" spans="2:7">
      <c r="B17799" s="63"/>
      <c r="C17799" s="63"/>
      <c r="D17799" s="63"/>
      <c r="E17799" s="63"/>
      <c r="F17799" s="63"/>
      <c r="G17799" s="63"/>
    </row>
    <row r="17800" spans="2:7">
      <c r="B17800" s="63"/>
      <c r="C17800" s="63"/>
      <c r="D17800" s="63"/>
      <c r="E17800" s="63"/>
      <c r="F17800" s="63"/>
      <c r="G17800" s="63"/>
    </row>
    <row r="17801" spans="2:7">
      <c r="B17801" s="63"/>
      <c r="C17801" s="63"/>
      <c r="D17801" s="63"/>
      <c r="E17801" s="63"/>
      <c r="F17801" s="63"/>
      <c r="G17801" s="63"/>
    </row>
    <row r="17802" spans="2:7">
      <c r="B17802" s="63"/>
      <c r="C17802" s="63"/>
      <c r="D17802" s="63"/>
      <c r="E17802" s="63"/>
      <c r="F17802" s="63"/>
      <c r="G17802" s="63"/>
    </row>
    <row r="17803" spans="2:7">
      <c r="B17803" s="63"/>
      <c r="C17803" s="63"/>
      <c r="D17803" s="63"/>
      <c r="E17803" s="63"/>
      <c r="F17803" s="63"/>
      <c r="G17803" s="63"/>
    </row>
    <row r="17804" spans="2:7">
      <c r="B17804" s="63"/>
      <c r="C17804" s="63"/>
      <c r="D17804" s="63"/>
      <c r="E17804" s="63"/>
      <c r="F17804" s="63"/>
      <c r="G17804" s="63"/>
    </row>
    <row r="17805" spans="2:7">
      <c r="B17805" s="63"/>
      <c r="C17805" s="63"/>
      <c r="D17805" s="63"/>
      <c r="E17805" s="63"/>
      <c r="F17805" s="63"/>
      <c r="G17805" s="63"/>
    </row>
    <row r="17806" spans="2:7">
      <c r="B17806" s="63"/>
      <c r="C17806" s="63"/>
      <c r="D17806" s="63"/>
      <c r="E17806" s="63"/>
      <c r="F17806" s="63"/>
      <c r="G17806" s="63"/>
    </row>
    <row r="17807" spans="2:7">
      <c r="B17807" s="63"/>
      <c r="C17807" s="63"/>
      <c r="D17807" s="63"/>
      <c r="E17807" s="63"/>
      <c r="F17807" s="63"/>
      <c r="G17807" s="63"/>
    </row>
    <row r="17808" spans="2:7">
      <c r="B17808" s="63"/>
      <c r="C17808" s="63"/>
      <c r="D17808" s="63"/>
      <c r="E17808" s="63"/>
      <c r="F17808" s="63"/>
      <c r="G17808" s="63"/>
    </row>
    <row r="17809" spans="2:7">
      <c r="B17809" s="63"/>
      <c r="C17809" s="63"/>
      <c r="D17809" s="63"/>
      <c r="E17809" s="63"/>
      <c r="F17809" s="63"/>
      <c r="G17809" s="63"/>
    </row>
    <row r="17810" spans="2:7">
      <c r="B17810" s="63"/>
      <c r="C17810" s="63"/>
      <c r="D17810" s="63"/>
      <c r="E17810" s="63"/>
      <c r="F17810" s="63"/>
      <c r="G17810" s="63"/>
    </row>
    <row r="17811" spans="2:7">
      <c r="B17811" s="63"/>
      <c r="C17811" s="63"/>
      <c r="D17811" s="63"/>
      <c r="E17811" s="63"/>
      <c r="F17811" s="63"/>
      <c r="G17811" s="63"/>
    </row>
    <row r="17812" spans="2:7">
      <c r="B17812" s="63"/>
      <c r="C17812" s="63"/>
      <c r="D17812" s="63"/>
      <c r="E17812" s="63"/>
      <c r="F17812" s="63"/>
      <c r="G17812" s="63"/>
    </row>
    <row r="17813" spans="2:7">
      <c r="B17813" s="63"/>
      <c r="C17813" s="63"/>
      <c r="D17813" s="63"/>
      <c r="E17813" s="63"/>
      <c r="F17813" s="63"/>
      <c r="G17813" s="63"/>
    </row>
    <row r="17814" spans="2:7">
      <c r="B17814" s="63"/>
      <c r="C17814" s="63"/>
      <c r="D17814" s="63"/>
      <c r="E17814" s="63"/>
      <c r="F17814" s="63"/>
      <c r="G17814" s="63"/>
    </row>
    <row r="17815" spans="2:7">
      <c r="B17815" s="63"/>
      <c r="C17815" s="63"/>
      <c r="D17815" s="63"/>
      <c r="E17815" s="63"/>
      <c r="F17815" s="63"/>
      <c r="G17815" s="63"/>
    </row>
    <row r="17816" spans="2:7">
      <c r="B17816" s="63"/>
      <c r="C17816" s="63"/>
      <c r="D17816" s="63"/>
      <c r="E17816" s="63"/>
      <c r="F17816" s="63"/>
      <c r="G17816" s="63"/>
    </row>
    <row r="17817" spans="2:7">
      <c r="B17817" s="63"/>
      <c r="C17817" s="63"/>
      <c r="D17817" s="63"/>
      <c r="E17817" s="63"/>
      <c r="F17817" s="63"/>
      <c r="G17817" s="63"/>
    </row>
    <row r="17818" spans="2:7">
      <c r="B17818" s="63"/>
      <c r="C17818" s="63"/>
      <c r="D17818" s="63"/>
      <c r="E17818" s="63"/>
      <c r="F17818" s="63"/>
      <c r="G17818" s="63"/>
    </row>
    <row r="17819" spans="2:7">
      <c r="B17819" s="63"/>
      <c r="C17819" s="63"/>
      <c r="D17819" s="63"/>
      <c r="E17819" s="63"/>
      <c r="F17819" s="63"/>
      <c r="G17819" s="63"/>
    </row>
    <row r="17820" spans="2:7">
      <c r="B17820" s="63"/>
      <c r="C17820" s="63"/>
      <c r="D17820" s="63"/>
      <c r="E17820" s="63"/>
      <c r="F17820" s="63"/>
      <c r="G17820" s="63"/>
    </row>
    <row r="17821" spans="2:7">
      <c r="B17821" s="63"/>
      <c r="C17821" s="63"/>
      <c r="D17821" s="63"/>
      <c r="E17821" s="63"/>
      <c r="F17821" s="63"/>
      <c r="G17821" s="63"/>
    </row>
    <row r="17822" spans="2:7">
      <c r="B17822" s="63"/>
      <c r="C17822" s="63"/>
      <c r="D17822" s="63"/>
      <c r="E17822" s="63"/>
      <c r="F17822" s="63"/>
      <c r="G17822" s="63"/>
    </row>
    <row r="17823" spans="2:7">
      <c r="B17823" s="63"/>
      <c r="C17823" s="63"/>
      <c r="D17823" s="63"/>
      <c r="E17823" s="63"/>
      <c r="F17823" s="63"/>
      <c r="G17823" s="63"/>
    </row>
    <row r="17824" spans="2:7">
      <c r="B17824" s="63"/>
      <c r="C17824" s="63"/>
      <c r="D17824" s="63"/>
      <c r="E17824" s="63"/>
      <c r="F17824" s="63"/>
      <c r="G17824" s="63"/>
    </row>
    <row r="17825" spans="2:7">
      <c r="B17825" s="63"/>
      <c r="C17825" s="63"/>
      <c r="D17825" s="63"/>
      <c r="E17825" s="63"/>
      <c r="F17825" s="63"/>
      <c r="G17825" s="63"/>
    </row>
    <row r="17826" spans="2:7">
      <c r="B17826" s="63"/>
      <c r="C17826" s="63"/>
      <c r="D17826" s="63"/>
      <c r="E17826" s="63"/>
      <c r="F17826" s="63"/>
      <c r="G17826" s="63"/>
    </row>
    <row r="17827" spans="2:7">
      <c r="B17827" s="63"/>
      <c r="C17827" s="63"/>
      <c r="D17827" s="63"/>
      <c r="E17827" s="63"/>
      <c r="F17827" s="63"/>
      <c r="G17827" s="63"/>
    </row>
    <row r="17828" spans="2:7">
      <c r="B17828" s="63"/>
      <c r="C17828" s="63"/>
      <c r="D17828" s="63"/>
      <c r="E17828" s="63"/>
      <c r="F17828" s="63"/>
      <c r="G17828" s="63"/>
    </row>
    <row r="17829" spans="2:7">
      <c r="B17829" s="63"/>
      <c r="C17829" s="63"/>
      <c r="D17829" s="63"/>
      <c r="E17829" s="63"/>
      <c r="F17829" s="63"/>
      <c r="G17829" s="63"/>
    </row>
    <row r="17830" spans="2:7">
      <c r="B17830" s="63"/>
      <c r="C17830" s="63"/>
      <c r="D17830" s="63"/>
      <c r="E17830" s="63"/>
      <c r="F17830" s="63"/>
      <c r="G17830" s="63"/>
    </row>
    <row r="17831" spans="2:7">
      <c r="B17831" s="63"/>
      <c r="C17831" s="63"/>
      <c r="D17831" s="63"/>
      <c r="E17831" s="63"/>
      <c r="F17831" s="63"/>
      <c r="G17831" s="63"/>
    </row>
    <row r="17832" spans="2:7">
      <c r="B17832" s="63"/>
      <c r="C17832" s="63"/>
      <c r="D17832" s="63"/>
      <c r="E17832" s="63"/>
      <c r="F17832" s="63"/>
      <c r="G17832" s="63"/>
    </row>
    <row r="17833" spans="2:7">
      <c r="B17833" s="63"/>
      <c r="C17833" s="63"/>
      <c r="D17833" s="63"/>
      <c r="E17833" s="63"/>
      <c r="F17833" s="63"/>
      <c r="G17833" s="63"/>
    </row>
    <row r="17834" spans="2:7">
      <c r="B17834" s="63"/>
      <c r="C17834" s="63"/>
      <c r="D17834" s="63"/>
      <c r="E17834" s="63"/>
      <c r="F17834" s="63"/>
      <c r="G17834" s="63"/>
    </row>
    <row r="17835" spans="2:7">
      <c r="B17835" s="63"/>
      <c r="C17835" s="63"/>
      <c r="D17835" s="63"/>
      <c r="E17835" s="63"/>
      <c r="F17835" s="63"/>
      <c r="G17835" s="63"/>
    </row>
    <row r="17836" spans="2:7">
      <c r="B17836" s="63"/>
      <c r="C17836" s="63"/>
      <c r="D17836" s="63"/>
      <c r="E17836" s="63"/>
      <c r="F17836" s="63"/>
      <c r="G17836" s="63"/>
    </row>
    <row r="17837" spans="2:7">
      <c r="B17837" s="63"/>
      <c r="C17837" s="63"/>
      <c r="D17837" s="63"/>
      <c r="E17837" s="63"/>
      <c r="F17837" s="63"/>
      <c r="G17837" s="63"/>
    </row>
    <row r="17838" spans="2:7">
      <c r="B17838" s="63"/>
      <c r="C17838" s="63"/>
      <c r="D17838" s="63"/>
      <c r="E17838" s="63"/>
      <c r="F17838" s="63"/>
      <c r="G17838" s="63"/>
    </row>
    <row r="17839" spans="2:7">
      <c r="B17839" s="63"/>
      <c r="C17839" s="63"/>
      <c r="D17839" s="63"/>
      <c r="E17839" s="63"/>
      <c r="F17839" s="63"/>
      <c r="G17839" s="63"/>
    </row>
    <row r="17840" spans="2:7">
      <c r="B17840" s="63"/>
      <c r="C17840" s="63"/>
      <c r="D17840" s="63"/>
      <c r="E17840" s="63"/>
      <c r="F17840" s="63"/>
      <c r="G17840" s="63"/>
    </row>
    <row r="17841" spans="2:7">
      <c r="B17841" s="63"/>
      <c r="C17841" s="63"/>
      <c r="D17841" s="63"/>
      <c r="E17841" s="63"/>
      <c r="F17841" s="63"/>
      <c r="G17841" s="63"/>
    </row>
    <row r="17842" spans="2:7">
      <c r="B17842" s="63"/>
      <c r="C17842" s="63"/>
      <c r="D17842" s="63"/>
      <c r="E17842" s="63"/>
      <c r="F17842" s="63"/>
      <c r="G17842" s="63"/>
    </row>
    <row r="17843" spans="2:7">
      <c r="B17843" s="63"/>
      <c r="C17843" s="63"/>
      <c r="D17843" s="63"/>
      <c r="E17843" s="63"/>
      <c r="F17843" s="63"/>
      <c r="G17843" s="63"/>
    </row>
    <row r="17844" spans="2:7">
      <c r="B17844" s="63"/>
      <c r="C17844" s="63"/>
      <c r="D17844" s="63"/>
      <c r="E17844" s="63"/>
      <c r="F17844" s="63"/>
      <c r="G17844" s="63"/>
    </row>
    <row r="17845" spans="2:7">
      <c r="B17845" s="63"/>
      <c r="C17845" s="63"/>
      <c r="D17845" s="63"/>
      <c r="E17845" s="63"/>
      <c r="F17845" s="63"/>
      <c r="G17845" s="63"/>
    </row>
    <row r="17846" spans="2:7">
      <c r="B17846" s="63"/>
      <c r="C17846" s="63"/>
      <c r="D17846" s="63"/>
      <c r="E17846" s="63"/>
      <c r="F17846" s="63"/>
      <c r="G17846" s="63"/>
    </row>
    <row r="17847" spans="2:7">
      <c r="B17847" s="63"/>
      <c r="C17847" s="63"/>
      <c r="D17847" s="63"/>
      <c r="E17847" s="63"/>
      <c r="F17847" s="63"/>
      <c r="G17847" s="63"/>
    </row>
    <row r="17848" spans="2:7">
      <c r="B17848" s="63"/>
      <c r="C17848" s="63"/>
      <c r="D17848" s="63"/>
      <c r="E17848" s="63"/>
      <c r="F17848" s="63"/>
      <c r="G17848" s="63"/>
    </row>
    <row r="17849" spans="2:7">
      <c r="B17849" s="63"/>
      <c r="C17849" s="63"/>
      <c r="D17849" s="63"/>
      <c r="E17849" s="63"/>
      <c r="F17849" s="63"/>
      <c r="G17849" s="63"/>
    </row>
    <row r="17850" spans="2:7">
      <c r="B17850" s="63"/>
      <c r="C17850" s="63"/>
      <c r="D17850" s="63"/>
      <c r="E17850" s="63"/>
      <c r="F17850" s="63"/>
      <c r="G17850" s="63"/>
    </row>
    <row r="17851" spans="2:7">
      <c r="B17851" s="63"/>
      <c r="C17851" s="63"/>
      <c r="D17851" s="63"/>
      <c r="E17851" s="63"/>
      <c r="F17851" s="63"/>
      <c r="G17851" s="63"/>
    </row>
    <row r="17852" spans="2:7">
      <c r="B17852" s="63"/>
      <c r="C17852" s="63"/>
      <c r="D17852" s="63"/>
      <c r="E17852" s="63"/>
      <c r="F17852" s="63"/>
      <c r="G17852" s="63"/>
    </row>
    <row r="17853" spans="2:7">
      <c r="B17853" s="63"/>
      <c r="C17853" s="63"/>
      <c r="D17853" s="63"/>
      <c r="E17853" s="63"/>
      <c r="F17853" s="63"/>
      <c r="G17853" s="63"/>
    </row>
    <row r="17854" spans="2:7">
      <c r="B17854" s="63"/>
      <c r="C17854" s="63"/>
      <c r="D17854" s="63"/>
      <c r="E17854" s="63"/>
      <c r="F17854" s="63"/>
      <c r="G17854" s="63"/>
    </row>
    <row r="17855" spans="2:7">
      <c r="B17855" s="63"/>
      <c r="C17855" s="63"/>
      <c r="D17855" s="63"/>
      <c r="E17855" s="63"/>
      <c r="F17855" s="63"/>
      <c r="G17855" s="63"/>
    </row>
    <row r="17856" spans="2:7">
      <c r="B17856" s="63"/>
      <c r="C17856" s="63"/>
      <c r="D17856" s="63"/>
      <c r="E17856" s="63"/>
      <c r="F17856" s="63"/>
      <c r="G17856" s="63"/>
    </row>
    <row r="17857" spans="2:7">
      <c r="B17857" s="63"/>
      <c r="C17857" s="63"/>
      <c r="D17857" s="63"/>
      <c r="E17857" s="63"/>
      <c r="F17857" s="63"/>
      <c r="G17857" s="63"/>
    </row>
    <row r="17858" spans="2:7">
      <c r="B17858" s="63"/>
      <c r="C17858" s="63"/>
      <c r="D17858" s="63"/>
      <c r="E17858" s="63"/>
      <c r="F17858" s="63"/>
      <c r="G17858" s="63"/>
    </row>
    <row r="17859" spans="2:7">
      <c r="B17859" s="63"/>
      <c r="C17859" s="63"/>
      <c r="D17859" s="63"/>
      <c r="E17859" s="63"/>
      <c r="F17859" s="63"/>
      <c r="G17859" s="63"/>
    </row>
    <row r="17860" spans="2:7">
      <c r="B17860" s="63"/>
      <c r="C17860" s="63"/>
      <c r="D17860" s="63"/>
      <c r="E17860" s="63"/>
      <c r="F17860" s="63"/>
      <c r="G17860" s="63"/>
    </row>
    <row r="17861" spans="2:7">
      <c r="B17861" s="63"/>
      <c r="C17861" s="63"/>
      <c r="D17861" s="63"/>
      <c r="E17861" s="63"/>
      <c r="F17861" s="63"/>
      <c r="G17861" s="63"/>
    </row>
    <row r="17862" spans="2:7">
      <c r="B17862" s="63"/>
      <c r="C17862" s="63"/>
      <c r="D17862" s="63"/>
      <c r="E17862" s="63"/>
      <c r="F17862" s="63"/>
      <c r="G17862" s="63"/>
    </row>
    <row r="17863" spans="2:7">
      <c r="B17863" s="63"/>
      <c r="C17863" s="63"/>
      <c r="D17863" s="63"/>
      <c r="E17863" s="63"/>
      <c r="F17863" s="63"/>
      <c r="G17863" s="63"/>
    </row>
    <row r="17864" spans="2:7">
      <c r="B17864" s="63"/>
      <c r="C17864" s="63"/>
      <c r="D17864" s="63"/>
      <c r="E17864" s="63"/>
      <c r="F17864" s="63"/>
      <c r="G17864" s="63"/>
    </row>
    <row r="17865" spans="2:7">
      <c r="B17865" s="63"/>
      <c r="C17865" s="63"/>
      <c r="D17865" s="63"/>
      <c r="E17865" s="63"/>
      <c r="F17865" s="63"/>
      <c r="G17865" s="63"/>
    </row>
    <row r="17866" spans="2:7">
      <c r="B17866" s="63"/>
      <c r="C17866" s="63"/>
      <c r="D17866" s="63"/>
      <c r="E17866" s="63"/>
      <c r="F17866" s="63"/>
      <c r="G17866" s="63"/>
    </row>
    <row r="17867" spans="2:7">
      <c r="B17867" s="63"/>
      <c r="C17867" s="63"/>
      <c r="D17867" s="63"/>
      <c r="E17867" s="63"/>
      <c r="F17867" s="63"/>
      <c r="G17867" s="63"/>
    </row>
    <row r="17868" spans="2:7">
      <c r="B17868" s="63"/>
      <c r="C17868" s="63"/>
      <c r="D17868" s="63"/>
      <c r="E17868" s="63"/>
      <c r="F17868" s="63"/>
      <c r="G17868" s="63"/>
    </row>
    <row r="17869" spans="2:7">
      <c r="B17869" s="63"/>
      <c r="C17869" s="63"/>
      <c r="D17869" s="63"/>
      <c r="E17869" s="63"/>
      <c r="F17869" s="63"/>
      <c r="G17869" s="63"/>
    </row>
    <row r="17870" spans="2:7">
      <c r="B17870" s="63"/>
      <c r="C17870" s="63"/>
      <c r="D17870" s="63"/>
      <c r="E17870" s="63"/>
      <c r="F17870" s="63"/>
      <c r="G17870" s="63"/>
    </row>
    <row r="17871" spans="2:7">
      <c r="B17871" s="63"/>
      <c r="C17871" s="63"/>
      <c r="D17871" s="63"/>
      <c r="E17871" s="63"/>
      <c r="F17871" s="63"/>
      <c r="G17871" s="63"/>
    </row>
    <row r="17872" spans="2:7">
      <c r="B17872" s="63"/>
      <c r="C17872" s="63"/>
      <c r="D17872" s="63"/>
      <c r="E17872" s="63"/>
      <c r="F17872" s="63"/>
      <c r="G17872" s="63"/>
    </row>
    <row r="17873" spans="2:7">
      <c r="B17873" s="63"/>
      <c r="C17873" s="63"/>
      <c r="D17873" s="63"/>
      <c r="E17873" s="63"/>
      <c r="F17873" s="63"/>
      <c r="G17873" s="63"/>
    </row>
    <row r="17874" spans="2:7">
      <c r="B17874" s="63"/>
      <c r="C17874" s="63"/>
      <c r="D17874" s="63"/>
      <c r="E17874" s="63"/>
      <c r="F17874" s="63"/>
      <c r="G17874" s="63"/>
    </row>
    <row r="17875" spans="2:7">
      <c r="B17875" s="63"/>
      <c r="C17875" s="63"/>
      <c r="D17875" s="63"/>
      <c r="E17875" s="63"/>
      <c r="F17875" s="63"/>
      <c r="G17875" s="63"/>
    </row>
    <row r="17876" spans="2:7">
      <c r="B17876" s="63"/>
      <c r="C17876" s="63"/>
      <c r="D17876" s="63"/>
      <c r="E17876" s="63"/>
      <c r="F17876" s="63"/>
      <c r="G17876" s="63"/>
    </row>
    <row r="17877" spans="2:7">
      <c r="B17877" s="63"/>
      <c r="C17877" s="63"/>
      <c r="D17877" s="63"/>
      <c r="E17877" s="63"/>
      <c r="F17877" s="63"/>
      <c r="G17877" s="63"/>
    </row>
    <row r="17878" spans="2:7">
      <c r="B17878" s="63"/>
      <c r="C17878" s="63"/>
      <c r="D17878" s="63"/>
      <c r="E17878" s="63"/>
      <c r="F17878" s="63"/>
      <c r="G17878" s="63"/>
    </row>
    <row r="17879" spans="2:7">
      <c r="B17879" s="63"/>
      <c r="C17879" s="63"/>
      <c r="D17879" s="63"/>
      <c r="E17879" s="63"/>
      <c r="F17879" s="63"/>
      <c r="G17879" s="63"/>
    </row>
    <row r="17880" spans="2:7">
      <c r="B17880" s="63"/>
      <c r="C17880" s="63"/>
      <c r="D17880" s="63"/>
      <c r="E17880" s="63"/>
      <c r="F17880" s="63"/>
      <c r="G17880" s="63"/>
    </row>
    <row r="17881" spans="2:7">
      <c r="B17881" s="63"/>
      <c r="C17881" s="63"/>
      <c r="D17881" s="63"/>
      <c r="E17881" s="63"/>
      <c r="F17881" s="63"/>
      <c r="G17881" s="63"/>
    </row>
    <row r="17882" spans="2:7">
      <c r="B17882" s="63"/>
      <c r="C17882" s="63"/>
      <c r="D17882" s="63"/>
      <c r="E17882" s="63"/>
      <c r="F17882" s="63"/>
      <c r="G17882" s="63"/>
    </row>
    <row r="17883" spans="2:7">
      <c r="B17883" s="63"/>
      <c r="C17883" s="63"/>
      <c r="D17883" s="63"/>
      <c r="E17883" s="63"/>
      <c r="F17883" s="63"/>
      <c r="G17883" s="63"/>
    </row>
    <row r="17884" spans="2:7">
      <c r="B17884" s="63"/>
      <c r="C17884" s="63"/>
      <c r="D17884" s="63"/>
      <c r="E17884" s="63"/>
      <c r="F17884" s="63"/>
      <c r="G17884" s="63"/>
    </row>
    <row r="17885" spans="2:7">
      <c r="B17885" s="63"/>
      <c r="C17885" s="63"/>
      <c r="D17885" s="63"/>
      <c r="E17885" s="63"/>
      <c r="F17885" s="63"/>
      <c r="G17885" s="63"/>
    </row>
    <row r="17886" spans="2:7">
      <c r="B17886" s="63"/>
      <c r="C17886" s="63"/>
      <c r="D17886" s="63"/>
      <c r="E17886" s="63"/>
      <c r="F17886" s="63"/>
      <c r="G17886" s="63"/>
    </row>
    <row r="17887" spans="2:7">
      <c r="B17887" s="63"/>
      <c r="C17887" s="63"/>
      <c r="D17887" s="63"/>
      <c r="E17887" s="63"/>
      <c r="F17887" s="63"/>
      <c r="G17887" s="63"/>
    </row>
    <row r="17888" spans="2:7">
      <c r="B17888" s="63"/>
      <c r="C17888" s="63"/>
      <c r="D17888" s="63"/>
      <c r="E17888" s="63"/>
      <c r="F17888" s="63"/>
      <c r="G17888" s="63"/>
    </row>
    <row r="17889" spans="2:7">
      <c r="B17889" s="63"/>
      <c r="C17889" s="63"/>
      <c r="D17889" s="63"/>
      <c r="E17889" s="63"/>
      <c r="F17889" s="63"/>
      <c r="G17889" s="63"/>
    </row>
    <row r="17890" spans="2:7">
      <c r="B17890" s="63"/>
      <c r="C17890" s="63"/>
      <c r="D17890" s="63"/>
      <c r="E17890" s="63"/>
      <c r="F17890" s="63"/>
      <c r="G17890" s="63"/>
    </row>
    <row r="17891" spans="2:7">
      <c r="B17891" s="63"/>
      <c r="C17891" s="63"/>
      <c r="D17891" s="63"/>
      <c r="E17891" s="63"/>
      <c r="F17891" s="63"/>
      <c r="G17891" s="63"/>
    </row>
    <row r="17892" spans="2:7">
      <c r="B17892" s="63"/>
      <c r="C17892" s="63"/>
      <c r="D17892" s="63"/>
      <c r="E17892" s="63"/>
      <c r="F17892" s="63"/>
      <c r="G17892" s="63"/>
    </row>
    <row r="17893" spans="2:7">
      <c r="B17893" s="63"/>
      <c r="C17893" s="63"/>
      <c r="D17893" s="63"/>
      <c r="E17893" s="63"/>
      <c r="F17893" s="63"/>
      <c r="G17893" s="63"/>
    </row>
    <row r="17894" spans="2:7">
      <c r="B17894" s="63"/>
      <c r="C17894" s="63"/>
      <c r="D17894" s="63"/>
      <c r="E17894" s="63"/>
      <c r="F17894" s="63"/>
      <c r="G17894" s="63"/>
    </row>
    <row r="17895" spans="2:7">
      <c r="B17895" s="63"/>
      <c r="C17895" s="63"/>
      <c r="D17895" s="63"/>
      <c r="E17895" s="63"/>
      <c r="F17895" s="63"/>
      <c r="G17895" s="63"/>
    </row>
    <row r="17896" spans="2:7">
      <c r="B17896" s="63"/>
      <c r="C17896" s="63"/>
      <c r="D17896" s="63"/>
      <c r="E17896" s="63"/>
      <c r="F17896" s="63"/>
      <c r="G17896" s="63"/>
    </row>
    <row r="17897" spans="2:7">
      <c r="B17897" s="63"/>
      <c r="C17897" s="63"/>
      <c r="D17897" s="63"/>
      <c r="E17897" s="63"/>
      <c r="F17897" s="63"/>
      <c r="G17897" s="63"/>
    </row>
    <row r="17898" spans="2:7">
      <c r="B17898" s="63"/>
      <c r="C17898" s="63"/>
      <c r="D17898" s="63"/>
      <c r="E17898" s="63"/>
      <c r="F17898" s="63"/>
      <c r="G17898" s="63"/>
    </row>
    <row r="17899" spans="2:7">
      <c r="B17899" s="63"/>
      <c r="C17899" s="63"/>
      <c r="D17899" s="63"/>
      <c r="E17899" s="63"/>
      <c r="F17899" s="63"/>
      <c r="G17899" s="63"/>
    </row>
    <row r="17900" spans="2:7">
      <c r="B17900" s="63"/>
      <c r="C17900" s="63"/>
      <c r="D17900" s="63"/>
      <c r="E17900" s="63"/>
      <c r="F17900" s="63"/>
      <c r="G17900" s="63"/>
    </row>
    <row r="17901" spans="2:7">
      <c r="B17901" s="63"/>
      <c r="C17901" s="63"/>
      <c r="D17901" s="63"/>
      <c r="E17901" s="63"/>
      <c r="F17901" s="63"/>
      <c r="G17901" s="63"/>
    </row>
    <row r="17902" spans="2:7">
      <c r="B17902" s="63"/>
      <c r="C17902" s="63"/>
      <c r="D17902" s="63"/>
      <c r="E17902" s="63"/>
      <c r="F17902" s="63"/>
      <c r="G17902" s="63"/>
    </row>
    <row r="17903" spans="2:7">
      <c r="B17903" s="63"/>
      <c r="C17903" s="63"/>
      <c r="D17903" s="63"/>
      <c r="E17903" s="63"/>
      <c r="F17903" s="63"/>
      <c r="G17903" s="63"/>
    </row>
    <row r="17904" spans="2:7">
      <c r="B17904" s="63"/>
      <c r="C17904" s="63"/>
      <c r="D17904" s="63"/>
      <c r="E17904" s="63"/>
      <c r="F17904" s="63"/>
      <c r="G17904" s="63"/>
    </row>
    <row r="17905" spans="2:7">
      <c r="B17905" s="63"/>
      <c r="C17905" s="63"/>
      <c r="D17905" s="63"/>
      <c r="E17905" s="63"/>
      <c r="F17905" s="63"/>
      <c r="G17905" s="63"/>
    </row>
    <row r="17906" spans="2:7">
      <c r="B17906" s="63"/>
      <c r="C17906" s="63"/>
      <c r="D17906" s="63"/>
      <c r="E17906" s="63"/>
      <c r="F17906" s="63"/>
      <c r="G17906" s="63"/>
    </row>
    <row r="17907" spans="2:7">
      <c r="B17907" s="63"/>
      <c r="C17907" s="63"/>
      <c r="D17907" s="63"/>
      <c r="E17907" s="63"/>
      <c r="F17907" s="63"/>
      <c r="G17907" s="63"/>
    </row>
    <row r="17908" spans="2:7">
      <c r="B17908" s="63"/>
      <c r="C17908" s="63"/>
      <c r="D17908" s="63"/>
      <c r="E17908" s="63"/>
      <c r="F17908" s="63"/>
      <c r="G17908" s="63"/>
    </row>
    <row r="17909" spans="2:7">
      <c r="B17909" s="63"/>
      <c r="C17909" s="63"/>
      <c r="D17909" s="63"/>
      <c r="E17909" s="63"/>
      <c r="F17909" s="63"/>
      <c r="G17909" s="63"/>
    </row>
    <row r="17910" spans="2:7">
      <c r="B17910" s="63"/>
      <c r="C17910" s="63"/>
      <c r="D17910" s="63"/>
      <c r="E17910" s="63"/>
      <c r="F17910" s="63"/>
      <c r="G17910" s="63"/>
    </row>
    <row r="17911" spans="2:7">
      <c r="B17911" s="63"/>
      <c r="C17911" s="63"/>
      <c r="D17911" s="63"/>
      <c r="E17911" s="63"/>
      <c r="F17911" s="63"/>
      <c r="G17911" s="63"/>
    </row>
    <row r="17912" spans="2:7">
      <c r="B17912" s="63"/>
      <c r="C17912" s="63"/>
      <c r="D17912" s="63"/>
      <c r="E17912" s="63"/>
      <c r="F17912" s="63"/>
      <c r="G17912" s="63"/>
    </row>
    <row r="17913" spans="2:7">
      <c r="B17913" s="63"/>
      <c r="C17913" s="63"/>
      <c r="D17913" s="63"/>
      <c r="E17913" s="63"/>
      <c r="F17913" s="63"/>
      <c r="G17913" s="63"/>
    </row>
    <row r="17914" spans="2:7">
      <c r="B17914" s="63"/>
      <c r="C17914" s="63"/>
      <c r="D17914" s="63"/>
      <c r="E17914" s="63"/>
      <c r="F17914" s="63"/>
      <c r="G17914" s="63"/>
    </row>
    <row r="17915" spans="2:7">
      <c r="B17915" s="63"/>
      <c r="C17915" s="63"/>
      <c r="D17915" s="63"/>
      <c r="E17915" s="63"/>
      <c r="F17915" s="63"/>
      <c r="G17915" s="63"/>
    </row>
    <row r="17916" spans="2:7">
      <c r="B17916" s="63"/>
      <c r="C17916" s="63"/>
      <c r="D17916" s="63"/>
      <c r="E17916" s="63"/>
      <c r="F17916" s="63"/>
      <c r="G17916" s="63"/>
    </row>
    <row r="17917" spans="2:7">
      <c r="B17917" s="63"/>
      <c r="C17917" s="63"/>
      <c r="D17917" s="63"/>
      <c r="E17917" s="63"/>
      <c r="F17917" s="63"/>
      <c r="G17917" s="63"/>
    </row>
    <row r="17918" spans="2:7">
      <c r="B17918" s="63"/>
      <c r="C17918" s="63"/>
      <c r="D17918" s="63"/>
      <c r="E17918" s="63"/>
      <c r="F17918" s="63"/>
      <c r="G17918" s="63"/>
    </row>
    <row r="17919" spans="2:7">
      <c r="B17919" s="63"/>
      <c r="C17919" s="63"/>
      <c r="D17919" s="63"/>
      <c r="E17919" s="63"/>
      <c r="F17919" s="63"/>
      <c r="G17919" s="63"/>
    </row>
    <row r="17920" spans="2:7">
      <c r="B17920" s="63"/>
      <c r="C17920" s="63"/>
      <c r="D17920" s="63"/>
      <c r="E17920" s="63"/>
      <c r="F17920" s="63"/>
      <c r="G17920" s="63"/>
    </row>
    <row r="17921" spans="2:7">
      <c r="B17921" s="63"/>
      <c r="C17921" s="63"/>
      <c r="D17921" s="63"/>
      <c r="E17921" s="63"/>
      <c r="F17921" s="63"/>
      <c r="G17921" s="63"/>
    </row>
    <row r="17922" spans="2:7">
      <c r="B17922" s="63"/>
      <c r="C17922" s="63"/>
      <c r="D17922" s="63"/>
      <c r="E17922" s="63"/>
      <c r="F17922" s="63"/>
      <c r="G17922" s="63"/>
    </row>
    <row r="17923" spans="2:7">
      <c r="B17923" s="63"/>
      <c r="C17923" s="63"/>
      <c r="D17923" s="63"/>
      <c r="E17923" s="63"/>
      <c r="F17923" s="63"/>
      <c r="G17923" s="63"/>
    </row>
    <row r="17924" spans="2:7">
      <c r="B17924" s="63"/>
      <c r="C17924" s="63"/>
      <c r="D17924" s="63"/>
      <c r="E17924" s="63"/>
      <c r="F17924" s="63"/>
      <c r="G17924" s="63"/>
    </row>
    <row r="17925" spans="2:7">
      <c r="B17925" s="63"/>
      <c r="C17925" s="63"/>
      <c r="D17925" s="63"/>
      <c r="E17925" s="63"/>
      <c r="F17925" s="63"/>
      <c r="G17925" s="63"/>
    </row>
    <row r="17926" spans="2:7">
      <c r="B17926" s="63"/>
      <c r="C17926" s="63"/>
      <c r="D17926" s="63"/>
      <c r="E17926" s="63"/>
      <c r="F17926" s="63"/>
      <c r="G17926" s="63"/>
    </row>
    <row r="17927" spans="2:7">
      <c r="B17927" s="63"/>
      <c r="C17927" s="63"/>
      <c r="D17927" s="63"/>
      <c r="E17927" s="63"/>
      <c r="F17927" s="63"/>
      <c r="G17927" s="63"/>
    </row>
    <row r="17928" spans="2:7">
      <c r="B17928" s="63"/>
      <c r="C17928" s="63"/>
      <c r="D17928" s="63"/>
      <c r="E17928" s="63"/>
      <c r="F17928" s="63"/>
      <c r="G17928" s="63"/>
    </row>
    <row r="17929" spans="2:7">
      <c r="B17929" s="63"/>
      <c r="C17929" s="63"/>
      <c r="D17929" s="63"/>
      <c r="E17929" s="63"/>
      <c r="F17929" s="63"/>
      <c r="G17929" s="63"/>
    </row>
    <row r="17930" spans="2:7">
      <c r="B17930" s="63"/>
      <c r="C17930" s="63"/>
      <c r="D17930" s="63"/>
      <c r="E17930" s="63"/>
      <c r="F17930" s="63"/>
      <c r="G17930" s="63"/>
    </row>
    <row r="17931" spans="2:7">
      <c r="B17931" s="63"/>
      <c r="C17931" s="63"/>
      <c r="D17931" s="63"/>
      <c r="E17931" s="63"/>
      <c r="F17931" s="63"/>
      <c r="G17931" s="63"/>
    </row>
    <row r="17932" spans="2:7">
      <c r="B17932" s="63"/>
      <c r="C17932" s="63"/>
      <c r="D17932" s="63"/>
      <c r="E17932" s="63"/>
      <c r="F17932" s="63"/>
      <c r="G17932" s="63"/>
    </row>
    <row r="17933" spans="2:7">
      <c r="B17933" s="63"/>
      <c r="C17933" s="63"/>
      <c r="D17933" s="63"/>
      <c r="E17933" s="63"/>
      <c r="F17933" s="63"/>
      <c r="G17933" s="63"/>
    </row>
    <row r="17934" spans="2:7">
      <c r="B17934" s="63"/>
      <c r="C17934" s="63"/>
      <c r="D17934" s="63"/>
      <c r="E17934" s="63"/>
      <c r="F17934" s="63"/>
      <c r="G17934" s="63"/>
    </row>
    <row r="17935" spans="2:7">
      <c r="B17935" s="63"/>
      <c r="C17935" s="63"/>
      <c r="D17935" s="63"/>
      <c r="E17935" s="63"/>
      <c r="F17935" s="63"/>
      <c r="G17935" s="63"/>
    </row>
    <row r="17936" spans="2:7">
      <c r="B17936" s="63"/>
      <c r="C17936" s="63"/>
      <c r="D17936" s="63"/>
      <c r="E17936" s="63"/>
      <c r="F17936" s="63"/>
      <c r="G17936" s="63"/>
    </row>
    <row r="17937" spans="2:7">
      <c r="B17937" s="63"/>
      <c r="C17937" s="63"/>
      <c r="D17937" s="63"/>
      <c r="E17937" s="63"/>
      <c r="F17937" s="63"/>
      <c r="G17937" s="63"/>
    </row>
    <row r="17938" spans="2:7">
      <c r="B17938" s="63"/>
      <c r="C17938" s="63"/>
      <c r="D17938" s="63"/>
      <c r="E17938" s="63"/>
      <c r="F17938" s="63"/>
      <c r="G17938" s="63"/>
    </row>
    <row r="17939" spans="2:7">
      <c r="B17939" s="63"/>
      <c r="C17939" s="63"/>
      <c r="D17939" s="63"/>
      <c r="E17939" s="63"/>
      <c r="F17939" s="63"/>
      <c r="G17939" s="63"/>
    </row>
    <row r="17940" spans="2:7">
      <c r="B17940" s="63"/>
      <c r="C17940" s="63"/>
      <c r="D17940" s="63"/>
      <c r="E17940" s="63"/>
      <c r="F17940" s="63"/>
      <c r="G17940" s="63"/>
    </row>
    <row r="17941" spans="2:7">
      <c r="B17941" s="63"/>
      <c r="C17941" s="63"/>
      <c r="D17941" s="63"/>
      <c r="E17941" s="63"/>
      <c r="F17941" s="63"/>
      <c r="G17941" s="63"/>
    </row>
    <row r="17942" spans="2:7">
      <c r="B17942" s="63"/>
      <c r="C17942" s="63"/>
      <c r="D17942" s="63"/>
      <c r="E17942" s="63"/>
      <c r="F17942" s="63"/>
      <c r="G17942" s="63"/>
    </row>
    <row r="17943" spans="2:7">
      <c r="B17943" s="63"/>
      <c r="C17943" s="63"/>
      <c r="D17943" s="63"/>
      <c r="E17943" s="63"/>
      <c r="F17943" s="63"/>
      <c r="G17943" s="63"/>
    </row>
    <row r="17944" spans="2:7">
      <c r="B17944" s="63"/>
      <c r="C17944" s="63"/>
      <c r="D17944" s="63"/>
      <c r="E17944" s="63"/>
      <c r="F17944" s="63"/>
      <c r="G17944" s="63"/>
    </row>
    <row r="17945" spans="2:7">
      <c r="B17945" s="63"/>
      <c r="C17945" s="63"/>
      <c r="D17945" s="63"/>
      <c r="E17945" s="63"/>
      <c r="F17945" s="63"/>
      <c r="G17945" s="63"/>
    </row>
    <row r="17946" spans="2:7">
      <c r="B17946" s="63"/>
      <c r="C17946" s="63"/>
      <c r="D17946" s="63"/>
      <c r="E17946" s="63"/>
      <c r="F17946" s="63"/>
      <c r="G17946" s="63"/>
    </row>
    <row r="17947" spans="2:7">
      <c r="B17947" s="63"/>
      <c r="C17947" s="63"/>
      <c r="D17947" s="63"/>
      <c r="E17947" s="63"/>
      <c r="F17947" s="63"/>
      <c r="G17947" s="63"/>
    </row>
    <row r="17948" spans="2:7">
      <c r="B17948" s="63"/>
      <c r="C17948" s="63"/>
      <c r="D17948" s="63"/>
      <c r="E17948" s="63"/>
      <c r="F17948" s="63"/>
      <c r="G17948" s="63"/>
    </row>
    <row r="17949" spans="2:7">
      <c r="B17949" s="63"/>
      <c r="C17949" s="63"/>
      <c r="D17949" s="63"/>
      <c r="E17949" s="63"/>
      <c r="F17949" s="63"/>
      <c r="G17949" s="63"/>
    </row>
    <row r="17950" spans="2:7">
      <c r="B17950" s="63"/>
      <c r="C17950" s="63"/>
      <c r="D17950" s="63"/>
      <c r="E17950" s="63"/>
      <c r="F17950" s="63"/>
      <c r="G17950" s="63"/>
    </row>
    <row r="17951" spans="2:7">
      <c r="B17951" s="63"/>
      <c r="C17951" s="63"/>
      <c r="D17951" s="63"/>
      <c r="E17951" s="63"/>
      <c r="F17951" s="63"/>
      <c r="G17951" s="63"/>
    </row>
    <row r="17952" spans="2:7">
      <c r="B17952" s="63"/>
      <c r="C17952" s="63"/>
      <c r="D17952" s="63"/>
      <c r="E17952" s="63"/>
      <c r="F17952" s="63"/>
      <c r="G17952" s="63"/>
    </row>
    <row r="17953" spans="2:7">
      <c r="B17953" s="63"/>
      <c r="C17953" s="63"/>
      <c r="D17953" s="63"/>
      <c r="E17953" s="63"/>
      <c r="F17953" s="63"/>
      <c r="G17953" s="63"/>
    </row>
    <row r="17954" spans="2:7">
      <c r="B17954" s="63"/>
      <c r="C17954" s="63"/>
      <c r="D17954" s="63"/>
      <c r="E17954" s="63"/>
      <c r="F17954" s="63"/>
      <c r="G17954" s="63"/>
    </row>
    <row r="17955" spans="2:7">
      <c r="B17955" s="63"/>
      <c r="C17955" s="63"/>
      <c r="D17955" s="63"/>
      <c r="E17955" s="63"/>
      <c r="F17955" s="63"/>
      <c r="G17955" s="63"/>
    </row>
    <row r="17956" spans="2:7">
      <c r="B17956" s="63"/>
      <c r="C17956" s="63"/>
      <c r="D17956" s="63"/>
      <c r="E17956" s="63"/>
      <c r="F17956" s="63"/>
      <c r="G17956" s="63"/>
    </row>
    <row r="17957" spans="2:7">
      <c r="B17957" s="63"/>
      <c r="C17957" s="63"/>
      <c r="D17957" s="63"/>
      <c r="E17957" s="63"/>
      <c r="F17957" s="63"/>
      <c r="G17957" s="63"/>
    </row>
    <row r="17958" spans="2:7">
      <c r="B17958" s="63"/>
      <c r="C17958" s="63"/>
      <c r="D17958" s="63"/>
      <c r="E17958" s="63"/>
      <c r="F17958" s="63"/>
      <c r="G17958" s="63"/>
    </row>
    <row r="17959" spans="2:7">
      <c r="B17959" s="63"/>
      <c r="C17959" s="63"/>
      <c r="D17959" s="63"/>
      <c r="E17959" s="63"/>
      <c r="F17959" s="63"/>
      <c r="G17959" s="63"/>
    </row>
    <row r="17960" spans="2:7">
      <c r="B17960" s="63"/>
      <c r="C17960" s="63"/>
      <c r="D17960" s="63"/>
      <c r="E17960" s="63"/>
      <c r="F17960" s="63"/>
      <c r="G17960" s="63"/>
    </row>
    <row r="17961" spans="2:7">
      <c r="B17961" s="63"/>
      <c r="C17961" s="63"/>
      <c r="D17961" s="63"/>
      <c r="E17961" s="63"/>
      <c r="F17961" s="63"/>
      <c r="G17961" s="63"/>
    </row>
    <row r="17962" spans="2:7">
      <c r="B17962" s="63"/>
      <c r="C17962" s="63"/>
      <c r="D17962" s="63"/>
      <c r="E17962" s="63"/>
      <c r="F17962" s="63"/>
      <c r="G17962" s="63"/>
    </row>
    <row r="17963" spans="2:7">
      <c r="B17963" s="63"/>
      <c r="C17963" s="63"/>
      <c r="D17963" s="63"/>
      <c r="E17963" s="63"/>
      <c r="F17963" s="63"/>
      <c r="G17963" s="63"/>
    </row>
    <row r="17964" spans="2:7">
      <c r="B17964" s="63"/>
      <c r="C17964" s="63"/>
      <c r="D17964" s="63"/>
      <c r="E17964" s="63"/>
      <c r="F17964" s="63"/>
      <c r="G17964" s="63"/>
    </row>
    <row r="17965" spans="2:7">
      <c r="B17965" s="63"/>
      <c r="C17965" s="63"/>
      <c r="D17965" s="63"/>
      <c r="E17965" s="63"/>
      <c r="F17965" s="63"/>
      <c r="G17965" s="63"/>
    </row>
    <row r="17966" spans="2:7">
      <c r="B17966" s="63"/>
      <c r="C17966" s="63"/>
      <c r="D17966" s="63"/>
      <c r="E17966" s="63"/>
      <c r="F17966" s="63"/>
      <c r="G17966" s="63"/>
    </row>
    <row r="17967" spans="2:7">
      <c r="B17967" s="63"/>
      <c r="C17967" s="63"/>
      <c r="D17967" s="63"/>
      <c r="E17967" s="63"/>
      <c r="F17967" s="63"/>
      <c r="G17967" s="63"/>
    </row>
    <row r="17968" spans="2:7">
      <c r="B17968" s="63"/>
      <c r="C17968" s="63"/>
      <c r="D17968" s="63"/>
      <c r="E17968" s="63"/>
      <c r="F17968" s="63"/>
      <c r="G17968" s="63"/>
    </row>
    <row r="17969" spans="2:7">
      <c r="B17969" s="63"/>
      <c r="C17969" s="63"/>
      <c r="D17969" s="63"/>
      <c r="E17969" s="63"/>
      <c r="F17969" s="63"/>
      <c r="G17969" s="63"/>
    </row>
    <row r="17970" spans="2:7">
      <c r="B17970" s="63"/>
      <c r="C17970" s="63"/>
      <c r="D17970" s="63"/>
      <c r="E17970" s="63"/>
      <c r="F17970" s="63"/>
      <c r="G17970" s="63"/>
    </row>
    <row r="17971" spans="2:7">
      <c r="B17971" s="63"/>
      <c r="C17971" s="63"/>
      <c r="D17971" s="63"/>
      <c r="E17971" s="63"/>
      <c r="F17971" s="63"/>
      <c r="G17971" s="63"/>
    </row>
    <row r="17972" spans="2:7">
      <c r="B17972" s="63"/>
      <c r="C17972" s="63"/>
      <c r="D17972" s="63"/>
      <c r="E17972" s="63"/>
      <c r="F17972" s="63"/>
      <c r="G17972" s="63"/>
    </row>
    <row r="17973" spans="2:7">
      <c r="B17973" s="63"/>
      <c r="C17973" s="63"/>
      <c r="D17973" s="63"/>
      <c r="E17973" s="63"/>
      <c r="F17973" s="63"/>
      <c r="G17973" s="63"/>
    </row>
    <row r="17974" spans="2:7">
      <c r="B17974" s="63"/>
      <c r="C17974" s="63"/>
      <c r="D17974" s="63"/>
      <c r="E17974" s="63"/>
      <c r="F17974" s="63"/>
      <c r="G17974" s="63"/>
    </row>
    <row r="17975" spans="2:7">
      <c r="B17975" s="63"/>
      <c r="C17975" s="63"/>
      <c r="D17975" s="63"/>
      <c r="E17975" s="63"/>
      <c r="F17975" s="63"/>
      <c r="G17975" s="63"/>
    </row>
    <row r="17976" spans="2:7">
      <c r="B17976" s="63"/>
      <c r="C17976" s="63"/>
      <c r="D17976" s="63"/>
      <c r="E17976" s="63"/>
      <c r="F17976" s="63"/>
      <c r="G17976" s="63"/>
    </row>
    <row r="17977" spans="2:7">
      <c r="B17977" s="63"/>
      <c r="C17977" s="63"/>
      <c r="D17977" s="63"/>
      <c r="E17977" s="63"/>
      <c r="F17977" s="63"/>
      <c r="G17977" s="63"/>
    </row>
    <row r="17978" spans="2:7">
      <c r="B17978" s="63"/>
      <c r="C17978" s="63"/>
      <c r="D17978" s="63"/>
      <c r="E17978" s="63"/>
      <c r="F17978" s="63"/>
      <c r="G17978" s="63"/>
    </row>
    <row r="17979" spans="2:7">
      <c r="B17979" s="63"/>
      <c r="C17979" s="63"/>
      <c r="D17979" s="63"/>
      <c r="E17979" s="63"/>
      <c r="F17979" s="63"/>
      <c r="G17979" s="63"/>
    </row>
    <row r="17980" spans="2:7">
      <c r="B17980" s="63"/>
      <c r="C17980" s="63"/>
      <c r="D17980" s="63"/>
      <c r="E17980" s="63"/>
      <c r="F17980" s="63"/>
      <c r="G17980" s="63"/>
    </row>
    <row r="17981" spans="2:7">
      <c r="B17981" s="63"/>
      <c r="C17981" s="63"/>
      <c r="D17981" s="63"/>
      <c r="E17981" s="63"/>
      <c r="F17981" s="63"/>
      <c r="G17981" s="63"/>
    </row>
    <row r="17982" spans="2:7">
      <c r="B17982" s="63"/>
      <c r="C17982" s="63"/>
      <c r="D17982" s="63"/>
      <c r="E17982" s="63"/>
      <c r="F17982" s="63"/>
      <c r="G17982" s="63"/>
    </row>
    <row r="17983" spans="2:7">
      <c r="B17983" s="63"/>
      <c r="C17983" s="63"/>
      <c r="D17983" s="63"/>
      <c r="E17983" s="63"/>
      <c r="F17983" s="63"/>
      <c r="G17983" s="63"/>
    </row>
    <row r="17984" spans="2:7">
      <c r="B17984" s="63"/>
      <c r="C17984" s="63"/>
      <c r="D17984" s="63"/>
      <c r="E17984" s="63"/>
      <c r="F17984" s="63"/>
      <c r="G17984" s="63"/>
    </row>
    <row r="17985" spans="2:7">
      <c r="B17985" s="63"/>
      <c r="C17985" s="63"/>
      <c r="D17985" s="63"/>
      <c r="E17985" s="63"/>
      <c r="F17985" s="63"/>
      <c r="G17985" s="63"/>
    </row>
    <row r="17986" spans="2:7">
      <c r="B17986" s="63"/>
      <c r="C17986" s="63"/>
      <c r="D17986" s="63"/>
      <c r="E17986" s="63"/>
      <c r="F17986" s="63"/>
      <c r="G17986" s="63"/>
    </row>
    <row r="17987" spans="2:7">
      <c r="B17987" s="63"/>
      <c r="C17987" s="63"/>
      <c r="D17987" s="63"/>
      <c r="E17987" s="63"/>
      <c r="F17987" s="63"/>
      <c r="G17987" s="63"/>
    </row>
    <row r="17988" spans="2:7">
      <c r="B17988" s="63"/>
      <c r="C17988" s="63"/>
      <c r="D17988" s="63"/>
      <c r="E17988" s="63"/>
      <c r="F17988" s="63"/>
      <c r="G17988" s="63"/>
    </row>
    <row r="17989" spans="2:7">
      <c r="B17989" s="63"/>
      <c r="C17989" s="63"/>
      <c r="D17989" s="63"/>
      <c r="E17989" s="63"/>
      <c r="F17989" s="63"/>
      <c r="G17989" s="63"/>
    </row>
    <row r="17990" spans="2:7">
      <c r="B17990" s="63"/>
      <c r="C17990" s="63"/>
      <c r="D17990" s="63"/>
      <c r="E17990" s="63"/>
      <c r="F17990" s="63"/>
      <c r="G17990" s="63"/>
    </row>
    <row r="17991" spans="2:7">
      <c r="B17991" s="63"/>
      <c r="C17991" s="63"/>
      <c r="D17991" s="63"/>
      <c r="E17991" s="63"/>
      <c r="F17991" s="63"/>
      <c r="G17991" s="63"/>
    </row>
    <row r="17992" spans="2:7">
      <c r="B17992" s="63"/>
      <c r="C17992" s="63"/>
      <c r="D17992" s="63"/>
      <c r="E17992" s="63"/>
      <c r="F17992" s="63"/>
      <c r="G17992" s="63"/>
    </row>
    <row r="17993" spans="2:7">
      <c r="B17993" s="63"/>
      <c r="C17993" s="63"/>
      <c r="D17993" s="63"/>
      <c r="E17993" s="63"/>
      <c r="F17993" s="63"/>
      <c r="G17993" s="63"/>
    </row>
    <row r="17994" spans="2:7">
      <c r="B17994" s="63"/>
      <c r="C17994" s="63"/>
      <c r="D17994" s="63"/>
      <c r="E17994" s="63"/>
      <c r="F17994" s="63"/>
      <c r="G17994" s="63"/>
    </row>
    <row r="17995" spans="2:7">
      <c r="B17995" s="63"/>
      <c r="C17995" s="63"/>
      <c r="D17995" s="63"/>
      <c r="E17995" s="63"/>
      <c r="F17995" s="63"/>
      <c r="G17995" s="63"/>
    </row>
    <row r="17996" spans="2:7">
      <c r="B17996" s="63"/>
      <c r="C17996" s="63"/>
      <c r="D17996" s="63"/>
      <c r="E17996" s="63"/>
      <c r="F17996" s="63"/>
      <c r="G17996" s="63"/>
    </row>
    <row r="17997" spans="2:7">
      <c r="B17997" s="63"/>
      <c r="C17997" s="63"/>
      <c r="D17997" s="63"/>
      <c r="E17997" s="63"/>
      <c r="F17997" s="63"/>
      <c r="G17997" s="63"/>
    </row>
    <row r="17998" spans="2:7">
      <c r="B17998" s="63"/>
      <c r="C17998" s="63"/>
      <c r="D17998" s="63"/>
      <c r="E17998" s="63"/>
      <c r="F17998" s="63"/>
      <c r="G17998" s="63"/>
    </row>
    <row r="17999" spans="2:7">
      <c r="B17999" s="63"/>
      <c r="C17999" s="63"/>
      <c r="D17999" s="63"/>
      <c r="E17999" s="63"/>
      <c r="F17999" s="63"/>
      <c r="G17999" s="63"/>
    </row>
    <row r="18000" spans="2:7">
      <c r="B18000" s="63"/>
      <c r="C18000" s="63"/>
      <c r="D18000" s="63"/>
      <c r="E18000" s="63"/>
      <c r="F18000" s="63"/>
      <c r="G18000" s="63"/>
    </row>
    <row r="18001" spans="2:7">
      <c r="B18001" s="63"/>
      <c r="C18001" s="63"/>
      <c r="D18001" s="63"/>
      <c r="E18001" s="63"/>
      <c r="F18001" s="63"/>
      <c r="G18001" s="63"/>
    </row>
    <row r="18002" spans="2:7">
      <c r="B18002" s="63"/>
      <c r="C18002" s="63"/>
      <c r="D18002" s="63"/>
      <c r="E18002" s="63"/>
      <c r="F18002" s="63"/>
      <c r="G18002" s="63"/>
    </row>
    <row r="18003" spans="2:7">
      <c r="B18003" s="63"/>
      <c r="C18003" s="63"/>
      <c r="D18003" s="63"/>
      <c r="E18003" s="63"/>
      <c r="F18003" s="63"/>
      <c r="G18003" s="63"/>
    </row>
    <row r="18004" spans="2:7">
      <c r="B18004" s="63"/>
      <c r="C18004" s="63"/>
      <c r="D18004" s="63"/>
      <c r="E18004" s="63"/>
      <c r="F18004" s="63"/>
      <c r="G18004" s="63"/>
    </row>
    <row r="18005" spans="2:7">
      <c r="B18005" s="63"/>
      <c r="C18005" s="63"/>
      <c r="D18005" s="63"/>
      <c r="E18005" s="63"/>
      <c r="F18005" s="63"/>
      <c r="G18005" s="63"/>
    </row>
    <row r="18006" spans="2:7">
      <c r="B18006" s="63"/>
      <c r="C18006" s="63"/>
      <c r="D18006" s="63"/>
      <c r="E18006" s="63"/>
      <c r="F18006" s="63"/>
      <c r="G18006" s="63"/>
    </row>
    <row r="18007" spans="2:7">
      <c r="B18007" s="63"/>
      <c r="C18007" s="63"/>
      <c r="D18007" s="63"/>
      <c r="E18007" s="63"/>
      <c r="F18007" s="63"/>
      <c r="G18007" s="63"/>
    </row>
    <row r="18008" spans="2:7">
      <c r="B18008" s="63"/>
      <c r="C18008" s="63"/>
      <c r="D18008" s="63"/>
      <c r="E18008" s="63"/>
      <c r="F18008" s="63"/>
      <c r="G18008" s="63"/>
    </row>
    <row r="18009" spans="2:7">
      <c r="B18009" s="63"/>
      <c r="C18009" s="63"/>
      <c r="D18009" s="63"/>
      <c r="E18009" s="63"/>
      <c r="F18009" s="63"/>
      <c r="G18009" s="63"/>
    </row>
    <row r="18010" spans="2:7">
      <c r="B18010" s="63"/>
      <c r="C18010" s="63"/>
      <c r="D18010" s="63"/>
      <c r="E18010" s="63"/>
      <c r="F18010" s="63"/>
      <c r="G18010" s="63"/>
    </row>
    <row r="18011" spans="2:7">
      <c r="B18011" s="63"/>
      <c r="C18011" s="63"/>
      <c r="D18011" s="63"/>
      <c r="E18011" s="63"/>
      <c r="F18011" s="63"/>
      <c r="G18011" s="63"/>
    </row>
    <row r="18012" spans="2:7">
      <c r="B18012" s="63"/>
      <c r="C18012" s="63"/>
      <c r="D18012" s="63"/>
      <c r="E18012" s="63"/>
      <c r="F18012" s="63"/>
      <c r="G18012" s="63"/>
    </row>
    <row r="18013" spans="2:7">
      <c r="B18013" s="63"/>
      <c r="C18013" s="63"/>
      <c r="D18013" s="63"/>
      <c r="E18013" s="63"/>
      <c r="F18013" s="63"/>
      <c r="G18013" s="63"/>
    </row>
    <row r="18014" spans="2:7">
      <c r="B18014" s="63"/>
      <c r="C18014" s="63"/>
      <c r="D18014" s="63"/>
      <c r="E18014" s="63"/>
      <c r="F18014" s="63"/>
      <c r="G18014" s="63"/>
    </row>
    <row r="18015" spans="2:7">
      <c r="B18015" s="63"/>
      <c r="C18015" s="63"/>
      <c r="D18015" s="63"/>
      <c r="E18015" s="63"/>
      <c r="F18015" s="63"/>
      <c r="G18015" s="63"/>
    </row>
    <row r="18016" spans="2:7">
      <c r="B18016" s="63"/>
      <c r="C18016" s="63"/>
      <c r="D18016" s="63"/>
      <c r="E18016" s="63"/>
      <c r="F18016" s="63"/>
      <c r="G18016" s="63"/>
    </row>
    <row r="18017" spans="2:7">
      <c r="B18017" s="63"/>
      <c r="C18017" s="63"/>
      <c r="D18017" s="63"/>
      <c r="E18017" s="63"/>
      <c r="F18017" s="63"/>
      <c r="G18017" s="63"/>
    </row>
    <row r="18018" spans="2:7">
      <c r="B18018" s="63"/>
      <c r="C18018" s="63"/>
      <c r="D18018" s="63"/>
      <c r="E18018" s="63"/>
      <c r="F18018" s="63"/>
      <c r="G18018" s="63"/>
    </row>
    <row r="18019" spans="2:7">
      <c r="B18019" s="63"/>
      <c r="C18019" s="63"/>
      <c r="D18019" s="63"/>
      <c r="E18019" s="63"/>
      <c r="F18019" s="63"/>
      <c r="G18019" s="63"/>
    </row>
    <row r="18020" spans="2:7">
      <c r="B18020" s="63"/>
      <c r="C18020" s="63"/>
      <c r="D18020" s="63"/>
      <c r="E18020" s="63"/>
      <c r="F18020" s="63"/>
      <c r="G18020" s="63"/>
    </row>
    <row r="18021" spans="2:7">
      <c r="B18021" s="63"/>
      <c r="C18021" s="63"/>
      <c r="D18021" s="63"/>
      <c r="E18021" s="63"/>
      <c r="F18021" s="63"/>
      <c r="G18021" s="63"/>
    </row>
    <row r="18022" spans="2:7">
      <c r="B18022" s="63"/>
      <c r="C18022" s="63"/>
      <c r="D18022" s="63"/>
      <c r="E18022" s="63"/>
      <c r="F18022" s="63"/>
      <c r="G18022" s="63"/>
    </row>
    <row r="18023" spans="2:7">
      <c r="B18023" s="63"/>
      <c r="C18023" s="63"/>
      <c r="D18023" s="63"/>
      <c r="E18023" s="63"/>
      <c r="F18023" s="63"/>
      <c r="G18023" s="63"/>
    </row>
    <row r="18024" spans="2:7">
      <c r="B18024" s="63"/>
      <c r="C18024" s="63"/>
      <c r="D18024" s="63"/>
      <c r="E18024" s="63"/>
      <c r="F18024" s="63"/>
      <c r="G18024" s="63"/>
    </row>
    <row r="18025" spans="2:7">
      <c r="B18025" s="63"/>
      <c r="C18025" s="63"/>
      <c r="D18025" s="63"/>
      <c r="E18025" s="63"/>
      <c r="F18025" s="63"/>
      <c r="G18025" s="63"/>
    </row>
    <row r="18026" spans="2:7">
      <c r="B18026" s="63"/>
      <c r="C18026" s="63"/>
      <c r="D18026" s="63"/>
      <c r="E18026" s="63"/>
      <c r="F18026" s="63"/>
      <c r="G18026" s="63"/>
    </row>
    <row r="18027" spans="2:7">
      <c r="B18027" s="63"/>
      <c r="C18027" s="63"/>
      <c r="D18027" s="63"/>
      <c r="E18027" s="63"/>
      <c r="F18027" s="63"/>
      <c r="G18027" s="63"/>
    </row>
    <row r="18028" spans="2:7">
      <c r="B18028" s="63"/>
      <c r="C18028" s="63"/>
      <c r="D18028" s="63"/>
      <c r="E18028" s="63"/>
      <c r="F18028" s="63"/>
      <c r="G18028" s="63"/>
    </row>
    <row r="18029" spans="2:7">
      <c r="B18029" s="63"/>
      <c r="C18029" s="63"/>
      <c r="D18029" s="63"/>
      <c r="E18029" s="63"/>
      <c r="F18029" s="63"/>
      <c r="G18029" s="63"/>
    </row>
    <row r="18030" spans="2:7">
      <c r="B18030" s="63"/>
      <c r="C18030" s="63"/>
      <c r="D18030" s="63"/>
      <c r="E18030" s="63"/>
      <c r="F18030" s="63"/>
      <c r="G18030" s="63"/>
    </row>
    <row r="18031" spans="2:7">
      <c r="B18031" s="63"/>
      <c r="C18031" s="63"/>
      <c r="D18031" s="63"/>
      <c r="E18031" s="63"/>
      <c r="F18031" s="63"/>
      <c r="G18031" s="63"/>
    </row>
    <row r="18032" spans="2:7">
      <c r="B18032" s="63"/>
      <c r="C18032" s="63"/>
      <c r="D18032" s="63"/>
      <c r="E18032" s="63"/>
      <c r="F18032" s="63"/>
      <c r="G18032" s="63"/>
    </row>
    <row r="18033" spans="2:7">
      <c r="B18033" s="63"/>
      <c r="C18033" s="63"/>
      <c r="D18033" s="63"/>
      <c r="E18033" s="63"/>
      <c r="F18033" s="63"/>
      <c r="G18033" s="63"/>
    </row>
    <row r="18034" spans="2:7">
      <c r="B18034" s="63"/>
      <c r="C18034" s="63"/>
      <c r="D18034" s="63"/>
      <c r="E18034" s="63"/>
      <c r="F18034" s="63"/>
      <c r="G18034" s="63"/>
    </row>
    <row r="18035" spans="2:7">
      <c r="B18035" s="63"/>
      <c r="C18035" s="63"/>
      <c r="D18035" s="63"/>
      <c r="E18035" s="63"/>
      <c r="F18035" s="63"/>
      <c r="G18035" s="63"/>
    </row>
    <row r="18036" spans="2:7">
      <c r="B18036" s="63"/>
      <c r="C18036" s="63"/>
      <c r="D18036" s="63"/>
      <c r="E18036" s="63"/>
      <c r="F18036" s="63"/>
      <c r="G18036" s="63"/>
    </row>
    <row r="18037" spans="2:7">
      <c r="B18037" s="63"/>
      <c r="C18037" s="63"/>
      <c r="D18037" s="63"/>
      <c r="E18037" s="63"/>
      <c r="F18037" s="63"/>
      <c r="G18037" s="63"/>
    </row>
    <row r="18038" spans="2:7">
      <c r="B18038" s="63"/>
      <c r="C18038" s="63"/>
      <c r="D18038" s="63"/>
      <c r="E18038" s="63"/>
      <c r="F18038" s="63"/>
      <c r="G18038" s="63"/>
    </row>
    <row r="18039" spans="2:7">
      <c r="B18039" s="63"/>
      <c r="C18039" s="63"/>
      <c r="D18039" s="63"/>
      <c r="E18039" s="63"/>
      <c r="F18039" s="63"/>
      <c r="G18039" s="63"/>
    </row>
    <row r="18040" spans="2:7">
      <c r="B18040" s="63"/>
      <c r="C18040" s="63"/>
      <c r="D18040" s="63"/>
      <c r="E18040" s="63"/>
      <c r="F18040" s="63"/>
      <c r="G18040" s="63"/>
    </row>
    <row r="18041" spans="2:7">
      <c r="B18041" s="63"/>
      <c r="C18041" s="63"/>
      <c r="D18041" s="63"/>
      <c r="E18041" s="63"/>
      <c r="F18041" s="63"/>
      <c r="G18041" s="63"/>
    </row>
    <row r="18042" spans="2:7">
      <c r="B18042" s="63"/>
      <c r="C18042" s="63"/>
      <c r="D18042" s="63"/>
      <c r="E18042" s="63"/>
      <c r="F18042" s="63"/>
      <c r="G18042" s="63"/>
    </row>
    <row r="18043" spans="2:7">
      <c r="B18043" s="63"/>
      <c r="C18043" s="63"/>
      <c r="D18043" s="63"/>
      <c r="E18043" s="63"/>
      <c r="F18043" s="63"/>
      <c r="G18043" s="63"/>
    </row>
    <row r="18044" spans="2:7">
      <c r="B18044" s="63"/>
      <c r="C18044" s="63"/>
      <c r="D18044" s="63"/>
      <c r="E18044" s="63"/>
      <c r="F18044" s="63"/>
      <c r="G18044" s="63"/>
    </row>
    <row r="18045" spans="2:7">
      <c r="B18045" s="63"/>
      <c r="C18045" s="63"/>
      <c r="D18045" s="63"/>
      <c r="E18045" s="63"/>
      <c r="F18045" s="63"/>
      <c r="G18045" s="63"/>
    </row>
    <row r="18046" spans="2:7">
      <c r="B18046" s="63"/>
      <c r="C18046" s="63"/>
      <c r="D18046" s="63"/>
      <c r="E18046" s="63"/>
      <c r="F18046" s="63"/>
      <c r="G18046" s="63"/>
    </row>
    <row r="18047" spans="2:7">
      <c r="B18047" s="63"/>
      <c r="C18047" s="63"/>
      <c r="D18047" s="63"/>
      <c r="E18047" s="63"/>
      <c r="F18047" s="63"/>
      <c r="G18047" s="63"/>
    </row>
    <row r="18048" spans="2:7">
      <c r="B18048" s="63"/>
      <c r="C18048" s="63"/>
      <c r="D18048" s="63"/>
      <c r="E18048" s="63"/>
      <c r="F18048" s="63"/>
      <c r="G18048" s="63"/>
    </row>
    <row r="18049" spans="2:7">
      <c r="B18049" s="63"/>
      <c r="C18049" s="63"/>
      <c r="D18049" s="63"/>
      <c r="E18049" s="63"/>
      <c r="F18049" s="63"/>
      <c r="G18049" s="63"/>
    </row>
    <row r="18050" spans="2:7">
      <c r="B18050" s="63"/>
      <c r="C18050" s="63"/>
      <c r="D18050" s="63"/>
      <c r="E18050" s="63"/>
      <c r="F18050" s="63"/>
      <c r="G18050" s="63"/>
    </row>
    <row r="18051" spans="2:7">
      <c r="B18051" s="63"/>
      <c r="C18051" s="63"/>
      <c r="D18051" s="63"/>
      <c r="E18051" s="63"/>
      <c r="F18051" s="63"/>
      <c r="G18051" s="63"/>
    </row>
    <row r="18052" spans="2:7">
      <c r="B18052" s="63"/>
      <c r="C18052" s="63"/>
      <c r="D18052" s="63"/>
      <c r="E18052" s="63"/>
      <c r="F18052" s="63"/>
      <c r="G18052" s="63"/>
    </row>
    <row r="18053" spans="2:7">
      <c r="B18053" s="63"/>
      <c r="C18053" s="63"/>
      <c r="D18053" s="63"/>
      <c r="E18053" s="63"/>
      <c r="F18053" s="63"/>
      <c r="G18053" s="63"/>
    </row>
    <row r="18054" spans="2:7">
      <c r="B18054" s="63"/>
      <c r="C18054" s="63"/>
      <c r="D18054" s="63"/>
      <c r="E18054" s="63"/>
      <c r="F18054" s="63"/>
      <c r="G18054" s="63"/>
    </row>
    <row r="18055" spans="2:7">
      <c r="B18055" s="63"/>
      <c r="C18055" s="63"/>
      <c r="D18055" s="63"/>
      <c r="E18055" s="63"/>
      <c r="F18055" s="63"/>
      <c r="G18055" s="63"/>
    </row>
    <row r="18056" spans="2:7">
      <c r="B18056" s="63"/>
      <c r="C18056" s="63"/>
      <c r="D18056" s="63"/>
      <c r="E18056" s="63"/>
      <c r="F18056" s="63"/>
      <c r="G18056" s="63"/>
    </row>
    <row r="18057" spans="2:7">
      <c r="B18057" s="63"/>
      <c r="C18057" s="63"/>
      <c r="D18057" s="63"/>
      <c r="E18057" s="63"/>
      <c r="F18057" s="63"/>
      <c r="G18057" s="63"/>
    </row>
    <row r="18058" spans="2:7">
      <c r="B18058" s="63"/>
      <c r="C18058" s="63"/>
      <c r="D18058" s="63"/>
      <c r="E18058" s="63"/>
      <c r="F18058" s="63"/>
      <c r="G18058" s="63"/>
    </row>
    <row r="18059" spans="2:7">
      <c r="B18059" s="63"/>
      <c r="C18059" s="63"/>
      <c r="D18059" s="63"/>
      <c r="E18059" s="63"/>
      <c r="F18059" s="63"/>
      <c r="G18059" s="63"/>
    </row>
    <row r="18060" spans="2:7">
      <c r="B18060" s="63"/>
      <c r="C18060" s="63"/>
      <c r="D18060" s="63"/>
      <c r="E18060" s="63"/>
      <c r="F18060" s="63"/>
      <c r="G18060" s="63"/>
    </row>
    <row r="18061" spans="2:7">
      <c r="B18061" s="63"/>
      <c r="C18061" s="63"/>
      <c r="D18061" s="63"/>
      <c r="E18061" s="63"/>
      <c r="F18061" s="63"/>
      <c r="G18061" s="63"/>
    </row>
    <row r="18062" spans="2:7">
      <c r="B18062" s="63"/>
      <c r="C18062" s="63"/>
      <c r="D18062" s="63"/>
      <c r="E18062" s="63"/>
      <c r="F18062" s="63"/>
      <c r="G18062" s="63"/>
    </row>
    <row r="18063" spans="2:7">
      <c r="B18063" s="63"/>
      <c r="C18063" s="63"/>
      <c r="D18063" s="63"/>
      <c r="E18063" s="63"/>
      <c r="F18063" s="63"/>
      <c r="G18063" s="63"/>
    </row>
    <row r="18064" spans="2:7">
      <c r="B18064" s="63"/>
      <c r="C18064" s="63"/>
      <c r="D18064" s="63"/>
      <c r="E18064" s="63"/>
      <c r="F18064" s="63"/>
      <c r="G18064" s="63"/>
    </row>
    <row r="18065" spans="2:7">
      <c r="B18065" s="63"/>
      <c r="C18065" s="63"/>
      <c r="D18065" s="63"/>
      <c r="E18065" s="63"/>
      <c r="F18065" s="63"/>
      <c r="G18065" s="63"/>
    </row>
    <row r="18066" spans="2:7">
      <c r="B18066" s="63"/>
      <c r="C18066" s="63"/>
      <c r="D18066" s="63"/>
      <c r="E18066" s="63"/>
      <c r="F18066" s="63"/>
      <c r="G18066" s="63"/>
    </row>
    <row r="18067" spans="2:7">
      <c r="B18067" s="63"/>
      <c r="C18067" s="63"/>
      <c r="D18067" s="63"/>
      <c r="E18067" s="63"/>
      <c r="F18067" s="63"/>
      <c r="G18067" s="63"/>
    </row>
    <row r="18068" spans="2:7">
      <c r="B18068" s="63"/>
      <c r="C18068" s="63"/>
      <c r="D18068" s="63"/>
      <c r="E18068" s="63"/>
      <c r="F18068" s="63"/>
      <c r="G18068" s="63"/>
    </row>
    <row r="18069" spans="2:7">
      <c r="B18069" s="63"/>
      <c r="C18069" s="63"/>
      <c r="D18069" s="63"/>
      <c r="E18069" s="63"/>
      <c r="F18069" s="63"/>
      <c r="G18069" s="63"/>
    </row>
    <row r="18070" spans="2:7">
      <c r="B18070" s="63"/>
      <c r="C18070" s="63"/>
      <c r="D18070" s="63"/>
      <c r="E18070" s="63"/>
      <c r="F18070" s="63"/>
      <c r="G18070" s="63"/>
    </row>
    <row r="18071" spans="2:7">
      <c r="B18071" s="63"/>
      <c r="C18071" s="63"/>
      <c r="D18071" s="63"/>
      <c r="E18071" s="63"/>
      <c r="F18071" s="63"/>
      <c r="G18071" s="63"/>
    </row>
    <row r="18072" spans="2:7">
      <c r="B18072" s="63"/>
      <c r="C18072" s="63"/>
      <c r="D18072" s="63"/>
      <c r="E18072" s="63"/>
      <c r="F18072" s="63"/>
      <c r="G18072" s="63"/>
    </row>
    <row r="18073" spans="2:7">
      <c r="B18073" s="63"/>
      <c r="C18073" s="63"/>
      <c r="D18073" s="63"/>
      <c r="E18073" s="63"/>
      <c r="F18073" s="63"/>
      <c r="G18073" s="63"/>
    </row>
    <row r="18074" spans="2:7">
      <c r="B18074" s="63"/>
      <c r="C18074" s="63"/>
      <c r="D18074" s="63"/>
      <c r="E18074" s="63"/>
      <c r="F18074" s="63"/>
      <c r="G18074" s="63"/>
    </row>
    <row r="18075" spans="2:7">
      <c r="B18075" s="63"/>
      <c r="C18075" s="63"/>
      <c r="D18075" s="63"/>
      <c r="E18075" s="63"/>
      <c r="F18075" s="63"/>
      <c r="G18075" s="63"/>
    </row>
    <row r="18076" spans="2:7">
      <c r="B18076" s="63"/>
      <c r="C18076" s="63"/>
      <c r="D18076" s="63"/>
      <c r="E18076" s="63"/>
      <c r="F18076" s="63"/>
      <c r="G18076" s="63"/>
    </row>
    <row r="18077" spans="2:7">
      <c r="B18077" s="63"/>
      <c r="C18077" s="63"/>
      <c r="D18077" s="63"/>
      <c r="E18077" s="63"/>
      <c r="F18077" s="63"/>
      <c r="G18077" s="63"/>
    </row>
    <row r="18078" spans="2:7">
      <c r="B18078" s="63"/>
      <c r="C18078" s="63"/>
      <c r="D18078" s="63"/>
      <c r="E18078" s="63"/>
      <c r="F18078" s="63"/>
      <c r="G18078" s="63"/>
    </row>
    <row r="18079" spans="2:7">
      <c r="B18079" s="63"/>
      <c r="C18079" s="63"/>
      <c r="D18079" s="63"/>
      <c r="E18079" s="63"/>
      <c r="F18079" s="63"/>
      <c r="G18079" s="63"/>
    </row>
    <row r="18080" spans="2:7">
      <c r="B18080" s="63"/>
      <c r="C18080" s="63"/>
      <c r="D18080" s="63"/>
      <c r="E18080" s="63"/>
      <c r="F18080" s="63"/>
      <c r="G18080" s="63"/>
    </row>
    <row r="18081" spans="2:7">
      <c r="B18081" s="63"/>
      <c r="C18081" s="63"/>
      <c r="D18081" s="63"/>
      <c r="E18081" s="63"/>
      <c r="F18081" s="63"/>
      <c r="G18081" s="63"/>
    </row>
    <row r="18082" spans="2:7">
      <c r="B18082" s="63"/>
      <c r="C18082" s="63"/>
      <c r="D18082" s="63"/>
      <c r="E18082" s="63"/>
      <c r="F18082" s="63"/>
      <c r="G18082" s="63"/>
    </row>
    <row r="18083" spans="2:7">
      <c r="B18083" s="63"/>
      <c r="C18083" s="63"/>
      <c r="D18083" s="63"/>
      <c r="E18083" s="63"/>
      <c r="F18083" s="63"/>
      <c r="G18083" s="63"/>
    </row>
    <row r="18084" spans="2:7">
      <c r="B18084" s="63"/>
      <c r="C18084" s="63"/>
      <c r="D18084" s="63"/>
      <c r="E18084" s="63"/>
      <c r="F18084" s="63"/>
      <c r="G18084" s="63"/>
    </row>
    <row r="18085" spans="2:7">
      <c r="B18085" s="63"/>
      <c r="C18085" s="63"/>
      <c r="D18085" s="63"/>
      <c r="E18085" s="63"/>
      <c r="F18085" s="63"/>
      <c r="G18085" s="63"/>
    </row>
    <row r="18086" spans="2:7">
      <c r="B18086" s="63"/>
      <c r="C18086" s="63"/>
      <c r="D18086" s="63"/>
      <c r="E18086" s="63"/>
      <c r="F18086" s="63"/>
      <c r="G18086" s="63"/>
    </row>
    <row r="18087" spans="2:7">
      <c r="B18087" s="63"/>
      <c r="C18087" s="63"/>
      <c r="D18087" s="63"/>
      <c r="E18087" s="63"/>
      <c r="F18087" s="63"/>
      <c r="G18087" s="63"/>
    </row>
    <row r="18088" spans="2:7">
      <c r="B18088" s="63"/>
      <c r="C18088" s="63"/>
      <c r="D18088" s="63"/>
      <c r="E18088" s="63"/>
      <c r="F18088" s="63"/>
      <c r="G18088" s="63"/>
    </row>
    <row r="18089" spans="2:7">
      <c r="B18089" s="63"/>
      <c r="C18089" s="63"/>
      <c r="D18089" s="63"/>
      <c r="E18089" s="63"/>
      <c r="F18089" s="63"/>
      <c r="G18089" s="63"/>
    </row>
    <row r="18090" spans="2:7">
      <c r="B18090" s="63"/>
      <c r="C18090" s="63"/>
      <c r="D18090" s="63"/>
      <c r="E18090" s="63"/>
      <c r="F18090" s="63"/>
      <c r="G18090" s="63"/>
    </row>
    <row r="18091" spans="2:7">
      <c r="B18091" s="63"/>
      <c r="C18091" s="63"/>
      <c r="D18091" s="63"/>
      <c r="E18091" s="63"/>
      <c r="F18091" s="63"/>
      <c r="G18091" s="63"/>
    </row>
    <row r="18092" spans="2:7">
      <c r="B18092" s="63"/>
      <c r="C18092" s="63"/>
      <c r="D18092" s="63"/>
      <c r="E18092" s="63"/>
      <c r="F18092" s="63"/>
      <c r="G18092" s="63"/>
    </row>
    <row r="18093" spans="2:7">
      <c r="B18093" s="63"/>
      <c r="C18093" s="63"/>
      <c r="D18093" s="63"/>
      <c r="E18093" s="63"/>
      <c r="F18093" s="63"/>
      <c r="G18093" s="63"/>
    </row>
    <row r="18094" spans="2:7">
      <c r="B18094" s="63"/>
      <c r="C18094" s="63"/>
      <c r="D18094" s="63"/>
      <c r="E18094" s="63"/>
      <c r="F18094" s="63"/>
      <c r="G18094" s="63"/>
    </row>
    <row r="18095" spans="2:7">
      <c r="B18095" s="63"/>
      <c r="C18095" s="63"/>
      <c r="D18095" s="63"/>
      <c r="E18095" s="63"/>
      <c r="F18095" s="63"/>
      <c r="G18095" s="63"/>
    </row>
    <row r="18096" spans="2:7">
      <c r="B18096" s="63"/>
      <c r="C18096" s="63"/>
      <c r="D18096" s="63"/>
      <c r="E18096" s="63"/>
      <c r="F18096" s="63"/>
      <c r="G18096" s="63"/>
    </row>
    <row r="18097" spans="2:7">
      <c r="B18097" s="63"/>
      <c r="C18097" s="63"/>
      <c r="D18097" s="63"/>
      <c r="E18097" s="63"/>
      <c r="F18097" s="63"/>
      <c r="G18097" s="63"/>
    </row>
    <row r="18098" spans="2:7">
      <c r="B18098" s="63"/>
      <c r="C18098" s="63"/>
      <c r="D18098" s="63"/>
      <c r="E18098" s="63"/>
      <c r="F18098" s="63"/>
      <c r="G18098" s="63"/>
    </row>
    <row r="18099" spans="2:7">
      <c r="B18099" s="63"/>
      <c r="C18099" s="63"/>
      <c r="D18099" s="63"/>
      <c r="E18099" s="63"/>
      <c r="F18099" s="63"/>
      <c r="G18099" s="63"/>
    </row>
    <row r="18100" spans="2:7">
      <c r="B18100" s="63"/>
      <c r="C18100" s="63"/>
      <c r="D18100" s="63"/>
      <c r="E18100" s="63"/>
      <c r="F18100" s="63"/>
      <c r="G18100" s="63"/>
    </row>
    <row r="18101" spans="2:7">
      <c r="B18101" s="63"/>
      <c r="C18101" s="63"/>
      <c r="D18101" s="63"/>
      <c r="E18101" s="63"/>
      <c r="F18101" s="63"/>
      <c r="G18101" s="63"/>
    </row>
    <row r="18102" spans="2:7">
      <c r="B18102" s="63"/>
      <c r="C18102" s="63"/>
      <c r="D18102" s="63"/>
      <c r="E18102" s="63"/>
      <c r="F18102" s="63"/>
      <c r="G18102" s="63"/>
    </row>
    <row r="18103" spans="2:7">
      <c r="B18103" s="63"/>
      <c r="C18103" s="63"/>
      <c r="D18103" s="63"/>
      <c r="E18103" s="63"/>
      <c r="F18103" s="63"/>
      <c r="G18103" s="63"/>
    </row>
    <row r="18104" spans="2:7">
      <c r="B18104" s="63"/>
      <c r="C18104" s="63"/>
      <c r="D18104" s="63"/>
      <c r="E18104" s="63"/>
      <c r="F18104" s="63"/>
      <c r="G18104" s="63"/>
    </row>
    <row r="18105" spans="2:7">
      <c r="B18105" s="63"/>
      <c r="C18105" s="63"/>
      <c r="D18105" s="63"/>
      <c r="E18105" s="63"/>
      <c r="F18105" s="63"/>
      <c r="G18105" s="63"/>
    </row>
    <row r="18106" spans="2:7">
      <c r="B18106" s="63"/>
      <c r="C18106" s="63"/>
      <c r="D18106" s="63"/>
      <c r="E18106" s="63"/>
      <c r="F18106" s="63"/>
      <c r="G18106" s="63"/>
    </row>
    <row r="18107" spans="2:7">
      <c r="B18107" s="63"/>
      <c r="C18107" s="63"/>
      <c r="D18107" s="63"/>
      <c r="E18107" s="63"/>
      <c r="F18107" s="63"/>
      <c r="G18107" s="63"/>
    </row>
    <row r="18108" spans="2:7">
      <c r="B18108" s="63"/>
      <c r="C18108" s="63"/>
      <c r="D18108" s="63"/>
      <c r="E18108" s="63"/>
      <c r="F18108" s="63"/>
      <c r="G18108" s="63"/>
    </row>
    <row r="18109" spans="2:7">
      <c r="B18109" s="63"/>
      <c r="C18109" s="63"/>
      <c r="D18109" s="63"/>
      <c r="E18109" s="63"/>
      <c r="F18109" s="63"/>
      <c r="G18109" s="63"/>
    </row>
    <row r="18110" spans="2:7">
      <c r="B18110" s="63"/>
      <c r="C18110" s="63"/>
      <c r="D18110" s="63"/>
      <c r="E18110" s="63"/>
      <c r="F18110" s="63"/>
      <c r="G18110" s="63"/>
    </row>
    <row r="18111" spans="2:7">
      <c r="B18111" s="63"/>
      <c r="C18111" s="63"/>
      <c r="D18111" s="63"/>
      <c r="E18111" s="63"/>
      <c r="F18111" s="63"/>
      <c r="G18111" s="63"/>
    </row>
    <row r="18112" spans="2:7">
      <c r="B18112" s="63"/>
      <c r="C18112" s="63"/>
      <c r="D18112" s="63"/>
      <c r="E18112" s="63"/>
      <c r="F18112" s="63"/>
      <c r="G18112" s="63"/>
    </row>
    <row r="18113" spans="2:7">
      <c r="B18113" s="63"/>
      <c r="C18113" s="63"/>
      <c r="D18113" s="63"/>
      <c r="E18113" s="63"/>
      <c r="F18113" s="63"/>
      <c r="G18113" s="63"/>
    </row>
    <row r="18114" spans="2:7">
      <c r="B18114" s="63"/>
      <c r="C18114" s="63"/>
      <c r="D18114" s="63"/>
      <c r="E18114" s="63"/>
      <c r="F18114" s="63"/>
      <c r="G18114" s="63"/>
    </row>
    <row r="18115" spans="2:7">
      <c r="B18115" s="63"/>
      <c r="C18115" s="63"/>
      <c r="D18115" s="63"/>
      <c r="E18115" s="63"/>
      <c r="F18115" s="63"/>
      <c r="G18115" s="63"/>
    </row>
    <row r="18116" spans="2:7">
      <c r="B18116" s="63"/>
      <c r="C18116" s="63"/>
      <c r="D18116" s="63"/>
      <c r="E18116" s="63"/>
      <c r="F18116" s="63"/>
      <c r="G18116" s="63"/>
    </row>
    <row r="18117" spans="2:7">
      <c r="B18117" s="63"/>
      <c r="C18117" s="63"/>
      <c r="D18117" s="63"/>
      <c r="E18117" s="63"/>
      <c r="F18117" s="63"/>
      <c r="G18117" s="63"/>
    </row>
    <row r="18118" spans="2:7">
      <c r="B18118" s="63"/>
      <c r="C18118" s="63"/>
      <c r="D18118" s="63"/>
      <c r="E18118" s="63"/>
      <c r="F18118" s="63"/>
      <c r="G18118" s="63"/>
    </row>
    <row r="18119" spans="2:7">
      <c r="B18119" s="63"/>
      <c r="C18119" s="63"/>
      <c r="D18119" s="63"/>
      <c r="E18119" s="63"/>
      <c r="F18119" s="63"/>
      <c r="G18119" s="63"/>
    </row>
    <row r="18120" spans="2:7">
      <c r="B18120" s="63"/>
      <c r="C18120" s="63"/>
      <c r="D18120" s="63"/>
      <c r="E18120" s="63"/>
      <c r="F18120" s="63"/>
      <c r="G18120" s="63"/>
    </row>
    <row r="18121" spans="2:7">
      <c r="B18121" s="63"/>
      <c r="C18121" s="63"/>
      <c r="D18121" s="63"/>
      <c r="E18121" s="63"/>
      <c r="F18121" s="63"/>
      <c r="G18121" s="63"/>
    </row>
    <row r="18122" spans="2:7">
      <c r="B18122" s="63"/>
      <c r="C18122" s="63"/>
      <c r="D18122" s="63"/>
      <c r="E18122" s="63"/>
      <c r="F18122" s="63"/>
      <c r="G18122" s="63"/>
    </row>
    <row r="18123" spans="2:7">
      <c r="B18123" s="63"/>
      <c r="C18123" s="63"/>
      <c r="D18123" s="63"/>
      <c r="E18123" s="63"/>
      <c r="F18123" s="63"/>
      <c r="G18123" s="63"/>
    </row>
    <row r="18124" spans="2:7">
      <c r="B18124" s="63"/>
      <c r="C18124" s="63"/>
      <c r="D18124" s="63"/>
      <c r="E18124" s="63"/>
      <c r="F18124" s="63"/>
      <c r="G18124" s="63"/>
    </row>
    <row r="18125" spans="2:7">
      <c r="B18125" s="63"/>
      <c r="C18125" s="63"/>
      <c r="D18125" s="63"/>
      <c r="E18125" s="63"/>
      <c r="F18125" s="63"/>
      <c r="G18125" s="63"/>
    </row>
    <row r="18126" spans="2:7">
      <c r="B18126" s="63"/>
      <c r="C18126" s="63"/>
      <c r="D18126" s="63"/>
      <c r="E18126" s="63"/>
      <c r="F18126" s="63"/>
      <c r="G18126" s="63"/>
    </row>
    <row r="18127" spans="2:7">
      <c r="B18127" s="63"/>
      <c r="C18127" s="63"/>
      <c r="D18127" s="63"/>
      <c r="E18127" s="63"/>
      <c r="F18127" s="63"/>
      <c r="G18127" s="63"/>
    </row>
    <row r="18128" spans="2:7">
      <c r="B18128" s="63"/>
      <c r="C18128" s="63"/>
      <c r="D18128" s="63"/>
      <c r="E18128" s="63"/>
      <c r="F18128" s="63"/>
      <c r="G18128" s="63"/>
    </row>
    <row r="18129" spans="2:7">
      <c r="B18129" s="63"/>
      <c r="C18129" s="63"/>
      <c r="D18129" s="63"/>
      <c r="E18129" s="63"/>
      <c r="F18129" s="63"/>
      <c r="G18129" s="63"/>
    </row>
    <row r="18130" spans="2:7">
      <c r="B18130" s="63"/>
      <c r="C18130" s="63"/>
      <c r="D18130" s="63"/>
      <c r="E18130" s="63"/>
      <c r="F18130" s="63"/>
      <c r="G18130" s="63"/>
    </row>
    <row r="18131" spans="2:7">
      <c r="B18131" s="63"/>
      <c r="C18131" s="63"/>
      <c r="D18131" s="63"/>
      <c r="E18131" s="63"/>
      <c r="F18131" s="63"/>
      <c r="G18131" s="63"/>
    </row>
    <row r="18132" spans="2:7">
      <c r="B18132" s="63"/>
      <c r="C18132" s="63"/>
      <c r="D18132" s="63"/>
      <c r="E18132" s="63"/>
      <c r="F18132" s="63"/>
      <c r="G18132" s="63"/>
    </row>
    <row r="18133" spans="2:7">
      <c r="B18133" s="63"/>
      <c r="C18133" s="63"/>
      <c r="D18133" s="63"/>
      <c r="E18133" s="63"/>
      <c r="F18133" s="63"/>
      <c r="G18133" s="63"/>
    </row>
    <row r="18134" spans="2:7">
      <c r="B18134" s="63"/>
      <c r="C18134" s="63"/>
      <c r="D18134" s="63"/>
      <c r="E18134" s="63"/>
      <c r="F18134" s="63"/>
      <c r="G18134" s="63"/>
    </row>
    <row r="18135" spans="2:7">
      <c r="B18135" s="63"/>
      <c r="C18135" s="63"/>
      <c r="D18135" s="63"/>
      <c r="E18135" s="63"/>
      <c r="F18135" s="63"/>
      <c r="G18135" s="63"/>
    </row>
    <row r="18136" spans="2:7">
      <c r="B18136" s="63"/>
      <c r="C18136" s="63"/>
      <c r="D18136" s="63"/>
      <c r="E18136" s="63"/>
      <c r="F18136" s="63"/>
      <c r="G18136" s="63"/>
    </row>
    <row r="18137" spans="2:7">
      <c r="B18137" s="63"/>
      <c r="C18137" s="63"/>
      <c r="D18137" s="63"/>
      <c r="E18137" s="63"/>
      <c r="F18137" s="63"/>
      <c r="G18137" s="63"/>
    </row>
    <row r="18138" spans="2:7">
      <c r="B18138" s="63"/>
      <c r="C18138" s="63"/>
      <c r="D18138" s="63"/>
      <c r="E18138" s="63"/>
      <c r="F18138" s="63"/>
      <c r="G18138" s="63"/>
    </row>
    <row r="18139" spans="2:7">
      <c r="B18139" s="63"/>
      <c r="C18139" s="63"/>
      <c r="D18139" s="63"/>
      <c r="E18139" s="63"/>
      <c r="F18139" s="63"/>
      <c r="G18139" s="63"/>
    </row>
    <row r="18140" spans="2:7">
      <c r="B18140" s="63"/>
      <c r="C18140" s="63"/>
      <c r="D18140" s="63"/>
      <c r="E18140" s="63"/>
      <c r="F18140" s="63"/>
      <c r="G18140" s="63"/>
    </row>
    <row r="18141" spans="2:7">
      <c r="B18141" s="63"/>
      <c r="C18141" s="63"/>
      <c r="D18141" s="63"/>
      <c r="E18141" s="63"/>
      <c r="F18141" s="63"/>
      <c r="G18141" s="63"/>
    </row>
    <row r="18142" spans="2:7">
      <c r="B18142" s="63"/>
      <c r="C18142" s="63"/>
      <c r="D18142" s="63"/>
      <c r="E18142" s="63"/>
      <c r="F18142" s="63"/>
      <c r="G18142" s="63"/>
    </row>
    <row r="18143" spans="2:7">
      <c r="B18143" s="63"/>
      <c r="C18143" s="63"/>
      <c r="D18143" s="63"/>
      <c r="E18143" s="63"/>
      <c r="F18143" s="63"/>
      <c r="G18143" s="63"/>
    </row>
    <row r="18144" spans="2:7">
      <c r="B18144" s="63"/>
      <c r="C18144" s="63"/>
      <c r="D18144" s="63"/>
      <c r="E18144" s="63"/>
      <c r="F18144" s="63"/>
      <c r="G18144" s="63"/>
    </row>
    <row r="18145" spans="2:7">
      <c r="B18145" s="63"/>
      <c r="C18145" s="63"/>
      <c r="D18145" s="63"/>
      <c r="E18145" s="63"/>
      <c r="F18145" s="63"/>
      <c r="G18145" s="63"/>
    </row>
    <row r="18146" spans="2:7">
      <c r="B18146" s="63"/>
      <c r="C18146" s="63"/>
      <c r="D18146" s="63"/>
      <c r="E18146" s="63"/>
      <c r="F18146" s="63"/>
      <c r="G18146" s="63"/>
    </row>
    <row r="18147" spans="2:7">
      <c r="B18147" s="63"/>
      <c r="C18147" s="63"/>
      <c r="D18147" s="63"/>
      <c r="E18147" s="63"/>
      <c r="F18147" s="63"/>
      <c r="G18147" s="63"/>
    </row>
    <row r="18148" spans="2:7">
      <c r="B18148" s="63"/>
      <c r="C18148" s="63"/>
      <c r="D18148" s="63"/>
      <c r="E18148" s="63"/>
      <c r="F18148" s="63"/>
      <c r="G18148" s="63"/>
    </row>
    <row r="18149" spans="2:7">
      <c r="B18149" s="63"/>
      <c r="C18149" s="63"/>
      <c r="D18149" s="63"/>
      <c r="E18149" s="63"/>
      <c r="F18149" s="63"/>
      <c r="G18149" s="63"/>
    </row>
    <row r="18150" spans="2:7">
      <c r="B18150" s="63"/>
      <c r="C18150" s="63"/>
      <c r="D18150" s="63"/>
      <c r="E18150" s="63"/>
      <c r="F18150" s="63"/>
      <c r="G18150" s="63"/>
    </row>
    <row r="18151" spans="2:7">
      <c r="B18151" s="63"/>
      <c r="C18151" s="63"/>
      <c r="D18151" s="63"/>
      <c r="E18151" s="63"/>
      <c r="F18151" s="63"/>
      <c r="G18151" s="63"/>
    </row>
    <row r="18152" spans="2:7">
      <c r="B18152" s="63"/>
      <c r="C18152" s="63"/>
      <c r="D18152" s="63"/>
      <c r="E18152" s="63"/>
      <c r="F18152" s="63"/>
      <c r="G18152" s="63"/>
    </row>
    <row r="18153" spans="2:7">
      <c r="B18153" s="63"/>
      <c r="C18153" s="63"/>
      <c r="D18153" s="63"/>
      <c r="E18153" s="63"/>
      <c r="F18153" s="63"/>
      <c r="G18153" s="63"/>
    </row>
    <row r="18154" spans="2:7">
      <c r="B18154" s="63"/>
      <c r="C18154" s="63"/>
      <c r="D18154" s="63"/>
      <c r="E18154" s="63"/>
      <c r="F18154" s="63"/>
      <c r="G18154" s="63"/>
    </row>
    <row r="18155" spans="2:7">
      <c r="B18155" s="63"/>
      <c r="C18155" s="63"/>
      <c r="D18155" s="63"/>
      <c r="E18155" s="63"/>
      <c r="F18155" s="63"/>
      <c r="G18155" s="63"/>
    </row>
    <row r="18156" spans="2:7">
      <c r="B18156" s="63"/>
      <c r="C18156" s="63"/>
      <c r="D18156" s="63"/>
      <c r="E18156" s="63"/>
      <c r="F18156" s="63"/>
      <c r="G18156" s="63"/>
    </row>
    <row r="18157" spans="2:7">
      <c r="B18157" s="63"/>
      <c r="C18157" s="63"/>
      <c r="D18157" s="63"/>
      <c r="E18157" s="63"/>
      <c r="F18157" s="63"/>
      <c r="G18157" s="63"/>
    </row>
    <row r="18158" spans="2:7">
      <c r="B18158" s="63"/>
      <c r="C18158" s="63"/>
      <c r="D18158" s="63"/>
      <c r="E18158" s="63"/>
      <c r="F18158" s="63"/>
      <c r="G18158" s="63"/>
    </row>
    <row r="18159" spans="2:7">
      <c r="B18159" s="63"/>
      <c r="C18159" s="63"/>
      <c r="D18159" s="63"/>
      <c r="E18159" s="63"/>
      <c r="F18159" s="63"/>
      <c r="G18159" s="63"/>
    </row>
    <row r="18160" spans="2:7">
      <c r="B18160" s="63"/>
      <c r="C18160" s="63"/>
      <c r="D18160" s="63"/>
      <c r="E18160" s="63"/>
      <c r="F18160" s="63"/>
      <c r="G18160" s="63"/>
    </row>
    <row r="18161" spans="2:7">
      <c r="B18161" s="63"/>
      <c r="C18161" s="63"/>
      <c r="D18161" s="63"/>
      <c r="E18161" s="63"/>
      <c r="F18161" s="63"/>
      <c r="G18161" s="63"/>
    </row>
    <row r="18162" spans="2:7">
      <c r="B18162" s="63"/>
      <c r="C18162" s="63"/>
      <c r="D18162" s="63"/>
      <c r="E18162" s="63"/>
      <c r="F18162" s="63"/>
      <c r="G18162" s="63"/>
    </row>
    <row r="18163" spans="2:7">
      <c r="B18163" s="63"/>
      <c r="C18163" s="63"/>
      <c r="D18163" s="63"/>
      <c r="E18163" s="63"/>
      <c r="F18163" s="63"/>
      <c r="G18163" s="63"/>
    </row>
    <row r="18164" spans="2:7">
      <c r="B18164" s="63"/>
      <c r="C18164" s="63"/>
      <c r="D18164" s="63"/>
      <c r="E18164" s="63"/>
      <c r="F18164" s="63"/>
      <c r="G18164" s="63"/>
    </row>
    <row r="18165" spans="2:7">
      <c r="B18165" s="63"/>
      <c r="C18165" s="63"/>
      <c r="D18165" s="63"/>
      <c r="E18165" s="63"/>
      <c r="F18165" s="63"/>
      <c r="G18165" s="63"/>
    </row>
    <row r="18166" spans="2:7">
      <c r="B18166" s="63"/>
      <c r="C18166" s="63"/>
      <c r="D18166" s="63"/>
      <c r="E18166" s="63"/>
      <c r="F18166" s="63"/>
      <c r="G18166" s="63"/>
    </row>
    <row r="18167" spans="2:7">
      <c r="B18167" s="63"/>
      <c r="C18167" s="63"/>
      <c r="D18167" s="63"/>
      <c r="E18167" s="63"/>
      <c r="F18167" s="63"/>
      <c r="G18167" s="63"/>
    </row>
    <row r="18168" spans="2:7">
      <c r="B18168" s="63"/>
      <c r="C18168" s="63"/>
      <c r="D18168" s="63"/>
      <c r="E18168" s="63"/>
      <c r="F18168" s="63"/>
      <c r="G18168" s="63"/>
    </row>
    <row r="18169" spans="2:7">
      <c r="B18169" s="63"/>
      <c r="C18169" s="63"/>
      <c r="D18169" s="63"/>
      <c r="E18169" s="63"/>
      <c r="F18169" s="63"/>
      <c r="G18169" s="63"/>
    </row>
    <row r="18170" spans="2:7">
      <c r="B18170" s="63"/>
      <c r="C18170" s="63"/>
      <c r="D18170" s="63"/>
      <c r="E18170" s="63"/>
      <c r="F18170" s="63"/>
      <c r="G18170" s="63"/>
    </row>
    <row r="18171" spans="2:7">
      <c r="B18171" s="63"/>
      <c r="C18171" s="63"/>
      <c r="D18171" s="63"/>
      <c r="E18171" s="63"/>
      <c r="F18171" s="63"/>
      <c r="G18171" s="63"/>
    </row>
    <row r="18172" spans="2:7">
      <c r="B18172" s="63"/>
      <c r="C18172" s="63"/>
      <c r="D18172" s="63"/>
      <c r="E18172" s="63"/>
      <c r="F18172" s="63"/>
      <c r="G18172" s="63"/>
    </row>
    <row r="18173" spans="2:7">
      <c r="B18173" s="63"/>
      <c r="C18173" s="63"/>
      <c r="D18173" s="63"/>
      <c r="E18173" s="63"/>
      <c r="F18173" s="63"/>
      <c r="G18173" s="63"/>
    </row>
    <row r="18174" spans="2:7">
      <c r="B18174" s="63"/>
      <c r="C18174" s="63"/>
      <c r="D18174" s="63"/>
      <c r="E18174" s="63"/>
      <c r="F18174" s="63"/>
      <c r="G18174" s="63"/>
    </row>
    <row r="18175" spans="2:7">
      <c r="B18175" s="63"/>
      <c r="C18175" s="63"/>
      <c r="D18175" s="63"/>
      <c r="E18175" s="63"/>
      <c r="F18175" s="63"/>
      <c r="G18175" s="63"/>
    </row>
    <row r="18176" spans="2:7">
      <c r="B18176" s="63"/>
      <c r="C18176" s="63"/>
      <c r="D18176" s="63"/>
      <c r="E18176" s="63"/>
      <c r="F18176" s="63"/>
      <c r="G18176" s="63"/>
    </row>
    <row r="18177" spans="2:7">
      <c r="B18177" s="63"/>
      <c r="C18177" s="63"/>
      <c r="D18177" s="63"/>
      <c r="E18177" s="63"/>
      <c r="F18177" s="63"/>
      <c r="G18177" s="63"/>
    </row>
    <row r="18178" spans="2:7">
      <c r="B18178" s="63"/>
      <c r="C18178" s="63"/>
      <c r="D18178" s="63"/>
      <c r="E18178" s="63"/>
      <c r="F18178" s="63"/>
      <c r="G18178" s="63"/>
    </row>
    <row r="18179" spans="2:7">
      <c r="B18179" s="63"/>
      <c r="C18179" s="63"/>
      <c r="D18179" s="63"/>
      <c r="E18179" s="63"/>
      <c r="F18179" s="63"/>
      <c r="G18179" s="63"/>
    </row>
    <row r="18180" spans="2:7">
      <c r="B18180" s="63"/>
      <c r="C18180" s="63"/>
      <c r="D18180" s="63"/>
      <c r="E18180" s="63"/>
      <c r="F18180" s="63"/>
      <c r="G18180" s="63"/>
    </row>
    <row r="18181" spans="2:7">
      <c r="B18181" s="63"/>
      <c r="C18181" s="63"/>
      <c r="D18181" s="63"/>
      <c r="E18181" s="63"/>
      <c r="F18181" s="63"/>
      <c r="G18181" s="63"/>
    </row>
    <row r="18182" spans="2:7">
      <c r="B18182" s="63"/>
      <c r="C18182" s="63"/>
      <c r="D18182" s="63"/>
      <c r="E18182" s="63"/>
      <c r="F18182" s="63"/>
      <c r="G18182" s="63"/>
    </row>
    <row r="18183" spans="2:7">
      <c r="B18183" s="63"/>
      <c r="C18183" s="63"/>
      <c r="D18183" s="63"/>
      <c r="E18183" s="63"/>
      <c r="F18183" s="63"/>
      <c r="G18183" s="63"/>
    </row>
    <row r="18184" spans="2:7">
      <c r="B18184" s="63"/>
      <c r="C18184" s="63"/>
      <c r="D18184" s="63"/>
      <c r="E18184" s="63"/>
      <c r="F18184" s="63"/>
      <c r="G18184" s="63"/>
    </row>
    <row r="18185" spans="2:7">
      <c r="B18185" s="63"/>
      <c r="C18185" s="63"/>
      <c r="D18185" s="63"/>
      <c r="E18185" s="63"/>
      <c r="F18185" s="63"/>
      <c r="G18185" s="63"/>
    </row>
    <row r="18186" spans="2:7">
      <c r="B18186" s="63"/>
      <c r="C18186" s="63"/>
      <c r="D18186" s="63"/>
      <c r="E18186" s="63"/>
      <c r="F18186" s="63"/>
      <c r="G18186" s="63"/>
    </row>
    <row r="18187" spans="2:7">
      <c r="B18187" s="63"/>
      <c r="C18187" s="63"/>
      <c r="D18187" s="63"/>
      <c r="E18187" s="63"/>
      <c r="F18187" s="63"/>
      <c r="G18187" s="63"/>
    </row>
    <row r="18188" spans="2:7">
      <c r="B18188" s="63"/>
      <c r="C18188" s="63"/>
      <c r="D18188" s="63"/>
      <c r="E18188" s="63"/>
      <c r="F18188" s="63"/>
      <c r="G18188" s="63"/>
    </row>
    <row r="18189" spans="2:7">
      <c r="B18189" s="63"/>
      <c r="C18189" s="63"/>
      <c r="D18189" s="63"/>
      <c r="E18189" s="63"/>
      <c r="F18189" s="63"/>
      <c r="G18189" s="63"/>
    </row>
    <row r="18190" spans="2:7">
      <c r="B18190" s="63"/>
      <c r="C18190" s="63"/>
      <c r="D18190" s="63"/>
      <c r="E18190" s="63"/>
      <c r="F18190" s="63"/>
      <c r="G18190" s="63"/>
    </row>
    <row r="18191" spans="2:7">
      <c r="B18191" s="63"/>
      <c r="C18191" s="63"/>
      <c r="D18191" s="63"/>
      <c r="E18191" s="63"/>
      <c r="F18191" s="63"/>
      <c r="G18191" s="63"/>
    </row>
    <row r="18192" spans="2:7">
      <c r="B18192" s="63"/>
      <c r="C18192" s="63"/>
      <c r="D18192" s="63"/>
      <c r="E18192" s="63"/>
      <c r="F18192" s="63"/>
      <c r="G18192" s="63"/>
    </row>
    <row r="18193" spans="2:7">
      <c r="B18193" s="63"/>
      <c r="C18193" s="63"/>
      <c r="D18193" s="63"/>
      <c r="E18193" s="63"/>
      <c r="F18193" s="63"/>
      <c r="G18193" s="63"/>
    </row>
    <row r="18194" spans="2:7">
      <c r="B18194" s="63"/>
      <c r="C18194" s="63"/>
      <c r="D18194" s="63"/>
      <c r="E18194" s="63"/>
      <c r="F18194" s="63"/>
      <c r="G18194" s="63"/>
    </row>
    <row r="18195" spans="2:7">
      <c r="B18195" s="63"/>
      <c r="C18195" s="63"/>
      <c r="D18195" s="63"/>
      <c r="E18195" s="63"/>
      <c r="F18195" s="63"/>
      <c r="G18195" s="63"/>
    </row>
    <row r="18196" spans="2:7">
      <c r="B18196" s="63"/>
      <c r="C18196" s="63"/>
      <c r="D18196" s="63"/>
      <c r="E18196" s="63"/>
      <c r="F18196" s="63"/>
      <c r="G18196" s="63"/>
    </row>
    <row r="18197" spans="2:7">
      <c r="B18197" s="63"/>
      <c r="C18197" s="63"/>
      <c r="D18197" s="63"/>
      <c r="E18197" s="63"/>
      <c r="F18197" s="63"/>
      <c r="G18197" s="63"/>
    </row>
    <row r="18198" spans="2:7">
      <c r="B18198" s="63"/>
      <c r="C18198" s="63"/>
      <c r="D18198" s="63"/>
      <c r="E18198" s="63"/>
      <c r="F18198" s="63"/>
      <c r="G18198" s="63"/>
    </row>
    <row r="18199" spans="2:7">
      <c r="B18199" s="63"/>
      <c r="C18199" s="63"/>
      <c r="D18199" s="63"/>
      <c r="E18199" s="63"/>
      <c r="F18199" s="63"/>
      <c r="G18199" s="63"/>
    </row>
    <row r="18200" spans="2:7">
      <c r="B18200" s="63"/>
      <c r="C18200" s="63"/>
      <c r="D18200" s="63"/>
      <c r="E18200" s="63"/>
      <c r="F18200" s="63"/>
      <c r="G18200" s="63"/>
    </row>
    <row r="18201" spans="2:7">
      <c r="B18201" s="63"/>
      <c r="C18201" s="63"/>
      <c r="D18201" s="63"/>
      <c r="E18201" s="63"/>
      <c r="F18201" s="63"/>
      <c r="G18201" s="63"/>
    </row>
    <row r="18202" spans="2:7">
      <c r="B18202" s="63"/>
      <c r="C18202" s="63"/>
      <c r="D18202" s="63"/>
      <c r="E18202" s="63"/>
      <c r="F18202" s="63"/>
      <c r="G18202" s="63"/>
    </row>
    <row r="18203" spans="2:7">
      <c r="B18203" s="63"/>
      <c r="C18203" s="63"/>
      <c r="D18203" s="63"/>
      <c r="E18203" s="63"/>
      <c r="F18203" s="63"/>
      <c r="G18203" s="63"/>
    </row>
    <row r="18204" spans="2:7">
      <c r="B18204" s="63"/>
      <c r="C18204" s="63"/>
      <c r="D18204" s="63"/>
      <c r="E18204" s="63"/>
      <c r="F18204" s="63"/>
      <c r="G18204" s="63"/>
    </row>
    <row r="18205" spans="2:7">
      <c r="B18205" s="63"/>
      <c r="C18205" s="63"/>
      <c r="D18205" s="63"/>
      <c r="E18205" s="63"/>
      <c r="F18205" s="63"/>
      <c r="G18205" s="63"/>
    </row>
    <row r="18206" spans="2:7">
      <c r="B18206" s="63"/>
      <c r="C18206" s="63"/>
      <c r="D18206" s="63"/>
      <c r="E18206" s="63"/>
      <c r="F18206" s="63"/>
      <c r="G18206" s="63"/>
    </row>
    <row r="18207" spans="2:7">
      <c r="B18207" s="63"/>
      <c r="C18207" s="63"/>
      <c r="D18207" s="63"/>
      <c r="E18207" s="63"/>
      <c r="F18207" s="63"/>
      <c r="G18207" s="63"/>
    </row>
    <row r="18208" spans="2:7">
      <c r="B18208" s="63"/>
      <c r="C18208" s="63"/>
      <c r="D18208" s="63"/>
      <c r="E18208" s="63"/>
      <c r="F18208" s="63"/>
      <c r="G18208" s="63"/>
    </row>
    <row r="18209" spans="2:7">
      <c r="B18209" s="63"/>
      <c r="C18209" s="63"/>
      <c r="D18209" s="63"/>
      <c r="E18209" s="63"/>
      <c r="F18209" s="63"/>
      <c r="G18209" s="63"/>
    </row>
    <row r="18210" spans="2:7">
      <c r="B18210" s="63"/>
      <c r="C18210" s="63"/>
      <c r="D18210" s="63"/>
      <c r="E18210" s="63"/>
      <c r="F18210" s="63"/>
      <c r="G18210" s="63"/>
    </row>
    <row r="18211" spans="2:7">
      <c r="B18211" s="63"/>
      <c r="C18211" s="63"/>
      <c r="D18211" s="63"/>
      <c r="E18211" s="63"/>
      <c r="F18211" s="63"/>
      <c r="G18211" s="63"/>
    </row>
    <row r="18212" spans="2:7">
      <c r="B18212" s="63"/>
      <c r="C18212" s="63"/>
      <c r="D18212" s="63"/>
      <c r="E18212" s="63"/>
      <c r="F18212" s="63"/>
      <c r="G18212" s="63"/>
    </row>
    <row r="18213" spans="2:7">
      <c r="B18213" s="63"/>
      <c r="C18213" s="63"/>
      <c r="D18213" s="63"/>
      <c r="E18213" s="63"/>
      <c r="F18213" s="63"/>
      <c r="G18213" s="63"/>
    </row>
    <row r="18214" spans="2:7">
      <c r="B18214" s="63"/>
      <c r="C18214" s="63"/>
      <c r="D18214" s="63"/>
      <c r="E18214" s="63"/>
      <c r="F18214" s="63"/>
      <c r="G18214" s="63"/>
    </row>
    <row r="18215" spans="2:7">
      <c r="B18215" s="63"/>
      <c r="C18215" s="63"/>
      <c r="D18215" s="63"/>
      <c r="E18215" s="63"/>
      <c r="F18215" s="63"/>
      <c r="G18215" s="63"/>
    </row>
    <row r="18216" spans="2:7">
      <c r="B18216" s="63"/>
      <c r="C18216" s="63"/>
      <c r="D18216" s="63"/>
      <c r="E18216" s="63"/>
      <c r="F18216" s="63"/>
      <c r="G18216" s="63"/>
    </row>
    <row r="18217" spans="2:7">
      <c r="B18217" s="63"/>
      <c r="C18217" s="63"/>
      <c r="D18217" s="63"/>
      <c r="E18217" s="63"/>
      <c r="F18217" s="63"/>
      <c r="G18217" s="63"/>
    </row>
    <row r="18218" spans="2:7">
      <c r="B18218" s="63"/>
      <c r="C18218" s="63"/>
      <c r="D18218" s="63"/>
      <c r="E18218" s="63"/>
      <c r="F18218" s="63"/>
      <c r="G18218" s="63"/>
    </row>
    <row r="18219" spans="2:7">
      <c r="B18219" s="63"/>
      <c r="C18219" s="63"/>
      <c r="D18219" s="63"/>
      <c r="E18219" s="63"/>
      <c r="F18219" s="63"/>
      <c r="G18219" s="63"/>
    </row>
    <row r="18220" spans="2:7">
      <c r="B18220" s="63"/>
      <c r="C18220" s="63"/>
      <c r="D18220" s="63"/>
      <c r="E18220" s="63"/>
      <c r="F18220" s="63"/>
      <c r="G18220" s="63"/>
    </row>
    <row r="18221" spans="2:7">
      <c r="B18221" s="63"/>
      <c r="C18221" s="63"/>
      <c r="D18221" s="63"/>
      <c r="E18221" s="63"/>
      <c r="F18221" s="63"/>
      <c r="G18221" s="63"/>
    </row>
    <row r="18222" spans="2:7">
      <c r="B18222" s="63"/>
      <c r="C18222" s="63"/>
      <c r="D18222" s="63"/>
      <c r="E18222" s="63"/>
      <c r="F18222" s="63"/>
      <c r="G18222" s="63"/>
    </row>
    <row r="18223" spans="2:7">
      <c r="B18223" s="63"/>
      <c r="C18223" s="63"/>
      <c r="D18223" s="63"/>
      <c r="E18223" s="63"/>
      <c r="F18223" s="63"/>
      <c r="G18223" s="63"/>
    </row>
    <row r="18224" spans="2:7">
      <c r="B18224" s="63"/>
      <c r="C18224" s="63"/>
      <c r="D18224" s="63"/>
      <c r="E18224" s="63"/>
      <c r="F18224" s="63"/>
      <c r="G18224" s="63"/>
    </row>
    <row r="18225" spans="2:7">
      <c r="B18225" s="63"/>
      <c r="C18225" s="63"/>
      <c r="D18225" s="63"/>
      <c r="E18225" s="63"/>
      <c r="F18225" s="63"/>
      <c r="G18225" s="63"/>
    </row>
    <row r="18226" spans="2:7">
      <c r="B18226" s="63"/>
      <c r="C18226" s="63"/>
      <c r="D18226" s="63"/>
      <c r="E18226" s="63"/>
      <c r="F18226" s="63"/>
      <c r="G18226" s="63"/>
    </row>
    <row r="18227" spans="2:7">
      <c r="B18227" s="63"/>
      <c r="C18227" s="63"/>
      <c r="D18227" s="63"/>
      <c r="E18227" s="63"/>
      <c r="F18227" s="63"/>
      <c r="G18227" s="63"/>
    </row>
    <row r="18228" spans="2:7">
      <c r="B18228" s="63"/>
      <c r="C18228" s="63"/>
      <c r="D18228" s="63"/>
      <c r="E18228" s="63"/>
      <c r="F18228" s="63"/>
      <c r="G18228" s="63"/>
    </row>
    <row r="18229" spans="2:7">
      <c r="B18229" s="63"/>
      <c r="C18229" s="63"/>
      <c r="D18229" s="63"/>
      <c r="E18229" s="63"/>
      <c r="F18229" s="63"/>
      <c r="G18229" s="63"/>
    </row>
    <row r="18230" spans="2:7">
      <c r="B18230" s="63"/>
      <c r="C18230" s="63"/>
      <c r="D18230" s="63"/>
      <c r="E18230" s="63"/>
      <c r="F18230" s="63"/>
      <c r="G18230" s="63"/>
    </row>
    <row r="18231" spans="2:7">
      <c r="B18231" s="63"/>
      <c r="C18231" s="63"/>
      <c r="D18231" s="63"/>
      <c r="E18231" s="63"/>
      <c r="F18231" s="63"/>
      <c r="G18231" s="63"/>
    </row>
    <row r="18232" spans="2:7">
      <c r="B18232" s="63"/>
      <c r="C18232" s="63"/>
      <c r="D18232" s="63"/>
      <c r="E18232" s="63"/>
      <c r="F18232" s="63"/>
      <c r="G18232" s="63"/>
    </row>
    <row r="18233" spans="2:7">
      <c r="B18233" s="63"/>
      <c r="C18233" s="63"/>
      <c r="D18233" s="63"/>
      <c r="E18233" s="63"/>
      <c r="F18233" s="63"/>
      <c r="G18233" s="63"/>
    </row>
    <row r="18234" spans="2:7">
      <c r="B18234" s="63"/>
      <c r="C18234" s="63"/>
      <c r="D18234" s="63"/>
      <c r="E18234" s="63"/>
      <c r="F18234" s="63"/>
      <c r="G18234" s="63"/>
    </row>
    <row r="18235" spans="2:7">
      <c r="B18235" s="63"/>
      <c r="C18235" s="63"/>
      <c r="D18235" s="63"/>
      <c r="E18235" s="63"/>
      <c r="F18235" s="63"/>
      <c r="G18235" s="63"/>
    </row>
    <row r="18236" spans="2:7">
      <c r="B18236" s="63"/>
      <c r="C18236" s="63"/>
      <c r="D18236" s="63"/>
      <c r="E18236" s="63"/>
      <c r="F18236" s="63"/>
      <c r="G18236" s="63"/>
    </row>
    <row r="18237" spans="2:7">
      <c r="B18237" s="63"/>
      <c r="C18237" s="63"/>
      <c r="D18237" s="63"/>
      <c r="E18237" s="63"/>
      <c r="F18237" s="63"/>
      <c r="G18237" s="63"/>
    </row>
    <row r="18238" spans="2:7">
      <c r="B18238" s="63"/>
      <c r="C18238" s="63"/>
      <c r="D18238" s="63"/>
      <c r="E18238" s="63"/>
      <c r="F18238" s="63"/>
      <c r="G18238" s="63"/>
    </row>
    <row r="18239" spans="2:7">
      <c r="B18239" s="63"/>
      <c r="C18239" s="63"/>
      <c r="D18239" s="63"/>
      <c r="E18239" s="63"/>
      <c r="F18239" s="63"/>
      <c r="G18239" s="63"/>
    </row>
    <row r="18240" spans="2:7">
      <c r="B18240" s="63"/>
      <c r="C18240" s="63"/>
      <c r="D18240" s="63"/>
      <c r="E18240" s="63"/>
      <c r="F18240" s="63"/>
      <c r="G18240" s="63"/>
    </row>
    <row r="18241" spans="2:7">
      <c r="B18241" s="63"/>
      <c r="C18241" s="63"/>
      <c r="D18241" s="63"/>
      <c r="E18241" s="63"/>
      <c r="F18241" s="63"/>
      <c r="G18241" s="63"/>
    </row>
    <row r="18242" spans="2:7">
      <c r="B18242" s="63"/>
      <c r="C18242" s="63"/>
      <c r="D18242" s="63"/>
      <c r="E18242" s="63"/>
      <c r="F18242" s="63"/>
      <c r="G18242" s="63"/>
    </row>
    <row r="18243" spans="2:7">
      <c r="B18243" s="63"/>
      <c r="C18243" s="63"/>
      <c r="D18243" s="63"/>
      <c r="E18243" s="63"/>
      <c r="F18243" s="63"/>
      <c r="G18243" s="63"/>
    </row>
    <row r="18244" spans="2:7">
      <c r="B18244" s="63"/>
      <c r="C18244" s="63"/>
      <c r="D18244" s="63"/>
      <c r="E18244" s="63"/>
      <c r="F18244" s="63"/>
      <c r="G18244" s="63"/>
    </row>
    <row r="18245" spans="2:7">
      <c r="B18245" s="63"/>
      <c r="C18245" s="63"/>
      <c r="D18245" s="63"/>
      <c r="E18245" s="63"/>
      <c r="F18245" s="63"/>
      <c r="G18245" s="63"/>
    </row>
    <row r="18246" spans="2:7">
      <c r="B18246" s="63"/>
      <c r="C18246" s="63"/>
      <c r="D18246" s="63"/>
      <c r="E18246" s="63"/>
      <c r="F18246" s="63"/>
      <c r="G18246" s="63"/>
    </row>
    <row r="18247" spans="2:7">
      <c r="B18247" s="63"/>
      <c r="C18247" s="63"/>
      <c r="D18247" s="63"/>
      <c r="E18247" s="63"/>
      <c r="F18247" s="63"/>
      <c r="G18247" s="63"/>
    </row>
    <row r="18248" spans="2:7">
      <c r="B18248" s="63"/>
      <c r="C18248" s="63"/>
      <c r="D18248" s="63"/>
      <c r="E18248" s="63"/>
      <c r="F18248" s="63"/>
      <c r="G18248" s="63"/>
    </row>
    <row r="18249" spans="2:7">
      <c r="B18249" s="63"/>
      <c r="C18249" s="63"/>
      <c r="D18249" s="63"/>
      <c r="E18249" s="63"/>
      <c r="F18249" s="63"/>
      <c r="G18249" s="63"/>
    </row>
    <row r="18250" spans="2:7">
      <c r="B18250" s="63"/>
      <c r="C18250" s="63"/>
      <c r="D18250" s="63"/>
      <c r="E18250" s="63"/>
      <c r="F18250" s="63"/>
      <c r="G18250" s="63"/>
    </row>
    <row r="18251" spans="2:7">
      <c r="B18251" s="63"/>
      <c r="C18251" s="63"/>
      <c r="D18251" s="63"/>
      <c r="E18251" s="63"/>
      <c r="F18251" s="63"/>
      <c r="G18251" s="63"/>
    </row>
    <row r="18252" spans="2:7">
      <c r="B18252" s="63"/>
      <c r="C18252" s="63"/>
      <c r="D18252" s="63"/>
      <c r="E18252" s="63"/>
      <c r="F18252" s="63"/>
      <c r="G18252" s="63"/>
    </row>
    <row r="18253" spans="2:7">
      <c r="B18253" s="63"/>
      <c r="C18253" s="63"/>
      <c r="D18253" s="63"/>
      <c r="E18253" s="63"/>
      <c r="F18253" s="63"/>
      <c r="G18253" s="63"/>
    </row>
    <row r="18254" spans="2:7">
      <c r="B18254" s="63"/>
      <c r="C18254" s="63"/>
      <c r="D18254" s="63"/>
      <c r="E18254" s="63"/>
      <c r="F18254" s="63"/>
      <c r="G18254" s="63"/>
    </row>
    <row r="18255" spans="2:7">
      <c r="B18255" s="63"/>
      <c r="C18255" s="63"/>
      <c r="D18255" s="63"/>
      <c r="E18255" s="63"/>
      <c r="F18255" s="63"/>
      <c r="G18255" s="63"/>
    </row>
    <row r="18256" spans="2:7">
      <c r="B18256" s="63"/>
      <c r="C18256" s="63"/>
      <c r="D18256" s="63"/>
      <c r="E18256" s="63"/>
      <c r="F18256" s="63"/>
      <c r="G18256" s="63"/>
    </row>
    <row r="18257" spans="2:7">
      <c r="B18257" s="63"/>
      <c r="C18257" s="63"/>
      <c r="D18257" s="63"/>
      <c r="E18257" s="63"/>
      <c r="F18257" s="63"/>
      <c r="G18257" s="63"/>
    </row>
    <row r="18258" spans="2:7">
      <c r="B18258" s="63"/>
      <c r="C18258" s="63"/>
      <c r="D18258" s="63"/>
      <c r="E18258" s="63"/>
      <c r="F18258" s="63"/>
      <c r="G18258" s="63"/>
    </row>
    <row r="18259" spans="2:7">
      <c r="B18259" s="63"/>
      <c r="C18259" s="63"/>
      <c r="D18259" s="63"/>
      <c r="E18259" s="63"/>
      <c r="F18259" s="63"/>
      <c r="G18259" s="63"/>
    </row>
    <row r="18260" spans="2:7">
      <c r="B18260" s="63"/>
      <c r="C18260" s="63"/>
      <c r="D18260" s="63"/>
      <c r="E18260" s="63"/>
      <c r="F18260" s="63"/>
      <c r="G18260" s="63"/>
    </row>
    <row r="18261" spans="2:7">
      <c r="B18261" s="63"/>
      <c r="C18261" s="63"/>
      <c r="D18261" s="63"/>
      <c r="E18261" s="63"/>
      <c r="F18261" s="63"/>
      <c r="G18261" s="63"/>
    </row>
    <row r="18262" spans="2:7">
      <c r="B18262" s="63"/>
      <c r="C18262" s="63"/>
      <c r="D18262" s="63"/>
      <c r="E18262" s="63"/>
      <c r="F18262" s="63"/>
      <c r="G18262" s="63"/>
    </row>
    <row r="18263" spans="2:7">
      <c r="B18263" s="63"/>
      <c r="C18263" s="63"/>
      <c r="D18263" s="63"/>
      <c r="E18263" s="63"/>
      <c r="F18263" s="63"/>
      <c r="G18263" s="63"/>
    </row>
    <row r="18264" spans="2:7">
      <c r="B18264" s="63"/>
      <c r="C18264" s="63"/>
      <c r="D18264" s="63"/>
      <c r="E18264" s="63"/>
      <c r="F18264" s="63"/>
      <c r="G18264" s="63"/>
    </row>
    <row r="18265" spans="2:7">
      <c r="B18265" s="63"/>
      <c r="C18265" s="63"/>
      <c r="D18265" s="63"/>
      <c r="E18265" s="63"/>
      <c r="F18265" s="63"/>
      <c r="G18265" s="63"/>
    </row>
    <row r="18266" spans="2:7">
      <c r="B18266" s="63"/>
      <c r="C18266" s="63"/>
      <c r="D18266" s="63"/>
      <c r="E18266" s="63"/>
      <c r="F18266" s="63"/>
      <c r="G18266" s="63"/>
    </row>
    <row r="18267" spans="2:7">
      <c r="B18267" s="63"/>
      <c r="C18267" s="63"/>
      <c r="D18267" s="63"/>
      <c r="E18267" s="63"/>
      <c r="F18267" s="63"/>
      <c r="G18267" s="63"/>
    </row>
    <row r="18268" spans="2:7">
      <c r="B18268" s="63"/>
      <c r="C18268" s="63"/>
      <c r="D18268" s="63"/>
      <c r="E18268" s="63"/>
      <c r="F18268" s="63"/>
      <c r="G18268" s="63"/>
    </row>
    <row r="18269" spans="2:7">
      <c r="B18269" s="63"/>
      <c r="C18269" s="63"/>
      <c r="D18269" s="63"/>
      <c r="E18269" s="63"/>
      <c r="F18269" s="63"/>
      <c r="G18269" s="63"/>
    </row>
    <row r="18270" spans="2:7">
      <c r="B18270" s="63"/>
      <c r="C18270" s="63"/>
      <c r="D18270" s="63"/>
      <c r="E18270" s="63"/>
      <c r="F18270" s="63"/>
      <c r="G18270" s="63"/>
    </row>
    <row r="18271" spans="2:7">
      <c r="B18271" s="63"/>
      <c r="C18271" s="63"/>
      <c r="D18271" s="63"/>
      <c r="E18271" s="63"/>
      <c r="F18271" s="63"/>
      <c r="G18271" s="63"/>
    </row>
    <row r="18272" spans="2:7">
      <c r="B18272" s="63"/>
      <c r="C18272" s="63"/>
      <c r="D18272" s="63"/>
      <c r="E18272" s="63"/>
      <c r="F18272" s="63"/>
      <c r="G18272" s="63"/>
    </row>
    <row r="18273" spans="2:7">
      <c r="B18273" s="63"/>
      <c r="C18273" s="63"/>
      <c r="D18273" s="63"/>
      <c r="E18273" s="63"/>
      <c r="F18273" s="63"/>
      <c r="G18273" s="63"/>
    </row>
    <row r="18274" spans="2:7">
      <c r="B18274" s="63"/>
      <c r="C18274" s="63"/>
      <c r="D18274" s="63"/>
      <c r="E18274" s="63"/>
      <c r="F18274" s="63"/>
      <c r="G18274" s="63"/>
    </row>
    <row r="18275" spans="2:7">
      <c r="B18275" s="63"/>
      <c r="C18275" s="63"/>
      <c r="D18275" s="63"/>
      <c r="E18275" s="63"/>
      <c r="F18275" s="63"/>
      <c r="G18275" s="63"/>
    </row>
    <row r="18276" spans="2:7">
      <c r="B18276" s="63"/>
      <c r="C18276" s="63"/>
      <c r="D18276" s="63"/>
      <c r="E18276" s="63"/>
      <c r="F18276" s="63"/>
      <c r="G18276" s="63"/>
    </row>
    <row r="18277" spans="2:7">
      <c r="B18277" s="63"/>
      <c r="C18277" s="63"/>
      <c r="D18277" s="63"/>
      <c r="E18277" s="63"/>
      <c r="F18277" s="63"/>
      <c r="G18277" s="63"/>
    </row>
    <row r="18278" spans="2:7">
      <c r="B18278" s="63"/>
      <c r="C18278" s="63"/>
      <c r="D18278" s="63"/>
      <c r="E18278" s="63"/>
      <c r="F18278" s="63"/>
      <c r="G18278" s="63"/>
    </row>
    <row r="18279" spans="2:7">
      <c r="B18279" s="63"/>
      <c r="C18279" s="63"/>
      <c r="D18279" s="63"/>
      <c r="E18279" s="63"/>
      <c r="F18279" s="63"/>
      <c r="G18279" s="63"/>
    </row>
    <row r="18280" spans="2:7">
      <c r="B18280" s="63"/>
      <c r="C18280" s="63"/>
      <c r="D18280" s="63"/>
      <c r="E18280" s="63"/>
      <c r="F18280" s="63"/>
      <c r="G18280" s="63"/>
    </row>
    <row r="18281" spans="2:7">
      <c r="B18281" s="63"/>
      <c r="C18281" s="63"/>
      <c r="D18281" s="63"/>
      <c r="E18281" s="63"/>
      <c r="F18281" s="63"/>
      <c r="G18281" s="63"/>
    </row>
    <row r="18282" spans="2:7">
      <c r="B18282" s="63"/>
      <c r="C18282" s="63"/>
      <c r="D18282" s="63"/>
      <c r="E18282" s="63"/>
      <c r="F18282" s="63"/>
      <c r="G18282" s="63"/>
    </row>
    <row r="18283" spans="2:7">
      <c r="B18283" s="63"/>
      <c r="C18283" s="63"/>
      <c r="D18283" s="63"/>
      <c r="E18283" s="63"/>
      <c r="F18283" s="63"/>
      <c r="G18283" s="63"/>
    </row>
    <row r="18284" spans="2:7">
      <c r="B18284" s="63"/>
      <c r="C18284" s="63"/>
      <c r="D18284" s="63"/>
      <c r="E18284" s="63"/>
      <c r="F18284" s="63"/>
      <c r="G18284" s="63"/>
    </row>
    <row r="18285" spans="2:7">
      <c r="B18285" s="63"/>
      <c r="C18285" s="63"/>
      <c r="D18285" s="63"/>
      <c r="E18285" s="63"/>
      <c r="F18285" s="63"/>
      <c r="G18285" s="63"/>
    </row>
    <row r="18286" spans="2:7">
      <c r="B18286" s="63"/>
      <c r="C18286" s="63"/>
      <c r="D18286" s="63"/>
      <c r="E18286" s="63"/>
      <c r="F18286" s="63"/>
      <c r="G18286" s="63"/>
    </row>
    <row r="18287" spans="2:7">
      <c r="B18287" s="63"/>
      <c r="C18287" s="63"/>
      <c r="D18287" s="63"/>
      <c r="E18287" s="63"/>
      <c r="F18287" s="63"/>
      <c r="G18287" s="63"/>
    </row>
    <row r="18288" spans="2:7">
      <c r="B18288" s="63"/>
      <c r="C18288" s="63"/>
      <c r="D18288" s="63"/>
      <c r="E18288" s="63"/>
      <c r="F18288" s="63"/>
      <c r="G18288" s="63"/>
    </row>
    <row r="18289" spans="2:7">
      <c r="B18289" s="63"/>
      <c r="C18289" s="63"/>
      <c r="D18289" s="63"/>
      <c r="E18289" s="63"/>
      <c r="F18289" s="63"/>
      <c r="G18289" s="63"/>
    </row>
    <row r="18290" spans="2:7">
      <c r="B18290" s="63"/>
      <c r="C18290" s="63"/>
      <c r="D18290" s="63"/>
      <c r="E18290" s="63"/>
      <c r="F18290" s="63"/>
      <c r="G18290" s="63"/>
    </row>
    <row r="18291" spans="2:7">
      <c r="B18291" s="63"/>
      <c r="C18291" s="63"/>
      <c r="D18291" s="63"/>
      <c r="E18291" s="63"/>
      <c r="F18291" s="63"/>
      <c r="G18291" s="63"/>
    </row>
    <row r="18292" spans="2:7">
      <c r="B18292" s="63"/>
      <c r="C18292" s="63"/>
      <c r="D18292" s="63"/>
      <c r="E18292" s="63"/>
      <c r="F18292" s="63"/>
      <c r="G18292" s="63"/>
    </row>
    <row r="18293" spans="2:7">
      <c r="B18293" s="63"/>
      <c r="C18293" s="63"/>
      <c r="D18293" s="63"/>
      <c r="E18293" s="63"/>
      <c r="F18293" s="63"/>
      <c r="G18293" s="63"/>
    </row>
    <row r="18294" spans="2:7">
      <c r="B18294" s="63"/>
      <c r="C18294" s="63"/>
      <c r="D18294" s="63"/>
      <c r="E18294" s="63"/>
      <c r="F18294" s="63"/>
      <c r="G18294" s="63"/>
    </row>
    <row r="18295" spans="2:7">
      <c r="B18295" s="63"/>
      <c r="C18295" s="63"/>
      <c r="D18295" s="63"/>
      <c r="E18295" s="63"/>
      <c r="F18295" s="63"/>
      <c r="G18295" s="63"/>
    </row>
    <row r="18296" spans="2:7">
      <c r="B18296" s="63"/>
      <c r="C18296" s="63"/>
      <c r="D18296" s="63"/>
      <c r="E18296" s="63"/>
      <c r="F18296" s="63"/>
      <c r="G18296" s="63"/>
    </row>
    <row r="18297" spans="2:7">
      <c r="B18297" s="63"/>
      <c r="C18297" s="63"/>
      <c r="D18297" s="63"/>
      <c r="E18297" s="63"/>
      <c r="F18297" s="63"/>
      <c r="G18297" s="63"/>
    </row>
    <row r="18298" spans="2:7">
      <c r="B18298" s="63"/>
      <c r="C18298" s="63"/>
      <c r="D18298" s="63"/>
      <c r="E18298" s="63"/>
      <c r="F18298" s="63"/>
      <c r="G18298" s="63"/>
    </row>
    <row r="18299" spans="2:7">
      <c r="B18299" s="63"/>
      <c r="C18299" s="63"/>
      <c r="D18299" s="63"/>
      <c r="E18299" s="63"/>
      <c r="F18299" s="63"/>
      <c r="G18299" s="63"/>
    </row>
    <row r="18300" spans="2:7">
      <c r="B18300" s="63"/>
      <c r="C18300" s="63"/>
      <c r="D18300" s="63"/>
      <c r="E18300" s="63"/>
      <c r="F18300" s="63"/>
      <c r="G18300" s="63"/>
    </row>
    <row r="18301" spans="2:7">
      <c r="B18301" s="63"/>
      <c r="C18301" s="63"/>
      <c r="D18301" s="63"/>
      <c r="E18301" s="63"/>
      <c r="F18301" s="63"/>
      <c r="G18301" s="63"/>
    </row>
    <row r="18302" spans="2:7">
      <c r="B18302" s="63"/>
      <c r="C18302" s="63"/>
      <c r="D18302" s="63"/>
      <c r="E18302" s="63"/>
      <c r="F18302" s="63"/>
      <c r="G18302" s="63"/>
    </row>
    <row r="18303" spans="2:7">
      <c r="B18303" s="63"/>
      <c r="C18303" s="63"/>
      <c r="D18303" s="63"/>
      <c r="E18303" s="63"/>
      <c r="F18303" s="63"/>
      <c r="G18303" s="63"/>
    </row>
    <row r="18304" spans="2:7">
      <c r="B18304" s="63"/>
      <c r="C18304" s="63"/>
      <c r="D18304" s="63"/>
      <c r="E18304" s="63"/>
      <c r="F18304" s="63"/>
      <c r="G18304" s="63"/>
    </row>
    <row r="18305" spans="2:7">
      <c r="B18305" s="63"/>
      <c r="C18305" s="63"/>
      <c r="D18305" s="63"/>
      <c r="E18305" s="63"/>
      <c r="F18305" s="63"/>
      <c r="G18305" s="63"/>
    </row>
    <row r="18306" spans="2:7">
      <c r="B18306" s="63"/>
      <c r="C18306" s="63"/>
      <c r="D18306" s="63"/>
      <c r="E18306" s="63"/>
      <c r="F18306" s="63"/>
      <c r="G18306" s="63"/>
    </row>
    <row r="18307" spans="2:7">
      <c r="B18307" s="63"/>
      <c r="C18307" s="63"/>
      <c r="D18307" s="63"/>
      <c r="E18307" s="63"/>
      <c r="F18307" s="63"/>
      <c r="G18307" s="63"/>
    </row>
    <row r="18308" spans="2:7">
      <c r="B18308" s="63"/>
      <c r="C18308" s="63"/>
      <c r="D18308" s="63"/>
      <c r="E18308" s="63"/>
      <c r="F18308" s="63"/>
      <c r="G18308" s="63"/>
    </row>
    <row r="18309" spans="2:7">
      <c r="B18309" s="63"/>
      <c r="C18309" s="63"/>
      <c r="D18309" s="63"/>
      <c r="E18309" s="63"/>
      <c r="F18309" s="63"/>
      <c r="G18309" s="63"/>
    </row>
    <row r="18310" spans="2:7">
      <c r="B18310" s="63"/>
      <c r="C18310" s="63"/>
      <c r="D18310" s="63"/>
      <c r="E18310" s="63"/>
      <c r="F18310" s="63"/>
      <c r="G18310" s="63"/>
    </row>
    <row r="18311" spans="2:7">
      <c r="B18311" s="63"/>
      <c r="C18311" s="63"/>
      <c r="D18311" s="63"/>
      <c r="E18311" s="63"/>
      <c r="F18311" s="63"/>
      <c r="G18311" s="63"/>
    </row>
    <row r="18312" spans="2:7">
      <c r="B18312" s="63"/>
      <c r="C18312" s="63"/>
      <c r="D18312" s="63"/>
      <c r="E18312" s="63"/>
      <c r="F18312" s="63"/>
      <c r="G18312" s="63"/>
    </row>
    <row r="18313" spans="2:7">
      <c r="B18313" s="63"/>
      <c r="C18313" s="63"/>
      <c r="D18313" s="63"/>
      <c r="E18313" s="63"/>
      <c r="F18313" s="63"/>
      <c r="G18313" s="63"/>
    </row>
    <row r="18314" spans="2:7">
      <c r="B18314" s="63"/>
      <c r="C18314" s="63"/>
      <c r="D18314" s="63"/>
      <c r="E18314" s="63"/>
      <c r="F18314" s="63"/>
      <c r="G18314" s="63"/>
    </row>
    <row r="18315" spans="2:7">
      <c r="B18315" s="63"/>
      <c r="C18315" s="63"/>
      <c r="D18315" s="63"/>
      <c r="E18315" s="63"/>
      <c r="F18315" s="63"/>
      <c r="G18315" s="63"/>
    </row>
    <row r="18316" spans="2:7">
      <c r="B18316" s="63"/>
      <c r="C18316" s="63"/>
      <c r="D18316" s="63"/>
      <c r="E18316" s="63"/>
      <c r="F18316" s="63"/>
      <c r="G18316" s="63"/>
    </row>
    <row r="18317" spans="2:7">
      <c r="B18317" s="63"/>
      <c r="C18317" s="63"/>
      <c r="D18317" s="63"/>
      <c r="E18317" s="63"/>
      <c r="F18317" s="63"/>
      <c r="G18317" s="63"/>
    </row>
    <row r="18318" spans="2:7">
      <c r="B18318" s="63"/>
      <c r="C18318" s="63"/>
      <c r="D18318" s="63"/>
      <c r="E18318" s="63"/>
      <c r="F18318" s="63"/>
      <c r="G18318" s="63"/>
    </row>
    <row r="18319" spans="2:7">
      <c r="B18319" s="63"/>
      <c r="C18319" s="63"/>
      <c r="D18319" s="63"/>
      <c r="E18319" s="63"/>
      <c r="F18319" s="63"/>
      <c r="G18319" s="63"/>
    </row>
    <row r="18320" spans="2:7">
      <c r="B18320" s="63"/>
      <c r="C18320" s="63"/>
      <c r="D18320" s="63"/>
      <c r="E18320" s="63"/>
      <c r="F18320" s="63"/>
      <c r="G18320" s="63"/>
    </row>
    <row r="18321" spans="2:7">
      <c r="B18321" s="63"/>
      <c r="C18321" s="63"/>
      <c r="D18321" s="63"/>
      <c r="E18321" s="63"/>
      <c r="F18321" s="63"/>
      <c r="G18321" s="63"/>
    </row>
    <row r="18322" spans="2:7">
      <c r="B18322" s="63"/>
      <c r="C18322" s="63"/>
      <c r="D18322" s="63"/>
      <c r="E18322" s="63"/>
      <c r="F18322" s="63"/>
      <c r="G18322" s="63"/>
    </row>
    <row r="18323" spans="2:7">
      <c r="B18323" s="63"/>
      <c r="C18323" s="63"/>
      <c r="D18323" s="63"/>
      <c r="E18323" s="63"/>
      <c r="F18323" s="63"/>
      <c r="G18323" s="63"/>
    </row>
    <row r="18324" spans="2:7">
      <c r="B18324" s="63"/>
      <c r="C18324" s="63"/>
      <c r="D18324" s="63"/>
      <c r="E18324" s="63"/>
      <c r="F18324" s="63"/>
      <c r="G18324" s="63"/>
    </row>
    <row r="18325" spans="2:7">
      <c r="B18325" s="63"/>
      <c r="C18325" s="63"/>
      <c r="D18325" s="63"/>
      <c r="E18325" s="63"/>
      <c r="F18325" s="63"/>
      <c r="G18325" s="63"/>
    </row>
    <row r="18326" spans="2:7">
      <c r="B18326" s="63"/>
      <c r="C18326" s="63"/>
      <c r="D18326" s="63"/>
      <c r="E18326" s="63"/>
      <c r="F18326" s="63"/>
      <c r="G18326" s="63"/>
    </row>
    <row r="18327" spans="2:7">
      <c r="B18327" s="63"/>
      <c r="C18327" s="63"/>
      <c r="D18327" s="63"/>
      <c r="E18327" s="63"/>
      <c r="F18327" s="63"/>
      <c r="G18327" s="63"/>
    </row>
    <row r="18328" spans="2:7">
      <c r="B18328" s="63"/>
      <c r="C18328" s="63"/>
      <c r="D18328" s="63"/>
      <c r="E18328" s="63"/>
      <c r="F18328" s="63"/>
      <c r="G18328" s="63"/>
    </row>
    <row r="18329" spans="2:7">
      <c r="B18329" s="63"/>
      <c r="C18329" s="63"/>
      <c r="D18329" s="63"/>
      <c r="E18329" s="63"/>
      <c r="F18329" s="63"/>
      <c r="G18329" s="63"/>
    </row>
    <row r="18330" spans="2:7">
      <c r="B18330" s="63"/>
      <c r="C18330" s="63"/>
      <c r="D18330" s="63"/>
      <c r="E18330" s="63"/>
      <c r="F18330" s="63"/>
      <c r="G18330" s="63"/>
    </row>
    <row r="18331" spans="2:7">
      <c r="B18331" s="63"/>
      <c r="C18331" s="63"/>
      <c r="D18331" s="63"/>
      <c r="E18331" s="63"/>
      <c r="F18331" s="63"/>
      <c r="G18331" s="63"/>
    </row>
    <row r="18332" spans="2:7">
      <c r="B18332" s="63"/>
      <c r="C18332" s="63"/>
      <c r="D18332" s="63"/>
      <c r="E18332" s="63"/>
      <c r="F18332" s="63"/>
      <c r="G18332" s="63"/>
    </row>
    <row r="18333" spans="2:7">
      <c r="B18333" s="63"/>
      <c r="C18333" s="63"/>
      <c r="D18333" s="63"/>
      <c r="E18333" s="63"/>
      <c r="F18333" s="63"/>
      <c r="G18333" s="63"/>
    </row>
    <row r="18334" spans="2:7">
      <c r="B18334" s="63"/>
      <c r="C18334" s="63"/>
      <c r="D18334" s="63"/>
      <c r="E18334" s="63"/>
      <c r="F18334" s="63"/>
      <c r="G18334" s="63"/>
    </row>
    <row r="18335" spans="2:7">
      <c r="B18335" s="63"/>
      <c r="C18335" s="63"/>
      <c r="D18335" s="63"/>
      <c r="E18335" s="63"/>
      <c r="F18335" s="63"/>
      <c r="G18335" s="63"/>
    </row>
    <row r="18336" spans="2:7">
      <c r="B18336" s="63"/>
      <c r="C18336" s="63"/>
      <c r="D18336" s="63"/>
      <c r="E18336" s="63"/>
      <c r="F18336" s="63"/>
      <c r="G18336" s="63"/>
    </row>
    <row r="18337" spans="2:7">
      <c r="B18337" s="63"/>
      <c r="C18337" s="63"/>
      <c r="D18337" s="63"/>
      <c r="E18337" s="63"/>
      <c r="F18337" s="63"/>
      <c r="G18337" s="63"/>
    </row>
    <row r="18338" spans="2:7">
      <c r="B18338" s="63"/>
      <c r="C18338" s="63"/>
      <c r="D18338" s="63"/>
      <c r="E18338" s="63"/>
      <c r="F18338" s="63"/>
      <c r="G18338" s="63"/>
    </row>
    <row r="18339" spans="2:7">
      <c r="B18339" s="63"/>
      <c r="C18339" s="63"/>
      <c r="D18339" s="63"/>
      <c r="E18339" s="63"/>
      <c r="F18339" s="63"/>
      <c r="G18339" s="63"/>
    </row>
    <row r="18340" spans="2:7">
      <c r="B18340" s="63"/>
      <c r="C18340" s="63"/>
      <c r="D18340" s="63"/>
      <c r="E18340" s="63"/>
      <c r="F18340" s="63"/>
      <c r="G18340" s="63"/>
    </row>
    <row r="18341" spans="2:7">
      <c r="B18341" s="63"/>
      <c r="C18341" s="63"/>
      <c r="D18341" s="63"/>
      <c r="E18341" s="63"/>
      <c r="F18341" s="63"/>
      <c r="G18341" s="63"/>
    </row>
    <row r="18342" spans="2:7">
      <c r="B18342" s="63"/>
      <c r="C18342" s="63"/>
      <c r="D18342" s="63"/>
      <c r="E18342" s="63"/>
      <c r="F18342" s="63"/>
      <c r="G18342" s="63"/>
    </row>
    <row r="18343" spans="2:7">
      <c r="B18343" s="63"/>
      <c r="C18343" s="63"/>
      <c r="D18343" s="63"/>
      <c r="E18343" s="63"/>
      <c r="F18343" s="63"/>
      <c r="G18343" s="63"/>
    </row>
    <row r="18344" spans="2:7">
      <c r="B18344" s="63"/>
      <c r="C18344" s="63"/>
      <c r="D18344" s="63"/>
      <c r="E18344" s="63"/>
      <c r="F18344" s="63"/>
      <c r="G18344" s="63"/>
    </row>
    <row r="18345" spans="2:7">
      <c r="B18345" s="63"/>
      <c r="C18345" s="63"/>
      <c r="D18345" s="63"/>
      <c r="E18345" s="63"/>
      <c r="F18345" s="63"/>
      <c r="G18345" s="63"/>
    </row>
    <row r="18346" spans="2:7">
      <c r="B18346" s="63"/>
      <c r="C18346" s="63"/>
      <c r="D18346" s="63"/>
      <c r="E18346" s="63"/>
      <c r="F18346" s="63"/>
      <c r="G18346" s="63"/>
    </row>
    <row r="18347" spans="2:7">
      <c r="B18347" s="63"/>
      <c r="C18347" s="63"/>
      <c r="D18347" s="63"/>
      <c r="E18347" s="63"/>
      <c r="F18347" s="63"/>
      <c r="G18347" s="63"/>
    </row>
    <row r="18348" spans="2:7">
      <c r="B18348" s="63"/>
      <c r="C18348" s="63"/>
      <c r="D18348" s="63"/>
      <c r="E18348" s="63"/>
      <c r="F18348" s="63"/>
      <c r="G18348" s="63"/>
    </row>
    <row r="18349" spans="2:7">
      <c r="B18349" s="63"/>
      <c r="C18349" s="63"/>
      <c r="D18349" s="63"/>
      <c r="E18349" s="63"/>
      <c r="F18349" s="63"/>
      <c r="G18349" s="63"/>
    </row>
    <row r="18350" spans="2:7">
      <c r="B18350" s="63"/>
      <c r="C18350" s="63"/>
      <c r="D18350" s="63"/>
      <c r="E18350" s="63"/>
      <c r="F18350" s="63"/>
      <c r="G18350" s="63"/>
    </row>
    <row r="18351" spans="2:7">
      <c r="B18351" s="63"/>
      <c r="C18351" s="63"/>
      <c r="D18351" s="63"/>
      <c r="E18351" s="63"/>
      <c r="F18351" s="63"/>
      <c r="G18351" s="63"/>
    </row>
    <row r="18352" spans="2:7">
      <c r="B18352" s="63"/>
      <c r="C18352" s="63"/>
      <c r="D18352" s="63"/>
      <c r="E18352" s="63"/>
      <c r="F18352" s="63"/>
      <c r="G18352" s="63"/>
    </row>
    <row r="18353" spans="2:7">
      <c r="B18353" s="63"/>
      <c r="C18353" s="63"/>
      <c r="D18353" s="63"/>
      <c r="E18353" s="63"/>
      <c r="F18353" s="63"/>
      <c r="G18353" s="63"/>
    </row>
    <row r="18354" spans="2:7">
      <c r="B18354" s="63"/>
      <c r="C18354" s="63"/>
      <c r="D18354" s="63"/>
      <c r="E18354" s="63"/>
      <c r="F18354" s="63"/>
      <c r="G18354" s="63"/>
    </row>
    <row r="18355" spans="2:7">
      <c r="B18355" s="63"/>
      <c r="C18355" s="63"/>
      <c r="D18355" s="63"/>
      <c r="E18355" s="63"/>
      <c r="F18355" s="63"/>
      <c r="G18355" s="63"/>
    </row>
    <row r="18356" spans="2:7">
      <c r="B18356" s="63"/>
      <c r="C18356" s="63"/>
      <c r="D18356" s="63"/>
      <c r="E18356" s="63"/>
      <c r="F18356" s="63"/>
      <c r="G18356" s="63"/>
    </row>
    <row r="18357" spans="2:7">
      <c r="B18357" s="63"/>
      <c r="C18357" s="63"/>
      <c r="D18357" s="63"/>
      <c r="E18357" s="63"/>
      <c r="F18357" s="63"/>
      <c r="G18357" s="63"/>
    </row>
    <row r="18358" spans="2:7">
      <c r="B18358" s="63"/>
      <c r="C18358" s="63"/>
      <c r="D18358" s="63"/>
      <c r="E18358" s="63"/>
      <c r="F18358" s="63"/>
      <c r="G18358" s="63"/>
    </row>
    <row r="18359" spans="2:7">
      <c r="B18359" s="63"/>
      <c r="C18359" s="63"/>
      <c r="D18359" s="63"/>
      <c r="E18359" s="63"/>
      <c r="F18359" s="63"/>
      <c r="G18359" s="63"/>
    </row>
    <row r="18360" spans="2:7">
      <c r="B18360" s="63"/>
      <c r="C18360" s="63"/>
      <c r="D18360" s="63"/>
      <c r="E18360" s="63"/>
      <c r="F18360" s="63"/>
      <c r="G18360" s="63"/>
    </row>
    <row r="18361" spans="2:7">
      <c r="B18361" s="63"/>
      <c r="C18361" s="63"/>
      <c r="D18361" s="63"/>
      <c r="E18361" s="63"/>
      <c r="F18361" s="63"/>
      <c r="G18361" s="63"/>
    </row>
    <row r="18362" spans="2:7">
      <c r="B18362" s="63"/>
      <c r="C18362" s="63"/>
      <c r="D18362" s="63"/>
      <c r="E18362" s="63"/>
      <c r="F18362" s="63"/>
      <c r="G18362" s="63"/>
    </row>
    <row r="18363" spans="2:7">
      <c r="B18363" s="63"/>
      <c r="C18363" s="63"/>
      <c r="D18363" s="63"/>
      <c r="E18363" s="63"/>
      <c r="F18363" s="63"/>
      <c r="G18363" s="63"/>
    </row>
    <row r="18364" spans="2:7">
      <c r="B18364" s="63"/>
      <c r="C18364" s="63"/>
      <c r="D18364" s="63"/>
      <c r="E18364" s="63"/>
      <c r="F18364" s="63"/>
      <c r="G18364" s="63"/>
    </row>
    <row r="18365" spans="2:7">
      <c r="B18365" s="63"/>
      <c r="C18365" s="63"/>
      <c r="D18365" s="63"/>
      <c r="E18365" s="63"/>
      <c r="F18365" s="63"/>
      <c r="G18365" s="63"/>
    </row>
    <row r="18366" spans="2:7">
      <c r="B18366" s="63"/>
      <c r="C18366" s="63"/>
      <c r="D18366" s="63"/>
      <c r="E18366" s="63"/>
      <c r="F18366" s="63"/>
      <c r="G18366" s="63"/>
    </row>
    <row r="18367" spans="2:7">
      <c r="B18367" s="63"/>
      <c r="C18367" s="63"/>
      <c r="D18367" s="63"/>
      <c r="E18367" s="63"/>
      <c r="F18367" s="63"/>
      <c r="G18367" s="63"/>
    </row>
    <row r="18368" spans="2:7">
      <c r="B18368" s="63"/>
      <c r="C18368" s="63"/>
      <c r="D18368" s="63"/>
      <c r="E18368" s="63"/>
      <c r="F18368" s="63"/>
      <c r="G18368" s="63"/>
    </row>
    <row r="18369" spans="2:7">
      <c r="B18369" s="63"/>
      <c r="C18369" s="63"/>
      <c r="D18369" s="63"/>
      <c r="E18369" s="63"/>
      <c r="F18369" s="63"/>
      <c r="G18369" s="63"/>
    </row>
    <row r="18370" spans="2:7">
      <c r="B18370" s="63"/>
      <c r="C18370" s="63"/>
      <c r="D18370" s="63"/>
      <c r="E18370" s="63"/>
      <c r="F18370" s="63"/>
      <c r="G18370" s="63"/>
    </row>
    <row r="18371" spans="2:7">
      <c r="B18371" s="63"/>
      <c r="C18371" s="63"/>
      <c r="D18371" s="63"/>
      <c r="E18371" s="63"/>
      <c r="F18371" s="63"/>
      <c r="G18371" s="63"/>
    </row>
    <row r="18372" spans="2:7">
      <c r="B18372" s="63"/>
      <c r="C18372" s="63"/>
      <c r="D18372" s="63"/>
      <c r="E18372" s="63"/>
      <c r="F18372" s="63"/>
      <c r="G18372" s="63"/>
    </row>
    <row r="18373" spans="2:7">
      <c r="B18373" s="63"/>
      <c r="C18373" s="63"/>
      <c r="D18373" s="63"/>
      <c r="E18373" s="63"/>
      <c r="F18373" s="63"/>
      <c r="G18373" s="63"/>
    </row>
    <row r="18374" spans="2:7">
      <c r="B18374" s="63"/>
      <c r="C18374" s="63"/>
      <c r="D18374" s="63"/>
      <c r="E18374" s="63"/>
      <c r="F18374" s="63"/>
      <c r="G18374" s="63"/>
    </row>
    <row r="18375" spans="2:7">
      <c r="B18375" s="63"/>
      <c r="C18375" s="63"/>
      <c r="D18375" s="63"/>
      <c r="E18375" s="63"/>
      <c r="F18375" s="63"/>
      <c r="G18375" s="63"/>
    </row>
    <row r="18376" spans="2:7">
      <c r="B18376" s="63"/>
      <c r="C18376" s="63"/>
      <c r="D18376" s="63"/>
      <c r="E18376" s="63"/>
      <c r="F18376" s="63"/>
      <c r="G18376" s="63"/>
    </row>
    <row r="18377" spans="2:7">
      <c r="B18377" s="63"/>
      <c r="C18377" s="63"/>
      <c r="D18377" s="63"/>
      <c r="E18377" s="63"/>
      <c r="F18377" s="63"/>
      <c r="G18377" s="63"/>
    </row>
    <row r="18378" spans="2:7">
      <c r="B18378" s="63"/>
      <c r="C18378" s="63"/>
      <c r="D18378" s="63"/>
      <c r="E18378" s="63"/>
      <c r="F18378" s="63"/>
      <c r="G18378" s="63"/>
    </row>
    <row r="18379" spans="2:7">
      <c r="B18379" s="63"/>
      <c r="C18379" s="63"/>
      <c r="D18379" s="63"/>
      <c r="E18379" s="63"/>
      <c r="F18379" s="63"/>
      <c r="G18379" s="63"/>
    </row>
    <row r="18380" spans="2:7">
      <c r="B18380" s="63"/>
      <c r="C18380" s="63"/>
      <c r="D18380" s="63"/>
      <c r="E18380" s="63"/>
      <c r="F18380" s="63"/>
      <c r="G18380" s="63"/>
    </row>
    <row r="18381" spans="2:7">
      <c r="B18381" s="63"/>
      <c r="C18381" s="63"/>
      <c r="D18381" s="63"/>
      <c r="E18381" s="63"/>
      <c r="F18381" s="63"/>
      <c r="G18381" s="63"/>
    </row>
    <row r="18382" spans="2:7">
      <c r="B18382" s="63"/>
      <c r="C18382" s="63"/>
      <c r="D18382" s="63"/>
      <c r="E18382" s="63"/>
      <c r="F18382" s="63"/>
      <c r="G18382" s="63"/>
    </row>
    <row r="18383" spans="2:7">
      <c r="B18383" s="63"/>
      <c r="C18383" s="63"/>
      <c r="D18383" s="63"/>
      <c r="E18383" s="63"/>
      <c r="F18383" s="63"/>
      <c r="G18383" s="63"/>
    </row>
    <row r="18384" spans="2:7">
      <c r="B18384" s="63"/>
      <c r="C18384" s="63"/>
      <c r="D18384" s="63"/>
      <c r="E18384" s="63"/>
      <c r="F18384" s="63"/>
      <c r="G18384" s="63"/>
    </row>
    <row r="18385" spans="2:7">
      <c r="B18385" s="63"/>
      <c r="C18385" s="63"/>
      <c r="D18385" s="63"/>
      <c r="E18385" s="63"/>
      <c r="F18385" s="63"/>
      <c r="G18385" s="63"/>
    </row>
    <row r="18386" spans="2:7">
      <c r="B18386" s="63"/>
      <c r="C18386" s="63"/>
      <c r="D18386" s="63"/>
      <c r="E18386" s="63"/>
      <c r="F18386" s="63"/>
      <c r="G18386" s="63"/>
    </row>
    <row r="18387" spans="2:7">
      <c r="B18387" s="63"/>
      <c r="C18387" s="63"/>
      <c r="D18387" s="63"/>
      <c r="E18387" s="63"/>
      <c r="F18387" s="63"/>
      <c r="G18387" s="63"/>
    </row>
    <row r="18388" spans="2:7">
      <c r="B18388" s="63"/>
      <c r="C18388" s="63"/>
      <c r="D18388" s="63"/>
      <c r="E18388" s="63"/>
      <c r="F18388" s="63"/>
      <c r="G18388" s="63"/>
    </row>
    <row r="18389" spans="2:7">
      <c r="B18389" s="63"/>
      <c r="C18389" s="63"/>
      <c r="D18389" s="63"/>
      <c r="E18389" s="63"/>
      <c r="F18389" s="63"/>
      <c r="G18389" s="63"/>
    </row>
    <row r="18390" spans="2:7">
      <c r="B18390" s="63"/>
      <c r="C18390" s="63"/>
      <c r="D18390" s="63"/>
      <c r="E18390" s="63"/>
      <c r="F18390" s="63"/>
      <c r="G18390" s="63"/>
    </row>
    <row r="18391" spans="2:7">
      <c r="B18391" s="63"/>
      <c r="C18391" s="63"/>
      <c r="D18391" s="63"/>
      <c r="E18391" s="63"/>
      <c r="F18391" s="63"/>
      <c r="G18391" s="63"/>
    </row>
    <row r="18392" spans="2:7">
      <c r="B18392" s="63"/>
      <c r="C18392" s="63"/>
      <c r="D18392" s="63"/>
      <c r="E18392" s="63"/>
      <c r="F18392" s="63"/>
      <c r="G18392" s="63"/>
    </row>
    <row r="18393" spans="2:7">
      <c r="B18393" s="63"/>
      <c r="C18393" s="63"/>
      <c r="D18393" s="63"/>
      <c r="E18393" s="63"/>
      <c r="F18393" s="63"/>
      <c r="G18393" s="63"/>
    </row>
    <row r="18394" spans="2:7">
      <c r="B18394" s="63"/>
      <c r="C18394" s="63"/>
      <c r="D18394" s="63"/>
      <c r="E18394" s="63"/>
      <c r="F18394" s="63"/>
      <c r="G18394" s="63"/>
    </row>
    <row r="18395" spans="2:7">
      <c r="B18395" s="63"/>
      <c r="C18395" s="63"/>
      <c r="D18395" s="63"/>
      <c r="E18395" s="63"/>
      <c r="F18395" s="63"/>
      <c r="G18395" s="63"/>
    </row>
    <row r="18396" spans="2:7">
      <c r="B18396" s="63"/>
      <c r="C18396" s="63"/>
      <c r="D18396" s="63"/>
      <c r="E18396" s="63"/>
      <c r="F18396" s="63"/>
      <c r="G18396" s="63"/>
    </row>
    <row r="18397" spans="2:7">
      <c r="B18397" s="63"/>
      <c r="C18397" s="63"/>
      <c r="D18397" s="63"/>
      <c r="E18397" s="63"/>
      <c r="F18397" s="63"/>
      <c r="G18397" s="63"/>
    </row>
    <row r="18398" spans="2:7">
      <c r="B18398" s="63"/>
      <c r="C18398" s="63"/>
      <c r="D18398" s="63"/>
      <c r="E18398" s="63"/>
      <c r="F18398" s="63"/>
      <c r="G18398" s="63"/>
    </row>
    <row r="18399" spans="2:7">
      <c r="B18399" s="63"/>
      <c r="C18399" s="63"/>
      <c r="D18399" s="63"/>
      <c r="E18399" s="63"/>
      <c r="F18399" s="63"/>
      <c r="G18399" s="63"/>
    </row>
    <row r="18400" spans="2:7">
      <c r="B18400" s="63"/>
      <c r="C18400" s="63"/>
      <c r="D18400" s="63"/>
      <c r="E18400" s="63"/>
      <c r="F18400" s="63"/>
      <c r="G18400" s="63"/>
    </row>
    <row r="18401" spans="2:7">
      <c r="B18401" s="63"/>
      <c r="C18401" s="63"/>
      <c r="D18401" s="63"/>
      <c r="E18401" s="63"/>
      <c r="F18401" s="63"/>
      <c r="G18401" s="63"/>
    </row>
    <row r="18402" spans="2:7">
      <c r="B18402" s="63"/>
      <c r="C18402" s="63"/>
      <c r="D18402" s="63"/>
      <c r="E18402" s="63"/>
      <c r="F18402" s="63"/>
      <c r="G18402" s="63"/>
    </row>
    <row r="18403" spans="2:7">
      <c r="B18403" s="63"/>
      <c r="C18403" s="63"/>
      <c r="D18403" s="63"/>
      <c r="E18403" s="63"/>
      <c r="F18403" s="63"/>
      <c r="G18403" s="63"/>
    </row>
    <row r="18404" spans="2:7">
      <c r="B18404" s="63"/>
      <c r="C18404" s="63"/>
      <c r="D18404" s="63"/>
      <c r="E18404" s="63"/>
      <c r="F18404" s="63"/>
      <c r="G18404" s="63"/>
    </row>
    <row r="18405" spans="2:7">
      <c r="B18405" s="63"/>
      <c r="C18405" s="63"/>
      <c r="D18405" s="63"/>
      <c r="E18405" s="63"/>
      <c r="F18405" s="63"/>
      <c r="G18405" s="63"/>
    </row>
    <row r="18406" spans="2:7">
      <c r="B18406" s="63"/>
      <c r="C18406" s="63"/>
      <c r="D18406" s="63"/>
      <c r="E18406" s="63"/>
      <c r="F18406" s="63"/>
      <c r="G18406" s="63"/>
    </row>
    <row r="18407" spans="2:7">
      <c r="B18407" s="63"/>
      <c r="C18407" s="63"/>
      <c r="D18407" s="63"/>
      <c r="E18407" s="63"/>
      <c r="F18407" s="63"/>
      <c r="G18407" s="63"/>
    </row>
    <row r="18408" spans="2:7">
      <c r="B18408" s="63"/>
      <c r="C18408" s="63"/>
      <c r="D18408" s="63"/>
      <c r="E18408" s="63"/>
      <c r="F18408" s="63"/>
      <c r="G18408" s="63"/>
    </row>
    <row r="18409" spans="2:7">
      <c r="B18409" s="63"/>
      <c r="C18409" s="63"/>
      <c r="D18409" s="63"/>
      <c r="E18409" s="63"/>
      <c r="F18409" s="63"/>
      <c r="G18409" s="63"/>
    </row>
    <row r="18410" spans="2:7">
      <c r="B18410" s="63"/>
      <c r="C18410" s="63"/>
      <c r="D18410" s="63"/>
      <c r="E18410" s="63"/>
      <c r="F18410" s="63"/>
      <c r="G18410" s="63"/>
    </row>
    <row r="18411" spans="2:7">
      <c r="B18411" s="63"/>
      <c r="C18411" s="63"/>
      <c r="D18411" s="63"/>
      <c r="E18411" s="63"/>
      <c r="F18411" s="63"/>
      <c r="G18411" s="63"/>
    </row>
    <row r="18412" spans="2:7">
      <c r="B18412" s="63"/>
      <c r="C18412" s="63"/>
      <c r="D18412" s="63"/>
      <c r="E18412" s="63"/>
      <c r="F18412" s="63"/>
      <c r="G18412" s="63"/>
    </row>
    <row r="18413" spans="2:7">
      <c r="B18413" s="63"/>
      <c r="C18413" s="63"/>
      <c r="D18413" s="63"/>
      <c r="E18413" s="63"/>
      <c r="F18413" s="63"/>
      <c r="G18413" s="63"/>
    </row>
    <row r="18414" spans="2:7">
      <c r="B18414" s="63"/>
      <c r="C18414" s="63"/>
      <c r="D18414" s="63"/>
      <c r="E18414" s="63"/>
      <c r="F18414" s="63"/>
      <c r="G18414" s="63"/>
    </row>
    <row r="18415" spans="2:7">
      <c r="B18415" s="63"/>
      <c r="C18415" s="63"/>
      <c r="D18415" s="63"/>
      <c r="E18415" s="63"/>
      <c r="F18415" s="63"/>
      <c r="G18415" s="63"/>
    </row>
    <row r="18416" spans="2:7">
      <c r="B18416" s="63"/>
      <c r="C18416" s="63"/>
      <c r="D18416" s="63"/>
      <c r="E18416" s="63"/>
      <c r="F18416" s="63"/>
      <c r="G18416" s="63"/>
    </row>
    <row r="18417" spans="2:7">
      <c r="B18417" s="63"/>
      <c r="C18417" s="63"/>
      <c r="D18417" s="63"/>
      <c r="E18417" s="63"/>
      <c r="F18417" s="63"/>
      <c r="G18417" s="63"/>
    </row>
    <row r="18418" spans="2:7">
      <c r="B18418" s="63"/>
      <c r="C18418" s="63"/>
      <c r="D18418" s="63"/>
      <c r="E18418" s="63"/>
      <c r="F18418" s="63"/>
      <c r="G18418" s="63"/>
    </row>
    <row r="18419" spans="2:7">
      <c r="B18419" s="63"/>
      <c r="C18419" s="63"/>
      <c r="D18419" s="63"/>
      <c r="E18419" s="63"/>
      <c r="F18419" s="63"/>
      <c r="G18419" s="63"/>
    </row>
    <row r="18420" spans="2:7">
      <c r="B18420" s="63"/>
      <c r="C18420" s="63"/>
      <c r="D18420" s="63"/>
      <c r="E18420" s="63"/>
      <c r="F18420" s="63"/>
      <c r="G18420" s="63"/>
    </row>
    <row r="18421" spans="2:7">
      <c r="B18421" s="63"/>
      <c r="C18421" s="63"/>
      <c r="D18421" s="63"/>
      <c r="E18421" s="63"/>
      <c r="F18421" s="63"/>
      <c r="G18421" s="63"/>
    </row>
    <row r="18422" spans="2:7">
      <c r="B18422" s="63"/>
      <c r="C18422" s="63"/>
      <c r="D18422" s="63"/>
      <c r="E18422" s="63"/>
      <c r="F18422" s="63"/>
      <c r="G18422" s="63"/>
    </row>
    <row r="18423" spans="2:7">
      <c r="B18423" s="63"/>
      <c r="C18423" s="63"/>
      <c r="D18423" s="63"/>
      <c r="E18423" s="63"/>
      <c r="F18423" s="63"/>
      <c r="G18423" s="63"/>
    </row>
    <row r="18424" spans="2:7">
      <c r="B18424" s="63"/>
      <c r="C18424" s="63"/>
      <c r="D18424" s="63"/>
      <c r="E18424" s="63"/>
      <c r="F18424" s="63"/>
      <c r="G18424" s="63"/>
    </row>
    <row r="18425" spans="2:7">
      <c r="B18425" s="63"/>
      <c r="C18425" s="63"/>
      <c r="D18425" s="63"/>
      <c r="E18425" s="63"/>
      <c r="F18425" s="63"/>
      <c r="G18425" s="63"/>
    </row>
    <row r="18426" spans="2:7">
      <c r="B18426" s="63"/>
      <c r="C18426" s="63"/>
      <c r="D18426" s="63"/>
      <c r="E18426" s="63"/>
      <c r="F18426" s="63"/>
      <c r="G18426" s="63"/>
    </row>
    <row r="18427" spans="2:7">
      <c r="B18427" s="63"/>
      <c r="C18427" s="63"/>
      <c r="D18427" s="63"/>
      <c r="E18427" s="63"/>
      <c r="F18427" s="63"/>
      <c r="G18427" s="63"/>
    </row>
    <row r="18428" spans="2:7">
      <c r="B18428" s="63"/>
      <c r="C18428" s="63"/>
      <c r="D18428" s="63"/>
      <c r="E18428" s="63"/>
      <c r="F18428" s="63"/>
      <c r="G18428" s="63"/>
    </row>
    <row r="18429" spans="2:7">
      <c r="B18429" s="63"/>
      <c r="C18429" s="63"/>
      <c r="D18429" s="63"/>
      <c r="E18429" s="63"/>
      <c r="F18429" s="63"/>
      <c r="G18429" s="63"/>
    </row>
    <row r="18430" spans="2:7">
      <c r="B18430" s="63"/>
      <c r="C18430" s="63"/>
      <c r="D18430" s="63"/>
      <c r="E18430" s="63"/>
      <c r="F18430" s="63"/>
      <c r="G18430" s="63"/>
    </row>
    <row r="18431" spans="2:7">
      <c r="B18431" s="63"/>
      <c r="C18431" s="63"/>
      <c r="D18431" s="63"/>
      <c r="E18431" s="63"/>
      <c r="F18431" s="63"/>
      <c r="G18431" s="63"/>
    </row>
    <row r="18432" spans="2:7">
      <c r="B18432" s="63"/>
      <c r="C18432" s="63"/>
      <c r="D18432" s="63"/>
      <c r="E18432" s="63"/>
      <c r="F18432" s="63"/>
      <c r="G18432" s="63"/>
    </row>
    <row r="18433" spans="2:7">
      <c r="B18433" s="63"/>
      <c r="C18433" s="63"/>
      <c r="D18433" s="63"/>
      <c r="E18433" s="63"/>
      <c r="F18433" s="63"/>
      <c r="G18433" s="63"/>
    </row>
    <row r="18434" spans="2:7">
      <c r="B18434" s="63"/>
      <c r="C18434" s="63"/>
      <c r="D18434" s="63"/>
      <c r="E18434" s="63"/>
      <c r="F18434" s="63"/>
      <c r="G18434" s="63"/>
    </row>
    <row r="18435" spans="2:7">
      <c r="B18435" s="63"/>
      <c r="C18435" s="63"/>
      <c r="D18435" s="63"/>
      <c r="E18435" s="63"/>
      <c r="F18435" s="63"/>
      <c r="G18435" s="63"/>
    </row>
    <row r="18436" spans="2:7">
      <c r="B18436" s="63"/>
      <c r="C18436" s="63"/>
      <c r="D18436" s="63"/>
      <c r="E18436" s="63"/>
      <c r="F18436" s="63"/>
      <c r="G18436" s="63"/>
    </row>
    <row r="18437" spans="2:7">
      <c r="B18437" s="63"/>
      <c r="C18437" s="63"/>
      <c r="D18437" s="63"/>
      <c r="E18437" s="63"/>
      <c r="F18437" s="63"/>
      <c r="G18437" s="63"/>
    </row>
    <row r="18438" spans="2:7">
      <c r="B18438" s="63"/>
      <c r="C18438" s="63"/>
      <c r="D18438" s="63"/>
      <c r="E18438" s="63"/>
      <c r="F18438" s="63"/>
      <c r="G18438" s="63"/>
    </row>
    <row r="18439" spans="2:7">
      <c r="B18439" s="63"/>
      <c r="C18439" s="63"/>
      <c r="D18439" s="63"/>
      <c r="E18439" s="63"/>
      <c r="F18439" s="63"/>
      <c r="G18439" s="63"/>
    </row>
    <row r="18440" spans="2:7">
      <c r="B18440" s="63"/>
      <c r="C18440" s="63"/>
      <c r="D18440" s="63"/>
      <c r="E18440" s="63"/>
      <c r="F18440" s="63"/>
      <c r="G18440" s="63"/>
    </row>
    <row r="18441" spans="2:7">
      <c r="B18441" s="63"/>
      <c r="C18441" s="63"/>
      <c r="D18441" s="63"/>
      <c r="E18441" s="63"/>
      <c r="F18441" s="63"/>
      <c r="G18441" s="63"/>
    </row>
    <row r="18442" spans="2:7">
      <c r="B18442" s="63"/>
      <c r="C18442" s="63"/>
      <c r="D18442" s="63"/>
      <c r="E18442" s="63"/>
      <c r="F18442" s="63"/>
      <c r="G18442" s="63"/>
    </row>
    <row r="18443" spans="2:7">
      <c r="B18443" s="63"/>
      <c r="C18443" s="63"/>
      <c r="D18443" s="63"/>
      <c r="E18443" s="63"/>
      <c r="F18443" s="63"/>
      <c r="G18443" s="63"/>
    </row>
    <row r="18444" spans="2:7">
      <c r="B18444" s="63"/>
      <c r="C18444" s="63"/>
      <c r="D18444" s="63"/>
      <c r="E18444" s="63"/>
      <c r="F18444" s="63"/>
      <c r="G18444" s="63"/>
    </row>
    <row r="18445" spans="2:7">
      <c r="B18445" s="63"/>
      <c r="C18445" s="63"/>
      <c r="D18445" s="63"/>
      <c r="E18445" s="63"/>
      <c r="F18445" s="63"/>
      <c r="G18445" s="63"/>
    </row>
    <row r="18446" spans="2:7">
      <c r="B18446" s="63"/>
      <c r="C18446" s="63"/>
      <c r="D18446" s="63"/>
      <c r="E18446" s="63"/>
      <c r="F18446" s="63"/>
      <c r="G18446" s="63"/>
    </row>
    <row r="18447" spans="2:7">
      <c r="B18447" s="63"/>
      <c r="C18447" s="63"/>
      <c r="D18447" s="63"/>
      <c r="E18447" s="63"/>
      <c r="F18447" s="63"/>
      <c r="G18447" s="63"/>
    </row>
    <row r="18448" spans="2:7">
      <c r="B18448" s="63"/>
      <c r="C18448" s="63"/>
      <c r="D18448" s="63"/>
      <c r="E18448" s="63"/>
      <c r="F18448" s="63"/>
      <c r="G18448" s="63"/>
    </row>
    <row r="18449" spans="2:7">
      <c r="B18449" s="63"/>
      <c r="C18449" s="63"/>
      <c r="D18449" s="63"/>
      <c r="E18449" s="63"/>
      <c r="F18449" s="63"/>
      <c r="G18449" s="63"/>
    </row>
    <row r="18450" spans="2:7">
      <c r="B18450" s="63"/>
      <c r="C18450" s="63"/>
      <c r="D18450" s="63"/>
      <c r="E18450" s="63"/>
      <c r="F18450" s="63"/>
      <c r="G18450" s="63"/>
    </row>
    <row r="18451" spans="2:7">
      <c r="B18451" s="63"/>
      <c r="C18451" s="63"/>
      <c r="D18451" s="63"/>
      <c r="E18451" s="63"/>
      <c r="F18451" s="63"/>
      <c r="G18451" s="63"/>
    </row>
    <row r="18452" spans="2:7">
      <c r="B18452" s="63"/>
      <c r="C18452" s="63"/>
      <c r="D18452" s="63"/>
      <c r="E18452" s="63"/>
      <c r="F18452" s="63"/>
      <c r="G18452" s="63"/>
    </row>
    <row r="18453" spans="2:7">
      <c r="B18453" s="63"/>
      <c r="C18453" s="63"/>
      <c r="D18453" s="63"/>
      <c r="E18453" s="63"/>
      <c r="F18453" s="63"/>
      <c r="G18453" s="63"/>
    </row>
    <row r="18454" spans="2:7">
      <c r="B18454" s="63"/>
      <c r="C18454" s="63"/>
      <c r="D18454" s="63"/>
      <c r="E18454" s="63"/>
      <c r="F18454" s="63"/>
      <c r="G18454" s="63"/>
    </row>
    <row r="18455" spans="2:7">
      <c r="B18455" s="63"/>
      <c r="C18455" s="63"/>
      <c r="D18455" s="63"/>
      <c r="E18455" s="63"/>
      <c r="F18455" s="63"/>
      <c r="G18455" s="63"/>
    </row>
    <row r="18456" spans="2:7">
      <c r="B18456" s="63"/>
      <c r="C18456" s="63"/>
      <c r="D18456" s="63"/>
      <c r="E18456" s="63"/>
      <c r="F18456" s="63"/>
      <c r="G18456" s="63"/>
    </row>
    <row r="18457" spans="2:7">
      <c r="B18457" s="63"/>
      <c r="C18457" s="63"/>
      <c r="D18457" s="63"/>
      <c r="E18457" s="63"/>
      <c r="F18457" s="63"/>
      <c r="G18457" s="63"/>
    </row>
    <row r="18458" spans="2:7">
      <c r="B18458" s="63"/>
      <c r="C18458" s="63"/>
      <c r="D18458" s="63"/>
      <c r="E18458" s="63"/>
      <c r="F18458" s="63"/>
      <c r="G18458" s="63"/>
    </row>
    <row r="18459" spans="2:7">
      <c r="B18459" s="63"/>
      <c r="C18459" s="63"/>
      <c r="D18459" s="63"/>
      <c r="E18459" s="63"/>
      <c r="F18459" s="63"/>
      <c r="G18459" s="63"/>
    </row>
    <row r="18460" spans="2:7">
      <c r="B18460" s="63"/>
      <c r="C18460" s="63"/>
      <c r="D18460" s="63"/>
      <c r="E18460" s="63"/>
      <c r="F18460" s="63"/>
      <c r="G18460" s="63"/>
    </row>
    <row r="18461" spans="2:7">
      <c r="B18461" s="63"/>
      <c r="C18461" s="63"/>
      <c r="D18461" s="63"/>
      <c r="E18461" s="63"/>
      <c r="F18461" s="63"/>
      <c r="G18461" s="63"/>
    </row>
    <row r="18462" spans="2:7">
      <c r="B18462" s="63"/>
      <c r="C18462" s="63"/>
      <c r="D18462" s="63"/>
      <c r="E18462" s="63"/>
      <c r="F18462" s="63"/>
      <c r="G18462" s="63"/>
    </row>
    <row r="18463" spans="2:7">
      <c r="B18463" s="63"/>
      <c r="C18463" s="63"/>
      <c r="D18463" s="63"/>
      <c r="E18463" s="63"/>
      <c r="F18463" s="63"/>
      <c r="G18463" s="63"/>
    </row>
    <row r="18464" spans="2:7">
      <c r="B18464" s="63"/>
      <c r="C18464" s="63"/>
      <c r="D18464" s="63"/>
      <c r="E18464" s="63"/>
      <c r="F18464" s="63"/>
      <c r="G18464" s="63"/>
    </row>
    <row r="18465" spans="2:7">
      <c r="B18465" s="63"/>
      <c r="C18465" s="63"/>
      <c r="D18465" s="63"/>
      <c r="E18465" s="63"/>
      <c r="F18465" s="63"/>
      <c r="G18465" s="63"/>
    </row>
    <row r="18466" spans="2:7">
      <c r="B18466" s="63"/>
      <c r="C18466" s="63"/>
      <c r="D18466" s="63"/>
      <c r="E18466" s="63"/>
      <c r="F18466" s="63"/>
      <c r="G18466" s="63"/>
    </row>
    <row r="18467" spans="2:7">
      <c r="B18467" s="63"/>
      <c r="C18467" s="63"/>
      <c r="D18467" s="63"/>
      <c r="E18467" s="63"/>
      <c r="F18467" s="63"/>
      <c r="G18467" s="63"/>
    </row>
    <row r="18468" spans="2:7">
      <c r="B18468" s="63"/>
      <c r="C18468" s="63"/>
      <c r="D18468" s="63"/>
      <c r="E18468" s="63"/>
      <c r="F18468" s="63"/>
      <c r="G18468" s="63"/>
    </row>
    <row r="18469" spans="2:7">
      <c r="B18469" s="63"/>
      <c r="C18469" s="63"/>
      <c r="D18469" s="63"/>
      <c r="E18469" s="63"/>
      <c r="F18469" s="63"/>
      <c r="G18469" s="63"/>
    </row>
    <row r="18470" spans="2:7">
      <c r="B18470" s="63"/>
      <c r="C18470" s="63"/>
      <c r="D18470" s="63"/>
      <c r="E18470" s="63"/>
      <c r="F18470" s="63"/>
      <c r="G18470" s="63"/>
    </row>
    <row r="18471" spans="2:7">
      <c r="B18471" s="63"/>
      <c r="C18471" s="63"/>
      <c r="D18471" s="63"/>
      <c r="E18471" s="63"/>
      <c r="F18471" s="63"/>
      <c r="G18471" s="63"/>
    </row>
    <row r="18472" spans="2:7">
      <c r="B18472" s="63"/>
      <c r="C18472" s="63"/>
      <c r="D18472" s="63"/>
      <c r="E18472" s="63"/>
      <c r="F18472" s="63"/>
      <c r="G18472" s="63"/>
    </row>
    <row r="18473" spans="2:7">
      <c r="B18473" s="63"/>
      <c r="C18473" s="63"/>
      <c r="D18473" s="63"/>
      <c r="E18473" s="63"/>
      <c r="F18473" s="63"/>
      <c r="G18473" s="63"/>
    </row>
    <row r="18474" spans="2:7">
      <c r="B18474" s="63"/>
      <c r="C18474" s="63"/>
      <c r="D18474" s="63"/>
      <c r="E18474" s="63"/>
      <c r="F18474" s="63"/>
      <c r="G18474" s="63"/>
    </row>
    <row r="18475" spans="2:7">
      <c r="B18475" s="63"/>
      <c r="C18475" s="63"/>
      <c r="D18475" s="63"/>
      <c r="E18475" s="63"/>
      <c r="F18475" s="63"/>
      <c r="G18475" s="63"/>
    </row>
    <row r="18476" spans="2:7">
      <c r="B18476" s="63"/>
      <c r="C18476" s="63"/>
      <c r="D18476" s="63"/>
      <c r="E18476" s="63"/>
      <c r="F18476" s="63"/>
      <c r="G18476" s="63"/>
    </row>
    <row r="18477" spans="2:7">
      <c r="B18477" s="63"/>
      <c r="C18477" s="63"/>
      <c r="D18477" s="63"/>
      <c r="E18477" s="63"/>
      <c r="F18477" s="63"/>
      <c r="G18477" s="63"/>
    </row>
    <row r="18478" spans="2:7">
      <c r="B18478" s="63"/>
      <c r="C18478" s="63"/>
      <c r="D18478" s="63"/>
      <c r="E18478" s="63"/>
      <c r="F18478" s="63"/>
      <c r="G18478" s="63"/>
    </row>
    <row r="18479" spans="2:7">
      <c r="B18479" s="63"/>
      <c r="C18479" s="63"/>
      <c r="D18479" s="63"/>
      <c r="E18479" s="63"/>
      <c r="F18479" s="63"/>
      <c r="G18479" s="63"/>
    </row>
    <row r="18480" spans="2:7">
      <c r="B18480" s="63"/>
      <c r="C18480" s="63"/>
      <c r="D18480" s="63"/>
      <c r="E18480" s="63"/>
      <c r="F18480" s="63"/>
      <c r="G18480" s="63"/>
    </row>
    <row r="18481" spans="2:7">
      <c r="B18481" s="63"/>
      <c r="C18481" s="63"/>
      <c r="D18481" s="63"/>
      <c r="E18481" s="63"/>
      <c r="F18481" s="63"/>
      <c r="G18481" s="63"/>
    </row>
    <row r="18482" spans="2:7">
      <c r="B18482" s="63"/>
      <c r="C18482" s="63"/>
      <c r="D18482" s="63"/>
      <c r="E18482" s="63"/>
      <c r="F18482" s="63"/>
      <c r="G18482" s="63"/>
    </row>
    <row r="18483" spans="2:7">
      <c r="B18483" s="63"/>
      <c r="C18483" s="63"/>
      <c r="D18483" s="63"/>
      <c r="E18483" s="63"/>
      <c r="F18483" s="63"/>
      <c r="G18483" s="63"/>
    </row>
    <row r="18484" spans="2:7">
      <c r="B18484" s="63"/>
      <c r="C18484" s="63"/>
      <c r="D18484" s="63"/>
      <c r="E18484" s="63"/>
      <c r="F18484" s="63"/>
      <c r="G18484" s="63"/>
    </row>
    <row r="18485" spans="2:7">
      <c r="B18485" s="63"/>
      <c r="C18485" s="63"/>
      <c r="D18485" s="63"/>
      <c r="E18485" s="63"/>
      <c r="F18485" s="63"/>
      <c r="G18485" s="63"/>
    </row>
    <row r="18486" spans="2:7">
      <c r="B18486" s="63"/>
      <c r="C18486" s="63"/>
      <c r="D18486" s="63"/>
      <c r="E18486" s="63"/>
      <c r="F18486" s="63"/>
      <c r="G18486" s="63"/>
    </row>
    <row r="18487" spans="2:7">
      <c r="B18487" s="63"/>
      <c r="C18487" s="63"/>
      <c r="D18487" s="63"/>
      <c r="E18487" s="63"/>
      <c r="F18487" s="63"/>
      <c r="G18487" s="63"/>
    </row>
    <row r="18488" spans="2:7">
      <c r="B18488" s="63"/>
      <c r="C18488" s="63"/>
      <c r="D18488" s="63"/>
      <c r="E18488" s="63"/>
      <c r="F18488" s="63"/>
      <c r="G18488" s="63"/>
    </row>
    <row r="18489" spans="2:7">
      <c r="B18489" s="63"/>
      <c r="C18489" s="63"/>
      <c r="D18489" s="63"/>
      <c r="E18489" s="63"/>
      <c r="F18489" s="63"/>
      <c r="G18489" s="63"/>
    </row>
    <row r="18490" spans="2:7">
      <c r="B18490" s="63"/>
      <c r="C18490" s="63"/>
      <c r="D18490" s="63"/>
      <c r="E18490" s="63"/>
      <c r="F18490" s="63"/>
      <c r="G18490" s="63"/>
    </row>
    <row r="18491" spans="2:7">
      <c r="B18491" s="63"/>
      <c r="C18491" s="63"/>
      <c r="D18491" s="63"/>
      <c r="E18491" s="63"/>
      <c r="F18491" s="63"/>
      <c r="G18491" s="63"/>
    </row>
    <row r="18492" spans="2:7">
      <c r="B18492" s="63"/>
      <c r="C18492" s="63"/>
      <c r="D18492" s="63"/>
      <c r="E18492" s="63"/>
      <c r="F18492" s="63"/>
      <c r="G18492" s="63"/>
    </row>
    <row r="18493" spans="2:7">
      <c r="B18493" s="63"/>
      <c r="C18493" s="63"/>
      <c r="D18493" s="63"/>
      <c r="E18493" s="63"/>
      <c r="F18493" s="63"/>
      <c r="G18493" s="63"/>
    </row>
    <row r="18494" spans="2:7">
      <c r="B18494" s="63"/>
      <c r="C18494" s="63"/>
      <c r="D18494" s="63"/>
      <c r="E18494" s="63"/>
      <c r="F18494" s="63"/>
      <c r="G18494" s="63"/>
    </row>
    <row r="18495" spans="2:7">
      <c r="B18495" s="63"/>
      <c r="C18495" s="63"/>
      <c r="D18495" s="63"/>
      <c r="E18495" s="63"/>
      <c r="F18495" s="63"/>
      <c r="G18495" s="63"/>
    </row>
    <row r="18496" spans="2:7">
      <c r="B18496" s="63"/>
      <c r="C18496" s="63"/>
      <c r="D18496" s="63"/>
      <c r="E18496" s="63"/>
      <c r="F18496" s="63"/>
      <c r="G18496" s="63"/>
    </row>
    <row r="18497" spans="2:7">
      <c r="B18497" s="63"/>
      <c r="C18497" s="63"/>
      <c r="D18497" s="63"/>
      <c r="E18497" s="63"/>
      <c r="F18497" s="63"/>
      <c r="G18497" s="63"/>
    </row>
    <row r="18498" spans="2:7">
      <c r="B18498" s="63"/>
      <c r="C18498" s="63"/>
      <c r="D18498" s="63"/>
      <c r="E18498" s="63"/>
      <c r="F18498" s="63"/>
      <c r="G18498" s="63"/>
    </row>
    <row r="18499" spans="2:7">
      <c r="B18499" s="63"/>
      <c r="C18499" s="63"/>
      <c r="D18499" s="63"/>
      <c r="E18499" s="63"/>
      <c r="F18499" s="63"/>
      <c r="G18499" s="63"/>
    </row>
    <row r="18500" spans="2:7">
      <c r="B18500" s="63"/>
      <c r="C18500" s="63"/>
      <c r="D18500" s="63"/>
      <c r="E18500" s="63"/>
      <c r="F18500" s="63"/>
      <c r="G18500" s="63"/>
    </row>
    <row r="18501" spans="2:7">
      <c r="B18501" s="63"/>
      <c r="C18501" s="63"/>
      <c r="D18501" s="63"/>
      <c r="E18501" s="63"/>
      <c r="F18501" s="63"/>
      <c r="G18501" s="63"/>
    </row>
    <row r="18502" spans="2:7">
      <c r="B18502" s="63"/>
      <c r="C18502" s="63"/>
      <c r="D18502" s="63"/>
      <c r="E18502" s="63"/>
      <c r="F18502" s="63"/>
      <c r="G18502" s="63"/>
    </row>
    <row r="18503" spans="2:7">
      <c r="B18503" s="63"/>
      <c r="C18503" s="63"/>
      <c r="D18503" s="63"/>
      <c r="E18503" s="63"/>
      <c r="F18503" s="63"/>
      <c r="G18503" s="63"/>
    </row>
    <row r="18504" spans="2:7">
      <c r="B18504" s="63"/>
      <c r="C18504" s="63"/>
      <c r="D18504" s="63"/>
      <c r="E18504" s="63"/>
      <c r="F18504" s="63"/>
      <c r="G18504" s="63"/>
    </row>
    <row r="18505" spans="2:7">
      <c r="B18505" s="63"/>
      <c r="C18505" s="63"/>
      <c r="D18505" s="63"/>
      <c r="E18505" s="63"/>
      <c r="F18505" s="63"/>
      <c r="G18505" s="63"/>
    </row>
    <row r="18506" spans="2:7">
      <c r="B18506" s="63"/>
      <c r="C18506" s="63"/>
      <c r="D18506" s="63"/>
      <c r="E18506" s="63"/>
      <c r="F18506" s="63"/>
      <c r="G18506" s="63"/>
    </row>
    <row r="18507" spans="2:7">
      <c r="B18507" s="63"/>
      <c r="C18507" s="63"/>
      <c r="D18507" s="63"/>
      <c r="E18507" s="63"/>
      <c r="F18507" s="63"/>
      <c r="G18507" s="63"/>
    </row>
    <row r="18508" spans="2:7">
      <c r="B18508" s="63"/>
      <c r="C18508" s="63"/>
      <c r="D18508" s="63"/>
      <c r="E18508" s="63"/>
      <c r="F18508" s="63"/>
      <c r="G18508" s="63"/>
    </row>
    <row r="18509" spans="2:7">
      <c r="B18509" s="63"/>
      <c r="C18509" s="63"/>
      <c r="D18509" s="63"/>
      <c r="E18509" s="63"/>
      <c r="F18509" s="63"/>
      <c r="G18509" s="63"/>
    </row>
    <row r="18510" spans="2:7">
      <c r="B18510" s="63"/>
      <c r="C18510" s="63"/>
      <c r="D18510" s="63"/>
      <c r="E18510" s="63"/>
      <c r="F18510" s="63"/>
      <c r="G18510" s="63"/>
    </row>
    <row r="18511" spans="2:7">
      <c r="B18511" s="63"/>
      <c r="C18511" s="63"/>
      <c r="D18511" s="63"/>
      <c r="E18511" s="63"/>
      <c r="F18511" s="63"/>
      <c r="G18511" s="63"/>
    </row>
    <row r="18512" spans="2:7">
      <c r="B18512" s="63"/>
      <c r="C18512" s="63"/>
      <c r="D18512" s="63"/>
      <c r="E18512" s="63"/>
      <c r="F18512" s="63"/>
      <c r="G18512" s="63"/>
    </row>
    <row r="18513" spans="2:7">
      <c r="B18513" s="63"/>
      <c r="C18513" s="63"/>
      <c r="D18513" s="63"/>
      <c r="E18513" s="63"/>
      <c r="F18513" s="63"/>
      <c r="G18513" s="63"/>
    </row>
    <row r="18514" spans="2:7">
      <c r="B18514" s="63"/>
      <c r="C18514" s="63"/>
      <c r="D18514" s="63"/>
      <c r="E18514" s="63"/>
      <c r="F18514" s="63"/>
      <c r="G18514" s="63"/>
    </row>
    <row r="18515" spans="2:7">
      <c r="B18515" s="63"/>
      <c r="C18515" s="63"/>
      <c r="D18515" s="63"/>
      <c r="E18515" s="63"/>
      <c r="F18515" s="63"/>
      <c r="G18515" s="63"/>
    </row>
    <row r="18516" spans="2:7">
      <c r="B18516" s="63"/>
      <c r="C18516" s="63"/>
      <c r="D18516" s="63"/>
      <c r="E18516" s="63"/>
      <c r="F18516" s="63"/>
      <c r="G18516" s="63"/>
    </row>
    <row r="18517" spans="2:7">
      <c r="B18517" s="63"/>
      <c r="C18517" s="63"/>
      <c r="D18517" s="63"/>
      <c r="E18517" s="63"/>
      <c r="F18517" s="63"/>
      <c r="G18517" s="63"/>
    </row>
    <row r="18518" spans="2:7">
      <c r="B18518" s="63"/>
      <c r="C18518" s="63"/>
      <c r="D18518" s="63"/>
      <c r="E18518" s="63"/>
      <c r="F18518" s="63"/>
      <c r="G18518" s="63"/>
    </row>
    <row r="18519" spans="2:7">
      <c r="B18519" s="63"/>
      <c r="C18519" s="63"/>
      <c r="D18519" s="63"/>
      <c r="E18519" s="63"/>
      <c r="F18519" s="63"/>
      <c r="G18519" s="63"/>
    </row>
    <row r="18520" spans="2:7">
      <c r="B18520" s="63"/>
      <c r="C18520" s="63"/>
      <c r="D18520" s="63"/>
      <c r="E18520" s="63"/>
      <c r="F18520" s="63"/>
      <c r="G18520" s="63"/>
    </row>
    <row r="18521" spans="2:7">
      <c r="B18521" s="63"/>
      <c r="C18521" s="63"/>
      <c r="D18521" s="63"/>
      <c r="E18521" s="63"/>
      <c r="F18521" s="63"/>
      <c r="G18521" s="63"/>
    </row>
    <row r="18522" spans="2:7">
      <c r="B18522" s="63"/>
      <c r="C18522" s="63"/>
      <c r="D18522" s="63"/>
      <c r="E18522" s="63"/>
      <c r="F18522" s="63"/>
      <c r="G18522" s="63"/>
    </row>
    <row r="18523" spans="2:7">
      <c r="B18523" s="63"/>
      <c r="C18523" s="63"/>
      <c r="D18523" s="63"/>
      <c r="E18523" s="63"/>
      <c r="F18523" s="63"/>
      <c r="G18523" s="63"/>
    </row>
    <row r="18524" spans="2:7">
      <c r="B18524" s="63"/>
      <c r="C18524" s="63"/>
      <c r="D18524" s="63"/>
      <c r="E18524" s="63"/>
      <c r="F18524" s="63"/>
      <c r="G18524" s="63"/>
    </row>
    <row r="18525" spans="2:7">
      <c r="B18525" s="63"/>
      <c r="C18525" s="63"/>
      <c r="D18525" s="63"/>
      <c r="E18525" s="63"/>
      <c r="F18525" s="63"/>
      <c r="G18525" s="63"/>
    </row>
    <row r="18526" spans="2:7">
      <c r="B18526" s="63"/>
      <c r="C18526" s="63"/>
      <c r="D18526" s="63"/>
      <c r="E18526" s="63"/>
      <c r="F18526" s="63"/>
      <c r="G18526" s="63"/>
    </row>
    <row r="18527" spans="2:7">
      <c r="B18527" s="63"/>
      <c r="C18527" s="63"/>
      <c r="D18527" s="63"/>
      <c r="E18527" s="63"/>
      <c r="F18527" s="63"/>
      <c r="G18527" s="63"/>
    </row>
    <row r="18528" spans="2:7">
      <c r="B18528" s="63"/>
      <c r="C18528" s="63"/>
      <c r="D18528" s="63"/>
      <c r="E18528" s="63"/>
      <c r="F18528" s="63"/>
      <c r="G18528" s="63"/>
    </row>
    <row r="18529" spans="2:7">
      <c r="B18529" s="63"/>
      <c r="C18529" s="63"/>
      <c r="D18529" s="63"/>
      <c r="E18529" s="63"/>
      <c r="F18529" s="63"/>
      <c r="G18529" s="63"/>
    </row>
    <row r="18530" spans="2:7">
      <c r="B18530" s="63"/>
      <c r="C18530" s="63"/>
      <c r="D18530" s="63"/>
      <c r="E18530" s="63"/>
      <c r="F18530" s="63"/>
      <c r="G18530" s="63"/>
    </row>
    <row r="18531" spans="2:7">
      <c r="B18531" s="63"/>
      <c r="C18531" s="63"/>
      <c r="D18531" s="63"/>
      <c r="E18531" s="63"/>
      <c r="F18531" s="63"/>
      <c r="G18531" s="63"/>
    </row>
    <row r="18532" spans="2:7">
      <c r="B18532" s="63"/>
      <c r="C18532" s="63"/>
      <c r="D18532" s="63"/>
      <c r="E18532" s="63"/>
      <c r="F18532" s="63"/>
      <c r="G18532" s="63"/>
    </row>
    <row r="18533" spans="2:7">
      <c r="B18533" s="63"/>
      <c r="C18533" s="63"/>
      <c r="D18533" s="63"/>
      <c r="E18533" s="63"/>
      <c r="F18533" s="63"/>
      <c r="G18533" s="63"/>
    </row>
    <row r="18534" spans="2:7">
      <c r="B18534" s="63"/>
      <c r="C18534" s="63"/>
      <c r="D18534" s="63"/>
      <c r="E18534" s="63"/>
      <c r="F18534" s="63"/>
      <c r="G18534" s="63"/>
    </row>
    <row r="18535" spans="2:7">
      <c r="B18535" s="63"/>
      <c r="C18535" s="63"/>
      <c r="D18535" s="63"/>
      <c r="E18535" s="63"/>
      <c r="F18535" s="63"/>
      <c r="G18535" s="63"/>
    </row>
    <row r="18536" spans="2:7">
      <c r="B18536" s="63"/>
      <c r="C18536" s="63"/>
      <c r="D18536" s="63"/>
      <c r="E18536" s="63"/>
      <c r="F18536" s="63"/>
      <c r="G18536" s="63"/>
    </row>
    <row r="18537" spans="2:7">
      <c r="B18537" s="63"/>
      <c r="C18537" s="63"/>
      <c r="D18537" s="63"/>
      <c r="E18537" s="63"/>
      <c r="F18537" s="63"/>
      <c r="G18537" s="63"/>
    </row>
    <row r="18538" spans="2:7">
      <c r="B18538" s="63"/>
      <c r="C18538" s="63"/>
      <c r="D18538" s="63"/>
      <c r="E18538" s="63"/>
      <c r="F18538" s="63"/>
      <c r="G18538" s="63"/>
    </row>
    <row r="18539" spans="2:7">
      <c r="B18539" s="63"/>
      <c r="C18539" s="63"/>
      <c r="D18539" s="63"/>
      <c r="E18539" s="63"/>
      <c r="F18539" s="63"/>
      <c r="G18539" s="63"/>
    </row>
    <row r="18540" spans="2:7">
      <c r="B18540" s="63"/>
      <c r="C18540" s="63"/>
      <c r="D18540" s="63"/>
      <c r="E18540" s="63"/>
      <c r="F18540" s="63"/>
      <c r="G18540" s="63"/>
    </row>
    <row r="18541" spans="2:7">
      <c r="B18541" s="63"/>
      <c r="C18541" s="63"/>
      <c r="D18541" s="63"/>
      <c r="E18541" s="63"/>
      <c r="F18541" s="63"/>
      <c r="G18541" s="63"/>
    </row>
    <row r="18542" spans="2:7">
      <c r="B18542" s="63"/>
      <c r="C18542" s="63"/>
      <c r="D18542" s="63"/>
      <c r="E18542" s="63"/>
      <c r="F18542" s="63"/>
      <c r="G18542" s="63"/>
    </row>
    <row r="18543" spans="2:7">
      <c r="B18543" s="63"/>
      <c r="C18543" s="63"/>
      <c r="D18543" s="63"/>
      <c r="E18543" s="63"/>
      <c r="F18543" s="63"/>
      <c r="G18543" s="63"/>
    </row>
    <row r="18544" spans="2:7">
      <c r="B18544" s="63"/>
      <c r="C18544" s="63"/>
      <c r="D18544" s="63"/>
      <c r="E18544" s="63"/>
      <c r="F18544" s="63"/>
      <c r="G18544" s="63"/>
    </row>
    <row r="18545" spans="2:7">
      <c r="B18545" s="63"/>
      <c r="C18545" s="63"/>
      <c r="D18545" s="63"/>
      <c r="E18545" s="63"/>
      <c r="F18545" s="63"/>
      <c r="G18545" s="63"/>
    </row>
    <row r="18546" spans="2:7">
      <c r="B18546" s="63"/>
      <c r="C18546" s="63"/>
      <c r="D18546" s="63"/>
      <c r="E18546" s="63"/>
      <c r="F18546" s="63"/>
      <c r="G18546" s="63"/>
    </row>
    <row r="18547" spans="2:7">
      <c r="B18547" s="63"/>
      <c r="C18547" s="63"/>
      <c r="D18547" s="63"/>
      <c r="E18547" s="63"/>
      <c r="F18547" s="63"/>
      <c r="G18547" s="63"/>
    </row>
    <row r="18548" spans="2:7">
      <c r="B18548" s="63"/>
      <c r="C18548" s="63"/>
      <c r="D18548" s="63"/>
      <c r="E18548" s="63"/>
      <c r="F18548" s="63"/>
      <c r="G18548" s="63"/>
    </row>
    <row r="18549" spans="2:7">
      <c r="B18549" s="63"/>
      <c r="C18549" s="63"/>
      <c r="D18549" s="63"/>
      <c r="E18549" s="63"/>
      <c r="F18549" s="63"/>
      <c r="G18549" s="63"/>
    </row>
    <row r="18550" spans="2:7">
      <c r="B18550" s="63"/>
      <c r="C18550" s="63"/>
      <c r="D18550" s="63"/>
      <c r="E18550" s="63"/>
      <c r="F18550" s="63"/>
      <c r="G18550" s="63"/>
    </row>
    <row r="18551" spans="2:7">
      <c r="B18551" s="63"/>
      <c r="C18551" s="63"/>
      <c r="D18551" s="63"/>
      <c r="E18551" s="63"/>
      <c r="F18551" s="63"/>
      <c r="G18551" s="63"/>
    </row>
    <row r="18552" spans="2:7">
      <c r="B18552" s="63"/>
      <c r="C18552" s="63"/>
      <c r="D18552" s="63"/>
      <c r="E18552" s="63"/>
      <c r="F18552" s="63"/>
      <c r="G18552" s="63"/>
    </row>
    <row r="18553" spans="2:7">
      <c r="B18553" s="63"/>
      <c r="C18553" s="63"/>
      <c r="D18553" s="63"/>
      <c r="E18553" s="63"/>
      <c r="F18553" s="63"/>
      <c r="G18553" s="63"/>
    </row>
    <row r="18554" spans="2:7">
      <c r="B18554" s="63"/>
      <c r="C18554" s="63"/>
      <c r="D18554" s="63"/>
      <c r="E18554" s="63"/>
      <c r="F18554" s="63"/>
      <c r="G18554" s="63"/>
    </row>
    <row r="18555" spans="2:7">
      <c r="B18555" s="63"/>
      <c r="C18555" s="63"/>
      <c r="D18555" s="63"/>
      <c r="E18555" s="63"/>
      <c r="F18555" s="63"/>
      <c r="G18555" s="63"/>
    </row>
    <row r="18556" spans="2:7">
      <c r="B18556" s="63"/>
      <c r="C18556" s="63"/>
      <c r="D18556" s="63"/>
      <c r="E18556" s="63"/>
      <c r="F18556" s="63"/>
      <c r="G18556" s="63"/>
    </row>
    <row r="18557" spans="2:7">
      <c r="B18557" s="63"/>
      <c r="C18557" s="63"/>
      <c r="D18557" s="63"/>
      <c r="E18557" s="63"/>
      <c r="F18557" s="63"/>
      <c r="G18557" s="63"/>
    </row>
    <row r="18558" spans="2:7">
      <c r="B18558" s="63"/>
      <c r="C18558" s="63"/>
      <c r="D18558" s="63"/>
      <c r="E18558" s="63"/>
      <c r="F18558" s="63"/>
      <c r="G18558" s="63"/>
    </row>
    <row r="18559" spans="2:7">
      <c r="B18559" s="63"/>
      <c r="C18559" s="63"/>
      <c r="D18559" s="63"/>
      <c r="E18559" s="63"/>
      <c r="F18559" s="63"/>
      <c r="G18559" s="63"/>
    </row>
    <row r="18560" spans="2:7">
      <c r="B18560" s="63"/>
      <c r="C18560" s="63"/>
      <c r="D18560" s="63"/>
      <c r="E18560" s="63"/>
      <c r="F18560" s="63"/>
      <c r="G18560" s="63"/>
    </row>
    <row r="18561" spans="2:7">
      <c r="B18561" s="63"/>
      <c r="C18561" s="63"/>
      <c r="D18561" s="63"/>
      <c r="E18561" s="63"/>
      <c r="F18561" s="63"/>
      <c r="G18561" s="63"/>
    </row>
    <row r="18562" spans="2:7">
      <c r="B18562" s="63"/>
      <c r="C18562" s="63"/>
      <c r="D18562" s="63"/>
      <c r="E18562" s="63"/>
      <c r="F18562" s="63"/>
      <c r="G18562" s="63"/>
    </row>
    <row r="18563" spans="2:7">
      <c r="B18563" s="63"/>
      <c r="C18563" s="63"/>
      <c r="D18563" s="63"/>
      <c r="E18563" s="63"/>
      <c r="F18563" s="63"/>
      <c r="G18563" s="63"/>
    </row>
    <row r="18564" spans="2:7">
      <c r="B18564" s="63"/>
      <c r="C18564" s="63"/>
      <c r="D18564" s="63"/>
      <c r="E18564" s="63"/>
      <c r="F18564" s="63"/>
      <c r="G18564" s="63"/>
    </row>
    <row r="18565" spans="2:7">
      <c r="B18565" s="63"/>
      <c r="C18565" s="63"/>
      <c r="D18565" s="63"/>
      <c r="E18565" s="63"/>
      <c r="F18565" s="63"/>
      <c r="G18565" s="63"/>
    </row>
    <row r="18566" spans="2:7">
      <c r="B18566" s="63"/>
      <c r="C18566" s="63"/>
      <c r="D18566" s="63"/>
      <c r="E18566" s="63"/>
      <c r="F18566" s="63"/>
      <c r="G18566" s="63"/>
    </row>
    <row r="18567" spans="2:7">
      <c r="B18567" s="63"/>
      <c r="C18567" s="63"/>
      <c r="D18567" s="63"/>
      <c r="E18567" s="63"/>
      <c r="F18567" s="63"/>
      <c r="G18567" s="63"/>
    </row>
    <row r="18568" spans="2:7">
      <c r="B18568" s="63"/>
      <c r="C18568" s="63"/>
      <c r="D18568" s="63"/>
      <c r="E18568" s="63"/>
      <c r="F18568" s="63"/>
      <c r="G18568" s="63"/>
    </row>
    <row r="18569" spans="2:7">
      <c r="B18569" s="63"/>
      <c r="C18569" s="63"/>
      <c r="D18569" s="63"/>
      <c r="E18569" s="63"/>
      <c r="F18569" s="63"/>
      <c r="G18569" s="63"/>
    </row>
    <row r="18570" spans="2:7">
      <c r="B18570" s="63"/>
      <c r="C18570" s="63"/>
      <c r="D18570" s="63"/>
      <c r="E18570" s="63"/>
      <c r="F18570" s="63"/>
      <c r="G18570" s="63"/>
    </row>
    <row r="18571" spans="2:7">
      <c r="B18571" s="63"/>
      <c r="C18571" s="63"/>
      <c r="D18571" s="63"/>
      <c r="E18571" s="63"/>
      <c r="F18571" s="63"/>
      <c r="G18571" s="63"/>
    </row>
    <row r="18572" spans="2:7">
      <c r="B18572" s="63"/>
      <c r="C18572" s="63"/>
      <c r="D18572" s="63"/>
      <c r="E18572" s="63"/>
      <c r="F18572" s="63"/>
      <c r="G18572" s="63"/>
    </row>
    <row r="18573" spans="2:7">
      <c r="B18573" s="63"/>
      <c r="C18573" s="63"/>
      <c r="D18573" s="63"/>
      <c r="E18573" s="63"/>
      <c r="F18573" s="63"/>
      <c r="G18573" s="63"/>
    </row>
    <row r="18574" spans="2:7">
      <c r="B18574" s="63"/>
      <c r="C18574" s="63"/>
      <c r="D18574" s="63"/>
      <c r="E18574" s="63"/>
      <c r="F18574" s="63"/>
      <c r="G18574" s="63"/>
    </row>
    <row r="18575" spans="2:7">
      <c r="B18575" s="63"/>
      <c r="C18575" s="63"/>
      <c r="D18575" s="63"/>
      <c r="E18575" s="63"/>
      <c r="F18575" s="63"/>
      <c r="G18575" s="63"/>
    </row>
    <row r="18576" spans="2:7">
      <c r="B18576" s="63"/>
      <c r="C18576" s="63"/>
      <c r="D18576" s="63"/>
      <c r="E18576" s="63"/>
      <c r="F18576" s="63"/>
      <c r="G18576" s="63"/>
    </row>
    <row r="18577" spans="2:7">
      <c r="B18577" s="63"/>
      <c r="C18577" s="63"/>
      <c r="D18577" s="63"/>
      <c r="E18577" s="63"/>
      <c r="F18577" s="63"/>
      <c r="G18577" s="63"/>
    </row>
    <row r="18578" spans="2:7">
      <c r="B18578" s="63"/>
      <c r="C18578" s="63"/>
      <c r="D18578" s="63"/>
      <c r="E18578" s="63"/>
      <c r="F18578" s="63"/>
      <c r="G18578" s="63"/>
    </row>
    <row r="18579" spans="2:7">
      <c r="B18579" s="63"/>
      <c r="C18579" s="63"/>
      <c r="D18579" s="63"/>
      <c r="E18579" s="63"/>
      <c r="F18579" s="63"/>
      <c r="G18579" s="63"/>
    </row>
    <row r="18580" spans="2:7">
      <c r="B18580" s="63"/>
      <c r="C18580" s="63"/>
      <c r="D18580" s="63"/>
      <c r="E18580" s="63"/>
      <c r="F18580" s="63"/>
      <c r="G18580" s="63"/>
    </row>
    <row r="18581" spans="2:7">
      <c r="B18581" s="63"/>
      <c r="C18581" s="63"/>
      <c r="D18581" s="63"/>
      <c r="E18581" s="63"/>
      <c r="F18581" s="63"/>
      <c r="G18581" s="63"/>
    </row>
    <row r="18582" spans="2:7">
      <c r="B18582" s="63"/>
      <c r="C18582" s="63"/>
      <c r="D18582" s="63"/>
      <c r="E18582" s="63"/>
      <c r="F18582" s="63"/>
      <c r="G18582" s="63"/>
    </row>
    <row r="18583" spans="2:7">
      <c r="B18583" s="63"/>
      <c r="C18583" s="63"/>
      <c r="D18583" s="63"/>
      <c r="E18583" s="63"/>
      <c r="F18583" s="63"/>
      <c r="G18583" s="63"/>
    </row>
    <row r="18584" spans="2:7">
      <c r="B18584" s="63"/>
      <c r="C18584" s="63"/>
      <c r="D18584" s="63"/>
      <c r="E18584" s="63"/>
      <c r="F18584" s="63"/>
      <c r="G18584" s="63"/>
    </row>
    <row r="18585" spans="2:7">
      <c r="B18585" s="63"/>
      <c r="C18585" s="63"/>
      <c r="D18585" s="63"/>
      <c r="E18585" s="63"/>
      <c r="F18585" s="63"/>
      <c r="G18585" s="63"/>
    </row>
    <row r="18586" spans="2:7">
      <c r="B18586" s="63"/>
      <c r="C18586" s="63"/>
      <c r="D18586" s="63"/>
      <c r="E18586" s="63"/>
      <c r="F18586" s="63"/>
      <c r="G18586" s="63"/>
    </row>
    <row r="18587" spans="2:7">
      <c r="B18587" s="63"/>
      <c r="C18587" s="63"/>
      <c r="D18587" s="63"/>
      <c r="E18587" s="63"/>
      <c r="F18587" s="63"/>
      <c r="G18587" s="63"/>
    </row>
    <row r="18588" spans="2:7">
      <c r="B18588" s="63"/>
      <c r="C18588" s="63"/>
      <c r="D18588" s="63"/>
      <c r="E18588" s="63"/>
      <c r="F18588" s="63"/>
      <c r="G18588" s="63"/>
    </row>
    <row r="18589" spans="2:7">
      <c r="B18589" s="63"/>
      <c r="C18589" s="63"/>
      <c r="D18589" s="63"/>
      <c r="E18589" s="63"/>
      <c r="F18589" s="63"/>
      <c r="G18589" s="63"/>
    </row>
    <row r="18590" spans="2:7">
      <c r="B18590" s="63"/>
      <c r="C18590" s="63"/>
      <c r="D18590" s="63"/>
      <c r="E18590" s="63"/>
      <c r="F18590" s="63"/>
      <c r="G18590" s="63"/>
    </row>
    <row r="18591" spans="2:7">
      <c r="B18591" s="63"/>
      <c r="C18591" s="63"/>
      <c r="D18591" s="63"/>
      <c r="E18591" s="63"/>
      <c r="F18591" s="63"/>
      <c r="G18591" s="63"/>
    </row>
    <row r="18592" spans="2:7">
      <c r="B18592" s="63"/>
      <c r="C18592" s="63"/>
      <c r="D18592" s="63"/>
      <c r="E18592" s="63"/>
      <c r="F18592" s="63"/>
      <c r="G18592" s="63"/>
    </row>
    <row r="18593" spans="2:7">
      <c r="B18593" s="63"/>
      <c r="C18593" s="63"/>
      <c r="D18593" s="63"/>
      <c r="E18593" s="63"/>
      <c r="F18593" s="63"/>
      <c r="G18593" s="63"/>
    </row>
    <row r="18594" spans="2:7">
      <c r="B18594" s="63"/>
      <c r="C18594" s="63"/>
      <c r="D18594" s="63"/>
      <c r="E18594" s="63"/>
      <c r="F18594" s="63"/>
      <c r="G18594" s="63"/>
    </row>
    <row r="18595" spans="2:7">
      <c r="B18595" s="63"/>
      <c r="C18595" s="63"/>
      <c r="D18595" s="63"/>
      <c r="E18595" s="63"/>
      <c r="F18595" s="63"/>
      <c r="G18595" s="63"/>
    </row>
    <row r="18596" spans="2:7">
      <c r="B18596" s="63"/>
      <c r="C18596" s="63"/>
      <c r="D18596" s="63"/>
      <c r="E18596" s="63"/>
      <c r="F18596" s="63"/>
      <c r="G18596" s="63"/>
    </row>
    <row r="18597" spans="2:7">
      <c r="B18597" s="63"/>
      <c r="C18597" s="63"/>
      <c r="D18597" s="63"/>
      <c r="E18597" s="63"/>
      <c r="F18597" s="63"/>
      <c r="G18597" s="63"/>
    </row>
    <row r="18598" spans="2:7">
      <c r="B18598" s="63"/>
      <c r="C18598" s="63"/>
      <c r="D18598" s="63"/>
      <c r="E18598" s="63"/>
      <c r="F18598" s="63"/>
      <c r="G18598" s="63"/>
    </row>
    <row r="18599" spans="2:7">
      <c r="B18599" s="63"/>
      <c r="C18599" s="63"/>
      <c r="D18599" s="63"/>
      <c r="E18599" s="63"/>
      <c r="F18599" s="63"/>
      <c r="G18599" s="63"/>
    </row>
    <row r="18600" spans="2:7">
      <c r="B18600" s="63"/>
      <c r="C18600" s="63"/>
      <c r="D18600" s="63"/>
      <c r="E18600" s="63"/>
      <c r="F18600" s="63"/>
      <c r="G18600" s="63"/>
    </row>
    <row r="18601" spans="2:7">
      <c r="B18601" s="63"/>
      <c r="C18601" s="63"/>
      <c r="D18601" s="63"/>
      <c r="E18601" s="63"/>
      <c r="F18601" s="63"/>
      <c r="G18601" s="63"/>
    </row>
    <row r="18602" spans="2:7">
      <c r="B18602" s="63"/>
      <c r="C18602" s="63"/>
      <c r="D18602" s="63"/>
      <c r="E18602" s="63"/>
      <c r="F18602" s="63"/>
      <c r="G18602" s="63"/>
    </row>
    <row r="18603" spans="2:7">
      <c r="B18603" s="63"/>
      <c r="C18603" s="63"/>
      <c r="D18603" s="63"/>
      <c r="E18603" s="63"/>
      <c r="F18603" s="63"/>
      <c r="G18603" s="63"/>
    </row>
    <row r="18604" spans="2:7">
      <c r="B18604" s="63"/>
      <c r="C18604" s="63"/>
      <c r="D18604" s="63"/>
      <c r="E18604" s="63"/>
      <c r="F18604" s="63"/>
      <c r="G18604" s="63"/>
    </row>
    <row r="18605" spans="2:7">
      <c r="B18605" s="63"/>
      <c r="C18605" s="63"/>
      <c r="D18605" s="63"/>
      <c r="E18605" s="63"/>
      <c r="F18605" s="63"/>
      <c r="G18605" s="63"/>
    </row>
    <row r="18606" spans="2:7">
      <c r="B18606" s="63"/>
      <c r="C18606" s="63"/>
      <c r="D18606" s="63"/>
      <c r="E18606" s="63"/>
      <c r="F18606" s="63"/>
      <c r="G18606" s="63"/>
    </row>
    <row r="18607" spans="2:7">
      <c r="B18607" s="63"/>
      <c r="C18607" s="63"/>
      <c r="D18607" s="63"/>
      <c r="E18607" s="63"/>
      <c r="F18607" s="63"/>
      <c r="G18607" s="63"/>
    </row>
    <row r="18608" spans="2:7">
      <c r="B18608" s="63"/>
      <c r="C18608" s="63"/>
      <c r="D18608" s="63"/>
      <c r="E18608" s="63"/>
      <c r="F18608" s="63"/>
      <c r="G18608" s="63"/>
    </row>
    <row r="18609" spans="2:7">
      <c r="B18609" s="63"/>
      <c r="C18609" s="63"/>
      <c r="D18609" s="63"/>
      <c r="E18609" s="63"/>
      <c r="F18609" s="63"/>
      <c r="G18609" s="63"/>
    </row>
    <row r="18610" spans="2:7">
      <c r="B18610" s="63"/>
      <c r="C18610" s="63"/>
      <c r="D18610" s="63"/>
      <c r="E18610" s="63"/>
      <c r="F18610" s="63"/>
      <c r="G18610" s="63"/>
    </row>
    <row r="18611" spans="2:7">
      <c r="B18611" s="63"/>
      <c r="C18611" s="63"/>
      <c r="D18611" s="63"/>
      <c r="E18611" s="63"/>
      <c r="F18611" s="63"/>
      <c r="G18611" s="63"/>
    </row>
    <row r="18612" spans="2:7">
      <c r="B18612" s="63"/>
      <c r="C18612" s="63"/>
      <c r="D18612" s="63"/>
      <c r="E18612" s="63"/>
      <c r="F18612" s="63"/>
      <c r="G18612" s="63"/>
    </row>
    <row r="18613" spans="2:7">
      <c r="B18613" s="63"/>
      <c r="C18613" s="63"/>
      <c r="D18613" s="63"/>
      <c r="E18613" s="63"/>
      <c r="F18613" s="63"/>
      <c r="G18613" s="63"/>
    </row>
    <row r="18614" spans="2:7">
      <c r="B18614" s="63"/>
      <c r="C18614" s="63"/>
      <c r="D18614" s="63"/>
      <c r="E18614" s="63"/>
      <c r="F18614" s="63"/>
      <c r="G18614" s="63"/>
    </row>
    <row r="18615" spans="2:7">
      <c r="B18615" s="63"/>
      <c r="C18615" s="63"/>
      <c r="D18615" s="63"/>
      <c r="E18615" s="63"/>
      <c r="F18615" s="63"/>
      <c r="G18615" s="63"/>
    </row>
    <row r="18616" spans="2:7">
      <c r="B18616" s="63"/>
      <c r="C18616" s="63"/>
      <c r="D18616" s="63"/>
      <c r="E18616" s="63"/>
      <c r="F18616" s="63"/>
      <c r="G18616" s="63"/>
    </row>
    <row r="18617" spans="2:7">
      <c r="B18617" s="63"/>
      <c r="C18617" s="63"/>
      <c r="D18617" s="63"/>
      <c r="E18617" s="63"/>
      <c r="F18617" s="63"/>
      <c r="G18617" s="63"/>
    </row>
    <row r="18618" spans="2:7">
      <c r="B18618" s="63"/>
      <c r="C18618" s="63"/>
      <c r="D18618" s="63"/>
      <c r="E18618" s="63"/>
      <c r="F18618" s="63"/>
      <c r="G18618" s="63"/>
    </row>
    <row r="18619" spans="2:7">
      <c r="B18619" s="63"/>
      <c r="C18619" s="63"/>
      <c r="D18619" s="63"/>
      <c r="E18619" s="63"/>
      <c r="F18619" s="63"/>
      <c r="G18619" s="63"/>
    </row>
    <row r="18620" spans="2:7">
      <c r="B18620" s="63"/>
      <c r="C18620" s="63"/>
      <c r="D18620" s="63"/>
      <c r="E18620" s="63"/>
      <c r="F18620" s="63"/>
      <c r="G18620" s="63"/>
    </row>
    <row r="18621" spans="2:7">
      <c r="B18621" s="63"/>
      <c r="C18621" s="63"/>
      <c r="D18621" s="63"/>
      <c r="E18621" s="63"/>
      <c r="F18621" s="63"/>
      <c r="G18621" s="63"/>
    </row>
    <row r="18622" spans="2:7">
      <c r="B18622" s="63"/>
      <c r="C18622" s="63"/>
      <c r="D18622" s="63"/>
      <c r="E18622" s="63"/>
      <c r="F18622" s="63"/>
      <c r="G18622" s="63"/>
    </row>
    <row r="18623" spans="2:7">
      <c r="B18623" s="63"/>
      <c r="C18623" s="63"/>
      <c r="D18623" s="63"/>
      <c r="E18623" s="63"/>
      <c r="F18623" s="63"/>
      <c r="G18623" s="63"/>
    </row>
    <row r="18624" spans="2:7">
      <c r="B18624" s="63"/>
      <c r="C18624" s="63"/>
      <c r="D18624" s="63"/>
      <c r="E18624" s="63"/>
      <c r="F18624" s="63"/>
      <c r="G18624" s="63"/>
    </row>
    <row r="18625" spans="2:7">
      <c r="B18625" s="63"/>
      <c r="C18625" s="63"/>
      <c r="D18625" s="63"/>
      <c r="E18625" s="63"/>
      <c r="F18625" s="63"/>
      <c r="G18625" s="63"/>
    </row>
    <row r="18626" spans="2:7">
      <c r="B18626" s="63"/>
      <c r="C18626" s="63"/>
      <c r="D18626" s="63"/>
      <c r="E18626" s="63"/>
      <c r="F18626" s="63"/>
      <c r="G18626" s="63"/>
    </row>
    <row r="18627" spans="2:7">
      <c r="B18627" s="63"/>
      <c r="C18627" s="63"/>
      <c r="D18627" s="63"/>
      <c r="E18627" s="63"/>
      <c r="F18627" s="63"/>
      <c r="G18627" s="63"/>
    </row>
    <row r="18628" spans="2:7">
      <c r="B18628" s="63"/>
      <c r="C18628" s="63"/>
      <c r="D18628" s="63"/>
      <c r="E18628" s="63"/>
      <c r="F18628" s="63"/>
      <c r="G18628" s="63"/>
    </row>
    <row r="18629" spans="2:7">
      <c r="B18629" s="63"/>
      <c r="C18629" s="63"/>
      <c r="D18629" s="63"/>
      <c r="E18629" s="63"/>
      <c r="F18629" s="63"/>
      <c r="G18629" s="63"/>
    </row>
    <row r="18630" spans="2:7">
      <c r="B18630" s="63"/>
      <c r="C18630" s="63"/>
      <c r="D18630" s="63"/>
      <c r="E18630" s="63"/>
      <c r="F18630" s="63"/>
      <c r="G18630" s="63"/>
    </row>
    <row r="18631" spans="2:7">
      <c r="B18631" s="63"/>
      <c r="C18631" s="63"/>
      <c r="D18631" s="63"/>
      <c r="E18631" s="63"/>
      <c r="F18631" s="63"/>
      <c r="G18631" s="63"/>
    </row>
    <row r="18632" spans="2:7">
      <c r="B18632" s="63"/>
      <c r="C18632" s="63"/>
      <c r="D18632" s="63"/>
      <c r="E18632" s="63"/>
      <c r="F18632" s="63"/>
      <c r="G18632" s="63"/>
    </row>
    <row r="18633" spans="2:7">
      <c r="B18633" s="63"/>
      <c r="C18633" s="63"/>
      <c r="D18633" s="63"/>
      <c r="E18633" s="63"/>
      <c r="F18633" s="63"/>
      <c r="G18633" s="63"/>
    </row>
    <row r="18634" spans="2:7">
      <c r="B18634" s="63"/>
      <c r="C18634" s="63"/>
      <c r="D18634" s="63"/>
      <c r="E18634" s="63"/>
      <c r="F18634" s="63"/>
      <c r="G18634" s="63"/>
    </row>
    <row r="18635" spans="2:7">
      <c r="B18635" s="63"/>
      <c r="C18635" s="63"/>
      <c r="D18635" s="63"/>
      <c r="E18635" s="63"/>
      <c r="F18635" s="63"/>
      <c r="G18635" s="63"/>
    </row>
    <row r="18636" spans="2:7">
      <c r="B18636" s="63"/>
      <c r="C18636" s="63"/>
      <c r="D18636" s="63"/>
      <c r="E18636" s="63"/>
      <c r="F18636" s="63"/>
      <c r="G18636" s="63"/>
    </row>
    <row r="18637" spans="2:7">
      <c r="B18637" s="63"/>
      <c r="C18637" s="63"/>
      <c r="D18637" s="63"/>
      <c r="E18637" s="63"/>
      <c r="F18637" s="63"/>
      <c r="G18637" s="63"/>
    </row>
    <row r="18638" spans="2:7">
      <c r="B18638" s="63"/>
      <c r="C18638" s="63"/>
      <c r="D18638" s="63"/>
      <c r="E18638" s="63"/>
      <c r="F18638" s="63"/>
      <c r="G18638" s="63"/>
    </row>
    <row r="18639" spans="2:7">
      <c r="B18639" s="63"/>
      <c r="C18639" s="63"/>
      <c r="D18639" s="63"/>
      <c r="E18639" s="63"/>
      <c r="F18639" s="63"/>
      <c r="G18639" s="63"/>
    </row>
    <row r="18640" spans="2:7">
      <c r="B18640" s="63"/>
      <c r="C18640" s="63"/>
      <c r="D18640" s="63"/>
      <c r="E18640" s="63"/>
      <c r="F18640" s="63"/>
      <c r="G18640" s="63"/>
    </row>
    <row r="18641" spans="2:7">
      <c r="B18641" s="63"/>
      <c r="C18641" s="63"/>
      <c r="D18641" s="63"/>
      <c r="E18641" s="63"/>
      <c r="F18641" s="63"/>
      <c r="G18641" s="63"/>
    </row>
    <row r="18642" spans="2:7">
      <c r="B18642" s="63"/>
      <c r="C18642" s="63"/>
      <c r="D18642" s="63"/>
      <c r="E18642" s="63"/>
      <c r="F18642" s="63"/>
      <c r="G18642" s="63"/>
    </row>
    <row r="18643" spans="2:7">
      <c r="B18643" s="63"/>
      <c r="C18643" s="63"/>
      <c r="D18643" s="63"/>
      <c r="E18643" s="63"/>
      <c r="F18643" s="63"/>
      <c r="G18643" s="63"/>
    </row>
    <row r="18644" spans="2:7">
      <c r="B18644" s="63"/>
      <c r="C18644" s="63"/>
      <c r="D18644" s="63"/>
      <c r="E18644" s="63"/>
      <c r="F18644" s="63"/>
      <c r="G18644" s="63"/>
    </row>
    <row r="18645" spans="2:7">
      <c r="B18645" s="63"/>
      <c r="C18645" s="63"/>
      <c r="D18645" s="63"/>
      <c r="E18645" s="63"/>
      <c r="F18645" s="63"/>
      <c r="G18645" s="63"/>
    </row>
    <row r="18646" spans="2:7">
      <c r="B18646" s="63"/>
      <c r="C18646" s="63"/>
      <c r="D18646" s="63"/>
      <c r="E18646" s="63"/>
      <c r="F18646" s="63"/>
      <c r="G18646" s="63"/>
    </row>
    <row r="18647" spans="2:7">
      <c r="B18647" s="63"/>
      <c r="C18647" s="63"/>
      <c r="D18647" s="63"/>
      <c r="E18647" s="63"/>
      <c r="F18647" s="63"/>
      <c r="G18647" s="63"/>
    </row>
    <row r="18648" spans="2:7">
      <c r="B18648" s="63"/>
      <c r="C18648" s="63"/>
      <c r="D18648" s="63"/>
      <c r="E18648" s="63"/>
      <c r="F18648" s="63"/>
      <c r="G18648" s="63"/>
    </row>
    <row r="18649" spans="2:7">
      <c r="B18649" s="63"/>
      <c r="C18649" s="63"/>
      <c r="D18649" s="63"/>
      <c r="E18649" s="63"/>
      <c r="F18649" s="63"/>
      <c r="G18649" s="63"/>
    </row>
    <row r="18650" spans="2:7">
      <c r="B18650" s="63"/>
      <c r="C18650" s="63"/>
      <c r="D18650" s="63"/>
      <c r="E18650" s="63"/>
      <c r="F18650" s="63"/>
      <c r="G18650" s="63"/>
    </row>
    <row r="18651" spans="2:7">
      <c r="B18651" s="63"/>
      <c r="C18651" s="63"/>
      <c r="D18651" s="63"/>
      <c r="E18651" s="63"/>
      <c r="F18651" s="63"/>
      <c r="G18651" s="63"/>
    </row>
    <row r="18652" spans="2:7">
      <c r="B18652" s="63"/>
      <c r="C18652" s="63"/>
      <c r="D18652" s="63"/>
      <c r="E18652" s="63"/>
      <c r="F18652" s="63"/>
      <c r="G18652" s="63"/>
    </row>
    <row r="18653" spans="2:7">
      <c r="B18653" s="63"/>
      <c r="C18653" s="63"/>
      <c r="D18653" s="63"/>
      <c r="E18653" s="63"/>
      <c r="F18653" s="63"/>
      <c r="G18653" s="63"/>
    </row>
    <row r="18654" spans="2:7">
      <c r="B18654" s="63"/>
      <c r="C18654" s="63"/>
      <c r="D18654" s="63"/>
      <c r="E18654" s="63"/>
      <c r="F18654" s="63"/>
      <c r="G18654" s="63"/>
    </row>
    <row r="18655" spans="2:7">
      <c r="B18655" s="63"/>
      <c r="C18655" s="63"/>
      <c r="D18655" s="63"/>
      <c r="E18655" s="63"/>
      <c r="F18655" s="63"/>
      <c r="G18655" s="63"/>
    </row>
    <row r="18656" spans="2:7">
      <c r="B18656" s="63"/>
      <c r="C18656" s="63"/>
      <c r="D18656" s="63"/>
      <c r="E18656" s="63"/>
      <c r="F18656" s="63"/>
      <c r="G18656" s="63"/>
    </row>
    <row r="18657" spans="2:7">
      <c r="B18657" s="63"/>
      <c r="C18657" s="63"/>
      <c r="D18657" s="63"/>
      <c r="E18657" s="63"/>
      <c r="F18657" s="63"/>
      <c r="G18657" s="63"/>
    </row>
    <row r="18658" spans="2:7">
      <c r="B18658" s="63"/>
      <c r="C18658" s="63"/>
      <c r="D18658" s="63"/>
      <c r="E18658" s="63"/>
      <c r="F18658" s="63"/>
      <c r="G18658" s="63"/>
    </row>
    <row r="18659" spans="2:7">
      <c r="B18659" s="63"/>
      <c r="C18659" s="63"/>
      <c r="D18659" s="63"/>
      <c r="E18659" s="63"/>
      <c r="F18659" s="63"/>
      <c r="G18659" s="63"/>
    </row>
    <row r="18660" spans="2:7">
      <c r="B18660" s="63"/>
      <c r="C18660" s="63"/>
      <c r="D18660" s="63"/>
      <c r="E18660" s="63"/>
      <c r="F18660" s="63"/>
      <c r="G18660" s="63"/>
    </row>
    <row r="18661" spans="2:7">
      <c r="B18661" s="63"/>
      <c r="C18661" s="63"/>
      <c r="D18661" s="63"/>
      <c r="E18661" s="63"/>
      <c r="F18661" s="63"/>
      <c r="G18661" s="63"/>
    </row>
    <row r="18662" spans="2:7">
      <c r="B18662" s="63"/>
      <c r="C18662" s="63"/>
      <c r="D18662" s="63"/>
      <c r="E18662" s="63"/>
      <c r="F18662" s="63"/>
      <c r="G18662" s="63"/>
    </row>
    <row r="18663" spans="2:7">
      <c r="B18663" s="63"/>
      <c r="C18663" s="63"/>
      <c r="D18663" s="63"/>
      <c r="E18663" s="63"/>
      <c r="F18663" s="63"/>
      <c r="G18663" s="63"/>
    </row>
    <row r="18664" spans="2:7">
      <c r="B18664" s="63"/>
      <c r="C18664" s="63"/>
      <c r="D18664" s="63"/>
      <c r="E18664" s="63"/>
      <c r="F18664" s="63"/>
      <c r="G18664" s="63"/>
    </row>
    <row r="18665" spans="2:7">
      <c r="B18665" s="63"/>
      <c r="C18665" s="63"/>
      <c r="D18665" s="63"/>
      <c r="E18665" s="63"/>
      <c r="F18665" s="63"/>
      <c r="G18665" s="63"/>
    </row>
    <row r="18666" spans="2:7">
      <c r="B18666" s="63"/>
      <c r="C18666" s="63"/>
      <c r="D18666" s="63"/>
      <c r="E18666" s="63"/>
      <c r="F18666" s="63"/>
      <c r="G18666" s="63"/>
    </row>
    <row r="18667" spans="2:7">
      <c r="B18667" s="63"/>
      <c r="C18667" s="63"/>
      <c r="D18667" s="63"/>
      <c r="E18667" s="63"/>
      <c r="F18667" s="63"/>
      <c r="G18667" s="63"/>
    </row>
    <row r="18668" spans="2:7">
      <c r="B18668" s="63"/>
      <c r="C18668" s="63"/>
      <c r="D18668" s="63"/>
      <c r="E18668" s="63"/>
      <c r="F18668" s="63"/>
      <c r="G18668" s="63"/>
    </row>
    <row r="18669" spans="2:7">
      <c r="B18669" s="63"/>
      <c r="C18669" s="63"/>
      <c r="D18669" s="63"/>
      <c r="E18669" s="63"/>
      <c r="F18669" s="63"/>
      <c r="G18669" s="63"/>
    </row>
    <row r="18670" spans="2:7">
      <c r="B18670" s="63"/>
      <c r="C18670" s="63"/>
      <c r="D18670" s="63"/>
      <c r="E18670" s="63"/>
      <c r="F18670" s="63"/>
      <c r="G18670" s="63"/>
    </row>
    <row r="18671" spans="2:7">
      <c r="B18671" s="63"/>
      <c r="C18671" s="63"/>
      <c r="D18671" s="63"/>
      <c r="E18671" s="63"/>
      <c r="F18671" s="63"/>
      <c r="G18671" s="63"/>
    </row>
    <row r="18672" spans="2:7">
      <c r="B18672" s="63"/>
      <c r="C18672" s="63"/>
      <c r="D18672" s="63"/>
      <c r="E18672" s="63"/>
      <c r="F18672" s="63"/>
      <c r="G18672" s="63"/>
    </row>
    <row r="18673" spans="2:7">
      <c r="B18673" s="63"/>
      <c r="C18673" s="63"/>
      <c r="D18673" s="63"/>
      <c r="E18673" s="63"/>
      <c r="F18673" s="63"/>
      <c r="G18673" s="63"/>
    </row>
    <row r="18674" spans="2:7">
      <c r="B18674" s="63"/>
      <c r="C18674" s="63"/>
      <c r="D18674" s="63"/>
      <c r="E18674" s="63"/>
      <c r="F18674" s="63"/>
      <c r="G18674" s="63"/>
    </row>
    <row r="18675" spans="2:7">
      <c r="B18675" s="63"/>
      <c r="C18675" s="63"/>
      <c r="D18675" s="63"/>
      <c r="E18675" s="63"/>
      <c r="F18675" s="63"/>
      <c r="G18675" s="63"/>
    </row>
    <row r="18676" spans="2:7">
      <c r="B18676" s="63"/>
      <c r="C18676" s="63"/>
      <c r="D18676" s="63"/>
      <c r="E18676" s="63"/>
      <c r="F18676" s="63"/>
      <c r="G18676" s="63"/>
    </row>
    <row r="18677" spans="2:7">
      <c r="B18677" s="63"/>
      <c r="C18677" s="63"/>
      <c r="D18677" s="63"/>
      <c r="E18677" s="63"/>
      <c r="F18677" s="63"/>
      <c r="G18677" s="63"/>
    </row>
    <row r="18678" spans="2:7">
      <c r="B18678" s="63"/>
      <c r="C18678" s="63"/>
      <c r="D18678" s="63"/>
      <c r="E18678" s="63"/>
      <c r="F18678" s="63"/>
      <c r="G18678" s="63"/>
    </row>
    <row r="18679" spans="2:7">
      <c r="B18679" s="63"/>
      <c r="C18679" s="63"/>
      <c r="D18679" s="63"/>
      <c r="E18679" s="63"/>
      <c r="F18679" s="63"/>
      <c r="G18679" s="63"/>
    </row>
    <row r="18680" spans="2:7">
      <c r="B18680" s="63"/>
      <c r="C18680" s="63"/>
      <c r="D18680" s="63"/>
      <c r="E18680" s="63"/>
      <c r="F18680" s="63"/>
      <c r="G18680" s="63"/>
    </row>
    <row r="18681" spans="2:7">
      <c r="B18681" s="63"/>
      <c r="C18681" s="63"/>
      <c r="D18681" s="63"/>
      <c r="E18681" s="63"/>
      <c r="F18681" s="63"/>
      <c r="G18681" s="63"/>
    </row>
    <row r="18682" spans="2:7">
      <c r="B18682" s="63"/>
      <c r="C18682" s="63"/>
      <c r="D18682" s="63"/>
      <c r="E18682" s="63"/>
      <c r="F18682" s="63"/>
      <c r="G18682" s="63"/>
    </row>
    <row r="18683" spans="2:7">
      <c r="B18683" s="63"/>
      <c r="C18683" s="63"/>
      <c r="D18683" s="63"/>
      <c r="E18683" s="63"/>
      <c r="F18683" s="63"/>
      <c r="G18683" s="63"/>
    </row>
    <row r="18684" spans="2:7">
      <c r="B18684" s="63"/>
      <c r="C18684" s="63"/>
      <c r="D18684" s="63"/>
      <c r="E18684" s="63"/>
      <c r="F18684" s="63"/>
      <c r="G18684" s="63"/>
    </row>
    <row r="18685" spans="2:7">
      <c r="B18685" s="63"/>
      <c r="C18685" s="63"/>
      <c r="D18685" s="63"/>
      <c r="E18685" s="63"/>
      <c r="F18685" s="63"/>
      <c r="G18685" s="63"/>
    </row>
    <row r="18686" spans="2:7">
      <c r="B18686" s="63"/>
      <c r="C18686" s="63"/>
      <c r="D18686" s="63"/>
      <c r="E18686" s="63"/>
      <c r="F18686" s="63"/>
      <c r="G18686" s="63"/>
    </row>
    <row r="18687" spans="2:7">
      <c r="B18687" s="63"/>
      <c r="C18687" s="63"/>
      <c r="D18687" s="63"/>
      <c r="E18687" s="63"/>
      <c r="F18687" s="63"/>
      <c r="G18687" s="63"/>
    </row>
    <row r="18688" spans="2:7">
      <c r="B18688" s="63"/>
      <c r="C18688" s="63"/>
      <c r="D18688" s="63"/>
      <c r="E18688" s="63"/>
      <c r="F18688" s="63"/>
      <c r="G18688" s="63"/>
    </row>
    <row r="18689" spans="2:7">
      <c r="B18689" s="63"/>
      <c r="C18689" s="63"/>
      <c r="D18689" s="63"/>
      <c r="E18689" s="63"/>
      <c r="F18689" s="63"/>
      <c r="G18689" s="63"/>
    </row>
    <row r="18690" spans="2:7">
      <c r="B18690" s="63"/>
      <c r="C18690" s="63"/>
      <c r="D18690" s="63"/>
      <c r="E18690" s="63"/>
      <c r="F18690" s="63"/>
      <c r="G18690" s="63"/>
    </row>
    <row r="18691" spans="2:7">
      <c r="B18691" s="63"/>
      <c r="C18691" s="63"/>
      <c r="D18691" s="63"/>
      <c r="E18691" s="63"/>
      <c r="F18691" s="63"/>
      <c r="G18691" s="63"/>
    </row>
    <row r="18692" spans="2:7">
      <c r="B18692" s="63"/>
      <c r="C18692" s="63"/>
      <c r="D18692" s="63"/>
      <c r="E18692" s="63"/>
      <c r="F18692" s="63"/>
      <c r="G18692" s="63"/>
    </row>
    <row r="18693" spans="2:7">
      <c r="B18693" s="63"/>
      <c r="C18693" s="63"/>
      <c r="D18693" s="63"/>
      <c r="E18693" s="63"/>
      <c r="F18693" s="63"/>
      <c r="G18693" s="63"/>
    </row>
    <row r="18694" spans="2:7">
      <c r="B18694" s="63"/>
      <c r="C18694" s="63"/>
      <c r="D18694" s="63"/>
      <c r="E18694" s="63"/>
      <c r="F18694" s="63"/>
      <c r="G18694" s="63"/>
    </row>
    <row r="18695" spans="2:7">
      <c r="B18695" s="63"/>
      <c r="C18695" s="63"/>
      <c r="D18695" s="63"/>
      <c r="E18695" s="63"/>
      <c r="F18695" s="63"/>
      <c r="G18695" s="63"/>
    </row>
    <row r="18696" spans="2:7">
      <c r="B18696" s="63"/>
      <c r="C18696" s="63"/>
      <c r="D18696" s="63"/>
      <c r="E18696" s="63"/>
      <c r="F18696" s="63"/>
      <c r="G18696" s="63"/>
    </row>
    <row r="18697" spans="2:7">
      <c r="B18697" s="63"/>
      <c r="C18697" s="63"/>
      <c r="D18697" s="63"/>
      <c r="E18697" s="63"/>
      <c r="F18697" s="63"/>
      <c r="G18697" s="63"/>
    </row>
    <row r="18698" spans="2:7">
      <c r="B18698" s="63"/>
      <c r="C18698" s="63"/>
      <c r="D18698" s="63"/>
      <c r="E18698" s="63"/>
      <c r="F18698" s="63"/>
      <c r="G18698" s="63"/>
    </row>
    <row r="18699" spans="2:7">
      <c r="B18699" s="63"/>
      <c r="C18699" s="63"/>
      <c r="D18699" s="63"/>
      <c r="E18699" s="63"/>
      <c r="F18699" s="63"/>
      <c r="G18699" s="63"/>
    </row>
    <row r="18700" spans="2:7">
      <c r="B18700" s="63"/>
      <c r="C18700" s="63"/>
      <c r="D18700" s="63"/>
      <c r="E18700" s="63"/>
      <c r="F18700" s="63"/>
      <c r="G18700" s="63"/>
    </row>
    <row r="18701" spans="2:7">
      <c r="B18701" s="63"/>
      <c r="C18701" s="63"/>
      <c r="D18701" s="63"/>
      <c r="E18701" s="63"/>
      <c r="F18701" s="63"/>
      <c r="G18701" s="63"/>
    </row>
    <row r="18702" spans="2:7">
      <c r="B18702" s="63"/>
      <c r="C18702" s="63"/>
      <c r="D18702" s="63"/>
      <c r="E18702" s="63"/>
      <c r="F18702" s="63"/>
      <c r="G18702" s="63"/>
    </row>
    <row r="18703" spans="2:7">
      <c r="B18703" s="63"/>
      <c r="C18703" s="63"/>
      <c r="D18703" s="63"/>
      <c r="E18703" s="63"/>
      <c r="F18703" s="63"/>
      <c r="G18703" s="63"/>
    </row>
    <row r="18704" spans="2:7">
      <c r="B18704" s="63"/>
      <c r="C18704" s="63"/>
      <c r="D18704" s="63"/>
      <c r="E18704" s="63"/>
      <c r="F18704" s="63"/>
      <c r="G18704" s="63"/>
    </row>
    <row r="18705" spans="2:7">
      <c r="B18705" s="63"/>
      <c r="C18705" s="63"/>
      <c r="D18705" s="63"/>
      <c r="E18705" s="63"/>
      <c r="F18705" s="63"/>
      <c r="G18705" s="63"/>
    </row>
    <row r="18706" spans="2:7">
      <c r="B18706" s="63"/>
      <c r="C18706" s="63"/>
      <c r="D18706" s="63"/>
      <c r="E18706" s="63"/>
      <c r="F18706" s="63"/>
      <c r="G18706" s="63"/>
    </row>
    <row r="18707" spans="2:7">
      <c r="B18707" s="63"/>
      <c r="C18707" s="63"/>
      <c r="D18707" s="63"/>
      <c r="E18707" s="63"/>
      <c r="F18707" s="63"/>
      <c r="G18707" s="63"/>
    </row>
    <row r="18708" spans="2:7">
      <c r="B18708" s="63"/>
      <c r="C18708" s="63"/>
      <c r="D18708" s="63"/>
      <c r="E18708" s="63"/>
      <c r="F18708" s="63"/>
      <c r="G18708" s="63"/>
    </row>
    <row r="18709" spans="2:7">
      <c r="B18709" s="63"/>
      <c r="C18709" s="63"/>
      <c r="D18709" s="63"/>
      <c r="E18709" s="63"/>
      <c r="F18709" s="63"/>
      <c r="G18709" s="63"/>
    </row>
    <row r="18710" spans="2:7">
      <c r="B18710" s="63"/>
      <c r="C18710" s="63"/>
      <c r="D18710" s="63"/>
      <c r="E18710" s="63"/>
      <c r="F18710" s="63"/>
      <c r="G18710" s="63"/>
    </row>
    <row r="18711" spans="2:7">
      <c r="B18711" s="63"/>
      <c r="C18711" s="63"/>
      <c r="D18711" s="63"/>
      <c r="E18711" s="63"/>
      <c r="F18711" s="63"/>
      <c r="G18711" s="63"/>
    </row>
    <row r="18712" spans="2:7">
      <c r="B18712" s="63"/>
      <c r="C18712" s="63"/>
      <c r="D18712" s="63"/>
      <c r="E18712" s="63"/>
      <c r="F18712" s="63"/>
      <c r="G18712" s="63"/>
    </row>
    <row r="18713" spans="2:7">
      <c r="B18713" s="63"/>
      <c r="C18713" s="63"/>
      <c r="D18713" s="63"/>
      <c r="E18713" s="63"/>
      <c r="F18713" s="63"/>
      <c r="G18713" s="63"/>
    </row>
    <row r="18714" spans="2:7">
      <c r="B18714" s="63"/>
      <c r="C18714" s="63"/>
      <c r="D18714" s="63"/>
      <c r="E18714" s="63"/>
      <c r="F18714" s="63"/>
      <c r="G18714" s="63"/>
    </row>
    <row r="18715" spans="2:7">
      <c r="B18715" s="63"/>
      <c r="C18715" s="63"/>
      <c r="D18715" s="63"/>
      <c r="E18715" s="63"/>
      <c r="F18715" s="63"/>
      <c r="G18715" s="63"/>
    </row>
    <row r="18716" spans="2:7">
      <c r="B18716" s="63"/>
      <c r="C18716" s="63"/>
      <c r="D18716" s="63"/>
      <c r="E18716" s="63"/>
      <c r="F18716" s="63"/>
      <c r="G18716" s="63"/>
    </row>
    <row r="18717" spans="2:7">
      <c r="B18717" s="63"/>
      <c r="C18717" s="63"/>
      <c r="D18717" s="63"/>
      <c r="E18717" s="63"/>
      <c r="F18717" s="63"/>
      <c r="G18717" s="63"/>
    </row>
    <row r="18718" spans="2:7">
      <c r="B18718" s="63"/>
      <c r="C18718" s="63"/>
      <c r="D18718" s="63"/>
      <c r="E18718" s="63"/>
      <c r="F18718" s="63"/>
      <c r="G18718" s="63"/>
    </row>
    <row r="18719" spans="2:7">
      <c r="B18719" s="63"/>
      <c r="C18719" s="63"/>
      <c r="D18719" s="63"/>
      <c r="E18719" s="63"/>
      <c r="F18719" s="63"/>
      <c r="G18719" s="63"/>
    </row>
    <row r="18720" spans="2:7">
      <c r="B18720" s="63"/>
      <c r="C18720" s="63"/>
      <c r="D18720" s="63"/>
      <c r="E18720" s="63"/>
      <c r="F18720" s="63"/>
      <c r="G18720" s="63"/>
    </row>
    <row r="18721" spans="2:7">
      <c r="B18721" s="63"/>
      <c r="C18721" s="63"/>
      <c r="D18721" s="63"/>
      <c r="E18721" s="63"/>
      <c r="F18721" s="63"/>
      <c r="G18721" s="63"/>
    </row>
    <row r="18722" spans="2:7">
      <c r="B18722" s="63"/>
      <c r="C18722" s="63"/>
      <c r="D18722" s="63"/>
      <c r="E18722" s="63"/>
      <c r="F18722" s="63"/>
      <c r="G18722" s="63"/>
    </row>
    <row r="18723" spans="2:7">
      <c r="B18723" s="63"/>
      <c r="C18723" s="63"/>
      <c r="D18723" s="63"/>
      <c r="E18723" s="63"/>
      <c r="F18723" s="63"/>
      <c r="G18723" s="63"/>
    </row>
    <row r="18724" spans="2:7">
      <c r="B18724" s="63"/>
      <c r="C18724" s="63"/>
      <c r="D18724" s="63"/>
      <c r="E18724" s="63"/>
      <c r="F18724" s="63"/>
      <c r="G18724" s="63"/>
    </row>
    <row r="18725" spans="2:7">
      <c r="B18725" s="63"/>
      <c r="C18725" s="63"/>
      <c r="D18725" s="63"/>
      <c r="E18725" s="63"/>
      <c r="F18725" s="63"/>
      <c r="G18725" s="63"/>
    </row>
    <row r="18726" spans="2:7">
      <c r="B18726" s="63"/>
      <c r="C18726" s="63"/>
      <c r="D18726" s="63"/>
      <c r="E18726" s="63"/>
      <c r="F18726" s="63"/>
      <c r="G18726" s="63"/>
    </row>
    <row r="18727" spans="2:7">
      <c r="B18727" s="63"/>
      <c r="C18727" s="63"/>
      <c r="D18727" s="63"/>
      <c r="E18727" s="63"/>
      <c r="F18727" s="63"/>
      <c r="G18727" s="63"/>
    </row>
    <row r="18728" spans="2:7">
      <c r="B18728" s="63"/>
      <c r="C18728" s="63"/>
      <c r="D18728" s="63"/>
      <c r="E18728" s="63"/>
      <c r="F18728" s="63"/>
      <c r="G18728" s="63"/>
    </row>
    <row r="18729" spans="2:7">
      <c r="B18729" s="63"/>
      <c r="C18729" s="63"/>
      <c r="D18729" s="63"/>
      <c r="E18729" s="63"/>
      <c r="F18729" s="63"/>
      <c r="G18729" s="63"/>
    </row>
    <row r="18730" spans="2:7">
      <c r="B18730" s="63"/>
      <c r="C18730" s="63"/>
      <c r="D18730" s="63"/>
      <c r="E18730" s="63"/>
      <c r="F18730" s="63"/>
      <c r="G18730" s="63"/>
    </row>
    <row r="18731" spans="2:7">
      <c r="B18731" s="63"/>
      <c r="C18731" s="63"/>
      <c r="D18731" s="63"/>
      <c r="E18731" s="63"/>
      <c r="F18731" s="63"/>
      <c r="G18731" s="63"/>
    </row>
    <row r="18732" spans="2:7">
      <c r="B18732" s="63"/>
      <c r="C18732" s="63"/>
      <c r="D18732" s="63"/>
      <c r="E18732" s="63"/>
      <c r="F18732" s="63"/>
      <c r="G18732" s="63"/>
    </row>
    <row r="18733" spans="2:7">
      <c r="B18733" s="63"/>
      <c r="C18733" s="63"/>
      <c r="D18733" s="63"/>
      <c r="E18733" s="63"/>
      <c r="F18733" s="63"/>
      <c r="G18733" s="63"/>
    </row>
    <row r="18734" spans="2:7">
      <c r="B18734" s="63"/>
      <c r="C18734" s="63"/>
      <c r="D18734" s="63"/>
      <c r="E18734" s="63"/>
      <c r="F18734" s="63"/>
      <c r="G18734" s="63"/>
    </row>
    <row r="18735" spans="2:7">
      <c r="B18735" s="63"/>
      <c r="C18735" s="63"/>
      <c r="D18735" s="63"/>
      <c r="E18735" s="63"/>
      <c r="F18735" s="63"/>
      <c r="G18735" s="63"/>
    </row>
    <row r="18736" spans="2:7">
      <c r="B18736" s="63"/>
      <c r="C18736" s="63"/>
      <c r="D18736" s="63"/>
      <c r="E18736" s="63"/>
      <c r="F18736" s="63"/>
      <c r="G18736" s="63"/>
    </row>
    <row r="18737" spans="2:7">
      <c r="B18737" s="63"/>
      <c r="C18737" s="63"/>
      <c r="D18737" s="63"/>
      <c r="E18737" s="63"/>
      <c r="F18737" s="63"/>
      <c r="G18737" s="63"/>
    </row>
    <row r="18738" spans="2:7">
      <c r="B18738" s="63"/>
      <c r="C18738" s="63"/>
      <c r="D18738" s="63"/>
      <c r="E18738" s="63"/>
      <c r="F18738" s="63"/>
      <c r="G18738" s="63"/>
    </row>
    <row r="18739" spans="2:7">
      <c r="B18739" s="63"/>
      <c r="C18739" s="63"/>
      <c r="D18739" s="63"/>
      <c r="E18739" s="63"/>
      <c r="F18739" s="63"/>
      <c r="G18739" s="63"/>
    </row>
    <row r="18740" spans="2:7">
      <c r="B18740" s="63"/>
      <c r="C18740" s="63"/>
      <c r="D18740" s="63"/>
      <c r="E18740" s="63"/>
      <c r="F18740" s="63"/>
      <c r="G18740" s="63"/>
    </row>
    <row r="18741" spans="2:7">
      <c r="B18741" s="63"/>
      <c r="C18741" s="63"/>
      <c r="D18741" s="63"/>
      <c r="E18741" s="63"/>
      <c r="F18741" s="63"/>
      <c r="G18741" s="63"/>
    </row>
    <row r="18742" spans="2:7">
      <c r="B18742" s="63"/>
      <c r="C18742" s="63"/>
      <c r="D18742" s="63"/>
      <c r="E18742" s="63"/>
      <c r="F18742" s="63"/>
      <c r="G18742" s="63"/>
    </row>
    <row r="18743" spans="2:7">
      <c r="B18743" s="63"/>
      <c r="C18743" s="63"/>
      <c r="D18743" s="63"/>
      <c r="E18743" s="63"/>
      <c r="F18743" s="63"/>
      <c r="G18743" s="63"/>
    </row>
    <row r="18744" spans="2:7">
      <c r="B18744" s="63"/>
      <c r="C18744" s="63"/>
      <c r="D18744" s="63"/>
      <c r="E18744" s="63"/>
      <c r="F18744" s="63"/>
      <c r="G18744" s="63"/>
    </row>
    <row r="18745" spans="2:7">
      <c r="B18745" s="63"/>
      <c r="C18745" s="63"/>
      <c r="D18745" s="63"/>
      <c r="E18745" s="63"/>
      <c r="F18745" s="63"/>
      <c r="G18745" s="63"/>
    </row>
    <row r="18746" spans="2:7">
      <c r="B18746" s="63"/>
      <c r="C18746" s="63"/>
      <c r="D18746" s="63"/>
      <c r="E18746" s="63"/>
      <c r="F18746" s="63"/>
      <c r="G18746" s="63"/>
    </row>
    <row r="18747" spans="2:7">
      <c r="B18747" s="63"/>
      <c r="C18747" s="63"/>
      <c r="D18747" s="63"/>
      <c r="E18747" s="63"/>
      <c r="F18747" s="63"/>
      <c r="G18747" s="63"/>
    </row>
    <row r="18748" spans="2:7">
      <c r="B18748" s="63"/>
      <c r="C18748" s="63"/>
      <c r="D18748" s="63"/>
      <c r="E18748" s="63"/>
      <c r="F18748" s="63"/>
      <c r="G18748" s="63"/>
    </row>
    <row r="18749" spans="2:7">
      <c r="B18749" s="63"/>
      <c r="C18749" s="63"/>
      <c r="D18749" s="63"/>
      <c r="E18749" s="63"/>
      <c r="F18749" s="63"/>
      <c r="G18749" s="63"/>
    </row>
    <row r="18750" spans="2:7">
      <c r="B18750" s="63"/>
      <c r="C18750" s="63"/>
      <c r="D18750" s="63"/>
      <c r="E18750" s="63"/>
      <c r="F18750" s="63"/>
      <c r="G18750" s="63"/>
    </row>
    <row r="18751" spans="2:7">
      <c r="B18751" s="63"/>
      <c r="C18751" s="63"/>
      <c r="D18751" s="63"/>
      <c r="E18751" s="63"/>
      <c r="F18751" s="63"/>
      <c r="G18751" s="63"/>
    </row>
    <row r="18752" spans="2:7">
      <c r="B18752" s="63"/>
      <c r="C18752" s="63"/>
      <c r="D18752" s="63"/>
      <c r="E18752" s="63"/>
      <c r="F18752" s="63"/>
      <c r="G18752" s="63"/>
    </row>
    <row r="18753" spans="2:7">
      <c r="B18753" s="63"/>
      <c r="C18753" s="63"/>
      <c r="D18753" s="63"/>
      <c r="E18753" s="63"/>
      <c r="F18753" s="63"/>
      <c r="G18753" s="63"/>
    </row>
    <row r="18754" spans="2:7">
      <c r="B18754" s="63"/>
      <c r="C18754" s="63"/>
      <c r="D18754" s="63"/>
      <c r="E18754" s="63"/>
      <c r="F18754" s="63"/>
      <c r="G18754" s="63"/>
    </row>
    <row r="18755" spans="2:7">
      <c r="B18755" s="63"/>
      <c r="C18755" s="63"/>
      <c r="D18755" s="63"/>
      <c r="E18755" s="63"/>
      <c r="F18755" s="63"/>
      <c r="G18755" s="63"/>
    </row>
    <row r="18756" spans="2:7">
      <c r="B18756" s="63"/>
      <c r="C18756" s="63"/>
      <c r="D18756" s="63"/>
      <c r="E18756" s="63"/>
      <c r="F18756" s="63"/>
      <c r="G18756" s="63"/>
    </row>
    <row r="18757" spans="2:7">
      <c r="B18757" s="63"/>
      <c r="C18757" s="63"/>
      <c r="D18757" s="63"/>
      <c r="E18757" s="63"/>
      <c r="F18757" s="63"/>
      <c r="G18757" s="63"/>
    </row>
    <row r="18758" spans="2:7">
      <c r="B18758" s="63"/>
      <c r="C18758" s="63"/>
      <c r="D18758" s="63"/>
      <c r="E18758" s="63"/>
      <c r="F18758" s="63"/>
      <c r="G18758" s="63"/>
    </row>
    <row r="18759" spans="2:7">
      <c r="B18759" s="63"/>
      <c r="C18759" s="63"/>
      <c r="D18759" s="63"/>
      <c r="E18759" s="63"/>
      <c r="F18759" s="63"/>
      <c r="G18759" s="63"/>
    </row>
    <row r="18760" spans="2:7">
      <c r="B18760" s="63"/>
      <c r="C18760" s="63"/>
      <c r="D18760" s="63"/>
      <c r="E18760" s="63"/>
      <c r="F18760" s="63"/>
      <c r="G18760" s="63"/>
    </row>
    <row r="18761" spans="2:7">
      <c r="B18761" s="63"/>
      <c r="C18761" s="63"/>
      <c r="D18761" s="63"/>
      <c r="E18761" s="63"/>
      <c r="F18761" s="63"/>
      <c r="G18761" s="63"/>
    </row>
    <row r="18762" spans="2:7">
      <c r="B18762" s="63"/>
      <c r="C18762" s="63"/>
      <c r="D18762" s="63"/>
      <c r="E18762" s="63"/>
      <c r="F18762" s="63"/>
      <c r="G18762" s="63"/>
    </row>
    <row r="18763" spans="2:7">
      <c r="B18763" s="63"/>
      <c r="C18763" s="63"/>
      <c r="D18763" s="63"/>
      <c r="E18763" s="63"/>
      <c r="F18763" s="63"/>
      <c r="G18763" s="63"/>
    </row>
    <row r="18764" spans="2:7">
      <c r="B18764" s="63"/>
      <c r="C18764" s="63"/>
      <c r="D18764" s="63"/>
      <c r="E18764" s="63"/>
      <c r="F18764" s="63"/>
      <c r="G18764" s="63"/>
    </row>
    <row r="18765" spans="2:7">
      <c r="B18765" s="63"/>
      <c r="C18765" s="63"/>
      <c r="D18765" s="63"/>
      <c r="E18765" s="63"/>
      <c r="F18765" s="63"/>
      <c r="G18765" s="63"/>
    </row>
    <row r="18766" spans="2:7">
      <c r="B18766" s="63"/>
      <c r="C18766" s="63"/>
      <c r="D18766" s="63"/>
      <c r="E18766" s="63"/>
      <c r="F18766" s="63"/>
      <c r="G18766" s="63"/>
    </row>
    <row r="18767" spans="2:7">
      <c r="B18767" s="63"/>
      <c r="C18767" s="63"/>
      <c r="D18767" s="63"/>
      <c r="E18767" s="63"/>
      <c r="F18767" s="63"/>
      <c r="G18767" s="63"/>
    </row>
    <row r="18768" spans="2:7">
      <c r="B18768" s="63"/>
      <c r="C18768" s="63"/>
      <c r="D18768" s="63"/>
      <c r="E18768" s="63"/>
      <c r="F18768" s="63"/>
      <c r="G18768" s="63"/>
    </row>
    <row r="18769" spans="2:7">
      <c r="B18769" s="63"/>
      <c r="C18769" s="63"/>
      <c r="D18769" s="63"/>
      <c r="E18769" s="63"/>
      <c r="F18769" s="63"/>
      <c r="G18769" s="63"/>
    </row>
    <row r="18770" spans="2:7">
      <c r="B18770" s="63"/>
      <c r="C18770" s="63"/>
      <c r="D18770" s="63"/>
      <c r="E18770" s="63"/>
      <c r="F18770" s="63"/>
      <c r="G18770" s="63"/>
    </row>
    <row r="18771" spans="2:7">
      <c r="B18771" s="63"/>
      <c r="C18771" s="63"/>
      <c r="D18771" s="63"/>
      <c r="E18771" s="63"/>
      <c r="F18771" s="63"/>
      <c r="G18771" s="63"/>
    </row>
    <row r="18772" spans="2:7">
      <c r="B18772" s="63"/>
      <c r="C18772" s="63"/>
      <c r="D18772" s="63"/>
      <c r="E18772" s="63"/>
      <c r="F18772" s="63"/>
      <c r="G18772" s="63"/>
    </row>
    <row r="18773" spans="2:7">
      <c r="B18773" s="63"/>
      <c r="C18773" s="63"/>
      <c r="D18773" s="63"/>
      <c r="E18773" s="63"/>
      <c r="F18773" s="63"/>
      <c r="G18773" s="63"/>
    </row>
    <row r="18774" spans="2:7">
      <c r="B18774" s="63"/>
      <c r="C18774" s="63"/>
      <c r="D18774" s="63"/>
      <c r="E18774" s="63"/>
      <c r="F18774" s="63"/>
      <c r="G18774" s="63"/>
    </row>
    <row r="18775" spans="2:7">
      <c r="B18775" s="63"/>
      <c r="C18775" s="63"/>
      <c r="D18775" s="63"/>
      <c r="E18775" s="63"/>
      <c r="F18775" s="63"/>
      <c r="G18775" s="63"/>
    </row>
    <row r="18776" spans="2:7">
      <c r="B18776" s="63"/>
      <c r="C18776" s="63"/>
      <c r="D18776" s="63"/>
      <c r="E18776" s="63"/>
      <c r="F18776" s="63"/>
      <c r="G18776" s="63"/>
    </row>
    <row r="18777" spans="2:7">
      <c r="B18777" s="63"/>
      <c r="C18777" s="63"/>
      <c r="D18777" s="63"/>
      <c r="E18777" s="63"/>
      <c r="F18777" s="63"/>
      <c r="G18777" s="63"/>
    </row>
    <row r="18778" spans="2:7">
      <c r="B18778" s="63"/>
      <c r="C18778" s="63"/>
      <c r="D18778" s="63"/>
      <c r="E18778" s="63"/>
      <c r="F18778" s="63"/>
      <c r="G18778" s="63"/>
    </row>
    <row r="18779" spans="2:7">
      <c r="B18779" s="63"/>
      <c r="C18779" s="63"/>
      <c r="D18779" s="63"/>
      <c r="E18779" s="63"/>
      <c r="F18779" s="63"/>
      <c r="G18779" s="63"/>
    </row>
    <row r="18780" spans="2:7">
      <c r="B18780" s="63"/>
      <c r="C18780" s="63"/>
      <c r="D18780" s="63"/>
      <c r="E18780" s="63"/>
      <c r="F18780" s="63"/>
      <c r="G18780" s="63"/>
    </row>
    <row r="18781" spans="2:7">
      <c r="B18781" s="63"/>
      <c r="C18781" s="63"/>
      <c r="D18781" s="63"/>
      <c r="E18781" s="63"/>
      <c r="F18781" s="63"/>
      <c r="G18781" s="63"/>
    </row>
    <row r="18782" spans="2:7">
      <c r="B18782" s="63"/>
      <c r="C18782" s="63"/>
      <c r="D18782" s="63"/>
      <c r="E18782" s="63"/>
      <c r="F18782" s="63"/>
      <c r="G18782" s="63"/>
    </row>
    <row r="18783" spans="2:7">
      <c r="B18783" s="63"/>
      <c r="C18783" s="63"/>
      <c r="D18783" s="63"/>
      <c r="E18783" s="63"/>
      <c r="F18783" s="63"/>
      <c r="G18783" s="63"/>
    </row>
    <row r="18784" spans="2:7">
      <c r="B18784" s="63"/>
      <c r="C18784" s="63"/>
      <c r="D18784" s="63"/>
      <c r="E18784" s="63"/>
      <c r="F18784" s="63"/>
      <c r="G18784" s="63"/>
    </row>
    <row r="18785" spans="2:7">
      <c r="B18785" s="63"/>
      <c r="C18785" s="63"/>
      <c r="D18785" s="63"/>
      <c r="E18785" s="63"/>
      <c r="F18785" s="63"/>
      <c r="G18785" s="63"/>
    </row>
    <row r="18786" spans="2:7">
      <c r="B18786" s="63"/>
      <c r="C18786" s="63"/>
      <c r="D18786" s="63"/>
      <c r="E18786" s="63"/>
      <c r="F18786" s="63"/>
      <c r="G18786" s="63"/>
    </row>
    <row r="18787" spans="2:7">
      <c r="B18787" s="63"/>
      <c r="C18787" s="63"/>
      <c r="D18787" s="63"/>
      <c r="E18787" s="63"/>
      <c r="F18787" s="63"/>
      <c r="G18787" s="63"/>
    </row>
    <row r="18788" spans="2:7">
      <c r="B18788" s="63"/>
      <c r="C18788" s="63"/>
      <c r="D18788" s="63"/>
      <c r="E18788" s="63"/>
      <c r="F18788" s="63"/>
      <c r="G18788" s="63"/>
    </row>
    <row r="18789" spans="2:7">
      <c r="B18789" s="63"/>
      <c r="C18789" s="63"/>
      <c r="D18789" s="63"/>
      <c r="E18789" s="63"/>
      <c r="F18789" s="63"/>
      <c r="G18789" s="63"/>
    </row>
    <row r="18790" spans="2:7">
      <c r="B18790" s="63"/>
      <c r="C18790" s="63"/>
      <c r="D18790" s="63"/>
      <c r="E18790" s="63"/>
      <c r="F18790" s="63"/>
      <c r="G18790" s="63"/>
    </row>
    <row r="18791" spans="2:7">
      <c r="B18791" s="63"/>
      <c r="C18791" s="63"/>
      <c r="D18791" s="63"/>
      <c r="E18791" s="63"/>
      <c r="F18791" s="63"/>
      <c r="G18791" s="63"/>
    </row>
    <row r="18792" spans="2:7">
      <c r="B18792" s="63"/>
      <c r="C18792" s="63"/>
      <c r="D18792" s="63"/>
      <c r="E18792" s="63"/>
      <c r="F18792" s="63"/>
      <c r="G18792" s="63"/>
    </row>
    <row r="18793" spans="2:7">
      <c r="B18793" s="63"/>
      <c r="C18793" s="63"/>
      <c r="D18793" s="63"/>
      <c r="E18793" s="63"/>
      <c r="F18793" s="63"/>
      <c r="G18793" s="63"/>
    </row>
    <row r="18794" spans="2:7">
      <c r="B18794" s="63"/>
      <c r="C18794" s="63"/>
      <c r="D18794" s="63"/>
      <c r="E18794" s="63"/>
      <c r="F18794" s="63"/>
      <c r="G18794" s="63"/>
    </row>
    <row r="18795" spans="2:7">
      <c r="B18795" s="63"/>
      <c r="C18795" s="63"/>
      <c r="D18795" s="63"/>
      <c r="E18795" s="63"/>
      <c r="F18795" s="63"/>
      <c r="G18795" s="63"/>
    </row>
    <row r="18796" spans="2:7">
      <c r="B18796" s="63"/>
      <c r="C18796" s="63"/>
      <c r="D18796" s="63"/>
      <c r="E18796" s="63"/>
      <c r="F18796" s="63"/>
      <c r="G18796" s="63"/>
    </row>
    <row r="18797" spans="2:7">
      <c r="B18797" s="63"/>
      <c r="C18797" s="63"/>
      <c r="D18797" s="63"/>
      <c r="E18797" s="63"/>
      <c r="F18797" s="63"/>
      <c r="G18797" s="63"/>
    </row>
    <row r="18798" spans="2:7">
      <c r="B18798" s="63"/>
      <c r="C18798" s="63"/>
      <c r="D18798" s="63"/>
      <c r="E18798" s="63"/>
      <c r="F18798" s="63"/>
      <c r="G18798" s="63"/>
    </row>
    <row r="18799" spans="2:7">
      <c r="B18799" s="63"/>
      <c r="C18799" s="63"/>
      <c r="D18799" s="63"/>
      <c r="E18799" s="63"/>
      <c r="F18799" s="63"/>
      <c r="G18799" s="63"/>
    </row>
    <row r="18800" spans="2:7">
      <c r="B18800" s="63"/>
      <c r="C18800" s="63"/>
      <c r="D18800" s="63"/>
      <c r="E18800" s="63"/>
      <c r="F18800" s="63"/>
      <c r="G18800" s="63"/>
    </row>
    <row r="18801" spans="2:7">
      <c r="B18801" s="63"/>
      <c r="C18801" s="63"/>
      <c r="D18801" s="63"/>
      <c r="E18801" s="63"/>
      <c r="F18801" s="63"/>
      <c r="G18801" s="63"/>
    </row>
    <row r="18802" spans="2:7">
      <c r="B18802" s="63"/>
      <c r="C18802" s="63"/>
      <c r="D18802" s="63"/>
      <c r="E18802" s="63"/>
      <c r="F18802" s="63"/>
      <c r="G18802" s="63"/>
    </row>
    <row r="18803" spans="2:7">
      <c r="B18803" s="63"/>
      <c r="C18803" s="63"/>
      <c r="D18803" s="63"/>
      <c r="E18803" s="63"/>
      <c r="F18803" s="63"/>
      <c r="G18803" s="63"/>
    </row>
    <row r="18804" spans="2:7">
      <c r="B18804" s="63"/>
      <c r="C18804" s="63"/>
      <c r="D18804" s="63"/>
      <c r="E18804" s="63"/>
      <c r="F18804" s="63"/>
      <c r="G18804" s="63"/>
    </row>
    <row r="18805" spans="2:7">
      <c r="B18805" s="63"/>
      <c r="C18805" s="63"/>
      <c r="D18805" s="63"/>
      <c r="E18805" s="63"/>
      <c r="F18805" s="63"/>
      <c r="G18805" s="63"/>
    </row>
    <row r="18806" spans="2:7">
      <c r="B18806" s="63"/>
      <c r="C18806" s="63"/>
      <c r="D18806" s="63"/>
      <c r="E18806" s="63"/>
      <c r="F18806" s="63"/>
      <c r="G18806" s="63"/>
    </row>
    <row r="18807" spans="2:7">
      <c r="B18807" s="63"/>
      <c r="C18807" s="63"/>
      <c r="D18807" s="63"/>
      <c r="E18807" s="63"/>
      <c r="F18807" s="63"/>
      <c r="G18807" s="63"/>
    </row>
    <row r="18808" spans="2:7">
      <c r="B18808" s="63"/>
      <c r="C18808" s="63"/>
      <c r="D18808" s="63"/>
      <c r="E18808" s="63"/>
      <c r="F18808" s="63"/>
      <c r="G18808" s="63"/>
    </row>
    <row r="18809" spans="2:7">
      <c r="B18809" s="63"/>
      <c r="C18809" s="63"/>
      <c r="D18809" s="63"/>
      <c r="E18809" s="63"/>
      <c r="F18809" s="63"/>
      <c r="G18809" s="63"/>
    </row>
    <row r="18810" spans="2:7">
      <c r="B18810" s="63"/>
      <c r="C18810" s="63"/>
      <c r="D18810" s="63"/>
      <c r="E18810" s="63"/>
      <c r="F18810" s="63"/>
      <c r="G18810" s="63"/>
    </row>
    <row r="18811" spans="2:7">
      <c r="B18811" s="63"/>
      <c r="C18811" s="63"/>
      <c r="D18811" s="63"/>
      <c r="E18811" s="63"/>
      <c r="F18811" s="63"/>
      <c r="G18811" s="63"/>
    </row>
    <row r="18812" spans="2:7">
      <c r="B18812" s="63"/>
      <c r="C18812" s="63"/>
      <c r="D18812" s="63"/>
      <c r="E18812" s="63"/>
      <c r="F18812" s="63"/>
      <c r="G18812" s="63"/>
    </row>
    <row r="18813" spans="2:7">
      <c r="B18813" s="63"/>
      <c r="C18813" s="63"/>
      <c r="D18813" s="63"/>
      <c r="E18813" s="63"/>
      <c r="F18813" s="63"/>
      <c r="G18813" s="63"/>
    </row>
    <row r="18814" spans="2:7">
      <c r="B18814" s="63"/>
      <c r="C18814" s="63"/>
      <c r="D18814" s="63"/>
      <c r="E18814" s="63"/>
      <c r="F18814" s="63"/>
      <c r="G18814" s="63"/>
    </row>
    <row r="18815" spans="2:7">
      <c r="B18815" s="63"/>
      <c r="C18815" s="63"/>
      <c r="D18815" s="63"/>
      <c r="E18815" s="63"/>
      <c r="F18815" s="63"/>
      <c r="G18815" s="63"/>
    </row>
    <row r="18816" spans="2:7">
      <c r="B18816" s="63"/>
      <c r="C18816" s="63"/>
      <c r="D18816" s="63"/>
      <c r="E18816" s="63"/>
      <c r="F18816" s="63"/>
      <c r="G18816" s="63"/>
    </row>
    <row r="18817" spans="2:7">
      <c r="B18817" s="63"/>
      <c r="C18817" s="63"/>
      <c r="D18817" s="63"/>
      <c r="E18817" s="63"/>
      <c r="F18817" s="63"/>
      <c r="G18817" s="63"/>
    </row>
    <row r="18818" spans="2:7">
      <c r="B18818" s="63"/>
      <c r="C18818" s="63"/>
      <c r="D18818" s="63"/>
      <c r="E18818" s="63"/>
      <c r="F18818" s="63"/>
      <c r="G18818" s="63"/>
    </row>
    <row r="18819" spans="2:7">
      <c r="B18819" s="63"/>
      <c r="C18819" s="63"/>
      <c r="D18819" s="63"/>
      <c r="E18819" s="63"/>
      <c r="F18819" s="63"/>
      <c r="G18819" s="63"/>
    </row>
    <row r="18820" spans="2:7">
      <c r="B18820" s="63"/>
      <c r="C18820" s="63"/>
      <c r="D18820" s="63"/>
      <c r="E18820" s="63"/>
      <c r="F18820" s="63"/>
      <c r="G18820" s="63"/>
    </row>
    <row r="18821" spans="2:7">
      <c r="B18821" s="63"/>
      <c r="C18821" s="63"/>
      <c r="D18821" s="63"/>
      <c r="E18821" s="63"/>
      <c r="F18821" s="63"/>
      <c r="G18821" s="63"/>
    </row>
    <row r="18822" spans="2:7">
      <c r="B18822" s="63"/>
      <c r="C18822" s="63"/>
      <c r="D18822" s="63"/>
      <c r="E18822" s="63"/>
      <c r="F18822" s="63"/>
      <c r="G18822" s="63"/>
    </row>
    <row r="18823" spans="2:7">
      <c r="B18823" s="63"/>
      <c r="C18823" s="63"/>
      <c r="D18823" s="63"/>
      <c r="E18823" s="63"/>
      <c r="F18823" s="63"/>
      <c r="G18823" s="63"/>
    </row>
    <row r="18824" spans="2:7">
      <c r="B18824" s="63"/>
      <c r="C18824" s="63"/>
      <c r="D18824" s="63"/>
      <c r="E18824" s="63"/>
      <c r="F18824" s="63"/>
      <c r="G18824" s="63"/>
    </row>
    <row r="18825" spans="2:7">
      <c r="B18825" s="63"/>
      <c r="C18825" s="63"/>
      <c r="D18825" s="63"/>
      <c r="E18825" s="63"/>
      <c r="F18825" s="63"/>
      <c r="G18825" s="63"/>
    </row>
    <row r="18826" spans="2:7">
      <c r="B18826" s="63"/>
      <c r="C18826" s="63"/>
      <c r="D18826" s="63"/>
      <c r="E18826" s="63"/>
      <c r="F18826" s="63"/>
      <c r="G18826" s="63"/>
    </row>
    <row r="18827" spans="2:7">
      <c r="B18827" s="63"/>
      <c r="C18827" s="63"/>
      <c r="D18827" s="63"/>
      <c r="E18827" s="63"/>
      <c r="F18827" s="63"/>
      <c r="G18827" s="63"/>
    </row>
    <row r="18828" spans="2:7">
      <c r="B18828" s="63"/>
      <c r="C18828" s="63"/>
      <c r="D18828" s="63"/>
      <c r="E18828" s="63"/>
      <c r="F18828" s="63"/>
      <c r="G18828" s="63"/>
    </row>
    <row r="18829" spans="2:7">
      <c r="B18829" s="63"/>
      <c r="C18829" s="63"/>
      <c r="D18829" s="63"/>
      <c r="E18829" s="63"/>
      <c r="F18829" s="63"/>
      <c r="G18829" s="63"/>
    </row>
    <row r="18830" spans="2:7">
      <c r="B18830" s="63"/>
      <c r="C18830" s="63"/>
      <c r="D18830" s="63"/>
      <c r="E18830" s="63"/>
      <c r="F18830" s="63"/>
      <c r="G18830" s="63"/>
    </row>
    <row r="18831" spans="2:7">
      <c r="B18831" s="63"/>
      <c r="C18831" s="63"/>
      <c r="D18831" s="63"/>
      <c r="E18831" s="63"/>
      <c r="F18831" s="63"/>
      <c r="G18831" s="63"/>
    </row>
    <row r="18832" spans="2:7">
      <c r="B18832" s="63"/>
      <c r="C18832" s="63"/>
      <c r="D18832" s="63"/>
      <c r="E18832" s="63"/>
      <c r="F18832" s="63"/>
      <c r="G18832" s="63"/>
    </row>
    <row r="18833" spans="2:7">
      <c r="B18833" s="63"/>
      <c r="C18833" s="63"/>
      <c r="D18833" s="63"/>
      <c r="E18833" s="63"/>
      <c r="F18833" s="63"/>
      <c r="G18833" s="63"/>
    </row>
    <row r="18834" spans="2:7">
      <c r="B18834" s="63"/>
      <c r="C18834" s="63"/>
      <c r="D18834" s="63"/>
      <c r="E18834" s="63"/>
      <c r="F18834" s="63"/>
      <c r="G18834" s="63"/>
    </row>
    <row r="18835" spans="2:7">
      <c r="B18835" s="63"/>
      <c r="C18835" s="63"/>
      <c r="D18835" s="63"/>
      <c r="E18835" s="63"/>
      <c r="F18835" s="63"/>
      <c r="G18835" s="63"/>
    </row>
    <row r="18836" spans="2:7">
      <c r="B18836" s="63"/>
      <c r="C18836" s="63"/>
      <c r="D18836" s="63"/>
      <c r="E18836" s="63"/>
      <c r="F18836" s="63"/>
      <c r="G18836" s="63"/>
    </row>
    <row r="18837" spans="2:7">
      <c r="B18837" s="63"/>
      <c r="C18837" s="63"/>
      <c r="D18837" s="63"/>
      <c r="E18837" s="63"/>
      <c r="F18837" s="63"/>
      <c r="G18837" s="63"/>
    </row>
    <row r="18838" spans="2:7">
      <c r="B18838" s="63"/>
      <c r="C18838" s="63"/>
      <c r="D18838" s="63"/>
      <c r="E18838" s="63"/>
      <c r="F18838" s="63"/>
      <c r="G18838" s="63"/>
    </row>
    <row r="18839" spans="2:7">
      <c r="B18839" s="63"/>
      <c r="C18839" s="63"/>
      <c r="D18839" s="63"/>
      <c r="E18839" s="63"/>
      <c r="F18839" s="63"/>
      <c r="G18839" s="63"/>
    </row>
    <row r="18840" spans="2:7">
      <c r="B18840" s="63"/>
      <c r="C18840" s="63"/>
      <c r="D18840" s="63"/>
      <c r="E18840" s="63"/>
      <c r="F18840" s="63"/>
      <c r="G18840" s="63"/>
    </row>
    <row r="18841" spans="2:7">
      <c r="B18841" s="63"/>
      <c r="C18841" s="63"/>
      <c r="D18841" s="63"/>
      <c r="E18841" s="63"/>
      <c r="F18841" s="63"/>
      <c r="G18841" s="63"/>
    </row>
    <row r="18842" spans="2:7">
      <c r="B18842" s="63"/>
      <c r="C18842" s="63"/>
      <c r="D18842" s="63"/>
      <c r="E18842" s="63"/>
      <c r="F18842" s="63"/>
      <c r="G18842" s="63"/>
    </row>
    <row r="18843" spans="2:7">
      <c r="B18843" s="63"/>
      <c r="C18843" s="63"/>
      <c r="D18843" s="63"/>
      <c r="E18843" s="63"/>
      <c r="F18843" s="63"/>
      <c r="G18843" s="63"/>
    </row>
    <row r="18844" spans="2:7">
      <c r="B18844" s="63"/>
      <c r="C18844" s="63"/>
      <c r="D18844" s="63"/>
      <c r="E18844" s="63"/>
      <c r="F18844" s="63"/>
      <c r="G18844" s="63"/>
    </row>
    <row r="18845" spans="2:7">
      <c r="B18845" s="63"/>
      <c r="C18845" s="63"/>
      <c r="D18845" s="63"/>
      <c r="E18845" s="63"/>
      <c r="F18845" s="63"/>
      <c r="G18845" s="63"/>
    </row>
    <row r="18846" spans="2:7">
      <c r="B18846" s="63"/>
      <c r="C18846" s="63"/>
      <c r="D18846" s="63"/>
      <c r="E18846" s="63"/>
      <c r="F18846" s="63"/>
      <c r="G18846" s="63"/>
    </row>
    <row r="18847" spans="2:7">
      <c r="B18847" s="63"/>
      <c r="C18847" s="63"/>
      <c r="D18847" s="63"/>
      <c r="E18847" s="63"/>
      <c r="F18847" s="63"/>
      <c r="G18847" s="63"/>
    </row>
    <row r="18848" spans="2:7">
      <c r="B18848" s="63"/>
      <c r="C18848" s="63"/>
      <c r="D18848" s="63"/>
      <c r="E18848" s="63"/>
      <c r="F18848" s="63"/>
      <c r="G18848" s="63"/>
    </row>
    <row r="18849" spans="2:7">
      <c r="B18849" s="63"/>
      <c r="C18849" s="63"/>
      <c r="D18849" s="63"/>
      <c r="E18849" s="63"/>
      <c r="F18849" s="63"/>
      <c r="G18849" s="63"/>
    </row>
    <row r="18850" spans="2:7">
      <c r="B18850" s="63"/>
      <c r="C18850" s="63"/>
      <c r="D18850" s="63"/>
      <c r="E18850" s="63"/>
      <c r="F18850" s="63"/>
      <c r="G18850" s="63"/>
    </row>
    <row r="18851" spans="2:7">
      <c r="B18851" s="63"/>
      <c r="C18851" s="63"/>
      <c r="D18851" s="63"/>
      <c r="E18851" s="63"/>
      <c r="F18851" s="63"/>
      <c r="G18851" s="63"/>
    </row>
    <row r="18852" spans="2:7">
      <c r="B18852" s="63"/>
      <c r="C18852" s="63"/>
      <c r="D18852" s="63"/>
      <c r="E18852" s="63"/>
      <c r="F18852" s="63"/>
      <c r="G18852" s="63"/>
    </row>
    <row r="18853" spans="2:7">
      <c r="B18853" s="63"/>
      <c r="C18853" s="63"/>
      <c r="D18853" s="63"/>
      <c r="E18853" s="63"/>
      <c r="F18853" s="63"/>
      <c r="G18853" s="63"/>
    </row>
    <row r="18854" spans="2:7">
      <c r="B18854" s="63"/>
      <c r="C18854" s="63"/>
      <c r="D18854" s="63"/>
      <c r="E18854" s="63"/>
      <c r="F18854" s="63"/>
      <c r="G18854" s="63"/>
    </row>
    <row r="18855" spans="2:7">
      <c r="B18855" s="63"/>
      <c r="C18855" s="63"/>
      <c r="D18855" s="63"/>
      <c r="E18855" s="63"/>
      <c r="F18855" s="63"/>
      <c r="G18855" s="63"/>
    </row>
    <row r="18856" spans="2:7">
      <c r="B18856" s="63"/>
      <c r="C18856" s="63"/>
      <c r="D18856" s="63"/>
      <c r="E18856" s="63"/>
      <c r="F18856" s="63"/>
      <c r="G18856" s="63"/>
    </row>
    <row r="18857" spans="2:7">
      <c r="B18857" s="63"/>
      <c r="C18857" s="63"/>
      <c r="D18857" s="63"/>
      <c r="E18857" s="63"/>
      <c r="F18857" s="63"/>
      <c r="G18857" s="63"/>
    </row>
    <row r="18858" spans="2:7">
      <c r="B18858" s="63"/>
      <c r="C18858" s="63"/>
      <c r="D18858" s="63"/>
      <c r="E18858" s="63"/>
      <c r="F18858" s="63"/>
      <c r="G18858" s="63"/>
    </row>
    <row r="18859" spans="2:7">
      <c r="B18859" s="63"/>
      <c r="C18859" s="63"/>
      <c r="D18859" s="63"/>
      <c r="E18859" s="63"/>
      <c r="F18859" s="63"/>
      <c r="G18859" s="63"/>
    </row>
    <row r="18860" spans="2:7">
      <c r="B18860" s="63"/>
      <c r="C18860" s="63"/>
      <c r="D18860" s="63"/>
      <c r="E18860" s="63"/>
      <c r="F18860" s="63"/>
      <c r="G18860" s="63"/>
    </row>
    <row r="18861" spans="2:7">
      <c r="B18861" s="63"/>
      <c r="C18861" s="63"/>
      <c r="D18861" s="63"/>
      <c r="E18861" s="63"/>
      <c r="F18861" s="63"/>
      <c r="G18861" s="63"/>
    </row>
    <row r="18862" spans="2:7">
      <c r="B18862" s="63"/>
      <c r="C18862" s="63"/>
      <c r="D18862" s="63"/>
      <c r="E18862" s="63"/>
      <c r="F18862" s="63"/>
      <c r="G18862" s="63"/>
    </row>
    <row r="18863" spans="2:7">
      <c r="B18863" s="63"/>
      <c r="C18863" s="63"/>
      <c r="D18863" s="63"/>
      <c r="E18863" s="63"/>
      <c r="F18863" s="63"/>
      <c r="G18863" s="63"/>
    </row>
    <row r="18864" spans="2:7">
      <c r="B18864" s="63"/>
      <c r="C18864" s="63"/>
      <c r="D18864" s="63"/>
      <c r="E18864" s="63"/>
      <c r="F18864" s="63"/>
      <c r="G18864" s="63"/>
    </row>
    <row r="18865" spans="2:7">
      <c r="B18865" s="63"/>
      <c r="C18865" s="63"/>
      <c r="D18865" s="63"/>
      <c r="E18865" s="63"/>
      <c r="F18865" s="63"/>
      <c r="G18865" s="63"/>
    </row>
    <row r="18866" spans="2:7">
      <c r="B18866" s="63"/>
      <c r="C18866" s="63"/>
      <c r="D18866" s="63"/>
      <c r="E18866" s="63"/>
      <c r="F18866" s="63"/>
      <c r="G18866" s="63"/>
    </row>
    <row r="18867" spans="2:7">
      <c r="B18867" s="63"/>
      <c r="C18867" s="63"/>
      <c r="D18867" s="63"/>
      <c r="E18867" s="63"/>
      <c r="F18867" s="63"/>
      <c r="G18867" s="63"/>
    </row>
    <row r="18868" spans="2:7">
      <c r="B18868" s="63"/>
      <c r="C18868" s="63"/>
      <c r="D18868" s="63"/>
      <c r="E18868" s="63"/>
      <c r="F18868" s="63"/>
      <c r="G18868" s="63"/>
    </row>
    <row r="18869" spans="2:7">
      <c r="B18869" s="63"/>
      <c r="C18869" s="63"/>
      <c r="D18869" s="63"/>
      <c r="E18869" s="63"/>
      <c r="F18869" s="63"/>
      <c r="G18869" s="63"/>
    </row>
    <row r="18870" spans="2:7">
      <c r="B18870" s="63"/>
      <c r="C18870" s="63"/>
      <c r="D18870" s="63"/>
      <c r="E18870" s="63"/>
      <c r="F18870" s="63"/>
      <c r="G18870" s="63"/>
    </row>
    <row r="18871" spans="2:7">
      <c r="B18871" s="63"/>
      <c r="C18871" s="63"/>
      <c r="D18871" s="63"/>
      <c r="E18871" s="63"/>
      <c r="F18871" s="63"/>
      <c r="G18871" s="63"/>
    </row>
    <row r="18872" spans="2:7">
      <c r="B18872" s="63"/>
      <c r="C18872" s="63"/>
      <c r="D18872" s="63"/>
      <c r="E18872" s="63"/>
      <c r="F18872" s="63"/>
      <c r="G18872" s="63"/>
    </row>
    <row r="18873" spans="2:7">
      <c r="B18873" s="63"/>
      <c r="C18873" s="63"/>
      <c r="D18873" s="63"/>
      <c r="E18873" s="63"/>
      <c r="F18873" s="63"/>
      <c r="G18873" s="63"/>
    </row>
    <row r="18874" spans="2:7">
      <c r="B18874" s="63"/>
      <c r="C18874" s="63"/>
      <c r="D18874" s="63"/>
      <c r="E18874" s="63"/>
      <c r="F18874" s="63"/>
      <c r="G18874" s="63"/>
    </row>
    <row r="18875" spans="2:7">
      <c r="B18875" s="63"/>
      <c r="C18875" s="63"/>
      <c r="D18875" s="63"/>
      <c r="E18875" s="63"/>
      <c r="F18875" s="63"/>
      <c r="G18875" s="63"/>
    </row>
    <row r="18876" spans="2:7">
      <c r="B18876" s="63"/>
      <c r="C18876" s="63"/>
      <c r="D18876" s="63"/>
      <c r="E18876" s="63"/>
      <c r="F18876" s="63"/>
      <c r="G18876" s="63"/>
    </row>
    <row r="18877" spans="2:7">
      <c r="B18877" s="63"/>
      <c r="C18877" s="63"/>
      <c r="D18877" s="63"/>
      <c r="E18877" s="63"/>
      <c r="F18877" s="63"/>
      <c r="G18877" s="63"/>
    </row>
    <row r="18878" spans="2:7">
      <c r="B18878" s="63"/>
      <c r="C18878" s="63"/>
      <c r="D18878" s="63"/>
      <c r="E18878" s="63"/>
      <c r="F18878" s="63"/>
      <c r="G18878" s="63"/>
    </row>
    <row r="18879" spans="2:7">
      <c r="B18879" s="63"/>
      <c r="C18879" s="63"/>
      <c r="D18879" s="63"/>
      <c r="E18879" s="63"/>
      <c r="F18879" s="63"/>
      <c r="G18879" s="63"/>
    </row>
    <row r="18880" spans="2:7">
      <c r="B18880" s="63"/>
      <c r="C18880" s="63"/>
      <c r="D18880" s="63"/>
      <c r="E18880" s="63"/>
      <c r="F18880" s="63"/>
      <c r="G18880" s="63"/>
    </row>
    <row r="18881" spans="2:7">
      <c r="B18881" s="63"/>
      <c r="C18881" s="63"/>
      <c r="D18881" s="63"/>
      <c r="E18881" s="63"/>
      <c r="F18881" s="63"/>
      <c r="G18881" s="63"/>
    </row>
    <row r="18882" spans="2:7">
      <c r="B18882" s="63"/>
      <c r="C18882" s="63"/>
      <c r="D18882" s="63"/>
      <c r="E18882" s="63"/>
      <c r="F18882" s="63"/>
      <c r="G18882" s="63"/>
    </row>
    <row r="18883" spans="2:7">
      <c r="B18883" s="63"/>
      <c r="C18883" s="63"/>
      <c r="D18883" s="63"/>
      <c r="E18883" s="63"/>
      <c r="F18883" s="63"/>
      <c r="G18883" s="63"/>
    </row>
    <row r="18884" spans="2:7">
      <c r="B18884" s="63"/>
      <c r="C18884" s="63"/>
      <c r="D18884" s="63"/>
      <c r="E18884" s="63"/>
      <c r="F18884" s="63"/>
      <c r="G18884" s="63"/>
    </row>
    <row r="18885" spans="2:7">
      <c r="B18885" s="63"/>
      <c r="C18885" s="63"/>
      <c r="D18885" s="63"/>
      <c r="E18885" s="63"/>
      <c r="F18885" s="63"/>
      <c r="G18885" s="63"/>
    </row>
    <row r="18886" spans="2:7">
      <c r="B18886" s="63"/>
      <c r="C18886" s="63"/>
      <c r="D18886" s="63"/>
      <c r="E18886" s="63"/>
      <c r="F18886" s="63"/>
      <c r="G18886" s="63"/>
    </row>
    <row r="18887" spans="2:7">
      <c r="B18887" s="63"/>
      <c r="C18887" s="63"/>
      <c r="D18887" s="63"/>
      <c r="E18887" s="63"/>
      <c r="F18887" s="63"/>
      <c r="G18887" s="63"/>
    </row>
    <row r="18888" spans="2:7">
      <c r="B18888" s="63"/>
      <c r="C18888" s="63"/>
      <c r="D18888" s="63"/>
      <c r="E18888" s="63"/>
      <c r="F18888" s="63"/>
      <c r="G18888" s="63"/>
    </row>
    <row r="18889" spans="2:7">
      <c r="B18889" s="63"/>
      <c r="C18889" s="63"/>
      <c r="D18889" s="63"/>
      <c r="E18889" s="63"/>
      <c r="F18889" s="63"/>
      <c r="G18889" s="63"/>
    </row>
    <row r="18890" spans="2:7">
      <c r="B18890" s="63"/>
      <c r="C18890" s="63"/>
      <c r="D18890" s="63"/>
      <c r="E18890" s="63"/>
      <c r="F18890" s="63"/>
      <c r="G18890" s="63"/>
    </row>
    <row r="18891" spans="2:7">
      <c r="B18891" s="63"/>
      <c r="C18891" s="63"/>
      <c r="D18891" s="63"/>
      <c r="E18891" s="63"/>
      <c r="F18891" s="63"/>
      <c r="G18891" s="63"/>
    </row>
    <row r="18892" spans="2:7">
      <c r="B18892" s="63"/>
      <c r="C18892" s="63"/>
      <c r="D18892" s="63"/>
      <c r="E18892" s="63"/>
      <c r="F18892" s="63"/>
      <c r="G18892" s="63"/>
    </row>
    <row r="18893" spans="2:7">
      <c r="B18893" s="63"/>
      <c r="C18893" s="63"/>
      <c r="D18893" s="63"/>
      <c r="E18893" s="63"/>
      <c r="F18893" s="63"/>
      <c r="G18893" s="63"/>
    </row>
    <row r="18894" spans="2:7">
      <c r="B18894" s="63"/>
      <c r="C18894" s="63"/>
      <c r="D18894" s="63"/>
      <c r="E18894" s="63"/>
      <c r="F18894" s="63"/>
      <c r="G18894" s="63"/>
    </row>
    <row r="18895" spans="2:7">
      <c r="B18895" s="63"/>
      <c r="C18895" s="63"/>
      <c r="D18895" s="63"/>
      <c r="E18895" s="63"/>
      <c r="F18895" s="63"/>
      <c r="G18895" s="63"/>
    </row>
    <row r="18896" spans="2:7">
      <c r="B18896" s="63"/>
      <c r="C18896" s="63"/>
      <c r="D18896" s="63"/>
      <c r="E18896" s="63"/>
      <c r="F18896" s="63"/>
      <c r="G18896" s="63"/>
    </row>
    <row r="18897" spans="2:7">
      <c r="B18897" s="63"/>
      <c r="C18897" s="63"/>
      <c r="D18897" s="63"/>
      <c r="E18897" s="63"/>
      <c r="F18897" s="63"/>
      <c r="G18897" s="63"/>
    </row>
    <row r="18898" spans="2:7">
      <c r="B18898" s="63"/>
      <c r="C18898" s="63"/>
      <c r="D18898" s="63"/>
      <c r="E18898" s="63"/>
      <c r="F18898" s="63"/>
      <c r="G18898" s="63"/>
    </row>
    <row r="18899" spans="2:7">
      <c r="B18899" s="63"/>
      <c r="C18899" s="63"/>
      <c r="D18899" s="63"/>
      <c r="E18899" s="63"/>
      <c r="F18899" s="63"/>
      <c r="G18899" s="63"/>
    </row>
    <row r="18900" spans="2:7">
      <c r="B18900" s="63"/>
      <c r="C18900" s="63"/>
      <c r="D18900" s="63"/>
      <c r="E18900" s="63"/>
      <c r="F18900" s="63"/>
      <c r="G18900" s="63"/>
    </row>
    <row r="18901" spans="2:7">
      <c r="B18901" s="63"/>
      <c r="C18901" s="63"/>
      <c r="D18901" s="63"/>
      <c r="E18901" s="63"/>
      <c r="F18901" s="63"/>
      <c r="G18901" s="63"/>
    </row>
    <row r="18902" spans="2:7">
      <c r="B18902" s="63"/>
      <c r="C18902" s="63"/>
      <c r="D18902" s="63"/>
      <c r="E18902" s="63"/>
      <c r="F18902" s="63"/>
      <c r="G18902" s="63"/>
    </row>
    <row r="18903" spans="2:7">
      <c r="B18903" s="63"/>
      <c r="C18903" s="63"/>
      <c r="D18903" s="63"/>
      <c r="E18903" s="63"/>
      <c r="F18903" s="63"/>
      <c r="G18903" s="63"/>
    </row>
    <row r="18904" spans="2:7">
      <c r="B18904" s="63"/>
      <c r="C18904" s="63"/>
      <c r="D18904" s="63"/>
      <c r="E18904" s="63"/>
      <c r="F18904" s="63"/>
      <c r="G18904" s="63"/>
    </row>
    <row r="18905" spans="2:7">
      <c r="B18905" s="63"/>
      <c r="C18905" s="63"/>
      <c r="D18905" s="63"/>
      <c r="E18905" s="63"/>
      <c r="F18905" s="63"/>
      <c r="G18905" s="63"/>
    </row>
    <row r="18906" spans="2:7">
      <c r="B18906" s="63"/>
      <c r="C18906" s="63"/>
      <c r="D18906" s="63"/>
      <c r="E18906" s="63"/>
      <c r="F18906" s="63"/>
      <c r="G18906" s="63"/>
    </row>
    <row r="18907" spans="2:7">
      <c r="B18907" s="63"/>
      <c r="C18907" s="63"/>
      <c r="D18907" s="63"/>
      <c r="E18907" s="63"/>
      <c r="F18907" s="63"/>
      <c r="G18907" s="63"/>
    </row>
    <row r="18908" spans="2:7">
      <c r="B18908" s="63"/>
      <c r="C18908" s="63"/>
      <c r="D18908" s="63"/>
      <c r="E18908" s="63"/>
      <c r="F18908" s="63"/>
      <c r="G18908" s="63"/>
    </row>
    <row r="18909" spans="2:7">
      <c r="B18909" s="63"/>
      <c r="C18909" s="63"/>
      <c r="D18909" s="63"/>
      <c r="E18909" s="63"/>
      <c r="F18909" s="63"/>
      <c r="G18909" s="63"/>
    </row>
    <row r="18910" spans="2:7">
      <c r="B18910" s="63"/>
      <c r="C18910" s="63"/>
      <c r="D18910" s="63"/>
      <c r="E18910" s="63"/>
      <c r="F18910" s="63"/>
      <c r="G18910" s="63"/>
    </row>
    <row r="18911" spans="2:7">
      <c r="B18911" s="63"/>
      <c r="C18911" s="63"/>
      <c r="D18911" s="63"/>
      <c r="E18911" s="63"/>
      <c r="F18911" s="63"/>
      <c r="G18911" s="63"/>
    </row>
    <row r="18912" spans="2:7">
      <c r="B18912" s="63"/>
      <c r="C18912" s="63"/>
      <c r="D18912" s="63"/>
      <c r="E18912" s="63"/>
      <c r="F18912" s="63"/>
      <c r="G18912" s="63"/>
    </row>
    <row r="18913" spans="2:7">
      <c r="B18913" s="63"/>
      <c r="C18913" s="63"/>
      <c r="D18913" s="63"/>
      <c r="E18913" s="63"/>
      <c r="F18913" s="63"/>
      <c r="G18913" s="63"/>
    </row>
    <row r="18914" spans="2:7">
      <c r="B18914" s="63"/>
      <c r="C18914" s="63"/>
      <c r="D18914" s="63"/>
      <c r="E18914" s="63"/>
      <c r="F18914" s="63"/>
      <c r="G18914" s="63"/>
    </row>
    <row r="18915" spans="2:7">
      <c r="B18915" s="63"/>
      <c r="C18915" s="63"/>
      <c r="D18915" s="63"/>
      <c r="E18915" s="63"/>
      <c r="F18915" s="63"/>
      <c r="G18915" s="63"/>
    </row>
    <row r="18916" spans="2:7">
      <c r="B18916" s="63"/>
      <c r="C18916" s="63"/>
      <c r="D18916" s="63"/>
      <c r="E18916" s="63"/>
      <c r="F18916" s="63"/>
      <c r="G18916" s="63"/>
    </row>
    <row r="18917" spans="2:7">
      <c r="B18917" s="63"/>
      <c r="C18917" s="63"/>
      <c r="D18917" s="63"/>
      <c r="E18917" s="63"/>
      <c r="F18917" s="63"/>
      <c r="G18917" s="63"/>
    </row>
    <row r="18918" spans="2:7">
      <c r="B18918" s="63"/>
      <c r="C18918" s="63"/>
      <c r="D18918" s="63"/>
      <c r="E18918" s="63"/>
      <c r="F18918" s="63"/>
      <c r="G18918" s="63"/>
    </row>
    <row r="18919" spans="2:7">
      <c r="B18919" s="63"/>
      <c r="C18919" s="63"/>
      <c r="D18919" s="63"/>
      <c r="E18919" s="63"/>
      <c r="F18919" s="63"/>
      <c r="G18919" s="63"/>
    </row>
    <row r="18920" spans="2:7">
      <c r="B18920" s="63"/>
      <c r="C18920" s="63"/>
      <c r="D18920" s="63"/>
      <c r="E18920" s="63"/>
      <c r="F18920" s="63"/>
      <c r="G18920" s="63"/>
    </row>
    <row r="18921" spans="2:7">
      <c r="B18921" s="63"/>
      <c r="C18921" s="63"/>
      <c r="D18921" s="63"/>
      <c r="E18921" s="63"/>
      <c r="F18921" s="63"/>
      <c r="G18921" s="63"/>
    </row>
    <row r="18922" spans="2:7">
      <c r="B18922" s="63"/>
      <c r="C18922" s="63"/>
      <c r="D18922" s="63"/>
      <c r="E18922" s="63"/>
      <c r="F18922" s="63"/>
      <c r="G18922" s="63"/>
    </row>
    <row r="18923" spans="2:7">
      <c r="B18923" s="63"/>
      <c r="C18923" s="63"/>
      <c r="D18923" s="63"/>
      <c r="E18923" s="63"/>
      <c r="F18923" s="63"/>
      <c r="G18923" s="63"/>
    </row>
    <row r="18924" spans="2:7">
      <c r="B18924" s="63"/>
      <c r="C18924" s="63"/>
      <c r="D18924" s="63"/>
      <c r="E18924" s="63"/>
      <c r="F18924" s="63"/>
      <c r="G18924" s="63"/>
    </row>
    <row r="18925" spans="2:7">
      <c r="B18925" s="63"/>
      <c r="C18925" s="63"/>
      <c r="D18925" s="63"/>
      <c r="E18925" s="63"/>
      <c r="F18925" s="63"/>
      <c r="G18925" s="63"/>
    </row>
    <row r="18926" spans="2:7">
      <c r="B18926" s="63"/>
      <c r="C18926" s="63"/>
      <c r="D18926" s="63"/>
      <c r="E18926" s="63"/>
      <c r="F18926" s="63"/>
      <c r="G18926" s="63"/>
    </row>
    <row r="18927" spans="2:7">
      <c r="B18927" s="63"/>
      <c r="C18927" s="63"/>
      <c r="D18927" s="63"/>
      <c r="E18927" s="63"/>
      <c r="F18927" s="63"/>
      <c r="G18927" s="63"/>
    </row>
    <row r="18928" spans="2:7">
      <c r="B18928" s="63"/>
      <c r="C18928" s="63"/>
      <c r="D18928" s="63"/>
      <c r="E18928" s="63"/>
      <c r="F18928" s="63"/>
      <c r="G18928" s="63"/>
    </row>
    <row r="18929" spans="2:7">
      <c r="B18929" s="63"/>
      <c r="C18929" s="63"/>
      <c r="D18929" s="63"/>
      <c r="E18929" s="63"/>
      <c r="F18929" s="63"/>
      <c r="G18929" s="63"/>
    </row>
    <row r="18930" spans="2:7">
      <c r="B18930" s="63"/>
      <c r="C18930" s="63"/>
      <c r="D18930" s="63"/>
      <c r="E18930" s="63"/>
      <c r="F18930" s="63"/>
      <c r="G18930" s="63"/>
    </row>
    <row r="18931" spans="2:7">
      <c r="B18931" s="63"/>
      <c r="C18931" s="63"/>
      <c r="D18931" s="63"/>
      <c r="E18931" s="63"/>
      <c r="F18931" s="63"/>
      <c r="G18931" s="63"/>
    </row>
    <row r="18932" spans="2:7">
      <c r="B18932" s="63"/>
      <c r="C18932" s="63"/>
      <c r="D18932" s="63"/>
      <c r="E18932" s="63"/>
      <c r="F18932" s="63"/>
      <c r="G18932" s="63"/>
    </row>
    <row r="18933" spans="2:7">
      <c r="B18933" s="63"/>
      <c r="C18933" s="63"/>
      <c r="D18933" s="63"/>
      <c r="E18933" s="63"/>
      <c r="F18933" s="63"/>
      <c r="G18933" s="63"/>
    </row>
    <row r="18934" spans="2:7">
      <c r="B18934" s="63"/>
      <c r="C18934" s="63"/>
      <c r="D18934" s="63"/>
      <c r="E18934" s="63"/>
      <c r="F18934" s="63"/>
      <c r="G18934" s="63"/>
    </row>
    <row r="18935" spans="2:7">
      <c r="B18935" s="63"/>
      <c r="C18935" s="63"/>
      <c r="D18935" s="63"/>
      <c r="E18935" s="63"/>
      <c r="F18935" s="63"/>
      <c r="G18935" s="63"/>
    </row>
    <row r="18936" spans="2:7">
      <c r="B18936" s="63"/>
      <c r="C18936" s="63"/>
      <c r="D18936" s="63"/>
      <c r="E18936" s="63"/>
      <c r="F18936" s="63"/>
      <c r="G18936" s="63"/>
    </row>
    <row r="18937" spans="2:7">
      <c r="B18937" s="63"/>
      <c r="C18937" s="63"/>
      <c r="D18937" s="63"/>
      <c r="E18937" s="63"/>
      <c r="F18937" s="63"/>
      <c r="G18937" s="63"/>
    </row>
    <row r="18938" spans="2:7">
      <c r="B18938" s="63"/>
      <c r="C18938" s="63"/>
      <c r="D18938" s="63"/>
      <c r="E18938" s="63"/>
      <c r="F18938" s="63"/>
      <c r="G18938" s="63"/>
    </row>
    <row r="18939" spans="2:7">
      <c r="B18939" s="63"/>
      <c r="C18939" s="63"/>
      <c r="D18939" s="63"/>
      <c r="E18939" s="63"/>
      <c r="F18939" s="63"/>
      <c r="G18939" s="63"/>
    </row>
    <row r="18940" spans="2:7">
      <c r="B18940" s="63"/>
      <c r="C18940" s="63"/>
      <c r="D18940" s="63"/>
      <c r="E18940" s="63"/>
      <c r="F18940" s="63"/>
      <c r="G18940" s="63"/>
    </row>
    <row r="18941" spans="2:7">
      <c r="B18941" s="63"/>
      <c r="C18941" s="63"/>
      <c r="D18941" s="63"/>
      <c r="E18941" s="63"/>
      <c r="F18941" s="63"/>
      <c r="G18941" s="63"/>
    </row>
    <row r="18942" spans="2:7">
      <c r="B18942" s="63"/>
      <c r="C18942" s="63"/>
      <c r="D18942" s="63"/>
      <c r="E18942" s="63"/>
      <c r="F18942" s="63"/>
      <c r="G18942" s="63"/>
    </row>
    <row r="18943" spans="2:7">
      <c r="B18943" s="63"/>
      <c r="C18943" s="63"/>
      <c r="D18943" s="63"/>
      <c r="E18943" s="63"/>
      <c r="F18943" s="63"/>
      <c r="G18943" s="63"/>
    </row>
    <row r="18944" spans="2:7">
      <c r="B18944" s="63"/>
      <c r="C18944" s="63"/>
      <c r="D18944" s="63"/>
      <c r="E18944" s="63"/>
      <c r="F18944" s="63"/>
      <c r="G18944" s="63"/>
    </row>
    <row r="18945" spans="2:7">
      <c r="B18945" s="63"/>
      <c r="C18945" s="63"/>
      <c r="D18945" s="63"/>
      <c r="E18945" s="63"/>
      <c r="F18945" s="63"/>
      <c r="G18945" s="63"/>
    </row>
    <row r="18946" spans="2:7">
      <c r="B18946" s="63"/>
      <c r="C18946" s="63"/>
      <c r="D18946" s="63"/>
      <c r="E18946" s="63"/>
      <c r="F18946" s="63"/>
      <c r="G18946" s="63"/>
    </row>
    <row r="18947" spans="2:7">
      <c r="B18947" s="63"/>
      <c r="C18947" s="63"/>
      <c r="D18947" s="63"/>
      <c r="E18947" s="63"/>
      <c r="F18947" s="63"/>
      <c r="G18947" s="63"/>
    </row>
    <row r="18948" spans="2:7">
      <c r="B18948" s="63"/>
      <c r="C18948" s="63"/>
      <c r="D18948" s="63"/>
      <c r="E18948" s="63"/>
      <c r="F18948" s="63"/>
      <c r="G18948" s="63"/>
    </row>
    <row r="18949" spans="2:7">
      <c r="B18949" s="63"/>
      <c r="C18949" s="63"/>
      <c r="D18949" s="63"/>
      <c r="E18949" s="63"/>
      <c r="F18949" s="63"/>
      <c r="G18949" s="63"/>
    </row>
    <row r="18950" spans="2:7">
      <c r="B18950" s="63"/>
      <c r="C18950" s="63"/>
      <c r="D18950" s="63"/>
      <c r="E18950" s="63"/>
      <c r="F18950" s="63"/>
      <c r="G18950" s="63"/>
    </row>
    <row r="18951" spans="2:7">
      <c r="B18951" s="63"/>
      <c r="C18951" s="63"/>
      <c r="D18951" s="63"/>
      <c r="E18951" s="63"/>
      <c r="F18951" s="63"/>
      <c r="G18951" s="63"/>
    </row>
    <row r="18952" spans="2:7">
      <c r="B18952" s="63"/>
      <c r="C18952" s="63"/>
      <c r="D18952" s="63"/>
      <c r="E18952" s="63"/>
      <c r="F18952" s="63"/>
      <c r="G18952" s="63"/>
    </row>
    <row r="18953" spans="2:7">
      <c r="B18953" s="63"/>
      <c r="C18953" s="63"/>
      <c r="D18953" s="63"/>
      <c r="E18953" s="63"/>
      <c r="F18953" s="63"/>
      <c r="G18953" s="63"/>
    </row>
    <row r="18954" spans="2:7">
      <c r="B18954" s="63"/>
      <c r="C18954" s="63"/>
      <c r="D18954" s="63"/>
      <c r="E18954" s="63"/>
      <c r="F18954" s="63"/>
      <c r="G18954" s="63"/>
    </row>
    <row r="18955" spans="2:7">
      <c r="B18955" s="63"/>
      <c r="C18955" s="63"/>
      <c r="D18955" s="63"/>
      <c r="E18955" s="63"/>
      <c r="F18955" s="63"/>
      <c r="G18955" s="63"/>
    </row>
    <row r="18956" spans="2:7">
      <c r="B18956" s="63"/>
      <c r="C18956" s="63"/>
      <c r="D18956" s="63"/>
      <c r="E18956" s="63"/>
      <c r="F18956" s="63"/>
      <c r="G18956" s="63"/>
    </row>
    <row r="18957" spans="2:7">
      <c r="B18957" s="63"/>
      <c r="C18957" s="63"/>
      <c r="D18957" s="63"/>
      <c r="E18957" s="63"/>
      <c r="F18957" s="63"/>
      <c r="G18957" s="63"/>
    </row>
    <row r="18958" spans="2:7">
      <c r="B18958" s="63"/>
      <c r="C18958" s="63"/>
      <c r="D18958" s="63"/>
      <c r="E18958" s="63"/>
      <c r="F18958" s="63"/>
      <c r="G18958" s="63"/>
    </row>
    <row r="18959" spans="2:7">
      <c r="B18959" s="63"/>
      <c r="C18959" s="63"/>
      <c r="D18959" s="63"/>
      <c r="E18959" s="63"/>
      <c r="F18959" s="63"/>
      <c r="G18959" s="63"/>
    </row>
    <row r="18960" spans="2:7">
      <c r="B18960" s="63"/>
      <c r="C18960" s="63"/>
      <c r="D18960" s="63"/>
      <c r="E18960" s="63"/>
      <c r="F18960" s="63"/>
      <c r="G18960" s="63"/>
    </row>
    <row r="18961" spans="2:7">
      <c r="B18961" s="63"/>
      <c r="C18961" s="63"/>
      <c r="D18961" s="63"/>
      <c r="E18961" s="63"/>
      <c r="F18961" s="63"/>
      <c r="G18961" s="63"/>
    </row>
    <row r="18962" spans="2:7">
      <c r="B18962" s="63"/>
      <c r="C18962" s="63"/>
      <c r="D18962" s="63"/>
      <c r="E18962" s="63"/>
      <c r="F18962" s="63"/>
      <c r="G18962" s="63"/>
    </row>
    <row r="18963" spans="2:7">
      <c r="B18963" s="63"/>
      <c r="C18963" s="63"/>
      <c r="D18963" s="63"/>
      <c r="E18963" s="63"/>
      <c r="F18963" s="63"/>
      <c r="G18963" s="63"/>
    </row>
    <row r="18964" spans="2:7">
      <c r="B18964" s="63"/>
      <c r="C18964" s="63"/>
      <c r="D18964" s="63"/>
      <c r="E18964" s="63"/>
      <c r="F18964" s="63"/>
      <c r="G18964" s="63"/>
    </row>
    <row r="18965" spans="2:7">
      <c r="B18965" s="63"/>
      <c r="C18965" s="63"/>
      <c r="D18965" s="63"/>
      <c r="E18965" s="63"/>
      <c r="F18965" s="63"/>
      <c r="G18965" s="63"/>
    </row>
    <row r="18966" spans="2:7">
      <c r="B18966" s="63"/>
      <c r="C18966" s="63"/>
      <c r="D18966" s="63"/>
      <c r="E18966" s="63"/>
      <c r="F18966" s="63"/>
      <c r="G18966" s="63"/>
    </row>
    <row r="18967" spans="2:7">
      <c r="B18967" s="63"/>
      <c r="C18967" s="63"/>
      <c r="D18967" s="63"/>
      <c r="E18967" s="63"/>
      <c r="F18967" s="63"/>
      <c r="G18967" s="63"/>
    </row>
    <row r="18968" spans="2:7">
      <c r="B18968" s="63"/>
      <c r="C18968" s="63"/>
      <c r="D18968" s="63"/>
      <c r="E18968" s="63"/>
      <c r="F18968" s="63"/>
      <c r="G18968" s="63"/>
    </row>
    <row r="18969" spans="2:7">
      <c r="B18969" s="63"/>
      <c r="C18969" s="63"/>
      <c r="D18969" s="63"/>
      <c r="E18969" s="63"/>
      <c r="F18969" s="63"/>
      <c r="G18969" s="63"/>
    </row>
    <row r="18970" spans="2:7">
      <c r="B18970" s="63"/>
      <c r="C18970" s="63"/>
      <c r="D18970" s="63"/>
      <c r="E18970" s="63"/>
      <c r="F18970" s="63"/>
      <c r="G18970" s="63"/>
    </row>
    <row r="18971" spans="2:7">
      <c r="B18971" s="63"/>
      <c r="C18971" s="63"/>
      <c r="D18971" s="63"/>
      <c r="E18971" s="63"/>
      <c r="F18971" s="63"/>
      <c r="G18971" s="63"/>
    </row>
    <row r="18972" spans="2:7">
      <c r="B18972" s="63"/>
      <c r="C18972" s="63"/>
      <c r="D18972" s="63"/>
      <c r="E18972" s="63"/>
      <c r="F18972" s="63"/>
      <c r="G18972" s="63"/>
    </row>
    <row r="18973" spans="2:7">
      <c r="B18973" s="63"/>
      <c r="C18973" s="63"/>
      <c r="D18973" s="63"/>
      <c r="E18973" s="63"/>
      <c r="F18973" s="63"/>
      <c r="G18973" s="63"/>
    </row>
    <row r="18974" spans="2:7">
      <c r="B18974" s="63"/>
      <c r="C18974" s="63"/>
      <c r="D18974" s="63"/>
      <c r="E18974" s="63"/>
      <c r="F18974" s="63"/>
      <c r="G18974" s="63"/>
    </row>
    <row r="18975" spans="2:7">
      <c r="B18975" s="63"/>
      <c r="C18975" s="63"/>
      <c r="D18975" s="63"/>
      <c r="E18975" s="63"/>
      <c r="F18975" s="63"/>
      <c r="G18975" s="63"/>
    </row>
    <row r="18976" spans="2:7">
      <c r="B18976" s="63"/>
      <c r="C18976" s="63"/>
      <c r="D18976" s="63"/>
      <c r="E18976" s="63"/>
      <c r="F18976" s="63"/>
      <c r="G18976" s="63"/>
    </row>
    <row r="18977" spans="2:7">
      <c r="B18977" s="63"/>
      <c r="C18977" s="63"/>
      <c r="D18977" s="63"/>
      <c r="E18977" s="63"/>
      <c r="F18977" s="63"/>
      <c r="G18977" s="63"/>
    </row>
    <row r="18978" spans="2:7">
      <c r="B18978" s="63"/>
      <c r="C18978" s="63"/>
      <c r="D18978" s="63"/>
      <c r="E18978" s="63"/>
      <c r="F18978" s="63"/>
      <c r="G18978" s="63"/>
    </row>
    <row r="18979" spans="2:7">
      <c r="B18979" s="63"/>
      <c r="C18979" s="63"/>
      <c r="D18979" s="63"/>
      <c r="E18979" s="63"/>
      <c r="F18979" s="63"/>
      <c r="G18979" s="63"/>
    </row>
    <row r="18980" spans="2:7">
      <c r="B18980" s="63"/>
      <c r="C18980" s="63"/>
      <c r="D18980" s="63"/>
      <c r="E18980" s="63"/>
      <c r="F18980" s="63"/>
      <c r="G18980" s="63"/>
    </row>
    <row r="18981" spans="2:7">
      <c r="B18981" s="63"/>
      <c r="C18981" s="63"/>
      <c r="D18981" s="63"/>
      <c r="E18981" s="63"/>
      <c r="F18981" s="63"/>
      <c r="G18981" s="63"/>
    </row>
    <row r="18982" spans="2:7">
      <c r="B18982" s="63"/>
      <c r="C18982" s="63"/>
      <c r="D18982" s="63"/>
      <c r="E18982" s="63"/>
      <c r="F18982" s="63"/>
      <c r="G18982" s="63"/>
    </row>
    <row r="18983" spans="2:7">
      <c r="B18983" s="63"/>
      <c r="C18983" s="63"/>
      <c r="D18983" s="63"/>
      <c r="E18983" s="63"/>
      <c r="F18983" s="63"/>
      <c r="G18983" s="63"/>
    </row>
    <row r="18984" spans="2:7">
      <c r="B18984" s="63"/>
      <c r="C18984" s="63"/>
      <c r="D18984" s="63"/>
      <c r="E18984" s="63"/>
      <c r="F18984" s="63"/>
      <c r="G18984" s="63"/>
    </row>
    <row r="18985" spans="2:7">
      <c r="B18985" s="63"/>
      <c r="C18985" s="63"/>
      <c r="D18985" s="63"/>
      <c r="E18985" s="63"/>
      <c r="F18985" s="63"/>
      <c r="G18985" s="63"/>
    </row>
    <row r="18986" spans="2:7">
      <c r="B18986" s="63"/>
      <c r="C18986" s="63"/>
      <c r="D18986" s="63"/>
      <c r="E18986" s="63"/>
      <c r="F18986" s="63"/>
      <c r="G18986" s="63"/>
    </row>
    <row r="18987" spans="2:7">
      <c r="B18987" s="63"/>
      <c r="C18987" s="63"/>
      <c r="D18987" s="63"/>
      <c r="E18987" s="63"/>
      <c r="F18987" s="63"/>
      <c r="G18987" s="63"/>
    </row>
    <row r="18988" spans="2:7">
      <c r="B18988" s="63"/>
      <c r="C18988" s="63"/>
      <c r="D18988" s="63"/>
      <c r="E18988" s="63"/>
      <c r="F18988" s="63"/>
      <c r="G18988" s="63"/>
    </row>
    <row r="18989" spans="2:7">
      <c r="B18989" s="63"/>
      <c r="C18989" s="63"/>
      <c r="D18989" s="63"/>
      <c r="E18989" s="63"/>
      <c r="F18989" s="63"/>
      <c r="G18989" s="63"/>
    </row>
    <row r="18990" spans="2:7">
      <c r="B18990" s="63"/>
      <c r="C18990" s="63"/>
      <c r="D18990" s="63"/>
      <c r="E18990" s="63"/>
      <c r="F18990" s="63"/>
      <c r="G18990" s="63"/>
    </row>
    <row r="18991" spans="2:7">
      <c r="B18991" s="63"/>
      <c r="C18991" s="63"/>
      <c r="D18991" s="63"/>
      <c r="E18991" s="63"/>
      <c r="F18991" s="63"/>
      <c r="G18991" s="63"/>
    </row>
    <row r="18992" spans="2:7">
      <c r="B18992" s="63"/>
      <c r="C18992" s="63"/>
      <c r="D18992" s="63"/>
      <c r="E18992" s="63"/>
      <c r="F18992" s="63"/>
      <c r="G18992" s="63"/>
    </row>
    <row r="18993" spans="2:7">
      <c r="B18993" s="63"/>
      <c r="C18993" s="63"/>
      <c r="D18993" s="63"/>
      <c r="E18993" s="63"/>
      <c r="F18993" s="63"/>
      <c r="G18993" s="63"/>
    </row>
    <row r="18994" spans="2:7">
      <c r="B18994" s="63"/>
      <c r="C18994" s="63"/>
      <c r="D18994" s="63"/>
      <c r="E18994" s="63"/>
      <c r="F18994" s="63"/>
      <c r="G18994" s="63"/>
    </row>
    <row r="18995" spans="2:7">
      <c r="B18995" s="63"/>
      <c r="C18995" s="63"/>
      <c r="D18995" s="63"/>
      <c r="E18995" s="63"/>
      <c r="F18995" s="63"/>
      <c r="G18995" s="63"/>
    </row>
    <row r="18996" spans="2:7">
      <c r="B18996" s="63"/>
      <c r="C18996" s="63"/>
      <c r="D18996" s="63"/>
      <c r="E18996" s="63"/>
      <c r="F18996" s="63"/>
      <c r="G18996" s="63"/>
    </row>
    <row r="18997" spans="2:7">
      <c r="B18997" s="63"/>
      <c r="C18997" s="63"/>
      <c r="D18997" s="63"/>
      <c r="E18997" s="63"/>
      <c r="F18997" s="63"/>
      <c r="G18997" s="63"/>
    </row>
    <row r="18998" spans="2:7">
      <c r="B18998" s="63"/>
      <c r="C18998" s="63"/>
      <c r="D18998" s="63"/>
      <c r="E18998" s="63"/>
      <c r="F18998" s="63"/>
      <c r="G18998" s="63"/>
    </row>
    <row r="18999" spans="2:7">
      <c r="B18999" s="63"/>
      <c r="C18999" s="63"/>
      <c r="D18999" s="63"/>
      <c r="E18999" s="63"/>
      <c r="F18999" s="63"/>
      <c r="G18999" s="63"/>
    </row>
    <row r="19000" spans="2:7">
      <c r="B19000" s="63"/>
      <c r="C19000" s="63"/>
      <c r="D19000" s="63"/>
      <c r="E19000" s="63"/>
      <c r="F19000" s="63"/>
      <c r="G19000" s="63"/>
    </row>
    <row r="19001" spans="2:7">
      <c r="B19001" s="63"/>
      <c r="C19001" s="63"/>
      <c r="D19001" s="63"/>
      <c r="E19001" s="63"/>
      <c r="F19001" s="63"/>
      <c r="G19001" s="63"/>
    </row>
    <row r="19002" spans="2:7">
      <c r="B19002" s="63"/>
      <c r="C19002" s="63"/>
      <c r="D19002" s="63"/>
      <c r="E19002" s="63"/>
      <c r="F19002" s="63"/>
      <c r="G19002" s="63"/>
    </row>
    <row r="19003" spans="2:7">
      <c r="B19003" s="63"/>
      <c r="C19003" s="63"/>
      <c r="D19003" s="63"/>
      <c r="E19003" s="63"/>
      <c r="F19003" s="63"/>
      <c r="G19003" s="63"/>
    </row>
    <row r="19004" spans="2:7">
      <c r="B19004" s="63"/>
      <c r="C19004" s="63"/>
      <c r="D19004" s="63"/>
      <c r="E19004" s="63"/>
      <c r="F19004" s="63"/>
      <c r="G19004" s="63"/>
    </row>
    <row r="19005" spans="2:7">
      <c r="B19005" s="63"/>
      <c r="C19005" s="63"/>
      <c r="D19005" s="63"/>
      <c r="E19005" s="63"/>
      <c r="F19005" s="63"/>
      <c r="G19005" s="63"/>
    </row>
    <row r="19006" spans="2:7">
      <c r="B19006" s="63"/>
      <c r="C19006" s="63"/>
      <c r="D19006" s="63"/>
      <c r="E19006" s="63"/>
      <c r="F19006" s="63"/>
      <c r="G19006" s="63"/>
    </row>
    <row r="19007" spans="2:7">
      <c r="B19007" s="63"/>
      <c r="C19007" s="63"/>
      <c r="D19007" s="63"/>
      <c r="E19007" s="63"/>
      <c r="F19007" s="63"/>
      <c r="G19007" s="63"/>
    </row>
    <row r="19008" spans="2:7">
      <c r="B19008" s="63"/>
      <c r="C19008" s="63"/>
      <c r="D19008" s="63"/>
      <c r="E19008" s="63"/>
      <c r="F19008" s="63"/>
      <c r="G19008" s="63"/>
    </row>
    <row r="19009" spans="2:7">
      <c r="B19009" s="63"/>
      <c r="C19009" s="63"/>
      <c r="D19009" s="63"/>
      <c r="E19009" s="63"/>
      <c r="F19009" s="63"/>
      <c r="G19009" s="63"/>
    </row>
    <row r="19010" spans="2:7">
      <c r="B19010" s="63"/>
      <c r="C19010" s="63"/>
      <c r="D19010" s="63"/>
      <c r="E19010" s="63"/>
      <c r="F19010" s="63"/>
      <c r="G19010" s="63"/>
    </row>
    <row r="19011" spans="2:7">
      <c r="B19011" s="63"/>
      <c r="C19011" s="63"/>
      <c r="D19011" s="63"/>
      <c r="E19011" s="63"/>
      <c r="F19011" s="63"/>
      <c r="G19011" s="63"/>
    </row>
    <row r="19012" spans="2:7">
      <c r="B19012" s="63"/>
      <c r="C19012" s="63"/>
      <c r="D19012" s="63"/>
      <c r="E19012" s="63"/>
      <c r="F19012" s="63"/>
      <c r="G19012" s="63"/>
    </row>
    <row r="19013" spans="2:7">
      <c r="B19013" s="63"/>
      <c r="C19013" s="63"/>
      <c r="D19013" s="63"/>
      <c r="E19013" s="63"/>
      <c r="F19013" s="63"/>
      <c r="G19013" s="63"/>
    </row>
    <row r="19014" spans="2:7">
      <c r="B19014" s="63"/>
      <c r="C19014" s="63"/>
      <c r="D19014" s="63"/>
      <c r="E19014" s="63"/>
      <c r="F19014" s="63"/>
      <c r="G19014" s="63"/>
    </row>
    <row r="19015" spans="2:7">
      <c r="B19015" s="63"/>
      <c r="C19015" s="63"/>
      <c r="D19015" s="63"/>
      <c r="E19015" s="63"/>
      <c r="F19015" s="63"/>
      <c r="G19015" s="63"/>
    </row>
    <row r="19016" spans="2:7">
      <c r="B19016" s="63"/>
      <c r="C19016" s="63"/>
      <c r="D19016" s="63"/>
      <c r="E19016" s="63"/>
      <c r="F19016" s="63"/>
      <c r="G19016" s="63"/>
    </row>
    <row r="19017" spans="2:7">
      <c r="B19017" s="63"/>
      <c r="C19017" s="63"/>
      <c r="D19017" s="63"/>
      <c r="E19017" s="63"/>
      <c r="F19017" s="63"/>
      <c r="G19017" s="63"/>
    </row>
    <row r="19018" spans="2:7">
      <c r="B19018" s="63"/>
      <c r="C19018" s="63"/>
      <c r="D19018" s="63"/>
      <c r="E19018" s="63"/>
      <c r="F19018" s="63"/>
      <c r="G19018" s="63"/>
    </row>
    <row r="19019" spans="2:7">
      <c r="B19019" s="63"/>
      <c r="C19019" s="63"/>
      <c r="D19019" s="63"/>
      <c r="E19019" s="63"/>
      <c r="F19019" s="63"/>
      <c r="G19019" s="63"/>
    </row>
    <row r="19020" spans="2:7">
      <c r="B19020" s="63"/>
      <c r="C19020" s="63"/>
      <c r="D19020" s="63"/>
      <c r="E19020" s="63"/>
      <c r="F19020" s="63"/>
      <c r="G19020" s="63"/>
    </row>
    <row r="19021" spans="2:7">
      <c r="B19021" s="63"/>
      <c r="C19021" s="63"/>
      <c r="D19021" s="63"/>
      <c r="E19021" s="63"/>
      <c r="F19021" s="63"/>
      <c r="G19021" s="63"/>
    </row>
    <row r="19022" spans="2:7">
      <c r="B19022" s="63"/>
      <c r="C19022" s="63"/>
      <c r="D19022" s="63"/>
      <c r="E19022" s="63"/>
      <c r="F19022" s="63"/>
      <c r="G19022" s="63"/>
    </row>
    <row r="19023" spans="2:7">
      <c r="B19023" s="63"/>
      <c r="C19023" s="63"/>
      <c r="D19023" s="63"/>
      <c r="E19023" s="63"/>
      <c r="F19023" s="63"/>
      <c r="G19023" s="63"/>
    </row>
    <row r="19024" spans="2:7">
      <c r="B19024" s="63"/>
      <c r="C19024" s="63"/>
      <c r="D19024" s="63"/>
      <c r="E19024" s="63"/>
      <c r="F19024" s="63"/>
      <c r="G19024" s="63"/>
    </row>
    <row r="19025" spans="2:7">
      <c r="B19025" s="63"/>
      <c r="C19025" s="63"/>
      <c r="D19025" s="63"/>
      <c r="E19025" s="63"/>
      <c r="F19025" s="63"/>
      <c r="G19025" s="63"/>
    </row>
    <row r="19026" spans="2:7">
      <c r="B19026" s="63"/>
      <c r="C19026" s="63"/>
      <c r="D19026" s="63"/>
      <c r="E19026" s="63"/>
      <c r="F19026" s="63"/>
      <c r="G19026" s="63"/>
    </row>
    <row r="19027" spans="2:7">
      <c r="B19027" s="63"/>
      <c r="C19027" s="63"/>
      <c r="D19027" s="63"/>
      <c r="E19027" s="63"/>
      <c r="F19027" s="63"/>
      <c r="G19027" s="63"/>
    </row>
    <row r="19028" spans="2:7">
      <c r="B19028" s="63"/>
      <c r="C19028" s="63"/>
      <c r="D19028" s="63"/>
      <c r="E19028" s="63"/>
      <c r="F19028" s="63"/>
      <c r="G19028" s="63"/>
    </row>
    <row r="19029" spans="2:7">
      <c r="B19029" s="63"/>
      <c r="C19029" s="63"/>
      <c r="D19029" s="63"/>
      <c r="E19029" s="63"/>
      <c r="F19029" s="63"/>
      <c r="G19029" s="63"/>
    </row>
    <row r="19030" spans="2:7">
      <c r="B19030" s="63"/>
      <c r="C19030" s="63"/>
      <c r="D19030" s="63"/>
      <c r="E19030" s="63"/>
      <c r="F19030" s="63"/>
      <c r="G19030" s="63"/>
    </row>
    <row r="19031" spans="2:7">
      <c r="B19031" s="63"/>
      <c r="C19031" s="63"/>
      <c r="D19031" s="63"/>
      <c r="E19031" s="63"/>
      <c r="F19031" s="63"/>
      <c r="G19031" s="63"/>
    </row>
    <row r="19032" spans="2:7">
      <c r="B19032" s="63"/>
      <c r="C19032" s="63"/>
      <c r="D19032" s="63"/>
      <c r="E19032" s="63"/>
      <c r="F19032" s="63"/>
      <c r="G19032" s="63"/>
    </row>
    <row r="19033" spans="2:7">
      <c r="B19033" s="63"/>
      <c r="C19033" s="63"/>
      <c r="D19033" s="63"/>
      <c r="E19033" s="63"/>
      <c r="F19033" s="63"/>
      <c r="G19033" s="63"/>
    </row>
    <row r="19034" spans="2:7">
      <c r="B19034" s="63"/>
      <c r="C19034" s="63"/>
      <c r="D19034" s="63"/>
      <c r="E19034" s="63"/>
      <c r="F19034" s="63"/>
      <c r="G19034" s="63"/>
    </row>
    <row r="19035" spans="2:7">
      <c r="B19035" s="63"/>
      <c r="C19035" s="63"/>
      <c r="D19035" s="63"/>
      <c r="E19035" s="63"/>
      <c r="F19035" s="63"/>
      <c r="G19035" s="63"/>
    </row>
    <row r="19036" spans="2:7">
      <c r="B19036" s="63"/>
      <c r="C19036" s="63"/>
      <c r="D19036" s="63"/>
      <c r="E19036" s="63"/>
      <c r="F19036" s="63"/>
      <c r="G19036" s="63"/>
    </row>
    <row r="19037" spans="2:7">
      <c r="B19037" s="63"/>
      <c r="C19037" s="63"/>
      <c r="D19037" s="63"/>
      <c r="E19037" s="63"/>
      <c r="F19037" s="63"/>
      <c r="G19037" s="63"/>
    </row>
    <row r="19038" spans="2:7">
      <c r="B19038" s="63"/>
      <c r="C19038" s="63"/>
      <c r="D19038" s="63"/>
      <c r="E19038" s="63"/>
      <c r="F19038" s="63"/>
      <c r="G19038" s="63"/>
    </row>
    <row r="19039" spans="2:7">
      <c r="B19039" s="63"/>
      <c r="C19039" s="63"/>
      <c r="D19039" s="63"/>
      <c r="E19039" s="63"/>
      <c r="F19039" s="63"/>
      <c r="G19039" s="63"/>
    </row>
    <row r="19040" spans="2:7">
      <c r="B19040" s="63"/>
      <c r="C19040" s="63"/>
      <c r="D19040" s="63"/>
      <c r="E19040" s="63"/>
      <c r="F19040" s="63"/>
      <c r="G19040" s="63"/>
    </row>
    <row r="19041" spans="2:7">
      <c r="B19041" s="63"/>
      <c r="C19041" s="63"/>
      <c r="D19041" s="63"/>
      <c r="E19041" s="63"/>
      <c r="F19041" s="63"/>
      <c r="G19041" s="63"/>
    </row>
    <row r="19042" spans="2:7">
      <c r="B19042" s="63"/>
      <c r="C19042" s="63"/>
      <c r="D19042" s="63"/>
      <c r="E19042" s="63"/>
      <c r="F19042" s="63"/>
      <c r="G19042" s="63"/>
    </row>
    <row r="19043" spans="2:7">
      <c r="B19043" s="63"/>
      <c r="C19043" s="63"/>
      <c r="D19043" s="63"/>
      <c r="E19043" s="63"/>
      <c r="F19043" s="63"/>
      <c r="G19043" s="63"/>
    </row>
    <row r="19044" spans="2:7">
      <c r="B19044" s="63"/>
      <c r="C19044" s="63"/>
      <c r="D19044" s="63"/>
      <c r="E19044" s="63"/>
      <c r="F19044" s="63"/>
      <c r="G19044" s="63"/>
    </row>
    <row r="19045" spans="2:7">
      <c r="B19045" s="63"/>
      <c r="C19045" s="63"/>
      <c r="D19045" s="63"/>
      <c r="E19045" s="63"/>
      <c r="F19045" s="63"/>
      <c r="G19045" s="63"/>
    </row>
    <row r="19046" spans="2:7">
      <c r="B19046" s="63"/>
      <c r="C19046" s="63"/>
      <c r="D19046" s="63"/>
      <c r="E19046" s="63"/>
      <c r="F19046" s="63"/>
      <c r="G19046" s="63"/>
    </row>
    <row r="19047" spans="2:7">
      <c r="B19047" s="63"/>
      <c r="C19047" s="63"/>
      <c r="D19047" s="63"/>
      <c r="E19047" s="63"/>
      <c r="F19047" s="63"/>
      <c r="G19047" s="63"/>
    </row>
    <row r="19048" spans="2:7">
      <c r="B19048" s="63"/>
      <c r="C19048" s="63"/>
      <c r="D19048" s="63"/>
      <c r="E19048" s="63"/>
      <c r="F19048" s="63"/>
      <c r="G19048" s="63"/>
    </row>
    <row r="19049" spans="2:7">
      <c r="B19049" s="63"/>
      <c r="C19049" s="63"/>
      <c r="D19049" s="63"/>
      <c r="E19049" s="63"/>
      <c r="F19049" s="63"/>
      <c r="G19049" s="63"/>
    </row>
    <row r="19050" spans="2:7">
      <c r="B19050" s="63"/>
      <c r="C19050" s="63"/>
      <c r="D19050" s="63"/>
      <c r="E19050" s="63"/>
      <c r="F19050" s="63"/>
      <c r="G19050" s="63"/>
    </row>
    <row r="19051" spans="2:7">
      <c r="B19051" s="63"/>
      <c r="C19051" s="63"/>
      <c r="D19051" s="63"/>
      <c r="E19051" s="63"/>
      <c r="F19051" s="63"/>
      <c r="G19051" s="63"/>
    </row>
    <row r="19052" spans="2:7">
      <c r="B19052" s="63"/>
      <c r="C19052" s="63"/>
      <c r="D19052" s="63"/>
      <c r="E19052" s="63"/>
      <c r="F19052" s="63"/>
      <c r="G19052" s="63"/>
    </row>
    <row r="19053" spans="2:7">
      <c r="B19053" s="63"/>
      <c r="C19053" s="63"/>
      <c r="D19053" s="63"/>
      <c r="E19053" s="63"/>
      <c r="F19053" s="63"/>
      <c r="G19053" s="63"/>
    </row>
    <row r="19054" spans="2:7">
      <c r="B19054" s="63"/>
      <c r="C19054" s="63"/>
      <c r="D19054" s="63"/>
      <c r="E19054" s="63"/>
      <c r="F19054" s="63"/>
      <c r="G19054" s="63"/>
    </row>
    <row r="19055" spans="2:7">
      <c r="B19055" s="63"/>
      <c r="C19055" s="63"/>
      <c r="D19055" s="63"/>
      <c r="E19055" s="63"/>
      <c r="F19055" s="63"/>
      <c r="G19055" s="63"/>
    </row>
    <row r="19056" spans="2:7">
      <c r="B19056" s="63"/>
      <c r="C19056" s="63"/>
      <c r="D19056" s="63"/>
      <c r="E19056" s="63"/>
      <c r="F19056" s="63"/>
      <c r="G19056" s="63"/>
    </row>
    <row r="19057" spans="2:7">
      <c r="B19057" s="63"/>
      <c r="C19057" s="63"/>
      <c r="D19057" s="63"/>
      <c r="E19057" s="63"/>
      <c r="F19057" s="63"/>
      <c r="G19057" s="63"/>
    </row>
    <row r="19058" spans="2:7">
      <c r="B19058" s="63"/>
      <c r="C19058" s="63"/>
      <c r="D19058" s="63"/>
      <c r="E19058" s="63"/>
      <c r="F19058" s="63"/>
      <c r="G19058" s="63"/>
    </row>
    <row r="19059" spans="2:7">
      <c r="B19059" s="63"/>
      <c r="C19059" s="63"/>
      <c r="D19059" s="63"/>
      <c r="E19059" s="63"/>
      <c r="F19059" s="63"/>
      <c r="G19059" s="63"/>
    </row>
    <row r="19060" spans="2:7">
      <c r="B19060" s="63"/>
      <c r="C19060" s="63"/>
      <c r="D19060" s="63"/>
      <c r="E19060" s="63"/>
      <c r="F19060" s="63"/>
      <c r="G19060" s="63"/>
    </row>
    <row r="19061" spans="2:7">
      <c r="B19061" s="63"/>
      <c r="C19061" s="63"/>
      <c r="D19061" s="63"/>
      <c r="E19061" s="63"/>
      <c r="F19061" s="63"/>
      <c r="G19061" s="63"/>
    </row>
    <row r="19062" spans="2:7">
      <c r="B19062" s="63"/>
      <c r="C19062" s="63"/>
      <c r="D19062" s="63"/>
      <c r="E19062" s="63"/>
      <c r="F19062" s="63"/>
      <c r="G19062" s="63"/>
    </row>
    <row r="19063" spans="2:7">
      <c r="B19063" s="63"/>
      <c r="C19063" s="63"/>
      <c r="D19063" s="63"/>
      <c r="E19063" s="63"/>
      <c r="F19063" s="63"/>
      <c r="G19063" s="63"/>
    </row>
    <row r="19064" spans="2:7">
      <c r="B19064" s="63"/>
      <c r="C19064" s="63"/>
      <c r="D19064" s="63"/>
      <c r="E19064" s="63"/>
      <c r="F19064" s="63"/>
      <c r="G19064" s="63"/>
    </row>
    <row r="19065" spans="2:7">
      <c r="B19065" s="63"/>
      <c r="C19065" s="63"/>
      <c r="D19065" s="63"/>
      <c r="E19065" s="63"/>
      <c r="F19065" s="63"/>
      <c r="G19065" s="63"/>
    </row>
    <row r="19066" spans="2:7">
      <c r="B19066" s="63"/>
      <c r="C19066" s="63"/>
      <c r="D19066" s="63"/>
      <c r="E19066" s="63"/>
      <c r="F19066" s="63"/>
      <c r="G19066" s="63"/>
    </row>
    <row r="19067" spans="2:7">
      <c r="B19067" s="63"/>
      <c r="C19067" s="63"/>
      <c r="D19067" s="63"/>
      <c r="E19067" s="63"/>
      <c r="F19067" s="63"/>
      <c r="G19067" s="63"/>
    </row>
    <row r="19068" spans="2:7">
      <c r="B19068" s="63"/>
      <c r="C19068" s="63"/>
      <c r="D19068" s="63"/>
      <c r="E19068" s="63"/>
      <c r="F19068" s="63"/>
      <c r="G19068" s="63"/>
    </row>
    <row r="19069" spans="2:7">
      <c r="B19069" s="63"/>
      <c r="C19069" s="63"/>
      <c r="D19069" s="63"/>
      <c r="E19069" s="63"/>
      <c r="F19069" s="63"/>
      <c r="G19069" s="63"/>
    </row>
    <row r="19070" spans="2:7">
      <c r="B19070" s="63"/>
      <c r="C19070" s="63"/>
      <c r="D19070" s="63"/>
      <c r="E19070" s="63"/>
      <c r="F19070" s="63"/>
      <c r="G19070" s="63"/>
    </row>
    <row r="19071" spans="2:7">
      <c r="B19071" s="63"/>
      <c r="C19071" s="63"/>
      <c r="D19071" s="63"/>
      <c r="E19071" s="63"/>
      <c r="F19071" s="63"/>
      <c r="G19071" s="63"/>
    </row>
    <row r="19072" spans="2:7">
      <c r="B19072" s="63"/>
      <c r="C19072" s="63"/>
      <c r="D19072" s="63"/>
      <c r="E19072" s="63"/>
      <c r="F19072" s="63"/>
      <c r="G19072" s="63"/>
    </row>
    <row r="19073" spans="2:7">
      <c r="B19073" s="63"/>
      <c r="C19073" s="63"/>
      <c r="D19073" s="63"/>
      <c r="E19073" s="63"/>
      <c r="F19073" s="63"/>
      <c r="G19073" s="63"/>
    </row>
    <row r="19074" spans="2:7">
      <c r="B19074" s="63"/>
      <c r="C19074" s="63"/>
      <c r="D19074" s="63"/>
      <c r="E19074" s="63"/>
      <c r="F19074" s="63"/>
      <c r="G19074" s="63"/>
    </row>
    <row r="19075" spans="2:7">
      <c r="B19075" s="63"/>
      <c r="C19075" s="63"/>
      <c r="D19075" s="63"/>
      <c r="E19075" s="63"/>
      <c r="F19075" s="63"/>
      <c r="G19075" s="63"/>
    </row>
    <row r="19076" spans="2:7">
      <c r="B19076" s="63"/>
      <c r="C19076" s="63"/>
      <c r="D19076" s="63"/>
      <c r="E19076" s="63"/>
      <c r="F19076" s="63"/>
      <c r="G19076" s="63"/>
    </row>
    <row r="19077" spans="2:7">
      <c r="B19077" s="63"/>
      <c r="C19077" s="63"/>
      <c r="D19077" s="63"/>
      <c r="E19077" s="63"/>
      <c r="F19077" s="63"/>
      <c r="G19077" s="63"/>
    </row>
    <row r="19078" spans="2:7">
      <c r="B19078" s="63"/>
      <c r="C19078" s="63"/>
      <c r="D19078" s="63"/>
      <c r="E19078" s="63"/>
      <c r="F19078" s="63"/>
      <c r="G19078" s="63"/>
    </row>
    <row r="19079" spans="2:7">
      <c r="B19079" s="63"/>
      <c r="C19079" s="63"/>
      <c r="D19079" s="63"/>
      <c r="E19079" s="63"/>
      <c r="F19079" s="63"/>
      <c r="G19079" s="63"/>
    </row>
    <row r="19080" spans="2:7">
      <c r="B19080" s="63"/>
      <c r="C19080" s="63"/>
      <c r="D19080" s="63"/>
      <c r="E19080" s="63"/>
      <c r="F19080" s="63"/>
      <c r="G19080" s="63"/>
    </row>
    <row r="19081" spans="2:7">
      <c r="B19081" s="63"/>
      <c r="C19081" s="63"/>
      <c r="D19081" s="63"/>
      <c r="E19081" s="63"/>
      <c r="F19081" s="63"/>
      <c r="G19081" s="63"/>
    </row>
    <row r="19082" spans="2:7">
      <c r="B19082" s="63"/>
      <c r="C19082" s="63"/>
      <c r="D19082" s="63"/>
      <c r="E19082" s="63"/>
      <c r="F19082" s="63"/>
      <c r="G19082" s="63"/>
    </row>
    <row r="19083" spans="2:7">
      <c r="B19083" s="63"/>
      <c r="C19083" s="63"/>
      <c r="D19083" s="63"/>
      <c r="E19083" s="63"/>
      <c r="F19083" s="63"/>
      <c r="G19083" s="63"/>
    </row>
    <row r="19084" spans="2:7">
      <c r="B19084" s="63"/>
      <c r="C19084" s="63"/>
      <c r="D19084" s="63"/>
      <c r="E19084" s="63"/>
      <c r="F19084" s="63"/>
      <c r="G19084" s="63"/>
    </row>
    <row r="19085" spans="2:7">
      <c r="B19085" s="63"/>
      <c r="C19085" s="63"/>
      <c r="D19085" s="63"/>
      <c r="E19085" s="63"/>
      <c r="F19085" s="63"/>
      <c r="G19085" s="63"/>
    </row>
    <row r="19086" spans="2:7">
      <c r="B19086" s="63"/>
      <c r="C19086" s="63"/>
      <c r="D19086" s="63"/>
      <c r="E19086" s="63"/>
      <c r="F19086" s="63"/>
      <c r="G19086" s="63"/>
    </row>
    <row r="19087" spans="2:7">
      <c r="B19087" s="63"/>
      <c r="C19087" s="63"/>
      <c r="D19087" s="63"/>
      <c r="E19087" s="63"/>
      <c r="F19087" s="63"/>
      <c r="G19087" s="63"/>
    </row>
    <row r="19088" spans="2:7">
      <c r="B19088" s="63"/>
      <c r="C19088" s="63"/>
      <c r="D19088" s="63"/>
      <c r="E19088" s="63"/>
      <c r="F19088" s="63"/>
      <c r="G19088" s="63"/>
    </row>
    <row r="19089" spans="2:7">
      <c r="B19089" s="63"/>
      <c r="C19089" s="63"/>
      <c r="D19089" s="63"/>
      <c r="E19089" s="63"/>
      <c r="F19089" s="63"/>
      <c r="G19089" s="63"/>
    </row>
    <row r="19090" spans="2:7">
      <c r="B19090" s="63"/>
      <c r="C19090" s="63"/>
      <c r="D19090" s="63"/>
      <c r="E19090" s="63"/>
      <c r="F19090" s="63"/>
      <c r="G19090" s="63"/>
    </row>
    <row r="19091" spans="2:7">
      <c r="B19091" s="63"/>
      <c r="C19091" s="63"/>
      <c r="D19091" s="63"/>
      <c r="E19091" s="63"/>
      <c r="F19091" s="63"/>
      <c r="G19091" s="63"/>
    </row>
    <row r="19092" spans="2:7">
      <c r="B19092" s="63"/>
      <c r="C19092" s="63"/>
      <c r="D19092" s="63"/>
      <c r="E19092" s="63"/>
      <c r="F19092" s="63"/>
      <c r="G19092" s="63"/>
    </row>
    <row r="19093" spans="2:7">
      <c r="B19093" s="63"/>
      <c r="C19093" s="63"/>
      <c r="D19093" s="63"/>
      <c r="E19093" s="63"/>
      <c r="F19093" s="63"/>
      <c r="G19093" s="63"/>
    </row>
    <row r="19094" spans="2:7">
      <c r="B19094" s="63"/>
      <c r="C19094" s="63"/>
      <c r="D19094" s="63"/>
      <c r="E19094" s="63"/>
      <c r="F19094" s="63"/>
      <c r="G19094" s="63"/>
    </row>
    <row r="19095" spans="2:7">
      <c r="B19095" s="63"/>
      <c r="C19095" s="63"/>
      <c r="D19095" s="63"/>
      <c r="E19095" s="63"/>
      <c r="F19095" s="63"/>
      <c r="G19095" s="63"/>
    </row>
    <row r="19096" spans="2:7">
      <c r="B19096" s="63"/>
      <c r="C19096" s="63"/>
      <c r="D19096" s="63"/>
      <c r="E19096" s="63"/>
      <c r="F19096" s="63"/>
      <c r="G19096" s="63"/>
    </row>
    <row r="19097" spans="2:7">
      <c r="B19097" s="63"/>
      <c r="C19097" s="63"/>
      <c r="D19097" s="63"/>
      <c r="E19097" s="63"/>
      <c r="F19097" s="63"/>
      <c r="G19097" s="63"/>
    </row>
    <row r="19098" spans="2:7">
      <c r="B19098" s="63"/>
      <c r="C19098" s="63"/>
      <c r="D19098" s="63"/>
      <c r="E19098" s="63"/>
      <c r="F19098" s="63"/>
      <c r="G19098" s="63"/>
    </row>
    <row r="19099" spans="2:7">
      <c r="B19099" s="63"/>
      <c r="C19099" s="63"/>
      <c r="D19099" s="63"/>
      <c r="E19099" s="63"/>
      <c r="F19099" s="63"/>
      <c r="G19099" s="63"/>
    </row>
    <row r="19100" spans="2:7">
      <c r="B19100" s="63"/>
      <c r="C19100" s="63"/>
      <c r="D19100" s="63"/>
      <c r="E19100" s="63"/>
      <c r="F19100" s="63"/>
      <c r="G19100" s="63"/>
    </row>
    <row r="19101" spans="2:7">
      <c r="B19101" s="63"/>
      <c r="C19101" s="63"/>
      <c r="D19101" s="63"/>
      <c r="E19101" s="63"/>
      <c r="F19101" s="63"/>
      <c r="G19101" s="63"/>
    </row>
    <row r="19102" spans="2:7">
      <c r="B19102" s="63"/>
      <c r="C19102" s="63"/>
      <c r="D19102" s="63"/>
      <c r="E19102" s="63"/>
      <c r="F19102" s="63"/>
      <c r="G19102" s="63"/>
    </row>
    <row r="19103" spans="2:7">
      <c r="B19103" s="63"/>
      <c r="C19103" s="63"/>
      <c r="D19103" s="63"/>
      <c r="E19103" s="63"/>
      <c r="F19103" s="63"/>
      <c r="G19103" s="63"/>
    </row>
    <row r="19104" spans="2:7">
      <c r="B19104" s="63"/>
      <c r="C19104" s="63"/>
      <c r="D19104" s="63"/>
      <c r="E19104" s="63"/>
      <c r="F19104" s="63"/>
      <c r="G19104" s="63"/>
    </row>
    <row r="19105" spans="2:7">
      <c r="B19105" s="63"/>
      <c r="C19105" s="63"/>
      <c r="D19105" s="63"/>
      <c r="E19105" s="63"/>
      <c r="F19105" s="63"/>
      <c r="G19105" s="63"/>
    </row>
    <row r="19106" spans="2:7">
      <c r="B19106" s="63"/>
      <c r="C19106" s="63"/>
      <c r="D19106" s="63"/>
      <c r="E19106" s="63"/>
      <c r="F19106" s="63"/>
      <c r="G19106" s="63"/>
    </row>
    <row r="19107" spans="2:7">
      <c r="B19107" s="63"/>
      <c r="C19107" s="63"/>
      <c r="D19107" s="63"/>
      <c r="E19107" s="63"/>
      <c r="F19107" s="63"/>
      <c r="G19107" s="63"/>
    </row>
    <row r="19108" spans="2:7">
      <c r="B19108" s="63"/>
      <c r="C19108" s="63"/>
      <c r="D19108" s="63"/>
      <c r="E19108" s="63"/>
      <c r="F19108" s="63"/>
      <c r="G19108" s="63"/>
    </row>
    <row r="19109" spans="2:7">
      <c r="B19109" s="63"/>
      <c r="C19109" s="63"/>
      <c r="D19109" s="63"/>
      <c r="E19109" s="63"/>
      <c r="F19109" s="63"/>
      <c r="G19109" s="63"/>
    </row>
    <row r="19110" spans="2:7">
      <c r="B19110" s="63"/>
      <c r="C19110" s="63"/>
      <c r="D19110" s="63"/>
      <c r="E19110" s="63"/>
      <c r="F19110" s="63"/>
      <c r="G19110" s="63"/>
    </row>
    <row r="19111" spans="2:7">
      <c r="B19111" s="63"/>
      <c r="C19111" s="63"/>
      <c r="D19111" s="63"/>
      <c r="E19111" s="63"/>
      <c r="F19111" s="63"/>
      <c r="G19111" s="63"/>
    </row>
    <row r="19112" spans="2:7">
      <c r="B19112" s="63"/>
      <c r="C19112" s="63"/>
      <c r="D19112" s="63"/>
      <c r="E19112" s="63"/>
      <c r="F19112" s="63"/>
      <c r="G19112" s="63"/>
    </row>
    <row r="19113" spans="2:7">
      <c r="B19113" s="63"/>
      <c r="C19113" s="63"/>
      <c r="D19113" s="63"/>
      <c r="E19113" s="63"/>
      <c r="F19113" s="63"/>
      <c r="G19113" s="63"/>
    </row>
    <row r="19114" spans="2:7">
      <c r="B19114" s="63"/>
      <c r="C19114" s="63"/>
      <c r="D19114" s="63"/>
      <c r="E19114" s="63"/>
      <c r="F19114" s="63"/>
      <c r="G19114" s="63"/>
    </row>
    <row r="19115" spans="2:7">
      <c r="B19115" s="63"/>
      <c r="C19115" s="63"/>
      <c r="D19115" s="63"/>
      <c r="E19115" s="63"/>
      <c r="F19115" s="63"/>
      <c r="G19115" s="63"/>
    </row>
    <row r="19116" spans="2:7">
      <c r="B19116" s="63"/>
      <c r="C19116" s="63"/>
      <c r="D19116" s="63"/>
      <c r="E19116" s="63"/>
      <c r="F19116" s="63"/>
      <c r="G19116" s="63"/>
    </row>
    <row r="19117" spans="2:7">
      <c r="B19117" s="63"/>
      <c r="C19117" s="63"/>
      <c r="D19117" s="63"/>
      <c r="E19117" s="63"/>
      <c r="F19117" s="63"/>
      <c r="G19117" s="63"/>
    </row>
    <row r="19118" spans="2:7">
      <c r="B19118" s="63"/>
      <c r="C19118" s="63"/>
      <c r="D19118" s="63"/>
      <c r="E19118" s="63"/>
      <c r="F19118" s="63"/>
      <c r="G19118" s="63"/>
    </row>
    <row r="19119" spans="2:7">
      <c r="B19119" s="63"/>
      <c r="C19119" s="63"/>
      <c r="D19119" s="63"/>
      <c r="E19119" s="63"/>
      <c r="F19119" s="63"/>
      <c r="G19119" s="63"/>
    </row>
    <row r="19120" spans="2:7">
      <c r="B19120" s="63"/>
      <c r="C19120" s="63"/>
      <c r="D19120" s="63"/>
      <c r="E19120" s="63"/>
      <c r="F19120" s="63"/>
      <c r="G19120" s="63"/>
    </row>
    <row r="19121" spans="2:7">
      <c r="B19121" s="63"/>
      <c r="C19121" s="63"/>
      <c r="D19121" s="63"/>
      <c r="E19121" s="63"/>
      <c r="F19121" s="63"/>
      <c r="G19121" s="63"/>
    </row>
    <row r="19122" spans="2:7">
      <c r="B19122" s="63"/>
      <c r="C19122" s="63"/>
      <c r="D19122" s="63"/>
      <c r="E19122" s="63"/>
      <c r="F19122" s="63"/>
      <c r="G19122" s="63"/>
    </row>
    <row r="19123" spans="2:7">
      <c r="B19123" s="63"/>
      <c r="C19123" s="63"/>
      <c r="D19123" s="63"/>
      <c r="E19123" s="63"/>
      <c r="F19123" s="63"/>
      <c r="G19123" s="63"/>
    </row>
    <row r="19124" spans="2:7">
      <c r="B19124" s="63"/>
      <c r="C19124" s="63"/>
      <c r="D19124" s="63"/>
      <c r="E19124" s="63"/>
      <c r="F19124" s="63"/>
      <c r="G19124" s="63"/>
    </row>
    <row r="19125" spans="2:7">
      <c r="B19125" s="63"/>
      <c r="C19125" s="63"/>
      <c r="D19125" s="63"/>
      <c r="E19125" s="63"/>
      <c r="F19125" s="63"/>
      <c r="G19125" s="63"/>
    </row>
    <row r="19126" spans="2:7">
      <c r="B19126" s="63"/>
      <c r="C19126" s="63"/>
      <c r="D19126" s="63"/>
      <c r="E19126" s="63"/>
      <c r="F19126" s="63"/>
      <c r="G19126" s="63"/>
    </row>
    <row r="19127" spans="2:7">
      <c r="B19127" s="63"/>
      <c r="C19127" s="63"/>
      <c r="D19127" s="63"/>
      <c r="E19127" s="63"/>
      <c r="F19127" s="63"/>
      <c r="G19127" s="63"/>
    </row>
    <row r="19128" spans="2:7">
      <c r="B19128" s="63"/>
      <c r="C19128" s="63"/>
      <c r="D19128" s="63"/>
      <c r="E19128" s="63"/>
      <c r="F19128" s="63"/>
      <c r="G19128" s="63"/>
    </row>
    <row r="19129" spans="2:7">
      <c r="B19129" s="63"/>
      <c r="C19129" s="63"/>
      <c r="D19129" s="63"/>
      <c r="E19129" s="63"/>
      <c r="F19129" s="63"/>
      <c r="G19129" s="63"/>
    </row>
    <row r="19130" spans="2:7">
      <c r="B19130" s="63"/>
      <c r="C19130" s="63"/>
      <c r="D19130" s="63"/>
      <c r="E19130" s="63"/>
      <c r="F19130" s="63"/>
      <c r="G19130" s="63"/>
    </row>
    <row r="19131" spans="2:7">
      <c r="B19131" s="63"/>
      <c r="C19131" s="63"/>
      <c r="D19131" s="63"/>
      <c r="E19131" s="63"/>
      <c r="F19131" s="63"/>
      <c r="G19131" s="63"/>
    </row>
    <row r="19132" spans="2:7">
      <c r="B19132" s="63"/>
      <c r="C19132" s="63"/>
      <c r="D19132" s="63"/>
      <c r="E19132" s="63"/>
      <c r="F19132" s="63"/>
      <c r="G19132" s="63"/>
    </row>
    <row r="19133" spans="2:7">
      <c r="B19133" s="63"/>
      <c r="C19133" s="63"/>
      <c r="D19133" s="63"/>
      <c r="E19133" s="63"/>
      <c r="F19133" s="63"/>
      <c r="G19133" s="63"/>
    </row>
    <row r="19134" spans="2:7">
      <c r="B19134" s="63"/>
      <c r="C19134" s="63"/>
      <c r="D19134" s="63"/>
      <c r="E19134" s="63"/>
      <c r="F19134" s="63"/>
      <c r="G19134" s="63"/>
    </row>
    <row r="19135" spans="2:7">
      <c r="B19135" s="63"/>
      <c r="C19135" s="63"/>
      <c r="D19135" s="63"/>
      <c r="E19135" s="63"/>
      <c r="F19135" s="63"/>
      <c r="G19135" s="63"/>
    </row>
    <row r="19136" spans="2:7">
      <c r="B19136" s="63"/>
      <c r="C19136" s="63"/>
      <c r="D19136" s="63"/>
      <c r="E19136" s="63"/>
      <c r="F19136" s="63"/>
      <c r="G19136" s="63"/>
    </row>
    <row r="19137" spans="2:7">
      <c r="B19137" s="63"/>
      <c r="C19137" s="63"/>
      <c r="D19137" s="63"/>
      <c r="E19137" s="63"/>
      <c r="F19137" s="63"/>
      <c r="G19137" s="63"/>
    </row>
    <row r="19138" spans="2:7">
      <c r="B19138" s="63"/>
      <c r="C19138" s="63"/>
      <c r="D19138" s="63"/>
      <c r="E19138" s="63"/>
      <c r="F19138" s="63"/>
      <c r="G19138" s="63"/>
    </row>
    <row r="19139" spans="2:7">
      <c r="B19139" s="63"/>
      <c r="C19139" s="63"/>
      <c r="D19139" s="63"/>
      <c r="E19139" s="63"/>
      <c r="F19139" s="63"/>
      <c r="G19139" s="63"/>
    </row>
    <row r="19140" spans="2:7">
      <c r="B19140" s="63"/>
      <c r="C19140" s="63"/>
      <c r="D19140" s="63"/>
      <c r="E19140" s="63"/>
      <c r="F19140" s="63"/>
      <c r="G19140" s="63"/>
    </row>
    <row r="19141" spans="2:7">
      <c r="B19141" s="63"/>
      <c r="C19141" s="63"/>
      <c r="D19141" s="63"/>
      <c r="E19141" s="63"/>
      <c r="F19141" s="63"/>
      <c r="G19141" s="63"/>
    </row>
    <row r="19142" spans="2:7">
      <c r="B19142" s="63"/>
      <c r="C19142" s="63"/>
      <c r="D19142" s="63"/>
      <c r="E19142" s="63"/>
      <c r="F19142" s="63"/>
      <c r="G19142" s="63"/>
    </row>
    <row r="19143" spans="2:7">
      <c r="B19143" s="63"/>
      <c r="C19143" s="63"/>
      <c r="D19143" s="63"/>
      <c r="E19143" s="63"/>
      <c r="F19143" s="63"/>
      <c r="G19143" s="63"/>
    </row>
    <row r="19144" spans="2:7">
      <c r="B19144" s="63"/>
      <c r="C19144" s="63"/>
      <c r="D19144" s="63"/>
      <c r="E19144" s="63"/>
      <c r="F19144" s="63"/>
      <c r="G19144" s="63"/>
    </row>
    <row r="19145" spans="2:7">
      <c r="B19145" s="63"/>
      <c r="C19145" s="63"/>
      <c r="D19145" s="63"/>
      <c r="E19145" s="63"/>
      <c r="F19145" s="63"/>
      <c r="G19145" s="63"/>
    </row>
    <row r="19146" spans="2:7">
      <c r="B19146" s="63"/>
      <c r="C19146" s="63"/>
      <c r="D19146" s="63"/>
      <c r="E19146" s="63"/>
      <c r="F19146" s="63"/>
      <c r="G19146" s="63"/>
    </row>
    <row r="19147" spans="2:7">
      <c r="B19147" s="63"/>
      <c r="C19147" s="63"/>
      <c r="D19147" s="63"/>
      <c r="E19147" s="63"/>
      <c r="F19147" s="63"/>
      <c r="G19147" s="63"/>
    </row>
    <row r="19148" spans="2:7">
      <c r="B19148" s="63"/>
      <c r="C19148" s="63"/>
      <c r="D19148" s="63"/>
      <c r="E19148" s="63"/>
      <c r="F19148" s="63"/>
      <c r="G19148" s="63"/>
    </row>
    <row r="19149" spans="2:7">
      <c r="B19149" s="63"/>
      <c r="C19149" s="63"/>
      <c r="D19149" s="63"/>
      <c r="E19149" s="63"/>
      <c r="F19149" s="63"/>
      <c r="G19149" s="63"/>
    </row>
    <row r="19150" spans="2:7">
      <c r="B19150" s="63"/>
      <c r="C19150" s="63"/>
      <c r="D19150" s="63"/>
      <c r="E19150" s="63"/>
      <c r="F19150" s="63"/>
      <c r="G19150" s="63"/>
    </row>
    <row r="19151" spans="2:7">
      <c r="B19151" s="63"/>
      <c r="C19151" s="63"/>
      <c r="D19151" s="63"/>
      <c r="E19151" s="63"/>
      <c r="F19151" s="63"/>
      <c r="G19151" s="63"/>
    </row>
    <row r="19152" spans="2:7">
      <c r="B19152" s="63"/>
      <c r="C19152" s="63"/>
      <c r="D19152" s="63"/>
      <c r="E19152" s="63"/>
      <c r="F19152" s="63"/>
      <c r="G19152" s="63"/>
    </row>
    <row r="19153" spans="2:7">
      <c r="B19153" s="63"/>
      <c r="C19153" s="63"/>
      <c r="D19153" s="63"/>
      <c r="E19153" s="63"/>
      <c r="F19153" s="63"/>
      <c r="G19153" s="63"/>
    </row>
    <row r="19154" spans="2:7">
      <c r="B19154" s="63"/>
      <c r="C19154" s="63"/>
      <c r="D19154" s="63"/>
      <c r="E19154" s="63"/>
      <c r="F19154" s="63"/>
      <c r="G19154" s="63"/>
    </row>
    <row r="19155" spans="2:7">
      <c r="B19155" s="63"/>
      <c r="C19155" s="63"/>
      <c r="D19155" s="63"/>
      <c r="E19155" s="63"/>
      <c r="F19155" s="63"/>
      <c r="G19155" s="63"/>
    </row>
    <row r="19156" spans="2:7">
      <c r="B19156" s="63"/>
      <c r="C19156" s="63"/>
      <c r="D19156" s="63"/>
      <c r="E19156" s="63"/>
      <c r="F19156" s="63"/>
      <c r="G19156" s="63"/>
    </row>
    <row r="19157" spans="2:7">
      <c r="B19157" s="63"/>
      <c r="C19157" s="63"/>
      <c r="D19157" s="63"/>
      <c r="E19157" s="63"/>
      <c r="F19157" s="63"/>
      <c r="G19157" s="63"/>
    </row>
    <row r="19158" spans="2:7">
      <c r="B19158" s="63"/>
      <c r="C19158" s="63"/>
      <c r="D19158" s="63"/>
      <c r="E19158" s="63"/>
      <c r="F19158" s="63"/>
      <c r="G19158" s="63"/>
    </row>
    <row r="19159" spans="2:7">
      <c r="B19159" s="63"/>
      <c r="C19159" s="63"/>
      <c r="D19159" s="63"/>
      <c r="E19159" s="63"/>
      <c r="F19159" s="63"/>
      <c r="G19159" s="63"/>
    </row>
    <row r="19160" spans="2:7">
      <c r="B19160" s="63"/>
      <c r="C19160" s="63"/>
      <c r="D19160" s="63"/>
      <c r="E19160" s="63"/>
      <c r="F19160" s="63"/>
      <c r="G19160" s="63"/>
    </row>
    <row r="19161" spans="2:7">
      <c r="B19161" s="63"/>
      <c r="C19161" s="63"/>
      <c r="D19161" s="63"/>
      <c r="E19161" s="63"/>
      <c r="F19161" s="63"/>
      <c r="G19161" s="63"/>
    </row>
    <row r="19162" spans="2:7">
      <c r="B19162" s="63"/>
      <c r="C19162" s="63"/>
      <c r="D19162" s="63"/>
      <c r="E19162" s="63"/>
      <c r="F19162" s="63"/>
      <c r="G19162" s="63"/>
    </row>
    <row r="19163" spans="2:7">
      <c r="B19163" s="63"/>
      <c r="C19163" s="63"/>
      <c r="D19163" s="63"/>
      <c r="E19163" s="63"/>
      <c r="F19163" s="63"/>
      <c r="G19163" s="63"/>
    </row>
    <row r="19164" spans="2:7">
      <c r="B19164" s="63"/>
      <c r="C19164" s="63"/>
      <c r="D19164" s="63"/>
      <c r="E19164" s="63"/>
      <c r="F19164" s="63"/>
      <c r="G19164" s="63"/>
    </row>
    <row r="19165" spans="2:7">
      <c r="B19165" s="63"/>
      <c r="C19165" s="63"/>
      <c r="D19165" s="63"/>
      <c r="E19165" s="63"/>
      <c r="F19165" s="63"/>
      <c r="G19165" s="63"/>
    </row>
    <row r="19166" spans="2:7">
      <c r="B19166" s="63"/>
      <c r="C19166" s="63"/>
      <c r="D19166" s="63"/>
      <c r="E19166" s="63"/>
      <c r="F19166" s="63"/>
      <c r="G19166" s="63"/>
    </row>
    <row r="19167" spans="2:7">
      <c r="B19167" s="63"/>
      <c r="C19167" s="63"/>
      <c r="D19167" s="63"/>
      <c r="E19167" s="63"/>
      <c r="F19167" s="63"/>
      <c r="G19167" s="63"/>
    </row>
    <row r="19168" spans="2:7">
      <c r="B19168" s="63"/>
      <c r="C19168" s="63"/>
      <c r="D19168" s="63"/>
      <c r="E19168" s="63"/>
      <c r="F19168" s="63"/>
      <c r="G19168" s="63"/>
    </row>
    <row r="19169" spans="2:7">
      <c r="B19169" s="63"/>
      <c r="C19169" s="63"/>
      <c r="D19169" s="63"/>
      <c r="E19169" s="63"/>
      <c r="F19169" s="63"/>
      <c r="G19169" s="63"/>
    </row>
    <row r="19170" spans="2:7">
      <c r="B19170" s="63"/>
      <c r="C19170" s="63"/>
      <c r="D19170" s="63"/>
      <c r="E19170" s="63"/>
      <c r="F19170" s="63"/>
      <c r="G19170" s="63"/>
    </row>
    <row r="19171" spans="2:7">
      <c r="B19171" s="63"/>
      <c r="C19171" s="63"/>
      <c r="D19171" s="63"/>
      <c r="E19171" s="63"/>
      <c r="F19171" s="63"/>
      <c r="G19171" s="63"/>
    </row>
    <row r="19172" spans="2:7">
      <c r="B19172" s="63"/>
      <c r="C19172" s="63"/>
      <c r="D19172" s="63"/>
      <c r="E19172" s="63"/>
      <c r="F19172" s="63"/>
      <c r="G19172" s="63"/>
    </row>
    <row r="19173" spans="2:7">
      <c r="B19173" s="63"/>
      <c r="C19173" s="63"/>
      <c r="D19173" s="63"/>
      <c r="E19173" s="63"/>
      <c r="F19173" s="63"/>
      <c r="G19173" s="63"/>
    </row>
    <row r="19174" spans="2:7">
      <c r="B19174" s="63"/>
      <c r="C19174" s="63"/>
      <c r="D19174" s="63"/>
      <c r="E19174" s="63"/>
      <c r="F19174" s="63"/>
      <c r="G19174" s="63"/>
    </row>
    <row r="19175" spans="2:7">
      <c r="B19175" s="63"/>
      <c r="C19175" s="63"/>
      <c r="D19175" s="63"/>
      <c r="E19175" s="63"/>
      <c r="F19175" s="63"/>
      <c r="G19175" s="63"/>
    </row>
    <row r="19176" spans="2:7">
      <c r="B19176" s="63"/>
      <c r="C19176" s="63"/>
      <c r="D19176" s="63"/>
      <c r="E19176" s="63"/>
      <c r="F19176" s="63"/>
      <c r="G19176" s="63"/>
    </row>
    <row r="19177" spans="2:7">
      <c r="B19177" s="63"/>
      <c r="C19177" s="63"/>
      <c r="D19177" s="63"/>
      <c r="E19177" s="63"/>
      <c r="F19177" s="63"/>
      <c r="G19177" s="63"/>
    </row>
    <row r="19178" spans="2:7">
      <c r="B19178" s="63"/>
      <c r="C19178" s="63"/>
      <c r="D19178" s="63"/>
      <c r="E19178" s="63"/>
      <c r="F19178" s="63"/>
      <c r="G19178" s="63"/>
    </row>
    <row r="19179" spans="2:7">
      <c r="B19179" s="63"/>
      <c r="C19179" s="63"/>
      <c r="D19179" s="63"/>
      <c r="E19179" s="63"/>
      <c r="F19179" s="63"/>
      <c r="G19179" s="63"/>
    </row>
    <row r="19180" spans="2:7">
      <c r="B19180" s="63"/>
      <c r="C19180" s="63"/>
      <c r="D19180" s="63"/>
      <c r="E19180" s="63"/>
      <c r="F19180" s="63"/>
      <c r="G19180" s="63"/>
    </row>
    <row r="19181" spans="2:7">
      <c r="B19181" s="63"/>
      <c r="C19181" s="63"/>
      <c r="D19181" s="63"/>
      <c r="E19181" s="63"/>
      <c r="F19181" s="63"/>
      <c r="G19181" s="63"/>
    </row>
    <row r="19182" spans="2:7">
      <c r="B19182" s="63"/>
      <c r="C19182" s="63"/>
      <c r="D19182" s="63"/>
      <c r="E19182" s="63"/>
      <c r="F19182" s="63"/>
      <c r="G19182" s="63"/>
    </row>
    <row r="19183" spans="2:7">
      <c r="B19183" s="63"/>
      <c r="C19183" s="63"/>
      <c r="D19183" s="63"/>
      <c r="E19183" s="63"/>
      <c r="F19183" s="63"/>
      <c r="G19183" s="63"/>
    </row>
    <row r="19184" spans="2:7">
      <c r="B19184" s="63"/>
      <c r="C19184" s="63"/>
      <c r="D19184" s="63"/>
      <c r="E19184" s="63"/>
      <c r="F19184" s="63"/>
      <c r="G19184" s="63"/>
    </row>
    <row r="19185" spans="2:7">
      <c r="B19185" s="63"/>
      <c r="C19185" s="63"/>
      <c r="D19185" s="63"/>
      <c r="E19185" s="63"/>
      <c r="F19185" s="63"/>
      <c r="G19185" s="63"/>
    </row>
    <row r="19186" spans="2:7">
      <c r="B19186" s="63"/>
      <c r="C19186" s="63"/>
      <c r="D19186" s="63"/>
      <c r="E19186" s="63"/>
      <c r="F19186" s="63"/>
      <c r="G19186" s="63"/>
    </row>
    <row r="19187" spans="2:7">
      <c r="B19187" s="63"/>
      <c r="C19187" s="63"/>
      <c r="D19187" s="63"/>
      <c r="E19187" s="63"/>
      <c r="F19187" s="63"/>
      <c r="G19187" s="63"/>
    </row>
    <row r="19188" spans="2:7">
      <c r="B19188" s="63"/>
      <c r="C19188" s="63"/>
      <c r="D19188" s="63"/>
      <c r="E19188" s="63"/>
      <c r="F19188" s="63"/>
      <c r="G19188" s="63"/>
    </row>
    <row r="19189" spans="2:7">
      <c r="B19189" s="63"/>
      <c r="C19189" s="63"/>
      <c r="D19189" s="63"/>
      <c r="E19189" s="63"/>
      <c r="F19189" s="63"/>
      <c r="G19189" s="63"/>
    </row>
    <row r="19190" spans="2:7">
      <c r="B19190" s="63"/>
      <c r="C19190" s="63"/>
      <c r="D19190" s="63"/>
      <c r="E19190" s="63"/>
      <c r="F19190" s="63"/>
      <c r="G19190" s="63"/>
    </row>
    <row r="19191" spans="2:7">
      <c r="B19191" s="63"/>
      <c r="C19191" s="63"/>
      <c r="D19191" s="63"/>
      <c r="E19191" s="63"/>
      <c r="F19191" s="63"/>
      <c r="G19191" s="63"/>
    </row>
    <row r="19192" spans="2:7">
      <c r="B19192" s="63"/>
      <c r="C19192" s="63"/>
      <c r="D19192" s="63"/>
      <c r="E19192" s="63"/>
      <c r="F19192" s="63"/>
      <c r="G19192" s="63"/>
    </row>
    <row r="19193" spans="2:7">
      <c r="B19193" s="63"/>
      <c r="C19193" s="63"/>
      <c r="D19193" s="63"/>
      <c r="E19193" s="63"/>
      <c r="F19193" s="63"/>
      <c r="G19193" s="63"/>
    </row>
    <row r="19194" spans="2:7">
      <c r="B19194" s="63"/>
      <c r="C19194" s="63"/>
      <c r="D19194" s="63"/>
      <c r="E19194" s="63"/>
      <c r="F19194" s="63"/>
      <c r="G19194" s="63"/>
    </row>
    <row r="19195" spans="2:7">
      <c r="B19195" s="63"/>
      <c r="C19195" s="63"/>
      <c r="D19195" s="63"/>
      <c r="E19195" s="63"/>
      <c r="F19195" s="63"/>
      <c r="G19195" s="63"/>
    </row>
    <row r="19196" spans="2:7">
      <c r="B19196" s="63"/>
      <c r="C19196" s="63"/>
      <c r="D19196" s="63"/>
      <c r="E19196" s="63"/>
      <c r="F19196" s="63"/>
      <c r="G19196" s="63"/>
    </row>
    <row r="19197" spans="2:7">
      <c r="B19197" s="63"/>
      <c r="C19197" s="63"/>
      <c r="D19197" s="63"/>
      <c r="E19197" s="63"/>
      <c r="F19197" s="63"/>
      <c r="G19197" s="63"/>
    </row>
    <row r="19198" spans="2:7">
      <c r="B19198" s="63"/>
      <c r="C19198" s="63"/>
      <c r="D19198" s="63"/>
      <c r="E19198" s="63"/>
      <c r="F19198" s="63"/>
      <c r="G19198" s="63"/>
    </row>
    <row r="19199" spans="2:7">
      <c r="B19199" s="63"/>
      <c r="C19199" s="63"/>
      <c r="D19199" s="63"/>
      <c r="E19199" s="63"/>
      <c r="F19199" s="63"/>
      <c r="G19199" s="63"/>
    </row>
    <row r="19200" spans="2:7">
      <c r="B19200" s="63"/>
      <c r="C19200" s="63"/>
      <c r="D19200" s="63"/>
      <c r="E19200" s="63"/>
      <c r="F19200" s="63"/>
      <c r="G19200" s="63"/>
    </row>
    <row r="19201" spans="2:7">
      <c r="B19201" s="63"/>
      <c r="C19201" s="63"/>
      <c r="D19201" s="63"/>
      <c r="E19201" s="63"/>
      <c r="F19201" s="63"/>
      <c r="G19201" s="63"/>
    </row>
    <row r="19202" spans="2:7">
      <c r="B19202" s="63"/>
      <c r="C19202" s="63"/>
      <c r="D19202" s="63"/>
      <c r="E19202" s="63"/>
      <c r="F19202" s="63"/>
      <c r="G19202" s="63"/>
    </row>
    <row r="19203" spans="2:7">
      <c r="B19203" s="63"/>
      <c r="C19203" s="63"/>
      <c r="D19203" s="63"/>
      <c r="E19203" s="63"/>
      <c r="F19203" s="63"/>
      <c r="G19203" s="63"/>
    </row>
    <row r="19204" spans="2:7">
      <c r="B19204" s="63"/>
      <c r="C19204" s="63"/>
      <c r="D19204" s="63"/>
      <c r="E19204" s="63"/>
      <c r="F19204" s="63"/>
      <c r="G19204" s="63"/>
    </row>
    <row r="19205" spans="2:7">
      <c r="B19205" s="63"/>
      <c r="C19205" s="63"/>
      <c r="D19205" s="63"/>
      <c r="E19205" s="63"/>
      <c r="F19205" s="63"/>
      <c r="G19205" s="63"/>
    </row>
    <row r="19206" spans="2:7">
      <c r="B19206" s="63"/>
      <c r="C19206" s="63"/>
      <c r="D19206" s="63"/>
      <c r="E19206" s="63"/>
      <c r="F19206" s="63"/>
      <c r="G19206" s="63"/>
    </row>
    <row r="19207" spans="2:7">
      <c r="B19207" s="63"/>
      <c r="C19207" s="63"/>
      <c r="D19207" s="63"/>
      <c r="E19207" s="63"/>
      <c r="F19207" s="63"/>
      <c r="G19207" s="63"/>
    </row>
    <row r="19208" spans="2:7">
      <c r="B19208" s="63"/>
      <c r="C19208" s="63"/>
      <c r="D19208" s="63"/>
      <c r="E19208" s="63"/>
      <c r="F19208" s="63"/>
      <c r="G19208" s="63"/>
    </row>
    <row r="19209" spans="2:7">
      <c r="B19209" s="63"/>
      <c r="C19209" s="63"/>
      <c r="D19209" s="63"/>
      <c r="E19209" s="63"/>
      <c r="F19209" s="63"/>
      <c r="G19209" s="63"/>
    </row>
    <row r="19210" spans="2:7">
      <c r="B19210" s="63"/>
      <c r="C19210" s="63"/>
      <c r="D19210" s="63"/>
      <c r="E19210" s="63"/>
      <c r="F19210" s="63"/>
      <c r="G19210" s="63"/>
    </row>
    <row r="19211" spans="2:7">
      <c r="B19211" s="63"/>
      <c r="C19211" s="63"/>
      <c r="D19211" s="63"/>
      <c r="E19211" s="63"/>
      <c r="F19211" s="63"/>
      <c r="G19211" s="63"/>
    </row>
    <row r="19212" spans="2:7">
      <c r="B19212" s="63"/>
      <c r="C19212" s="63"/>
      <c r="D19212" s="63"/>
      <c r="E19212" s="63"/>
      <c r="F19212" s="63"/>
      <c r="G19212" s="63"/>
    </row>
    <row r="19213" spans="2:7">
      <c r="B19213" s="63"/>
      <c r="C19213" s="63"/>
      <c r="D19213" s="63"/>
      <c r="E19213" s="63"/>
      <c r="F19213" s="63"/>
      <c r="G19213" s="63"/>
    </row>
    <row r="19214" spans="2:7">
      <c r="B19214" s="63"/>
      <c r="C19214" s="63"/>
      <c r="D19214" s="63"/>
      <c r="E19214" s="63"/>
      <c r="F19214" s="63"/>
      <c r="G19214" s="63"/>
    </row>
    <row r="19215" spans="2:7">
      <c r="B19215" s="63"/>
      <c r="C19215" s="63"/>
      <c r="D19215" s="63"/>
      <c r="E19215" s="63"/>
      <c r="F19215" s="63"/>
      <c r="G19215" s="63"/>
    </row>
    <row r="19216" spans="2:7">
      <c r="B19216" s="63"/>
      <c r="C19216" s="63"/>
      <c r="D19216" s="63"/>
      <c r="E19216" s="63"/>
      <c r="F19216" s="63"/>
      <c r="G19216" s="63"/>
    </row>
    <row r="19217" spans="2:7">
      <c r="B19217" s="63"/>
      <c r="C19217" s="63"/>
      <c r="D19217" s="63"/>
      <c r="E19217" s="63"/>
      <c r="F19217" s="63"/>
      <c r="G19217" s="63"/>
    </row>
    <row r="19218" spans="2:7">
      <c r="B19218" s="63"/>
      <c r="C19218" s="63"/>
      <c r="D19218" s="63"/>
      <c r="E19218" s="63"/>
      <c r="F19218" s="63"/>
      <c r="G19218" s="63"/>
    </row>
    <row r="19219" spans="2:7">
      <c r="B19219" s="63"/>
      <c r="C19219" s="63"/>
      <c r="D19219" s="63"/>
      <c r="E19219" s="63"/>
      <c r="F19219" s="63"/>
      <c r="G19219" s="63"/>
    </row>
    <row r="19220" spans="2:7">
      <c r="B19220" s="63"/>
      <c r="C19220" s="63"/>
      <c r="D19220" s="63"/>
      <c r="E19220" s="63"/>
      <c r="F19220" s="63"/>
      <c r="G19220" s="63"/>
    </row>
    <row r="19221" spans="2:7">
      <c r="B19221" s="63"/>
      <c r="C19221" s="63"/>
      <c r="D19221" s="63"/>
      <c r="E19221" s="63"/>
      <c r="F19221" s="63"/>
      <c r="G19221" s="63"/>
    </row>
    <row r="19222" spans="2:7">
      <c r="B19222" s="63"/>
      <c r="C19222" s="63"/>
      <c r="D19222" s="63"/>
      <c r="E19222" s="63"/>
      <c r="F19222" s="63"/>
      <c r="G19222" s="63"/>
    </row>
    <row r="19223" spans="2:7">
      <c r="B19223" s="63"/>
      <c r="C19223" s="63"/>
      <c r="D19223" s="63"/>
      <c r="E19223" s="63"/>
      <c r="F19223" s="63"/>
      <c r="G19223" s="63"/>
    </row>
    <row r="19224" spans="2:7">
      <c r="B19224" s="63"/>
      <c r="C19224" s="63"/>
      <c r="D19224" s="63"/>
      <c r="E19224" s="63"/>
      <c r="F19224" s="63"/>
      <c r="G19224" s="63"/>
    </row>
    <row r="19225" spans="2:7">
      <c r="B19225" s="63"/>
      <c r="C19225" s="63"/>
      <c r="D19225" s="63"/>
      <c r="E19225" s="63"/>
      <c r="F19225" s="63"/>
      <c r="G19225" s="63"/>
    </row>
    <row r="19226" spans="2:7">
      <c r="B19226" s="63"/>
      <c r="C19226" s="63"/>
      <c r="D19226" s="63"/>
      <c r="E19226" s="63"/>
      <c r="F19226" s="63"/>
      <c r="G19226" s="63"/>
    </row>
    <row r="19227" spans="2:7">
      <c r="B19227" s="63"/>
      <c r="C19227" s="63"/>
      <c r="D19227" s="63"/>
      <c r="E19227" s="63"/>
      <c r="F19227" s="63"/>
      <c r="G19227" s="63"/>
    </row>
    <row r="19228" spans="2:7">
      <c r="B19228" s="63"/>
      <c r="C19228" s="63"/>
      <c r="D19228" s="63"/>
      <c r="E19228" s="63"/>
      <c r="F19228" s="63"/>
      <c r="G19228" s="63"/>
    </row>
    <row r="19229" spans="2:7">
      <c r="B19229" s="63"/>
      <c r="C19229" s="63"/>
      <c r="D19229" s="63"/>
      <c r="E19229" s="63"/>
      <c r="F19229" s="63"/>
      <c r="G19229" s="63"/>
    </row>
    <row r="19230" spans="2:7">
      <c r="B19230" s="63"/>
      <c r="C19230" s="63"/>
      <c r="D19230" s="63"/>
      <c r="E19230" s="63"/>
      <c r="F19230" s="63"/>
      <c r="G19230" s="63"/>
    </row>
    <row r="19231" spans="2:7">
      <c r="B19231" s="63"/>
      <c r="C19231" s="63"/>
      <c r="D19231" s="63"/>
      <c r="E19231" s="63"/>
      <c r="F19231" s="63"/>
      <c r="G19231" s="63"/>
    </row>
    <row r="19232" spans="2:7">
      <c r="B19232" s="63"/>
      <c r="C19232" s="63"/>
      <c r="D19232" s="63"/>
      <c r="E19232" s="63"/>
      <c r="F19232" s="63"/>
      <c r="G19232" s="63"/>
    </row>
    <row r="19233" spans="2:7">
      <c r="B19233" s="63"/>
      <c r="C19233" s="63"/>
      <c r="D19233" s="63"/>
      <c r="E19233" s="63"/>
      <c r="F19233" s="63"/>
      <c r="G19233" s="63"/>
    </row>
    <row r="19234" spans="2:7">
      <c r="B19234" s="63"/>
      <c r="C19234" s="63"/>
      <c r="D19234" s="63"/>
      <c r="E19234" s="63"/>
      <c r="F19234" s="63"/>
      <c r="G19234" s="63"/>
    </row>
    <row r="19235" spans="2:7">
      <c r="B19235" s="63"/>
      <c r="C19235" s="63"/>
      <c r="D19235" s="63"/>
      <c r="E19235" s="63"/>
      <c r="F19235" s="63"/>
      <c r="G19235" s="63"/>
    </row>
    <row r="19236" spans="2:7">
      <c r="B19236" s="63"/>
      <c r="C19236" s="63"/>
      <c r="D19236" s="63"/>
      <c r="E19236" s="63"/>
      <c r="F19236" s="63"/>
      <c r="G19236" s="63"/>
    </row>
    <row r="19237" spans="2:7">
      <c r="B19237" s="63"/>
      <c r="C19237" s="63"/>
      <c r="D19237" s="63"/>
      <c r="E19237" s="63"/>
      <c r="F19237" s="63"/>
      <c r="G19237" s="63"/>
    </row>
    <row r="19238" spans="2:7">
      <c r="B19238" s="63"/>
      <c r="C19238" s="63"/>
      <c r="D19238" s="63"/>
      <c r="E19238" s="63"/>
      <c r="F19238" s="63"/>
      <c r="G19238" s="63"/>
    </row>
    <row r="19239" spans="2:7">
      <c r="B19239" s="63"/>
      <c r="C19239" s="63"/>
      <c r="D19239" s="63"/>
      <c r="E19239" s="63"/>
      <c r="F19239" s="63"/>
      <c r="G19239" s="63"/>
    </row>
    <row r="19240" spans="2:7">
      <c r="B19240" s="63"/>
      <c r="C19240" s="63"/>
      <c r="D19240" s="63"/>
      <c r="E19240" s="63"/>
      <c r="F19240" s="63"/>
      <c r="G19240" s="63"/>
    </row>
    <row r="19241" spans="2:7">
      <c r="B19241" s="63"/>
      <c r="C19241" s="63"/>
      <c r="D19241" s="63"/>
      <c r="E19241" s="63"/>
      <c r="F19241" s="63"/>
      <c r="G19241" s="63"/>
    </row>
    <row r="19242" spans="2:7">
      <c r="B19242" s="63"/>
      <c r="C19242" s="63"/>
      <c r="D19242" s="63"/>
      <c r="E19242" s="63"/>
      <c r="F19242" s="63"/>
      <c r="G19242" s="63"/>
    </row>
    <row r="19243" spans="2:7">
      <c r="B19243" s="63"/>
      <c r="C19243" s="63"/>
      <c r="D19243" s="63"/>
      <c r="E19243" s="63"/>
      <c r="F19243" s="63"/>
      <c r="G19243" s="63"/>
    </row>
    <row r="19244" spans="2:7">
      <c r="B19244" s="63"/>
      <c r="C19244" s="63"/>
      <c r="D19244" s="63"/>
      <c r="E19244" s="63"/>
      <c r="F19244" s="63"/>
      <c r="G19244" s="63"/>
    </row>
    <row r="19245" spans="2:7">
      <c r="B19245" s="63"/>
      <c r="C19245" s="63"/>
      <c r="D19245" s="63"/>
      <c r="E19245" s="63"/>
      <c r="F19245" s="63"/>
      <c r="G19245" s="63"/>
    </row>
    <row r="19246" spans="2:7">
      <c r="B19246" s="63"/>
      <c r="C19246" s="63"/>
      <c r="D19246" s="63"/>
      <c r="E19246" s="63"/>
      <c r="F19246" s="63"/>
      <c r="G19246" s="63"/>
    </row>
    <row r="19247" spans="2:7">
      <c r="B19247" s="63"/>
      <c r="C19247" s="63"/>
      <c r="D19247" s="63"/>
      <c r="E19247" s="63"/>
      <c r="F19247" s="63"/>
      <c r="G19247" s="63"/>
    </row>
    <row r="19248" spans="2:7">
      <c r="B19248" s="63"/>
      <c r="C19248" s="63"/>
      <c r="D19248" s="63"/>
      <c r="E19248" s="63"/>
      <c r="F19248" s="63"/>
      <c r="G19248" s="63"/>
    </row>
    <row r="19249" spans="2:7">
      <c r="B19249" s="63"/>
      <c r="C19249" s="63"/>
      <c r="D19249" s="63"/>
      <c r="E19249" s="63"/>
      <c r="F19249" s="63"/>
      <c r="G19249" s="63"/>
    </row>
    <row r="19250" spans="2:7">
      <c r="B19250" s="63"/>
      <c r="C19250" s="63"/>
      <c r="D19250" s="63"/>
      <c r="E19250" s="63"/>
      <c r="F19250" s="63"/>
      <c r="G19250" s="63"/>
    </row>
    <row r="19251" spans="2:7">
      <c r="B19251" s="63"/>
      <c r="C19251" s="63"/>
      <c r="D19251" s="63"/>
      <c r="E19251" s="63"/>
      <c r="F19251" s="63"/>
      <c r="G19251" s="63"/>
    </row>
    <row r="19252" spans="2:7">
      <c r="B19252" s="63"/>
      <c r="C19252" s="63"/>
      <c r="D19252" s="63"/>
      <c r="E19252" s="63"/>
      <c r="F19252" s="63"/>
      <c r="G19252" s="63"/>
    </row>
    <row r="19253" spans="2:7">
      <c r="B19253" s="63"/>
      <c r="C19253" s="63"/>
      <c r="D19253" s="63"/>
      <c r="E19253" s="63"/>
      <c r="F19253" s="63"/>
      <c r="G19253" s="63"/>
    </row>
    <row r="19254" spans="2:7">
      <c r="B19254" s="63"/>
      <c r="C19254" s="63"/>
      <c r="D19254" s="63"/>
      <c r="E19254" s="63"/>
      <c r="F19254" s="63"/>
      <c r="G19254" s="63"/>
    </row>
    <row r="19255" spans="2:7">
      <c r="B19255" s="63"/>
      <c r="C19255" s="63"/>
      <c r="D19255" s="63"/>
      <c r="E19255" s="63"/>
      <c r="F19255" s="63"/>
      <c r="G19255" s="63"/>
    </row>
    <row r="19256" spans="2:7">
      <c r="B19256" s="63"/>
      <c r="C19256" s="63"/>
      <c r="D19256" s="63"/>
      <c r="E19256" s="63"/>
      <c r="F19256" s="63"/>
      <c r="G19256" s="63"/>
    </row>
    <row r="19257" spans="2:7">
      <c r="B19257" s="63"/>
      <c r="C19257" s="63"/>
      <c r="D19257" s="63"/>
      <c r="E19257" s="63"/>
      <c r="F19257" s="63"/>
      <c r="G19257" s="63"/>
    </row>
    <row r="19258" spans="2:7">
      <c r="B19258" s="63"/>
      <c r="C19258" s="63"/>
      <c r="D19258" s="63"/>
      <c r="E19258" s="63"/>
      <c r="F19258" s="63"/>
      <c r="G19258" s="63"/>
    </row>
    <row r="19259" spans="2:7">
      <c r="B19259" s="63"/>
      <c r="C19259" s="63"/>
      <c r="D19259" s="63"/>
      <c r="E19259" s="63"/>
      <c r="F19259" s="63"/>
      <c r="G19259" s="63"/>
    </row>
    <row r="19260" spans="2:7">
      <c r="B19260" s="63"/>
      <c r="C19260" s="63"/>
      <c r="D19260" s="63"/>
      <c r="E19260" s="63"/>
      <c r="F19260" s="63"/>
      <c r="G19260" s="63"/>
    </row>
    <row r="19261" spans="2:7">
      <c r="B19261" s="63"/>
      <c r="C19261" s="63"/>
      <c r="D19261" s="63"/>
      <c r="E19261" s="63"/>
      <c r="F19261" s="63"/>
      <c r="G19261" s="63"/>
    </row>
    <row r="19262" spans="2:7">
      <c r="B19262" s="63"/>
      <c r="C19262" s="63"/>
      <c r="D19262" s="63"/>
      <c r="E19262" s="63"/>
      <c r="F19262" s="63"/>
      <c r="G19262" s="63"/>
    </row>
    <row r="19263" spans="2:7">
      <c r="B19263" s="63"/>
      <c r="C19263" s="63"/>
      <c r="D19263" s="63"/>
      <c r="E19263" s="63"/>
      <c r="F19263" s="63"/>
      <c r="G19263" s="63"/>
    </row>
    <row r="19264" spans="2:7">
      <c r="B19264" s="63"/>
      <c r="C19264" s="63"/>
      <c r="D19264" s="63"/>
      <c r="E19264" s="63"/>
      <c r="F19264" s="63"/>
      <c r="G19264" s="63"/>
    </row>
    <row r="19265" spans="2:7">
      <c r="B19265" s="63"/>
      <c r="C19265" s="63"/>
      <c r="D19265" s="63"/>
      <c r="E19265" s="63"/>
      <c r="F19265" s="63"/>
      <c r="G19265" s="63"/>
    </row>
    <row r="19266" spans="2:7">
      <c r="B19266" s="63"/>
      <c r="C19266" s="63"/>
      <c r="D19266" s="63"/>
      <c r="E19266" s="63"/>
      <c r="F19266" s="63"/>
      <c r="G19266" s="63"/>
    </row>
    <row r="19267" spans="2:7">
      <c r="B19267" s="63"/>
      <c r="C19267" s="63"/>
      <c r="D19267" s="63"/>
      <c r="E19267" s="63"/>
      <c r="F19267" s="63"/>
      <c r="G19267" s="63"/>
    </row>
    <row r="19268" spans="2:7">
      <c r="B19268" s="63"/>
      <c r="C19268" s="63"/>
      <c r="D19268" s="63"/>
      <c r="E19268" s="63"/>
      <c r="F19268" s="63"/>
      <c r="G19268" s="63"/>
    </row>
    <row r="19269" spans="2:7">
      <c r="B19269" s="63"/>
      <c r="C19269" s="63"/>
      <c r="D19269" s="63"/>
      <c r="E19269" s="63"/>
      <c r="F19269" s="63"/>
      <c r="G19269" s="63"/>
    </row>
    <row r="19270" spans="2:7">
      <c r="B19270" s="63"/>
      <c r="C19270" s="63"/>
      <c r="D19270" s="63"/>
      <c r="E19270" s="63"/>
      <c r="F19270" s="63"/>
      <c r="G19270" s="63"/>
    </row>
    <row r="19271" spans="2:7">
      <c r="B19271" s="63"/>
      <c r="C19271" s="63"/>
      <c r="D19271" s="63"/>
      <c r="E19271" s="63"/>
      <c r="F19271" s="63"/>
      <c r="G19271" s="63"/>
    </row>
    <row r="19272" spans="2:7">
      <c r="B19272" s="63"/>
      <c r="C19272" s="63"/>
      <c r="D19272" s="63"/>
      <c r="E19272" s="63"/>
      <c r="F19272" s="63"/>
      <c r="G19272" s="63"/>
    </row>
    <row r="19273" spans="2:7">
      <c r="B19273" s="63"/>
      <c r="C19273" s="63"/>
      <c r="D19273" s="63"/>
      <c r="E19273" s="63"/>
      <c r="F19273" s="63"/>
      <c r="G19273" s="63"/>
    </row>
    <row r="19274" spans="2:7">
      <c r="B19274" s="63"/>
      <c r="C19274" s="63"/>
      <c r="D19274" s="63"/>
      <c r="E19274" s="63"/>
      <c r="F19274" s="63"/>
      <c r="G19274" s="63"/>
    </row>
    <row r="19275" spans="2:7">
      <c r="B19275" s="63"/>
      <c r="C19275" s="63"/>
      <c r="D19275" s="63"/>
      <c r="E19275" s="63"/>
      <c r="F19275" s="63"/>
      <c r="G19275" s="63"/>
    </row>
    <row r="19276" spans="2:7">
      <c r="B19276" s="63"/>
      <c r="C19276" s="63"/>
      <c r="D19276" s="63"/>
      <c r="E19276" s="63"/>
      <c r="F19276" s="63"/>
      <c r="G19276" s="63"/>
    </row>
    <row r="19277" spans="2:7">
      <c r="B19277" s="63"/>
      <c r="C19277" s="63"/>
      <c r="D19277" s="63"/>
      <c r="E19277" s="63"/>
      <c r="F19277" s="63"/>
      <c r="G19277" s="63"/>
    </row>
    <row r="19278" spans="2:7">
      <c r="B19278" s="63"/>
      <c r="C19278" s="63"/>
      <c r="D19278" s="63"/>
      <c r="E19278" s="63"/>
      <c r="F19278" s="63"/>
      <c r="G19278" s="63"/>
    </row>
    <row r="19279" spans="2:7">
      <c r="B19279" s="63"/>
      <c r="C19279" s="63"/>
      <c r="D19279" s="63"/>
      <c r="E19279" s="63"/>
      <c r="F19279" s="63"/>
      <c r="G19279" s="63"/>
    </row>
    <row r="19280" spans="2:7">
      <c r="B19280" s="63"/>
      <c r="C19280" s="63"/>
      <c r="D19280" s="63"/>
      <c r="E19280" s="63"/>
      <c r="F19280" s="63"/>
      <c r="G19280" s="63"/>
    </row>
    <row r="19281" spans="2:7">
      <c r="B19281" s="63"/>
      <c r="C19281" s="63"/>
      <c r="D19281" s="63"/>
      <c r="E19281" s="63"/>
      <c r="F19281" s="63"/>
      <c r="G19281" s="63"/>
    </row>
    <row r="19282" spans="2:7">
      <c r="B19282" s="63"/>
      <c r="C19282" s="63"/>
      <c r="D19282" s="63"/>
      <c r="E19282" s="63"/>
      <c r="F19282" s="63"/>
      <c r="G19282" s="63"/>
    </row>
    <row r="19283" spans="2:7">
      <c r="B19283" s="63"/>
      <c r="C19283" s="63"/>
      <c r="D19283" s="63"/>
      <c r="E19283" s="63"/>
      <c r="F19283" s="63"/>
      <c r="G19283" s="63"/>
    </row>
    <row r="19284" spans="2:7">
      <c r="B19284" s="63"/>
      <c r="C19284" s="63"/>
      <c r="D19284" s="63"/>
      <c r="E19284" s="63"/>
      <c r="F19284" s="63"/>
      <c r="G19284" s="63"/>
    </row>
    <row r="19285" spans="2:7">
      <c r="B19285" s="63"/>
      <c r="C19285" s="63"/>
      <c r="D19285" s="63"/>
      <c r="E19285" s="63"/>
      <c r="F19285" s="63"/>
      <c r="G19285" s="63"/>
    </row>
    <row r="19286" spans="2:7">
      <c r="B19286" s="63"/>
      <c r="C19286" s="63"/>
      <c r="D19286" s="63"/>
      <c r="E19286" s="63"/>
      <c r="F19286" s="63"/>
      <c r="G19286" s="63"/>
    </row>
    <row r="19287" spans="2:7">
      <c r="B19287" s="63"/>
      <c r="C19287" s="63"/>
      <c r="D19287" s="63"/>
      <c r="E19287" s="63"/>
      <c r="F19287" s="63"/>
      <c r="G19287" s="63"/>
    </row>
    <row r="19288" spans="2:7">
      <c r="B19288" s="63"/>
      <c r="C19288" s="63"/>
      <c r="D19288" s="63"/>
      <c r="E19288" s="63"/>
      <c r="F19288" s="63"/>
      <c r="G19288" s="63"/>
    </row>
    <row r="19289" spans="2:7">
      <c r="B19289" s="63"/>
      <c r="C19289" s="63"/>
      <c r="D19289" s="63"/>
      <c r="E19289" s="63"/>
      <c r="F19289" s="63"/>
      <c r="G19289" s="63"/>
    </row>
    <row r="19290" spans="2:7">
      <c r="B19290" s="63"/>
      <c r="C19290" s="63"/>
      <c r="D19290" s="63"/>
      <c r="E19290" s="63"/>
      <c r="F19290" s="63"/>
      <c r="G19290" s="63"/>
    </row>
    <row r="19291" spans="2:7">
      <c r="B19291" s="63"/>
      <c r="C19291" s="63"/>
      <c r="D19291" s="63"/>
      <c r="E19291" s="63"/>
      <c r="F19291" s="63"/>
      <c r="G19291" s="63"/>
    </row>
    <row r="19292" spans="2:7">
      <c r="B19292" s="63"/>
      <c r="C19292" s="63"/>
      <c r="D19292" s="63"/>
      <c r="E19292" s="63"/>
      <c r="F19292" s="63"/>
      <c r="G19292" s="63"/>
    </row>
    <row r="19293" spans="2:7">
      <c r="B19293" s="63"/>
      <c r="C19293" s="63"/>
      <c r="D19293" s="63"/>
      <c r="E19293" s="63"/>
      <c r="F19293" s="63"/>
      <c r="G19293" s="63"/>
    </row>
    <row r="19294" spans="2:7">
      <c r="B19294" s="63"/>
      <c r="C19294" s="63"/>
      <c r="D19294" s="63"/>
      <c r="E19294" s="63"/>
      <c r="F19294" s="63"/>
      <c r="G19294" s="63"/>
    </row>
    <row r="19295" spans="2:7">
      <c r="B19295" s="63"/>
      <c r="C19295" s="63"/>
      <c r="D19295" s="63"/>
      <c r="E19295" s="63"/>
      <c r="F19295" s="63"/>
      <c r="G19295" s="63"/>
    </row>
    <row r="19296" spans="2:7">
      <c r="B19296" s="63"/>
      <c r="C19296" s="63"/>
      <c r="D19296" s="63"/>
      <c r="E19296" s="63"/>
      <c r="F19296" s="63"/>
      <c r="G19296" s="63"/>
    </row>
    <row r="19297" spans="2:7">
      <c r="B19297" s="63"/>
      <c r="C19297" s="63"/>
      <c r="D19297" s="63"/>
      <c r="E19297" s="63"/>
      <c r="F19297" s="63"/>
      <c r="G19297" s="63"/>
    </row>
    <row r="19298" spans="2:7">
      <c r="B19298" s="63"/>
      <c r="C19298" s="63"/>
      <c r="D19298" s="63"/>
      <c r="E19298" s="63"/>
      <c r="F19298" s="63"/>
      <c r="G19298" s="63"/>
    </row>
    <row r="19299" spans="2:7">
      <c r="B19299" s="63"/>
      <c r="C19299" s="63"/>
      <c r="D19299" s="63"/>
      <c r="E19299" s="63"/>
      <c r="F19299" s="63"/>
      <c r="G19299" s="63"/>
    </row>
    <row r="19300" spans="2:7">
      <c r="B19300" s="63"/>
      <c r="C19300" s="63"/>
      <c r="D19300" s="63"/>
      <c r="E19300" s="63"/>
      <c r="F19300" s="63"/>
      <c r="G19300" s="63"/>
    </row>
    <row r="19301" spans="2:7">
      <c r="B19301" s="63"/>
      <c r="C19301" s="63"/>
      <c r="D19301" s="63"/>
      <c r="E19301" s="63"/>
      <c r="F19301" s="63"/>
      <c r="G19301" s="63"/>
    </row>
    <row r="19302" spans="2:7">
      <c r="B19302" s="63"/>
      <c r="C19302" s="63"/>
      <c r="D19302" s="63"/>
      <c r="E19302" s="63"/>
      <c r="F19302" s="63"/>
      <c r="G19302" s="63"/>
    </row>
    <row r="19303" spans="2:7">
      <c r="B19303" s="63"/>
      <c r="C19303" s="63"/>
      <c r="D19303" s="63"/>
      <c r="E19303" s="63"/>
      <c r="F19303" s="63"/>
      <c r="G19303" s="63"/>
    </row>
    <row r="19304" spans="2:7">
      <c r="B19304" s="63"/>
      <c r="C19304" s="63"/>
      <c r="D19304" s="63"/>
      <c r="E19304" s="63"/>
      <c r="F19304" s="63"/>
      <c r="G19304" s="63"/>
    </row>
    <row r="19305" spans="2:7">
      <c r="B19305" s="63"/>
      <c r="C19305" s="63"/>
      <c r="D19305" s="63"/>
      <c r="E19305" s="63"/>
      <c r="F19305" s="63"/>
      <c r="G19305" s="63"/>
    </row>
    <row r="19306" spans="2:7">
      <c r="B19306" s="63"/>
      <c r="C19306" s="63"/>
      <c r="D19306" s="63"/>
      <c r="E19306" s="63"/>
      <c r="F19306" s="63"/>
      <c r="G19306" s="63"/>
    </row>
    <row r="19307" spans="2:7">
      <c r="B19307" s="63"/>
      <c r="C19307" s="63"/>
      <c r="D19307" s="63"/>
      <c r="E19307" s="63"/>
      <c r="F19307" s="63"/>
      <c r="G19307" s="63"/>
    </row>
    <row r="19308" spans="2:7">
      <c r="B19308" s="63"/>
      <c r="C19308" s="63"/>
      <c r="D19308" s="63"/>
      <c r="E19308" s="63"/>
      <c r="F19308" s="63"/>
      <c r="G19308" s="63"/>
    </row>
    <row r="19309" spans="2:7">
      <c r="B19309" s="63"/>
      <c r="C19309" s="63"/>
      <c r="D19309" s="63"/>
      <c r="E19309" s="63"/>
      <c r="F19309" s="63"/>
      <c r="G19309" s="63"/>
    </row>
    <row r="19310" spans="2:7">
      <c r="B19310" s="63"/>
      <c r="C19310" s="63"/>
      <c r="D19310" s="63"/>
      <c r="E19310" s="63"/>
      <c r="F19310" s="63"/>
      <c r="G19310" s="63"/>
    </row>
    <row r="19311" spans="2:7">
      <c r="B19311" s="63"/>
      <c r="C19311" s="63"/>
      <c r="D19311" s="63"/>
      <c r="E19311" s="63"/>
      <c r="F19311" s="63"/>
      <c r="G19311" s="63"/>
    </row>
    <row r="19312" spans="2:7">
      <c r="B19312" s="63"/>
      <c r="C19312" s="63"/>
      <c r="D19312" s="63"/>
      <c r="E19312" s="63"/>
      <c r="F19312" s="63"/>
      <c r="G19312" s="63"/>
    </row>
    <row r="19313" spans="2:7">
      <c r="B19313" s="63"/>
      <c r="C19313" s="63"/>
      <c r="D19313" s="63"/>
      <c r="E19313" s="63"/>
      <c r="F19313" s="63"/>
      <c r="G19313" s="63"/>
    </row>
    <row r="19314" spans="2:7">
      <c r="B19314" s="63"/>
      <c r="C19314" s="63"/>
      <c r="D19314" s="63"/>
      <c r="E19314" s="63"/>
      <c r="F19314" s="63"/>
      <c r="G19314" s="63"/>
    </row>
    <row r="19315" spans="2:7">
      <c r="B19315" s="63"/>
      <c r="C19315" s="63"/>
      <c r="D19315" s="63"/>
      <c r="E19315" s="63"/>
      <c r="F19315" s="63"/>
      <c r="G19315" s="63"/>
    </row>
    <row r="19316" spans="2:7">
      <c r="B19316" s="63"/>
      <c r="C19316" s="63"/>
      <c r="D19316" s="63"/>
      <c r="E19316" s="63"/>
      <c r="F19316" s="63"/>
      <c r="G19316" s="63"/>
    </row>
    <row r="19317" spans="2:7">
      <c r="B19317" s="63"/>
      <c r="C19317" s="63"/>
      <c r="D19317" s="63"/>
      <c r="E19317" s="63"/>
      <c r="F19317" s="63"/>
      <c r="G19317" s="63"/>
    </row>
    <row r="19318" spans="2:7">
      <c r="B19318" s="63"/>
      <c r="C19318" s="63"/>
      <c r="D19318" s="63"/>
      <c r="E19318" s="63"/>
      <c r="F19318" s="63"/>
      <c r="G19318" s="63"/>
    </row>
    <row r="19319" spans="2:7">
      <c r="B19319" s="63"/>
      <c r="C19319" s="63"/>
      <c r="D19319" s="63"/>
      <c r="E19319" s="63"/>
      <c r="F19319" s="63"/>
      <c r="G19319" s="63"/>
    </row>
    <row r="19320" spans="2:7">
      <c r="B19320" s="63"/>
      <c r="C19320" s="63"/>
      <c r="D19320" s="63"/>
      <c r="E19320" s="63"/>
      <c r="F19320" s="63"/>
      <c r="G19320" s="63"/>
    </row>
    <row r="19321" spans="2:7">
      <c r="B19321" s="63"/>
      <c r="C19321" s="63"/>
      <c r="D19321" s="63"/>
      <c r="E19321" s="63"/>
      <c r="F19321" s="63"/>
      <c r="G19321" s="63"/>
    </row>
    <row r="19322" spans="2:7">
      <c r="B19322" s="63"/>
      <c r="C19322" s="63"/>
      <c r="D19322" s="63"/>
      <c r="E19322" s="63"/>
      <c r="F19322" s="63"/>
      <c r="G19322" s="63"/>
    </row>
    <row r="19323" spans="2:7">
      <c r="B19323" s="63"/>
      <c r="C19323" s="63"/>
      <c r="D19323" s="63"/>
      <c r="E19323" s="63"/>
      <c r="F19323" s="63"/>
      <c r="G19323" s="63"/>
    </row>
    <row r="19324" spans="2:7">
      <c r="B19324" s="63"/>
      <c r="C19324" s="63"/>
      <c r="D19324" s="63"/>
      <c r="E19324" s="63"/>
      <c r="F19324" s="63"/>
      <c r="G19324" s="63"/>
    </row>
    <row r="19325" spans="2:7">
      <c r="B19325" s="63"/>
      <c r="C19325" s="63"/>
      <c r="D19325" s="63"/>
      <c r="E19325" s="63"/>
      <c r="F19325" s="63"/>
      <c r="G19325" s="63"/>
    </row>
    <row r="19326" spans="2:7">
      <c r="B19326" s="63"/>
      <c r="C19326" s="63"/>
      <c r="D19326" s="63"/>
      <c r="E19326" s="63"/>
      <c r="F19326" s="63"/>
      <c r="G19326" s="63"/>
    </row>
    <row r="19327" spans="2:7">
      <c r="B19327" s="63"/>
      <c r="C19327" s="63"/>
      <c r="D19327" s="63"/>
      <c r="E19327" s="63"/>
      <c r="F19327" s="63"/>
      <c r="G19327" s="63"/>
    </row>
    <row r="19328" spans="2:7">
      <c r="B19328" s="63"/>
      <c r="C19328" s="63"/>
      <c r="D19328" s="63"/>
      <c r="E19328" s="63"/>
      <c r="F19328" s="63"/>
      <c r="G19328" s="63"/>
    </row>
    <row r="19329" spans="2:7">
      <c r="B19329" s="63"/>
      <c r="C19329" s="63"/>
      <c r="D19329" s="63"/>
      <c r="E19329" s="63"/>
      <c r="F19329" s="63"/>
      <c r="G19329" s="63"/>
    </row>
    <row r="19330" spans="2:7">
      <c r="B19330" s="63"/>
      <c r="C19330" s="63"/>
      <c r="D19330" s="63"/>
      <c r="E19330" s="63"/>
      <c r="F19330" s="63"/>
      <c r="G19330" s="63"/>
    </row>
    <row r="19331" spans="2:7">
      <c r="B19331" s="63"/>
      <c r="C19331" s="63"/>
      <c r="D19331" s="63"/>
      <c r="E19331" s="63"/>
      <c r="F19331" s="63"/>
      <c r="G19331" s="63"/>
    </row>
    <row r="19332" spans="2:7">
      <c r="B19332" s="63"/>
      <c r="C19332" s="63"/>
      <c r="D19332" s="63"/>
      <c r="E19332" s="63"/>
      <c r="F19332" s="63"/>
      <c r="G19332" s="63"/>
    </row>
    <row r="19333" spans="2:7">
      <c r="B19333" s="63"/>
      <c r="C19333" s="63"/>
      <c r="D19333" s="63"/>
      <c r="E19333" s="63"/>
      <c r="F19333" s="63"/>
      <c r="G19333" s="63"/>
    </row>
    <row r="19334" spans="2:7">
      <c r="B19334" s="63"/>
      <c r="C19334" s="63"/>
      <c r="D19334" s="63"/>
      <c r="E19334" s="63"/>
      <c r="F19334" s="63"/>
      <c r="G19334" s="63"/>
    </row>
    <row r="19335" spans="2:7">
      <c r="B19335" s="63"/>
      <c r="C19335" s="63"/>
      <c r="D19335" s="63"/>
      <c r="E19335" s="63"/>
      <c r="F19335" s="63"/>
      <c r="G19335" s="63"/>
    </row>
    <row r="19336" spans="2:7">
      <c r="B19336" s="63"/>
      <c r="C19336" s="63"/>
      <c r="D19336" s="63"/>
      <c r="E19336" s="63"/>
      <c r="F19336" s="63"/>
      <c r="G19336" s="63"/>
    </row>
    <row r="19337" spans="2:7">
      <c r="B19337" s="63"/>
      <c r="C19337" s="63"/>
      <c r="D19337" s="63"/>
      <c r="E19337" s="63"/>
      <c r="F19337" s="63"/>
      <c r="G19337" s="63"/>
    </row>
    <row r="19338" spans="2:7">
      <c r="B19338" s="63"/>
      <c r="C19338" s="63"/>
      <c r="D19338" s="63"/>
      <c r="E19338" s="63"/>
      <c r="F19338" s="63"/>
      <c r="G19338" s="63"/>
    </row>
    <row r="19339" spans="2:7">
      <c r="B19339" s="63"/>
      <c r="C19339" s="63"/>
      <c r="D19339" s="63"/>
      <c r="E19339" s="63"/>
      <c r="F19339" s="63"/>
      <c r="G19339" s="63"/>
    </row>
    <row r="19340" spans="2:7">
      <c r="B19340" s="63"/>
      <c r="C19340" s="63"/>
      <c r="D19340" s="63"/>
      <c r="E19340" s="63"/>
      <c r="F19340" s="63"/>
      <c r="G19340" s="63"/>
    </row>
    <row r="19341" spans="2:7">
      <c r="B19341" s="63"/>
      <c r="C19341" s="63"/>
      <c r="D19341" s="63"/>
      <c r="E19341" s="63"/>
      <c r="F19341" s="63"/>
      <c r="G19341" s="63"/>
    </row>
    <row r="19342" spans="2:7">
      <c r="B19342" s="63"/>
      <c r="C19342" s="63"/>
      <c r="D19342" s="63"/>
      <c r="E19342" s="63"/>
      <c r="F19342" s="63"/>
      <c r="G19342" s="63"/>
    </row>
    <row r="19343" spans="2:7">
      <c r="B19343" s="63"/>
      <c r="C19343" s="63"/>
      <c r="D19343" s="63"/>
      <c r="E19343" s="63"/>
      <c r="F19343" s="63"/>
      <c r="G19343" s="63"/>
    </row>
    <row r="19344" spans="2:7">
      <c r="B19344" s="63"/>
      <c r="C19344" s="63"/>
      <c r="D19344" s="63"/>
      <c r="E19344" s="63"/>
      <c r="F19344" s="63"/>
      <c r="G19344" s="63"/>
    </row>
    <row r="19345" spans="2:7">
      <c r="B19345" s="63"/>
      <c r="C19345" s="63"/>
      <c r="D19345" s="63"/>
      <c r="E19345" s="63"/>
      <c r="F19345" s="63"/>
      <c r="G19345" s="63"/>
    </row>
    <row r="19346" spans="2:7">
      <c r="B19346" s="63"/>
      <c r="C19346" s="63"/>
      <c r="D19346" s="63"/>
      <c r="E19346" s="63"/>
      <c r="F19346" s="63"/>
      <c r="G19346" s="63"/>
    </row>
    <row r="19347" spans="2:7">
      <c r="B19347" s="63"/>
      <c r="C19347" s="63"/>
      <c r="D19347" s="63"/>
      <c r="E19347" s="63"/>
      <c r="F19347" s="63"/>
      <c r="G19347" s="63"/>
    </row>
    <row r="19348" spans="2:7">
      <c r="B19348" s="63"/>
      <c r="C19348" s="63"/>
      <c r="D19348" s="63"/>
      <c r="E19348" s="63"/>
      <c r="F19348" s="63"/>
      <c r="G19348" s="63"/>
    </row>
    <row r="19349" spans="2:7">
      <c r="B19349" s="63"/>
      <c r="C19349" s="63"/>
      <c r="D19349" s="63"/>
      <c r="E19349" s="63"/>
      <c r="F19349" s="63"/>
      <c r="G19349" s="63"/>
    </row>
    <row r="19350" spans="2:7">
      <c r="B19350" s="63"/>
      <c r="C19350" s="63"/>
      <c r="D19350" s="63"/>
      <c r="E19350" s="63"/>
      <c r="F19350" s="63"/>
      <c r="G19350" s="63"/>
    </row>
    <row r="19351" spans="2:7">
      <c r="B19351" s="63"/>
      <c r="C19351" s="63"/>
      <c r="D19351" s="63"/>
      <c r="E19351" s="63"/>
      <c r="F19351" s="63"/>
      <c r="G19351" s="63"/>
    </row>
    <row r="19352" spans="2:7">
      <c r="B19352" s="63"/>
      <c r="C19352" s="63"/>
      <c r="D19352" s="63"/>
      <c r="E19352" s="63"/>
      <c r="F19352" s="63"/>
      <c r="G19352" s="63"/>
    </row>
    <row r="19353" spans="2:7">
      <c r="B19353" s="63"/>
      <c r="C19353" s="63"/>
      <c r="D19353" s="63"/>
      <c r="E19353" s="63"/>
      <c r="F19353" s="63"/>
      <c r="G19353" s="63"/>
    </row>
    <row r="19354" spans="2:7">
      <c r="B19354" s="63"/>
      <c r="C19354" s="63"/>
      <c r="D19354" s="63"/>
      <c r="E19354" s="63"/>
      <c r="F19354" s="63"/>
      <c r="G19354" s="63"/>
    </row>
    <row r="19355" spans="2:7">
      <c r="B19355" s="63"/>
      <c r="C19355" s="63"/>
      <c r="D19355" s="63"/>
      <c r="E19355" s="63"/>
      <c r="F19355" s="63"/>
      <c r="G19355" s="63"/>
    </row>
    <row r="19356" spans="2:7">
      <c r="B19356" s="63"/>
      <c r="C19356" s="63"/>
      <c r="D19356" s="63"/>
      <c r="E19356" s="63"/>
      <c r="F19356" s="63"/>
      <c r="G19356" s="63"/>
    </row>
    <row r="19357" spans="2:7">
      <c r="B19357" s="63"/>
      <c r="C19357" s="63"/>
      <c r="D19357" s="63"/>
      <c r="E19357" s="63"/>
      <c r="F19357" s="63"/>
      <c r="G19357" s="63"/>
    </row>
    <row r="19358" spans="2:7">
      <c r="B19358" s="63"/>
      <c r="C19358" s="63"/>
      <c r="D19358" s="63"/>
      <c r="E19358" s="63"/>
      <c r="F19358" s="63"/>
      <c r="G19358" s="63"/>
    </row>
    <row r="19359" spans="2:7">
      <c r="B19359" s="63"/>
      <c r="C19359" s="63"/>
      <c r="D19359" s="63"/>
      <c r="E19359" s="63"/>
      <c r="F19359" s="63"/>
      <c r="G19359" s="63"/>
    </row>
    <row r="19360" spans="2:7">
      <c r="B19360" s="63"/>
      <c r="C19360" s="63"/>
      <c r="D19360" s="63"/>
      <c r="E19360" s="63"/>
      <c r="F19360" s="63"/>
      <c r="G19360" s="63"/>
    </row>
    <row r="19361" spans="2:7">
      <c r="B19361" s="63"/>
      <c r="C19361" s="63"/>
      <c r="D19361" s="63"/>
      <c r="E19361" s="63"/>
      <c r="F19361" s="63"/>
      <c r="G19361" s="63"/>
    </row>
    <row r="19362" spans="2:7">
      <c r="B19362" s="63"/>
      <c r="C19362" s="63"/>
      <c r="D19362" s="63"/>
      <c r="E19362" s="63"/>
      <c r="F19362" s="63"/>
      <c r="G19362" s="63"/>
    </row>
    <row r="19363" spans="2:7">
      <c r="B19363" s="63"/>
      <c r="C19363" s="63"/>
      <c r="D19363" s="63"/>
      <c r="E19363" s="63"/>
      <c r="F19363" s="63"/>
      <c r="G19363" s="63"/>
    </row>
    <row r="19364" spans="2:7">
      <c r="B19364" s="63"/>
      <c r="C19364" s="63"/>
      <c r="D19364" s="63"/>
      <c r="E19364" s="63"/>
      <c r="F19364" s="63"/>
      <c r="G19364" s="63"/>
    </row>
    <row r="19365" spans="2:7">
      <c r="B19365" s="63"/>
      <c r="C19365" s="63"/>
      <c r="D19365" s="63"/>
      <c r="E19365" s="63"/>
      <c r="F19365" s="63"/>
      <c r="G19365" s="63"/>
    </row>
    <row r="19366" spans="2:7">
      <c r="B19366" s="63"/>
      <c r="C19366" s="63"/>
      <c r="D19366" s="63"/>
      <c r="E19366" s="63"/>
      <c r="F19366" s="63"/>
      <c r="G19366" s="63"/>
    </row>
    <row r="19367" spans="2:7">
      <c r="B19367" s="63"/>
      <c r="C19367" s="63"/>
      <c r="D19367" s="63"/>
      <c r="E19367" s="63"/>
      <c r="F19367" s="63"/>
      <c r="G19367" s="63"/>
    </row>
    <row r="19368" spans="2:7">
      <c r="B19368" s="63"/>
      <c r="C19368" s="63"/>
      <c r="D19368" s="63"/>
      <c r="E19368" s="63"/>
      <c r="F19368" s="63"/>
      <c r="G19368" s="63"/>
    </row>
    <row r="19369" spans="2:7">
      <c r="B19369" s="63"/>
      <c r="C19369" s="63"/>
      <c r="D19369" s="63"/>
      <c r="E19369" s="63"/>
      <c r="F19369" s="63"/>
      <c r="G19369" s="63"/>
    </row>
    <row r="19370" spans="2:7">
      <c r="B19370" s="63"/>
      <c r="C19370" s="63"/>
      <c r="D19370" s="63"/>
      <c r="E19370" s="63"/>
      <c r="F19370" s="63"/>
      <c r="G19370" s="63"/>
    </row>
    <row r="19371" spans="2:7">
      <c r="B19371" s="63"/>
      <c r="C19371" s="63"/>
      <c r="D19371" s="63"/>
      <c r="E19371" s="63"/>
      <c r="F19371" s="63"/>
      <c r="G19371" s="63"/>
    </row>
    <row r="19372" spans="2:7">
      <c r="B19372" s="63"/>
      <c r="C19372" s="63"/>
      <c r="D19372" s="63"/>
      <c r="E19372" s="63"/>
      <c r="F19372" s="63"/>
      <c r="G19372" s="63"/>
    </row>
    <row r="19373" spans="2:7">
      <c r="B19373" s="63"/>
      <c r="C19373" s="63"/>
      <c r="D19373" s="63"/>
      <c r="E19373" s="63"/>
      <c r="F19373" s="63"/>
      <c r="G19373" s="63"/>
    </row>
    <row r="19374" spans="2:7">
      <c r="B19374" s="63"/>
      <c r="C19374" s="63"/>
      <c r="D19374" s="63"/>
      <c r="E19374" s="63"/>
      <c r="F19374" s="63"/>
      <c r="G19374" s="63"/>
    </row>
    <row r="19375" spans="2:7">
      <c r="B19375" s="63"/>
      <c r="C19375" s="63"/>
      <c r="D19375" s="63"/>
      <c r="E19375" s="63"/>
      <c r="F19375" s="63"/>
      <c r="G19375" s="63"/>
    </row>
    <row r="19376" spans="2:7">
      <c r="B19376" s="63"/>
      <c r="C19376" s="63"/>
      <c r="D19376" s="63"/>
      <c r="E19376" s="63"/>
      <c r="F19376" s="63"/>
      <c r="G19376" s="63"/>
    </row>
    <row r="19377" spans="2:7">
      <c r="B19377" s="63"/>
      <c r="C19377" s="63"/>
      <c r="D19377" s="63"/>
      <c r="E19377" s="63"/>
      <c r="F19377" s="63"/>
      <c r="G19377" s="63"/>
    </row>
    <row r="19378" spans="2:7">
      <c r="B19378" s="63"/>
      <c r="C19378" s="63"/>
      <c r="D19378" s="63"/>
      <c r="E19378" s="63"/>
      <c r="F19378" s="63"/>
      <c r="G19378" s="63"/>
    </row>
    <row r="19379" spans="2:7">
      <c r="B19379" s="63"/>
      <c r="C19379" s="63"/>
      <c r="D19379" s="63"/>
      <c r="E19379" s="63"/>
      <c r="F19379" s="63"/>
      <c r="G19379" s="63"/>
    </row>
    <row r="19380" spans="2:7">
      <c r="B19380" s="63"/>
      <c r="C19380" s="63"/>
      <c r="D19380" s="63"/>
      <c r="E19380" s="63"/>
      <c r="F19380" s="63"/>
      <c r="G19380" s="63"/>
    </row>
    <row r="19381" spans="2:7">
      <c r="B19381" s="63"/>
      <c r="C19381" s="63"/>
      <c r="D19381" s="63"/>
      <c r="E19381" s="63"/>
      <c r="F19381" s="63"/>
      <c r="G19381" s="63"/>
    </row>
    <row r="19382" spans="2:7">
      <c r="B19382" s="63"/>
      <c r="C19382" s="63"/>
      <c r="D19382" s="63"/>
      <c r="E19382" s="63"/>
      <c r="F19382" s="63"/>
      <c r="G19382" s="63"/>
    </row>
    <row r="19383" spans="2:7">
      <c r="B19383" s="63"/>
      <c r="C19383" s="63"/>
      <c r="D19383" s="63"/>
      <c r="E19383" s="63"/>
      <c r="F19383" s="63"/>
      <c r="G19383" s="63"/>
    </row>
    <row r="19384" spans="2:7">
      <c r="B19384" s="63"/>
      <c r="C19384" s="63"/>
      <c r="D19384" s="63"/>
      <c r="E19384" s="63"/>
      <c r="F19384" s="63"/>
      <c r="G19384" s="63"/>
    </row>
    <row r="19385" spans="2:7">
      <c r="B19385" s="63"/>
      <c r="C19385" s="63"/>
      <c r="D19385" s="63"/>
      <c r="E19385" s="63"/>
      <c r="F19385" s="63"/>
      <c r="G19385" s="63"/>
    </row>
    <row r="19386" spans="2:7">
      <c r="B19386" s="63"/>
      <c r="C19386" s="63"/>
      <c r="D19386" s="63"/>
      <c r="E19386" s="63"/>
      <c r="F19386" s="63"/>
      <c r="G19386" s="63"/>
    </row>
    <row r="19387" spans="2:7">
      <c r="B19387" s="63"/>
      <c r="C19387" s="63"/>
      <c r="D19387" s="63"/>
      <c r="E19387" s="63"/>
      <c r="F19387" s="63"/>
      <c r="G19387" s="63"/>
    </row>
    <row r="19388" spans="2:7">
      <c r="B19388" s="63"/>
      <c r="C19388" s="63"/>
      <c r="D19388" s="63"/>
      <c r="E19388" s="63"/>
      <c r="F19388" s="63"/>
      <c r="G19388" s="63"/>
    </row>
    <row r="19389" spans="2:7">
      <c r="B19389" s="63"/>
      <c r="C19389" s="63"/>
      <c r="D19389" s="63"/>
      <c r="E19389" s="63"/>
      <c r="F19389" s="63"/>
      <c r="G19389" s="63"/>
    </row>
    <row r="19390" spans="2:7">
      <c r="B19390" s="63"/>
      <c r="C19390" s="63"/>
      <c r="D19390" s="63"/>
      <c r="E19390" s="63"/>
      <c r="F19390" s="63"/>
      <c r="G19390" s="63"/>
    </row>
    <row r="19391" spans="2:7">
      <c r="B19391" s="63"/>
      <c r="C19391" s="63"/>
      <c r="D19391" s="63"/>
      <c r="E19391" s="63"/>
      <c r="F19391" s="63"/>
      <c r="G19391" s="63"/>
    </row>
    <row r="19392" spans="2:7">
      <c r="B19392" s="63"/>
      <c r="C19392" s="63"/>
      <c r="D19392" s="63"/>
      <c r="E19392" s="63"/>
      <c r="F19392" s="63"/>
      <c r="G19392" s="63"/>
    </row>
    <row r="19393" spans="2:7">
      <c r="B19393" s="63"/>
      <c r="C19393" s="63"/>
      <c r="D19393" s="63"/>
      <c r="E19393" s="63"/>
      <c r="F19393" s="63"/>
      <c r="G19393" s="63"/>
    </row>
    <row r="19394" spans="2:7">
      <c r="B19394" s="63"/>
      <c r="C19394" s="63"/>
      <c r="D19394" s="63"/>
      <c r="E19394" s="63"/>
      <c r="F19394" s="63"/>
      <c r="G19394" s="63"/>
    </row>
    <row r="19395" spans="2:7">
      <c r="B19395" s="63"/>
      <c r="C19395" s="63"/>
      <c r="D19395" s="63"/>
      <c r="E19395" s="63"/>
      <c r="F19395" s="63"/>
      <c r="G19395" s="63"/>
    </row>
    <row r="19396" spans="2:7">
      <c r="B19396" s="63"/>
      <c r="C19396" s="63"/>
      <c r="D19396" s="63"/>
      <c r="E19396" s="63"/>
      <c r="F19396" s="63"/>
      <c r="G19396" s="63"/>
    </row>
    <row r="19397" spans="2:7">
      <c r="B19397" s="63"/>
      <c r="C19397" s="63"/>
      <c r="D19397" s="63"/>
      <c r="E19397" s="63"/>
      <c r="F19397" s="63"/>
      <c r="G19397" s="63"/>
    </row>
    <row r="19398" spans="2:7">
      <c r="B19398" s="63"/>
      <c r="C19398" s="63"/>
      <c r="D19398" s="63"/>
      <c r="E19398" s="63"/>
      <c r="F19398" s="63"/>
      <c r="G19398" s="63"/>
    </row>
    <row r="19399" spans="2:7">
      <c r="B19399" s="63"/>
      <c r="C19399" s="63"/>
      <c r="D19399" s="63"/>
      <c r="E19399" s="63"/>
      <c r="F19399" s="63"/>
      <c r="G19399" s="63"/>
    </row>
    <row r="19400" spans="2:7">
      <c r="B19400" s="63"/>
      <c r="C19400" s="63"/>
      <c r="D19400" s="63"/>
      <c r="E19400" s="63"/>
      <c r="F19400" s="63"/>
      <c r="G19400" s="63"/>
    </row>
    <row r="19401" spans="2:7">
      <c r="B19401" s="63"/>
      <c r="C19401" s="63"/>
      <c r="D19401" s="63"/>
      <c r="E19401" s="63"/>
      <c r="F19401" s="63"/>
      <c r="G19401" s="63"/>
    </row>
    <row r="19402" spans="2:7">
      <c r="B19402" s="63"/>
      <c r="C19402" s="63"/>
      <c r="D19402" s="63"/>
      <c r="E19402" s="63"/>
      <c r="F19402" s="63"/>
      <c r="G19402" s="63"/>
    </row>
    <row r="19403" spans="2:7">
      <c r="B19403" s="63"/>
      <c r="C19403" s="63"/>
      <c r="D19403" s="63"/>
      <c r="E19403" s="63"/>
      <c r="F19403" s="63"/>
      <c r="G19403" s="63"/>
    </row>
    <row r="19404" spans="2:7">
      <c r="B19404" s="63"/>
      <c r="C19404" s="63"/>
      <c r="D19404" s="63"/>
      <c r="E19404" s="63"/>
      <c r="F19404" s="63"/>
      <c r="G19404" s="63"/>
    </row>
    <row r="19405" spans="2:7">
      <c r="B19405" s="63"/>
      <c r="C19405" s="63"/>
      <c r="D19405" s="63"/>
      <c r="E19405" s="63"/>
      <c r="F19405" s="63"/>
      <c r="G19405" s="63"/>
    </row>
    <row r="19406" spans="2:7">
      <c r="B19406" s="63"/>
      <c r="C19406" s="63"/>
      <c r="D19406" s="63"/>
      <c r="E19406" s="63"/>
      <c r="F19406" s="63"/>
      <c r="G19406" s="63"/>
    </row>
    <row r="19407" spans="2:7">
      <c r="B19407" s="63"/>
      <c r="C19407" s="63"/>
      <c r="D19407" s="63"/>
      <c r="E19407" s="63"/>
      <c r="F19407" s="63"/>
      <c r="G19407" s="63"/>
    </row>
    <row r="19408" spans="2:7">
      <c r="B19408" s="63"/>
      <c r="C19408" s="63"/>
      <c r="D19408" s="63"/>
      <c r="E19408" s="63"/>
      <c r="F19408" s="63"/>
      <c r="G19408" s="63"/>
    </row>
    <row r="19409" spans="2:7">
      <c r="B19409" s="63"/>
      <c r="C19409" s="63"/>
      <c r="D19409" s="63"/>
      <c r="E19409" s="63"/>
      <c r="F19409" s="63"/>
      <c r="G19409" s="63"/>
    </row>
    <row r="19410" spans="2:7">
      <c r="B19410" s="63"/>
      <c r="C19410" s="63"/>
      <c r="D19410" s="63"/>
      <c r="E19410" s="63"/>
      <c r="F19410" s="63"/>
      <c r="G19410" s="63"/>
    </row>
    <row r="19411" spans="2:7">
      <c r="B19411" s="63"/>
      <c r="C19411" s="63"/>
      <c r="D19411" s="63"/>
      <c r="E19411" s="63"/>
      <c r="F19411" s="63"/>
      <c r="G19411" s="63"/>
    </row>
    <row r="19412" spans="2:7">
      <c r="B19412" s="63"/>
      <c r="C19412" s="63"/>
      <c r="D19412" s="63"/>
      <c r="E19412" s="63"/>
      <c r="F19412" s="63"/>
      <c r="G19412" s="63"/>
    </row>
    <row r="19413" spans="2:7">
      <c r="B19413" s="63"/>
      <c r="C19413" s="63"/>
      <c r="D19413" s="63"/>
      <c r="E19413" s="63"/>
      <c r="F19413" s="63"/>
      <c r="G19413" s="63"/>
    </row>
    <row r="19414" spans="2:7">
      <c r="B19414" s="63"/>
      <c r="C19414" s="63"/>
      <c r="D19414" s="63"/>
      <c r="E19414" s="63"/>
      <c r="F19414" s="63"/>
      <c r="G19414" s="63"/>
    </row>
    <row r="19415" spans="2:7">
      <c r="B19415" s="63"/>
      <c r="C19415" s="63"/>
      <c r="D19415" s="63"/>
      <c r="E19415" s="63"/>
      <c r="F19415" s="63"/>
      <c r="G19415" s="63"/>
    </row>
    <row r="19416" spans="2:7">
      <c r="B19416" s="63"/>
      <c r="C19416" s="63"/>
      <c r="D19416" s="63"/>
      <c r="E19416" s="63"/>
      <c r="F19416" s="63"/>
      <c r="G19416" s="63"/>
    </row>
    <row r="19417" spans="2:7">
      <c r="B19417" s="63"/>
      <c r="C19417" s="63"/>
      <c r="D19417" s="63"/>
      <c r="E19417" s="63"/>
      <c r="F19417" s="63"/>
      <c r="G19417" s="63"/>
    </row>
    <row r="19418" spans="2:7">
      <c r="B19418" s="63"/>
      <c r="C19418" s="63"/>
      <c r="D19418" s="63"/>
      <c r="E19418" s="63"/>
      <c r="F19418" s="63"/>
      <c r="G19418" s="63"/>
    </row>
    <row r="19419" spans="2:7">
      <c r="B19419" s="63"/>
      <c r="C19419" s="63"/>
      <c r="D19419" s="63"/>
      <c r="E19419" s="63"/>
      <c r="F19419" s="63"/>
      <c r="G19419" s="63"/>
    </row>
    <row r="19420" spans="2:7">
      <c r="B19420" s="63"/>
      <c r="C19420" s="63"/>
      <c r="D19420" s="63"/>
      <c r="E19420" s="63"/>
      <c r="F19420" s="63"/>
      <c r="G19420" s="63"/>
    </row>
    <row r="19421" spans="2:7">
      <c r="B19421" s="63"/>
      <c r="C19421" s="63"/>
      <c r="D19421" s="63"/>
      <c r="E19421" s="63"/>
      <c r="F19421" s="63"/>
      <c r="G19421" s="63"/>
    </row>
    <row r="19422" spans="2:7">
      <c r="B19422" s="63"/>
      <c r="C19422" s="63"/>
      <c r="D19422" s="63"/>
      <c r="E19422" s="63"/>
      <c r="F19422" s="63"/>
      <c r="G19422" s="63"/>
    </row>
    <row r="19423" spans="2:7">
      <c r="B19423" s="63"/>
      <c r="C19423" s="63"/>
      <c r="D19423" s="63"/>
      <c r="E19423" s="63"/>
      <c r="F19423" s="63"/>
      <c r="G19423" s="63"/>
    </row>
    <row r="19424" spans="2:7">
      <c r="B19424" s="63"/>
      <c r="C19424" s="63"/>
      <c r="D19424" s="63"/>
      <c r="E19424" s="63"/>
      <c r="F19424" s="63"/>
      <c r="G19424" s="63"/>
    </row>
    <row r="19425" spans="2:7">
      <c r="B19425" s="63"/>
      <c r="C19425" s="63"/>
      <c r="D19425" s="63"/>
      <c r="E19425" s="63"/>
      <c r="F19425" s="63"/>
      <c r="G19425" s="63"/>
    </row>
    <row r="19426" spans="2:7">
      <c r="B19426" s="63"/>
      <c r="C19426" s="63"/>
      <c r="D19426" s="63"/>
      <c r="E19426" s="63"/>
      <c r="F19426" s="63"/>
      <c r="G19426" s="63"/>
    </row>
    <row r="19427" spans="2:7">
      <c r="B19427" s="63"/>
      <c r="C19427" s="63"/>
      <c r="D19427" s="63"/>
      <c r="E19427" s="63"/>
      <c r="F19427" s="63"/>
      <c r="G19427" s="63"/>
    </row>
    <row r="19428" spans="2:7">
      <c r="B19428" s="63"/>
      <c r="C19428" s="63"/>
      <c r="D19428" s="63"/>
      <c r="E19428" s="63"/>
      <c r="F19428" s="63"/>
      <c r="G19428" s="63"/>
    </row>
    <row r="19429" spans="2:7">
      <c r="B19429" s="63"/>
      <c r="C19429" s="63"/>
      <c r="D19429" s="63"/>
      <c r="E19429" s="63"/>
      <c r="F19429" s="63"/>
      <c r="G19429" s="63"/>
    </row>
    <row r="19430" spans="2:7">
      <c r="B19430" s="63"/>
      <c r="C19430" s="63"/>
      <c r="D19430" s="63"/>
      <c r="E19430" s="63"/>
      <c r="F19430" s="63"/>
      <c r="G19430" s="63"/>
    </row>
    <row r="19431" spans="2:7">
      <c r="B19431" s="63"/>
      <c r="C19431" s="63"/>
      <c r="D19431" s="63"/>
      <c r="E19431" s="63"/>
      <c r="F19431" s="63"/>
      <c r="G19431" s="63"/>
    </row>
    <row r="19432" spans="2:7">
      <c r="B19432" s="63"/>
      <c r="C19432" s="63"/>
      <c r="D19432" s="63"/>
      <c r="E19432" s="63"/>
      <c r="F19432" s="63"/>
      <c r="G19432" s="63"/>
    </row>
    <row r="19433" spans="2:7">
      <c r="B19433" s="63"/>
      <c r="C19433" s="63"/>
      <c r="D19433" s="63"/>
      <c r="E19433" s="63"/>
      <c r="F19433" s="63"/>
      <c r="G19433" s="63"/>
    </row>
    <row r="19434" spans="2:7">
      <c r="B19434" s="63"/>
      <c r="C19434" s="63"/>
      <c r="D19434" s="63"/>
      <c r="E19434" s="63"/>
      <c r="F19434" s="63"/>
      <c r="G19434" s="63"/>
    </row>
    <row r="19435" spans="2:7">
      <c r="B19435" s="63"/>
      <c r="C19435" s="63"/>
      <c r="D19435" s="63"/>
      <c r="E19435" s="63"/>
      <c r="F19435" s="63"/>
      <c r="G19435" s="63"/>
    </row>
    <row r="19436" spans="2:7">
      <c r="B19436" s="63"/>
      <c r="C19436" s="63"/>
      <c r="D19436" s="63"/>
      <c r="E19436" s="63"/>
      <c r="F19436" s="63"/>
      <c r="G19436" s="63"/>
    </row>
    <row r="19437" spans="2:7">
      <c r="B19437" s="63"/>
      <c r="C19437" s="63"/>
      <c r="D19437" s="63"/>
      <c r="E19437" s="63"/>
      <c r="F19437" s="63"/>
      <c r="G19437" s="63"/>
    </row>
    <row r="19438" spans="2:7">
      <c r="B19438" s="63"/>
      <c r="C19438" s="63"/>
      <c r="D19438" s="63"/>
      <c r="E19438" s="63"/>
      <c r="F19438" s="63"/>
      <c r="G19438" s="63"/>
    </row>
    <row r="19439" spans="2:7">
      <c r="B19439" s="63"/>
      <c r="C19439" s="63"/>
      <c r="D19439" s="63"/>
      <c r="E19439" s="63"/>
      <c r="F19439" s="63"/>
      <c r="G19439" s="63"/>
    </row>
    <row r="19440" spans="2:7">
      <c r="B19440" s="63"/>
      <c r="C19440" s="63"/>
      <c r="D19440" s="63"/>
      <c r="E19440" s="63"/>
      <c r="F19440" s="63"/>
      <c r="G19440" s="63"/>
    </row>
    <row r="19441" spans="2:7">
      <c r="B19441" s="63"/>
      <c r="C19441" s="63"/>
      <c r="D19441" s="63"/>
      <c r="E19441" s="63"/>
      <c r="F19441" s="63"/>
      <c r="G19441" s="63"/>
    </row>
    <row r="19442" spans="2:7">
      <c r="B19442" s="63"/>
      <c r="C19442" s="63"/>
      <c r="D19442" s="63"/>
      <c r="E19442" s="63"/>
      <c r="F19442" s="63"/>
      <c r="G19442" s="63"/>
    </row>
    <row r="19443" spans="2:7">
      <c r="B19443" s="63"/>
      <c r="C19443" s="63"/>
      <c r="D19443" s="63"/>
      <c r="E19443" s="63"/>
      <c r="F19443" s="63"/>
      <c r="G19443" s="63"/>
    </row>
    <row r="19444" spans="2:7">
      <c r="B19444" s="63"/>
      <c r="C19444" s="63"/>
      <c r="D19444" s="63"/>
      <c r="E19444" s="63"/>
      <c r="F19444" s="63"/>
      <c r="G19444" s="63"/>
    </row>
    <row r="19445" spans="2:7">
      <c r="B19445" s="63"/>
      <c r="C19445" s="63"/>
      <c r="D19445" s="63"/>
      <c r="E19445" s="63"/>
      <c r="F19445" s="63"/>
      <c r="G19445" s="63"/>
    </row>
    <row r="19446" spans="2:7">
      <c r="B19446" s="63"/>
      <c r="C19446" s="63"/>
      <c r="D19446" s="63"/>
      <c r="E19446" s="63"/>
      <c r="F19446" s="63"/>
      <c r="G19446" s="63"/>
    </row>
    <row r="19447" spans="2:7">
      <c r="B19447" s="63"/>
      <c r="C19447" s="63"/>
      <c r="D19447" s="63"/>
      <c r="E19447" s="63"/>
      <c r="F19447" s="63"/>
      <c r="G19447" s="63"/>
    </row>
    <row r="19448" spans="2:7">
      <c r="B19448" s="63"/>
      <c r="C19448" s="63"/>
      <c r="D19448" s="63"/>
      <c r="E19448" s="63"/>
      <c r="F19448" s="63"/>
      <c r="G19448" s="63"/>
    </row>
    <row r="19449" spans="2:7">
      <c r="B19449" s="63"/>
      <c r="C19449" s="63"/>
      <c r="D19449" s="63"/>
      <c r="E19449" s="63"/>
      <c r="F19449" s="63"/>
      <c r="G19449" s="63"/>
    </row>
    <row r="19450" spans="2:7">
      <c r="B19450" s="63"/>
      <c r="C19450" s="63"/>
      <c r="D19450" s="63"/>
      <c r="E19450" s="63"/>
      <c r="F19450" s="63"/>
      <c r="G19450" s="63"/>
    </row>
    <row r="19451" spans="2:7">
      <c r="B19451" s="63"/>
      <c r="C19451" s="63"/>
      <c r="D19451" s="63"/>
      <c r="E19451" s="63"/>
      <c r="F19451" s="63"/>
      <c r="G19451" s="63"/>
    </row>
    <row r="19452" spans="2:7">
      <c r="B19452" s="63"/>
      <c r="C19452" s="63"/>
      <c r="D19452" s="63"/>
      <c r="E19452" s="63"/>
      <c r="F19452" s="63"/>
      <c r="G19452" s="63"/>
    </row>
    <row r="19453" spans="2:7">
      <c r="B19453" s="63"/>
      <c r="C19453" s="63"/>
      <c r="D19453" s="63"/>
      <c r="E19453" s="63"/>
      <c r="F19453" s="63"/>
      <c r="G19453" s="63"/>
    </row>
    <row r="19454" spans="2:7">
      <c r="B19454" s="63"/>
      <c r="C19454" s="63"/>
      <c r="D19454" s="63"/>
      <c r="E19454" s="63"/>
      <c r="F19454" s="63"/>
      <c r="G19454" s="63"/>
    </row>
    <row r="19455" spans="2:7">
      <c r="B19455" s="63"/>
      <c r="C19455" s="63"/>
      <c r="D19455" s="63"/>
      <c r="E19455" s="63"/>
      <c r="F19455" s="63"/>
      <c r="G19455" s="63"/>
    </row>
    <row r="19456" spans="2:7">
      <c r="B19456" s="63"/>
      <c r="C19456" s="63"/>
      <c r="D19456" s="63"/>
      <c r="E19456" s="63"/>
      <c r="F19456" s="63"/>
      <c r="G19456" s="63"/>
    </row>
    <row r="19457" spans="2:7">
      <c r="B19457" s="63"/>
      <c r="C19457" s="63"/>
      <c r="D19457" s="63"/>
      <c r="E19457" s="63"/>
      <c r="F19457" s="63"/>
      <c r="G19457" s="63"/>
    </row>
    <row r="19458" spans="2:7">
      <c r="B19458" s="63"/>
      <c r="C19458" s="63"/>
      <c r="D19458" s="63"/>
      <c r="E19458" s="63"/>
      <c r="F19458" s="63"/>
      <c r="G19458" s="63"/>
    </row>
    <row r="19459" spans="2:7">
      <c r="B19459" s="63"/>
      <c r="C19459" s="63"/>
      <c r="D19459" s="63"/>
      <c r="E19459" s="63"/>
      <c r="F19459" s="63"/>
      <c r="G19459" s="63"/>
    </row>
    <row r="19460" spans="2:7">
      <c r="B19460" s="63"/>
      <c r="C19460" s="63"/>
      <c r="D19460" s="63"/>
      <c r="E19460" s="63"/>
      <c r="F19460" s="63"/>
      <c r="G19460" s="63"/>
    </row>
    <row r="19461" spans="2:7">
      <c r="B19461" s="63"/>
      <c r="C19461" s="63"/>
      <c r="D19461" s="63"/>
      <c r="E19461" s="63"/>
      <c r="F19461" s="63"/>
      <c r="G19461" s="63"/>
    </row>
    <row r="19462" spans="2:7">
      <c r="B19462" s="63"/>
      <c r="C19462" s="63"/>
      <c r="D19462" s="63"/>
      <c r="E19462" s="63"/>
      <c r="F19462" s="63"/>
      <c r="G19462" s="63"/>
    </row>
    <row r="19463" spans="2:7">
      <c r="B19463" s="63"/>
      <c r="C19463" s="63"/>
      <c r="D19463" s="63"/>
      <c r="E19463" s="63"/>
      <c r="F19463" s="63"/>
      <c r="G19463" s="63"/>
    </row>
    <row r="19464" spans="2:7">
      <c r="B19464" s="63"/>
      <c r="C19464" s="63"/>
      <c r="D19464" s="63"/>
      <c r="E19464" s="63"/>
      <c r="F19464" s="63"/>
      <c r="G19464" s="63"/>
    </row>
    <row r="19465" spans="2:7">
      <c r="B19465" s="63"/>
      <c r="C19465" s="63"/>
      <c r="D19465" s="63"/>
      <c r="E19465" s="63"/>
      <c r="F19465" s="63"/>
      <c r="G19465" s="63"/>
    </row>
    <row r="19466" spans="2:7">
      <c r="B19466" s="63"/>
      <c r="C19466" s="63"/>
      <c r="D19466" s="63"/>
      <c r="E19466" s="63"/>
      <c r="F19466" s="63"/>
      <c r="G19466" s="63"/>
    </row>
    <row r="19467" spans="2:7">
      <c r="B19467" s="63"/>
      <c r="C19467" s="63"/>
      <c r="D19467" s="63"/>
      <c r="E19467" s="63"/>
      <c r="F19467" s="63"/>
      <c r="G19467" s="63"/>
    </row>
    <row r="19468" spans="2:7">
      <c r="B19468" s="63"/>
      <c r="C19468" s="63"/>
      <c r="D19468" s="63"/>
      <c r="E19468" s="63"/>
      <c r="F19468" s="63"/>
      <c r="G19468" s="63"/>
    </row>
    <row r="19469" spans="2:7">
      <c r="B19469" s="63"/>
      <c r="C19469" s="63"/>
      <c r="D19469" s="63"/>
      <c r="E19469" s="63"/>
      <c r="F19469" s="63"/>
      <c r="G19469" s="63"/>
    </row>
    <row r="19470" spans="2:7">
      <c r="B19470" s="63"/>
      <c r="C19470" s="63"/>
      <c r="D19470" s="63"/>
      <c r="E19470" s="63"/>
      <c r="F19470" s="63"/>
      <c r="G19470" s="63"/>
    </row>
    <row r="19471" spans="2:7">
      <c r="B19471" s="63"/>
      <c r="C19471" s="63"/>
      <c r="D19471" s="63"/>
      <c r="E19471" s="63"/>
      <c r="F19471" s="63"/>
      <c r="G19471" s="63"/>
    </row>
    <row r="19472" spans="2:7">
      <c r="B19472" s="63"/>
      <c r="C19472" s="63"/>
      <c r="D19472" s="63"/>
      <c r="E19472" s="63"/>
      <c r="F19472" s="63"/>
      <c r="G19472" s="63"/>
    </row>
    <row r="19473" spans="2:7">
      <c r="B19473" s="63"/>
      <c r="C19473" s="63"/>
      <c r="D19473" s="63"/>
      <c r="E19473" s="63"/>
      <c r="F19473" s="63"/>
      <c r="G19473" s="63"/>
    </row>
    <row r="19474" spans="2:7">
      <c r="B19474" s="63"/>
      <c r="C19474" s="63"/>
      <c r="D19474" s="63"/>
      <c r="E19474" s="63"/>
      <c r="F19474" s="63"/>
      <c r="G19474" s="63"/>
    </row>
    <row r="19475" spans="2:7">
      <c r="B19475" s="63"/>
      <c r="C19475" s="63"/>
      <c r="D19475" s="63"/>
      <c r="E19475" s="63"/>
      <c r="F19475" s="63"/>
      <c r="G19475" s="63"/>
    </row>
    <row r="19476" spans="2:7">
      <c r="B19476" s="63"/>
      <c r="C19476" s="63"/>
      <c r="D19476" s="63"/>
      <c r="E19476" s="63"/>
      <c r="F19476" s="63"/>
      <c r="G19476" s="63"/>
    </row>
    <row r="19477" spans="2:7">
      <c r="B19477" s="63"/>
      <c r="C19477" s="63"/>
      <c r="D19477" s="63"/>
      <c r="E19477" s="63"/>
      <c r="F19477" s="63"/>
      <c r="G19477" s="63"/>
    </row>
    <row r="19478" spans="2:7">
      <c r="B19478" s="63"/>
      <c r="C19478" s="63"/>
      <c r="D19478" s="63"/>
      <c r="E19478" s="63"/>
      <c r="F19478" s="63"/>
      <c r="G19478" s="63"/>
    </row>
    <row r="19479" spans="2:7">
      <c r="B19479" s="63"/>
      <c r="C19479" s="63"/>
      <c r="D19479" s="63"/>
      <c r="E19479" s="63"/>
      <c r="F19479" s="63"/>
      <c r="G19479" s="63"/>
    </row>
    <row r="19480" spans="2:7">
      <c r="B19480" s="63"/>
      <c r="C19480" s="63"/>
      <c r="D19480" s="63"/>
      <c r="E19480" s="63"/>
      <c r="F19480" s="63"/>
      <c r="G19480" s="63"/>
    </row>
    <row r="19481" spans="2:7">
      <c r="B19481" s="63"/>
      <c r="C19481" s="63"/>
      <c r="D19481" s="63"/>
      <c r="E19481" s="63"/>
      <c r="F19481" s="63"/>
      <c r="G19481" s="63"/>
    </row>
    <row r="19482" spans="2:7">
      <c r="B19482" s="63"/>
      <c r="C19482" s="63"/>
      <c r="D19482" s="63"/>
      <c r="E19482" s="63"/>
      <c r="F19482" s="63"/>
      <c r="G19482" s="63"/>
    </row>
    <row r="19483" spans="2:7">
      <c r="B19483" s="63"/>
      <c r="C19483" s="63"/>
      <c r="D19483" s="63"/>
      <c r="E19483" s="63"/>
      <c r="F19483" s="63"/>
      <c r="G19483" s="63"/>
    </row>
    <row r="19484" spans="2:7">
      <c r="B19484" s="63"/>
      <c r="C19484" s="63"/>
      <c r="D19484" s="63"/>
      <c r="E19484" s="63"/>
      <c r="F19484" s="63"/>
      <c r="G19484" s="63"/>
    </row>
    <row r="19485" spans="2:7">
      <c r="B19485" s="63"/>
      <c r="C19485" s="63"/>
      <c r="D19485" s="63"/>
      <c r="E19485" s="63"/>
      <c r="F19485" s="63"/>
      <c r="G19485" s="63"/>
    </row>
    <row r="19486" spans="2:7">
      <c r="B19486" s="63"/>
      <c r="C19486" s="63"/>
      <c r="D19486" s="63"/>
      <c r="E19486" s="63"/>
      <c r="F19486" s="63"/>
      <c r="G19486" s="63"/>
    </row>
    <row r="19487" spans="2:7">
      <c r="B19487" s="63"/>
      <c r="C19487" s="63"/>
      <c r="D19487" s="63"/>
      <c r="E19487" s="63"/>
      <c r="F19487" s="63"/>
      <c r="G19487" s="63"/>
    </row>
    <row r="19488" spans="2:7">
      <c r="B19488" s="63"/>
      <c r="C19488" s="63"/>
      <c r="D19488" s="63"/>
      <c r="E19488" s="63"/>
      <c r="F19488" s="63"/>
      <c r="G19488" s="63"/>
    </row>
    <row r="19489" spans="2:7">
      <c r="B19489" s="63"/>
      <c r="C19489" s="63"/>
      <c r="D19489" s="63"/>
      <c r="E19489" s="63"/>
      <c r="F19489" s="63"/>
      <c r="G19489" s="63"/>
    </row>
    <row r="19490" spans="2:7">
      <c r="B19490" s="63"/>
      <c r="C19490" s="63"/>
      <c r="D19490" s="63"/>
      <c r="E19490" s="63"/>
      <c r="F19490" s="63"/>
      <c r="G19490" s="63"/>
    </row>
    <row r="19491" spans="2:7">
      <c r="B19491" s="63"/>
      <c r="C19491" s="63"/>
      <c r="D19491" s="63"/>
      <c r="E19491" s="63"/>
      <c r="F19491" s="63"/>
      <c r="G19491" s="63"/>
    </row>
    <row r="19492" spans="2:7">
      <c r="B19492" s="63"/>
      <c r="C19492" s="63"/>
      <c r="D19492" s="63"/>
      <c r="E19492" s="63"/>
      <c r="F19492" s="63"/>
      <c r="G19492" s="63"/>
    </row>
    <row r="19493" spans="2:7">
      <c r="B19493" s="63"/>
      <c r="C19493" s="63"/>
      <c r="D19493" s="63"/>
      <c r="E19493" s="63"/>
      <c r="F19493" s="63"/>
      <c r="G19493" s="63"/>
    </row>
    <row r="19494" spans="2:7">
      <c r="B19494" s="63"/>
      <c r="C19494" s="63"/>
      <c r="D19494" s="63"/>
      <c r="E19494" s="63"/>
      <c r="F19494" s="63"/>
      <c r="G19494" s="63"/>
    </row>
    <row r="19495" spans="2:7">
      <c r="B19495" s="63"/>
      <c r="C19495" s="63"/>
      <c r="D19495" s="63"/>
      <c r="E19495" s="63"/>
      <c r="F19495" s="63"/>
      <c r="G19495" s="63"/>
    </row>
    <row r="19496" spans="2:7">
      <c r="B19496" s="63"/>
      <c r="C19496" s="63"/>
      <c r="D19496" s="63"/>
      <c r="E19496" s="63"/>
      <c r="F19496" s="63"/>
      <c r="G19496" s="63"/>
    </row>
    <row r="19497" spans="2:7">
      <c r="B19497" s="63"/>
      <c r="C19497" s="63"/>
      <c r="D19497" s="63"/>
      <c r="E19497" s="63"/>
      <c r="F19497" s="63"/>
      <c r="G19497" s="63"/>
    </row>
    <row r="19498" spans="2:7">
      <c r="B19498" s="63"/>
      <c r="C19498" s="63"/>
      <c r="D19498" s="63"/>
      <c r="E19498" s="63"/>
      <c r="F19498" s="63"/>
      <c r="G19498" s="63"/>
    </row>
    <row r="19499" spans="2:7">
      <c r="B19499" s="63"/>
      <c r="C19499" s="63"/>
      <c r="D19499" s="63"/>
      <c r="E19499" s="63"/>
      <c r="F19499" s="63"/>
      <c r="G19499" s="63"/>
    </row>
    <row r="19500" spans="2:7">
      <c r="B19500" s="63"/>
      <c r="C19500" s="63"/>
      <c r="D19500" s="63"/>
      <c r="E19500" s="63"/>
      <c r="F19500" s="63"/>
      <c r="G19500" s="63"/>
    </row>
    <row r="19501" spans="2:7">
      <c r="B19501" s="63"/>
      <c r="C19501" s="63"/>
      <c r="D19501" s="63"/>
      <c r="E19501" s="63"/>
      <c r="F19501" s="63"/>
      <c r="G19501" s="63"/>
    </row>
    <row r="19502" spans="2:7">
      <c r="B19502" s="63"/>
      <c r="C19502" s="63"/>
      <c r="D19502" s="63"/>
      <c r="E19502" s="63"/>
      <c r="F19502" s="63"/>
      <c r="G19502" s="63"/>
    </row>
    <row r="19503" spans="2:7">
      <c r="B19503" s="63"/>
      <c r="C19503" s="63"/>
      <c r="D19503" s="63"/>
      <c r="E19503" s="63"/>
      <c r="F19503" s="63"/>
      <c r="G19503" s="63"/>
    </row>
    <row r="19504" spans="2:7">
      <c r="B19504" s="63"/>
      <c r="C19504" s="63"/>
      <c r="D19504" s="63"/>
      <c r="E19504" s="63"/>
      <c r="F19504" s="63"/>
      <c r="G19504" s="63"/>
    </row>
    <row r="19505" spans="2:7">
      <c r="B19505" s="63"/>
      <c r="C19505" s="63"/>
      <c r="D19505" s="63"/>
      <c r="E19505" s="63"/>
      <c r="F19505" s="63"/>
      <c r="G19505" s="63"/>
    </row>
    <row r="19506" spans="2:7">
      <c r="B19506" s="63"/>
      <c r="C19506" s="63"/>
      <c r="D19506" s="63"/>
      <c r="E19506" s="63"/>
      <c r="F19506" s="63"/>
      <c r="G19506" s="63"/>
    </row>
    <row r="19507" spans="2:7">
      <c r="B19507" s="63"/>
      <c r="C19507" s="63"/>
      <c r="D19507" s="63"/>
      <c r="E19507" s="63"/>
      <c r="F19507" s="63"/>
      <c r="G19507" s="63"/>
    </row>
    <row r="19508" spans="2:7">
      <c r="B19508" s="63"/>
      <c r="C19508" s="63"/>
      <c r="D19508" s="63"/>
      <c r="E19508" s="63"/>
      <c r="F19508" s="63"/>
      <c r="G19508" s="63"/>
    </row>
    <row r="19509" spans="2:7">
      <c r="B19509" s="63"/>
      <c r="C19509" s="63"/>
      <c r="D19509" s="63"/>
      <c r="E19509" s="63"/>
      <c r="F19509" s="63"/>
      <c r="G19509" s="63"/>
    </row>
    <row r="19510" spans="2:7">
      <c r="B19510" s="63"/>
      <c r="C19510" s="63"/>
      <c r="D19510" s="63"/>
      <c r="E19510" s="63"/>
      <c r="F19510" s="63"/>
      <c r="G19510" s="63"/>
    </row>
    <row r="19511" spans="2:7">
      <c r="B19511" s="63"/>
      <c r="C19511" s="63"/>
      <c r="D19511" s="63"/>
      <c r="E19511" s="63"/>
      <c r="F19511" s="63"/>
      <c r="G19511" s="63"/>
    </row>
    <row r="19512" spans="2:7">
      <c r="B19512" s="63"/>
      <c r="C19512" s="63"/>
      <c r="D19512" s="63"/>
      <c r="E19512" s="63"/>
      <c r="F19512" s="63"/>
      <c r="G19512" s="63"/>
    </row>
    <row r="19513" spans="2:7">
      <c r="B19513" s="63"/>
      <c r="C19513" s="63"/>
      <c r="D19513" s="63"/>
      <c r="E19513" s="63"/>
      <c r="F19513" s="63"/>
      <c r="G19513" s="63"/>
    </row>
    <row r="19514" spans="2:7">
      <c r="B19514" s="63"/>
      <c r="C19514" s="63"/>
      <c r="D19514" s="63"/>
      <c r="E19514" s="63"/>
      <c r="F19514" s="63"/>
      <c r="G19514" s="63"/>
    </row>
    <row r="19515" spans="2:7">
      <c r="B19515" s="63"/>
      <c r="C19515" s="63"/>
      <c r="D19515" s="63"/>
      <c r="E19515" s="63"/>
      <c r="F19515" s="63"/>
      <c r="G19515" s="63"/>
    </row>
    <row r="19516" spans="2:7">
      <c r="B19516" s="63"/>
      <c r="C19516" s="63"/>
      <c r="D19516" s="63"/>
      <c r="E19516" s="63"/>
      <c r="F19516" s="63"/>
      <c r="G19516" s="63"/>
    </row>
    <row r="19517" spans="2:7">
      <c r="B19517" s="63"/>
      <c r="C19517" s="63"/>
      <c r="D19517" s="63"/>
      <c r="E19517" s="63"/>
      <c r="F19517" s="63"/>
      <c r="G19517" s="63"/>
    </row>
    <row r="19518" spans="2:7">
      <c r="B19518" s="63"/>
      <c r="C19518" s="63"/>
      <c r="D19518" s="63"/>
      <c r="E19518" s="63"/>
      <c r="F19518" s="63"/>
      <c r="G19518" s="63"/>
    </row>
    <row r="19519" spans="2:7">
      <c r="B19519" s="63"/>
      <c r="C19519" s="63"/>
      <c r="D19519" s="63"/>
      <c r="E19519" s="63"/>
      <c r="F19519" s="63"/>
      <c r="G19519" s="63"/>
    </row>
    <row r="19520" spans="2:7">
      <c r="B19520" s="63"/>
      <c r="C19520" s="63"/>
      <c r="D19520" s="63"/>
      <c r="E19520" s="63"/>
      <c r="F19520" s="63"/>
      <c r="G19520" s="63"/>
    </row>
    <row r="19521" spans="2:7">
      <c r="B19521" s="63"/>
      <c r="C19521" s="63"/>
      <c r="D19521" s="63"/>
      <c r="E19521" s="63"/>
      <c r="F19521" s="63"/>
      <c r="G19521" s="63"/>
    </row>
    <row r="19522" spans="2:7">
      <c r="B19522" s="63"/>
      <c r="C19522" s="63"/>
      <c r="D19522" s="63"/>
      <c r="E19522" s="63"/>
      <c r="F19522" s="63"/>
      <c r="G19522" s="63"/>
    </row>
    <row r="19523" spans="2:7">
      <c r="B19523" s="63"/>
      <c r="C19523" s="63"/>
      <c r="D19523" s="63"/>
      <c r="E19523" s="63"/>
      <c r="F19523" s="63"/>
      <c r="G19523" s="63"/>
    </row>
    <row r="19524" spans="2:7">
      <c r="B19524" s="63"/>
      <c r="C19524" s="63"/>
      <c r="D19524" s="63"/>
      <c r="E19524" s="63"/>
      <c r="F19524" s="63"/>
      <c r="G19524" s="63"/>
    </row>
    <row r="19525" spans="2:7">
      <c r="B19525" s="63"/>
      <c r="C19525" s="63"/>
      <c r="D19525" s="63"/>
      <c r="E19525" s="63"/>
      <c r="F19525" s="63"/>
      <c r="G19525" s="63"/>
    </row>
    <row r="19526" spans="2:7">
      <c r="B19526" s="63"/>
      <c r="C19526" s="63"/>
      <c r="D19526" s="63"/>
      <c r="E19526" s="63"/>
      <c r="F19526" s="63"/>
      <c r="G19526" s="63"/>
    </row>
    <row r="19527" spans="2:7">
      <c r="B19527" s="63"/>
      <c r="C19527" s="63"/>
      <c r="D19527" s="63"/>
      <c r="E19527" s="63"/>
      <c r="F19527" s="63"/>
      <c r="G19527" s="63"/>
    </row>
    <row r="19528" spans="2:7">
      <c r="B19528" s="63"/>
      <c r="C19528" s="63"/>
      <c r="D19528" s="63"/>
      <c r="E19528" s="63"/>
      <c r="F19528" s="63"/>
      <c r="G19528" s="63"/>
    </row>
    <row r="19529" spans="2:7">
      <c r="B19529" s="63"/>
      <c r="C19529" s="63"/>
      <c r="D19529" s="63"/>
      <c r="E19529" s="63"/>
      <c r="F19529" s="63"/>
      <c r="G19529" s="63"/>
    </row>
    <row r="19530" spans="2:7">
      <c r="B19530" s="63"/>
      <c r="C19530" s="63"/>
      <c r="D19530" s="63"/>
      <c r="E19530" s="63"/>
      <c r="F19530" s="63"/>
      <c r="G19530" s="63"/>
    </row>
    <row r="19531" spans="2:7">
      <c r="B19531" s="63"/>
      <c r="C19531" s="63"/>
      <c r="D19531" s="63"/>
      <c r="E19531" s="63"/>
      <c r="F19531" s="63"/>
      <c r="G19531" s="63"/>
    </row>
    <row r="19532" spans="2:7">
      <c r="B19532" s="63"/>
      <c r="C19532" s="63"/>
      <c r="D19532" s="63"/>
      <c r="E19532" s="63"/>
      <c r="F19532" s="63"/>
      <c r="G19532" s="63"/>
    </row>
    <row r="19533" spans="2:7">
      <c r="B19533" s="63"/>
      <c r="C19533" s="63"/>
      <c r="D19533" s="63"/>
      <c r="E19533" s="63"/>
      <c r="F19533" s="63"/>
      <c r="G19533" s="63"/>
    </row>
    <row r="19534" spans="2:7">
      <c r="B19534" s="63"/>
      <c r="C19534" s="63"/>
      <c r="D19534" s="63"/>
      <c r="E19534" s="63"/>
      <c r="F19534" s="63"/>
      <c r="G19534" s="63"/>
    </row>
    <row r="19535" spans="2:7">
      <c r="B19535" s="63"/>
      <c r="C19535" s="63"/>
      <c r="D19535" s="63"/>
      <c r="E19535" s="63"/>
      <c r="F19535" s="63"/>
      <c r="G19535" s="63"/>
    </row>
    <row r="19536" spans="2:7">
      <c r="B19536" s="63"/>
      <c r="C19536" s="63"/>
      <c r="D19536" s="63"/>
      <c r="E19536" s="63"/>
      <c r="F19536" s="63"/>
      <c r="G19536" s="63"/>
    </row>
    <row r="19537" spans="2:7">
      <c r="B19537" s="63"/>
      <c r="C19537" s="63"/>
      <c r="D19537" s="63"/>
      <c r="E19537" s="63"/>
      <c r="F19537" s="63"/>
      <c r="G19537" s="63"/>
    </row>
    <row r="19538" spans="2:7">
      <c r="B19538" s="63"/>
      <c r="C19538" s="63"/>
      <c r="D19538" s="63"/>
      <c r="E19538" s="63"/>
      <c r="F19538" s="63"/>
      <c r="G19538" s="63"/>
    </row>
    <row r="19539" spans="2:7">
      <c r="B19539" s="63"/>
      <c r="C19539" s="63"/>
      <c r="D19539" s="63"/>
      <c r="E19539" s="63"/>
      <c r="F19539" s="63"/>
      <c r="G19539" s="63"/>
    </row>
    <row r="19540" spans="2:7">
      <c r="B19540" s="63"/>
      <c r="C19540" s="63"/>
      <c r="D19540" s="63"/>
      <c r="E19540" s="63"/>
      <c r="F19540" s="63"/>
      <c r="G19540" s="63"/>
    </row>
    <row r="19541" spans="2:7">
      <c r="B19541" s="63"/>
      <c r="C19541" s="63"/>
      <c r="D19541" s="63"/>
      <c r="E19541" s="63"/>
      <c r="F19541" s="63"/>
      <c r="G19541" s="63"/>
    </row>
    <row r="19542" spans="2:7">
      <c r="B19542" s="63"/>
      <c r="C19542" s="63"/>
      <c r="D19542" s="63"/>
      <c r="E19542" s="63"/>
      <c r="F19542" s="63"/>
      <c r="G19542" s="63"/>
    </row>
    <row r="19543" spans="2:7">
      <c r="B19543" s="63"/>
      <c r="C19543" s="63"/>
      <c r="D19543" s="63"/>
      <c r="E19543" s="63"/>
      <c r="F19543" s="63"/>
      <c r="G19543" s="63"/>
    </row>
    <row r="19544" spans="2:7">
      <c r="B19544" s="63"/>
      <c r="C19544" s="63"/>
      <c r="D19544" s="63"/>
      <c r="E19544" s="63"/>
      <c r="F19544" s="63"/>
      <c r="G19544" s="63"/>
    </row>
    <row r="19545" spans="2:7">
      <c r="B19545" s="63"/>
      <c r="C19545" s="63"/>
      <c r="D19545" s="63"/>
      <c r="E19545" s="63"/>
      <c r="F19545" s="63"/>
      <c r="G19545" s="63"/>
    </row>
    <row r="19546" spans="2:7">
      <c r="B19546" s="63"/>
      <c r="C19546" s="63"/>
      <c r="D19546" s="63"/>
      <c r="E19546" s="63"/>
      <c r="F19546" s="63"/>
      <c r="G19546" s="63"/>
    </row>
    <row r="19547" spans="2:7">
      <c r="B19547" s="63"/>
      <c r="C19547" s="63"/>
      <c r="D19547" s="63"/>
      <c r="E19547" s="63"/>
      <c r="F19547" s="63"/>
      <c r="G19547" s="63"/>
    </row>
    <row r="19548" spans="2:7">
      <c r="B19548" s="63"/>
      <c r="C19548" s="63"/>
      <c r="D19548" s="63"/>
      <c r="E19548" s="63"/>
      <c r="F19548" s="63"/>
      <c r="G19548" s="63"/>
    </row>
    <row r="19549" spans="2:7">
      <c r="B19549" s="63"/>
      <c r="C19549" s="63"/>
      <c r="D19549" s="63"/>
      <c r="E19549" s="63"/>
      <c r="F19549" s="63"/>
      <c r="G19549" s="63"/>
    </row>
    <row r="19550" spans="2:7">
      <c r="B19550" s="63"/>
      <c r="C19550" s="63"/>
      <c r="D19550" s="63"/>
      <c r="E19550" s="63"/>
      <c r="F19550" s="63"/>
      <c r="G19550" s="63"/>
    </row>
    <row r="19551" spans="2:7">
      <c r="B19551" s="63"/>
      <c r="C19551" s="63"/>
      <c r="D19551" s="63"/>
      <c r="E19551" s="63"/>
      <c r="F19551" s="63"/>
      <c r="G19551" s="63"/>
    </row>
    <row r="19552" spans="2:7">
      <c r="B19552" s="63"/>
      <c r="C19552" s="63"/>
      <c r="D19552" s="63"/>
      <c r="E19552" s="63"/>
      <c r="F19552" s="63"/>
      <c r="G19552" s="63"/>
    </row>
    <row r="19553" spans="2:7">
      <c r="B19553" s="63"/>
      <c r="C19553" s="63"/>
      <c r="D19553" s="63"/>
      <c r="E19553" s="63"/>
      <c r="F19553" s="63"/>
      <c r="G19553" s="63"/>
    </row>
    <row r="19554" spans="2:7">
      <c r="B19554" s="63"/>
      <c r="C19554" s="63"/>
      <c r="D19554" s="63"/>
      <c r="E19554" s="63"/>
      <c r="F19554" s="63"/>
      <c r="G19554" s="63"/>
    </row>
    <row r="19555" spans="2:7">
      <c r="B19555" s="63"/>
      <c r="C19555" s="63"/>
      <c r="D19555" s="63"/>
      <c r="E19555" s="63"/>
      <c r="F19555" s="63"/>
      <c r="G19555" s="63"/>
    </row>
    <row r="19556" spans="2:7">
      <c r="B19556" s="63"/>
      <c r="C19556" s="63"/>
      <c r="D19556" s="63"/>
      <c r="E19556" s="63"/>
      <c r="F19556" s="63"/>
      <c r="G19556" s="63"/>
    </row>
    <row r="19557" spans="2:7">
      <c r="B19557" s="63"/>
      <c r="C19557" s="63"/>
      <c r="D19557" s="63"/>
      <c r="E19557" s="63"/>
      <c r="F19557" s="63"/>
      <c r="G19557" s="63"/>
    </row>
    <row r="19558" spans="2:7">
      <c r="B19558" s="63"/>
      <c r="C19558" s="63"/>
      <c r="D19558" s="63"/>
      <c r="E19558" s="63"/>
      <c r="F19558" s="63"/>
      <c r="G19558" s="63"/>
    </row>
    <row r="19559" spans="2:7">
      <c r="B19559" s="63"/>
      <c r="C19559" s="63"/>
      <c r="D19559" s="63"/>
      <c r="E19559" s="63"/>
      <c r="F19559" s="63"/>
      <c r="G19559" s="63"/>
    </row>
    <row r="19560" spans="2:7">
      <c r="B19560" s="63"/>
      <c r="C19560" s="63"/>
      <c r="D19560" s="63"/>
      <c r="E19560" s="63"/>
      <c r="F19560" s="63"/>
      <c r="G19560" s="63"/>
    </row>
    <row r="19561" spans="2:7">
      <c r="B19561" s="63"/>
      <c r="C19561" s="63"/>
      <c r="D19561" s="63"/>
      <c r="E19561" s="63"/>
      <c r="F19561" s="63"/>
      <c r="G19561" s="63"/>
    </row>
    <row r="19562" spans="2:7">
      <c r="B19562" s="63"/>
      <c r="C19562" s="63"/>
      <c r="D19562" s="63"/>
      <c r="E19562" s="63"/>
      <c r="F19562" s="63"/>
      <c r="G19562" s="63"/>
    </row>
    <row r="19563" spans="2:7">
      <c r="B19563" s="63"/>
      <c r="C19563" s="63"/>
      <c r="D19563" s="63"/>
      <c r="E19563" s="63"/>
      <c r="F19563" s="63"/>
      <c r="G19563" s="63"/>
    </row>
    <row r="19564" spans="2:7">
      <c r="B19564" s="63"/>
      <c r="C19564" s="63"/>
      <c r="D19564" s="63"/>
      <c r="E19564" s="63"/>
      <c r="F19564" s="63"/>
      <c r="G19564" s="63"/>
    </row>
    <row r="19565" spans="2:7">
      <c r="B19565" s="63"/>
      <c r="C19565" s="63"/>
      <c r="D19565" s="63"/>
      <c r="E19565" s="63"/>
      <c r="F19565" s="63"/>
      <c r="G19565" s="63"/>
    </row>
    <row r="19566" spans="2:7">
      <c r="B19566" s="63"/>
      <c r="C19566" s="63"/>
      <c r="D19566" s="63"/>
      <c r="E19566" s="63"/>
      <c r="F19566" s="63"/>
      <c r="G19566" s="63"/>
    </row>
    <row r="19567" spans="2:7">
      <c r="B19567" s="63"/>
      <c r="C19567" s="63"/>
      <c r="D19567" s="63"/>
      <c r="E19567" s="63"/>
      <c r="F19567" s="63"/>
      <c r="G19567" s="63"/>
    </row>
    <row r="19568" spans="2:7">
      <c r="B19568" s="63"/>
      <c r="C19568" s="63"/>
      <c r="D19568" s="63"/>
      <c r="E19568" s="63"/>
      <c r="F19568" s="63"/>
      <c r="G19568" s="63"/>
    </row>
    <row r="19569" spans="2:7">
      <c r="B19569" s="63"/>
      <c r="C19569" s="63"/>
      <c r="D19569" s="63"/>
      <c r="E19569" s="63"/>
      <c r="F19569" s="63"/>
      <c r="G19569" s="63"/>
    </row>
    <row r="19570" spans="2:7">
      <c r="B19570" s="63"/>
      <c r="C19570" s="63"/>
      <c r="D19570" s="63"/>
      <c r="E19570" s="63"/>
      <c r="F19570" s="63"/>
      <c r="G19570" s="63"/>
    </row>
    <row r="19571" spans="2:7">
      <c r="B19571" s="63"/>
      <c r="C19571" s="63"/>
      <c r="D19571" s="63"/>
      <c r="E19571" s="63"/>
      <c r="F19571" s="63"/>
      <c r="G19571" s="63"/>
    </row>
    <row r="19572" spans="2:7">
      <c r="B19572" s="63"/>
      <c r="C19572" s="63"/>
      <c r="D19572" s="63"/>
      <c r="E19572" s="63"/>
      <c r="F19572" s="63"/>
      <c r="G19572" s="63"/>
    </row>
    <row r="19573" spans="2:7">
      <c r="B19573" s="63"/>
      <c r="C19573" s="63"/>
      <c r="D19573" s="63"/>
      <c r="E19573" s="63"/>
      <c r="F19573" s="63"/>
      <c r="G19573" s="63"/>
    </row>
    <row r="19574" spans="2:7">
      <c r="B19574" s="63"/>
      <c r="C19574" s="63"/>
      <c r="D19574" s="63"/>
      <c r="E19574" s="63"/>
      <c r="F19574" s="63"/>
      <c r="G19574" s="63"/>
    </row>
    <row r="19575" spans="2:7">
      <c r="B19575" s="63"/>
      <c r="C19575" s="63"/>
      <c r="D19575" s="63"/>
      <c r="E19575" s="63"/>
      <c r="F19575" s="63"/>
      <c r="G19575" s="63"/>
    </row>
    <row r="19576" spans="2:7">
      <c r="B19576" s="63"/>
      <c r="C19576" s="63"/>
      <c r="D19576" s="63"/>
      <c r="E19576" s="63"/>
      <c r="F19576" s="63"/>
      <c r="G19576" s="63"/>
    </row>
    <row r="19577" spans="2:7">
      <c r="B19577" s="63"/>
      <c r="C19577" s="63"/>
      <c r="D19577" s="63"/>
      <c r="E19577" s="63"/>
      <c r="F19577" s="63"/>
      <c r="G19577" s="63"/>
    </row>
    <row r="19578" spans="2:7">
      <c r="B19578" s="63"/>
      <c r="C19578" s="63"/>
      <c r="D19578" s="63"/>
      <c r="E19578" s="63"/>
      <c r="F19578" s="63"/>
      <c r="G19578" s="63"/>
    </row>
    <row r="19579" spans="2:7">
      <c r="B19579" s="63"/>
      <c r="C19579" s="63"/>
      <c r="D19579" s="63"/>
      <c r="E19579" s="63"/>
      <c r="F19579" s="63"/>
      <c r="G19579" s="63"/>
    </row>
    <row r="19580" spans="2:7">
      <c r="B19580" s="63"/>
      <c r="C19580" s="63"/>
      <c r="D19580" s="63"/>
      <c r="E19580" s="63"/>
      <c r="F19580" s="63"/>
      <c r="G19580" s="63"/>
    </row>
    <row r="19581" spans="2:7">
      <c r="B19581" s="63"/>
      <c r="C19581" s="63"/>
      <c r="D19581" s="63"/>
      <c r="E19581" s="63"/>
      <c r="F19581" s="63"/>
      <c r="G19581" s="63"/>
    </row>
    <row r="19582" spans="2:7">
      <c r="B19582" s="63"/>
      <c r="C19582" s="63"/>
      <c r="D19582" s="63"/>
      <c r="E19582" s="63"/>
      <c r="F19582" s="63"/>
      <c r="G19582" s="63"/>
    </row>
    <row r="19583" spans="2:7">
      <c r="B19583" s="63"/>
      <c r="C19583" s="63"/>
      <c r="D19583" s="63"/>
      <c r="E19583" s="63"/>
      <c r="F19583" s="63"/>
      <c r="G19583" s="63"/>
    </row>
    <row r="19584" spans="2:7">
      <c r="B19584" s="63"/>
      <c r="C19584" s="63"/>
      <c r="D19584" s="63"/>
      <c r="E19584" s="63"/>
      <c r="F19584" s="63"/>
      <c r="G19584" s="63"/>
    </row>
    <row r="19585" spans="2:7">
      <c r="B19585" s="63"/>
      <c r="C19585" s="63"/>
      <c r="D19585" s="63"/>
      <c r="E19585" s="63"/>
      <c r="F19585" s="63"/>
      <c r="G19585" s="63"/>
    </row>
    <row r="19586" spans="2:7">
      <c r="B19586" s="63"/>
      <c r="C19586" s="63"/>
      <c r="D19586" s="63"/>
      <c r="E19586" s="63"/>
      <c r="F19586" s="63"/>
      <c r="G19586" s="63"/>
    </row>
    <row r="19587" spans="2:7">
      <c r="B19587" s="63"/>
      <c r="C19587" s="63"/>
      <c r="D19587" s="63"/>
      <c r="E19587" s="63"/>
      <c r="F19587" s="63"/>
      <c r="G19587" s="63"/>
    </row>
    <row r="19588" spans="2:7">
      <c r="B19588" s="63"/>
      <c r="C19588" s="63"/>
      <c r="D19588" s="63"/>
      <c r="E19588" s="63"/>
      <c r="F19588" s="63"/>
      <c r="G19588" s="63"/>
    </row>
    <row r="19589" spans="2:7">
      <c r="B19589" s="63"/>
      <c r="C19589" s="63"/>
      <c r="D19589" s="63"/>
      <c r="E19589" s="63"/>
      <c r="F19589" s="63"/>
      <c r="G19589" s="63"/>
    </row>
    <row r="19590" spans="2:7">
      <c r="B19590" s="63"/>
      <c r="C19590" s="63"/>
      <c r="D19590" s="63"/>
      <c r="E19590" s="63"/>
      <c r="F19590" s="63"/>
      <c r="G19590" s="63"/>
    </row>
    <row r="19591" spans="2:7">
      <c r="B19591" s="63"/>
      <c r="C19591" s="63"/>
      <c r="D19591" s="63"/>
      <c r="E19591" s="63"/>
      <c r="F19591" s="63"/>
      <c r="G19591" s="63"/>
    </row>
    <row r="19592" spans="2:7">
      <c r="B19592" s="63"/>
      <c r="C19592" s="63"/>
      <c r="D19592" s="63"/>
      <c r="E19592" s="63"/>
      <c r="F19592" s="63"/>
      <c r="G19592" s="63"/>
    </row>
    <row r="19593" spans="2:7">
      <c r="B19593" s="63"/>
      <c r="C19593" s="63"/>
      <c r="D19593" s="63"/>
      <c r="E19593" s="63"/>
      <c r="F19593" s="63"/>
      <c r="G19593" s="63"/>
    </row>
    <row r="19594" spans="2:7">
      <c r="B19594" s="63"/>
      <c r="C19594" s="63"/>
      <c r="D19594" s="63"/>
      <c r="E19594" s="63"/>
      <c r="F19594" s="63"/>
      <c r="G19594" s="63"/>
    </row>
    <row r="19595" spans="2:7">
      <c r="B19595" s="63"/>
      <c r="C19595" s="63"/>
      <c r="D19595" s="63"/>
      <c r="E19595" s="63"/>
      <c r="F19595" s="63"/>
      <c r="G19595" s="63"/>
    </row>
    <row r="19596" spans="2:7">
      <c r="B19596" s="63"/>
      <c r="C19596" s="63"/>
      <c r="D19596" s="63"/>
      <c r="E19596" s="63"/>
      <c r="F19596" s="63"/>
      <c r="G19596" s="63"/>
    </row>
    <row r="19597" spans="2:7">
      <c r="B19597" s="63"/>
      <c r="C19597" s="63"/>
      <c r="D19597" s="63"/>
      <c r="E19597" s="63"/>
      <c r="F19597" s="63"/>
      <c r="G19597" s="63"/>
    </row>
    <row r="19598" spans="2:7">
      <c r="B19598" s="63"/>
      <c r="C19598" s="63"/>
      <c r="D19598" s="63"/>
      <c r="E19598" s="63"/>
      <c r="F19598" s="63"/>
      <c r="G19598" s="63"/>
    </row>
    <row r="19599" spans="2:7">
      <c r="B19599" s="63"/>
      <c r="C19599" s="63"/>
      <c r="D19599" s="63"/>
      <c r="E19599" s="63"/>
      <c r="F19599" s="63"/>
      <c r="G19599" s="63"/>
    </row>
    <row r="19600" spans="2:7">
      <c r="B19600" s="63"/>
      <c r="C19600" s="63"/>
      <c r="D19600" s="63"/>
      <c r="E19600" s="63"/>
      <c r="F19600" s="63"/>
      <c r="G19600" s="63"/>
    </row>
    <row r="19601" spans="2:7">
      <c r="B19601" s="63"/>
      <c r="C19601" s="63"/>
      <c r="D19601" s="63"/>
      <c r="E19601" s="63"/>
      <c r="F19601" s="63"/>
      <c r="G19601" s="63"/>
    </row>
    <row r="19602" spans="2:7">
      <c r="B19602" s="63"/>
      <c r="C19602" s="63"/>
      <c r="D19602" s="63"/>
      <c r="E19602" s="63"/>
      <c r="F19602" s="63"/>
      <c r="G19602" s="63"/>
    </row>
    <row r="19603" spans="2:7">
      <c r="B19603" s="63"/>
      <c r="C19603" s="63"/>
      <c r="D19603" s="63"/>
      <c r="E19603" s="63"/>
      <c r="F19603" s="63"/>
      <c r="G19603" s="63"/>
    </row>
    <row r="19604" spans="2:7">
      <c r="B19604" s="63"/>
      <c r="C19604" s="63"/>
      <c r="D19604" s="63"/>
      <c r="E19604" s="63"/>
      <c r="F19604" s="63"/>
      <c r="G19604" s="63"/>
    </row>
    <row r="19605" spans="2:7">
      <c r="B19605" s="63"/>
      <c r="C19605" s="63"/>
      <c r="D19605" s="63"/>
      <c r="E19605" s="63"/>
      <c r="F19605" s="63"/>
      <c r="G19605" s="63"/>
    </row>
    <row r="19606" spans="2:7">
      <c r="B19606" s="63"/>
      <c r="C19606" s="63"/>
      <c r="D19606" s="63"/>
      <c r="E19606" s="63"/>
      <c r="F19606" s="63"/>
      <c r="G19606" s="63"/>
    </row>
    <row r="19607" spans="2:7">
      <c r="B19607" s="63"/>
      <c r="C19607" s="63"/>
      <c r="D19607" s="63"/>
      <c r="E19607" s="63"/>
      <c r="F19607" s="63"/>
      <c r="G19607" s="63"/>
    </row>
    <row r="19608" spans="2:7">
      <c r="B19608" s="63"/>
      <c r="C19608" s="63"/>
      <c r="D19608" s="63"/>
      <c r="E19608" s="63"/>
      <c r="F19608" s="63"/>
      <c r="G19608" s="63"/>
    </row>
    <row r="19609" spans="2:7">
      <c r="B19609" s="63"/>
      <c r="C19609" s="63"/>
      <c r="D19609" s="63"/>
      <c r="E19609" s="63"/>
      <c r="F19609" s="63"/>
      <c r="G19609" s="63"/>
    </row>
    <row r="19610" spans="2:7">
      <c r="B19610" s="63"/>
      <c r="C19610" s="63"/>
      <c r="D19610" s="63"/>
      <c r="E19610" s="63"/>
      <c r="F19610" s="63"/>
      <c r="G19610" s="63"/>
    </row>
    <row r="19611" spans="2:7">
      <c r="B19611" s="63"/>
      <c r="C19611" s="63"/>
      <c r="D19611" s="63"/>
      <c r="E19611" s="63"/>
      <c r="F19611" s="63"/>
      <c r="G19611" s="63"/>
    </row>
    <row r="19612" spans="2:7">
      <c r="B19612" s="63"/>
      <c r="C19612" s="63"/>
      <c r="D19612" s="63"/>
      <c r="E19612" s="63"/>
      <c r="F19612" s="63"/>
      <c r="G19612" s="63"/>
    </row>
    <row r="19613" spans="2:7">
      <c r="B19613" s="63"/>
      <c r="C19613" s="63"/>
      <c r="D19613" s="63"/>
      <c r="E19613" s="63"/>
      <c r="F19613" s="63"/>
      <c r="G19613" s="63"/>
    </row>
    <row r="19614" spans="2:7">
      <c r="B19614" s="63"/>
      <c r="C19614" s="63"/>
      <c r="D19614" s="63"/>
      <c r="E19614" s="63"/>
      <c r="F19614" s="63"/>
      <c r="G19614" s="63"/>
    </row>
    <row r="19615" spans="2:7">
      <c r="B19615" s="63"/>
      <c r="C19615" s="63"/>
      <c r="D19615" s="63"/>
      <c r="E19615" s="63"/>
      <c r="F19615" s="63"/>
      <c r="G19615" s="63"/>
    </row>
    <row r="19616" spans="2:7">
      <c r="B19616" s="63"/>
      <c r="C19616" s="63"/>
      <c r="D19616" s="63"/>
      <c r="E19616" s="63"/>
      <c r="F19616" s="63"/>
      <c r="G19616" s="63"/>
    </row>
    <row r="19617" spans="2:7">
      <c r="B19617" s="63"/>
      <c r="C19617" s="63"/>
      <c r="D19617" s="63"/>
      <c r="E19617" s="63"/>
      <c r="F19617" s="63"/>
      <c r="G19617" s="63"/>
    </row>
    <row r="19618" spans="2:7">
      <c r="B19618" s="63"/>
      <c r="C19618" s="63"/>
      <c r="D19618" s="63"/>
      <c r="E19618" s="63"/>
      <c r="F19618" s="63"/>
      <c r="G19618" s="63"/>
    </row>
    <row r="19619" spans="2:7">
      <c r="B19619" s="63"/>
      <c r="C19619" s="63"/>
      <c r="D19619" s="63"/>
      <c r="E19619" s="63"/>
      <c r="F19619" s="63"/>
      <c r="G19619" s="63"/>
    </row>
    <row r="19620" spans="2:7">
      <c r="B19620" s="63"/>
      <c r="C19620" s="63"/>
      <c r="D19620" s="63"/>
      <c r="E19620" s="63"/>
      <c r="F19620" s="63"/>
      <c r="G19620" s="63"/>
    </row>
    <row r="19621" spans="2:7">
      <c r="B19621" s="63"/>
      <c r="C19621" s="63"/>
      <c r="D19621" s="63"/>
      <c r="E19621" s="63"/>
      <c r="F19621" s="63"/>
      <c r="G19621" s="63"/>
    </row>
    <row r="19622" spans="2:7">
      <c r="B19622" s="63"/>
      <c r="C19622" s="63"/>
      <c r="D19622" s="63"/>
      <c r="E19622" s="63"/>
      <c r="F19622" s="63"/>
      <c r="G19622" s="63"/>
    </row>
    <row r="19623" spans="2:7">
      <c r="B19623" s="63"/>
      <c r="C19623" s="63"/>
      <c r="D19623" s="63"/>
      <c r="E19623" s="63"/>
      <c r="F19623" s="63"/>
      <c r="G19623" s="63"/>
    </row>
    <row r="19624" spans="2:7">
      <c r="B19624" s="63"/>
      <c r="C19624" s="63"/>
      <c r="D19624" s="63"/>
      <c r="E19624" s="63"/>
      <c r="F19624" s="63"/>
      <c r="G19624" s="63"/>
    </row>
    <row r="19625" spans="2:7">
      <c r="B19625" s="63"/>
      <c r="C19625" s="63"/>
      <c r="D19625" s="63"/>
      <c r="E19625" s="63"/>
      <c r="F19625" s="63"/>
      <c r="G19625" s="63"/>
    </row>
    <row r="19626" spans="2:7">
      <c r="B19626" s="63"/>
      <c r="C19626" s="63"/>
      <c r="D19626" s="63"/>
      <c r="E19626" s="63"/>
      <c r="F19626" s="63"/>
      <c r="G19626" s="63"/>
    </row>
    <row r="19627" spans="2:7">
      <c r="B19627" s="63"/>
      <c r="C19627" s="63"/>
      <c r="D19627" s="63"/>
      <c r="E19627" s="63"/>
      <c r="F19627" s="63"/>
      <c r="G19627" s="63"/>
    </row>
    <row r="19628" spans="2:7">
      <c r="B19628" s="63"/>
      <c r="C19628" s="63"/>
      <c r="D19628" s="63"/>
      <c r="E19628" s="63"/>
      <c r="F19628" s="63"/>
      <c r="G19628" s="63"/>
    </row>
    <row r="19629" spans="2:7">
      <c r="B19629" s="63"/>
      <c r="C19629" s="63"/>
      <c r="D19629" s="63"/>
      <c r="E19629" s="63"/>
      <c r="F19629" s="63"/>
      <c r="G19629" s="63"/>
    </row>
    <row r="19630" spans="2:7">
      <c r="B19630" s="63"/>
      <c r="C19630" s="63"/>
      <c r="D19630" s="63"/>
      <c r="E19630" s="63"/>
      <c r="F19630" s="63"/>
      <c r="G19630" s="63"/>
    </row>
    <row r="19631" spans="2:7">
      <c r="B19631" s="63"/>
      <c r="C19631" s="63"/>
      <c r="D19631" s="63"/>
      <c r="E19631" s="63"/>
      <c r="F19631" s="63"/>
      <c r="G19631" s="63"/>
    </row>
    <row r="19632" spans="2:7">
      <c r="B19632" s="63"/>
      <c r="C19632" s="63"/>
      <c r="D19632" s="63"/>
      <c r="E19632" s="63"/>
      <c r="F19632" s="63"/>
      <c r="G19632" s="63"/>
    </row>
    <row r="19633" spans="2:7">
      <c r="B19633" s="63"/>
      <c r="C19633" s="63"/>
      <c r="D19633" s="63"/>
      <c r="E19633" s="63"/>
      <c r="F19633" s="63"/>
      <c r="G19633" s="63"/>
    </row>
    <row r="19634" spans="2:7">
      <c r="B19634" s="63"/>
      <c r="C19634" s="63"/>
      <c r="D19634" s="63"/>
      <c r="E19634" s="63"/>
      <c r="F19634" s="63"/>
      <c r="G19634" s="63"/>
    </row>
    <row r="19635" spans="2:7">
      <c r="B19635" s="63"/>
      <c r="C19635" s="63"/>
      <c r="D19635" s="63"/>
      <c r="E19635" s="63"/>
      <c r="F19635" s="63"/>
      <c r="G19635" s="63"/>
    </row>
    <row r="19636" spans="2:7">
      <c r="B19636" s="63"/>
      <c r="C19636" s="63"/>
      <c r="D19636" s="63"/>
      <c r="E19636" s="63"/>
      <c r="F19636" s="63"/>
      <c r="G19636" s="63"/>
    </row>
    <row r="19637" spans="2:7">
      <c r="B19637" s="63"/>
      <c r="C19637" s="63"/>
      <c r="D19637" s="63"/>
      <c r="E19637" s="63"/>
      <c r="F19637" s="63"/>
      <c r="G19637" s="63"/>
    </row>
    <row r="19638" spans="2:7">
      <c r="B19638" s="63"/>
      <c r="C19638" s="63"/>
      <c r="D19638" s="63"/>
      <c r="E19638" s="63"/>
      <c r="F19638" s="63"/>
      <c r="G19638" s="63"/>
    </row>
    <row r="19639" spans="2:7">
      <c r="B19639" s="63"/>
      <c r="C19639" s="63"/>
      <c r="D19639" s="63"/>
      <c r="E19639" s="63"/>
      <c r="F19639" s="63"/>
      <c r="G19639" s="63"/>
    </row>
    <row r="19640" spans="2:7">
      <c r="B19640" s="63"/>
      <c r="C19640" s="63"/>
      <c r="D19640" s="63"/>
      <c r="E19640" s="63"/>
      <c r="F19640" s="63"/>
      <c r="G19640" s="63"/>
    </row>
    <row r="19641" spans="2:7">
      <c r="B19641" s="63"/>
      <c r="C19641" s="63"/>
      <c r="D19641" s="63"/>
      <c r="E19641" s="63"/>
      <c r="F19641" s="63"/>
      <c r="G19641" s="63"/>
    </row>
    <row r="19642" spans="2:7">
      <c r="B19642" s="63"/>
      <c r="C19642" s="63"/>
      <c r="D19642" s="63"/>
      <c r="E19642" s="63"/>
      <c r="F19642" s="63"/>
      <c r="G19642" s="63"/>
    </row>
    <row r="19643" spans="2:7">
      <c r="B19643" s="63"/>
      <c r="C19643" s="63"/>
      <c r="D19643" s="63"/>
      <c r="E19643" s="63"/>
      <c r="F19643" s="63"/>
      <c r="G19643" s="63"/>
    </row>
    <row r="19644" spans="2:7">
      <c r="B19644" s="63"/>
      <c r="C19644" s="63"/>
      <c r="D19644" s="63"/>
      <c r="E19644" s="63"/>
      <c r="F19644" s="63"/>
      <c r="G19644" s="63"/>
    </row>
    <row r="19645" spans="2:7">
      <c r="B19645" s="63"/>
      <c r="C19645" s="63"/>
      <c r="D19645" s="63"/>
      <c r="E19645" s="63"/>
      <c r="F19645" s="63"/>
      <c r="G19645" s="63"/>
    </row>
    <row r="19646" spans="2:7">
      <c r="B19646" s="63"/>
      <c r="C19646" s="63"/>
      <c r="D19646" s="63"/>
      <c r="E19646" s="63"/>
      <c r="F19646" s="63"/>
      <c r="G19646" s="63"/>
    </row>
    <row r="19647" spans="2:7">
      <c r="B19647" s="63"/>
      <c r="C19647" s="63"/>
      <c r="D19647" s="63"/>
      <c r="E19647" s="63"/>
      <c r="F19647" s="63"/>
      <c r="G19647" s="63"/>
    </row>
    <row r="19648" spans="2:7">
      <c r="B19648" s="63"/>
      <c r="C19648" s="63"/>
      <c r="D19648" s="63"/>
      <c r="E19648" s="63"/>
      <c r="F19648" s="63"/>
      <c r="G19648" s="63"/>
    </row>
    <row r="19649" spans="2:7">
      <c r="B19649" s="63"/>
      <c r="C19649" s="63"/>
      <c r="D19649" s="63"/>
      <c r="E19649" s="63"/>
      <c r="F19649" s="63"/>
      <c r="G19649" s="63"/>
    </row>
    <row r="19650" spans="2:7">
      <c r="B19650" s="63"/>
      <c r="C19650" s="63"/>
      <c r="D19650" s="63"/>
      <c r="E19650" s="63"/>
      <c r="F19650" s="63"/>
      <c r="G19650" s="63"/>
    </row>
    <row r="19651" spans="2:7">
      <c r="B19651" s="63"/>
      <c r="C19651" s="63"/>
      <c r="D19651" s="63"/>
      <c r="E19651" s="63"/>
      <c r="F19651" s="63"/>
      <c r="G19651" s="63"/>
    </row>
    <row r="19652" spans="2:7">
      <c r="B19652" s="63"/>
      <c r="C19652" s="63"/>
      <c r="D19652" s="63"/>
      <c r="E19652" s="63"/>
      <c r="F19652" s="63"/>
      <c r="G19652" s="63"/>
    </row>
    <row r="19653" spans="2:7">
      <c r="B19653" s="63"/>
      <c r="C19653" s="63"/>
      <c r="D19653" s="63"/>
      <c r="E19653" s="63"/>
      <c r="F19653" s="63"/>
      <c r="G19653" s="63"/>
    </row>
    <row r="19654" spans="2:7">
      <c r="B19654" s="63"/>
      <c r="C19654" s="63"/>
      <c r="D19654" s="63"/>
      <c r="E19654" s="63"/>
      <c r="F19654" s="63"/>
      <c r="G19654" s="63"/>
    </row>
    <row r="19655" spans="2:7">
      <c r="B19655" s="63"/>
      <c r="C19655" s="63"/>
      <c r="D19655" s="63"/>
      <c r="E19655" s="63"/>
      <c r="F19655" s="63"/>
      <c r="G19655" s="63"/>
    </row>
    <row r="19656" spans="2:7">
      <c r="B19656" s="63"/>
      <c r="C19656" s="63"/>
      <c r="D19656" s="63"/>
      <c r="E19656" s="63"/>
      <c r="F19656" s="63"/>
      <c r="G19656" s="63"/>
    </row>
    <row r="19657" spans="2:7">
      <c r="B19657" s="63"/>
      <c r="C19657" s="63"/>
      <c r="D19657" s="63"/>
      <c r="E19657" s="63"/>
      <c r="F19657" s="63"/>
      <c r="G19657" s="63"/>
    </row>
    <row r="19658" spans="2:7">
      <c r="B19658" s="63"/>
      <c r="C19658" s="63"/>
      <c r="D19658" s="63"/>
      <c r="E19658" s="63"/>
      <c r="F19658" s="63"/>
      <c r="G19658" s="63"/>
    </row>
    <row r="19659" spans="2:7">
      <c r="B19659" s="63"/>
      <c r="C19659" s="63"/>
      <c r="D19659" s="63"/>
      <c r="E19659" s="63"/>
      <c r="F19659" s="63"/>
      <c r="G19659" s="63"/>
    </row>
    <row r="19660" spans="2:7">
      <c r="B19660" s="63"/>
      <c r="C19660" s="63"/>
      <c r="D19660" s="63"/>
      <c r="E19660" s="63"/>
      <c r="F19660" s="63"/>
      <c r="G19660" s="63"/>
    </row>
    <row r="19661" spans="2:7">
      <c r="B19661" s="63"/>
      <c r="C19661" s="63"/>
      <c r="D19661" s="63"/>
      <c r="E19661" s="63"/>
      <c r="F19661" s="63"/>
      <c r="G19661" s="63"/>
    </row>
    <row r="19662" spans="2:7">
      <c r="B19662" s="63"/>
      <c r="C19662" s="63"/>
      <c r="D19662" s="63"/>
      <c r="E19662" s="63"/>
      <c r="F19662" s="63"/>
      <c r="G19662" s="63"/>
    </row>
    <row r="19663" spans="2:7">
      <c r="B19663" s="63"/>
      <c r="C19663" s="63"/>
      <c r="D19663" s="63"/>
      <c r="E19663" s="63"/>
      <c r="F19663" s="63"/>
      <c r="G19663" s="63"/>
    </row>
    <row r="19664" spans="2:7">
      <c r="B19664" s="63"/>
      <c r="C19664" s="63"/>
      <c r="D19664" s="63"/>
      <c r="E19664" s="63"/>
      <c r="F19664" s="63"/>
      <c r="G19664" s="63"/>
    </row>
    <row r="19665" spans="2:7">
      <c r="B19665" s="63"/>
      <c r="C19665" s="63"/>
      <c r="D19665" s="63"/>
      <c r="E19665" s="63"/>
      <c r="F19665" s="63"/>
      <c r="G19665" s="63"/>
    </row>
    <row r="19666" spans="2:7">
      <c r="B19666" s="63"/>
      <c r="C19666" s="63"/>
      <c r="D19666" s="63"/>
      <c r="E19666" s="63"/>
      <c r="F19666" s="63"/>
      <c r="G19666" s="63"/>
    </row>
    <row r="19667" spans="2:7">
      <c r="B19667" s="63"/>
      <c r="C19667" s="63"/>
      <c r="D19667" s="63"/>
      <c r="E19667" s="63"/>
      <c r="F19667" s="63"/>
      <c r="G19667" s="63"/>
    </row>
    <row r="19668" spans="2:7">
      <c r="B19668" s="63"/>
      <c r="C19668" s="63"/>
      <c r="D19668" s="63"/>
      <c r="E19668" s="63"/>
      <c r="F19668" s="63"/>
      <c r="G19668" s="63"/>
    </row>
    <row r="19669" spans="2:7">
      <c r="B19669" s="63"/>
      <c r="C19669" s="63"/>
      <c r="D19669" s="63"/>
      <c r="E19669" s="63"/>
      <c r="F19669" s="63"/>
      <c r="G19669" s="63"/>
    </row>
    <row r="19670" spans="2:7">
      <c r="B19670" s="63"/>
      <c r="C19670" s="63"/>
      <c r="D19670" s="63"/>
      <c r="E19670" s="63"/>
      <c r="F19670" s="63"/>
      <c r="G19670" s="63"/>
    </row>
    <row r="19671" spans="2:7">
      <c r="B19671" s="63"/>
      <c r="C19671" s="63"/>
      <c r="D19671" s="63"/>
      <c r="E19671" s="63"/>
      <c r="F19671" s="63"/>
      <c r="G19671" s="63"/>
    </row>
    <row r="19672" spans="2:7">
      <c r="B19672" s="63"/>
      <c r="C19672" s="63"/>
      <c r="D19672" s="63"/>
      <c r="E19672" s="63"/>
      <c r="F19672" s="63"/>
      <c r="G19672" s="63"/>
    </row>
    <row r="19673" spans="2:7">
      <c r="B19673" s="63"/>
      <c r="C19673" s="63"/>
      <c r="D19673" s="63"/>
      <c r="E19673" s="63"/>
      <c r="F19673" s="63"/>
      <c r="G19673" s="63"/>
    </row>
    <row r="19674" spans="2:7">
      <c r="B19674" s="63"/>
      <c r="C19674" s="63"/>
      <c r="D19674" s="63"/>
      <c r="E19674" s="63"/>
      <c r="F19674" s="63"/>
      <c r="G19674" s="63"/>
    </row>
    <row r="19675" spans="2:7">
      <c r="B19675" s="63"/>
      <c r="C19675" s="63"/>
      <c r="D19675" s="63"/>
      <c r="E19675" s="63"/>
      <c r="F19675" s="63"/>
      <c r="G19675" s="63"/>
    </row>
    <row r="19676" spans="2:7">
      <c r="B19676" s="63"/>
      <c r="C19676" s="63"/>
      <c r="D19676" s="63"/>
      <c r="E19676" s="63"/>
      <c r="F19676" s="63"/>
      <c r="G19676" s="63"/>
    </row>
    <row r="19677" spans="2:7">
      <c r="B19677" s="63"/>
      <c r="C19677" s="63"/>
      <c r="D19677" s="63"/>
      <c r="E19677" s="63"/>
      <c r="F19677" s="63"/>
      <c r="G19677" s="63"/>
    </row>
    <row r="19678" spans="2:7">
      <c r="B19678" s="63"/>
      <c r="C19678" s="63"/>
      <c r="D19678" s="63"/>
      <c r="E19678" s="63"/>
      <c r="F19678" s="63"/>
      <c r="G19678" s="63"/>
    </row>
    <row r="19679" spans="2:7">
      <c r="B19679" s="63"/>
      <c r="C19679" s="63"/>
      <c r="D19679" s="63"/>
      <c r="E19679" s="63"/>
      <c r="F19679" s="63"/>
      <c r="G19679" s="63"/>
    </row>
    <row r="19680" spans="2:7">
      <c r="B19680" s="63"/>
      <c r="C19680" s="63"/>
      <c r="D19680" s="63"/>
      <c r="E19680" s="63"/>
      <c r="F19680" s="63"/>
      <c r="G19680" s="63"/>
    </row>
    <row r="19681" spans="2:7">
      <c r="B19681" s="63"/>
      <c r="C19681" s="63"/>
      <c r="D19681" s="63"/>
      <c r="E19681" s="63"/>
      <c r="F19681" s="63"/>
      <c r="G19681" s="63"/>
    </row>
    <row r="19682" spans="2:7">
      <c r="B19682" s="63"/>
      <c r="C19682" s="63"/>
      <c r="D19682" s="63"/>
      <c r="E19682" s="63"/>
      <c r="F19682" s="63"/>
      <c r="G19682" s="63"/>
    </row>
    <row r="19683" spans="2:7">
      <c r="B19683" s="63"/>
      <c r="C19683" s="63"/>
      <c r="D19683" s="63"/>
      <c r="E19683" s="63"/>
      <c r="F19683" s="63"/>
      <c r="G19683" s="63"/>
    </row>
    <row r="19684" spans="2:7">
      <c r="B19684" s="63"/>
      <c r="C19684" s="63"/>
      <c r="D19684" s="63"/>
      <c r="E19684" s="63"/>
      <c r="F19684" s="63"/>
      <c r="G19684" s="63"/>
    </row>
    <row r="19685" spans="2:7">
      <c r="B19685" s="63"/>
      <c r="C19685" s="63"/>
      <c r="D19685" s="63"/>
      <c r="E19685" s="63"/>
      <c r="F19685" s="63"/>
      <c r="G19685" s="63"/>
    </row>
    <row r="19686" spans="2:7">
      <c r="B19686" s="63"/>
      <c r="C19686" s="63"/>
      <c r="D19686" s="63"/>
      <c r="E19686" s="63"/>
      <c r="F19686" s="63"/>
      <c r="G19686" s="63"/>
    </row>
    <row r="19687" spans="2:7">
      <c r="B19687" s="63"/>
      <c r="C19687" s="63"/>
      <c r="D19687" s="63"/>
      <c r="E19687" s="63"/>
      <c r="F19687" s="63"/>
      <c r="G19687" s="63"/>
    </row>
    <row r="19688" spans="2:7">
      <c r="B19688" s="63"/>
      <c r="C19688" s="63"/>
      <c r="D19688" s="63"/>
      <c r="E19688" s="63"/>
      <c r="F19688" s="63"/>
      <c r="G19688" s="63"/>
    </row>
    <row r="19689" spans="2:7">
      <c r="B19689" s="63"/>
      <c r="C19689" s="63"/>
      <c r="D19689" s="63"/>
      <c r="E19689" s="63"/>
      <c r="F19689" s="63"/>
      <c r="G19689" s="63"/>
    </row>
    <row r="19690" spans="2:7">
      <c r="B19690" s="63"/>
      <c r="C19690" s="63"/>
      <c r="D19690" s="63"/>
      <c r="E19690" s="63"/>
      <c r="F19690" s="63"/>
      <c r="G19690" s="63"/>
    </row>
    <row r="19691" spans="2:7">
      <c r="B19691" s="63"/>
      <c r="C19691" s="63"/>
      <c r="D19691" s="63"/>
      <c r="E19691" s="63"/>
      <c r="F19691" s="63"/>
      <c r="G19691" s="63"/>
    </row>
    <row r="19692" spans="2:7">
      <c r="B19692" s="63"/>
      <c r="C19692" s="63"/>
      <c r="D19692" s="63"/>
      <c r="E19692" s="63"/>
      <c r="F19692" s="63"/>
      <c r="G19692" s="63"/>
    </row>
    <row r="19693" spans="2:7">
      <c r="B19693" s="63"/>
      <c r="C19693" s="63"/>
      <c r="D19693" s="63"/>
      <c r="E19693" s="63"/>
      <c r="F19693" s="63"/>
      <c r="G19693" s="63"/>
    </row>
    <row r="19694" spans="2:7">
      <c r="B19694" s="63"/>
      <c r="C19694" s="63"/>
      <c r="D19694" s="63"/>
      <c r="E19694" s="63"/>
      <c r="F19694" s="63"/>
      <c r="G19694" s="63"/>
    </row>
    <row r="19695" spans="2:7">
      <c r="B19695" s="63"/>
      <c r="C19695" s="63"/>
      <c r="D19695" s="63"/>
      <c r="E19695" s="63"/>
      <c r="F19695" s="63"/>
      <c r="G19695" s="63"/>
    </row>
    <row r="19696" spans="2:7">
      <c r="B19696" s="63"/>
      <c r="C19696" s="63"/>
      <c r="D19696" s="63"/>
      <c r="E19696" s="63"/>
      <c r="F19696" s="63"/>
      <c r="G19696" s="63"/>
    </row>
    <row r="19697" spans="2:7">
      <c r="B19697" s="63"/>
      <c r="C19697" s="63"/>
      <c r="D19697" s="63"/>
      <c r="E19697" s="63"/>
      <c r="F19697" s="63"/>
      <c r="G19697" s="63"/>
    </row>
    <row r="19698" spans="2:7">
      <c r="B19698" s="63"/>
      <c r="C19698" s="63"/>
      <c r="D19698" s="63"/>
      <c r="E19698" s="63"/>
      <c r="F19698" s="63"/>
      <c r="G19698" s="63"/>
    </row>
    <row r="19699" spans="2:7">
      <c r="B19699" s="63"/>
      <c r="C19699" s="63"/>
      <c r="D19699" s="63"/>
      <c r="E19699" s="63"/>
      <c r="F19699" s="63"/>
      <c r="G19699" s="63"/>
    </row>
    <row r="19700" spans="2:7">
      <c r="B19700" s="63"/>
      <c r="C19700" s="63"/>
      <c r="D19700" s="63"/>
      <c r="E19700" s="63"/>
      <c r="F19700" s="63"/>
      <c r="G19700" s="63"/>
    </row>
    <row r="19701" spans="2:7">
      <c r="B19701" s="63"/>
      <c r="C19701" s="63"/>
      <c r="D19701" s="63"/>
      <c r="E19701" s="63"/>
      <c r="F19701" s="63"/>
      <c r="G19701" s="63"/>
    </row>
    <row r="19702" spans="2:7">
      <c r="B19702" s="63"/>
      <c r="C19702" s="63"/>
      <c r="D19702" s="63"/>
      <c r="E19702" s="63"/>
      <c r="F19702" s="63"/>
      <c r="G19702" s="63"/>
    </row>
    <row r="19703" spans="2:7">
      <c r="B19703" s="63"/>
      <c r="C19703" s="63"/>
      <c r="D19703" s="63"/>
      <c r="E19703" s="63"/>
      <c r="F19703" s="63"/>
      <c r="G19703" s="63"/>
    </row>
    <row r="19704" spans="2:7">
      <c r="B19704" s="63"/>
      <c r="C19704" s="63"/>
      <c r="D19704" s="63"/>
      <c r="E19704" s="63"/>
      <c r="F19704" s="63"/>
      <c r="G19704" s="63"/>
    </row>
    <row r="19705" spans="2:7">
      <c r="B19705" s="63"/>
      <c r="C19705" s="63"/>
      <c r="D19705" s="63"/>
      <c r="E19705" s="63"/>
      <c r="F19705" s="63"/>
      <c r="G19705" s="63"/>
    </row>
    <row r="19706" spans="2:7">
      <c r="B19706" s="63"/>
      <c r="C19706" s="63"/>
      <c r="D19706" s="63"/>
      <c r="E19706" s="63"/>
      <c r="F19706" s="63"/>
      <c r="G19706" s="63"/>
    </row>
    <row r="19707" spans="2:7">
      <c r="B19707" s="63"/>
      <c r="C19707" s="63"/>
      <c r="D19707" s="63"/>
      <c r="E19707" s="63"/>
      <c r="F19707" s="63"/>
      <c r="G19707" s="63"/>
    </row>
    <row r="19708" spans="2:7">
      <c r="B19708" s="63"/>
      <c r="C19708" s="63"/>
      <c r="D19708" s="63"/>
      <c r="E19708" s="63"/>
      <c r="F19708" s="63"/>
      <c r="G19708" s="63"/>
    </row>
    <row r="19709" spans="2:7">
      <c r="B19709" s="63"/>
      <c r="C19709" s="63"/>
      <c r="D19709" s="63"/>
      <c r="E19709" s="63"/>
      <c r="F19709" s="63"/>
      <c r="G19709" s="63"/>
    </row>
    <row r="19710" spans="2:7">
      <c r="B19710" s="63"/>
      <c r="C19710" s="63"/>
      <c r="D19710" s="63"/>
      <c r="E19710" s="63"/>
      <c r="F19710" s="63"/>
      <c r="G19710" s="63"/>
    </row>
    <row r="19711" spans="2:7">
      <c r="B19711" s="63"/>
      <c r="C19711" s="63"/>
      <c r="D19711" s="63"/>
      <c r="E19711" s="63"/>
      <c r="F19711" s="63"/>
      <c r="G19711" s="63"/>
    </row>
    <row r="19712" spans="2:7">
      <c r="B19712" s="63"/>
      <c r="C19712" s="63"/>
      <c r="D19712" s="63"/>
      <c r="E19712" s="63"/>
      <c r="F19712" s="63"/>
      <c r="G19712" s="63"/>
    </row>
    <row r="19713" spans="2:7">
      <c r="B19713" s="63"/>
      <c r="C19713" s="63"/>
      <c r="D19713" s="63"/>
      <c r="E19713" s="63"/>
      <c r="F19713" s="63"/>
      <c r="G19713" s="63"/>
    </row>
    <row r="19714" spans="2:7">
      <c r="B19714" s="63"/>
      <c r="C19714" s="63"/>
      <c r="D19714" s="63"/>
      <c r="E19714" s="63"/>
      <c r="F19714" s="63"/>
      <c r="G19714" s="63"/>
    </row>
    <row r="19715" spans="2:7">
      <c r="B19715" s="63"/>
      <c r="C19715" s="63"/>
      <c r="D19715" s="63"/>
      <c r="E19715" s="63"/>
      <c r="F19715" s="63"/>
      <c r="G19715" s="63"/>
    </row>
    <row r="19716" spans="2:7">
      <c r="B19716" s="63"/>
      <c r="C19716" s="63"/>
      <c r="D19716" s="63"/>
      <c r="E19716" s="63"/>
      <c r="F19716" s="63"/>
      <c r="G19716" s="63"/>
    </row>
    <row r="19717" spans="2:7">
      <c r="B19717" s="63"/>
      <c r="C19717" s="63"/>
      <c r="D19717" s="63"/>
      <c r="E19717" s="63"/>
      <c r="F19717" s="63"/>
      <c r="G19717" s="63"/>
    </row>
    <row r="19718" spans="2:7">
      <c r="B19718" s="63"/>
      <c r="C19718" s="63"/>
      <c r="D19718" s="63"/>
      <c r="E19718" s="63"/>
      <c r="F19718" s="63"/>
      <c r="G19718" s="63"/>
    </row>
    <row r="19719" spans="2:7">
      <c r="B19719" s="63"/>
      <c r="C19719" s="63"/>
      <c r="D19719" s="63"/>
      <c r="E19719" s="63"/>
      <c r="F19719" s="63"/>
      <c r="G19719" s="63"/>
    </row>
    <row r="19720" spans="2:7">
      <c r="B19720" s="63"/>
      <c r="C19720" s="63"/>
      <c r="D19720" s="63"/>
      <c r="E19720" s="63"/>
      <c r="F19720" s="63"/>
      <c r="G19720" s="63"/>
    </row>
    <row r="19721" spans="2:7">
      <c r="B19721" s="63"/>
      <c r="C19721" s="63"/>
      <c r="D19721" s="63"/>
      <c r="E19721" s="63"/>
      <c r="F19721" s="63"/>
      <c r="G19721" s="63"/>
    </row>
    <row r="19722" spans="2:7">
      <c r="B19722" s="63"/>
      <c r="C19722" s="63"/>
      <c r="D19722" s="63"/>
      <c r="E19722" s="63"/>
      <c r="F19722" s="63"/>
      <c r="G19722" s="63"/>
    </row>
    <row r="19723" spans="2:7">
      <c r="B19723" s="63"/>
      <c r="C19723" s="63"/>
      <c r="D19723" s="63"/>
      <c r="E19723" s="63"/>
      <c r="F19723" s="63"/>
      <c r="G19723" s="63"/>
    </row>
    <row r="19724" spans="2:7">
      <c r="B19724" s="63"/>
      <c r="C19724" s="63"/>
      <c r="D19724" s="63"/>
      <c r="E19724" s="63"/>
      <c r="F19724" s="63"/>
      <c r="G19724" s="63"/>
    </row>
    <row r="19725" spans="2:7">
      <c r="B19725" s="63"/>
      <c r="C19725" s="63"/>
      <c r="D19725" s="63"/>
      <c r="E19725" s="63"/>
      <c r="F19725" s="63"/>
      <c r="G19725" s="63"/>
    </row>
    <row r="19726" spans="2:7">
      <c r="B19726" s="63"/>
      <c r="C19726" s="63"/>
      <c r="D19726" s="63"/>
      <c r="E19726" s="63"/>
      <c r="F19726" s="63"/>
      <c r="G19726" s="63"/>
    </row>
    <row r="19727" spans="2:7">
      <c r="B19727" s="63"/>
      <c r="C19727" s="63"/>
      <c r="D19727" s="63"/>
      <c r="E19727" s="63"/>
      <c r="F19727" s="63"/>
      <c r="G19727" s="63"/>
    </row>
    <row r="19728" spans="2:7">
      <c r="B19728" s="63"/>
      <c r="C19728" s="63"/>
      <c r="D19728" s="63"/>
      <c r="E19728" s="63"/>
      <c r="F19728" s="63"/>
      <c r="G19728" s="63"/>
    </row>
    <row r="19729" spans="2:7">
      <c r="B19729" s="63"/>
      <c r="C19729" s="63"/>
      <c r="D19729" s="63"/>
      <c r="E19729" s="63"/>
      <c r="F19729" s="63"/>
      <c r="G19729" s="63"/>
    </row>
    <row r="19730" spans="2:7">
      <c r="B19730" s="63"/>
      <c r="C19730" s="63"/>
      <c r="D19730" s="63"/>
      <c r="E19730" s="63"/>
      <c r="F19730" s="63"/>
      <c r="G19730" s="63"/>
    </row>
    <row r="19731" spans="2:7">
      <c r="B19731" s="63"/>
      <c r="C19731" s="63"/>
      <c r="D19731" s="63"/>
      <c r="E19731" s="63"/>
      <c r="F19731" s="63"/>
      <c r="G19731" s="63"/>
    </row>
    <row r="19732" spans="2:7">
      <c r="B19732" s="63"/>
      <c r="C19732" s="63"/>
      <c r="D19732" s="63"/>
      <c r="E19732" s="63"/>
      <c r="F19732" s="63"/>
      <c r="G19732" s="63"/>
    </row>
    <row r="19733" spans="2:7">
      <c r="B19733" s="63"/>
      <c r="C19733" s="63"/>
      <c r="D19733" s="63"/>
      <c r="E19733" s="63"/>
      <c r="F19733" s="63"/>
      <c r="G19733" s="63"/>
    </row>
    <row r="19734" spans="2:7">
      <c r="B19734" s="63"/>
      <c r="C19734" s="63"/>
      <c r="D19734" s="63"/>
      <c r="E19734" s="63"/>
      <c r="F19734" s="63"/>
      <c r="G19734" s="63"/>
    </row>
    <row r="19735" spans="2:7">
      <c r="B19735" s="63"/>
      <c r="C19735" s="63"/>
      <c r="D19735" s="63"/>
      <c r="E19735" s="63"/>
      <c r="F19735" s="63"/>
      <c r="G19735" s="63"/>
    </row>
    <row r="19736" spans="2:7">
      <c r="B19736" s="63"/>
      <c r="C19736" s="63"/>
      <c r="D19736" s="63"/>
      <c r="E19736" s="63"/>
      <c r="F19736" s="63"/>
      <c r="G19736" s="63"/>
    </row>
    <row r="19737" spans="2:7">
      <c r="B19737" s="63"/>
      <c r="C19737" s="63"/>
      <c r="D19737" s="63"/>
      <c r="E19737" s="63"/>
      <c r="F19737" s="63"/>
      <c r="G19737" s="63"/>
    </row>
    <row r="19738" spans="2:7">
      <c r="B19738" s="63"/>
      <c r="C19738" s="63"/>
      <c r="D19738" s="63"/>
      <c r="E19738" s="63"/>
      <c r="F19738" s="63"/>
      <c r="G19738" s="63"/>
    </row>
    <row r="19739" spans="2:7">
      <c r="B19739" s="63"/>
      <c r="C19739" s="63"/>
      <c r="D19739" s="63"/>
      <c r="E19739" s="63"/>
      <c r="F19739" s="63"/>
      <c r="G19739" s="63"/>
    </row>
    <row r="19740" spans="2:7">
      <c r="B19740" s="63"/>
      <c r="C19740" s="63"/>
      <c r="D19740" s="63"/>
      <c r="E19740" s="63"/>
      <c r="F19740" s="63"/>
      <c r="G19740" s="63"/>
    </row>
    <row r="19741" spans="2:7">
      <c r="B19741" s="63"/>
      <c r="C19741" s="63"/>
      <c r="D19741" s="63"/>
      <c r="E19741" s="63"/>
      <c r="F19741" s="63"/>
      <c r="G19741" s="63"/>
    </row>
    <row r="19742" spans="2:7">
      <c r="B19742" s="63"/>
      <c r="C19742" s="63"/>
      <c r="D19742" s="63"/>
      <c r="E19742" s="63"/>
      <c r="F19742" s="63"/>
      <c r="G19742" s="63"/>
    </row>
    <row r="19743" spans="2:7">
      <c r="B19743" s="63"/>
      <c r="C19743" s="63"/>
      <c r="D19743" s="63"/>
      <c r="E19743" s="63"/>
      <c r="F19743" s="63"/>
      <c r="G19743" s="63"/>
    </row>
    <row r="19744" spans="2:7">
      <c r="B19744" s="63"/>
      <c r="C19744" s="63"/>
      <c r="D19744" s="63"/>
      <c r="E19744" s="63"/>
      <c r="F19744" s="63"/>
      <c r="G19744" s="63"/>
    </row>
    <row r="19745" spans="2:7">
      <c r="B19745" s="63"/>
      <c r="C19745" s="63"/>
      <c r="D19745" s="63"/>
      <c r="E19745" s="63"/>
      <c r="F19745" s="63"/>
      <c r="G19745" s="63"/>
    </row>
    <row r="19746" spans="2:7">
      <c r="B19746" s="63"/>
      <c r="C19746" s="63"/>
      <c r="D19746" s="63"/>
      <c r="E19746" s="63"/>
      <c r="F19746" s="63"/>
      <c r="G19746" s="63"/>
    </row>
    <row r="19747" spans="2:7">
      <c r="B19747" s="63"/>
      <c r="C19747" s="63"/>
      <c r="D19747" s="63"/>
      <c r="E19747" s="63"/>
      <c r="F19747" s="63"/>
      <c r="G19747" s="63"/>
    </row>
    <row r="19748" spans="2:7">
      <c r="B19748" s="63"/>
      <c r="C19748" s="63"/>
      <c r="D19748" s="63"/>
      <c r="E19748" s="63"/>
      <c r="F19748" s="63"/>
      <c r="G19748" s="63"/>
    </row>
    <row r="19749" spans="2:7">
      <c r="B19749" s="63"/>
      <c r="C19749" s="63"/>
      <c r="D19749" s="63"/>
      <c r="E19749" s="63"/>
      <c r="F19749" s="63"/>
      <c r="G19749" s="63"/>
    </row>
    <row r="19750" spans="2:7">
      <c r="B19750" s="63"/>
      <c r="C19750" s="63"/>
      <c r="D19750" s="63"/>
      <c r="E19750" s="63"/>
      <c r="F19750" s="63"/>
      <c r="G19750" s="63"/>
    </row>
    <row r="19751" spans="2:7">
      <c r="B19751" s="63"/>
      <c r="C19751" s="63"/>
      <c r="D19751" s="63"/>
      <c r="E19751" s="63"/>
      <c r="F19751" s="63"/>
      <c r="G19751" s="63"/>
    </row>
    <row r="19752" spans="2:7">
      <c r="B19752" s="63"/>
      <c r="C19752" s="63"/>
      <c r="D19752" s="63"/>
      <c r="E19752" s="63"/>
      <c r="F19752" s="63"/>
      <c r="G19752" s="63"/>
    </row>
    <row r="19753" spans="2:7">
      <c r="B19753" s="63"/>
      <c r="C19753" s="63"/>
      <c r="D19753" s="63"/>
      <c r="E19753" s="63"/>
      <c r="F19753" s="63"/>
      <c r="G19753" s="63"/>
    </row>
    <row r="19754" spans="2:7">
      <c r="B19754" s="63"/>
      <c r="C19754" s="63"/>
      <c r="D19754" s="63"/>
      <c r="E19754" s="63"/>
      <c r="F19754" s="63"/>
      <c r="G19754" s="63"/>
    </row>
    <row r="19755" spans="2:7">
      <c r="B19755" s="63"/>
      <c r="C19755" s="63"/>
      <c r="D19755" s="63"/>
      <c r="E19755" s="63"/>
      <c r="F19755" s="63"/>
      <c r="G19755" s="63"/>
    </row>
    <row r="19756" spans="2:7">
      <c r="B19756" s="63"/>
      <c r="C19756" s="63"/>
      <c r="D19756" s="63"/>
      <c r="E19756" s="63"/>
      <c r="F19756" s="63"/>
      <c r="G19756" s="63"/>
    </row>
    <row r="19757" spans="2:7">
      <c r="B19757" s="63"/>
      <c r="C19757" s="63"/>
      <c r="D19757" s="63"/>
      <c r="E19757" s="63"/>
      <c r="F19757" s="63"/>
      <c r="G19757" s="63"/>
    </row>
    <row r="19758" spans="2:7">
      <c r="B19758" s="63"/>
      <c r="C19758" s="63"/>
      <c r="D19758" s="63"/>
      <c r="E19758" s="63"/>
      <c r="F19758" s="63"/>
      <c r="G19758" s="63"/>
    </row>
    <row r="19759" spans="2:7">
      <c r="B19759" s="63"/>
      <c r="C19759" s="63"/>
      <c r="D19759" s="63"/>
      <c r="E19759" s="63"/>
      <c r="F19759" s="63"/>
      <c r="G19759" s="63"/>
    </row>
    <row r="19760" spans="2:7">
      <c r="B19760" s="63"/>
      <c r="C19760" s="63"/>
      <c r="D19760" s="63"/>
      <c r="E19760" s="63"/>
      <c r="F19760" s="63"/>
      <c r="G19760" s="63"/>
    </row>
    <row r="19761" spans="2:7">
      <c r="B19761" s="63"/>
      <c r="C19761" s="63"/>
      <c r="D19761" s="63"/>
      <c r="E19761" s="63"/>
      <c r="F19761" s="63"/>
      <c r="G19761" s="63"/>
    </row>
    <row r="19762" spans="2:7">
      <c r="B19762" s="63"/>
      <c r="C19762" s="63"/>
      <c r="D19762" s="63"/>
      <c r="E19762" s="63"/>
      <c r="F19762" s="63"/>
      <c r="G19762" s="63"/>
    </row>
    <row r="19763" spans="2:7">
      <c r="B19763" s="63"/>
      <c r="C19763" s="63"/>
      <c r="D19763" s="63"/>
      <c r="E19763" s="63"/>
      <c r="F19763" s="63"/>
      <c r="G19763" s="63"/>
    </row>
    <row r="19764" spans="2:7">
      <c r="B19764" s="63"/>
      <c r="C19764" s="63"/>
      <c r="D19764" s="63"/>
      <c r="E19764" s="63"/>
      <c r="F19764" s="63"/>
      <c r="G19764" s="63"/>
    </row>
    <row r="19765" spans="2:7">
      <c r="B19765" s="63"/>
      <c r="C19765" s="63"/>
      <c r="D19765" s="63"/>
      <c r="E19765" s="63"/>
      <c r="F19765" s="63"/>
      <c r="G19765" s="63"/>
    </row>
    <row r="19766" spans="2:7">
      <c r="B19766" s="63"/>
      <c r="C19766" s="63"/>
      <c r="D19766" s="63"/>
      <c r="E19766" s="63"/>
      <c r="F19766" s="63"/>
      <c r="G19766" s="63"/>
    </row>
    <row r="19767" spans="2:7">
      <c r="B19767" s="63"/>
      <c r="C19767" s="63"/>
      <c r="D19767" s="63"/>
      <c r="E19767" s="63"/>
      <c r="F19767" s="63"/>
      <c r="G19767" s="63"/>
    </row>
    <row r="19768" spans="2:7">
      <c r="B19768" s="63"/>
      <c r="C19768" s="63"/>
      <c r="D19768" s="63"/>
      <c r="E19768" s="63"/>
      <c r="F19768" s="63"/>
      <c r="G19768" s="63"/>
    </row>
    <row r="19769" spans="2:7">
      <c r="B19769" s="63"/>
      <c r="C19769" s="63"/>
      <c r="D19769" s="63"/>
      <c r="E19769" s="63"/>
      <c r="F19769" s="63"/>
      <c r="G19769" s="63"/>
    </row>
    <row r="19770" spans="2:7">
      <c r="B19770" s="63"/>
      <c r="C19770" s="63"/>
      <c r="D19770" s="63"/>
      <c r="E19770" s="63"/>
      <c r="F19770" s="63"/>
      <c r="G19770" s="63"/>
    </row>
    <row r="19771" spans="2:7">
      <c r="B19771" s="63"/>
      <c r="C19771" s="63"/>
      <c r="D19771" s="63"/>
      <c r="E19771" s="63"/>
      <c r="F19771" s="63"/>
      <c r="G19771" s="63"/>
    </row>
    <row r="19772" spans="2:7">
      <c r="B19772" s="63"/>
      <c r="C19772" s="63"/>
      <c r="D19772" s="63"/>
      <c r="E19772" s="63"/>
      <c r="F19772" s="63"/>
      <c r="G19772" s="63"/>
    </row>
    <row r="19773" spans="2:7">
      <c r="B19773" s="63"/>
      <c r="C19773" s="63"/>
      <c r="D19773" s="63"/>
      <c r="E19773" s="63"/>
      <c r="F19773" s="63"/>
      <c r="G19773" s="63"/>
    </row>
    <row r="19774" spans="2:7">
      <c r="B19774" s="63"/>
      <c r="C19774" s="63"/>
      <c r="D19774" s="63"/>
      <c r="E19774" s="63"/>
      <c r="F19774" s="63"/>
      <c r="G19774" s="63"/>
    </row>
    <row r="19775" spans="2:7">
      <c r="B19775" s="63"/>
      <c r="C19775" s="63"/>
      <c r="D19775" s="63"/>
      <c r="E19775" s="63"/>
      <c r="F19775" s="63"/>
      <c r="G19775" s="63"/>
    </row>
    <row r="19776" spans="2:7">
      <c r="B19776" s="63"/>
      <c r="C19776" s="63"/>
      <c r="D19776" s="63"/>
      <c r="E19776" s="63"/>
      <c r="F19776" s="63"/>
      <c r="G19776" s="63"/>
    </row>
    <row r="19777" spans="2:7">
      <c r="B19777" s="63"/>
      <c r="C19777" s="63"/>
      <c r="D19777" s="63"/>
      <c r="E19777" s="63"/>
      <c r="F19777" s="63"/>
      <c r="G19777" s="63"/>
    </row>
    <row r="19778" spans="2:7">
      <c r="B19778" s="63"/>
      <c r="C19778" s="63"/>
      <c r="D19778" s="63"/>
      <c r="E19778" s="63"/>
      <c r="F19778" s="63"/>
      <c r="G19778" s="63"/>
    </row>
    <row r="19779" spans="2:7">
      <c r="B19779" s="63"/>
      <c r="C19779" s="63"/>
      <c r="D19779" s="63"/>
      <c r="E19779" s="63"/>
      <c r="F19779" s="63"/>
      <c r="G19779" s="63"/>
    </row>
    <row r="19780" spans="2:7">
      <c r="B19780" s="63"/>
      <c r="C19780" s="63"/>
      <c r="D19780" s="63"/>
      <c r="E19780" s="63"/>
      <c r="F19780" s="63"/>
      <c r="G19780" s="63"/>
    </row>
    <row r="19781" spans="2:7">
      <c r="B19781" s="63"/>
      <c r="C19781" s="63"/>
      <c r="D19781" s="63"/>
      <c r="E19781" s="63"/>
      <c r="F19781" s="63"/>
      <c r="G19781" s="63"/>
    </row>
    <row r="19782" spans="2:7">
      <c r="B19782" s="63"/>
      <c r="C19782" s="63"/>
      <c r="D19782" s="63"/>
      <c r="E19782" s="63"/>
      <c r="F19782" s="63"/>
      <c r="G19782" s="63"/>
    </row>
    <row r="19783" spans="2:7">
      <c r="B19783" s="63"/>
      <c r="C19783" s="63"/>
      <c r="D19783" s="63"/>
      <c r="E19783" s="63"/>
      <c r="F19783" s="63"/>
      <c r="G19783" s="63"/>
    </row>
    <row r="19784" spans="2:7">
      <c r="B19784" s="63"/>
      <c r="C19784" s="63"/>
      <c r="D19784" s="63"/>
      <c r="E19784" s="63"/>
      <c r="F19784" s="63"/>
      <c r="G19784" s="63"/>
    </row>
    <row r="19785" spans="2:7">
      <c r="B19785" s="63"/>
      <c r="C19785" s="63"/>
      <c r="D19785" s="63"/>
      <c r="E19785" s="63"/>
      <c r="F19785" s="63"/>
      <c r="G19785" s="63"/>
    </row>
    <row r="19786" spans="2:7">
      <c r="B19786" s="63"/>
      <c r="C19786" s="63"/>
      <c r="D19786" s="63"/>
      <c r="E19786" s="63"/>
      <c r="F19786" s="63"/>
      <c r="G19786" s="63"/>
    </row>
    <row r="19787" spans="2:7">
      <c r="B19787" s="63"/>
      <c r="C19787" s="63"/>
      <c r="D19787" s="63"/>
      <c r="E19787" s="63"/>
      <c r="F19787" s="63"/>
      <c r="G19787" s="63"/>
    </row>
    <row r="19788" spans="2:7">
      <c r="B19788" s="63"/>
      <c r="C19788" s="63"/>
      <c r="D19788" s="63"/>
      <c r="E19788" s="63"/>
      <c r="F19788" s="63"/>
      <c r="G19788" s="63"/>
    </row>
    <row r="19789" spans="2:7">
      <c r="B19789" s="63"/>
      <c r="C19789" s="63"/>
      <c r="D19789" s="63"/>
      <c r="E19789" s="63"/>
      <c r="F19789" s="63"/>
      <c r="G19789" s="63"/>
    </row>
    <row r="19790" spans="2:7">
      <c r="B19790" s="63"/>
      <c r="C19790" s="63"/>
      <c r="D19790" s="63"/>
      <c r="E19790" s="63"/>
      <c r="F19790" s="63"/>
      <c r="G19790" s="63"/>
    </row>
    <row r="19791" spans="2:7">
      <c r="B19791" s="63"/>
      <c r="C19791" s="63"/>
      <c r="D19791" s="63"/>
      <c r="E19791" s="63"/>
      <c r="F19791" s="63"/>
      <c r="G19791" s="63"/>
    </row>
    <row r="19792" spans="2:7">
      <c r="B19792" s="63"/>
      <c r="C19792" s="63"/>
      <c r="D19792" s="63"/>
      <c r="E19792" s="63"/>
      <c r="F19792" s="63"/>
      <c r="G19792" s="63"/>
    </row>
    <row r="19793" spans="2:7">
      <c r="B19793" s="63"/>
      <c r="C19793" s="63"/>
      <c r="D19793" s="63"/>
      <c r="E19793" s="63"/>
      <c r="F19793" s="63"/>
      <c r="G19793" s="63"/>
    </row>
    <row r="19794" spans="2:7">
      <c r="B19794" s="63"/>
      <c r="C19794" s="63"/>
      <c r="D19794" s="63"/>
      <c r="E19794" s="63"/>
      <c r="F19794" s="63"/>
      <c r="G19794" s="63"/>
    </row>
    <row r="19795" spans="2:7">
      <c r="B19795" s="63"/>
      <c r="C19795" s="63"/>
      <c r="D19795" s="63"/>
      <c r="E19795" s="63"/>
      <c r="F19795" s="63"/>
      <c r="G19795" s="63"/>
    </row>
    <row r="19796" spans="2:7">
      <c r="B19796" s="63"/>
      <c r="C19796" s="63"/>
      <c r="D19796" s="63"/>
      <c r="E19796" s="63"/>
      <c r="F19796" s="63"/>
      <c r="G19796" s="63"/>
    </row>
    <row r="19797" spans="2:7">
      <c r="B19797" s="63"/>
      <c r="C19797" s="63"/>
      <c r="D19797" s="63"/>
      <c r="E19797" s="63"/>
      <c r="F19797" s="63"/>
      <c r="G19797" s="63"/>
    </row>
    <row r="19798" spans="2:7">
      <c r="B19798" s="63"/>
      <c r="C19798" s="63"/>
      <c r="D19798" s="63"/>
      <c r="E19798" s="63"/>
      <c r="F19798" s="63"/>
      <c r="G19798" s="63"/>
    </row>
    <row r="19799" spans="2:7">
      <c r="B19799" s="63"/>
      <c r="C19799" s="63"/>
      <c r="D19799" s="63"/>
      <c r="E19799" s="63"/>
      <c r="F19799" s="63"/>
      <c r="G19799" s="63"/>
    </row>
    <row r="19800" spans="2:7">
      <c r="B19800" s="63"/>
      <c r="C19800" s="63"/>
      <c r="D19800" s="63"/>
      <c r="E19800" s="63"/>
      <c r="F19800" s="63"/>
      <c r="G19800" s="63"/>
    </row>
    <row r="19801" spans="2:7">
      <c r="B19801" s="63"/>
      <c r="C19801" s="63"/>
      <c r="D19801" s="63"/>
      <c r="E19801" s="63"/>
      <c r="F19801" s="63"/>
      <c r="G19801" s="63"/>
    </row>
    <row r="19802" spans="2:7">
      <c r="B19802" s="63"/>
      <c r="C19802" s="63"/>
      <c r="D19802" s="63"/>
      <c r="E19802" s="63"/>
      <c r="F19802" s="63"/>
      <c r="G19802" s="63"/>
    </row>
    <row r="19803" spans="2:7">
      <c r="B19803" s="63"/>
      <c r="C19803" s="63"/>
      <c r="D19803" s="63"/>
      <c r="E19803" s="63"/>
      <c r="F19803" s="63"/>
      <c r="G19803" s="63"/>
    </row>
    <row r="19804" spans="2:7">
      <c r="B19804" s="63"/>
      <c r="C19804" s="63"/>
      <c r="D19804" s="63"/>
      <c r="E19804" s="63"/>
      <c r="F19804" s="63"/>
      <c r="G19804" s="63"/>
    </row>
    <row r="19805" spans="2:7">
      <c r="B19805" s="63"/>
      <c r="C19805" s="63"/>
      <c r="D19805" s="63"/>
      <c r="E19805" s="63"/>
      <c r="F19805" s="63"/>
      <c r="G19805" s="63"/>
    </row>
    <row r="19806" spans="2:7">
      <c r="B19806" s="63"/>
      <c r="C19806" s="63"/>
      <c r="D19806" s="63"/>
      <c r="E19806" s="63"/>
      <c r="F19806" s="63"/>
      <c r="G19806" s="63"/>
    </row>
    <row r="19807" spans="2:7">
      <c r="B19807" s="63"/>
      <c r="C19807" s="63"/>
      <c r="D19807" s="63"/>
      <c r="E19807" s="63"/>
      <c r="F19807" s="63"/>
      <c r="G19807" s="63"/>
    </row>
    <row r="19808" spans="2:7">
      <c r="B19808" s="63"/>
      <c r="C19808" s="63"/>
      <c r="D19808" s="63"/>
      <c r="E19808" s="63"/>
      <c r="F19808" s="63"/>
      <c r="G19808" s="63"/>
    </row>
    <row r="19809" spans="2:7">
      <c r="B19809" s="63"/>
      <c r="C19809" s="63"/>
      <c r="D19809" s="63"/>
      <c r="E19809" s="63"/>
      <c r="F19809" s="63"/>
      <c r="G19809" s="63"/>
    </row>
    <row r="19810" spans="2:7">
      <c r="B19810" s="63"/>
      <c r="C19810" s="63"/>
      <c r="D19810" s="63"/>
      <c r="E19810" s="63"/>
      <c r="F19810" s="63"/>
      <c r="G19810" s="63"/>
    </row>
    <row r="19811" spans="2:7">
      <c r="B19811" s="63"/>
      <c r="C19811" s="63"/>
      <c r="D19811" s="63"/>
      <c r="E19811" s="63"/>
      <c r="F19811" s="63"/>
      <c r="G19811" s="63"/>
    </row>
    <row r="19812" spans="2:7">
      <c r="B19812" s="63"/>
      <c r="C19812" s="63"/>
      <c r="D19812" s="63"/>
      <c r="E19812" s="63"/>
      <c r="F19812" s="63"/>
      <c r="G19812" s="63"/>
    </row>
    <row r="19813" spans="2:7">
      <c r="B19813" s="63"/>
      <c r="C19813" s="63"/>
      <c r="D19813" s="63"/>
      <c r="E19813" s="63"/>
      <c r="F19813" s="63"/>
      <c r="G19813" s="63"/>
    </row>
    <row r="19814" spans="2:7">
      <c r="B19814" s="63"/>
      <c r="C19814" s="63"/>
      <c r="D19814" s="63"/>
      <c r="E19814" s="63"/>
      <c r="F19814" s="63"/>
      <c r="G19814" s="63"/>
    </row>
    <row r="19815" spans="2:7">
      <c r="B19815" s="63"/>
      <c r="C19815" s="63"/>
      <c r="D19815" s="63"/>
      <c r="E19815" s="63"/>
      <c r="F19815" s="63"/>
      <c r="G19815" s="63"/>
    </row>
    <row r="19816" spans="2:7">
      <c r="B19816" s="63"/>
      <c r="C19816" s="63"/>
      <c r="D19816" s="63"/>
      <c r="E19816" s="63"/>
      <c r="F19816" s="63"/>
      <c r="G19816" s="63"/>
    </row>
    <row r="19817" spans="2:7">
      <c r="B19817" s="63"/>
      <c r="C19817" s="63"/>
      <c r="D19817" s="63"/>
      <c r="E19817" s="63"/>
      <c r="F19817" s="63"/>
      <c r="G19817" s="63"/>
    </row>
    <row r="19818" spans="2:7">
      <c r="B19818" s="63"/>
      <c r="C19818" s="63"/>
      <c r="D19818" s="63"/>
      <c r="E19818" s="63"/>
      <c r="F19818" s="63"/>
      <c r="G19818" s="63"/>
    </row>
    <row r="19819" spans="2:7">
      <c r="B19819" s="63"/>
      <c r="C19819" s="63"/>
      <c r="D19819" s="63"/>
      <c r="E19819" s="63"/>
      <c r="F19819" s="63"/>
      <c r="G19819" s="63"/>
    </row>
    <row r="19820" spans="2:7">
      <c r="B19820" s="63"/>
      <c r="C19820" s="63"/>
      <c r="D19820" s="63"/>
      <c r="E19820" s="63"/>
      <c r="F19820" s="63"/>
      <c r="G19820" s="63"/>
    </row>
    <row r="19821" spans="2:7">
      <c r="B19821" s="63"/>
      <c r="C19821" s="63"/>
      <c r="D19821" s="63"/>
      <c r="E19821" s="63"/>
      <c r="F19821" s="63"/>
      <c r="G19821" s="63"/>
    </row>
    <row r="19822" spans="2:7">
      <c r="B19822" s="63"/>
      <c r="C19822" s="63"/>
      <c r="D19822" s="63"/>
      <c r="E19822" s="63"/>
      <c r="F19822" s="63"/>
      <c r="G19822" s="63"/>
    </row>
    <row r="19823" spans="2:7">
      <c r="B19823" s="63"/>
      <c r="C19823" s="63"/>
      <c r="D19823" s="63"/>
      <c r="E19823" s="63"/>
      <c r="F19823" s="63"/>
      <c r="G19823" s="63"/>
    </row>
    <row r="19824" spans="2:7">
      <c r="B19824" s="63"/>
      <c r="C19824" s="63"/>
      <c r="D19824" s="63"/>
      <c r="E19824" s="63"/>
      <c r="F19824" s="63"/>
      <c r="G19824" s="63"/>
    </row>
    <row r="19825" spans="2:7">
      <c r="B19825" s="63"/>
      <c r="C19825" s="63"/>
      <c r="D19825" s="63"/>
      <c r="E19825" s="63"/>
      <c r="F19825" s="63"/>
      <c r="G19825" s="63"/>
    </row>
    <row r="19826" spans="2:7">
      <c r="B19826" s="63"/>
      <c r="C19826" s="63"/>
      <c r="D19826" s="63"/>
      <c r="E19826" s="63"/>
      <c r="F19826" s="63"/>
      <c r="G19826" s="63"/>
    </row>
    <row r="19827" spans="2:7">
      <c r="B19827" s="63"/>
      <c r="C19827" s="63"/>
      <c r="D19827" s="63"/>
      <c r="E19827" s="63"/>
      <c r="F19827" s="63"/>
      <c r="G19827" s="63"/>
    </row>
    <row r="19828" spans="2:7">
      <c r="B19828" s="63"/>
      <c r="C19828" s="63"/>
      <c r="D19828" s="63"/>
      <c r="E19828" s="63"/>
      <c r="F19828" s="63"/>
      <c r="G19828" s="63"/>
    </row>
    <row r="19829" spans="2:7">
      <c r="B19829" s="63"/>
      <c r="C19829" s="63"/>
      <c r="D19829" s="63"/>
      <c r="E19829" s="63"/>
      <c r="F19829" s="63"/>
      <c r="G19829" s="63"/>
    </row>
    <row r="19830" spans="2:7">
      <c r="B19830" s="63"/>
      <c r="C19830" s="63"/>
      <c r="D19830" s="63"/>
      <c r="E19830" s="63"/>
      <c r="F19830" s="63"/>
      <c r="G19830" s="63"/>
    </row>
    <row r="19831" spans="2:7">
      <c r="B19831" s="63"/>
      <c r="C19831" s="63"/>
      <c r="D19831" s="63"/>
      <c r="E19831" s="63"/>
      <c r="F19831" s="63"/>
      <c r="G19831" s="63"/>
    </row>
    <row r="19832" spans="2:7">
      <c r="B19832" s="63"/>
      <c r="C19832" s="63"/>
      <c r="D19832" s="63"/>
      <c r="E19832" s="63"/>
      <c r="F19832" s="63"/>
      <c r="G19832" s="63"/>
    </row>
    <row r="19833" spans="2:7">
      <c r="B19833" s="63"/>
      <c r="C19833" s="63"/>
      <c r="D19833" s="63"/>
      <c r="E19833" s="63"/>
      <c r="F19833" s="63"/>
      <c r="G19833" s="63"/>
    </row>
    <row r="19834" spans="2:7">
      <c r="B19834" s="63"/>
      <c r="C19834" s="63"/>
      <c r="D19834" s="63"/>
      <c r="E19834" s="63"/>
      <c r="F19834" s="63"/>
      <c r="G19834" s="63"/>
    </row>
    <row r="19835" spans="2:7">
      <c r="B19835" s="63"/>
      <c r="C19835" s="63"/>
      <c r="D19835" s="63"/>
      <c r="E19835" s="63"/>
      <c r="F19835" s="63"/>
      <c r="G19835" s="63"/>
    </row>
    <row r="19836" spans="2:7">
      <c r="B19836" s="63"/>
      <c r="C19836" s="63"/>
      <c r="D19836" s="63"/>
      <c r="E19836" s="63"/>
      <c r="F19836" s="63"/>
      <c r="G19836" s="63"/>
    </row>
    <row r="19837" spans="2:7">
      <c r="B19837" s="63"/>
      <c r="C19837" s="63"/>
      <c r="D19837" s="63"/>
      <c r="E19837" s="63"/>
      <c r="F19837" s="63"/>
      <c r="G19837" s="63"/>
    </row>
    <row r="19838" spans="2:7">
      <c r="B19838" s="63"/>
      <c r="C19838" s="63"/>
      <c r="D19838" s="63"/>
      <c r="E19838" s="63"/>
      <c r="F19838" s="63"/>
      <c r="G19838" s="63"/>
    </row>
    <row r="19839" spans="2:7">
      <c r="B19839" s="63"/>
      <c r="C19839" s="63"/>
      <c r="D19839" s="63"/>
      <c r="E19839" s="63"/>
      <c r="F19839" s="63"/>
      <c r="G19839" s="63"/>
    </row>
    <row r="19840" spans="2:7">
      <c r="B19840" s="63"/>
      <c r="C19840" s="63"/>
      <c r="D19840" s="63"/>
      <c r="E19840" s="63"/>
      <c r="F19840" s="63"/>
      <c r="G19840" s="63"/>
    </row>
    <row r="19841" spans="2:7">
      <c r="B19841" s="63"/>
      <c r="C19841" s="63"/>
      <c r="D19841" s="63"/>
      <c r="E19841" s="63"/>
      <c r="F19841" s="63"/>
      <c r="G19841" s="63"/>
    </row>
    <row r="19842" spans="2:7">
      <c r="B19842" s="63"/>
      <c r="C19842" s="63"/>
      <c r="D19842" s="63"/>
      <c r="E19842" s="63"/>
      <c r="F19842" s="63"/>
      <c r="G19842" s="63"/>
    </row>
    <row r="19843" spans="2:7">
      <c r="B19843" s="63"/>
      <c r="C19843" s="63"/>
      <c r="D19843" s="63"/>
      <c r="E19843" s="63"/>
      <c r="F19843" s="63"/>
      <c r="G19843" s="63"/>
    </row>
    <row r="19844" spans="2:7">
      <c r="B19844" s="63"/>
      <c r="C19844" s="63"/>
      <c r="D19844" s="63"/>
      <c r="E19844" s="63"/>
      <c r="F19844" s="63"/>
      <c r="G19844" s="63"/>
    </row>
    <row r="19845" spans="2:7">
      <c r="B19845" s="63"/>
      <c r="C19845" s="63"/>
      <c r="D19845" s="63"/>
      <c r="E19845" s="63"/>
      <c r="F19845" s="63"/>
      <c r="G19845" s="63"/>
    </row>
    <row r="19846" spans="2:7">
      <c r="B19846" s="63"/>
      <c r="C19846" s="63"/>
      <c r="D19846" s="63"/>
      <c r="E19846" s="63"/>
      <c r="F19846" s="63"/>
      <c r="G19846" s="63"/>
    </row>
    <row r="19847" spans="2:7">
      <c r="B19847" s="63"/>
      <c r="C19847" s="63"/>
      <c r="D19847" s="63"/>
      <c r="E19847" s="63"/>
      <c r="F19847" s="63"/>
      <c r="G19847" s="63"/>
    </row>
    <row r="19848" spans="2:7">
      <c r="B19848" s="63"/>
      <c r="C19848" s="63"/>
      <c r="D19848" s="63"/>
      <c r="E19848" s="63"/>
      <c r="F19848" s="63"/>
      <c r="G19848" s="63"/>
    </row>
    <row r="19849" spans="2:7">
      <c r="B19849" s="63"/>
      <c r="C19849" s="63"/>
      <c r="D19849" s="63"/>
      <c r="E19849" s="63"/>
      <c r="F19849" s="63"/>
      <c r="G19849" s="63"/>
    </row>
    <row r="19850" spans="2:7">
      <c r="B19850" s="63"/>
      <c r="C19850" s="63"/>
      <c r="D19850" s="63"/>
      <c r="E19850" s="63"/>
      <c r="F19850" s="63"/>
      <c r="G19850" s="63"/>
    </row>
    <row r="19851" spans="2:7">
      <c r="B19851" s="63"/>
      <c r="C19851" s="63"/>
      <c r="D19851" s="63"/>
      <c r="E19851" s="63"/>
      <c r="F19851" s="63"/>
      <c r="G19851" s="63"/>
    </row>
    <row r="19852" spans="2:7">
      <c r="B19852" s="63"/>
      <c r="C19852" s="63"/>
      <c r="D19852" s="63"/>
      <c r="E19852" s="63"/>
      <c r="F19852" s="63"/>
      <c r="G19852" s="63"/>
    </row>
    <row r="19853" spans="2:7">
      <c r="B19853" s="63"/>
      <c r="C19853" s="63"/>
      <c r="D19853" s="63"/>
      <c r="E19853" s="63"/>
      <c r="F19853" s="63"/>
      <c r="G19853" s="63"/>
    </row>
    <row r="19854" spans="2:7">
      <c r="B19854" s="63"/>
      <c r="C19854" s="63"/>
      <c r="D19854" s="63"/>
      <c r="E19854" s="63"/>
      <c r="F19854" s="63"/>
      <c r="G19854" s="63"/>
    </row>
    <row r="19855" spans="2:7">
      <c r="B19855" s="63"/>
      <c r="C19855" s="63"/>
      <c r="D19855" s="63"/>
      <c r="E19855" s="63"/>
      <c r="F19855" s="63"/>
      <c r="G19855" s="63"/>
    </row>
    <row r="19856" spans="2:7">
      <c r="B19856" s="63"/>
      <c r="C19856" s="63"/>
      <c r="D19856" s="63"/>
      <c r="E19856" s="63"/>
      <c r="F19856" s="63"/>
      <c r="G19856" s="63"/>
    </row>
    <row r="19857" spans="2:7">
      <c r="B19857" s="63"/>
      <c r="C19857" s="63"/>
      <c r="D19857" s="63"/>
      <c r="E19857" s="63"/>
      <c r="F19857" s="63"/>
      <c r="G19857" s="63"/>
    </row>
    <row r="19858" spans="2:7">
      <c r="B19858" s="63"/>
      <c r="C19858" s="63"/>
      <c r="D19858" s="63"/>
      <c r="E19858" s="63"/>
      <c r="F19858" s="63"/>
      <c r="G19858" s="63"/>
    </row>
    <row r="19859" spans="2:7">
      <c r="B19859" s="63"/>
      <c r="C19859" s="63"/>
      <c r="D19859" s="63"/>
      <c r="E19859" s="63"/>
      <c r="F19859" s="63"/>
      <c r="G19859" s="63"/>
    </row>
    <row r="19860" spans="2:7">
      <c r="B19860" s="63"/>
      <c r="C19860" s="63"/>
      <c r="D19860" s="63"/>
      <c r="E19860" s="63"/>
      <c r="F19860" s="63"/>
      <c r="G19860" s="63"/>
    </row>
    <row r="19861" spans="2:7">
      <c r="B19861" s="63"/>
      <c r="C19861" s="63"/>
      <c r="D19861" s="63"/>
      <c r="E19861" s="63"/>
      <c r="F19861" s="63"/>
      <c r="G19861" s="63"/>
    </row>
    <row r="19862" spans="2:7">
      <c r="B19862" s="63"/>
      <c r="C19862" s="63"/>
      <c r="D19862" s="63"/>
      <c r="E19862" s="63"/>
      <c r="F19862" s="63"/>
      <c r="G19862" s="63"/>
    </row>
    <row r="19863" spans="2:7">
      <c r="B19863" s="63"/>
      <c r="C19863" s="63"/>
      <c r="D19863" s="63"/>
      <c r="E19863" s="63"/>
      <c r="F19863" s="63"/>
      <c r="G19863" s="63"/>
    </row>
    <row r="19864" spans="2:7">
      <c r="B19864" s="63"/>
      <c r="C19864" s="63"/>
      <c r="D19864" s="63"/>
      <c r="E19864" s="63"/>
      <c r="F19864" s="63"/>
      <c r="G19864" s="63"/>
    </row>
    <row r="19865" spans="2:7">
      <c r="B19865" s="63"/>
      <c r="C19865" s="63"/>
      <c r="D19865" s="63"/>
      <c r="E19865" s="63"/>
      <c r="F19865" s="63"/>
      <c r="G19865" s="63"/>
    </row>
    <row r="19866" spans="2:7">
      <c r="B19866" s="63"/>
      <c r="C19866" s="63"/>
      <c r="D19866" s="63"/>
      <c r="E19866" s="63"/>
      <c r="F19866" s="63"/>
      <c r="G19866" s="63"/>
    </row>
    <row r="19867" spans="2:7">
      <c r="B19867" s="63"/>
      <c r="C19867" s="63"/>
      <c r="D19867" s="63"/>
      <c r="E19867" s="63"/>
      <c r="F19867" s="63"/>
      <c r="G19867" s="63"/>
    </row>
    <row r="19868" spans="2:7">
      <c r="B19868" s="63"/>
      <c r="C19868" s="63"/>
      <c r="D19868" s="63"/>
      <c r="E19868" s="63"/>
      <c r="F19868" s="63"/>
      <c r="G19868" s="63"/>
    </row>
    <row r="19869" spans="2:7">
      <c r="B19869" s="63"/>
      <c r="C19869" s="63"/>
      <c r="D19869" s="63"/>
      <c r="E19869" s="63"/>
      <c r="F19869" s="63"/>
      <c r="G19869" s="63"/>
    </row>
    <row r="19870" spans="2:7">
      <c r="B19870" s="63"/>
      <c r="C19870" s="63"/>
      <c r="D19870" s="63"/>
      <c r="E19870" s="63"/>
      <c r="F19870" s="63"/>
      <c r="G19870" s="63"/>
    </row>
    <row r="19871" spans="2:7">
      <c r="B19871" s="63"/>
      <c r="C19871" s="63"/>
      <c r="D19871" s="63"/>
      <c r="E19871" s="63"/>
      <c r="F19871" s="63"/>
      <c r="G19871" s="63"/>
    </row>
    <row r="19872" spans="2:7">
      <c r="B19872" s="63"/>
      <c r="C19872" s="63"/>
      <c r="D19872" s="63"/>
      <c r="E19872" s="63"/>
      <c r="F19872" s="63"/>
      <c r="G19872" s="63"/>
    </row>
    <row r="19873" spans="2:7">
      <c r="B19873" s="63"/>
      <c r="C19873" s="63"/>
      <c r="D19873" s="63"/>
      <c r="E19873" s="63"/>
      <c r="F19873" s="63"/>
      <c r="G19873" s="63"/>
    </row>
    <row r="19874" spans="2:7">
      <c r="B19874" s="63"/>
      <c r="C19874" s="63"/>
      <c r="D19874" s="63"/>
      <c r="E19874" s="63"/>
      <c r="F19874" s="63"/>
      <c r="G19874" s="63"/>
    </row>
    <row r="19875" spans="2:7">
      <c r="B19875" s="63"/>
      <c r="C19875" s="63"/>
      <c r="D19875" s="63"/>
      <c r="E19875" s="63"/>
      <c r="F19875" s="63"/>
      <c r="G19875" s="63"/>
    </row>
    <row r="19876" spans="2:7">
      <c r="B19876" s="63"/>
      <c r="C19876" s="63"/>
      <c r="D19876" s="63"/>
      <c r="E19876" s="63"/>
      <c r="F19876" s="63"/>
      <c r="G19876" s="63"/>
    </row>
    <row r="19877" spans="2:7">
      <c r="B19877" s="63"/>
      <c r="C19877" s="63"/>
      <c r="D19877" s="63"/>
      <c r="E19877" s="63"/>
      <c r="F19877" s="63"/>
      <c r="G19877" s="63"/>
    </row>
    <row r="19878" spans="2:7">
      <c r="B19878" s="63"/>
      <c r="C19878" s="63"/>
      <c r="D19878" s="63"/>
      <c r="E19878" s="63"/>
      <c r="F19878" s="63"/>
      <c r="G19878" s="63"/>
    </row>
    <row r="19879" spans="2:7">
      <c r="B19879" s="63"/>
      <c r="C19879" s="63"/>
      <c r="D19879" s="63"/>
      <c r="E19879" s="63"/>
      <c r="F19879" s="63"/>
      <c r="G19879" s="63"/>
    </row>
    <row r="19880" spans="2:7">
      <c r="B19880" s="63"/>
      <c r="C19880" s="63"/>
      <c r="D19880" s="63"/>
      <c r="E19880" s="63"/>
      <c r="F19880" s="63"/>
      <c r="G19880" s="63"/>
    </row>
    <row r="19881" spans="2:7">
      <c r="B19881" s="63"/>
      <c r="C19881" s="63"/>
      <c r="D19881" s="63"/>
      <c r="E19881" s="63"/>
      <c r="F19881" s="63"/>
      <c r="G19881" s="63"/>
    </row>
    <row r="19882" spans="2:7">
      <c r="B19882" s="63"/>
      <c r="C19882" s="63"/>
      <c r="D19882" s="63"/>
      <c r="E19882" s="63"/>
      <c r="F19882" s="63"/>
      <c r="G19882" s="63"/>
    </row>
    <row r="19883" spans="2:7">
      <c r="B19883" s="63"/>
      <c r="C19883" s="63"/>
      <c r="D19883" s="63"/>
      <c r="E19883" s="63"/>
      <c r="F19883" s="63"/>
      <c r="G19883" s="63"/>
    </row>
    <row r="19884" spans="2:7">
      <c r="B19884" s="63"/>
      <c r="C19884" s="63"/>
      <c r="D19884" s="63"/>
      <c r="E19884" s="63"/>
      <c r="F19884" s="63"/>
      <c r="G19884" s="63"/>
    </row>
    <row r="19885" spans="2:7">
      <c r="B19885" s="63"/>
      <c r="C19885" s="63"/>
      <c r="D19885" s="63"/>
      <c r="E19885" s="63"/>
      <c r="F19885" s="63"/>
      <c r="G19885" s="63"/>
    </row>
    <row r="19886" spans="2:7">
      <c r="B19886" s="63"/>
      <c r="C19886" s="63"/>
      <c r="D19886" s="63"/>
      <c r="E19886" s="63"/>
      <c r="F19886" s="63"/>
      <c r="G19886" s="63"/>
    </row>
    <row r="19887" spans="2:7">
      <c r="B19887" s="63"/>
      <c r="C19887" s="63"/>
      <c r="D19887" s="63"/>
      <c r="E19887" s="63"/>
      <c r="F19887" s="63"/>
      <c r="G19887" s="63"/>
    </row>
    <row r="19888" spans="2:7">
      <c r="B19888" s="63"/>
      <c r="C19888" s="63"/>
      <c r="D19888" s="63"/>
      <c r="E19888" s="63"/>
      <c r="F19888" s="63"/>
      <c r="G19888" s="63"/>
    </row>
    <row r="19889" spans="2:7">
      <c r="B19889" s="63"/>
      <c r="C19889" s="63"/>
      <c r="D19889" s="63"/>
      <c r="E19889" s="63"/>
      <c r="F19889" s="63"/>
      <c r="G19889" s="63"/>
    </row>
    <row r="19890" spans="2:7">
      <c r="B19890" s="63"/>
      <c r="C19890" s="63"/>
      <c r="D19890" s="63"/>
      <c r="E19890" s="63"/>
      <c r="F19890" s="63"/>
      <c r="G19890" s="63"/>
    </row>
    <row r="19891" spans="2:7">
      <c r="B19891" s="63"/>
      <c r="C19891" s="63"/>
      <c r="D19891" s="63"/>
      <c r="E19891" s="63"/>
      <c r="F19891" s="63"/>
      <c r="G19891" s="63"/>
    </row>
    <row r="19892" spans="2:7">
      <c r="B19892" s="63"/>
      <c r="C19892" s="63"/>
      <c r="D19892" s="63"/>
      <c r="E19892" s="63"/>
      <c r="F19892" s="63"/>
      <c r="G19892" s="63"/>
    </row>
    <row r="19893" spans="2:7">
      <c r="B19893" s="63"/>
      <c r="C19893" s="63"/>
      <c r="D19893" s="63"/>
      <c r="E19893" s="63"/>
      <c r="F19893" s="63"/>
      <c r="G19893" s="63"/>
    </row>
    <row r="19894" spans="2:7">
      <c r="B19894" s="63"/>
      <c r="C19894" s="63"/>
      <c r="D19894" s="63"/>
      <c r="E19894" s="63"/>
      <c r="F19894" s="63"/>
      <c r="G19894" s="63"/>
    </row>
    <row r="19895" spans="2:7">
      <c r="B19895" s="63"/>
      <c r="C19895" s="63"/>
      <c r="D19895" s="63"/>
      <c r="E19895" s="63"/>
      <c r="F19895" s="63"/>
      <c r="G19895" s="63"/>
    </row>
    <row r="19896" spans="2:7">
      <c r="B19896" s="63"/>
      <c r="C19896" s="63"/>
      <c r="D19896" s="63"/>
      <c r="E19896" s="63"/>
      <c r="F19896" s="63"/>
      <c r="G19896" s="63"/>
    </row>
    <row r="19897" spans="2:7">
      <c r="B19897" s="63"/>
      <c r="C19897" s="63"/>
      <c r="D19897" s="63"/>
      <c r="E19897" s="63"/>
      <c r="F19897" s="63"/>
      <c r="G19897" s="63"/>
    </row>
    <row r="19898" spans="2:7">
      <c r="B19898" s="63"/>
      <c r="C19898" s="63"/>
      <c r="D19898" s="63"/>
      <c r="E19898" s="63"/>
      <c r="F19898" s="63"/>
      <c r="G19898" s="63"/>
    </row>
    <row r="19899" spans="2:7">
      <c r="B19899" s="63"/>
      <c r="C19899" s="63"/>
      <c r="D19899" s="63"/>
      <c r="E19899" s="63"/>
      <c r="F19899" s="63"/>
      <c r="G19899" s="63"/>
    </row>
    <row r="19900" spans="2:7">
      <c r="B19900" s="63"/>
      <c r="C19900" s="63"/>
      <c r="D19900" s="63"/>
      <c r="E19900" s="63"/>
      <c r="F19900" s="63"/>
      <c r="G19900" s="63"/>
    </row>
    <row r="19901" spans="2:7">
      <c r="B19901" s="63"/>
      <c r="C19901" s="63"/>
      <c r="D19901" s="63"/>
      <c r="E19901" s="63"/>
      <c r="F19901" s="63"/>
      <c r="G19901" s="63"/>
    </row>
    <row r="19902" spans="2:7">
      <c r="B19902" s="63"/>
      <c r="C19902" s="63"/>
      <c r="D19902" s="63"/>
      <c r="E19902" s="63"/>
      <c r="F19902" s="63"/>
      <c r="G19902" s="63"/>
    </row>
    <row r="19903" spans="2:7">
      <c r="B19903" s="63"/>
      <c r="C19903" s="63"/>
      <c r="D19903" s="63"/>
      <c r="E19903" s="63"/>
      <c r="F19903" s="63"/>
      <c r="G19903" s="63"/>
    </row>
    <row r="19904" spans="2:7">
      <c r="B19904" s="63"/>
      <c r="C19904" s="63"/>
      <c r="D19904" s="63"/>
      <c r="E19904" s="63"/>
      <c r="F19904" s="63"/>
      <c r="G19904" s="63"/>
    </row>
    <row r="19905" spans="2:7">
      <c r="B19905" s="63"/>
      <c r="C19905" s="63"/>
      <c r="D19905" s="63"/>
      <c r="E19905" s="63"/>
      <c r="F19905" s="63"/>
      <c r="G19905" s="63"/>
    </row>
    <row r="19906" spans="2:7">
      <c r="B19906" s="63"/>
      <c r="C19906" s="63"/>
      <c r="D19906" s="63"/>
      <c r="E19906" s="63"/>
      <c r="F19906" s="63"/>
      <c r="G19906" s="63"/>
    </row>
    <row r="19907" spans="2:7">
      <c r="B19907" s="63"/>
      <c r="C19907" s="63"/>
      <c r="D19907" s="63"/>
      <c r="E19907" s="63"/>
      <c r="F19907" s="63"/>
      <c r="G19907" s="63"/>
    </row>
    <row r="19908" spans="2:7">
      <c r="B19908" s="63"/>
      <c r="C19908" s="63"/>
      <c r="D19908" s="63"/>
      <c r="E19908" s="63"/>
      <c r="F19908" s="63"/>
      <c r="G19908" s="63"/>
    </row>
    <row r="19909" spans="2:7">
      <c r="B19909" s="63"/>
      <c r="C19909" s="63"/>
      <c r="D19909" s="63"/>
      <c r="E19909" s="63"/>
      <c r="F19909" s="63"/>
      <c r="G19909" s="63"/>
    </row>
    <row r="19910" spans="2:7">
      <c r="B19910" s="63"/>
      <c r="C19910" s="63"/>
      <c r="D19910" s="63"/>
      <c r="E19910" s="63"/>
      <c r="F19910" s="63"/>
      <c r="G19910" s="63"/>
    </row>
    <row r="19911" spans="2:7">
      <c r="B19911" s="63"/>
      <c r="C19911" s="63"/>
      <c r="D19911" s="63"/>
      <c r="E19911" s="63"/>
      <c r="F19911" s="63"/>
      <c r="G19911" s="63"/>
    </row>
    <row r="19912" spans="2:7">
      <c r="B19912" s="63"/>
      <c r="C19912" s="63"/>
      <c r="D19912" s="63"/>
      <c r="E19912" s="63"/>
      <c r="F19912" s="63"/>
      <c r="G19912" s="63"/>
    </row>
    <row r="19913" spans="2:7">
      <c r="B19913" s="63"/>
      <c r="C19913" s="63"/>
      <c r="D19913" s="63"/>
      <c r="E19913" s="63"/>
      <c r="F19913" s="63"/>
      <c r="G19913" s="63"/>
    </row>
    <row r="19914" spans="2:7">
      <c r="B19914" s="63"/>
      <c r="C19914" s="63"/>
      <c r="D19914" s="63"/>
      <c r="E19914" s="63"/>
      <c r="F19914" s="63"/>
      <c r="G19914" s="63"/>
    </row>
    <row r="19915" spans="2:7">
      <c r="B19915" s="63"/>
      <c r="C19915" s="63"/>
      <c r="D19915" s="63"/>
      <c r="E19915" s="63"/>
      <c r="F19915" s="63"/>
      <c r="G19915" s="63"/>
    </row>
    <row r="19916" spans="2:7">
      <c r="B19916" s="63"/>
      <c r="C19916" s="63"/>
      <c r="D19916" s="63"/>
      <c r="E19916" s="63"/>
      <c r="F19916" s="63"/>
      <c r="G19916" s="63"/>
    </row>
    <row r="19917" spans="2:7">
      <c r="B19917" s="63"/>
      <c r="C19917" s="63"/>
      <c r="D19917" s="63"/>
      <c r="E19917" s="63"/>
      <c r="F19917" s="63"/>
      <c r="G19917" s="63"/>
    </row>
    <row r="19918" spans="2:7">
      <c r="B19918" s="63"/>
      <c r="C19918" s="63"/>
      <c r="D19918" s="63"/>
      <c r="E19918" s="63"/>
      <c r="F19918" s="63"/>
      <c r="G19918" s="63"/>
    </row>
    <row r="19919" spans="2:7">
      <c r="B19919" s="63"/>
      <c r="C19919" s="63"/>
      <c r="D19919" s="63"/>
      <c r="E19919" s="63"/>
      <c r="F19919" s="63"/>
      <c r="G19919" s="63"/>
    </row>
    <row r="19920" spans="2:7">
      <c r="B19920" s="63"/>
      <c r="C19920" s="63"/>
      <c r="D19920" s="63"/>
      <c r="E19920" s="63"/>
      <c r="F19920" s="63"/>
      <c r="G19920" s="63"/>
    </row>
    <row r="19921" spans="2:7">
      <c r="B19921" s="63"/>
      <c r="C19921" s="63"/>
      <c r="D19921" s="63"/>
      <c r="E19921" s="63"/>
      <c r="F19921" s="63"/>
      <c r="G19921" s="63"/>
    </row>
    <row r="19922" spans="2:7">
      <c r="B19922" s="63"/>
      <c r="C19922" s="63"/>
      <c r="D19922" s="63"/>
      <c r="E19922" s="63"/>
      <c r="F19922" s="63"/>
      <c r="G19922" s="63"/>
    </row>
    <row r="19923" spans="2:7">
      <c r="B19923" s="63"/>
      <c r="C19923" s="63"/>
      <c r="D19923" s="63"/>
      <c r="E19923" s="63"/>
      <c r="F19923" s="63"/>
      <c r="G19923" s="63"/>
    </row>
    <row r="19924" spans="2:7">
      <c r="B19924" s="63"/>
      <c r="C19924" s="63"/>
      <c r="D19924" s="63"/>
      <c r="E19924" s="63"/>
      <c r="F19924" s="63"/>
      <c r="G19924" s="63"/>
    </row>
    <row r="19925" spans="2:7">
      <c r="B19925" s="63"/>
      <c r="C19925" s="63"/>
      <c r="D19925" s="63"/>
      <c r="E19925" s="63"/>
      <c r="F19925" s="63"/>
      <c r="G19925" s="63"/>
    </row>
    <row r="19926" spans="2:7">
      <c r="B19926" s="63"/>
      <c r="C19926" s="63"/>
      <c r="D19926" s="63"/>
      <c r="E19926" s="63"/>
      <c r="F19926" s="63"/>
      <c r="G19926" s="63"/>
    </row>
    <row r="19927" spans="2:7">
      <c r="B19927" s="63"/>
      <c r="C19927" s="63"/>
      <c r="D19927" s="63"/>
      <c r="E19927" s="63"/>
      <c r="F19927" s="63"/>
      <c r="G19927" s="63"/>
    </row>
    <row r="19928" spans="2:7">
      <c r="B19928" s="63"/>
      <c r="C19928" s="63"/>
      <c r="D19928" s="63"/>
      <c r="E19928" s="63"/>
      <c r="F19928" s="63"/>
      <c r="G19928" s="63"/>
    </row>
    <row r="19929" spans="2:7">
      <c r="B19929" s="63"/>
      <c r="C19929" s="63"/>
      <c r="D19929" s="63"/>
      <c r="E19929" s="63"/>
      <c r="F19929" s="63"/>
      <c r="G19929" s="63"/>
    </row>
    <row r="19930" spans="2:7">
      <c r="B19930" s="63"/>
      <c r="C19930" s="63"/>
      <c r="D19930" s="63"/>
      <c r="E19930" s="63"/>
      <c r="F19930" s="63"/>
      <c r="G19930" s="63"/>
    </row>
    <row r="19931" spans="2:7">
      <c r="B19931" s="63"/>
      <c r="C19931" s="63"/>
      <c r="D19931" s="63"/>
      <c r="E19931" s="63"/>
      <c r="F19931" s="63"/>
      <c r="G19931" s="63"/>
    </row>
    <row r="19932" spans="2:7">
      <c r="B19932" s="63"/>
      <c r="C19932" s="63"/>
      <c r="D19932" s="63"/>
      <c r="E19932" s="63"/>
      <c r="F19932" s="63"/>
      <c r="G19932" s="63"/>
    </row>
    <row r="19933" spans="2:7">
      <c r="B19933" s="63"/>
      <c r="C19933" s="63"/>
      <c r="D19933" s="63"/>
      <c r="E19933" s="63"/>
      <c r="F19933" s="63"/>
      <c r="G19933" s="63"/>
    </row>
    <row r="19934" spans="2:7">
      <c r="B19934" s="63"/>
      <c r="C19934" s="63"/>
      <c r="D19934" s="63"/>
      <c r="E19934" s="63"/>
      <c r="F19934" s="63"/>
      <c r="G19934" s="63"/>
    </row>
    <row r="19935" spans="2:7">
      <c r="B19935" s="63"/>
      <c r="C19935" s="63"/>
      <c r="D19935" s="63"/>
      <c r="E19935" s="63"/>
      <c r="F19935" s="63"/>
      <c r="G19935" s="63"/>
    </row>
    <row r="19936" spans="2:7">
      <c r="B19936" s="63"/>
      <c r="C19936" s="63"/>
      <c r="D19936" s="63"/>
      <c r="E19936" s="63"/>
      <c r="F19936" s="63"/>
      <c r="G19936" s="63"/>
    </row>
    <row r="19937" spans="2:7">
      <c r="B19937" s="63"/>
      <c r="C19937" s="63"/>
      <c r="D19937" s="63"/>
      <c r="E19937" s="63"/>
      <c r="F19937" s="63"/>
      <c r="G19937" s="63"/>
    </row>
    <row r="19938" spans="2:7">
      <c r="B19938" s="63"/>
      <c r="C19938" s="63"/>
      <c r="D19938" s="63"/>
      <c r="E19938" s="63"/>
      <c r="F19938" s="63"/>
      <c r="G19938" s="63"/>
    </row>
    <row r="19939" spans="2:7">
      <c r="B19939" s="63"/>
      <c r="C19939" s="63"/>
      <c r="D19939" s="63"/>
      <c r="E19939" s="63"/>
      <c r="F19939" s="63"/>
      <c r="G19939" s="63"/>
    </row>
    <row r="19940" spans="2:7">
      <c r="B19940" s="63"/>
      <c r="C19940" s="63"/>
      <c r="D19940" s="63"/>
      <c r="E19940" s="63"/>
      <c r="F19940" s="63"/>
      <c r="G19940" s="63"/>
    </row>
    <row r="19941" spans="2:7">
      <c r="B19941" s="63"/>
      <c r="C19941" s="63"/>
      <c r="D19941" s="63"/>
      <c r="E19941" s="63"/>
      <c r="F19941" s="63"/>
      <c r="G19941" s="63"/>
    </row>
    <row r="19942" spans="2:7">
      <c r="B19942" s="63"/>
      <c r="C19942" s="63"/>
      <c r="D19942" s="63"/>
      <c r="E19942" s="63"/>
      <c r="F19942" s="63"/>
      <c r="G19942" s="63"/>
    </row>
    <row r="19943" spans="2:7">
      <c r="B19943" s="63"/>
      <c r="C19943" s="63"/>
      <c r="D19943" s="63"/>
      <c r="E19943" s="63"/>
      <c r="F19943" s="63"/>
      <c r="G19943" s="63"/>
    </row>
    <row r="19944" spans="2:7">
      <c r="B19944" s="63"/>
      <c r="C19944" s="63"/>
      <c r="D19944" s="63"/>
      <c r="E19944" s="63"/>
      <c r="F19944" s="63"/>
      <c r="G19944" s="63"/>
    </row>
    <row r="19945" spans="2:7">
      <c r="B19945" s="63"/>
      <c r="C19945" s="63"/>
      <c r="D19945" s="63"/>
      <c r="E19945" s="63"/>
      <c r="F19945" s="63"/>
      <c r="G19945" s="63"/>
    </row>
    <row r="19946" spans="2:7">
      <c r="B19946" s="63"/>
      <c r="C19946" s="63"/>
      <c r="D19946" s="63"/>
      <c r="E19946" s="63"/>
      <c r="F19946" s="63"/>
      <c r="G19946" s="63"/>
    </row>
    <row r="19947" spans="2:7">
      <c r="B19947" s="63"/>
      <c r="C19947" s="63"/>
      <c r="D19947" s="63"/>
      <c r="E19947" s="63"/>
      <c r="F19947" s="63"/>
      <c r="G19947" s="63"/>
    </row>
    <row r="19948" spans="2:7">
      <c r="B19948" s="63"/>
      <c r="C19948" s="63"/>
      <c r="D19948" s="63"/>
      <c r="E19948" s="63"/>
      <c r="F19948" s="63"/>
      <c r="G19948" s="63"/>
    </row>
    <row r="19949" spans="2:7">
      <c r="B19949" s="63"/>
      <c r="C19949" s="63"/>
      <c r="D19949" s="63"/>
      <c r="E19949" s="63"/>
      <c r="F19949" s="63"/>
      <c r="G19949" s="63"/>
    </row>
    <row r="19950" spans="2:7">
      <c r="B19950" s="63"/>
      <c r="C19950" s="63"/>
      <c r="D19950" s="63"/>
      <c r="E19950" s="63"/>
      <c r="F19950" s="63"/>
      <c r="G19950" s="63"/>
    </row>
    <row r="19951" spans="2:7">
      <c r="B19951" s="63"/>
      <c r="C19951" s="63"/>
      <c r="D19951" s="63"/>
      <c r="E19951" s="63"/>
      <c r="F19951" s="63"/>
      <c r="G19951" s="63"/>
    </row>
    <row r="19952" spans="2:7">
      <c r="B19952" s="63"/>
      <c r="C19952" s="63"/>
      <c r="D19952" s="63"/>
      <c r="E19952" s="63"/>
      <c r="F19952" s="63"/>
      <c r="G19952" s="63"/>
    </row>
    <row r="19953" spans="2:7">
      <c r="B19953" s="63"/>
      <c r="C19953" s="63"/>
      <c r="D19953" s="63"/>
      <c r="E19953" s="63"/>
      <c r="F19953" s="63"/>
      <c r="G19953" s="63"/>
    </row>
    <row r="19954" spans="2:7">
      <c r="B19954" s="63"/>
      <c r="C19954" s="63"/>
      <c r="D19954" s="63"/>
      <c r="E19954" s="63"/>
      <c r="F19954" s="63"/>
      <c r="G19954" s="63"/>
    </row>
    <row r="19955" spans="2:7">
      <c r="B19955" s="63"/>
      <c r="C19955" s="63"/>
      <c r="D19955" s="63"/>
      <c r="E19955" s="63"/>
      <c r="F19955" s="63"/>
      <c r="G19955" s="63"/>
    </row>
    <row r="19956" spans="2:7">
      <c r="B19956" s="63"/>
      <c r="C19956" s="63"/>
      <c r="D19956" s="63"/>
      <c r="E19956" s="63"/>
      <c r="F19956" s="63"/>
      <c r="G19956" s="63"/>
    </row>
    <row r="19957" spans="2:7">
      <c r="B19957" s="63"/>
      <c r="C19957" s="63"/>
      <c r="D19957" s="63"/>
      <c r="E19957" s="63"/>
      <c r="F19957" s="63"/>
      <c r="G19957" s="63"/>
    </row>
    <row r="19958" spans="2:7">
      <c r="B19958" s="63"/>
      <c r="C19958" s="63"/>
      <c r="D19958" s="63"/>
      <c r="E19958" s="63"/>
      <c r="F19958" s="63"/>
      <c r="G19958" s="63"/>
    </row>
    <row r="19959" spans="2:7">
      <c r="B19959" s="63"/>
      <c r="C19959" s="63"/>
      <c r="D19959" s="63"/>
      <c r="E19959" s="63"/>
      <c r="F19959" s="63"/>
      <c r="G19959" s="63"/>
    </row>
    <row r="19960" spans="2:7">
      <c r="B19960" s="63"/>
      <c r="C19960" s="63"/>
      <c r="D19960" s="63"/>
      <c r="E19960" s="63"/>
      <c r="F19960" s="63"/>
      <c r="G19960" s="63"/>
    </row>
    <row r="19961" spans="2:7">
      <c r="B19961" s="63"/>
      <c r="C19961" s="63"/>
      <c r="D19961" s="63"/>
      <c r="E19961" s="63"/>
      <c r="F19961" s="63"/>
      <c r="G19961" s="63"/>
    </row>
    <row r="19962" spans="2:7">
      <c r="B19962" s="63"/>
      <c r="C19962" s="63"/>
      <c r="D19962" s="63"/>
      <c r="E19962" s="63"/>
      <c r="F19962" s="63"/>
      <c r="G19962" s="63"/>
    </row>
    <row r="19963" spans="2:7">
      <c r="B19963" s="63"/>
      <c r="C19963" s="63"/>
      <c r="D19963" s="63"/>
      <c r="E19963" s="63"/>
      <c r="F19963" s="63"/>
      <c r="G19963" s="63"/>
    </row>
    <row r="19964" spans="2:7">
      <c r="B19964" s="63"/>
      <c r="C19964" s="63"/>
      <c r="D19964" s="63"/>
      <c r="E19964" s="63"/>
      <c r="F19964" s="63"/>
      <c r="G19964" s="63"/>
    </row>
    <row r="19965" spans="2:7">
      <c r="B19965" s="63"/>
      <c r="C19965" s="63"/>
      <c r="D19965" s="63"/>
      <c r="E19965" s="63"/>
      <c r="F19965" s="63"/>
      <c r="G19965" s="63"/>
    </row>
    <row r="19966" spans="2:7">
      <c r="B19966" s="63"/>
      <c r="C19966" s="63"/>
      <c r="D19966" s="63"/>
      <c r="E19966" s="63"/>
      <c r="F19966" s="63"/>
      <c r="G19966" s="63"/>
    </row>
    <row r="19967" spans="2:7">
      <c r="B19967" s="63"/>
      <c r="C19967" s="63"/>
      <c r="D19967" s="63"/>
      <c r="E19967" s="63"/>
      <c r="F19967" s="63"/>
      <c r="G19967" s="63"/>
    </row>
    <row r="19968" spans="2:7">
      <c r="B19968" s="63"/>
      <c r="C19968" s="63"/>
      <c r="D19968" s="63"/>
      <c r="E19968" s="63"/>
      <c r="F19968" s="63"/>
      <c r="G19968" s="63"/>
    </row>
    <row r="19969" spans="2:7">
      <c r="B19969" s="63"/>
      <c r="C19969" s="63"/>
      <c r="D19969" s="63"/>
      <c r="E19969" s="63"/>
      <c r="F19969" s="63"/>
      <c r="G19969" s="63"/>
    </row>
    <row r="19970" spans="2:7">
      <c r="B19970" s="63"/>
      <c r="C19970" s="63"/>
      <c r="D19970" s="63"/>
      <c r="E19970" s="63"/>
      <c r="F19970" s="63"/>
      <c r="G19970" s="63"/>
    </row>
    <row r="19971" spans="2:7">
      <c r="B19971" s="63"/>
      <c r="C19971" s="63"/>
      <c r="D19971" s="63"/>
      <c r="E19971" s="63"/>
      <c r="F19971" s="63"/>
      <c r="G19971" s="63"/>
    </row>
    <row r="19972" spans="2:7">
      <c r="B19972" s="63"/>
      <c r="C19972" s="63"/>
      <c r="D19972" s="63"/>
      <c r="E19972" s="63"/>
      <c r="F19972" s="63"/>
      <c r="G19972" s="63"/>
    </row>
    <row r="19973" spans="2:7">
      <c r="B19973" s="63"/>
      <c r="C19973" s="63"/>
      <c r="D19973" s="63"/>
      <c r="E19973" s="63"/>
      <c r="F19973" s="63"/>
      <c r="G19973" s="63"/>
    </row>
    <row r="19974" spans="2:7">
      <c r="B19974" s="63"/>
      <c r="C19974" s="63"/>
      <c r="D19974" s="63"/>
      <c r="E19974" s="63"/>
      <c r="F19974" s="63"/>
      <c r="G19974" s="63"/>
    </row>
    <row r="19975" spans="2:7">
      <c r="B19975" s="63"/>
      <c r="C19975" s="63"/>
      <c r="D19975" s="63"/>
      <c r="E19975" s="63"/>
      <c r="F19975" s="63"/>
      <c r="G19975" s="63"/>
    </row>
    <row r="19976" spans="2:7">
      <c r="B19976" s="63"/>
      <c r="C19976" s="63"/>
      <c r="D19976" s="63"/>
      <c r="E19976" s="63"/>
      <c r="F19976" s="63"/>
      <c r="G19976" s="63"/>
    </row>
    <row r="19977" spans="2:7">
      <c r="B19977" s="63"/>
      <c r="C19977" s="63"/>
      <c r="D19977" s="63"/>
      <c r="E19977" s="63"/>
      <c r="F19977" s="63"/>
      <c r="G19977" s="63"/>
    </row>
    <row r="19978" spans="2:7">
      <c r="B19978" s="63"/>
      <c r="C19978" s="63"/>
      <c r="D19978" s="63"/>
      <c r="E19978" s="63"/>
      <c r="F19978" s="63"/>
      <c r="G19978" s="63"/>
    </row>
    <row r="19979" spans="2:7">
      <c r="B19979" s="63"/>
      <c r="C19979" s="63"/>
      <c r="D19979" s="63"/>
      <c r="E19979" s="63"/>
      <c r="F19979" s="63"/>
      <c r="G19979" s="63"/>
    </row>
    <row r="19980" spans="2:7">
      <c r="B19980" s="63"/>
      <c r="C19980" s="63"/>
      <c r="D19980" s="63"/>
      <c r="E19980" s="63"/>
      <c r="F19980" s="63"/>
      <c r="G19980" s="63"/>
    </row>
    <row r="19981" spans="2:7">
      <c r="B19981" s="63"/>
      <c r="C19981" s="63"/>
      <c r="D19981" s="63"/>
      <c r="E19981" s="63"/>
      <c r="F19981" s="63"/>
      <c r="G19981" s="63"/>
    </row>
    <row r="19982" spans="2:7">
      <c r="B19982" s="63"/>
      <c r="C19982" s="63"/>
      <c r="D19982" s="63"/>
      <c r="E19982" s="63"/>
      <c r="F19982" s="63"/>
      <c r="G19982" s="63"/>
    </row>
    <row r="19983" spans="2:7">
      <c r="B19983" s="63"/>
      <c r="C19983" s="63"/>
      <c r="D19983" s="63"/>
      <c r="E19983" s="63"/>
      <c r="F19983" s="63"/>
      <c r="G19983" s="63"/>
    </row>
    <row r="19984" spans="2:7">
      <c r="B19984" s="63"/>
      <c r="C19984" s="63"/>
      <c r="D19984" s="63"/>
      <c r="E19984" s="63"/>
      <c r="F19984" s="63"/>
      <c r="G19984" s="63"/>
    </row>
    <row r="19985" spans="2:7">
      <c r="B19985" s="63"/>
      <c r="C19985" s="63"/>
      <c r="D19985" s="63"/>
      <c r="E19985" s="63"/>
      <c r="F19985" s="63"/>
      <c r="G19985" s="63"/>
    </row>
    <row r="19986" spans="2:7">
      <c r="B19986" s="63"/>
      <c r="C19986" s="63"/>
      <c r="D19986" s="63"/>
      <c r="E19986" s="63"/>
      <c r="F19986" s="63"/>
      <c r="G19986" s="63"/>
    </row>
    <row r="19987" spans="2:7">
      <c r="B19987" s="63"/>
      <c r="C19987" s="63"/>
      <c r="D19987" s="63"/>
      <c r="E19987" s="63"/>
      <c r="F19987" s="63"/>
      <c r="G19987" s="63"/>
    </row>
    <row r="19988" spans="2:7">
      <c r="B19988" s="63"/>
      <c r="C19988" s="63"/>
      <c r="D19988" s="63"/>
      <c r="E19988" s="63"/>
      <c r="F19988" s="63"/>
      <c r="G19988" s="63"/>
    </row>
    <row r="19989" spans="2:7">
      <c r="B19989" s="63"/>
      <c r="C19989" s="63"/>
      <c r="D19989" s="63"/>
      <c r="E19989" s="63"/>
      <c r="F19989" s="63"/>
      <c r="G19989" s="63"/>
    </row>
    <row r="19990" spans="2:7">
      <c r="B19990" s="63"/>
      <c r="C19990" s="63"/>
      <c r="D19990" s="63"/>
      <c r="E19990" s="63"/>
      <c r="F19990" s="63"/>
      <c r="G19990" s="63"/>
    </row>
    <row r="19991" spans="2:7">
      <c r="B19991" s="63"/>
      <c r="C19991" s="63"/>
      <c r="D19991" s="63"/>
      <c r="E19991" s="63"/>
      <c r="F19991" s="63"/>
      <c r="G19991" s="63"/>
    </row>
    <row r="19992" spans="2:7">
      <c r="B19992" s="63"/>
      <c r="C19992" s="63"/>
      <c r="D19992" s="63"/>
      <c r="E19992" s="63"/>
      <c r="F19992" s="63"/>
      <c r="G19992" s="63"/>
    </row>
    <row r="19993" spans="2:7">
      <c r="B19993" s="63"/>
      <c r="C19993" s="63"/>
      <c r="D19993" s="63"/>
      <c r="E19993" s="63"/>
      <c r="F19993" s="63"/>
      <c r="G19993" s="63"/>
    </row>
    <row r="19994" spans="2:7">
      <c r="B19994" s="63"/>
      <c r="C19994" s="63"/>
      <c r="D19994" s="63"/>
      <c r="E19994" s="63"/>
      <c r="F19994" s="63"/>
      <c r="G19994" s="63"/>
    </row>
    <row r="19995" spans="2:7">
      <c r="B19995" s="63"/>
      <c r="C19995" s="63"/>
      <c r="D19995" s="63"/>
      <c r="E19995" s="63"/>
      <c r="F19995" s="63"/>
      <c r="G19995" s="63"/>
    </row>
    <row r="19996" spans="2:7">
      <c r="B19996" s="63"/>
      <c r="C19996" s="63"/>
      <c r="D19996" s="63"/>
      <c r="E19996" s="63"/>
      <c r="F19996" s="63"/>
      <c r="G19996" s="63"/>
    </row>
    <row r="19997" spans="2:7">
      <c r="B19997" s="63"/>
      <c r="C19997" s="63"/>
      <c r="D19997" s="63"/>
      <c r="E19997" s="63"/>
      <c r="F19997" s="63"/>
      <c r="G19997" s="63"/>
    </row>
    <row r="19998" spans="2:7">
      <c r="B19998" s="63"/>
      <c r="C19998" s="63"/>
      <c r="D19998" s="63"/>
      <c r="E19998" s="63"/>
      <c r="F19998" s="63"/>
      <c r="G19998" s="63"/>
    </row>
    <row r="19999" spans="2:7">
      <c r="B19999" s="63"/>
      <c r="C19999" s="63"/>
      <c r="D19999" s="63"/>
      <c r="E19999" s="63"/>
      <c r="F19999" s="63"/>
      <c r="G19999" s="63"/>
    </row>
    <row r="20000" spans="2:7">
      <c r="B20000" s="63"/>
      <c r="C20000" s="63"/>
      <c r="D20000" s="63"/>
      <c r="E20000" s="63"/>
      <c r="F20000" s="63"/>
      <c r="G20000" s="63"/>
    </row>
    <row r="20001" spans="2:7">
      <c r="B20001" s="63"/>
      <c r="C20001" s="63"/>
      <c r="D20001" s="63"/>
      <c r="E20001" s="63"/>
      <c r="F20001" s="63"/>
      <c r="G20001" s="63"/>
    </row>
    <row r="20002" spans="2:7">
      <c r="B20002" s="63"/>
      <c r="C20002" s="63"/>
      <c r="D20002" s="63"/>
      <c r="E20002" s="63"/>
      <c r="F20002" s="63"/>
      <c r="G20002" s="63"/>
    </row>
    <row r="20003" spans="2:7">
      <c r="B20003" s="63"/>
      <c r="C20003" s="63"/>
      <c r="D20003" s="63"/>
      <c r="E20003" s="63"/>
      <c r="F20003" s="63"/>
      <c r="G20003" s="63"/>
    </row>
    <row r="20004" spans="2:7">
      <c r="B20004" s="63"/>
      <c r="C20004" s="63"/>
      <c r="D20004" s="63"/>
      <c r="E20004" s="63"/>
      <c r="F20004" s="63"/>
      <c r="G20004" s="63"/>
    </row>
    <row r="20005" spans="2:7">
      <c r="B20005" s="63"/>
      <c r="C20005" s="63"/>
      <c r="D20005" s="63"/>
      <c r="E20005" s="63"/>
      <c r="F20005" s="63"/>
      <c r="G20005" s="63"/>
    </row>
    <row r="20006" spans="2:7">
      <c r="B20006" s="63"/>
      <c r="C20006" s="63"/>
      <c r="D20006" s="63"/>
      <c r="E20006" s="63"/>
      <c r="F20006" s="63"/>
      <c r="G20006" s="63"/>
    </row>
    <row r="20007" spans="2:7">
      <c r="B20007" s="63"/>
      <c r="C20007" s="63"/>
      <c r="D20007" s="63"/>
      <c r="E20007" s="63"/>
      <c r="F20007" s="63"/>
      <c r="G20007" s="63"/>
    </row>
    <row r="20008" spans="2:7">
      <c r="B20008" s="63"/>
      <c r="C20008" s="63"/>
      <c r="D20008" s="63"/>
      <c r="E20008" s="63"/>
      <c r="F20008" s="63"/>
      <c r="G20008" s="63"/>
    </row>
    <row r="20009" spans="2:7">
      <c r="B20009" s="63"/>
      <c r="C20009" s="63"/>
      <c r="D20009" s="63"/>
      <c r="E20009" s="63"/>
      <c r="F20009" s="63"/>
      <c r="G20009" s="63"/>
    </row>
    <row r="20010" spans="2:7">
      <c r="B20010" s="63"/>
      <c r="C20010" s="63"/>
      <c r="D20010" s="63"/>
      <c r="E20010" s="63"/>
      <c r="F20010" s="63"/>
      <c r="G20010" s="63"/>
    </row>
    <row r="20011" spans="2:7">
      <c r="B20011" s="63"/>
      <c r="C20011" s="63"/>
      <c r="D20011" s="63"/>
      <c r="E20011" s="63"/>
      <c r="F20011" s="63"/>
      <c r="G20011" s="63"/>
    </row>
    <row r="20012" spans="2:7">
      <c r="B20012" s="63"/>
      <c r="C20012" s="63"/>
      <c r="D20012" s="63"/>
      <c r="E20012" s="63"/>
      <c r="F20012" s="63"/>
      <c r="G20012" s="63"/>
    </row>
    <row r="20013" spans="2:7">
      <c r="B20013" s="63"/>
      <c r="C20013" s="63"/>
      <c r="D20013" s="63"/>
      <c r="E20013" s="63"/>
      <c r="F20013" s="63"/>
      <c r="G20013" s="63"/>
    </row>
    <row r="20014" spans="2:7">
      <c r="B20014" s="63"/>
      <c r="C20014" s="63"/>
      <c r="D20014" s="63"/>
      <c r="E20014" s="63"/>
      <c r="F20014" s="63"/>
      <c r="G20014" s="63"/>
    </row>
    <row r="20015" spans="2:7">
      <c r="B20015" s="63"/>
      <c r="C20015" s="63"/>
      <c r="D20015" s="63"/>
      <c r="E20015" s="63"/>
      <c r="F20015" s="63"/>
      <c r="G20015" s="63"/>
    </row>
    <row r="20016" spans="2:7">
      <c r="B20016" s="63"/>
      <c r="C20016" s="63"/>
      <c r="D20016" s="63"/>
      <c r="E20016" s="63"/>
      <c r="F20016" s="63"/>
      <c r="G20016" s="63"/>
    </row>
    <row r="20017" spans="2:7">
      <c r="B20017" s="63"/>
      <c r="C20017" s="63"/>
      <c r="D20017" s="63"/>
      <c r="E20017" s="63"/>
      <c r="F20017" s="63"/>
      <c r="G20017" s="63"/>
    </row>
    <row r="20018" spans="2:7">
      <c r="B20018" s="63"/>
      <c r="C20018" s="63"/>
      <c r="D20018" s="63"/>
      <c r="E20018" s="63"/>
      <c r="F20018" s="63"/>
      <c r="G20018" s="63"/>
    </row>
    <row r="20019" spans="2:7">
      <c r="B20019" s="63"/>
      <c r="C20019" s="63"/>
      <c r="D20019" s="63"/>
      <c r="E20019" s="63"/>
      <c r="F20019" s="63"/>
      <c r="G20019" s="63"/>
    </row>
    <row r="20020" spans="2:7">
      <c r="B20020" s="63"/>
      <c r="C20020" s="63"/>
      <c r="D20020" s="63"/>
      <c r="E20020" s="63"/>
      <c r="F20020" s="63"/>
      <c r="G20020" s="63"/>
    </row>
    <row r="20021" spans="2:7">
      <c r="B20021" s="63"/>
      <c r="C20021" s="63"/>
      <c r="D20021" s="63"/>
      <c r="E20021" s="63"/>
      <c r="F20021" s="63"/>
      <c r="G20021" s="63"/>
    </row>
    <row r="20022" spans="2:7">
      <c r="B20022" s="63"/>
      <c r="C20022" s="63"/>
      <c r="D20022" s="63"/>
      <c r="E20022" s="63"/>
      <c r="F20022" s="63"/>
      <c r="G20022" s="63"/>
    </row>
    <row r="20023" spans="2:7">
      <c r="B20023" s="63"/>
      <c r="C20023" s="63"/>
      <c r="D20023" s="63"/>
      <c r="E20023" s="63"/>
      <c r="F20023" s="63"/>
      <c r="G20023" s="63"/>
    </row>
    <row r="20024" spans="2:7">
      <c r="B20024" s="63"/>
      <c r="C20024" s="63"/>
      <c r="D20024" s="63"/>
      <c r="E20024" s="63"/>
      <c r="F20024" s="63"/>
      <c r="G20024" s="63"/>
    </row>
    <row r="20025" spans="2:7">
      <c r="B20025" s="63"/>
      <c r="C20025" s="63"/>
      <c r="D20025" s="63"/>
      <c r="E20025" s="63"/>
      <c r="F20025" s="63"/>
      <c r="G20025" s="63"/>
    </row>
    <row r="20026" spans="2:7">
      <c r="B20026" s="63"/>
      <c r="C20026" s="63"/>
      <c r="D20026" s="63"/>
      <c r="E20026" s="63"/>
      <c r="F20026" s="63"/>
      <c r="G20026" s="63"/>
    </row>
    <row r="20027" spans="2:7">
      <c r="B20027" s="63"/>
      <c r="C20027" s="63"/>
      <c r="D20027" s="63"/>
      <c r="E20027" s="63"/>
      <c r="F20027" s="63"/>
      <c r="G20027" s="63"/>
    </row>
    <row r="20028" spans="2:7">
      <c r="B20028" s="63"/>
      <c r="C20028" s="63"/>
      <c r="D20028" s="63"/>
      <c r="E20028" s="63"/>
      <c r="F20028" s="63"/>
      <c r="G20028" s="63"/>
    </row>
    <row r="20029" spans="2:7">
      <c r="B20029" s="63"/>
      <c r="C20029" s="63"/>
      <c r="D20029" s="63"/>
      <c r="E20029" s="63"/>
      <c r="F20029" s="63"/>
      <c r="G20029" s="63"/>
    </row>
    <row r="20030" spans="2:7">
      <c r="B20030" s="63"/>
      <c r="C20030" s="63"/>
      <c r="D20030" s="63"/>
      <c r="E20030" s="63"/>
      <c r="F20030" s="63"/>
      <c r="G20030" s="63"/>
    </row>
    <row r="20031" spans="2:7">
      <c r="B20031" s="63"/>
      <c r="C20031" s="63"/>
      <c r="D20031" s="63"/>
      <c r="E20031" s="63"/>
      <c r="F20031" s="63"/>
      <c r="G20031" s="63"/>
    </row>
    <row r="20032" spans="2:7">
      <c r="B20032" s="63"/>
      <c r="C20032" s="63"/>
      <c r="D20032" s="63"/>
      <c r="E20032" s="63"/>
      <c r="F20032" s="63"/>
      <c r="G20032" s="63"/>
    </row>
    <row r="20033" spans="2:7">
      <c r="B20033" s="63"/>
      <c r="C20033" s="63"/>
      <c r="D20033" s="63"/>
      <c r="E20033" s="63"/>
      <c r="F20033" s="63"/>
      <c r="G20033" s="63"/>
    </row>
    <row r="20034" spans="2:7">
      <c r="B20034" s="63"/>
      <c r="C20034" s="63"/>
      <c r="D20034" s="63"/>
      <c r="E20034" s="63"/>
      <c r="F20034" s="63"/>
      <c r="G20034" s="63"/>
    </row>
    <row r="20035" spans="2:7">
      <c r="B20035" s="63"/>
      <c r="C20035" s="63"/>
      <c r="D20035" s="63"/>
      <c r="E20035" s="63"/>
      <c r="F20035" s="63"/>
      <c r="G20035" s="63"/>
    </row>
    <row r="20036" spans="2:7">
      <c r="B20036" s="63"/>
      <c r="C20036" s="63"/>
      <c r="D20036" s="63"/>
      <c r="E20036" s="63"/>
      <c r="F20036" s="63"/>
      <c r="G20036" s="63"/>
    </row>
    <row r="20037" spans="2:7">
      <c r="B20037" s="63"/>
      <c r="C20037" s="63"/>
      <c r="D20037" s="63"/>
      <c r="E20037" s="63"/>
      <c r="F20037" s="63"/>
      <c r="G20037" s="63"/>
    </row>
    <row r="20038" spans="2:7">
      <c r="B20038" s="63"/>
      <c r="C20038" s="63"/>
      <c r="D20038" s="63"/>
      <c r="E20038" s="63"/>
      <c r="F20038" s="63"/>
      <c r="G20038" s="63"/>
    </row>
    <row r="20039" spans="2:7">
      <c r="B20039" s="63"/>
      <c r="C20039" s="63"/>
      <c r="D20039" s="63"/>
      <c r="E20039" s="63"/>
      <c r="F20039" s="63"/>
      <c r="G20039" s="63"/>
    </row>
    <row r="20040" spans="2:7">
      <c r="B20040" s="63"/>
      <c r="C20040" s="63"/>
      <c r="D20040" s="63"/>
      <c r="E20040" s="63"/>
      <c r="F20040" s="63"/>
      <c r="G20040" s="63"/>
    </row>
    <row r="20041" spans="2:7">
      <c r="B20041" s="63"/>
      <c r="C20041" s="63"/>
      <c r="D20041" s="63"/>
      <c r="E20041" s="63"/>
      <c r="F20041" s="63"/>
      <c r="G20041" s="63"/>
    </row>
    <row r="20042" spans="2:7">
      <c r="B20042" s="63"/>
      <c r="C20042" s="63"/>
      <c r="D20042" s="63"/>
      <c r="E20042" s="63"/>
      <c r="F20042" s="63"/>
      <c r="G20042" s="63"/>
    </row>
    <row r="20043" spans="2:7">
      <c r="B20043" s="63"/>
      <c r="C20043" s="63"/>
      <c r="D20043" s="63"/>
      <c r="E20043" s="63"/>
      <c r="F20043" s="63"/>
      <c r="G20043" s="63"/>
    </row>
    <row r="20044" spans="2:7">
      <c r="B20044" s="63"/>
      <c r="C20044" s="63"/>
      <c r="D20044" s="63"/>
      <c r="E20044" s="63"/>
      <c r="F20044" s="63"/>
      <c r="G20044" s="63"/>
    </row>
    <row r="20045" spans="2:7">
      <c r="B20045" s="63"/>
      <c r="C20045" s="63"/>
      <c r="D20045" s="63"/>
      <c r="E20045" s="63"/>
      <c r="F20045" s="63"/>
      <c r="G20045" s="63"/>
    </row>
    <row r="20046" spans="2:7">
      <c r="B20046" s="63"/>
      <c r="C20046" s="63"/>
      <c r="D20046" s="63"/>
      <c r="E20046" s="63"/>
      <c r="F20046" s="63"/>
      <c r="G20046" s="63"/>
    </row>
    <row r="20047" spans="2:7">
      <c r="B20047" s="63"/>
      <c r="C20047" s="63"/>
      <c r="D20047" s="63"/>
      <c r="E20047" s="63"/>
      <c r="F20047" s="63"/>
      <c r="G20047" s="63"/>
    </row>
    <row r="20048" spans="2:7">
      <c r="B20048" s="63"/>
      <c r="C20048" s="63"/>
      <c r="D20048" s="63"/>
      <c r="E20048" s="63"/>
      <c r="F20048" s="63"/>
      <c r="G20048" s="63"/>
    </row>
    <row r="20049" spans="2:7">
      <c r="B20049" s="63"/>
      <c r="C20049" s="63"/>
      <c r="D20049" s="63"/>
      <c r="E20049" s="63"/>
      <c r="F20049" s="63"/>
      <c r="G20049" s="63"/>
    </row>
    <row r="20050" spans="2:7">
      <c r="B20050" s="63"/>
      <c r="C20050" s="63"/>
      <c r="D20050" s="63"/>
      <c r="E20050" s="63"/>
      <c r="F20050" s="63"/>
      <c r="G20050" s="63"/>
    </row>
    <row r="20051" spans="2:7">
      <c r="B20051" s="63"/>
      <c r="C20051" s="63"/>
      <c r="D20051" s="63"/>
      <c r="E20051" s="63"/>
      <c r="F20051" s="63"/>
      <c r="G20051" s="63"/>
    </row>
    <row r="20052" spans="2:7">
      <c r="B20052" s="63"/>
      <c r="C20052" s="63"/>
      <c r="D20052" s="63"/>
      <c r="E20052" s="63"/>
      <c r="F20052" s="63"/>
      <c r="G20052" s="63"/>
    </row>
    <row r="20053" spans="2:7">
      <c r="B20053" s="63"/>
      <c r="C20053" s="63"/>
      <c r="D20053" s="63"/>
      <c r="E20053" s="63"/>
      <c r="F20053" s="63"/>
      <c r="G20053" s="63"/>
    </row>
    <row r="20054" spans="2:7">
      <c r="B20054" s="63"/>
      <c r="C20054" s="63"/>
      <c r="D20054" s="63"/>
      <c r="E20054" s="63"/>
      <c r="F20054" s="63"/>
      <c r="G20054" s="63"/>
    </row>
    <row r="20055" spans="2:7">
      <c r="B20055" s="63"/>
      <c r="C20055" s="63"/>
      <c r="D20055" s="63"/>
      <c r="E20055" s="63"/>
      <c r="F20055" s="63"/>
      <c r="G20055" s="63"/>
    </row>
    <row r="20056" spans="2:7">
      <c r="B20056" s="63"/>
      <c r="C20056" s="63"/>
      <c r="D20056" s="63"/>
      <c r="E20056" s="63"/>
      <c r="F20056" s="63"/>
      <c r="G20056" s="63"/>
    </row>
    <row r="20057" spans="2:7">
      <c r="B20057" s="63"/>
      <c r="C20057" s="63"/>
      <c r="D20057" s="63"/>
      <c r="E20057" s="63"/>
      <c r="F20057" s="63"/>
      <c r="G20057" s="63"/>
    </row>
    <row r="20058" spans="2:7">
      <c r="B20058" s="63"/>
      <c r="C20058" s="63"/>
      <c r="D20058" s="63"/>
      <c r="E20058" s="63"/>
      <c r="F20058" s="63"/>
      <c r="G20058" s="63"/>
    </row>
    <row r="20059" spans="2:7">
      <c r="B20059" s="63"/>
      <c r="C20059" s="63"/>
      <c r="D20059" s="63"/>
      <c r="E20059" s="63"/>
      <c r="F20059" s="63"/>
      <c r="G20059" s="63"/>
    </row>
    <row r="20060" spans="2:7">
      <c r="B20060" s="63"/>
      <c r="C20060" s="63"/>
      <c r="D20060" s="63"/>
      <c r="E20060" s="63"/>
      <c r="F20060" s="63"/>
      <c r="G20060" s="63"/>
    </row>
    <row r="20061" spans="2:7">
      <c r="B20061" s="63"/>
      <c r="C20061" s="63"/>
      <c r="D20061" s="63"/>
      <c r="E20061" s="63"/>
      <c r="F20061" s="63"/>
      <c r="G20061" s="63"/>
    </row>
    <row r="20062" spans="2:7">
      <c r="B20062" s="63"/>
      <c r="C20062" s="63"/>
      <c r="D20062" s="63"/>
      <c r="E20062" s="63"/>
      <c r="F20062" s="63"/>
      <c r="G20062" s="63"/>
    </row>
    <row r="20063" spans="2:7">
      <c r="B20063" s="63"/>
      <c r="C20063" s="63"/>
      <c r="D20063" s="63"/>
      <c r="E20063" s="63"/>
      <c r="F20063" s="63"/>
      <c r="G20063" s="63"/>
    </row>
    <row r="20064" spans="2:7">
      <c r="B20064" s="63"/>
      <c r="C20064" s="63"/>
      <c r="D20064" s="63"/>
      <c r="E20064" s="63"/>
      <c r="F20064" s="63"/>
      <c r="G20064" s="63"/>
    </row>
    <row r="20065" spans="2:7">
      <c r="B20065" s="63"/>
      <c r="C20065" s="63"/>
      <c r="D20065" s="63"/>
      <c r="E20065" s="63"/>
      <c r="F20065" s="63"/>
      <c r="G20065" s="63"/>
    </row>
    <row r="20066" spans="2:7">
      <c r="B20066" s="63"/>
      <c r="C20066" s="63"/>
      <c r="D20066" s="63"/>
      <c r="E20066" s="63"/>
      <c r="F20066" s="63"/>
      <c r="G20066" s="63"/>
    </row>
    <row r="20067" spans="2:7">
      <c r="B20067" s="63"/>
      <c r="C20067" s="63"/>
      <c r="D20067" s="63"/>
      <c r="E20067" s="63"/>
      <c r="F20067" s="63"/>
      <c r="G20067" s="63"/>
    </row>
    <row r="20068" spans="2:7">
      <c r="B20068" s="63"/>
      <c r="C20068" s="63"/>
      <c r="D20068" s="63"/>
      <c r="E20068" s="63"/>
      <c r="F20068" s="63"/>
      <c r="G20068" s="63"/>
    </row>
    <row r="20069" spans="2:7">
      <c r="B20069" s="63"/>
      <c r="C20069" s="63"/>
      <c r="D20069" s="63"/>
      <c r="E20069" s="63"/>
      <c r="F20069" s="63"/>
      <c r="G20069" s="63"/>
    </row>
    <row r="20070" spans="2:7">
      <c r="B20070" s="63"/>
      <c r="C20070" s="63"/>
      <c r="D20070" s="63"/>
      <c r="E20070" s="63"/>
      <c r="F20070" s="63"/>
      <c r="G20070" s="63"/>
    </row>
    <row r="20071" spans="2:7">
      <c r="B20071" s="63"/>
      <c r="C20071" s="63"/>
      <c r="D20071" s="63"/>
      <c r="E20071" s="63"/>
      <c r="F20071" s="63"/>
      <c r="G20071" s="63"/>
    </row>
    <row r="20072" spans="2:7">
      <c r="B20072" s="63"/>
      <c r="C20072" s="63"/>
      <c r="D20072" s="63"/>
      <c r="E20072" s="63"/>
      <c r="F20072" s="63"/>
      <c r="G20072" s="63"/>
    </row>
    <row r="20073" spans="2:7">
      <c r="B20073" s="63"/>
      <c r="C20073" s="63"/>
      <c r="D20073" s="63"/>
      <c r="E20073" s="63"/>
      <c r="F20073" s="63"/>
      <c r="G20073" s="63"/>
    </row>
    <row r="20074" spans="2:7">
      <c r="B20074" s="63"/>
      <c r="C20074" s="63"/>
      <c r="D20074" s="63"/>
      <c r="E20074" s="63"/>
      <c r="F20074" s="63"/>
      <c r="G20074" s="63"/>
    </row>
    <row r="20075" spans="2:7">
      <c r="B20075" s="63"/>
      <c r="C20075" s="63"/>
      <c r="D20075" s="63"/>
      <c r="E20075" s="63"/>
      <c r="F20075" s="63"/>
      <c r="G20075" s="63"/>
    </row>
    <row r="20076" spans="2:7">
      <c r="B20076" s="63"/>
      <c r="C20076" s="63"/>
      <c r="D20076" s="63"/>
      <c r="E20076" s="63"/>
      <c r="F20076" s="63"/>
      <c r="G20076" s="63"/>
    </row>
    <row r="20077" spans="2:7">
      <c r="B20077" s="63"/>
      <c r="C20077" s="63"/>
      <c r="D20077" s="63"/>
      <c r="E20077" s="63"/>
      <c r="F20077" s="63"/>
      <c r="G20077" s="63"/>
    </row>
    <row r="20078" spans="2:7">
      <c r="B20078" s="63"/>
      <c r="C20078" s="63"/>
      <c r="D20078" s="63"/>
      <c r="E20078" s="63"/>
      <c r="F20078" s="63"/>
      <c r="G20078" s="63"/>
    </row>
    <row r="20079" spans="2:7">
      <c r="B20079" s="63"/>
      <c r="C20079" s="63"/>
      <c r="D20079" s="63"/>
      <c r="E20079" s="63"/>
      <c r="F20079" s="63"/>
      <c r="G20079" s="63"/>
    </row>
    <row r="20080" spans="2:7">
      <c r="B20080" s="63"/>
      <c r="C20080" s="63"/>
      <c r="D20080" s="63"/>
      <c r="E20080" s="63"/>
      <c r="F20080" s="63"/>
      <c r="G20080" s="63"/>
    </row>
    <row r="20081" spans="2:7">
      <c r="B20081" s="63"/>
      <c r="C20081" s="63"/>
      <c r="D20081" s="63"/>
      <c r="E20081" s="63"/>
      <c r="F20081" s="63"/>
      <c r="G20081" s="63"/>
    </row>
    <row r="20082" spans="2:7">
      <c r="B20082" s="63"/>
      <c r="C20082" s="63"/>
      <c r="D20082" s="63"/>
      <c r="E20082" s="63"/>
      <c r="F20082" s="63"/>
      <c r="G20082" s="63"/>
    </row>
    <row r="20083" spans="2:7">
      <c r="B20083" s="63"/>
      <c r="C20083" s="63"/>
      <c r="D20083" s="63"/>
      <c r="E20083" s="63"/>
      <c r="F20083" s="63"/>
      <c r="G20083" s="63"/>
    </row>
    <row r="20084" spans="2:7">
      <c r="B20084" s="63"/>
      <c r="C20084" s="63"/>
      <c r="D20084" s="63"/>
      <c r="E20084" s="63"/>
      <c r="F20084" s="63"/>
      <c r="G20084" s="63"/>
    </row>
    <row r="20085" spans="2:7">
      <c r="B20085" s="63"/>
      <c r="C20085" s="63"/>
      <c r="D20085" s="63"/>
      <c r="E20085" s="63"/>
      <c r="F20085" s="63"/>
      <c r="G20085" s="63"/>
    </row>
    <row r="20086" spans="2:7">
      <c r="B20086" s="63"/>
      <c r="C20086" s="63"/>
      <c r="D20086" s="63"/>
      <c r="E20086" s="63"/>
      <c r="F20086" s="63"/>
      <c r="G20086" s="63"/>
    </row>
    <row r="20087" spans="2:7">
      <c r="B20087" s="63"/>
      <c r="C20087" s="63"/>
      <c r="D20087" s="63"/>
      <c r="E20087" s="63"/>
      <c r="F20087" s="63"/>
      <c r="G20087" s="63"/>
    </row>
    <row r="20088" spans="2:7">
      <c r="B20088" s="63"/>
      <c r="C20088" s="63"/>
      <c r="D20088" s="63"/>
      <c r="E20088" s="63"/>
      <c r="F20088" s="63"/>
      <c r="G20088" s="63"/>
    </row>
    <row r="20089" spans="2:7">
      <c r="B20089" s="63"/>
      <c r="C20089" s="63"/>
      <c r="D20089" s="63"/>
      <c r="E20089" s="63"/>
      <c r="F20089" s="63"/>
      <c r="G20089" s="63"/>
    </row>
    <row r="20090" spans="2:7">
      <c r="B20090" s="63"/>
      <c r="C20090" s="63"/>
      <c r="D20090" s="63"/>
      <c r="E20090" s="63"/>
      <c r="F20090" s="63"/>
      <c r="G20090" s="63"/>
    </row>
    <row r="20091" spans="2:7">
      <c r="B20091" s="63"/>
      <c r="C20091" s="63"/>
      <c r="D20091" s="63"/>
      <c r="E20091" s="63"/>
      <c r="F20091" s="63"/>
      <c r="G20091" s="63"/>
    </row>
    <row r="20092" spans="2:7">
      <c r="B20092" s="63"/>
      <c r="C20092" s="63"/>
      <c r="D20092" s="63"/>
      <c r="E20092" s="63"/>
      <c r="F20092" s="63"/>
      <c r="G20092" s="63"/>
    </row>
    <row r="20093" spans="2:7">
      <c r="B20093" s="63"/>
      <c r="C20093" s="63"/>
      <c r="D20093" s="63"/>
      <c r="E20093" s="63"/>
      <c r="F20093" s="63"/>
      <c r="G20093" s="63"/>
    </row>
    <row r="20094" spans="2:7">
      <c r="B20094" s="63"/>
      <c r="C20094" s="63"/>
      <c r="D20094" s="63"/>
      <c r="E20094" s="63"/>
      <c r="F20094" s="63"/>
      <c r="G20094" s="63"/>
    </row>
    <row r="20095" spans="2:7">
      <c r="B20095" s="63"/>
      <c r="C20095" s="63"/>
      <c r="D20095" s="63"/>
      <c r="E20095" s="63"/>
      <c r="F20095" s="63"/>
      <c r="G20095" s="63"/>
    </row>
    <row r="20096" spans="2:7">
      <c r="B20096" s="63"/>
      <c r="C20096" s="63"/>
      <c r="D20096" s="63"/>
      <c r="E20096" s="63"/>
      <c r="F20096" s="63"/>
      <c r="G20096" s="63"/>
    </row>
    <row r="20097" spans="2:7">
      <c r="B20097" s="63"/>
      <c r="C20097" s="63"/>
      <c r="D20097" s="63"/>
      <c r="E20097" s="63"/>
      <c r="F20097" s="63"/>
      <c r="G20097" s="63"/>
    </row>
    <row r="20098" spans="2:7">
      <c r="B20098" s="63"/>
      <c r="C20098" s="63"/>
      <c r="D20098" s="63"/>
      <c r="E20098" s="63"/>
      <c r="F20098" s="63"/>
      <c r="G20098" s="63"/>
    </row>
    <row r="20099" spans="2:7">
      <c r="B20099" s="63"/>
      <c r="C20099" s="63"/>
      <c r="D20099" s="63"/>
      <c r="E20099" s="63"/>
      <c r="F20099" s="63"/>
      <c r="G20099" s="63"/>
    </row>
    <row r="20100" spans="2:7">
      <c r="B20100" s="63"/>
      <c r="C20100" s="63"/>
      <c r="D20100" s="63"/>
      <c r="E20100" s="63"/>
      <c r="F20100" s="63"/>
      <c r="G20100" s="63"/>
    </row>
    <row r="20101" spans="2:7">
      <c r="B20101" s="63"/>
      <c r="C20101" s="63"/>
      <c r="D20101" s="63"/>
      <c r="E20101" s="63"/>
      <c r="F20101" s="63"/>
      <c r="G20101" s="63"/>
    </row>
    <row r="20102" spans="2:7">
      <c r="B20102" s="63"/>
      <c r="C20102" s="63"/>
      <c r="D20102" s="63"/>
      <c r="E20102" s="63"/>
      <c r="F20102" s="63"/>
      <c r="G20102" s="63"/>
    </row>
    <row r="20103" spans="2:7">
      <c r="B20103" s="63"/>
      <c r="C20103" s="63"/>
      <c r="D20103" s="63"/>
      <c r="E20103" s="63"/>
      <c r="F20103" s="63"/>
      <c r="G20103" s="63"/>
    </row>
    <row r="20104" spans="2:7">
      <c r="B20104" s="63"/>
      <c r="C20104" s="63"/>
      <c r="D20104" s="63"/>
      <c r="E20104" s="63"/>
      <c r="F20104" s="63"/>
      <c r="G20104" s="63"/>
    </row>
    <row r="20105" spans="2:7">
      <c r="B20105" s="63"/>
      <c r="C20105" s="63"/>
      <c r="D20105" s="63"/>
      <c r="E20105" s="63"/>
      <c r="F20105" s="63"/>
      <c r="G20105" s="63"/>
    </row>
    <row r="20106" spans="2:7">
      <c r="B20106" s="63"/>
      <c r="C20106" s="63"/>
      <c r="D20106" s="63"/>
      <c r="E20106" s="63"/>
      <c r="F20106" s="63"/>
      <c r="G20106" s="63"/>
    </row>
    <row r="20107" spans="2:7">
      <c r="B20107" s="63"/>
      <c r="C20107" s="63"/>
      <c r="D20107" s="63"/>
      <c r="E20107" s="63"/>
      <c r="F20107" s="63"/>
      <c r="G20107" s="63"/>
    </row>
    <row r="20108" spans="2:7">
      <c r="B20108" s="63"/>
      <c r="C20108" s="63"/>
      <c r="D20108" s="63"/>
      <c r="E20108" s="63"/>
      <c r="F20108" s="63"/>
      <c r="G20108" s="63"/>
    </row>
    <row r="20109" spans="2:7">
      <c r="B20109" s="63"/>
      <c r="C20109" s="63"/>
      <c r="D20109" s="63"/>
      <c r="E20109" s="63"/>
      <c r="F20109" s="63"/>
      <c r="G20109" s="63"/>
    </row>
    <row r="20110" spans="2:7">
      <c r="B20110" s="63"/>
      <c r="C20110" s="63"/>
      <c r="D20110" s="63"/>
      <c r="E20110" s="63"/>
      <c r="F20110" s="63"/>
      <c r="G20110" s="63"/>
    </row>
    <row r="20111" spans="2:7">
      <c r="B20111" s="63"/>
      <c r="C20111" s="63"/>
      <c r="D20111" s="63"/>
      <c r="E20111" s="63"/>
      <c r="F20111" s="63"/>
      <c r="G20111" s="63"/>
    </row>
    <row r="20112" spans="2:7">
      <c r="B20112" s="63"/>
      <c r="C20112" s="63"/>
      <c r="D20112" s="63"/>
      <c r="E20112" s="63"/>
      <c r="F20112" s="63"/>
      <c r="G20112" s="63"/>
    </row>
    <row r="20113" spans="2:7">
      <c r="B20113" s="63"/>
      <c r="C20113" s="63"/>
      <c r="D20113" s="63"/>
      <c r="E20113" s="63"/>
      <c r="F20113" s="63"/>
      <c r="G20113" s="63"/>
    </row>
    <row r="20114" spans="2:7">
      <c r="B20114" s="63"/>
      <c r="C20114" s="63"/>
      <c r="D20114" s="63"/>
      <c r="E20114" s="63"/>
      <c r="F20114" s="63"/>
      <c r="G20114" s="63"/>
    </row>
    <row r="20115" spans="2:7">
      <c r="B20115" s="63"/>
      <c r="C20115" s="63"/>
      <c r="D20115" s="63"/>
      <c r="E20115" s="63"/>
      <c r="F20115" s="63"/>
      <c r="G20115" s="63"/>
    </row>
    <row r="20116" spans="2:7">
      <c r="B20116" s="63"/>
      <c r="C20116" s="63"/>
      <c r="D20116" s="63"/>
      <c r="E20116" s="63"/>
      <c r="F20116" s="63"/>
      <c r="G20116" s="63"/>
    </row>
    <row r="20117" spans="2:7">
      <c r="B20117" s="63"/>
      <c r="C20117" s="63"/>
      <c r="D20117" s="63"/>
      <c r="E20117" s="63"/>
      <c r="F20117" s="63"/>
      <c r="G20117" s="63"/>
    </row>
    <row r="20118" spans="2:7">
      <c r="B20118" s="63"/>
      <c r="C20118" s="63"/>
      <c r="D20118" s="63"/>
      <c r="E20118" s="63"/>
      <c r="F20118" s="63"/>
      <c r="G20118" s="63"/>
    </row>
    <row r="20119" spans="2:7">
      <c r="B20119" s="63"/>
      <c r="C20119" s="63"/>
      <c r="D20119" s="63"/>
      <c r="E20119" s="63"/>
      <c r="F20119" s="63"/>
      <c r="G20119" s="63"/>
    </row>
    <row r="20120" spans="2:7">
      <c r="B20120" s="63"/>
      <c r="C20120" s="63"/>
      <c r="D20120" s="63"/>
      <c r="E20120" s="63"/>
      <c r="F20120" s="63"/>
      <c r="G20120" s="63"/>
    </row>
    <row r="20121" spans="2:7">
      <c r="B20121" s="63"/>
      <c r="C20121" s="63"/>
      <c r="D20121" s="63"/>
      <c r="E20121" s="63"/>
      <c r="F20121" s="63"/>
      <c r="G20121" s="63"/>
    </row>
    <row r="20122" spans="2:7">
      <c r="B20122" s="63"/>
      <c r="C20122" s="63"/>
      <c r="D20122" s="63"/>
      <c r="E20122" s="63"/>
      <c r="F20122" s="63"/>
      <c r="G20122" s="63"/>
    </row>
    <row r="20123" spans="2:7">
      <c r="B20123" s="63"/>
      <c r="C20123" s="63"/>
      <c r="D20123" s="63"/>
      <c r="E20123" s="63"/>
      <c r="F20123" s="63"/>
      <c r="G20123" s="63"/>
    </row>
    <row r="20124" spans="2:7">
      <c r="B20124" s="63"/>
      <c r="C20124" s="63"/>
      <c r="D20124" s="63"/>
      <c r="E20124" s="63"/>
      <c r="F20124" s="63"/>
      <c r="G20124" s="63"/>
    </row>
    <row r="20125" spans="2:7">
      <c r="B20125" s="63"/>
      <c r="C20125" s="63"/>
      <c r="D20125" s="63"/>
      <c r="E20125" s="63"/>
      <c r="F20125" s="63"/>
      <c r="G20125" s="63"/>
    </row>
    <row r="20126" spans="2:7">
      <c r="B20126" s="63"/>
      <c r="C20126" s="63"/>
      <c r="D20126" s="63"/>
      <c r="E20126" s="63"/>
      <c r="F20126" s="63"/>
      <c r="G20126" s="63"/>
    </row>
    <row r="20127" spans="2:7">
      <c r="B20127" s="63"/>
      <c r="C20127" s="63"/>
      <c r="D20127" s="63"/>
      <c r="E20127" s="63"/>
      <c r="F20127" s="63"/>
      <c r="G20127" s="63"/>
    </row>
    <row r="20128" spans="2:7">
      <c r="B20128" s="63"/>
      <c r="C20128" s="63"/>
      <c r="D20128" s="63"/>
      <c r="E20128" s="63"/>
      <c r="F20128" s="63"/>
      <c r="G20128" s="63"/>
    </row>
    <row r="20129" spans="2:7">
      <c r="B20129" s="63"/>
      <c r="C20129" s="63"/>
      <c r="D20129" s="63"/>
      <c r="E20129" s="63"/>
      <c r="F20129" s="63"/>
      <c r="G20129" s="63"/>
    </row>
    <row r="20130" spans="2:7">
      <c r="B20130" s="63"/>
      <c r="C20130" s="63"/>
      <c r="D20130" s="63"/>
      <c r="E20130" s="63"/>
      <c r="F20130" s="63"/>
      <c r="G20130" s="63"/>
    </row>
    <row r="20131" spans="2:7">
      <c r="B20131" s="63"/>
      <c r="C20131" s="63"/>
      <c r="D20131" s="63"/>
      <c r="E20131" s="63"/>
      <c r="F20131" s="63"/>
      <c r="G20131" s="63"/>
    </row>
    <row r="20132" spans="2:7">
      <c r="B20132" s="63"/>
      <c r="C20132" s="63"/>
      <c r="D20132" s="63"/>
      <c r="E20132" s="63"/>
      <c r="F20132" s="63"/>
      <c r="G20132" s="63"/>
    </row>
    <row r="20133" spans="2:7">
      <c r="B20133" s="63"/>
      <c r="C20133" s="63"/>
      <c r="D20133" s="63"/>
      <c r="E20133" s="63"/>
      <c r="F20133" s="63"/>
      <c r="G20133" s="63"/>
    </row>
    <row r="20134" spans="2:7">
      <c r="B20134" s="63"/>
      <c r="C20134" s="63"/>
      <c r="D20134" s="63"/>
      <c r="E20134" s="63"/>
      <c r="F20134" s="63"/>
      <c r="G20134" s="63"/>
    </row>
    <row r="20135" spans="2:7">
      <c r="B20135" s="63"/>
      <c r="C20135" s="63"/>
      <c r="D20135" s="63"/>
      <c r="E20135" s="63"/>
      <c r="F20135" s="63"/>
      <c r="G20135" s="63"/>
    </row>
    <row r="20136" spans="2:7">
      <c r="B20136" s="63"/>
      <c r="C20136" s="63"/>
      <c r="D20136" s="63"/>
      <c r="E20136" s="63"/>
      <c r="F20136" s="63"/>
      <c r="G20136" s="63"/>
    </row>
    <row r="20137" spans="2:7">
      <c r="B20137" s="63"/>
      <c r="C20137" s="63"/>
      <c r="D20137" s="63"/>
      <c r="E20137" s="63"/>
      <c r="F20137" s="63"/>
      <c r="G20137" s="63"/>
    </row>
    <row r="20138" spans="2:7">
      <c r="B20138" s="63"/>
      <c r="C20138" s="63"/>
      <c r="D20138" s="63"/>
      <c r="E20138" s="63"/>
      <c r="F20138" s="63"/>
      <c r="G20138" s="63"/>
    </row>
    <row r="20139" spans="2:7">
      <c r="B20139" s="63"/>
      <c r="C20139" s="63"/>
      <c r="D20139" s="63"/>
      <c r="E20139" s="63"/>
      <c r="F20139" s="63"/>
      <c r="G20139" s="63"/>
    </row>
    <row r="20140" spans="2:7">
      <c r="B20140" s="63"/>
      <c r="C20140" s="63"/>
      <c r="D20140" s="63"/>
      <c r="E20140" s="63"/>
      <c r="F20140" s="63"/>
      <c r="G20140" s="63"/>
    </row>
    <row r="20141" spans="2:7">
      <c r="B20141" s="63"/>
      <c r="C20141" s="63"/>
      <c r="D20141" s="63"/>
      <c r="E20141" s="63"/>
      <c r="F20141" s="63"/>
      <c r="G20141" s="63"/>
    </row>
    <row r="20142" spans="2:7">
      <c r="B20142" s="63"/>
      <c r="C20142" s="63"/>
      <c r="D20142" s="63"/>
      <c r="E20142" s="63"/>
      <c r="F20142" s="63"/>
      <c r="G20142" s="63"/>
    </row>
    <row r="20143" spans="2:7">
      <c r="B20143" s="63"/>
      <c r="C20143" s="63"/>
      <c r="D20143" s="63"/>
      <c r="E20143" s="63"/>
      <c r="F20143" s="63"/>
      <c r="G20143" s="63"/>
    </row>
    <row r="20144" spans="2:7">
      <c r="B20144" s="63"/>
      <c r="C20144" s="63"/>
      <c r="D20144" s="63"/>
      <c r="E20144" s="63"/>
      <c r="F20144" s="63"/>
      <c r="G20144" s="63"/>
    </row>
    <row r="20145" spans="2:7">
      <c r="B20145" s="63"/>
      <c r="C20145" s="63"/>
      <c r="D20145" s="63"/>
      <c r="E20145" s="63"/>
      <c r="F20145" s="63"/>
      <c r="G20145" s="63"/>
    </row>
    <row r="20146" spans="2:7">
      <c r="B20146" s="63"/>
      <c r="C20146" s="63"/>
      <c r="D20146" s="63"/>
      <c r="E20146" s="63"/>
      <c r="F20146" s="63"/>
      <c r="G20146" s="63"/>
    </row>
    <row r="20147" spans="2:7">
      <c r="B20147" s="63"/>
      <c r="C20147" s="63"/>
      <c r="D20147" s="63"/>
      <c r="E20147" s="63"/>
      <c r="F20147" s="63"/>
      <c r="G20147" s="63"/>
    </row>
    <row r="20148" spans="2:7">
      <c r="B20148" s="63"/>
      <c r="C20148" s="63"/>
      <c r="D20148" s="63"/>
      <c r="E20148" s="63"/>
      <c r="F20148" s="63"/>
      <c r="G20148" s="63"/>
    </row>
    <row r="20149" spans="2:7">
      <c r="B20149" s="63"/>
      <c r="C20149" s="63"/>
      <c r="D20149" s="63"/>
      <c r="E20149" s="63"/>
      <c r="F20149" s="63"/>
      <c r="G20149" s="63"/>
    </row>
    <row r="20150" spans="2:7">
      <c r="B20150" s="63"/>
      <c r="C20150" s="63"/>
      <c r="D20150" s="63"/>
      <c r="E20150" s="63"/>
      <c r="F20150" s="63"/>
      <c r="G20150" s="63"/>
    </row>
    <row r="20151" spans="2:7">
      <c r="B20151" s="63"/>
      <c r="C20151" s="63"/>
      <c r="D20151" s="63"/>
      <c r="E20151" s="63"/>
      <c r="F20151" s="63"/>
      <c r="G20151" s="63"/>
    </row>
    <row r="20152" spans="2:7">
      <c r="B20152" s="63"/>
      <c r="C20152" s="63"/>
      <c r="D20152" s="63"/>
      <c r="E20152" s="63"/>
      <c r="F20152" s="63"/>
      <c r="G20152" s="63"/>
    </row>
    <row r="20153" spans="2:7">
      <c r="B20153" s="63"/>
      <c r="C20153" s="63"/>
      <c r="D20153" s="63"/>
      <c r="E20153" s="63"/>
      <c r="F20153" s="63"/>
      <c r="G20153" s="63"/>
    </row>
    <row r="20154" spans="2:7">
      <c r="B20154" s="63"/>
      <c r="C20154" s="63"/>
      <c r="D20154" s="63"/>
      <c r="E20154" s="63"/>
      <c r="F20154" s="63"/>
      <c r="G20154" s="63"/>
    </row>
    <row r="20155" spans="2:7">
      <c r="B20155" s="63"/>
      <c r="C20155" s="63"/>
      <c r="D20155" s="63"/>
      <c r="E20155" s="63"/>
      <c r="F20155" s="63"/>
      <c r="G20155" s="63"/>
    </row>
    <row r="20156" spans="2:7">
      <c r="B20156" s="63"/>
      <c r="C20156" s="63"/>
      <c r="D20156" s="63"/>
      <c r="E20156" s="63"/>
      <c r="F20156" s="63"/>
      <c r="G20156" s="63"/>
    </row>
    <row r="20157" spans="2:7">
      <c r="B20157" s="63"/>
      <c r="C20157" s="63"/>
      <c r="D20157" s="63"/>
      <c r="E20157" s="63"/>
      <c r="F20157" s="63"/>
      <c r="G20157" s="63"/>
    </row>
    <row r="20158" spans="2:7">
      <c r="B20158" s="63"/>
      <c r="C20158" s="63"/>
      <c r="D20158" s="63"/>
      <c r="E20158" s="63"/>
      <c r="F20158" s="63"/>
      <c r="G20158" s="63"/>
    </row>
    <row r="20159" spans="2:7">
      <c r="B20159" s="63"/>
      <c r="C20159" s="63"/>
      <c r="D20159" s="63"/>
      <c r="E20159" s="63"/>
      <c r="F20159" s="63"/>
      <c r="G20159" s="63"/>
    </row>
    <row r="20160" spans="2:7">
      <c r="B20160" s="63"/>
      <c r="C20160" s="63"/>
      <c r="D20160" s="63"/>
      <c r="E20160" s="63"/>
      <c r="F20160" s="63"/>
      <c r="G20160" s="63"/>
    </row>
    <row r="20161" spans="2:7">
      <c r="B20161" s="63"/>
      <c r="C20161" s="63"/>
      <c r="D20161" s="63"/>
      <c r="E20161" s="63"/>
      <c r="F20161" s="63"/>
      <c r="G20161" s="63"/>
    </row>
    <row r="20162" spans="2:7">
      <c r="B20162" s="63"/>
      <c r="C20162" s="63"/>
      <c r="D20162" s="63"/>
      <c r="E20162" s="63"/>
      <c r="F20162" s="63"/>
      <c r="G20162" s="63"/>
    </row>
    <row r="20163" spans="2:7">
      <c r="B20163" s="63"/>
      <c r="C20163" s="63"/>
      <c r="D20163" s="63"/>
      <c r="E20163" s="63"/>
      <c r="F20163" s="63"/>
      <c r="G20163" s="63"/>
    </row>
    <row r="20164" spans="2:7">
      <c r="B20164" s="63"/>
      <c r="C20164" s="63"/>
      <c r="D20164" s="63"/>
      <c r="E20164" s="63"/>
      <c r="F20164" s="63"/>
      <c r="G20164" s="63"/>
    </row>
    <row r="20165" spans="2:7">
      <c r="B20165" s="63"/>
      <c r="C20165" s="63"/>
      <c r="D20165" s="63"/>
      <c r="E20165" s="63"/>
      <c r="F20165" s="63"/>
      <c r="G20165" s="63"/>
    </row>
    <row r="20166" spans="2:7">
      <c r="B20166" s="63"/>
      <c r="C20166" s="63"/>
      <c r="D20166" s="63"/>
      <c r="E20166" s="63"/>
      <c r="F20166" s="63"/>
      <c r="G20166" s="63"/>
    </row>
    <row r="20167" spans="2:7">
      <c r="B20167" s="63"/>
      <c r="C20167" s="63"/>
      <c r="D20167" s="63"/>
      <c r="E20167" s="63"/>
      <c r="F20167" s="63"/>
      <c r="G20167" s="63"/>
    </row>
    <row r="20168" spans="2:7">
      <c r="B20168" s="63"/>
      <c r="C20168" s="63"/>
      <c r="D20168" s="63"/>
      <c r="E20168" s="63"/>
      <c r="F20168" s="63"/>
      <c r="G20168" s="63"/>
    </row>
    <row r="20169" spans="2:7">
      <c r="B20169" s="63"/>
      <c r="C20169" s="63"/>
      <c r="D20169" s="63"/>
      <c r="E20169" s="63"/>
      <c r="F20169" s="63"/>
      <c r="G20169" s="63"/>
    </row>
    <row r="20170" spans="2:7">
      <c r="B20170" s="63"/>
      <c r="C20170" s="63"/>
      <c r="D20170" s="63"/>
      <c r="E20170" s="63"/>
      <c r="F20170" s="63"/>
      <c r="G20170" s="63"/>
    </row>
    <row r="20171" spans="2:7">
      <c r="B20171" s="63"/>
      <c r="C20171" s="63"/>
      <c r="D20171" s="63"/>
      <c r="E20171" s="63"/>
      <c r="F20171" s="63"/>
      <c r="G20171" s="63"/>
    </row>
    <row r="20172" spans="2:7">
      <c r="B20172" s="63"/>
      <c r="C20172" s="63"/>
      <c r="D20172" s="63"/>
      <c r="E20172" s="63"/>
      <c r="F20172" s="63"/>
      <c r="G20172" s="63"/>
    </row>
    <row r="20173" spans="2:7">
      <c r="B20173" s="63"/>
      <c r="C20173" s="63"/>
      <c r="D20173" s="63"/>
      <c r="E20173" s="63"/>
      <c r="F20173" s="63"/>
      <c r="G20173" s="63"/>
    </row>
    <row r="20174" spans="2:7">
      <c r="B20174" s="63"/>
      <c r="C20174" s="63"/>
      <c r="D20174" s="63"/>
      <c r="E20174" s="63"/>
      <c r="F20174" s="63"/>
      <c r="G20174" s="63"/>
    </row>
    <row r="20175" spans="2:7">
      <c r="B20175" s="63"/>
      <c r="C20175" s="63"/>
      <c r="D20175" s="63"/>
      <c r="E20175" s="63"/>
      <c r="F20175" s="63"/>
      <c r="G20175" s="63"/>
    </row>
    <row r="20176" spans="2:7">
      <c r="B20176" s="63"/>
      <c r="C20176" s="63"/>
      <c r="D20176" s="63"/>
      <c r="E20176" s="63"/>
      <c r="F20176" s="63"/>
      <c r="G20176" s="63"/>
    </row>
    <row r="20177" spans="2:7">
      <c r="B20177" s="63"/>
      <c r="C20177" s="63"/>
      <c r="D20177" s="63"/>
      <c r="E20177" s="63"/>
      <c r="F20177" s="63"/>
      <c r="G20177" s="63"/>
    </row>
    <row r="20178" spans="2:7">
      <c r="B20178" s="63"/>
      <c r="C20178" s="63"/>
      <c r="D20178" s="63"/>
      <c r="E20178" s="63"/>
      <c r="F20178" s="63"/>
      <c r="G20178" s="63"/>
    </row>
    <row r="20179" spans="2:7">
      <c r="B20179" s="63"/>
      <c r="C20179" s="63"/>
      <c r="D20179" s="63"/>
      <c r="E20179" s="63"/>
      <c r="F20179" s="63"/>
      <c r="G20179" s="63"/>
    </row>
    <row r="20180" spans="2:7">
      <c r="B20180" s="63"/>
      <c r="C20180" s="63"/>
      <c r="D20180" s="63"/>
      <c r="E20180" s="63"/>
      <c r="F20180" s="63"/>
      <c r="G20180" s="63"/>
    </row>
    <row r="20181" spans="2:7">
      <c r="B20181" s="63"/>
      <c r="C20181" s="63"/>
      <c r="D20181" s="63"/>
      <c r="E20181" s="63"/>
      <c r="F20181" s="63"/>
      <c r="G20181" s="63"/>
    </row>
    <row r="20182" spans="2:7">
      <c r="B20182" s="63"/>
      <c r="C20182" s="63"/>
      <c r="D20182" s="63"/>
      <c r="E20182" s="63"/>
      <c r="F20182" s="63"/>
      <c r="G20182" s="63"/>
    </row>
    <row r="20183" spans="2:7">
      <c r="B20183" s="63"/>
      <c r="C20183" s="63"/>
      <c r="D20183" s="63"/>
      <c r="E20183" s="63"/>
      <c r="F20183" s="63"/>
      <c r="G20183" s="63"/>
    </row>
    <row r="20184" spans="2:7">
      <c r="B20184" s="63"/>
      <c r="C20184" s="63"/>
      <c r="D20184" s="63"/>
      <c r="E20184" s="63"/>
      <c r="F20184" s="63"/>
      <c r="G20184" s="63"/>
    </row>
    <row r="20185" spans="2:7">
      <c r="B20185" s="63"/>
      <c r="C20185" s="63"/>
      <c r="D20185" s="63"/>
      <c r="E20185" s="63"/>
      <c r="F20185" s="63"/>
      <c r="G20185" s="63"/>
    </row>
    <row r="20186" spans="2:7">
      <c r="B20186" s="63"/>
      <c r="C20186" s="63"/>
      <c r="D20186" s="63"/>
      <c r="E20186" s="63"/>
      <c r="F20186" s="63"/>
      <c r="G20186" s="63"/>
    </row>
    <row r="20187" spans="2:7">
      <c r="B20187" s="63"/>
      <c r="C20187" s="63"/>
      <c r="D20187" s="63"/>
      <c r="E20187" s="63"/>
      <c r="F20187" s="63"/>
      <c r="G20187" s="63"/>
    </row>
    <row r="20188" spans="2:7">
      <c r="B20188" s="63"/>
      <c r="C20188" s="63"/>
      <c r="D20188" s="63"/>
      <c r="E20188" s="63"/>
      <c r="F20188" s="63"/>
      <c r="G20188" s="63"/>
    </row>
    <row r="20189" spans="2:7">
      <c r="B20189" s="63"/>
      <c r="C20189" s="63"/>
      <c r="D20189" s="63"/>
      <c r="E20189" s="63"/>
      <c r="F20189" s="63"/>
      <c r="G20189" s="63"/>
    </row>
    <row r="20190" spans="2:7">
      <c r="B20190" s="63"/>
      <c r="C20190" s="63"/>
      <c r="D20190" s="63"/>
      <c r="E20190" s="63"/>
      <c r="F20190" s="63"/>
      <c r="G20190" s="63"/>
    </row>
    <row r="20191" spans="2:7">
      <c r="B20191" s="63"/>
      <c r="C20191" s="63"/>
      <c r="D20191" s="63"/>
      <c r="E20191" s="63"/>
      <c r="F20191" s="63"/>
      <c r="G20191" s="63"/>
    </row>
    <row r="20192" spans="2:7">
      <c r="B20192" s="63"/>
      <c r="C20192" s="63"/>
      <c r="D20192" s="63"/>
      <c r="E20192" s="63"/>
      <c r="F20192" s="63"/>
      <c r="G20192" s="63"/>
    </row>
    <row r="20193" spans="2:7">
      <c r="B20193" s="63"/>
      <c r="C20193" s="63"/>
      <c r="D20193" s="63"/>
      <c r="E20193" s="63"/>
      <c r="F20193" s="63"/>
      <c r="G20193" s="63"/>
    </row>
    <row r="20194" spans="2:7">
      <c r="B20194" s="63"/>
      <c r="C20194" s="63"/>
      <c r="D20194" s="63"/>
      <c r="E20194" s="63"/>
      <c r="F20194" s="63"/>
      <c r="G20194" s="63"/>
    </row>
    <row r="20195" spans="2:7">
      <c r="B20195" s="63"/>
      <c r="C20195" s="63"/>
      <c r="D20195" s="63"/>
      <c r="E20195" s="63"/>
      <c r="F20195" s="63"/>
      <c r="G20195" s="63"/>
    </row>
    <row r="20196" spans="2:7">
      <c r="B20196" s="63"/>
      <c r="C20196" s="63"/>
      <c r="D20196" s="63"/>
      <c r="E20196" s="63"/>
      <c r="F20196" s="63"/>
      <c r="G20196" s="63"/>
    </row>
    <row r="20197" spans="2:7">
      <c r="B20197" s="63"/>
      <c r="C20197" s="63"/>
      <c r="D20197" s="63"/>
      <c r="E20197" s="63"/>
      <c r="F20197" s="63"/>
      <c r="G20197" s="63"/>
    </row>
    <row r="20198" spans="2:7">
      <c r="B20198" s="63"/>
      <c r="C20198" s="63"/>
      <c r="D20198" s="63"/>
      <c r="E20198" s="63"/>
      <c r="F20198" s="63"/>
      <c r="G20198" s="63"/>
    </row>
    <row r="20199" spans="2:7">
      <c r="B20199" s="63"/>
      <c r="C20199" s="63"/>
      <c r="D20199" s="63"/>
      <c r="E20199" s="63"/>
      <c r="F20199" s="63"/>
      <c r="G20199" s="63"/>
    </row>
    <row r="20200" spans="2:7">
      <c r="B20200" s="63"/>
      <c r="C20200" s="63"/>
      <c r="D20200" s="63"/>
      <c r="E20200" s="63"/>
      <c r="F20200" s="63"/>
      <c r="G20200" s="63"/>
    </row>
    <row r="20201" spans="2:7">
      <c r="B20201" s="63"/>
      <c r="C20201" s="63"/>
      <c r="D20201" s="63"/>
      <c r="E20201" s="63"/>
      <c r="F20201" s="63"/>
      <c r="G20201" s="63"/>
    </row>
    <row r="20202" spans="2:7">
      <c r="B20202" s="63"/>
      <c r="C20202" s="63"/>
      <c r="D20202" s="63"/>
      <c r="E20202" s="63"/>
      <c r="F20202" s="63"/>
      <c r="G20202" s="63"/>
    </row>
    <row r="20203" spans="2:7">
      <c r="B20203" s="63"/>
      <c r="C20203" s="63"/>
      <c r="D20203" s="63"/>
      <c r="E20203" s="63"/>
      <c r="F20203" s="63"/>
      <c r="G20203" s="63"/>
    </row>
    <row r="20204" spans="2:7">
      <c r="B20204" s="63"/>
      <c r="C20204" s="63"/>
      <c r="D20204" s="63"/>
      <c r="E20204" s="63"/>
      <c r="F20204" s="63"/>
      <c r="G20204" s="63"/>
    </row>
    <row r="20205" spans="2:7">
      <c r="B20205" s="63"/>
      <c r="C20205" s="63"/>
      <c r="D20205" s="63"/>
      <c r="E20205" s="63"/>
      <c r="F20205" s="63"/>
      <c r="G20205" s="63"/>
    </row>
    <row r="20206" spans="2:7">
      <c r="B20206" s="63"/>
      <c r="C20206" s="63"/>
      <c r="D20206" s="63"/>
      <c r="E20206" s="63"/>
      <c r="F20206" s="63"/>
      <c r="G20206" s="63"/>
    </row>
    <row r="20207" spans="2:7">
      <c r="B20207" s="63"/>
      <c r="C20207" s="63"/>
      <c r="D20207" s="63"/>
      <c r="E20207" s="63"/>
      <c r="F20207" s="63"/>
      <c r="G20207" s="63"/>
    </row>
    <row r="20208" spans="2:7">
      <c r="B20208" s="63"/>
      <c r="C20208" s="63"/>
      <c r="D20208" s="63"/>
      <c r="E20208" s="63"/>
      <c r="F20208" s="63"/>
      <c r="G20208" s="63"/>
    </row>
    <row r="20209" spans="2:7">
      <c r="B20209" s="63"/>
      <c r="C20209" s="63"/>
      <c r="D20209" s="63"/>
      <c r="E20209" s="63"/>
      <c r="F20209" s="63"/>
      <c r="G20209" s="63"/>
    </row>
    <row r="20210" spans="2:7">
      <c r="B20210" s="63"/>
      <c r="C20210" s="63"/>
      <c r="D20210" s="63"/>
      <c r="E20210" s="63"/>
      <c r="F20210" s="63"/>
      <c r="G20210" s="63"/>
    </row>
    <row r="20211" spans="2:7">
      <c r="B20211" s="63"/>
      <c r="C20211" s="63"/>
      <c r="D20211" s="63"/>
      <c r="E20211" s="63"/>
      <c r="F20211" s="63"/>
      <c r="G20211" s="63"/>
    </row>
    <row r="20212" spans="2:7">
      <c r="B20212" s="63"/>
      <c r="C20212" s="63"/>
      <c r="D20212" s="63"/>
      <c r="E20212" s="63"/>
      <c r="F20212" s="63"/>
      <c r="G20212" s="63"/>
    </row>
    <row r="20213" spans="2:7">
      <c r="B20213" s="63"/>
      <c r="C20213" s="63"/>
      <c r="D20213" s="63"/>
      <c r="E20213" s="63"/>
      <c r="F20213" s="63"/>
      <c r="G20213" s="63"/>
    </row>
    <row r="20214" spans="2:7">
      <c r="B20214" s="63"/>
      <c r="C20214" s="63"/>
      <c r="D20214" s="63"/>
      <c r="E20214" s="63"/>
      <c r="F20214" s="63"/>
      <c r="G20214" s="63"/>
    </row>
    <row r="20215" spans="2:7">
      <c r="B20215" s="63"/>
      <c r="C20215" s="63"/>
      <c r="D20215" s="63"/>
      <c r="E20215" s="63"/>
      <c r="F20215" s="63"/>
      <c r="G20215" s="63"/>
    </row>
    <row r="20216" spans="2:7">
      <c r="B20216" s="63"/>
      <c r="C20216" s="63"/>
      <c r="D20216" s="63"/>
      <c r="E20216" s="63"/>
      <c r="F20216" s="63"/>
      <c r="G20216" s="63"/>
    </row>
    <row r="20217" spans="2:7">
      <c r="B20217" s="63"/>
      <c r="C20217" s="63"/>
      <c r="D20217" s="63"/>
      <c r="E20217" s="63"/>
      <c r="F20217" s="63"/>
      <c r="G20217" s="63"/>
    </row>
    <row r="20218" spans="2:7">
      <c r="B20218" s="63"/>
      <c r="C20218" s="63"/>
      <c r="D20218" s="63"/>
      <c r="E20218" s="63"/>
      <c r="F20218" s="63"/>
      <c r="G20218" s="63"/>
    </row>
    <row r="20219" spans="2:7">
      <c r="B20219" s="63"/>
      <c r="C20219" s="63"/>
      <c r="D20219" s="63"/>
      <c r="E20219" s="63"/>
      <c r="F20219" s="63"/>
      <c r="G20219" s="63"/>
    </row>
    <row r="20220" spans="2:7">
      <c r="B20220" s="63"/>
      <c r="C20220" s="63"/>
      <c r="D20220" s="63"/>
      <c r="E20220" s="63"/>
      <c r="F20220" s="63"/>
      <c r="G20220" s="63"/>
    </row>
    <row r="20221" spans="2:7">
      <c r="B20221" s="63"/>
      <c r="C20221" s="63"/>
      <c r="D20221" s="63"/>
      <c r="E20221" s="63"/>
      <c r="F20221" s="63"/>
      <c r="G20221" s="63"/>
    </row>
    <row r="20222" spans="2:7">
      <c r="B20222" s="63"/>
      <c r="C20222" s="63"/>
      <c r="D20222" s="63"/>
      <c r="E20222" s="63"/>
      <c r="F20222" s="63"/>
      <c r="G20222" s="63"/>
    </row>
    <row r="20223" spans="2:7">
      <c r="B20223" s="63"/>
      <c r="C20223" s="63"/>
      <c r="D20223" s="63"/>
      <c r="E20223" s="63"/>
      <c r="F20223" s="63"/>
      <c r="G20223" s="63"/>
    </row>
    <row r="20224" spans="2:7">
      <c r="B20224" s="63"/>
      <c r="C20224" s="63"/>
      <c r="D20224" s="63"/>
      <c r="E20224" s="63"/>
      <c r="F20224" s="63"/>
      <c r="G20224" s="63"/>
    </row>
    <row r="20225" spans="2:7">
      <c r="B20225" s="63"/>
      <c r="C20225" s="63"/>
      <c r="D20225" s="63"/>
      <c r="E20225" s="63"/>
      <c r="F20225" s="63"/>
      <c r="G20225" s="63"/>
    </row>
    <row r="20226" spans="2:7">
      <c r="B20226" s="63"/>
      <c r="C20226" s="63"/>
      <c r="D20226" s="63"/>
      <c r="E20226" s="63"/>
      <c r="F20226" s="63"/>
      <c r="G20226" s="63"/>
    </row>
    <row r="20227" spans="2:7">
      <c r="B20227" s="63"/>
      <c r="C20227" s="63"/>
      <c r="D20227" s="63"/>
      <c r="E20227" s="63"/>
      <c r="F20227" s="63"/>
      <c r="G20227" s="63"/>
    </row>
    <row r="20228" spans="2:7">
      <c r="B20228" s="63"/>
      <c r="C20228" s="63"/>
      <c r="D20228" s="63"/>
      <c r="E20228" s="63"/>
      <c r="F20228" s="63"/>
      <c r="G20228" s="63"/>
    </row>
    <row r="20229" spans="2:7">
      <c r="B20229" s="63"/>
      <c r="C20229" s="63"/>
      <c r="D20229" s="63"/>
      <c r="E20229" s="63"/>
      <c r="F20229" s="63"/>
      <c r="G20229" s="63"/>
    </row>
    <row r="20230" spans="2:7">
      <c r="B20230" s="63"/>
      <c r="C20230" s="63"/>
      <c r="D20230" s="63"/>
      <c r="E20230" s="63"/>
      <c r="F20230" s="63"/>
      <c r="G20230" s="63"/>
    </row>
    <row r="20231" spans="2:7">
      <c r="B20231" s="63"/>
      <c r="C20231" s="63"/>
      <c r="D20231" s="63"/>
      <c r="E20231" s="63"/>
      <c r="F20231" s="63"/>
      <c r="G20231" s="63"/>
    </row>
    <row r="20232" spans="2:7">
      <c r="B20232" s="63"/>
      <c r="C20232" s="63"/>
      <c r="D20232" s="63"/>
      <c r="E20232" s="63"/>
      <c r="F20232" s="63"/>
      <c r="G20232" s="63"/>
    </row>
    <row r="20233" spans="2:7">
      <c r="B20233" s="63"/>
      <c r="C20233" s="63"/>
      <c r="D20233" s="63"/>
      <c r="E20233" s="63"/>
      <c r="F20233" s="63"/>
      <c r="G20233" s="63"/>
    </row>
    <row r="20234" spans="2:7">
      <c r="B20234" s="63"/>
      <c r="C20234" s="63"/>
      <c r="D20234" s="63"/>
      <c r="E20234" s="63"/>
      <c r="F20234" s="63"/>
      <c r="G20234" s="63"/>
    </row>
    <row r="20235" spans="2:7">
      <c r="B20235" s="63"/>
      <c r="C20235" s="63"/>
      <c r="D20235" s="63"/>
      <c r="E20235" s="63"/>
      <c r="F20235" s="63"/>
      <c r="G20235" s="63"/>
    </row>
    <row r="20236" spans="2:7">
      <c r="B20236" s="63"/>
      <c r="C20236" s="63"/>
      <c r="D20236" s="63"/>
      <c r="E20236" s="63"/>
      <c r="F20236" s="63"/>
      <c r="G20236" s="63"/>
    </row>
    <row r="20237" spans="2:7">
      <c r="B20237" s="63"/>
      <c r="C20237" s="63"/>
      <c r="D20237" s="63"/>
      <c r="E20237" s="63"/>
      <c r="F20237" s="63"/>
      <c r="G20237" s="63"/>
    </row>
    <row r="20238" spans="2:7">
      <c r="B20238" s="63"/>
      <c r="C20238" s="63"/>
      <c r="D20238" s="63"/>
      <c r="E20238" s="63"/>
      <c r="F20238" s="63"/>
      <c r="G20238" s="63"/>
    </row>
    <row r="20239" spans="2:7">
      <c r="B20239" s="63"/>
      <c r="C20239" s="63"/>
      <c r="D20239" s="63"/>
      <c r="E20239" s="63"/>
      <c r="F20239" s="63"/>
      <c r="G20239" s="63"/>
    </row>
    <row r="20240" spans="2:7">
      <c r="B20240" s="63"/>
      <c r="C20240" s="63"/>
      <c r="D20240" s="63"/>
      <c r="E20240" s="63"/>
      <c r="F20240" s="63"/>
      <c r="G20240" s="63"/>
    </row>
    <row r="20241" spans="2:7">
      <c r="B20241" s="63"/>
      <c r="C20241" s="63"/>
      <c r="D20241" s="63"/>
      <c r="E20241" s="63"/>
      <c r="F20241" s="63"/>
      <c r="G20241" s="63"/>
    </row>
    <row r="20242" spans="2:7">
      <c r="B20242" s="63"/>
      <c r="C20242" s="63"/>
      <c r="D20242" s="63"/>
      <c r="E20242" s="63"/>
      <c r="F20242" s="63"/>
      <c r="G20242" s="63"/>
    </row>
    <row r="20243" spans="2:7">
      <c r="B20243" s="63"/>
      <c r="C20243" s="63"/>
      <c r="D20243" s="63"/>
      <c r="E20243" s="63"/>
      <c r="F20243" s="63"/>
      <c r="G20243" s="63"/>
    </row>
    <row r="20244" spans="2:7">
      <c r="B20244" s="63"/>
      <c r="C20244" s="63"/>
      <c r="D20244" s="63"/>
      <c r="E20244" s="63"/>
      <c r="F20244" s="63"/>
      <c r="G20244" s="63"/>
    </row>
    <row r="20245" spans="2:7">
      <c r="B20245" s="63"/>
      <c r="C20245" s="63"/>
      <c r="D20245" s="63"/>
      <c r="E20245" s="63"/>
      <c r="F20245" s="63"/>
      <c r="G20245" s="63"/>
    </row>
    <row r="20246" spans="2:7">
      <c r="B20246" s="63"/>
      <c r="C20246" s="63"/>
      <c r="D20246" s="63"/>
      <c r="E20246" s="63"/>
      <c r="F20246" s="63"/>
      <c r="G20246" s="63"/>
    </row>
    <row r="20247" spans="2:7">
      <c r="B20247" s="63"/>
      <c r="C20247" s="63"/>
      <c r="D20247" s="63"/>
      <c r="E20247" s="63"/>
      <c r="F20247" s="63"/>
      <c r="G20247" s="63"/>
    </row>
    <row r="20248" spans="2:7">
      <c r="B20248" s="63"/>
      <c r="C20248" s="63"/>
      <c r="D20248" s="63"/>
      <c r="E20248" s="63"/>
      <c r="F20248" s="63"/>
      <c r="G20248" s="63"/>
    </row>
    <row r="20249" spans="2:7">
      <c r="B20249" s="63"/>
      <c r="C20249" s="63"/>
      <c r="D20249" s="63"/>
      <c r="E20249" s="63"/>
      <c r="F20249" s="63"/>
      <c r="G20249" s="63"/>
    </row>
    <row r="20250" spans="2:7">
      <c r="B20250" s="63"/>
      <c r="C20250" s="63"/>
      <c r="D20250" s="63"/>
      <c r="E20250" s="63"/>
      <c r="F20250" s="63"/>
      <c r="G20250" s="63"/>
    </row>
    <row r="20251" spans="2:7">
      <c r="B20251" s="63"/>
      <c r="C20251" s="63"/>
      <c r="D20251" s="63"/>
      <c r="E20251" s="63"/>
      <c r="F20251" s="63"/>
      <c r="G20251" s="63"/>
    </row>
    <row r="20252" spans="2:7">
      <c r="B20252" s="63"/>
      <c r="C20252" s="63"/>
      <c r="D20252" s="63"/>
      <c r="E20252" s="63"/>
      <c r="F20252" s="63"/>
      <c r="G20252" s="63"/>
    </row>
    <row r="20253" spans="2:7">
      <c r="B20253" s="63"/>
      <c r="C20253" s="63"/>
      <c r="D20253" s="63"/>
      <c r="E20253" s="63"/>
      <c r="F20253" s="63"/>
      <c r="G20253" s="63"/>
    </row>
    <row r="20254" spans="2:7">
      <c r="B20254" s="63"/>
      <c r="C20254" s="63"/>
      <c r="D20254" s="63"/>
      <c r="E20254" s="63"/>
      <c r="F20254" s="63"/>
      <c r="G20254" s="63"/>
    </row>
    <row r="20255" spans="2:7">
      <c r="B20255" s="63"/>
      <c r="C20255" s="63"/>
      <c r="D20255" s="63"/>
      <c r="E20255" s="63"/>
      <c r="F20255" s="63"/>
      <c r="G20255" s="63"/>
    </row>
    <row r="20256" spans="2:7">
      <c r="B20256" s="63"/>
      <c r="C20256" s="63"/>
      <c r="D20256" s="63"/>
      <c r="E20256" s="63"/>
      <c r="F20256" s="63"/>
      <c r="G20256" s="63"/>
    </row>
    <row r="20257" spans="2:7">
      <c r="B20257" s="63"/>
      <c r="C20257" s="63"/>
      <c r="D20257" s="63"/>
      <c r="E20257" s="63"/>
      <c r="F20257" s="63"/>
      <c r="G20257" s="63"/>
    </row>
    <row r="20258" spans="2:7">
      <c r="B20258" s="63"/>
      <c r="C20258" s="63"/>
      <c r="D20258" s="63"/>
      <c r="E20258" s="63"/>
      <c r="F20258" s="63"/>
      <c r="G20258" s="63"/>
    </row>
    <row r="20259" spans="2:7">
      <c r="B20259" s="63"/>
      <c r="C20259" s="63"/>
      <c r="D20259" s="63"/>
      <c r="E20259" s="63"/>
      <c r="F20259" s="63"/>
      <c r="G20259" s="63"/>
    </row>
    <row r="20260" spans="2:7">
      <c r="B20260" s="63"/>
      <c r="C20260" s="63"/>
      <c r="D20260" s="63"/>
      <c r="E20260" s="63"/>
      <c r="F20260" s="63"/>
      <c r="G20260" s="63"/>
    </row>
    <row r="20261" spans="2:7">
      <c r="B20261" s="63"/>
      <c r="C20261" s="63"/>
      <c r="D20261" s="63"/>
      <c r="E20261" s="63"/>
      <c r="F20261" s="63"/>
      <c r="G20261" s="63"/>
    </row>
    <row r="20262" spans="2:7">
      <c r="B20262" s="63"/>
      <c r="C20262" s="63"/>
      <c r="D20262" s="63"/>
      <c r="E20262" s="63"/>
      <c r="F20262" s="63"/>
      <c r="G20262" s="63"/>
    </row>
    <row r="20263" spans="2:7">
      <c r="B20263" s="63"/>
      <c r="C20263" s="63"/>
      <c r="D20263" s="63"/>
      <c r="E20263" s="63"/>
      <c r="F20263" s="63"/>
      <c r="G20263" s="63"/>
    </row>
    <row r="20264" spans="2:7">
      <c r="B20264" s="63"/>
      <c r="C20264" s="63"/>
      <c r="D20264" s="63"/>
      <c r="E20264" s="63"/>
      <c r="F20264" s="63"/>
      <c r="G20264" s="63"/>
    </row>
    <row r="20265" spans="2:7">
      <c r="B20265" s="63"/>
      <c r="C20265" s="63"/>
      <c r="D20265" s="63"/>
      <c r="E20265" s="63"/>
      <c r="F20265" s="63"/>
      <c r="G20265" s="63"/>
    </row>
    <row r="20266" spans="2:7">
      <c r="B20266" s="63"/>
      <c r="C20266" s="63"/>
      <c r="D20266" s="63"/>
      <c r="E20266" s="63"/>
      <c r="F20266" s="63"/>
      <c r="G20266" s="63"/>
    </row>
    <row r="20267" spans="2:7">
      <c r="B20267" s="63"/>
      <c r="C20267" s="63"/>
      <c r="D20267" s="63"/>
      <c r="E20267" s="63"/>
      <c r="F20267" s="63"/>
      <c r="G20267" s="63"/>
    </row>
    <row r="20268" spans="2:7">
      <c r="B20268" s="63"/>
      <c r="C20268" s="63"/>
      <c r="D20268" s="63"/>
      <c r="E20268" s="63"/>
      <c r="F20268" s="63"/>
      <c r="G20268" s="63"/>
    </row>
    <row r="20269" spans="2:7">
      <c r="B20269" s="63"/>
      <c r="C20269" s="63"/>
      <c r="D20269" s="63"/>
      <c r="E20269" s="63"/>
      <c r="F20269" s="63"/>
      <c r="G20269" s="63"/>
    </row>
    <row r="20270" spans="2:7">
      <c r="B20270" s="63"/>
      <c r="C20270" s="63"/>
      <c r="D20270" s="63"/>
      <c r="E20270" s="63"/>
      <c r="F20270" s="63"/>
      <c r="G20270" s="63"/>
    </row>
    <row r="20271" spans="2:7">
      <c r="B20271" s="63"/>
      <c r="C20271" s="63"/>
      <c r="D20271" s="63"/>
      <c r="E20271" s="63"/>
      <c r="F20271" s="63"/>
      <c r="G20271" s="63"/>
    </row>
    <row r="20272" spans="2:7">
      <c r="B20272" s="63"/>
      <c r="C20272" s="63"/>
      <c r="D20272" s="63"/>
      <c r="E20272" s="63"/>
      <c r="F20272" s="63"/>
      <c r="G20272" s="63"/>
    </row>
    <row r="20273" spans="2:7">
      <c r="B20273" s="63"/>
      <c r="C20273" s="63"/>
      <c r="D20273" s="63"/>
      <c r="E20273" s="63"/>
      <c r="F20273" s="63"/>
      <c r="G20273" s="63"/>
    </row>
    <row r="20274" spans="2:7">
      <c r="B20274" s="63"/>
      <c r="C20274" s="63"/>
      <c r="D20274" s="63"/>
      <c r="E20274" s="63"/>
      <c r="F20274" s="63"/>
      <c r="G20274" s="63"/>
    </row>
    <row r="20275" spans="2:7">
      <c r="B20275" s="63"/>
      <c r="C20275" s="63"/>
      <c r="D20275" s="63"/>
      <c r="E20275" s="63"/>
      <c r="F20275" s="63"/>
      <c r="G20275" s="63"/>
    </row>
    <row r="20276" spans="2:7">
      <c r="B20276" s="63"/>
      <c r="C20276" s="63"/>
      <c r="D20276" s="63"/>
      <c r="E20276" s="63"/>
      <c r="F20276" s="63"/>
      <c r="G20276" s="63"/>
    </row>
    <row r="20277" spans="2:7">
      <c r="B20277" s="63"/>
      <c r="C20277" s="63"/>
      <c r="D20277" s="63"/>
      <c r="E20277" s="63"/>
      <c r="F20277" s="63"/>
      <c r="G20277" s="63"/>
    </row>
    <row r="20278" spans="2:7">
      <c r="B20278" s="63"/>
      <c r="C20278" s="63"/>
      <c r="D20278" s="63"/>
      <c r="E20278" s="63"/>
      <c r="F20278" s="63"/>
      <c r="G20278" s="63"/>
    </row>
    <row r="20279" spans="2:7">
      <c r="B20279" s="63"/>
      <c r="C20279" s="63"/>
      <c r="D20279" s="63"/>
      <c r="E20279" s="63"/>
      <c r="F20279" s="63"/>
      <c r="G20279" s="63"/>
    </row>
    <row r="20280" spans="2:7">
      <c r="B20280" s="63"/>
      <c r="C20280" s="63"/>
      <c r="D20280" s="63"/>
      <c r="E20280" s="63"/>
      <c r="F20280" s="63"/>
      <c r="G20280" s="63"/>
    </row>
    <row r="20281" spans="2:7">
      <c r="B20281" s="63"/>
      <c r="C20281" s="63"/>
      <c r="D20281" s="63"/>
      <c r="E20281" s="63"/>
      <c r="F20281" s="63"/>
      <c r="G20281" s="63"/>
    </row>
    <row r="20282" spans="2:7">
      <c r="B20282" s="63"/>
      <c r="C20282" s="63"/>
      <c r="D20282" s="63"/>
      <c r="E20282" s="63"/>
      <c r="F20282" s="63"/>
      <c r="G20282" s="63"/>
    </row>
    <row r="20283" spans="2:7">
      <c r="B20283" s="63"/>
      <c r="C20283" s="63"/>
      <c r="D20283" s="63"/>
      <c r="E20283" s="63"/>
      <c r="F20283" s="63"/>
      <c r="G20283" s="63"/>
    </row>
    <row r="20284" spans="2:7">
      <c r="B20284" s="63"/>
      <c r="C20284" s="63"/>
      <c r="D20284" s="63"/>
      <c r="E20284" s="63"/>
      <c r="F20284" s="63"/>
      <c r="G20284" s="63"/>
    </row>
    <row r="20285" spans="2:7">
      <c r="B20285" s="63"/>
      <c r="C20285" s="63"/>
      <c r="D20285" s="63"/>
      <c r="E20285" s="63"/>
      <c r="F20285" s="63"/>
      <c r="G20285" s="63"/>
    </row>
    <row r="20286" spans="2:7">
      <c r="B20286" s="63"/>
      <c r="C20286" s="63"/>
      <c r="D20286" s="63"/>
      <c r="E20286" s="63"/>
      <c r="F20286" s="63"/>
      <c r="G20286" s="63"/>
    </row>
    <row r="20287" spans="2:7">
      <c r="B20287" s="63"/>
      <c r="C20287" s="63"/>
      <c r="D20287" s="63"/>
      <c r="E20287" s="63"/>
      <c r="F20287" s="63"/>
      <c r="G20287" s="63"/>
    </row>
    <row r="20288" spans="2:7">
      <c r="B20288" s="63"/>
      <c r="C20288" s="63"/>
      <c r="D20288" s="63"/>
      <c r="E20288" s="63"/>
      <c r="F20288" s="63"/>
      <c r="G20288" s="63"/>
    </row>
    <row r="20289" spans="2:7">
      <c r="B20289" s="63"/>
      <c r="C20289" s="63"/>
      <c r="D20289" s="63"/>
      <c r="E20289" s="63"/>
      <c r="F20289" s="63"/>
      <c r="G20289" s="63"/>
    </row>
    <row r="20290" spans="2:7">
      <c r="B20290" s="63"/>
      <c r="C20290" s="63"/>
      <c r="D20290" s="63"/>
      <c r="E20290" s="63"/>
      <c r="F20290" s="63"/>
      <c r="G20290" s="63"/>
    </row>
    <row r="20291" spans="2:7">
      <c r="B20291" s="63"/>
      <c r="C20291" s="63"/>
      <c r="D20291" s="63"/>
      <c r="E20291" s="63"/>
      <c r="F20291" s="63"/>
      <c r="G20291" s="63"/>
    </row>
    <row r="20292" spans="2:7">
      <c r="B20292" s="63"/>
      <c r="C20292" s="63"/>
      <c r="D20292" s="63"/>
      <c r="E20292" s="63"/>
      <c r="F20292" s="63"/>
      <c r="G20292" s="63"/>
    </row>
    <row r="20293" spans="2:7">
      <c r="B20293" s="63"/>
      <c r="C20293" s="63"/>
      <c r="D20293" s="63"/>
      <c r="E20293" s="63"/>
      <c r="F20293" s="63"/>
      <c r="G20293" s="63"/>
    </row>
    <row r="20294" spans="2:7">
      <c r="B20294" s="63"/>
      <c r="C20294" s="63"/>
      <c r="D20294" s="63"/>
      <c r="E20294" s="63"/>
      <c r="F20294" s="63"/>
      <c r="G20294" s="63"/>
    </row>
    <row r="20295" spans="2:7">
      <c r="B20295" s="63"/>
      <c r="C20295" s="63"/>
      <c r="D20295" s="63"/>
      <c r="E20295" s="63"/>
      <c r="F20295" s="63"/>
      <c r="G20295" s="63"/>
    </row>
    <row r="20296" spans="2:7">
      <c r="B20296" s="63"/>
      <c r="C20296" s="63"/>
      <c r="D20296" s="63"/>
      <c r="E20296" s="63"/>
      <c r="F20296" s="63"/>
      <c r="G20296" s="63"/>
    </row>
    <row r="20297" spans="2:7">
      <c r="B20297" s="63"/>
      <c r="C20297" s="63"/>
      <c r="D20297" s="63"/>
      <c r="E20297" s="63"/>
      <c r="F20297" s="63"/>
      <c r="G20297" s="63"/>
    </row>
    <row r="20298" spans="2:7">
      <c r="B20298" s="63"/>
      <c r="C20298" s="63"/>
      <c r="D20298" s="63"/>
      <c r="E20298" s="63"/>
      <c r="F20298" s="63"/>
      <c r="G20298" s="63"/>
    </row>
    <row r="20299" spans="2:7">
      <c r="B20299" s="63"/>
      <c r="C20299" s="63"/>
      <c r="D20299" s="63"/>
      <c r="E20299" s="63"/>
      <c r="F20299" s="63"/>
      <c r="G20299" s="63"/>
    </row>
    <row r="20300" spans="2:7">
      <c r="B20300" s="63"/>
      <c r="C20300" s="63"/>
      <c r="D20300" s="63"/>
      <c r="E20300" s="63"/>
      <c r="F20300" s="63"/>
      <c r="G20300" s="63"/>
    </row>
    <row r="20301" spans="2:7">
      <c r="B20301" s="63"/>
      <c r="C20301" s="63"/>
      <c r="D20301" s="63"/>
      <c r="E20301" s="63"/>
      <c r="F20301" s="63"/>
      <c r="G20301" s="63"/>
    </row>
    <row r="20302" spans="2:7">
      <c r="B20302" s="63"/>
      <c r="C20302" s="63"/>
      <c r="D20302" s="63"/>
      <c r="E20302" s="63"/>
      <c r="F20302" s="63"/>
      <c r="G20302" s="63"/>
    </row>
    <row r="20303" spans="2:7">
      <c r="B20303" s="63"/>
      <c r="C20303" s="63"/>
      <c r="D20303" s="63"/>
      <c r="E20303" s="63"/>
      <c r="F20303" s="63"/>
      <c r="G20303" s="63"/>
    </row>
    <row r="20304" spans="2:7">
      <c r="B20304" s="63"/>
      <c r="C20304" s="63"/>
      <c r="D20304" s="63"/>
      <c r="E20304" s="63"/>
      <c r="F20304" s="63"/>
      <c r="G20304" s="63"/>
    </row>
    <row r="20305" spans="2:7">
      <c r="B20305" s="63"/>
      <c r="C20305" s="63"/>
      <c r="D20305" s="63"/>
      <c r="E20305" s="63"/>
      <c r="F20305" s="63"/>
      <c r="G20305" s="63"/>
    </row>
    <row r="20306" spans="2:7">
      <c r="B20306" s="63"/>
      <c r="C20306" s="63"/>
      <c r="D20306" s="63"/>
      <c r="E20306" s="63"/>
      <c r="F20306" s="63"/>
      <c r="G20306" s="63"/>
    </row>
    <row r="20307" spans="2:7">
      <c r="B20307" s="63"/>
      <c r="C20307" s="63"/>
      <c r="D20307" s="63"/>
      <c r="E20307" s="63"/>
      <c r="F20307" s="63"/>
      <c r="G20307" s="63"/>
    </row>
    <row r="20308" spans="2:7">
      <c r="B20308" s="63"/>
      <c r="C20308" s="63"/>
      <c r="D20308" s="63"/>
      <c r="E20308" s="63"/>
      <c r="F20308" s="63"/>
      <c r="G20308" s="63"/>
    </row>
    <row r="20309" spans="2:7">
      <c r="B20309" s="63"/>
      <c r="C20309" s="63"/>
      <c r="D20309" s="63"/>
      <c r="E20309" s="63"/>
      <c r="F20309" s="63"/>
      <c r="G20309" s="63"/>
    </row>
    <row r="20310" spans="2:7">
      <c r="B20310" s="63"/>
      <c r="C20310" s="63"/>
      <c r="D20310" s="63"/>
      <c r="E20310" s="63"/>
      <c r="F20310" s="63"/>
      <c r="G20310" s="63"/>
    </row>
    <row r="20311" spans="2:7">
      <c r="B20311" s="63"/>
      <c r="C20311" s="63"/>
      <c r="D20311" s="63"/>
      <c r="E20311" s="63"/>
      <c r="F20311" s="63"/>
      <c r="G20311" s="63"/>
    </row>
    <row r="20312" spans="2:7">
      <c r="B20312" s="63"/>
      <c r="C20312" s="63"/>
      <c r="D20312" s="63"/>
      <c r="E20312" s="63"/>
      <c r="F20312" s="63"/>
      <c r="G20312" s="63"/>
    </row>
    <row r="20313" spans="2:7">
      <c r="B20313" s="63"/>
      <c r="C20313" s="63"/>
      <c r="D20313" s="63"/>
      <c r="E20313" s="63"/>
      <c r="F20313" s="63"/>
      <c r="G20313" s="63"/>
    </row>
    <row r="20314" spans="2:7">
      <c r="B20314" s="63"/>
      <c r="C20314" s="63"/>
      <c r="D20314" s="63"/>
      <c r="E20314" s="63"/>
      <c r="F20314" s="63"/>
      <c r="G20314" s="63"/>
    </row>
    <row r="20315" spans="2:7">
      <c r="B20315" s="63"/>
      <c r="C20315" s="63"/>
      <c r="D20315" s="63"/>
      <c r="E20315" s="63"/>
      <c r="F20315" s="63"/>
      <c r="G20315" s="63"/>
    </row>
    <row r="20316" spans="2:7">
      <c r="B20316" s="63"/>
      <c r="C20316" s="63"/>
      <c r="D20316" s="63"/>
      <c r="E20316" s="63"/>
      <c r="F20316" s="63"/>
      <c r="G20316" s="63"/>
    </row>
    <row r="20317" spans="2:7">
      <c r="B20317" s="63"/>
      <c r="C20317" s="63"/>
      <c r="D20317" s="63"/>
      <c r="E20317" s="63"/>
      <c r="F20317" s="63"/>
      <c r="G20317" s="63"/>
    </row>
    <row r="20318" spans="2:7">
      <c r="B20318" s="63"/>
      <c r="C20318" s="63"/>
      <c r="D20318" s="63"/>
      <c r="E20318" s="63"/>
      <c r="F20318" s="63"/>
      <c r="G20318" s="63"/>
    </row>
    <row r="20319" spans="2:7">
      <c r="B20319" s="63"/>
      <c r="C20319" s="63"/>
      <c r="D20319" s="63"/>
      <c r="E20319" s="63"/>
      <c r="F20319" s="63"/>
      <c r="G20319" s="63"/>
    </row>
    <row r="20320" spans="2:7">
      <c r="B20320" s="63"/>
      <c r="C20320" s="63"/>
      <c r="D20320" s="63"/>
      <c r="E20320" s="63"/>
      <c r="F20320" s="63"/>
      <c r="G20320" s="63"/>
    </row>
    <row r="20321" spans="2:7">
      <c r="B20321" s="63"/>
      <c r="C20321" s="63"/>
      <c r="D20321" s="63"/>
      <c r="E20321" s="63"/>
      <c r="F20321" s="63"/>
      <c r="G20321" s="63"/>
    </row>
    <row r="20322" spans="2:7">
      <c r="B20322" s="63"/>
      <c r="C20322" s="63"/>
      <c r="D20322" s="63"/>
      <c r="E20322" s="63"/>
      <c r="F20322" s="63"/>
      <c r="G20322" s="63"/>
    </row>
    <row r="20323" spans="2:7">
      <c r="B20323" s="63"/>
      <c r="C20323" s="63"/>
      <c r="D20323" s="63"/>
      <c r="E20323" s="63"/>
      <c r="F20323" s="63"/>
      <c r="G20323" s="63"/>
    </row>
    <row r="20324" spans="2:7">
      <c r="B20324" s="63"/>
      <c r="C20324" s="63"/>
      <c r="D20324" s="63"/>
      <c r="E20324" s="63"/>
      <c r="F20324" s="63"/>
      <c r="G20324" s="63"/>
    </row>
    <row r="20325" spans="2:7">
      <c r="B20325" s="63"/>
      <c r="C20325" s="63"/>
      <c r="D20325" s="63"/>
      <c r="E20325" s="63"/>
      <c r="F20325" s="63"/>
      <c r="G20325" s="63"/>
    </row>
    <row r="20326" spans="2:7">
      <c r="B20326" s="63"/>
      <c r="C20326" s="63"/>
      <c r="D20326" s="63"/>
      <c r="E20326" s="63"/>
      <c r="F20326" s="63"/>
      <c r="G20326" s="63"/>
    </row>
    <row r="20327" spans="2:7">
      <c r="B20327" s="63"/>
      <c r="C20327" s="63"/>
      <c r="D20327" s="63"/>
      <c r="E20327" s="63"/>
      <c r="F20327" s="63"/>
      <c r="G20327" s="63"/>
    </row>
    <row r="20328" spans="2:7">
      <c r="B20328" s="63"/>
      <c r="C20328" s="63"/>
      <c r="D20328" s="63"/>
      <c r="E20328" s="63"/>
      <c r="F20328" s="63"/>
      <c r="G20328" s="63"/>
    </row>
    <row r="20329" spans="2:7">
      <c r="B20329" s="63"/>
      <c r="C20329" s="63"/>
      <c r="D20329" s="63"/>
      <c r="E20329" s="63"/>
      <c r="F20329" s="63"/>
      <c r="G20329" s="63"/>
    </row>
    <row r="20330" spans="2:7">
      <c r="B20330" s="63"/>
      <c r="C20330" s="63"/>
      <c r="D20330" s="63"/>
      <c r="E20330" s="63"/>
      <c r="F20330" s="63"/>
      <c r="G20330" s="63"/>
    </row>
    <row r="20331" spans="2:7">
      <c r="B20331" s="63"/>
      <c r="C20331" s="63"/>
      <c r="D20331" s="63"/>
      <c r="E20331" s="63"/>
      <c r="F20331" s="63"/>
      <c r="G20331" s="63"/>
    </row>
    <row r="20332" spans="2:7">
      <c r="B20332" s="63"/>
      <c r="C20332" s="63"/>
      <c r="D20332" s="63"/>
      <c r="E20332" s="63"/>
      <c r="F20332" s="63"/>
      <c r="G20332" s="63"/>
    </row>
    <row r="20333" spans="2:7">
      <c r="B20333" s="63"/>
      <c r="C20333" s="63"/>
      <c r="D20333" s="63"/>
      <c r="E20333" s="63"/>
      <c r="F20333" s="63"/>
      <c r="G20333" s="63"/>
    </row>
    <row r="20334" spans="2:7">
      <c r="B20334" s="63"/>
      <c r="C20334" s="63"/>
      <c r="D20334" s="63"/>
      <c r="E20334" s="63"/>
      <c r="F20334" s="63"/>
      <c r="G20334" s="63"/>
    </row>
    <row r="20335" spans="2:7">
      <c r="B20335" s="63"/>
      <c r="C20335" s="63"/>
      <c r="D20335" s="63"/>
      <c r="E20335" s="63"/>
      <c r="F20335" s="63"/>
      <c r="G20335" s="63"/>
    </row>
    <row r="20336" spans="2:7">
      <c r="B20336" s="63"/>
      <c r="C20336" s="63"/>
      <c r="D20336" s="63"/>
      <c r="E20336" s="63"/>
      <c r="F20336" s="63"/>
      <c r="G20336" s="63"/>
    </row>
    <row r="20337" spans="2:7">
      <c r="B20337" s="63"/>
      <c r="C20337" s="63"/>
      <c r="D20337" s="63"/>
      <c r="E20337" s="63"/>
      <c r="F20337" s="63"/>
      <c r="G20337" s="63"/>
    </row>
    <row r="20338" spans="2:7">
      <c r="B20338" s="63"/>
      <c r="C20338" s="63"/>
      <c r="D20338" s="63"/>
      <c r="E20338" s="63"/>
      <c r="F20338" s="63"/>
      <c r="G20338" s="63"/>
    </row>
    <row r="20339" spans="2:7">
      <c r="B20339" s="63"/>
      <c r="C20339" s="63"/>
      <c r="D20339" s="63"/>
      <c r="E20339" s="63"/>
      <c r="F20339" s="63"/>
      <c r="G20339" s="63"/>
    </row>
    <row r="20340" spans="2:7">
      <c r="B20340" s="63"/>
      <c r="C20340" s="63"/>
      <c r="D20340" s="63"/>
      <c r="E20340" s="63"/>
      <c r="F20340" s="63"/>
      <c r="G20340" s="63"/>
    </row>
    <row r="20341" spans="2:7">
      <c r="B20341" s="63"/>
      <c r="C20341" s="63"/>
      <c r="D20341" s="63"/>
      <c r="E20341" s="63"/>
      <c r="F20341" s="63"/>
      <c r="G20341" s="63"/>
    </row>
    <row r="20342" spans="2:7">
      <c r="B20342" s="63"/>
      <c r="C20342" s="63"/>
      <c r="D20342" s="63"/>
      <c r="E20342" s="63"/>
      <c r="F20342" s="63"/>
      <c r="G20342" s="63"/>
    </row>
    <row r="20343" spans="2:7">
      <c r="B20343" s="63"/>
      <c r="C20343" s="63"/>
      <c r="D20343" s="63"/>
      <c r="E20343" s="63"/>
      <c r="F20343" s="63"/>
      <c r="G20343" s="63"/>
    </row>
    <row r="20344" spans="2:7">
      <c r="B20344" s="63"/>
      <c r="C20344" s="63"/>
      <c r="D20344" s="63"/>
      <c r="E20344" s="63"/>
      <c r="F20344" s="63"/>
      <c r="G20344" s="63"/>
    </row>
    <row r="20345" spans="2:7">
      <c r="B20345" s="63"/>
      <c r="C20345" s="63"/>
      <c r="D20345" s="63"/>
      <c r="E20345" s="63"/>
      <c r="F20345" s="63"/>
      <c r="G20345" s="63"/>
    </row>
    <row r="20346" spans="2:7">
      <c r="B20346" s="63"/>
      <c r="C20346" s="63"/>
      <c r="D20346" s="63"/>
      <c r="E20346" s="63"/>
      <c r="F20346" s="63"/>
      <c r="G20346" s="63"/>
    </row>
    <row r="20347" spans="2:7">
      <c r="B20347" s="63"/>
      <c r="C20347" s="63"/>
      <c r="D20347" s="63"/>
      <c r="E20347" s="63"/>
      <c r="F20347" s="63"/>
      <c r="G20347" s="63"/>
    </row>
    <row r="20348" spans="2:7">
      <c r="B20348" s="63"/>
      <c r="C20348" s="63"/>
      <c r="D20348" s="63"/>
      <c r="E20348" s="63"/>
      <c r="F20348" s="63"/>
      <c r="G20348" s="63"/>
    </row>
    <row r="20349" spans="2:7">
      <c r="B20349" s="63"/>
      <c r="C20349" s="63"/>
      <c r="D20349" s="63"/>
      <c r="E20349" s="63"/>
      <c r="F20349" s="63"/>
      <c r="G20349" s="63"/>
    </row>
    <row r="20350" spans="2:7">
      <c r="B20350" s="63"/>
      <c r="C20350" s="63"/>
      <c r="D20350" s="63"/>
      <c r="E20350" s="63"/>
      <c r="F20350" s="63"/>
      <c r="G20350" s="63"/>
    </row>
    <row r="20351" spans="2:7">
      <c r="B20351" s="63"/>
      <c r="C20351" s="63"/>
      <c r="D20351" s="63"/>
      <c r="E20351" s="63"/>
      <c r="F20351" s="63"/>
      <c r="G20351" s="63"/>
    </row>
    <row r="20352" spans="2:7">
      <c r="B20352" s="63"/>
      <c r="C20352" s="63"/>
      <c r="D20352" s="63"/>
      <c r="E20352" s="63"/>
      <c r="F20352" s="63"/>
      <c r="G20352" s="63"/>
    </row>
    <row r="20353" spans="2:7">
      <c r="B20353" s="63"/>
      <c r="C20353" s="63"/>
      <c r="D20353" s="63"/>
      <c r="E20353" s="63"/>
      <c r="F20353" s="63"/>
      <c r="G20353" s="63"/>
    </row>
    <row r="20354" spans="2:7">
      <c r="B20354" s="63"/>
      <c r="C20354" s="63"/>
      <c r="D20354" s="63"/>
      <c r="E20354" s="63"/>
      <c r="F20354" s="63"/>
      <c r="G20354" s="63"/>
    </row>
    <row r="20355" spans="2:7">
      <c r="B20355" s="63"/>
      <c r="C20355" s="63"/>
      <c r="D20355" s="63"/>
      <c r="E20355" s="63"/>
      <c r="F20355" s="63"/>
      <c r="G20355" s="63"/>
    </row>
    <row r="20356" spans="2:7">
      <c r="B20356" s="63"/>
      <c r="C20356" s="63"/>
      <c r="D20356" s="63"/>
      <c r="E20356" s="63"/>
      <c r="F20356" s="63"/>
      <c r="G20356" s="63"/>
    </row>
    <row r="20357" spans="2:7">
      <c r="B20357" s="63"/>
      <c r="C20357" s="63"/>
      <c r="D20357" s="63"/>
      <c r="E20357" s="63"/>
      <c r="F20357" s="63"/>
      <c r="G20357" s="63"/>
    </row>
    <row r="20358" spans="2:7">
      <c r="B20358" s="63"/>
      <c r="C20358" s="63"/>
      <c r="D20358" s="63"/>
      <c r="E20358" s="63"/>
      <c r="F20358" s="63"/>
      <c r="G20358" s="63"/>
    </row>
    <row r="20359" spans="2:7">
      <c r="B20359" s="63"/>
      <c r="C20359" s="63"/>
      <c r="D20359" s="63"/>
      <c r="E20359" s="63"/>
      <c r="F20359" s="63"/>
      <c r="G20359" s="63"/>
    </row>
    <row r="20360" spans="2:7">
      <c r="B20360" s="63"/>
      <c r="C20360" s="63"/>
      <c r="D20360" s="63"/>
      <c r="E20360" s="63"/>
      <c r="F20360" s="63"/>
      <c r="G20360" s="63"/>
    </row>
    <row r="20361" spans="2:7">
      <c r="B20361" s="63"/>
      <c r="C20361" s="63"/>
      <c r="D20361" s="63"/>
      <c r="E20361" s="63"/>
      <c r="F20361" s="63"/>
      <c r="G20361" s="63"/>
    </row>
    <row r="20362" spans="2:7">
      <c r="B20362" s="63"/>
      <c r="C20362" s="63"/>
      <c r="D20362" s="63"/>
      <c r="E20362" s="63"/>
      <c r="F20362" s="63"/>
      <c r="G20362" s="63"/>
    </row>
    <row r="20363" spans="2:7">
      <c r="B20363" s="63"/>
      <c r="C20363" s="63"/>
      <c r="D20363" s="63"/>
      <c r="E20363" s="63"/>
      <c r="F20363" s="63"/>
      <c r="G20363" s="63"/>
    </row>
    <row r="20364" spans="2:7">
      <c r="B20364" s="63"/>
      <c r="C20364" s="63"/>
      <c r="D20364" s="63"/>
      <c r="E20364" s="63"/>
      <c r="F20364" s="63"/>
      <c r="G20364" s="63"/>
    </row>
    <row r="20365" spans="2:7">
      <c r="B20365" s="63"/>
      <c r="C20365" s="63"/>
      <c r="D20365" s="63"/>
      <c r="E20365" s="63"/>
      <c r="F20365" s="63"/>
      <c r="G20365" s="63"/>
    </row>
    <row r="20366" spans="2:7">
      <c r="B20366" s="63"/>
      <c r="C20366" s="63"/>
      <c r="D20366" s="63"/>
      <c r="E20366" s="63"/>
      <c r="F20366" s="63"/>
      <c r="G20366" s="63"/>
    </row>
    <row r="20367" spans="2:7">
      <c r="B20367" s="63"/>
      <c r="C20367" s="63"/>
      <c r="D20367" s="63"/>
      <c r="E20367" s="63"/>
      <c r="F20367" s="63"/>
      <c r="G20367" s="63"/>
    </row>
    <row r="20368" spans="2:7">
      <c r="B20368" s="63"/>
      <c r="C20368" s="63"/>
      <c r="D20368" s="63"/>
      <c r="E20368" s="63"/>
      <c r="F20368" s="63"/>
      <c r="G20368" s="63"/>
    </row>
    <row r="20369" spans="2:7">
      <c r="B20369" s="63"/>
      <c r="C20369" s="63"/>
      <c r="D20369" s="63"/>
      <c r="E20369" s="63"/>
      <c r="F20369" s="63"/>
      <c r="G20369" s="63"/>
    </row>
    <row r="20370" spans="2:7">
      <c r="B20370" s="63"/>
      <c r="C20370" s="63"/>
      <c r="D20370" s="63"/>
      <c r="E20370" s="63"/>
      <c r="F20370" s="63"/>
      <c r="G20370" s="63"/>
    </row>
    <row r="20371" spans="2:7">
      <c r="B20371" s="63"/>
      <c r="C20371" s="63"/>
      <c r="D20371" s="63"/>
      <c r="E20371" s="63"/>
      <c r="F20371" s="63"/>
      <c r="G20371" s="63"/>
    </row>
    <row r="20372" spans="2:7">
      <c r="B20372" s="63"/>
      <c r="C20372" s="63"/>
      <c r="D20372" s="63"/>
      <c r="E20372" s="63"/>
      <c r="F20372" s="63"/>
      <c r="G20372" s="63"/>
    </row>
    <row r="20373" spans="2:7">
      <c r="B20373" s="63"/>
      <c r="C20373" s="63"/>
      <c r="D20373" s="63"/>
      <c r="E20373" s="63"/>
      <c r="F20373" s="63"/>
      <c r="G20373" s="63"/>
    </row>
    <row r="20374" spans="2:7">
      <c r="B20374" s="63"/>
      <c r="C20374" s="63"/>
      <c r="D20374" s="63"/>
      <c r="E20374" s="63"/>
      <c r="F20374" s="63"/>
      <c r="G20374" s="63"/>
    </row>
    <row r="20375" spans="2:7">
      <c r="B20375" s="63"/>
      <c r="C20375" s="63"/>
      <c r="D20375" s="63"/>
      <c r="E20375" s="63"/>
      <c r="F20375" s="63"/>
      <c r="G20375" s="63"/>
    </row>
    <row r="20376" spans="2:7">
      <c r="B20376" s="63"/>
      <c r="C20376" s="63"/>
      <c r="D20376" s="63"/>
      <c r="E20376" s="63"/>
      <c r="F20376" s="63"/>
      <c r="G20376" s="63"/>
    </row>
    <row r="20377" spans="2:7">
      <c r="B20377" s="63"/>
      <c r="C20377" s="63"/>
      <c r="D20377" s="63"/>
      <c r="E20377" s="63"/>
      <c r="F20377" s="63"/>
      <c r="G20377" s="63"/>
    </row>
    <row r="20378" spans="2:7">
      <c r="B20378" s="63"/>
      <c r="C20378" s="63"/>
      <c r="D20378" s="63"/>
      <c r="E20378" s="63"/>
      <c r="F20378" s="63"/>
      <c r="G20378" s="63"/>
    </row>
    <row r="20379" spans="2:7">
      <c r="B20379" s="63"/>
      <c r="C20379" s="63"/>
      <c r="D20379" s="63"/>
      <c r="E20379" s="63"/>
      <c r="F20379" s="63"/>
      <c r="G20379" s="63"/>
    </row>
    <row r="20380" spans="2:7">
      <c r="B20380" s="63"/>
      <c r="C20380" s="63"/>
      <c r="D20380" s="63"/>
      <c r="E20380" s="63"/>
      <c r="F20380" s="63"/>
      <c r="G20380" s="63"/>
    </row>
    <row r="20381" spans="2:7">
      <c r="B20381" s="63"/>
      <c r="C20381" s="63"/>
      <c r="D20381" s="63"/>
      <c r="E20381" s="63"/>
      <c r="F20381" s="63"/>
      <c r="G20381" s="63"/>
    </row>
    <row r="20382" spans="2:7">
      <c r="B20382" s="63"/>
      <c r="C20382" s="63"/>
      <c r="D20382" s="63"/>
      <c r="E20382" s="63"/>
      <c r="F20382" s="63"/>
      <c r="G20382" s="63"/>
    </row>
    <row r="20383" spans="2:7">
      <c r="B20383" s="63"/>
      <c r="C20383" s="63"/>
      <c r="D20383" s="63"/>
      <c r="E20383" s="63"/>
      <c r="F20383" s="63"/>
      <c r="G20383" s="63"/>
    </row>
    <row r="20384" spans="2:7">
      <c r="B20384" s="63"/>
      <c r="C20384" s="63"/>
      <c r="D20384" s="63"/>
      <c r="E20384" s="63"/>
      <c r="F20384" s="63"/>
      <c r="G20384" s="63"/>
    </row>
    <row r="20385" spans="2:7">
      <c r="B20385" s="63"/>
      <c r="C20385" s="63"/>
      <c r="D20385" s="63"/>
      <c r="E20385" s="63"/>
      <c r="F20385" s="63"/>
      <c r="G20385" s="63"/>
    </row>
    <row r="20386" spans="2:7">
      <c r="B20386" s="63"/>
      <c r="C20386" s="63"/>
      <c r="D20386" s="63"/>
      <c r="E20386" s="63"/>
      <c r="F20386" s="63"/>
      <c r="G20386" s="63"/>
    </row>
    <row r="20387" spans="2:7">
      <c r="B20387" s="63"/>
      <c r="C20387" s="63"/>
      <c r="D20387" s="63"/>
      <c r="E20387" s="63"/>
      <c r="F20387" s="63"/>
      <c r="G20387" s="63"/>
    </row>
    <row r="20388" spans="2:7">
      <c r="B20388" s="63"/>
      <c r="C20388" s="63"/>
      <c r="D20388" s="63"/>
      <c r="E20388" s="63"/>
      <c r="F20388" s="63"/>
      <c r="G20388" s="63"/>
    </row>
    <row r="20389" spans="2:7">
      <c r="B20389" s="63"/>
      <c r="C20389" s="63"/>
      <c r="D20389" s="63"/>
      <c r="E20389" s="63"/>
      <c r="F20389" s="63"/>
      <c r="G20389" s="63"/>
    </row>
    <row r="20390" spans="2:7">
      <c r="B20390" s="63"/>
      <c r="C20390" s="63"/>
      <c r="D20390" s="63"/>
      <c r="E20390" s="63"/>
      <c r="F20390" s="63"/>
      <c r="G20390" s="63"/>
    </row>
    <row r="20391" spans="2:7">
      <c r="B20391" s="63"/>
      <c r="C20391" s="63"/>
      <c r="D20391" s="63"/>
      <c r="E20391" s="63"/>
      <c r="F20391" s="63"/>
      <c r="G20391" s="63"/>
    </row>
    <row r="20392" spans="2:7">
      <c r="B20392" s="63"/>
      <c r="C20392" s="63"/>
      <c r="D20392" s="63"/>
      <c r="E20392" s="63"/>
      <c r="F20392" s="63"/>
      <c r="G20392" s="63"/>
    </row>
    <row r="20393" spans="2:7">
      <c r="B20393" s="63"/>
      <c r="C20393" s="63"/>
      <c r="D20393" s="63"/>
      <c r="E20393" s="63"/>
      <c r="F20393" s="63"/>
      <c r="G20393" s="63"/>
    </row>
    <row r="20394" spans="2:7">
      <c r="B20394" s="63"/>
      <c r="C20394" s="63"/>
      <c r="D20394" s="63"/>
      <c r="E20394" s="63"/>
      <c r="F20394" s="63"/>
      <c r="G20394" s="63"/>
    </row>
    <row r="20395" spans="2:7">
      <c r="B20395" s="63"/>
      <c r="C20395" s="63"/>
      <c r="D20395" s="63"/>
      <c r="E20395" s="63"/>
      <c r="F20395" s="63"/>
      <c r="G20395" s="63"/>
    </row>
    <row r="20396" spans="2:7">
      <c r="B20396" s="63"/>
      <c r="C20396" s="63"/>
      <c r="D20396" s="63"/>
      <c r="E20396" s="63"/>
      <c r="F20396" s="63"/>
      <c r="G20396" s="63"/>
    </row>
    <row r="20397" spans="2:7">
      <c r="B20397" s="63"/>
      <c r="C20397" s="63"/>
      <c r="D20397" s="63"/>
      <c r="E20397" s="63"/>
      <c r="F20397" s="63"/>
      <c r="G20397" s="63"/>
    </row>
    <row r="20398" spans="2:7">
      <c r="B20398" s="63"/>
      <c r="C20398" s="63"/>
      <c r="D20398" s="63"/>
      <c r="E20398" s="63"/>
      <c r="F20398" s="63"/>
      <c r="G20398" s="63"/>
    </row>
    <row r="20399" spans="2:7">
      <c r="B20399" s="63"/>
      <c r="C20399" s="63"/>
      <c r="D20399" s="63"/>
      <c r="E20399" s="63"/>
      <c r="F20399" s="63"/>
      <c r="G20399" s="63"/>
    </row>
    <row r="20400" spans="2:7">
      <c r="B20400" s="63"/>
      <c r="C20400" s="63"/>
      <c r="D20400" s="63"/>
      <c r="E20400" s="63"/>
      <c r="F20400" s="63"/>
      <c r="G20400" s="63"/>
    </row>
    <row r="20401" spans="2:7">
      <c r="B20401" s="63"/>
      <c r="C20401" s="63"/>
      <c r="D20401" s="63"/>
      <c r="E20401" s="63"/>
      <c r="F20401" s="63"/>
      <c r="G20401" s="63"/>
    </row>
    <row r="20402" spans="2:7">
      <c r="B20402" s="63"/>
      <c r="C20402" s="63"/>
      <c r="D20402" s="63"/>
      <c r="E20402" s="63"/>
      <c r="F20402" s="63"/>
      <c r="G20402" s="63"/>
    </row>
    <row r="20403" spans="2:7">
      <c r="B20403" s="63"/>
      <c r="C20403" s="63"/>
      <c r="D20403" s="63"/>
      <c r="E20403" s="63"/>
      <c r="F20403" s="63"/>
      <c r="G20403" s="63"/>
    </row>
    <row r="20404" spans="2:7">
      <c r="B20404" s="63"/>
      <c r="C20404" s="63"/>
      <c r="D20404" s="63"/>
      <c r="E20404" s="63"/>
      <c r="F20404" s="63"/>
      <c r="G20404" s="63"/>
    </row>
    <row r="20405" spans="2:7">
      <c r="B20405" s="63"/>
      <c r="C20405" s="63"/>
      <c r="D20405" s="63"/>
      <c r="E20405" s="63"/>
      <c r="F20405" s="63"/>
      <c r="G20405" s="63"/>
    </row>
    <row r="20406" spans="2:7">
      <c r="B20406" s="63"/>
      <c r="C20406" s="63"/>
      <c r="D20406" s="63"/>
      <c r="E20406" s="63"/>
      <c r="F20406" s="63"/>
      <c r="G20406" s="63"/>
    </row>
    <row r="20407" spans="2:7">
      <c r="B20407" s="63"/>
      <c r="C20407" s="63"/>
      <c r="D20407" s="63"/>
      <c r="E20407" s="63"/>
      <c r="F20407" s="63"/>
      <c r="G20407" s="63"/>
    </row>
    <row r="20408" spans="2:7">
      <c r="B20408" s="63"/>
      <c r="C20408" s="63"/>
      <c r="D20408" s="63"/>
      <c r="E20408" s="63"/>
      <c r="F20408" s="63"/>
      <c r="G20408" s="63"/>
    </row>
    <row r="20409" spans="2:7">
      <c r="B20409" s="63"/>
      <c r="C20409" s="63"/>
      <c r="D20409" s="63"/>
      <c r="E20409" s="63"/>
      <c r="F20409" s="63"/>
      <c r="G20409" s="63"/>
    </row>
    <row r="20410" spans="2:7">
      <c r="B20410" s="63"/>
      <c r="C20410" s="63"/>
      <c r="D20410" s="63"/>
      <c r="E20410" s="63"/>
      <c r="F20410" s="63"/>
      <c r="G20410" s="63"/>
    </row>
    <row r="20411" spans="2:7">
      <c r="B20411" s="63"/>
      <c r="C20411" s="63"/>
      <c r="D20411" s="63"/>
      <c r="E20411" s="63"/>
      <c r="F20411" s="63"/>
      <c r="G20411" s="63"/>
    </row>
    <row r="20412" spans="2:7">
      <c r="B20412" s="63"/>
      <c r="C20412" s="63"/>
      <c r="D20412" s="63"/>
      <c r="E20412" s="63"/>
      <c r="F20412" s="63"/>
      <c r="G20412" s="63"/>
    </row>
    <row r="20413" spans="2:7">
      <c r="B20413" s="63"/>
      <c r="C20413" s="63"/>
      <c r="D20413" s="63"/>
      <c r="E20413" s="63"/>
      <c r="F20413" s="63"/>
      <c r="G20413" s="63"/>
    </row>
    <row r="20414" spans="2:7">
      <c r="B20414" s="63"/>
      <c r="C20414" s="63"/>
      <c r="D20414" s="63"/>
      <c r="E20414" s="63"/>
      <c r="F20414" s="63"/>
      <c r="G20414" s="63"/>
    </row>
    <row r="20415" spans="2:7">
      <c r="B20415" s="63"/>
      <c r="C20415" s="63"/>
      <c r="D20415" s="63"/>
      <c r="E20415" s="63"/>
      <c r="F20415" s="63"/>
      <c r="G20415" s="63"/>
    </row>
    <row r="20416" spans="2:7">
      <c r="B20416" s="63"/>
      <c r="C20416" s="63"/>
      <c r="D20416" s="63"/>
      <c r="E20416" s="63"/>
      <c r="F20416" s="63"/>
      <c r="G20416" s="63"/>
    </row>
    <row r="20417" spans="2:7">
      <c r="B20417" s="63"/>
      <c r="C20417" s="63"/>
      <c r="D20417" s="63"/>
      <c r="E20417" s="63"/>
      <c r="F20417" s="63"/>
      <c r="G20417" s="63"/>
    </row>
    <row r="20418" spans="2:7">
      <c r="B20418" s="63"/>
      <c r="C20418" s="63"/>
      <c r="D20418" s="63"/>
      <c r="E20418" s="63"/>
      <c r="F20418" s="63"/>
      <c r="G20418" s="63"/>
    </row>
    <row r="20419" spans="2:7">
      <c r="B20419" s="63"/>
      <c r="C20419" s="63"/>
      <c r="D20419" s="63"/>
      <c r="E20419" s="63"/>
      <c r="F20419" s="63"/>
      <c r="G20419" s="63"/>
    </row>
    <row r="20420" spans="2:7">
      <c r="B20420" s="63"/>
      <c r="C20420" s="63"/>
      <c r="D20420" s="63"/>
      <c r="E20420" s="63"/>
      <c r="F20420" s="63"/>
      <c r="G20420" s="63"/>
    </row>
    <row r="20421" spans="2:7">
      <c r="B20421" s="63"/>
      <c r="C20421" s="63"/>
      <c r="D20421" s="63"/>
      <c r="E20421" s="63"/>
      <c r="F20421" s="63"/>
      <c r="G20421" s="63"/>
    </row>
    <row r="20422" spans="2:7">
      <c r="B20422" s="63"/>
      <c r="C20422" s="63"/>
      <c r="D20422" s="63"/>
      <c r="E20422" s="63"/>
      <c r="F20422" s="63"/>
      <c r="G20422" s="63"/>
    </row>
    <row r="20423" spans="2:7">
      <c r="B20423" s="63"/>
      <c r="C20423" s="63"/>
      <c r="D20423" s="63"/>
      <c r="E20423" s="63"/>
      <c r="F20423" s="63"/>
      <c r="G20423" s="63"/>
    </row>
    <row r="20424" spans="2:7">
      <c r="B20424" s="63"/>
      <c r="C20424" s="63"/>
      <c r="D20424" s="63"/>
      <c r="E20424" s="63"/>
      <c r="F20424" s="63"/>
      <c r="G20424" s="63"/>
    </row>
    <row r="20425" spans="2:7">
      <c r="B20425" s="63"/>
      <c r="C20425" s="63"/>
      <c r="D20425" s="63"/>
      <c r="E20425" s="63"/>
      <c r="F20425" s="63"/>
      <c r="G20425" s="63"/>
    </row>
    <row r="20426" spans="2:7">
      <c r="B20426" s="63"/>
      <c r="C20426" s="63"/>
      <c r="D20426" s="63"/>
      <c r="E20426" s="63"/>
      <c r="F20426" s="63"/>
      <c r="G20426" s="63"/>
    </row>
    <row r="20427" spans="2:7">
      <c r="B20427" s="63"/>
      <c r="C20427" s="63"/>
      <c r="D20427" s="63"/>
      <c r="E20427" s="63"/>
      <c r="F20427" s="63"/>
      <c r="G20427" s="63"/>
    </row>
    <row r="20428" spans="2:7">
      <c r="B20428" s="63"/>
      <c r="C20428" s="63"/>
      <c r="D20428" s="63"/>
      <c r="E20428" s="63"/>
      <c r="F20428" s="63"/>
      <c r="G20428" s="63"/>
    </row>
    <row r="20429" spans="2:7">
      <c r="B20429" s="63"/>
      <c r="C20429" s="63"/>
      <c r="D20429" s="63"/>
      <c r="E20429" s="63"/>
      <c r="F20429" s="63"/>
      <c r="G20429" s="63"/>
    </row>
    <row r="20430" spans="2:7">
      <c r="B20430" s="63"/>
      <c r="C20430" s="63"/>
      <c r="D20430" s="63"/>
      <c r="E20430" s="63"/>
      <c r="F20430" s="63"/>
      <c r="G20430" s="63"/>
    </row>
    <row r="20431" spans="2:7">
      <c r="B20431" s="63"/>
      <c r="C20431" s="63"/>
      <c r="D20431" s="63"/>
      <c r="E20431" s="63"/>
      <c r="F20431" s="63"/>
      <c r="G20431" s="63"/>
    </row>
    <row r="20432" spans="2:7">
      <c r="B20432" s="63"/>
      <c r="C20432" s="63"/>
      <c r="D20432" s="63"/>
      <c r="E20432" s="63"/>
      <c r="F20432" s="63"/>
      <c r="G20432" s="63"/>
    </row>
    <row r="20433" spans="2:7">
      <c r="B20433" s="63"/>
      <c r="C20433" s="63"/>
      <c r="D20433" s="63"/>
      <c r="E20433" s="63"/>
      <c r="F20433" s="63"/>
      <c r="G20433" s="63"/>
    </row>
    <row r="20434" spans="2:7">
      <c r="B20434" s="63"/>
      <c r="C20434" s="63"/>
      <c r="D20434" s="63"/>
      <c r="E20434" s="63"/>
      <c r="F20434" s="63"/>
      <c r="G20434" s="63"/>
    </row>
    <row r="20435" spans="2:7">
      <c r="B20435" s="63"/>
      <c r="C20435" s="63"/>
      <c r="D20435" s="63"/>
      <c r="E20435" s="63"/>
      <c r="F20435" s="63"/>
      <c r="G20435" s="63"/>
    </row>
    <row r="20436" spans="2:7">
      <c r="B20436" s="63"/>
      <c r="C20436" s="63"/>
      <c r="D20436" s="63"/>
      <c r="E20436" s="63"/>
      <c r="F20436" s="63"/>
      <c r="G20436" s="63"/>
    </row>
    <row r="20437" spans="2:7">
      <c r="B20437" s="63"/>
      <c r="C20437" s="63"/>
      <c r="D20437" s="63"/>
      <c r="E20437" s="63"/>
      <c r="F20437" s="63"/>
      <c r="G20437" s="63"/>
    </row>
    <row r="20438" spans="2:7">
      <c r="B20438" s="63"/>
      <c r="C20438" s="63"/>
      <c r="D20438" s="63"/>
      <c r="E20438" s="63"/>
      <c r="F20438" s="63"/>
      <c r="G20438" s="63"/>
    </row>
    <row r="20439" spans="2:7">
      <c r="B20439" s="63"/>
      <c r="C20439" s="63"/>
      <c r="D20439" s="63"/>
      <c r="E20439" s="63"/>
      <c r="F20439" s="63"/>
      <c r="G20439" s="63"/>
    </row>
    <row r="20440" spans="2:7">
      <c r="B20440" s="63"/>
      <c r="C20440" s="63"/>
      <c r="D20440" s="63"/>
      <c r="E20440" s="63"/>
      <c r="F20440" s="63"/>
      <c r="G20440" s="63"/>
    </row>
    <row r="20441" spans="2:7">
      <c r="B20441" s="63"/>
      <c r="C20441" s="63"/>
      <c r="D20441" s="63"/>
      <c r="E20441" s="63"/>
      <c r="F20441" s="63"/>
      <c r="G20441" s="63"/>
    </row>
    <row r="20442" spans="2:7">
      <c r="B20442" s="63"/>
      <c r="C20442" s="63"/>
      <c r="D20442" s="63"/>
      <c r="E20442" s="63"/>
      <c r="F20442" s="63"/>
      <c r="G20442" s="63"/>
    </row>
    <row r="20443" spans="2:7">
      <c r="B20443" s="63"/>
      <c r="C20443" s="63"/>
      <c r="D20443" s="63"/>
      <c r="E20443" s="63"/>
      <c r="F20443" s="63"/>
      <c r="G20443" s="63"/>
    </row>
    <row r="20444" spans="2:7">
      <c r="B20444" s="63"/>
      <c r="C20444" s="63"/>
      <c r="D20444" s="63"/>
      <c r="E20444" s="63"/>
      <c r="F20444" s="63"/>
      <c r="G20444" s="63"/>
    </row>
    <row r="20445" spans="2:7">
      <c r="B20445" s="63"/>
      <c r="C20445" s="63"/>
      <c r="D20445" s="63"/>
      <c r="E20445" s="63"/>
      <c r="F20445" s="63"/>
      <c r="G20445" s="63"/>
    </row>
    <row r="20446" spans="2:7">
      <c r="B20446" s="63"/>
      <c r="C20446" s="63"/>
      <c r="D20446" s="63"/>
      <c r="E20446" s="63"/>
      <c r="F20446" s="63"/>
      <c r="G20446" s="63"/>
    </row>
    <row r="20447" spans="2:7">
      <c r="B20447" s="63"/>
      <c r="C20447" s="63"/>
      <c r="D20447" s="63"/>
      <c r="E20447" s="63"/>
      <c r="F20447" s="63"/>
      <c r="G20447" s="63"/>
    </row>
    <row r="20448" spans="2:7">
      <c r="B20448" s="63"/>
      <c r="C20448" s="63"/>
      <c r="D20448" s="63"/>
      <c r="E20448" s="63"/>
      <c r="F20448" s="63"/>
      <c r="G20448" s="63"/>
    </row>
    <row r="20449" spans="2:7">
      <c r="B20449" s="63"/>
      <c r="C20449" s="63"/>
      <c r="D20449" s="63"/>
      <c r="E20449" s="63"/>
      <c r="F20449" s="63"/>
      <c r="G20449" s="63"/>
    </row>
    <row r="20450" spans="2:7">
      <c r="B20450" s="63"/>
      <c r="C20450" s="63"/>
      <c r="D20450" s="63"/>
      <c r="E20450" s="63"/>
      <c r="F20450" s="63"/>
      <c r="G20450" s="63"/>
    </row>
    <row r="20451" spans="2:7">
      <c r="B20451" s="63"/>
      <c r="C20451" s="63"/>
      <c r="D20451" s="63"/>
      <c r="E20451" s="63"/>
      <c r="F20451" s="63"/>
      <c r="G20451" s="63"/>
    </row>
    <row r="20452" spans="2:7">
      <c r="B20452" s="63"/>
      <c r="C20452" s="63"/>
      <c r="D20452" s="63"/>
      <c r="E20452" s="63"/>
      <c r="F20452" s="63"/>
      <c r="G20452" s="63"/>
    </row>
    <row r="20453" spans="2:7">
      <c r="B20453" s="63"/>
      <c r="C20453" s="63"/>
      <c r="D20453" s="63"/>
      <c r="E20453" s="63"/>
      <c r="F20453" s="63"/>
      <c r="G20453" s="63"/>
    </row>
    <row r="20454" spans="2:7">
      <c r="B20454" s="63"/>
      <c r="C20454" s="63"/>
      <c r="D20454" s="63"/>
      <c r="E20454" s="63"/>
      <c r="F20454" s="63"/>
      <c r="G20454" s="63"/>
    </row>
    <row r="20455" spans="2:7">
      <c r="B20455" s="63"/>
      <c r="C20455" s="63"/>
      <c r="D20455" s="63"/>
      <c r="E20455" s="63"/>
      <c r="F20455" s="63"/>
      <c r="G20455" s="63"/>
    </row>
    <row r="20456" spans="2:7">
      <c r="B20456" s="63"/>
      <c r="C20456" s="63"/>
      <c r="D20456" s="63"/>
      <c r="E20456" s="63"/>
      <c r="F20456" s="63"/>
      <c r="G20456" s="63"/>
    </row>
    <row r="20457" spans="2:7">
      <c r="B20457" s="63"/>
      <c r="C20457" s="63"/>
      <c r="D20457" s="63"/>
      <c r="E20457" s="63"/>
      <c r="F20457" s="63"/>
      <c r="G20457" s="63"/>
    </row>
    <row r="20458" spans="2:7">
      <c r="B20458" s="63"/>
      <c r="C20458" s="63"/>
      <c r="D20458" s="63"/>
      <c r="E20458" s="63"/>
      <c r="F20458" s="63"/>
      <c r="G20458" s="63"/>
    </row>
    <row r="20459" spans="2:7">
      <c r="B20459" s="63"/>
      <c r="C20459" s="63"/>
      <c r="D20459" s="63"/>
      <c r="E20459" s="63"/>
      <c r="F20459" s="63"/>
      <c r="G20459" s="63"/>
    </row>
    <row r="20460" spans="2:7">
      <c r="B20460" s="63"/>
      <c r="C20460" s="63"/>
      <c r="D20460" s="63"/>
      <c r="E20460" s="63"/>
      <c r="F20460" s="63"/>
      <c r="G20460" s="63"/>
    </row>
    <row r="20461" spans="2:7">
      <c r="B20461" s="63"/>
      <c r="C20461" s="63"/>
      <c r="D20461" s="63"/>
      <c r="E20461" s="63"/>
      <c r="F20461" s="63"/>
      <c r="G20461" s="63"/>
    </row>
    <row r="20462" spans="2:7">
      <c r="B20462" s="63"/>
      <c r="C20462" s="63"/>
      <c r="D20462" s="63"/>
      <c r="E20462" s="63"/>
      <c r="F20462" s="63"/>
      <c r="G20462" s="63"/>
    </row>
    <row r="20463" spans="2:7">
      <c r="B20463" s="63"/>
      <c r="C20463" s="63"/>
      <c r="D20463" s="63"/>
      <c r="E20463" s="63"/>
      <c r="F20463" s="63"/>
      <c r="G20463" s="63"/>
    </row>
    <row r="20464" spans="2:7">
      <c r="B20464" s="63"/>
      <c r="C20464" s="63"/>
      <c r="D20464" s="63"/>
      <c r="E20464" s="63"/>
      <c r="F20464" s="63"/>
      <c r="G20464" s="63"/>
    </row>
    <row r="20465" spans="2:7">
      <c r="B20465" s="63"/>
      <c r="C20465" s="63"/>
      <c r="D20465" s="63"/>
      <c r="E20465" s="63"/>
      <c r="F20465" s="63"/>
      <c r="G20465" s="63"/>
    </row>
    <row r="20466" spans="2:7">
      <c r="B20466" s="63"/>
      <c r="C20466" s="63"/>
      <c r="D20466" s="63"/>
      <c r="E20466" s="63"/>
      <c r="F20466" s="63"/>
      <c r="G20466" s="63"/>
    </row>
    <row r="20467" spans="2:7">
      <c r="B20467" s="63"/>
      <c r="C20467" s="63"/>
      <c r="D20467" s="63"/>
      <c r="E20467" s="63"/>
      <c r="F20467" s="63"/>
      <c r="G20467" s="63"/>
    </row>
    <row r="20468" spans="2:7">
      <c r="B20468" s="63"/>
      <c r="C20468" s="63"/>
      <c r="D20468" s="63"/>
      <c r="E20468" s="63"/>
      <c r="F20468" s="63"/>
      <c r="G20468" s="63"/>
    </row>
    <row r="20469" spans="2:7">
      <c r="B20469" s="63"/>
      <c r="C20469" s="63"/>
      <c r="D20469" s="63"/>
      <c r="E20469" s="63"/>
      <c r="F20469" s="63"/>
      <c r="G20469" s="63"/>
    </row>
    <row r="20470" spans="2:7">
      <c r="B20470" s="63"/>
      <c r="C20470" s="63"/>
      <c r="D20470" s="63"/>
      <c r="E20470" s="63"/>
      <c r="F20470" s="63"/>
      <c r="G20470" s="63"/>
    </row>
    <row r="20471" spans="2:7">
      <c r="B20471" s="63"/>
      <c r="C20471" s="63"/>
      <c r="D20471" s="63"/>
      <c r="E20471" s="63"/>
      <c r="F20471" s="63"/>
      <c r="G20471" s="63"/>
    </row>
    <row r="20472" spans="2:7">
      <c r="B20472" s="63"/>
      <c r="C20472" s="63"/>
      <c r="D20472" s="63"/>
      <c r="E20472" s="63"/>
      <c r="F20472" s="63"/>
      <c r="G20472" s="63"/>
    </row>
    <row r="20473" spans="2:7">
      <c r="B20473" s="63"/>
      <c r="C20473" s="63"/>
      <c r="D20473" s="63"/>
      <c r="E20473" s="63"/>
      <c r="F20473" s="63"/>
      <c r="G20473" s="63"/>
    </row>
    <row r="20474" spans="2:7">
      <c r="B20474" s="63"/>
      <c r="C20474" s="63"/>
      <c r="D20474" s="63"/>
      <c r="E20474" s="63"/>
      <c r="F20474" s="63"/>
      <c r="G20474" s="63"/>
    </row>
    <row r="20475" spans="2:7">
      <c r="B20475" s="63"/>
      <c r="C20475" s="63"/>
      <c r="D20475" s="63"/>
      <c r="E20475" s="63"/>
      <c r="F20475" s="63"/>
      <c r="G20475" s="63"/>
    </row>
    <row r="20476" spans="2:7">
      <c r="B20476" s="63"/>
      <c r="C20476" s="63"/>
      <c r="D20476" s="63"/>
      <c r="E20476" s="63"/>
      <c r="F20476" s="63"/>
      <c r="G20476" s="63"/>
    </row>
    <row r="20477" spans="2:7">
      <c r="B20477" s="63"/>
      <c r="C20477" s="63"/>
      <c r="D20477" s="63"/>
      <c r="E20477" s="63"/>
      <c r="F20477" s="63"/>
      <c r="G20477" s="63"/>
    </row>
    <row r="20478" spans="2:7">
      <c r="B20478" s="63"/>
      <c r="C20478" s="63"/>
      <c r="D20478" s="63"/>
      <c r="E20478" s="63"/>
      <c r="F20478" s="63"/>
      <c r="G20478" s="63"/>
    </row>
    <row r="20479" spans="2:7">
      <c r="B20479" s="63"/>
      <c r="C20479" s="63"/>
      <c r="D20479" s="63"/>
      <c r="E20479" s="63"/>
      <c r="F20479" s="63"/>
      <c r="G20479" s="63"/>
    </row>
    <row r="20480" spans="2:7">
      <c r="B20480" s="63"/>
      <c r="C20480" s="63"/>
      <c r="D20480" s="63"/>
      <c r="E20480" s="63"/>
      <c r="F20480" s="63"/>
      <c r="G20480" s="63"/>
    </row>
    <row r="20481" spans="2:7">
      <c r="B20481" s="63"/>
      <c r="C20481" s="63"/>
      <c r="D20481" s="63"/>
      <c r="E20481" s="63"/>
      <c r="F20481" s="63"/>
      <c r="G20481" s="63"/>
    </row>
    <row r="20482" spans="2:7">
      <c r="B20482" s="63"/>
      <c r="C20482" s="63"/>
      <c r="D20482" s="63"/>
      <c r="E20482" s="63"/>
      <c r="F20482" s="63"/>
      <c r="G20482" s="63"/>
    </row>
    <row r="20483" spans="2:7">
      <c r="B20483" s="63"/>
      <c r="C20483" s="63"/>
      <c r="D20483" s="63"/>
      <c r="E20483" s="63"/>
      <c r="F20483" s="63"/>
      <c r="G20483" s="63"/>
    </row>
    <row r="20484" spans="2:7">
      <c r="B20484" s="63"/>
      <c r="C20484" s="63"/>
      <c r="D20484" s="63"/>
      <c r="E20484" s="63"/>
      <c r="F20484" s="63"/>
      <c r="G20484" s="63"/>
    </row>
    <row r="20485" spans="2:7">
      <c r="B20485" s="63"/>
      <c r="C20485" s="63"/>
      <c r="D20485" s="63"/>
      <c r="E20485" s="63"/>
      <c r="F20485" s="63"/>
      <c r="G20485" s="63"/>
    </row>
    <row r="20486" spans="2:7">
      <c r="B20486" s="63"/>
      <c r="C20486" s="63"/>
      <c r="D20486" s="63"/>
      <c r="E20486" s="63"/>
      <c r="F20486" s="63"/>
      <c r="G20486" s="63"/>
    </row>
    <row r="20487" spans="2:7">
      <c r="B20487" s="63"/>
      <c r="C20487" s="63"/>
      <c r="D20487" s="63"/>
      <c r="E20487" s="63"/>
      <c r="F20487" s="63"/>
      <c r="G20487" s="63"/>
    </row>
    <row r="20488" spans="2:7">
      <c r="B20488" s="63"/>
      <c r="C20488" s="63"/>
      <c r="D20488" s="63"/>
      <c r="E20488" s="63"/>
      <c r="F20488" s="63"/>
      <c r="G20488" s="63"/>
    </row>
    <row r="20489" spans="2:7">
      <c r="B20489" s="63"/>
      <c r="C20489" s="63"/>
      <c r="D20489" s="63"/>
      <c r="E20489" s="63"/>
      <c r="F20489" s="63"/>
      <c r="G20489" s="63"/>
    </row>
    <row r="20490" spans="2:7">
      <c r="B20490" s="63"/>
      <c r="C20490" s="63"/>
      <c r="D20490" s="63"/>
      <c r="E20490" s="63"/>
      <c r="F20490" s="63"/>
      <c r="G20490" s="63"/>
    </row>
    <row r="20491" spans="2:7">
      <c r="B20491" s="63"/>
      <c r="C20491" s="63"/>
      <c r="D20491" s="63"/>
      <c r="E20491" s="63"/>
      <c r="F20491" s="63"/>
      <c r="G20491" s="63"/>
    </row>
    <row r="20492" spans="2:7">
      <c r="B20492" s="63"/>
      <c r="C20492" s="63"/>
      <c r="D20492" s="63"/>
      <c r="E20492" s="63"/>
      <c r="F20492" s="63"/>
      <c r="G20492" s="63"/>
    </row>
    <row r="20493" spans="2:7">
      <c r="B20493" s="63"/>
      <c r="C20493" s="63"/>
      <c r="D20493" s="63"/>
      <c r="E20493" s="63"/>
      <c r="F20493" s="63"/>
      <c r="G20493" s="63"/>
    </row>
    <row r="20494" spans="2:7">
      <c r="B20494" s="63"/>
      <c r="C20494" s="63"/>
      <c r="D20494" s="63"/>
      <c r="E20494" s="63"/>
      <c r="F20494" s="63"/>
      <c r="G20494" s="63"/>
    </row>
    <row r="20495" spans="2:7">
      <c r="B20495" s="63"/>
      <c r="C20495" s="63"/>
      <c r="D20495" s="63"/>
      <c r="E20495" s="63"/>
      <c r="F20495" s="63"/>
      <c r="G20495" s="63"/>
    </row>
    <row r="20496" spans="2:7">
      <c r="B20496" s="63"/>
      <c r="C20496" s="63"/>
      <c r="D20496" s="63"/>
      <c r="E20496" s="63"/>
      <c r="F20496" s="63"/>
      <c r="G20496" s="63"/>
    </row>
    <row r="20497" spans="2:7">
      <c r="B20497" s="63"/>
      <c r="C20497" s="63"/>
      <c r="D20497" s="63"/>
      <c r="E20497" s="63"/>
      <c r="F20497" s="63"/>
      <c r="G20497" s="63"/>
    </row>
    <row r="20498" spans="2:7">
      <c r="B20498" s="63"/>
      <c r="C20498" s="63"/>
      <c r="D20498" s="63"/>
      <c r="E20498" s="63"/>
      <c r="F20498" s="63"/>
      <c r="G20498" s="63"/>
    </row>
    <row r="20499" spans="2:7">
      <c r="B20499" s="63"/>
      <c r="C20499" s="63"/>
      <c r="D20499" s="63"/>
      <c r="E20499" s="63"/>
      <c r="F20499" s="63"/>
      <c r="G20499" s="63"/>
    </row>
    <row r="20500" spans="2:7">
      <c r="B20500" s="63"/>
      <c r="C20500" s="63"/>
      <c r="D20500" s="63"/>
      <c r="E20500" s="63"/>
      <c r="F20500" s="63"/>
      <c r="G20500" s="63"/>
    </row>
    <row r="20501" spans="2:7">
      <c r="B20501" s="63"/>
      <c r="C20501" s="63"/>
      <c r="D20501" s="63"/>
      <c r="E20501" s="63"/>
      <c r="F20501" s="63"/>
      <c r="G20501" s="63"/>
    </row>
    <row r="20502" spans="2:7">
      <c r="B20502" s="63"/>
      <c r="C20502" s="63"/>
      <c r="D20502" s="63"/>
      <c r="E20502" s="63"/>
      <c r="F20502" s="63"/>
      <c r="G20502" s="63"/>
    </row>
    <row r="20503" spans="2:7">
      <c r="B20503" s="63"/>
      <c r="C20503" s="63"/>
      <c r="D20503" s="63"/>
      <c r="E20503" s="63"/>
      <c r="F20503" s="63"/>
      <c r="G20503" s="63"/>
    </row>
    <row r="20504" spans="2:7">
      <c r="B20504" s="63"/>
      <c r="C20504" s="63"/>
      <c r="D20504" s="63"/>
      <c r="E20504" s="63"/>
      <c r="F20504" s="63"/>
      <c r="G20504" s="63"/>
    </row>
    <row r="20505" spans="2:7">
      <c r="B20505" s="63"/>
      <c r="C20505" s="63"/>
      <c r="D20505" s="63"/>
      <c r="E20505" s="63"/>
      <c r="F20505" s="63"/>
      <c r="G20505" s="63"/>
    </row>
    <row r="20506" spans="2:7">
      <c r="B20506" s="63"/>
      <c r="C20506" s="63"/>
      <c r="D20506" s="63"/>
      <c r="E20506" s="63"/>
      <c r="F20506" s="63"/>
      <c r="G20506" s="63"/>
    </row>
    <row r="20507" spans="2:7">
      <c r="B20507" s="63"/>
      <c r="C20507" s="63"/>
      <c r="D20507" s="63"/>
      <c r="E20507" s="63"/>
      <c r="F20507" s="63"/>
      <c r="G20507" s="63"/>
    </row>
    <row r="20508" spans="2:7">
      <c r="B20508" s="63"/>
      <c r="C20508" s="63"/>
      <c r="D20508" s="63"/>
      <c r="E20508" s="63"/>
      <c r="F20508" s="63"/>
      <c r="G20508" s="63"/>
    </row>
    <row r="20509" spans="2:7">
      <c r="B20509" s="63"/>
      <c r="C20509" s="63"/>
      <c r="D20509" s="63"/>
      <c r="E20509" s="63"/>
      <c r="F20509" s="63"/>
      <c r="G20509" s="63"/>
    </row>
    <row r="20510" spans="2:7">
      <c r="B20510" s="63"/>
      <c r="C20510" s="63"/>
      <c r="D20510" s="63"/>
      <c r="E20510" s="63"/>
      <c r="F20510" s="63"/>
      <c r="G20510" s="63"/>
    </row>
    <row r="20511" spans="2:7">
      <c r="B20511" s="63"/>
      <c r="C20511" s="63"/>
      <c r="D20511" s="63"/>
      <c r="E20511" s="63"/>
      <c r="F20511" s="63"/>
      <c r="G20511" s="63"/>
    </row>
    <row r="20512" spans="2:7">
      <c r="B20512" s="63"/>
      <c r="C20512" s="63"/>
      <c r="D20512" s="63"/>
      <c r="E20512" s="63"/>
      <c r="F20512" s="63"/>
      <c r="G20512" s="63"/>
    </row>
    <row r="20513" spans="2:7">
      <c r="B20513" s="63"/>
      <c r="C20513" s="63"/>
      <c r="D20513" s="63"/>
      <c r="E20513" s="63"/>
      <c r="F20513" s="63"/>
      <c r="G20513" s="63"/>
    </row>
    <row r="20514" spans="2:7">
      <c r="B20514" s="63"/>
      <c r="C20514" s="63"/>
      <c r="D20514" s="63"/>
      <c r="E20514" s="63"/>
      <c r="F20514" s="63"/>
      <c r="G20514" s="63"/>
    </row>
    <row r="20515" spans="2:7">
      <c r="B20515" s="63"/>
      <c r="C20515" s="63"/>
      <c r="D20515" s="63"/>
      <c r="E20515" s="63"/>
      <c r="F20515" s="63"/>
      <c r="G20515" s="63"/>
    </row>
    <row r="20516" spans="2:7">
      <c r="B20516" s="63"/>
      <c r="C20516" s="63"/>
      <c r="D20516" s="63"/>
      <c r="E20516" s="63"/>
      <c r="F20516" s="63"/>
      <c r="G20516" s="63"/>
    </row>
    <row r="20517" spans="2:7">
      <c r="B20517" s="63"/>
      <c r="C20517" s="63"/>
      <c r="D20517" s="63"/>
      <c r="E20517" s="63"/>
      <c r="F20517" s="63"/>
      <c r="G20517" s="63"/>
    </row>
    <row r="20518" spans="2:7">
      <c r="B20518" s="63"/>
      <c r="C20518" s="63"/>
      <c r="D20518" s="63"/>
      <c r="E20518" s="63"/>
      <c r="F20518" s="63"/>
      <c r="G20518" s="63"/>
    </row>
    <row r="20519" spans="2:7">
      <c r="B20519" s="63"/>
      <c r="C20519" s="63"/>
      <c r="D20519" s="63"/>
      <c r="E20519" s="63"/>
      <c r="F20519" s="63"/>
      <c r="G20519" s="63"/>
    </row>
    <row r="20520" spans="2:7">
      <c r="B20520" s="63"/>
      <c r="C20520" s="63"/>
      <c r="D20520" s="63"/>
      <c r="E20520" s="63"/>
      <c r="F20520" s="63"/>
      <c r="G20520" s="63"/>
    </row>
    <row r="20521" spans="2:7">
      <c r="B20521" s="63"/>
      <c r="C20521" s="63"/>
      <c r="D20521" s="63"/>
      <c r="E20521" s="63"/>
      <c r="F20521" s="63"/>
      <c r="G20521" s="63"/>
    </row>
    <row r="20522" spans="2:7">
      <c r="B20522" s="63"/>
      <c r="C20522" s="63"/>
      <c r="D20522" s="63"/>
      <c r="E20522" s="63"/>
      <c r="F20522" s="63"/>
      <c r="G20522" s="63"/>
    </row>
    <row r="20523" spans="2:7">
      <c r="B20523" s="63"/>
      <c r="C20523" s="63"/>
      <c r="D20523" s="63"/>
      <c r="E20523" s="63"/>
      <c r="F20523" s="63"/>
      <c r="G20523" s="63"/>
    </row>
    <row r="20524" spans="2:7">
      <c r="B20524" s="63"/>
      <c r="C20524" s="63"/>
      <c r="D20524" s="63"/>
      <c r="E20524" s="63"/>
      <c r="F20524" s="63"/>
      <c r="G20524" s="63"/>
    </row>
    <row r="20525" spans="2:7">
      <c r="B20525" s="63"/>
      <c r="C20525" s="63"/>
      <c r="D20525" s="63"/>
      <c r="E20525" s="63"/>
      <c r="F20525" s="63"/>
      <c r="G20525" s="63"/>
    </row>
    <row r="20526" spans="2:7">
      <c r="B20526" s="63"/>
      <c r="C20526" s="63"/>
      <c r="D20526" s="63"/>
      <c r="E20526" s="63"/>
      <c r="F20526" s="63"/>
      <c r="G20526" s="63"/>
    </row>
    <row r="20527" spans="2:7">
      <c r="B20527" s="63"/>
      <c r="C20527" s="63"/>
      <c r="D20527" s="63"/>
      <c r="E20527" s="63"/>
      <c r="F20527" s="63"/>
      <c r="G20527" s="63"/>
    </row>
    <row r="20528" spans="2:7">
      <c r="B20528" s="63"/>
      <c r="C20528" s="63"/>
      <c r="D20528" s="63"/>
      <c r="E20528" s="63"/>
      <c r="F20528" s="63"/>
      <c r="G20528" s="63"/>
    </row>
    <row r="20529" spans="2:7">
      <c r="B20529" s="63"/>
      <c r="C20529" s="63"/>
      <c r="D20529" s="63"/>
      <c r="E20529" s="63"/>
      <c r="F20529" s="63"/>
      <c r="G20529" s="63"/>
    </row>
    <row r="20530" spans="2:7">
      <c r="B20530" s="63"/>
      <c r="C20530" s="63"/>
      <c r="D20530" s="63"/>
      <c r="E20530" s="63"/>
      <c r="F20530" s="63"/>
      <c r="G20530" s="63"/>
    </row>
    <row r="20531" spans="2:7">
      <c r="B20531" s="63"/>
      <c r="C20531" s="63"/>
      <c r="D20531" s="63"/>
      <c r="E20531" s="63"/>
      <c r="F20531" s="63"/>
      <c r="G20531" s="63"/>
    </row>
    <row r="20532" spans="2:7">
      <c r="B20532" s="63"/>
      <c r="C20532" s="63"/>
      <c r="D20532" s="63"/>
      <c r="E20532" s="63"/>
      <c r="F20532" s="63"/>
      <c r="G20532" s="63"/>
    </row>
    <row r="20533" spans="2:7">
      <c r="B20533" s="63"/>
      <c r="C20533" s="63"/>
      <c r="D20533" s="63"/>
      <c r="E20533" s="63"/>
      <c r="F20533" s="63"/>
      <c r="G20533" s="63"/>
    </row>
    <row r="20534" spans="2:7">
      <c r="B20534" s="63"/>
      <c r="C20534" s="63"/>
      <c r="D20534" s="63"/>
      <c r="E20534" s="63"/>
      <c r="F20534" s="63"/>
      <c r="G20534" s="63"/>
    </row>
    <row r="20535" spans="2:7">
      <c r="B20535" s="63"/>
      <c r="C20535" s="63"/>
      <c r="D20535" s="63"/>
      <c r="E20535" s="63"/>
      <c r="F20535" s="63"/>
      <c r="G20535" s="63"/>
    </row>
    <row r="20536" spans="2:7">
      <c r="B20536" s="63"/>
      <c r="C20536" s="63"/>
      <c r="D20536" s="63"/>
      <c r="E20536" s="63"/>
      <c r="F20536" s="63"/>
      <c r="G20536" s="63"/>
    </row>
    <row r="20537" spans="2:7">
      <c r="B20537" s="63"/>
      <c r="C20537" s="63"/>
      <c r="D20537" s="63"/>
      <c r="E20537" s="63"/>
      <c r="F20537" s="63"/>
      <c r="G20537" s="63"/>
    </row>
    <row r="20538" spans="2:7">
      <c r="B20538" s="63"/>
      <c r="C20538" s="63"/>
      <c r="D20538" s="63"/>
      <c r="E20538" s="63"/>
      <c r="F20538" s="63"/>
      <c r="G20538" s="63"/>
    </row>
    <row r="20539" spans="2:7">
      <c r="B20539" s="63"/>
      <c r="C20539" s="63"/>
      <c r="D20539" s="63"/>
      <c r="E20539" s="63"/>
      <c r="F20539" s="63"/>
      <c r="G20539" s="63"/>
    </row>
    <row r="20540" spans="2:7">
      <c r="B20540" s="63"/>
      <c r="C20540" s="63"/>
      <c r="D20540" s="63"/>
      <c r="E20540" s="63"/>
      <c r="F20540" s="63"/>
      <c r="G20540" s="63"/>
    </row>
    <row r="20541" spans="2:7">
      <c r="B20541" s="63"/>
      <c r="C20541" s="63"/>
      <c r="D20541" s="63"/>
      <c r="E20541" s="63"/>
      <c r="F20541" s="63"/>
      <c r="G20541" s="63"/>
    </row>
    <row r="20542" spans="2:7">
      <c r="B20542" s="63"/>
      <c r="C20542" s="63"/>
      <c r="D20542" s="63"/>
      <c r="E20542" s="63"/>
      <c r="F20542" s="63"/>
      <c r="G20542" s="63"/>
    </row>
    <row r="20543" spans="2:7">
      <c r="B20543" s="63"/>
      <c r="C20543" s="63"/>
      <c r="D20543" s="63"/>
      <c r="E20543" s="63"/>
      <c r="F20543" s="63"/>
      <c r="G20543" s="63"/>
    </row>
    <row r="20544" spans="2:7">
      <c r="B20544" s="63"/>
      <c r="C20544" s="63"/>
      <c r="D20544" s="63"/>
      <c r="E20544" s="63"/>
      <c r="F20544" s="63"/>
      <c r="G20544" s="63"/>
    </row>
    <row r="20545" spans="2:7">
      <c r="B20545" s="63"/>
      <c r="C20545" s="63"/>
      <c r="D20545" s="63"/>
      <c r="E20545" s="63"/>
      <c r="F20545" s="63"/>
      <c r="G20545" s="63"/>
    </row>
    <row r="20546" spans="2:7">
      <c r="B20546" s="63"/>
      <c r="C20546" s="63"/>
      <c r="D20546" s="63"/>
      <c r="E20546" s="63"/>
      <c r="F20546" s="63"/>
      <c r="G20546" s="63"/>
    </row>
    <row r="20547" spans="2:7">
      <c r="B20547" s="63"/>
      <c r="C20547" s="63"/>
      <c r="D20547" s="63"/>
      <c r="E20547" s="63"/>
      <c r="F20547" s="63"/>
      <c r="G20547" s="63"/>
    </row>
    <row r="20548" spans="2:7">
      <c r="B20548" s="63"/>
      <c r="C20548" s="63"/>
      <c r="D20548" s="63"/>
      <c r="E20548" s="63"/>
      <c r="F20548" s="63"/>
      <c r="G20548" s="63"/>
    </row>
    <row r="20549" spans="2:7">
      <c r="B20549" s="63"/>
      <c r="C20549" s="63"/>
      <c r="D20549" s="63"/>
      <c r="E20549" s="63"/>
      <c r="F20549" s="63"/>
      <c r="G20549" s="63"/>
    </row>
    <row r="20550" spans="2:7">
      <c r="B20550" s="63"/>
      <c r="C20550" s="63"/>
      <c r="D20550" s="63"/>
      <c r="E20550" s="63"/>
      <c r="F20550" s="63"/>
      <c r="G20550" s="63"/>
    </row>
    <row r="20551" spans="2:7">
      <c r="B20551" s="63"/>
      <c r="C20551" s="63"/>
      <c r="D20551" s="63"/>
      <c r="E20551" s="63"/>
      <c r="F20551" s="63"/>
      <c r="G20551" s="63"/>
    </row>
    <row r="20552" spans="2:7">
      <c r="B20552" s="63"/>
      <c r="C20552" s="63"/>
      <c r="D20552" s="63"/>
      <c r="E20552" s="63"/>
      <c r="F20552" s="63"/>
      <c r="G20552" s="63"/>
    </row>
    <row r="20553" spans="2:7">
      <c r="B20553" s="63"/>
      <c r="C20553" s="63"/>
      <c r="D20553" s="63"/>
      <c r="E20553" s="63"/>
      <c r="F20553" s="63"/>
      <c r="G20553" s="63"/>
    </row>
    <row r="20554" spans="2:7">
      <c r="B20554" s="63"/>
      <c r="C20554" s="63"/>
      <c r="D20554" s="63"/>
      <c r="E20554" s="63"/>
      <c r="F20554" s="63"/>
      <c r="G20554" s="63"/>
    </row>
    <row r="20555" spans="2:7">
      <c r="B20555" s="63"/>
      <c r="C20555" s="63"/>
      <c r="D20555" s="63"/>
      <c r="E20555" s="63"/>
      <c r="F20555" s="63"/>
      <c r="G20555" s="63"/>
    </row>
    <row r="20556" spans="2:7">
      <c r="B20556" s="63"/>
      <c r="C20556" s="63"/>
      <c r="D20556" s="63"/>
      <c r="E20556" s="63"/>
      <c r="F20556" s="63"/>
      <c r="G20556" s="63"/>
    </row>
    <row r="20557" spans="2:7">
      <c r="B20557" s="63"/>
      <c r="C20557" s="63"/>
      <c r="D20557" s="63"/>
      <c r="E20557" s="63"/>
      <c r="F20557" s="63"/>
      <c r="G20557" s="63"/>
    </row>
    <row r="20558" spans="2:7">
      <c r="B20558" s="63"/>
      <c r="C20558" s="63"/>
      <c r="D20558" s="63"/>
      <c r="E20558" s="63"/>
      <c r="F20558" s="63"/>
      <c r="G20558" s="63"/>
    </row>
    <row r="20559" spans="2:7">
      <c r="B20559" s="63"/>
      <c r="C20559" s="63"/>
      <c r="D20559" s="63"/>
      <c r="E20559" s="63"/>
      <c r="F20559" s="63"/>
      <c r="G20559" s="63"/>
    </row>
    <row r="20560" spans="2:7">
      <c r="B20560" s="63"/>
      <c r="C20560" s="63"/>
      <c r="D20560" s="63"/>
      <c r="E20560" s="63"/>
      <c r="F20560" s="63"/>
      <c r="G20560" s="63"/>
    </row>
    <row r="20561" spans="2:7">
      <c r="B20561" s="63"/>
      <c r="C20561" s="63"/>
      <c r="D20561" s="63"/>
      <c r="E20561" s="63"/>
      <c r="F20561" s="63"/>
      <c r="G20561" s="63"/>
    </row>
    <row r="20562" spans="2:7">
      <c r="B20562" s="63"/>
      <c r="C20562" s="63"/>
      <c r="D20562" s="63"/>
      <c r="E20562" s="63"/>
      <c r="F20562" s="63"/>
      <c r="G20562" s="63"/>
    </row>
    <row r="20563" spans="2:7">
      <c r="B20563" s="63"/>
      <c r="C20563" s="63"/>
      <c r="D20563" s="63"/>
      <c r="E20563" s="63"/>
      <c r="F20563" s="63"/>
      <c r="G20563" s="63"/>
    </row>
    <row r="20564" spans="2:7">
      <c r="B20564" s="63"/>
      <c r="C20564" s="63"/>
      <c r="D20564" s="63"/>
      <c r="E20564" s="63"/>
      <c r="F20564" s="63"/>
      <c r="G20564" s="63"/>
    </row>
    <row r="20565" spans="2:7">
      <c r="B20565" s="63"/>
      <c r="C20565" s="63"/>
      <c r="D20565" s="63"/>
      <c r="E20565" s="63"/>
      <c r="F20565" s="63"/>
      <c r="G20565" s="63"/>
    </row>
    <row r="20566" spans="2:7">
      <c r="B20566" s="63"/>
      <c r="C20566" s="63"/>
      <c r="D20566" s="63"/>
      <c r="E20566" s="63"/>
      <c r="F20566" s="63"/>
      <c r="G20566" s="63"/>
    </row>
    <row r="20567" spans="2:7">
      <c r="B20567" s="63"/>
      <c r="C20567" s="63"/>
      <c r="D20567" s="63"/>
      <c r="E20567" s="63"/>
      <c r="F20567" s="63"/>
      <c r="G20567" s="63"/>
    </row>
    <row r="20568" spans="2:7">
      <c r="B20568" s="63"/>
      <c r="C20568" s="63"/>
      <c r="D20568" s="63"/>
      <c r="E20568" s="63"/>
      <c r="F20568" s="63"/>
      <c r="G20568" s="63"/>
    </row>
    <row r="20569" spans="2:7">
      <c r="B20569" s="63"/>
      <c r="C20569" s="63"/>
      <c r="D20569" s="63"/>
      <c r="E20569" s="63"/>
      <c r="F20569" s="63"/>
      <c r="G20569" s="63"/>
    </row>
    <row r="20570" spans="2:7">
      <c r="B20570" s="63"/>
      <c r="C20570" s="63"/>
      <c r="D20570" s="63"/>
      <c r="E20570" s="63"/>
      <c r="F20570" s="63"/>
      <c r="G20570" s="63"/>
    </row>
    <row r="20571" spans="2:7">
      <c r="B20571" s="63"/>
      <c r="C20571" s="63"/>
      <c r="D20571" s="63"/>
      <c r="E20571" s="63"/>
      <c r="F20571" s="63"/>
      <c r="G20571" s="63"/>
    </row>
    <row r="20572" spans="2:7">
      <c r="B20572" s="63"/>
      <c r="C20572" s="63"/>
      <c r="D20572" s="63"/>
      <c r="E20572" s="63"/>
      <c r="F20572" s="63"/>
      <c r="G20572" s="63"/>
    </row>
    <row r="20573" spans="2:7">
      <c r="B20573" s="63"/>
      <c r="C20573" s="63"/>
      <c r="D20573" s="63"/>
      <c r="E20573" s="63"/>
      <c r="F20573" s="63"/>
      <c r="G20573" s="63"/>
    </row>
    <row r="20574" spans="2:7">
      <c r="B20574" s="63"/>
      <c r="C20574" s="63"/>
      <c r="D20574" s="63"/>
      <c r="E20574" s="63"/>
      <c r="F20574" s="63"/>
      <c r="G20574" s="63"/>
    </row>
    <row r="20575" spans="2:7">
      <c r="B20575" s="63"/>
      <c r="C20575" s="63"/>
      <c r="D20575" s="63"/>
      <c r="E20575" s="63"/>
      <c r="F20575" s="63"/>
      <c r="G20575" s="63"/>
    </row>
    <row r="20576" spans="2:7">
      <c r="B20576" s="63"/>
      <c r="C20576" s="63"/>
      <c r="D20576" s="63"/>
      <c r="E20576" s="63"/>
      <c r="F20576" s="63"/>
      <c r="G20576" s="63"/>
    </row>
    <row r="20577" spans="2:7">
      <c r="B20577" s="63"/>
      <c r="C20577" s="63"/>
      <c r="D20577" s="63"/>
      <c r="E20577" s="63"/>
      <c r="F20577" s="63"/>
      <c r="G20577" s="63"/>
    </row>
    <row r="20578" spans="2:7">
      <c r="B20578" s="63"/>
      <c r="C20578" s="63"/>
      <c r="D20578" s="63"/>
      <c r="E20578" s="63"/>
      <c r="F20578" s="63"/>
      <c r="G20578" s="63"/>
    </row>
    <row r="20579" spans="2:7">
      <c r="B20579" s="63"/>
      <c r="C20579" s="63"/>
      <c r="D20579" s="63"/>
      <c r="E20579" s="63"/>
      <c r="F20579" s="63"/>
      <c r="G20579" s="63"/>
    </row>
    <row r="20580" spans="2:7">
      <c r="B20580" s="63"/>
      <c r="C20580" s="63"/>
      <c r="D20580" s="63"/>
      <c r="E20580" s="63"/>
      <c r="F20580" s="63"/>
      <c r="G20580" s="63"/>
    </row>
    <row r="20581" spans="2:7">
      <c r="B20581" s="63"/>
      <c r="C20581" s="63"/>
      <c r="D20581" s="63"/>
      <c r="E20581" s="63"/>
      <c r="F20581" s="63"/>
      <c r="G20581" s="63"/>
    </row>
    <row r="20582" spans="2:7">
      <c r="B20582" s="63"/>
      <c r="C20582" s="63"/>
      <c r="D20582" s="63"/>
      <c r="E20582" s="63"/>
      <c r="F20582" s="63"/>
      <c r="G20582" s="63"/>
    </row>
    <row r="20583" spans="2:7">
      <c r="B20583" s="63"/>
      <c r="C20583" s="63"/>
      <c r="D20583" s="63"/>
      <c r="E20583" s="63"/>
      <c r="F20583" s="63"/>
      <c r="G20583" s="63"/>
    </row>
    <row r="20584" spans="2:7">
      <c r="B20584" s="63"/>
      <c r="C20584" s="63"/>
      <c r="D20584" s="63"/>
      <c r="E20584" s="63"/>
      <c r="F20584" s="63"/>
      <c r="G20584" s="63"/>
    </row>
    <row r="20585" spans="2:7">
      <c r="B20585" s="63"/>
      <c r="C20585" s="63"/>
      <c r="D20585" s="63"/>
      <c r="E20585" s="63"/>
      <c r="F20585" s="63"/>
      <c r="G20585" s="63"/>
    </row>
    <row r="20586" spans="2:7">
      <c r="B20586" s="63"/>
      <c r="C20586" s="63"/>
      <c r="D20586" s="63"/>
      <c r="E20586" s="63"/>
      <c r="F20586" s="63"/>
      <c r="G20586" s="63"/>
    </row>
    <row r="20587" spans="2:7">
      <c r="B20587" s="63"/>
      <c r="C20587" s="63"/>
      <c r="D20587" s="63"/>
      <c r="E20587" s="63"/>
      <c r="F20587" s="63"/>
      <c r="G20587" s="63"/>
    </row>
    <row r="20588" spans="2:7">
      <c r="B20588" s="63"/>
      <c r="C20588" s="63"/>
      <c r="D20588" s="63"/>
      <c r="E20588" s="63"/>
      <c r="F20588" s="63"/>
      <c r="G20588" s="63"/>
    </row>
    <row r="20589" spans="2:7">
      <c r="B20589" s="63"/>
      <c r="C20589" s="63"/>
      <c r="D20589" s="63"/>
      <c r="E20589" s="63"/>
      <c r="F20589" s="63"/>
      <c r="G20589" s="63"/>
    </row>
    <row r="20590" spans="2:7">
      <c r="B20590" s="63"/>
      <c r="C20590" s="63"/>
      <c r="D20590" s="63"/>
      <c r="E20590" s="63"/>
      <c r="F20590" s="63"/>
      <c r="G20590" s="63"/>
    </row>
    <row r="20591" spans="2:7">
      <c r="B20591" s="63"/>
      <c r="C20591" s="63"/>
      <c r="D20591" s="63"/>
      <c r="E20591" s="63"/>
      <c r="F20591" s="63"/>
      <c r="G20591" s="63"/>
    </row>
    <row r="20592" spans="2:7">
      <c r="B20592" s="63"/>
      <c r="C20592" s="63"/>
      <c r="D20592" s="63"/>
      <c r="E20592" s="63"/>
      <c r="F20592" s="63"/>
      <c r="G20592" s="63"/>
    </row>
    <row r="20593" spans="2:7">
      <c r="B20593" s="63"/>
      <c r="C20593" s="63"/>
      <c r="D20593" s="63"/>
      <c r="E20593" s="63"/>
      <c r="F20593" s="63"/>
      <c r="G20593" s="63"/>
    </row>
    <row r="20594" spans="2:7">
      <c r="B20594" s="63"/>
      <c r="C20594" s="63"/>
      <c r="D20594" s="63"/>
      <c r="E20594" s="63"/>
      <c r="F20594" s="63"/>
      <c r="G20594" s="63"/>
    </row>
    <row r="20595" spans="2:7">
      <c r="B20595" s="63"/>
      <c r="C20595" s="63"/>
      <c r="D20595" s="63"/>
      <c r="E20595" s="63"/>
      <c r="F20595" s="63"/>
      <c r="G20595" s="63"/>
    </row>
    <row r="20596" spans="2:7">
      <c r="B20596" s="63"/>
      <c r="C20596" s="63"/>
      <c r="D20596" s="63"/>
      <c r="E20596" s="63"/>
      <c r="F20596" s="63"/>
      <c r="G20596" s="63"/>
    </row>
    <row r="20597" spans="2:7">
      <c r="B20597" s="63"/>
      <c r="C20597" s="63"/>
      <c r="D20597" s="63"/>
      <c r="E20597" s="63"/>
      <c r="F20597" s="63"/>
      <c r="G20597" s="63"/>
    </row>
    <row r="20598" spans="2:7">
      <c r="B20598" s="63"/>
      <c r="C20598" s="63"/>
      <c r="D20598" s="63"/>
      <c r="E20598" s="63"/>
      <c r="F20598" s="63"/>
      <c r="G20598" s="63"/>
    </row>
    <row r="20599" spans="2:7">
      <c r="B20599" s="63"/>
      <c r="C20599" s="63"/>
      <c r="D20599" s="63"/>
      <c r="E20599" s="63"/>
      <c r="F20599" s="63"/>
      <c r="G20599" s="63"/>
    </row>
    <row r="20600" spans="2:7">
      <c r="B20600" s="63"/>
      <c r="C20600" s="63"/>
      <c r="D20600" s="63"/>
      <c r="E20600" s="63"/>
      <c r="F20600" s="63"/>
      <c r="G20600" s="63"/>
    </row>
    <row r="20601" spans="2:7">
      <c r="B20601" s="63"/>
      <c r="C20601" s="63"/>
      <c r="D20601" s="63"/>
      <c r="E20601" s="63"/>
      <c r="F20601" s="63"/>
      <c r="G20601" s="63"/>
    </row>
    <row r="20602" spans="2:7">
      <c r="B20602" s="63"/>
      <c r="C20602" s="63"/>
      <c r="D20602" s="63"/>
      <c r="E20602" s="63"/>
      <c r="F20602" s="63"/>
      <c r="G20602" s="63"/>
    </row>
    <row r="20603" spans="2:7">
      <c r="B20603" s="63"/>
      <c r="C20603" s="63"/>
      <c r="D20603" s="63"/>
      <c r="E20603" s="63"/>
      <c r="F20603" s="63"/>
      <c r="G20603" s="63"/>
    </row>
    <row r="20604" spans="2:7">
      <c r="B20604" s="63"/>
      <c r="C20604" s="63"/>
      <c r="D20604" s="63"/>
      <c r="E20604" s="63"/>
      <c r="F20604" s="63"/>
      <c r="G20604" s="63"/>
    </row>
    <row r="20605" spans="2:7">
      <c r="B20605" s="63"/>
      <c r="C20605" s="63"/>
      <c r="D20605" s="63"/>
      <c r="E20605" s="63"/>
      <c r="F20605" s="63"/>
      <c r="G20605" s="63"/>
    </row>
    <row r="20606" spans="2:7">
      <c r="B20606" s="63"/>
      <c r="C20606" s="63"/>
      <c r="D20606" s="63"/>
      <c r="E20606" s="63"/>
      <c r="F20606" s="63"/>
      <c r="G20606" s="63"/>
    </row>
    <row r="20607" spans="2:7">
      <c r="B20607" s="63"/>
      <c r="C20607" s="63"/>
      <c r="D20607" s="63"/>
      <c r="E20607" s="63"/>
      <c r="F20607" s="63"/>
      <c r="G20607" s="63"/>
    </row>
    <row r="20608" spans="2:7">
      <c r="B20608" s="63"/>
      <c r="C20608" s="63"/>
      <c r="D20608" s="63"/>
      <c r="E20608" s="63"/>
      <c r="F20608" s="63"/>
      <c r="G20608" s="63"/>
    </row>
    <row r="20609" spans="2:7">
      <c r="B20609" s="63"/>
      <c r="C20609" s="63"/>
      <c r="D20609" s="63"/>
      <c r="E20609" s="63"/>
      <c r="F20609" s="63"/>
      <c r="G20609" s="63"/>
    </row>
    <row r="20610" spans="2:7">
      <c r="B20610" s="63"/>
      <c r="C20610" s="63"/>
      <c r="D20610" s="63"/>
      <c r="E20610" s="63"/>
      <c r="F20610" s="63"/>
      <c r="G20610" s="63"/>
    </row>
    <row r="20611" spans="2:7">
      <c r="B20611" s="63"/>
      <c r="C20611" s="63"/>
      <c r="D20611" s="63"/>
      <c r="E20611" s="63"/>
      <c r="F20611" s="63"/>
      <c r="G20611" s="63"/>
    </row>
    <row r="20612" spans="2:7">
      <c r="B20612" s="63"/>
      <c r="C20612" s="63"/>
      <c r="D20612" s="63"/>
      <c r="E20612" s="63"/>
      <c r="F20612" s="63"/>
      <c r="G20612" s="63"/>
    </row>
    <row r="20613" spans="2:7">
      <c r="B20613" s="63"/>
      <c r="C20613" s="63"/>
      <c r="D20613" s="63"/>
      <c r="E20613" s="63"/>
      <c r="F20613" s="63"/>
      <c r="G20613" s="63"/>
    </row>
    <row r="20614" spans="2:7">
      <c r="B20614" s="63"/>
      <c r="C20614" s="63"/>
      <c r="D20614" s="63"/>
      <c r="E20614" s="63"/>
      <c r="F20614" s="63"/>
      <c r="G20614" s="63"/>
    </row>
    <row r="20615" spans="2:7">
      <c r="B20615" s="63"/>
      <c r="C20615" s="63"/>
      <c r="D20615" s="63"/>
      <c r="E20615" s="63"/>
      <c r="F20615" s="63"/>
      <c r="G20615" s="63"/>
    </row>
    <row r="20616" spans="2:7">
      <c r="B20616" s="63"/>
      <c r="C20616" s="63"/>
      <c r="D20616" s="63"/>
      <c r="E20616" s="63"/>
      <c r="F20616" s="63"/>
      <c r="G20616" s="63"/>
    </row>
    <row r="20617" spans="2:7">
      <c r="B20617" s="63"/>
      <c r="C20617" s="63"/>
      <c r="D20617" s="63"/>
      <c r="E20617" s="63"/>
      <c r="F20617" s="63"/>
      <c r="G20617" s="63"/>
    </row>
    <row r="20618" spans="2:7">
      <c r="B20618" s="63"/>
      <c r="C20618" s="63"/>
      <c r="D20618" s="63"/>
      <c r="E20618" s="63"/>
      <c r="F20618" s="63"/>
      <c r="G20618" s="63"/>
    </row>
    <row r="20619" spans="2:7">
      <c r="B20619" s="63"/>
      <c r="C20619" s="63"/>
      <c r="D20619" s="63"/>
      <c r="E20619" s="63"/>
      <c r="F20619" s="63"/>
      <c r="G20619" s="63"/>
    </row>
    <row r="20620" spans="2:7">
      <c r="B20620" s="63"/>
      <c r="C20620" s="63"/>
      <c r="D20620" s="63"/>
      <c r="E20620" s="63"/>
      <c r="F20620" s="63"/>
      <c r="G20620" s="63"/>
    </row>
    <row r="20621" spans="2:7">
      <c r="B20621" s="63"/>
      <c r="C20621" s="63"/>
      <c r="D20621" s="63"/>
      <c r="E20621" s="63"/>
      <c r="F20621" s="63"/>
      <c r="G20621" s="63"/>
    </row>
    <row r="20622" spans="2:7">
      <c r="B20622" s="63"/>
      <c r="C20622" s="63"/>
      <c r="D20622" s="63"/>
      <c r="E20622" s="63"/>
      <c r="F20622" s="63"/>
      <c r="G20622" s="63"/>
    </row>
    <row r="20623" spans="2:7">
      <c r="B20623" s="63"/>
      <c r="C20623" s="63"/>
      <c r="D20623" s="63"/>
      <c r="E20623" s="63"/>
      <c r="F20623" s="63"/>
      <c r="G20623" s="63"/>
    </row>
    <row r="20624" spans="2:7">
      <c r="B20624" s="63"/>
      <c r="C20624" s="63"/>
      <c r="D20624" s="63"/>
      <c r="E20624" s="63"/>
      <c r="F20624" s="63"/>
      <c r="G20624" s="63"/>
    </row>
    <row r="20625" spans="2:7">
      <c r="B20625" s="63"/>
      <c r="C20625" s="63"/>
      <c r="D20625" s="63"/>
      <c r="E20625" s="63"/>
      <c r="F20625" s="63"/>
      <c r="G20625" s="63"/>
    </row>
    <row r="20626" spans="2:7">
      <c r="B20626" s="63"/>
      <c r="C20626" s="63"/>
      <c r="D20626" s="63"/>
      <c r="E20626" s="63"/>
      <c r="F20626" s="63"/>
      <c r="G20626" s="63"/>
    </row>
    <row r="20627" spans="2:7">
      <c r="B20627" s="63"/>
      <c r="C20627" s="63"/>
      <c r="D20627" s="63"/>
      <c r="E20627" s="63"/>
      <c r="F20627" s="63"/>
      <c r="G20627" s="63"/>
    </row>
    <row r="20628" spans="2:7">
      <c r="B20628" s="63"/>
      <c r="C20628" s="63"/>
      <c r="D20628" s="63"/>
      <c r="E20628" s="63"/>
      <c r="F20628" s="63"/>
      <c r="G20628" s="63"/>
    </row>
    <row r="20629" spans="2:7">
      <c r="B20629" s="63"/>
      <c r="C20629" s="63"/>
      <c r="D20629" s="63"/>
      <c r="E20629" s="63"/>
      <c r="F20629" s="63"/>
      <c r="G20629" s="63"/>
    </row>
    <row r="20630" spans="2:7">
      <c r="B20630" s="63"/>
      <c r="C20630" s="63"/>
      <c r="D20630" s="63"/>
      <c r="E20630" s="63"/>
      <c r="F20630" s="63"/>
      <c r="G20630" s="63"/>
    </row>
    <row r="20631" spans="2:7">
      <c r="B20631" s="63"/>
      <c r="C20631" s="63"/>
      <c r="D20631" s="63"/>
      <c r="E20631" s="63"/>
      <c r="F20631" s="63"/>
      <c r="G20631" s="63"/>
    </row>
    <row r="20632" spans="2:7">
      <c r="B20632" s="63"/>
      <c r="C20632" s="63"/>
      <c r="D20632" s="63"/>
      <c r="E20632" s="63"/>
      <c r="F20632" s="63"/>
      <c r="G20632" s="63"/>
    </row>
    <row r="20633" spans="2:7">
      <c r="B20633" s="63"/>
      <c r="C20633" s="63"/>
      <c r="D20633" s="63"/>
      <c r="E20633" s="63"/>
      <c r="F20633" s="63"/>
      <c r="G20633" s="63"/>
    </row>
    <row r="20634" spans="2:7">
      <c r="B20634" s="63"/>
      <c r="C20634" s="63"/>
      <c r="D20634" s="63"/>
      <c r="E20634" s="63"/>
      <c r="F20634" s="63"/>
      <c r="G20634" s="63"/>
    </row>
    <row r="20635" spans="2:7">
      <c r="B20635" s="63"/>
      <c r="C20635" s="63"/>
      <c r="D20635" s="63"/>
      <c r="E20635" s="63"/>
      <c r="F20635" s="63"/>
      <c r="G20635" s="63"/>
    </row>
    <row r="20636" spans="2:7">
      <c r="B20636" s="63"/>
      <c r="C20636" s="63"/>
      <c r="D20636" s="63"/>
      <c r="E20636" s="63"/>
      <c r="F20636" s="63"/>
      <c r="G20636" s="63"/>
    </row>
    <row r="20637" spans="2:7">
      <c r="B20637" s="63"/>
      <c r="C20637" s="63"/>
      <c r="D20637" s="63"/>
      <c r="E20637" s="63"/>
      <c r="F20637" s="63"/>
      <c r="G20637" s="63"/>
    </row>
    <row r="20638" spans="2:7">
      <c r="B20638" s="63"/>
      <c r="C20638" s="63"/>
      <c r="D20638" s="63"/>
      <c r="E20638" s="63"/>
      <c r="F20638" s="63"/>
      <c r="G20638" s="63"/>
    </row>
    <row r="20639" spans="2:7">
      <c r="B20639" s="63"/>
      <c r="C20639" s="63"/>
      <c r="D20639" s="63"/>
      <c r="E20639" s="63"/>
      <c r="F20639" s="63"/>
      <c r="G20639" s="63"/>
    </row>
    <row r="20640" spans="2:7">
      <c r="B20640" s="63"/>
      <c r="C20640" s="63"/>
      <c r="D20640" s="63"/>
      <c r="E20640" s="63"/>
      <c r="F20640" s="63"/>
      <c r="G20640" s="63"/>
    </row>
    <row r="20641" spans="2:7">
      <c r="B20641" s="63"/>
      <c r="C20641" s="63"/>
      <c r="D20641" s="63"/>
      <c r="E20641" s="63"/>
      <c r="F20641" s="63"/>
      <c r="G20641" s="63"/>
    </row>
    <row r="20642" spans="2:7">
      <c r="B20642" s="63"/>
      <c r="C20642" s="63"/>
      <c r="D20642" s="63"/>
      <c r="E20642" s="63"/>
      <c r="F20642" s="63"/>
      <c r="G20642" s="63"/>
    </row>
    <row r="20643" spans="2:7">
      <c r="B20643" s="63"/>
      <c r="C20643" s="63"/>
      <c r="D20643" s="63"/>
      <c r="E20643" s="63"/>
      <c r="F20643" s="63"/>
      <c r="G20643" s="63"/>
    </row>
    <row r="20644" spans="2:7">
      <c r="B20644" s="63"/>
      <c r="C20644" s="63"/>
      <c r="D20644" s="63"/>
      <c r="E20644" s="63"/>
      <c r="F20644" s="63"/>
      <c r="G20644" s="63"/>
    </row>
    <row r="20645" spans="2:7">
      <c r="B20645" s="63"/>
      <c r="C20645" s="63"/>
      <c r="D20645" s="63"/>
      <c r="E20645" s="63"/>
      <c r="F20645" s="63"/>
      <c r="G20645" s="63"/>
    </row>
    <row r="20646" spans="2:7">
      <c r="B20646" s="63"/>
      <c r="C20646" s="63"/>
      <c r="D20646" s="63"/>
      <c r="E20646" s="63"/>
      <c r="F20646" s="63"/>
      <c r="G20646" s="63"/>
    </row>
    <row r="20647" spans="2:7">
      <c r="B20647" s="63"/>
      <c r="C20647" s="63"/>
      <c r="D20647" s="63"/>
      <c r="E20647" s="63"/>
      <c r="F20647" s="63"/>
      <c r="G20647" s="63"/>
    </row>
    <row r="20648" spans="2:7">
      <c r="B20648" s="63"/>
      <c r="C20648" s="63"/>
      <c r="D20648" s="63"/>
      <c r="E20648" s="63"/>
      <c r="F20648" s="63"/>
      <c r="G20648" s="63"/>
    </row>
    <row r="20649" spans="2:7">
      <c r="B20649" s="63"/>
      <c r="C20649" s="63"/>
      <c r="D20649" s="63"/>
      <c r="E20649" s="63"/>
      <c r="F20649" s="63"/>
      <c r="G20649" s="63"/>
    </row>
    <row r="20650" spans="2:7">
      <c r="B20650" s="63"/>
      <c r="C20650" s="63"/>
      <c r="D20650" s="63"/>
      <c r="E20650" s="63"/>
      <c r="F20650" s="63"/>
      <c r="G20650" s="63"/>
    </row>
    <row r="20651" spans="2:7">
      <c r="B20651" s="63"/>
      <c r="C20651" s="63"/>
      <c r="D20651" s="63"/>
      <c r="E20651" s="63"/>
      <c r="F20651" s="63"/>
      <c r="G20651" s="63"/>
    </row>
    <row r="20652" spans="2:7">
      <c r="B20652" s="63"/>
      <c r="C20652" s="63"/>
      <c r="D20652" s="63"/>
      <c r="E20652" s="63"/>
      <c r="F20652" s="63"/>
      <c r="G20652" s="63"/>
    </row>
    <row r="20653" spans="2:7">
      <c r="B20653" s="63"/>
      <c r="C20653" s="63"/>
      <c r="D20653" s="63"/>
      <c r="E20653" s="63"/>
      <c r="F20653" s="63"/>
      <c r="G20653" s="63"/>
    </row>
    <row r="20654" spans="2:7">
      <c r="B20654" s="63"/>
      <c r="C20654" s="63"/>
      <c r="D20654" s="63"/>
      <c r="E20654" s="63"/>
      <c r="F20654" s="63"/>
      <c r="G20654" s="63"/>
    </row>
    <row r="20655" spans="2:7">
      <c r="B20655" s="63"/>
      <c r="C20655" s="63"/>
      <c r="D20655" s="63"/>
      <c r="E20655" s="63"/>
      <c r="F20655" s="63"/>
      <c r="G20655" s="63"/>
    </row>
    <row r="20656" spans="2:7">
      <c r="B20656" s="63"/>
      <c r="C20656" s="63"/>
      <c r="D20656" s="63"/>
      <c r="E20656" s="63"/>
      <c r="F20656" s="63"/>
      <c r="G20656" s="63"/>
    </row>
    <row r="20657" spans="2:7">
      <c r="B20657" s="63"/>
      <c r="C20657" s="63"/>
      <c r="D20657" s="63"/>
      <c r="E20657" s="63"/>
      <c r="F20657" s="63"/>
      <c r="G20657" s="63"/>
    </row>
    <row r="20658" spans="2:7">
      <c r="B20658" s="63"/>
      <c r="C20658" s="63"/>
      <c r="D20658" s="63"/>
      <c r="E20658" s="63"/>
      <c r="F20658" s="63"/>
      <c r="G20658" s="63"/>
    </row>
    <row r="20659" spans="2:7">
      <c r="B20659" s="63"/>
      <c r="C20659" s="63"/>
      <c r="D20659" s="63"/>
      <c r="E20659" s="63"/>
      <c r="F20659" s="63"/>
      <c r="G20659" s="63"/>
    </row>
    <row r="20660" spans="2:7">
      <c r="B20660" s="63"/>
      <c r="C20660" s="63"/>
      <c r="D20660" s="63"/>
      <c r="E20660" s="63"/>
      <c r="F20660" s="63"/>
      <c r="G20660" s="63"/>
    </row>
    <row r="20661" spans="2:7">
      <c r="B20661" s="63"/>
      <c r="C20661" s="63"/>
      <c r="D20661" s="63"/>
      <c r="E20661" s="63"/>
      <c r="F20661" s="63"/>
      <c r="G20661" s="63"/>
    </row>
    <row r="20662" spans="2:7">
      <c r="B20662" s="63"/>
      <c r="C20662" s="63"/>
      <c r="D20662" s="63"/>
      <c r="E20662" s="63"/>
      <c r="F20662" s="63"/>
      <c r="G20662" s="63"/>
    </row>
    <row r="20663" spans="2:7">
      <c r="B20663" s="63"/>
      <c r="C20663" s="63"/>
      <c r="D20663" s="63"/>
      <c r="E20663" s="63"/>
      <c r="F20663" s="63"/>
      <c r="G20663" s="63"/>
    </row>
    <row r="20664" spans="2:7">
      <c r="B20664" s="63"/>
      <c r="C20664" s="63"/>
      <c r="D20664" s="63"/>
      <c r="E20664" s="63"/>
      <c r="F20664" s="63"/>
      <c r="G20664" s="63"/>
    </row>
    <row r="20665" spans="2:7">
      <c r="B20665" s="63"/>
      <c r="C20665" s="63"/>
      <c r="D20665" s="63"/>
      <c r="E20665" s="63"/>
      <c r="F20665" s="63"/>
      <c r="G20665" s="63"/>
    </row>
    <row r="20666" spans="2:7">
      <c r="B20666" s="63"/>
      <c r="C20666" s="63"/>
      <c r="D20666" s="63"/>
      <c r="E20666" s="63"/>
      <c r="F20666" s="63"/>
      <c r="G20666" s="63"/>
    </row>
    <row r="20667" spans="2:7">
      <c r="B20667" s="63"/>
      <c r="C20667" s="63"/>
      <c r="D20667" s="63"/>
      <c r="E20667" s="63"/>
      <c r="F20667" s="63"/>
      <c r="G20667" s="63"/>
    </row>
    <row r="20668" spans="2:7">
      <c r="B20668" s="63"/>
      <c r="C20668" s="63"/>
      <c r="D20668" s="63"/>
      <c r="E20668" s="63"/>
      <c r="F20668" s="63"/>
      <c r="G20668" s="63"/>
    </row>
    <row r="20669" spans="2:7">
      <c r="B20669" s="63"/>
      <c r="C20669" s="63"/>
      <c r="D20669" s="63"/>
      <c r="E20669" s="63"/>
      <c r="F20669" s="63"/>
      <c r="G20669" s="63"/>
    </row>
    <row r="20670" spans="2:7">
      <c r="B20670" s="63"/>
      <c r="C20670" s="63"/>
      <c r="D20670" s="63"/>
      <c r="E20670" s="63"/>
      <c r="F20670" s="63"/>
      <c r="G20670" s="63"/>
    </row>
    <row r="20671" spans="2:7">
      <c r="B20671" s="63"/>
      <c r="C20671" s="63"/>
      <c r="D20671" s="63"/>
      <c r="E20671" s="63"/>
      <c r="F20671" s="63"/>
      <c r="G20671" s="63"/>
    </row>
    <row r="20672" spans="2:7">
      <c r="B20672" s="63"/>
      <c r="C20672" s="63"/>
      <c r="D20672" s="63"/>
      <c r="E20672" s="63"/>
      <c r="F20672" s="63"/>
      <c r="G20672" s="63"/>
    </row>
    <row r="20673" spans="2:7">
      <c r="B20673" s="63"/>
      <c r="C20673" s="63"/>
      <c r="D20673" s="63"/>
      <c r="E20673" s="63"/>
      <c r="F20673" s="63"/>
      <c r="G20673" s="63"/>
    </row>
    <row r="20674" spans="2:7">
      <c r="B20674" s="63"/>
      <c r="C20674" s="63"/>
      <c r="D20674" s="63"/>
      <c r="E20674" s="63"/>
      <c r="F20674" s="63"/>
      <c r="G20674" s="63"/>
    </row>
    <row r="20675" spans="2:7">
      <c r="B20675" s="63"/>
      <c r="C20675" s="63"/>
      <c r="D20675" s="63"/>
      <c r="E20675" s="63"/>
      <c r="F20675" s="63"/>
      <c r="G20675" s="63"/>
    </row>
    <row r="20676" spans="2:7">
      <c r="B20676" s="63"/>
      <c r="C20676" s="63"/>
      <c r="D20676" s="63"/>
      <c r="E20676" s="63"/>
      <c r="F20676" s="63"/>
      <c r="G20676" s="63"/>
    </row>
    <row r="20677" spans="2:7">
      <c r="B20677" s="63"/>
      <c r="C20677" s="63"/>
      <c r="D20677" s="63"/>
      <c r="E20677" s="63"/>
      <c r="F20677" s="63"/>
      <c r="G20677" s="63"/>
    </row>
    <row r="20678" spans="2:7">
      <c r="B20678" s="63"/>
      <c r="C20678" s="63"/>
      <c r="D20678" s="63"/>
      <c r="E20678" s="63"/>
      <c r="F20678" s="63"/>
      <c r="G20678" s="63"/>
    </row>
    <row r="20679" spans="2:7">
      <c r="B20679" s="63"/>
      <c r="C20679" s="63"/>
      <c r="D20679" s="63"/>
      <c r="E20679" s="63"/>
      <c r="F20679" s="63"/>
      <c r="G20679" s="63"/>
    </row>
    <row r="20680" spans="2:7">
      <c r="B20680" s="63"/>
      <c r="C20680" s="63"/>
      <c r="D20680" s="63"/>
      <c r="E20680" s="63"/>
      <c r="F20680" s="63"/>
      <c r="G20680" s="63"/>
    </row>
    <row r="20681" spans="2:7">
      <c r="B20681" s="63"/>
      <c r="C20681" s="63"/>
      <c r="D20681" s="63"/>
      <c r="E20681" s="63"/>
      <c r="F20681" s="63"/>
      <c r="G20681" s="63"/>
    </row>
    <row r="20682" spans="2:7">
      <c r="B20682" s="63"/>
      <c r="C20682" s="63"/>
      <c r="D20682" s="63"/>
      <c r="E20682" s="63"/>
      <c r="F20682" s="63"/>
      <c r="G20682" s="63"/>
    </row>
    <row r="20683" spans="2:7">
      <c r="B20683" s="63"/>
      <c r="C20683" s="63"/>
      <c r="D20683" s="63"/>
      <c r="E20683" s="63"/>
      <c r="F20683" s="63"/>
      <c r="G20683" s="63"/>
    </row>
    <row r="20684" spans="2:7">
      <c r="B20684" s="63"/>
      <c r="C20684" s="63"/>
      <c r="D20684" s="63"/>
      <c r="E20684" s="63"/>
      <c r="F20684" s="63"/>
      <c r="G20684" s="63"/>
    </row>
    <row r="20685" spans="2:7">
      <c r="B20685" s="63"/>
      <c r="C20685" s="63"/>
      <c r="D20685" s="63"/>
      <c r="E20685" s="63"/>
      <c r="F20685" s="63"/>
      <c r="G20685" s="63"/>
    </row>
    <row r="20686" spans="2:7">
      <c r="B20686" s="63"/>
      <c r="C20686" s="63"/>
      <c r="D20686" s="63"/>
      <c r="E20686" s="63"/>
      <c r="F20686" s="63"/>
      <c r="G20686" s="63"/>
    </row>
    <row r="20687" spans="2:7">
      <c r="B20687" s="63"/>
      <c r="C20687" s="63"/>
      <c r="D20687" s="63"/>
      <c r="E20687" s="63"/>
      <c r="F20687" s="63"/>
      <c r="G20687" s="63"/>
    </row>
    <row r="20688" spans="2:7">
      <c r="B20688" s="63"/>
      <c r="C20688" s="63"/>
      <c r="D20688" s="63"/>
      <c r="E20688" s="63"/>
      <c r="F20688" s="63"/>
      <c r="G20688" s="63"/>
    </row>
    <row r="20689" spans="2:7">
      <c r="B20689" s="63"/>
      <c r="C20689" s="63"/>
      <c r="D20689" s="63"/>
      <c r="E20689" s="63"/>
      <c r="F20689" s="63"/>
      <c r="G20689" s="63"/>
    </row>
    <row r="20690" spans="2:7">
      <c r="B20690" s="63"/>
      <c r="C20690" s="63"/>
      <c r="D20690" s="63"/>
      <c r="E20690" s="63"/>
      <c r="F20690" s="63"/>
      <c r="G20690" s="63"/>
    </row>
    <row r="20691" spans="2:7">
      <c r="B20691" s="63"/>
      <c r="C20691" s="63"/>
      <c r="D20691" s="63"/>
      <c r="E20691" s="63"/>
      <c r="F20691" s="63"/>
      <c r="G20691" s="63"/>
    </row>
    <row r="20692" spans="2:7">
      <c r="B20692" s="63"/>
      <c r="C20692" s="63"/>
      <c r="D20692" s="63"/>
      <c r="E20692" s="63"/>
      <c r="F20692" s="63"/>
      <c r="G20692" s="63"/>
    </row>
    <row r="20693" spans="2:7">
      <c r="B20693" s="63"/>
      <c r="C20693" s="63"/>
      <c r="D20693" s="63"/>
      <c r="E20693" s="63"/>
      <c r="F20693" s="63"/>
      <c r="G20693" s="63"/>
    </row>
    <row r="20694" spans="2:7">
      <c r="B20694" s="63"/>
      <c r="C20694" s="63"/>
      <c r="D20694" s="63"/>
      <c r="E20694" s="63"/>
      <c r="F20694" s="63"/>
      <c r="G20694" s="63"/>
    </row>
    <row r="20695" spans="2:7">
      <c r="B20695" s="63"/>
      <c r="C20695" s="63"/>
      <c r="D20695" s="63"/>
      <c r="E20695" s="63"/>
      <c r="F20695" s="63"/>
      <c r="G20695" s="63"/>
    </row>
    <row r="20696" spans="2:7">
      <c r="B20696" s="63"/>
      <c r="C20696" s="63"/>
      <c r="D20696" s="63"/>
      <c r="E20696" s="63"/>
      <c r="F20696" s="63"/>
      <c r="G20696" s="63"/>
    </row>
    <row r="20697" spans="2:7">
      <c r="B20697" s="63"/>
      <c r="C20697" s="63"/>
      <c r="D20697" s="63"/>
      <c r="E20697" s="63"/>
      <c r="F20697" s="63"/>
      <c r="G20697" s="63"/>
    </row>
    <row r="20698" spans="2:7">
      <c r="B20698" s="63"/>
      <c r="C20698" s="63"/>
      <c r="D20698" s="63"/>
      <c r="E20698" s="63"/>
      <c r="F20698" s="63"/>
      <c r="G20698" s="63"/>
    </row>
    <row r="20699" spans="2:7">
      <c r="B20699" s="63"/>
      <c r="C20699" s="63"/>
      <c r="D20699" s="63"/>
      <c r="E20699" s="63"/>
      <c r="F20699" s="63"/>
      <c r="G20699" s="63"/>
    </row>
    <row r="20700" spans="2:7">
      <c r="B20700" s="63"/>
      <c r="C20700" s="63"/>
      <c r="D20700" s="63"/>
      <c r="E20700" s="63"/>
      <c r="F20700" s="63"/>
      <c r="G20700" s="63"/>
    </row>
    <row r="20701" spans="2:7">
      <c r="B20701" s="63"/>
      <c r="C20701" s="63"/>
      <c r="D20701" s="63"/>
      <c r="E20701" s="63"/>
      <c r="F20701" s="63"/>
      <c r="G20701" s="63"/>
    </row>
    <row r="20702" spans="2:7">
      <c r="B20702" s="63"/>
      <c r="C20702" s="63"/>
      <c r="D20702" s="63"/>
      <c r="E20702" s="63"/>
      <c r="F20702" s="63"/>
      <c r="G20702" s="63"/>
    </row>
    <row r="20703" spans="2:7">
      <c r="B20703" s="63"/>
      <c r="C20703" s="63"/>
      <c r="D20703" s="63"/>
      <c r="E20703" s="63"/>
      <c r="F20703" s="63"/>
      <c r="G20703" s="63"/>
    </row>
    <row r="20704" spans="2:7">
      <c r="B20704" s="63"/>
      <c r="C20704" s="63"/>
      <c r="D20704" s="63"/>
      <c r="E20704" s="63"/>
      <c r="F20704" s="63"/>
      <c r="G20704" s="63"/>
    </row>
    <row r="20705" spans="2:7">
      <c r="B20705" s="63"/>
      <c r="C20705" s="63"/>
      <c r="D20705" s="63"/>
      <c r="E20705" s="63"/>
      <c r="F20705" s="63"/>
      <c r="G20705" s="63"/>
    </row>
    <row r="20706" spans="2:7">
      <c r="B20706" s="63"/>
      <c r="C20706" s="63"/>
      <c r="D20706" s="63"/>
      <c r="E20706" s="63"/>
      <c r="F20706" s="63"/>
      <c r="G20706" s="63"/>
    </row>
    <row r="20707" spans="2:7">
      <c r="B20707" s="63"/>
      <c r="C20707" s="63"/>
      <c r="D20707" s="63"/>
      <c r="E20707" s="63"/>
      <c r="F20707" s="63"/>
      <c r="G20707" s="63"/>
    </row>
    <row r="20708" spans="2:7">
      <c r="B20708" s="63"/>
      <c r="C20708" s="63"/>
      <c r="D20708" s="63"/>
      <c r="E20708" s="63"/>
      <c r="F20708" s="63"/>
      <c r="G20708" s="63"/>
    </row>
    <row r="20709" spans="2:7">
      <c r="B20709" s="63"/>
      <c r="C20709" s="63"/>
      <c r="D20709" s="63"/>
      <c r="E20709" s="63"/>
      <c r="F20709" s="63"/>
      <c r="G20709" s="63"/>
    </row>
    <row r="20710" spans="2:7">
      <c r="B20710" s="63"/>
      <c r="C20710" s="63"/>
      <c r="D20710" s="63"/>
      <c r="E20710" s="63"/>
      <c r="F20710" s="63"/>
      <c r="G20710" s="63"/>
    </row>
    <row r="20711" spans="2:7">
      <c r="B20711" s="63"/>
      <c r="C20711" s="63"/>
      <c r="D20711" s="63"/>
      <c r="E20711" s="63"/>
      <c r="F20711" s="63"/>
      <c r="G20711" s="63"/>
    </row>
    <row r="20712" spans="2:7">
      <c r="B20712" s="63"/>
      <c r="C20712" s="63"/>
      <c r="D20712" s="63"/>
      <c r="E20712" s="63"/>
      <c r="F20712" s="63"/>
      <c r="G20712" s="63"/>
    </row>
    <row r="20713" spans="2:7">
      <c r="B20713" s="63"/>
      <c r="C20713" s="63"/>
      <c r="D20713" s="63"/>
      <c r="E20713" s="63"/>
      <c r="F20713" s="63"/>
      <c r="G20713" s="63"/>
    </row>
    <row r="20714" spans="2:7">
      <c r="B20714" s="63"/>
      <c r="C20714" s="63"/>
      <c r="D20714" s="63"/>
      <c r="E20714" s="63"/>
      <c r="F20714" s="63"/>
      <c r="G20714" s="63"/>
    </row>
    <row r="20715" spans="2:7">
      <c r="B20715" s="63"/>
      <c r="C20715" s="63"/>
      <c r="D20715" s="63"/>
      <c r="E20715" s="63"/>
      <c r="F20715" s="63"/>
      <c r="G20715" s="63"/>
    </row>
    <row r="20716" spans="2:7">
      <c r="B20716" s="63"/>
      <c r="C20716" s="63"/>
      <c r="D20716" s="63"/>
      <c r="E20716" s="63"/>
      <c r="F20716" s="63"/>
      <c r="G20716" s="63"/>
    </row>
    <row r="20717" spans="2:7">
      <c r="B20717" s="63"/>
      <c r="C20717" s="63"/>
      <c r="D20717" s="63"/>
      <c r="E20717" s="63"/>
      <c r="F20717" s="63"/>
      <c r="G20717" s="63"/>
    </row>
    <row r="20718" spans="2:7">
      <c r="B20718" s="63"/>
      <c r="C20718" s="63"/>
      <c r="D20718" s="63"/>
      <c r="E20718" s="63"/>
      <c r="F20718" s="63"/>
      <c r="G20718" s="63"/>
    </row>
    <row r="20719" spans="2:7">
      <c r="B20719" s="63"/>
      <c r="C20719" s="63"/>
      <c r="D20719" s="63"/>
      <c r="E20719" s="63"/>
      <c r="F20719" s="63"/>
      <c r="G20719" s="63"/>
    </row>
    <row r="20720" spans="2:7">
      <c r="B20720" s="63"/>
      <c r="C20720" s="63"/>
      <c r="D20720" s="63"/>
      <c r="E20720" s="63"/>
      <c r="F20720" s="63"/>
      <c r="G20720" s="63"/>
    </row>
    <row r="20721" spans="2:7">
      <c r="B20721" s="63"/>
      <c r="C20721" s="63"/>
      <c r="D20721" s="63"/>
      <c r="E20721" s="63"/>
      <c r="F20721" s="63"/>
      <c r="G20721" s="63"/>
    </row>
    <row r="20722" spans="2:7">
      <c r="B20722" s="63"/>
      <c r="C20722" s="63"/>
      <c r="D20722" s="63"/>
      <c r="E20722" s="63"/>
      <c r="F20722" s="63"/>
      <c r="G20722" s="63"/>
    </row>
    <row r="20723" spans="2:7">
      <c r="B20723" s="63"/>
      <c r="C20723" s="63"/>
      <c r="D20723" s="63"/>
      <c r="E20723" s="63"/>
      <c r="F20723" s="63"/>
      <c r="G20723" s="63"/>
    </row>
    <row r="20724" spans="2:7">
      <c r="B20724" s="63"/>
      <c r="C20724" s="63"/>
      <c r="D20724" s="63"/>
      <c r="E20724" s="63"/>
      <c r="F20724" s="63"/>
      <c r="G20724" s="63"/>
    </row>
    <row r="20725" spans="2:7">
      <c r="B20725" s="63"/>
      <c r="C20725" s="63"/>
      <c r="D20725" s="63"/>
      <c r="E20725" s="63"/>
      <c r="F20725" s="63"/>
      <c r="G20725" s="63"/>
    </row>
    <row r="20726" spans="2:7">
      <c r="B20726" s="63"/>
      <c r="C20726" s="63"/>
      <c r="D20726" s="63"/>
      <c r="E20726" s="63"/>
      <c r="F20726" s="63"/>
      <c r="G20726" s="63"/>
    </row>
    <row r="20727" spans="2:7">
      <c r="B20727" s="63"/>
      <c r="C20727" s="63"/>
      <c r="D20727" s="63"/>
      <c r="E20727" s="63"/>
      <c r="F20727" s="63"/>
      <c r="G20727" s="63"/>
    </row>
    <row r="20728" spans="2:7">
      <c r="B20728" s="63"/>
      <c r="C20728" s="63"/>
      <c r="D20728" s="63"/>
      <c r="E20728" s="63"/>
      <c r="F20728" s="63"/>
      <c r="G20728" s="63"/>
    </row>
    <row r="20729" spans="2:7">
      <c r="B20729" s="63"/>
      <c r="C20729" s="63"/>
      <c r="D20729" s="63"/>
      <c r="E20729" s="63"/>
      <c r="F20729" s="63"/>
      <c r="G20729" s="63"/>
    </row>
    <row r="20730" spans="2:7">
      <c r="B20730" s="63"/>
      <c r="C20730" s="63"/>
      <c r="D20730" s="63"/>
      <c r="E20730" s="63"/>
      <c r="F20730" s="63"/>
      <c r="G20730" s="63"/>
    </row>
    <row r="20731" spans="2:7">
      <c r="B20731" s="63"/>
      <c r="C20731" s="63"/>
      <c r="D20731" s="63"/>
      <c r="E20731" s="63"/>
      <c r="F20731" s="63"/>
      <c r="G20731" s="63"/>
    </row>
    <row r="20732" spans="2:7">
      <c r="B20732" s="63"/>
      <c r="C20732" s="63"/>
      <c r="D20732" s="63"/>
      <c r="E20732" s="63"/>
      <c r="F20732" s="63"/>
      <c r="G20732" s="63"/>
    </row>
    <row r="20733" spans="2:7">
      <c r="B20733" s="63"/>
      <c r="C20733" s="63"/>
      <c r="D20733" s="63"/>
      <c r="E20733" s="63"/>
      <c r="F20733" s="63"/>
      <c r="G20733" s="63"/>
    </row>
    <row r="20734" spans="2:7">
      <c r="B20734" s="63"/>
      <c r="C20734" s="63"/>
      <c r="D20734" s="63"/>
      <c r="E20734" s="63"/>
      <c r="F20734" s="63"/>
      <c r="G20734" s="63"/>
    </row>
    <row r="20735" spans="2:7">
      <c r="B20735" s="63"/>
      <c r="C20735" s="63"/>
      <c r="D20735" s="63"/>
      <c r="E20735" s="63"/>
      <c r="F20735" s="63"/>
      <c r="G20735" s="63"/>
    </row>
    <row r="20736" spans="2:7">
      <c r="B20736" s="63"/>
      <c r="C20736" s="63"/>
      <c r="D20736" s="63"/>
      <c r="E20736" s="63"/>
      <c r="F20736" s="63"/>
      <c r="G20736" s="63"/>
    </row>
    <row r="20737" spans="2:7">
      <c r="B20737" s="63"/>
      <c r="C20737" s="63"/>
      <c r="D20737" s="63"/>
      <c r="E20737" s="63"/>
      <c r="F20737" s="63"/>
      <c r="G20737" s="63"/>
    </row>
    <row r="20738" spans="2:7">
      <c r="B20738" s="63"/>
      <c r="C20738" s="63"/>
      <c r="D20738" s="63"/>
      <c r="E20738" s="63"/>
      <c r="F20738" s="63"/>
      <c r="G20738" s="63"/>
    </row>
    <row r="20739" spans="2:7">
      <c r="B20739" s="63"/>
      <c r="C20739" s="63"/>
      <c r="D20739" s="63"/>
      <c r="E20739" s="63"/>
      <c r="F20739" s="63"/>
      <c r="G20739" s="63"/>
    </row>
    <row r="20740" spans="2:7">
      <c r="B20740" s="63"/>
      <c r="C20740" s="63"/>
      <c r="D20740" s="63"/>
      <c r="E20740" s="63"/>
      <c r="F20740" s="63"/>
      <c r="G20740" s="63"/>
    </row>
    <row r="20741" spans="2:7">
      <c r="B20741" s="63"/>
      <c r="C20741" s="63"/>
      <c r="D20741" s="63"/>
      <c r="E20741" s="63"/>
      <c r="F20741" s="63"/>
      <c r="G20741" s="63"/>
    </row>
    <row r="20742" spans="2:7">
      <c r="B20742" s="63"/>
      <c r="C20742" s="63"/>
      <c r="D20742" s="63"/>
      <c r="E20742" s="63"/>
      <c r="F20742" s="63"/>
      <c r="G20742" s="63"/>
    </row>
    <row r="20743" spans="2:7">
      <c r="B20743" s="63"/>
      <c r="C20743" s="63"/>
      <c r="D20743" s="63"/>
      <c r="E20743" s="63"/>
      <c r="F20743" s="63"/>
      <c r="G20743" s="63"/>
    </row>
    <row r="20744" spans="2:7">
      <c r="B20744" s="63"/>
      <c r="C20744" s="63"/>
      <c r="D20744" s="63"/>
      <c r="E20744" s="63"/>
      <c r="F20744" s="63"/>
      <c r="G20744" s="63"/>
    </row>
    <row r="20745" spans="2:7">
      <c r="B20745" s="63"/>
      <c r="C20745" s="63"/>
      <c r="D20745" s="63"/>
      <c r="E20745" s="63"/>
      <c r="F20745" s="63"/>
      <c r="G20745" s="63"/>
    </row>
    <row r="20746" spans="2:7">
      <c r="B20746" s="63"/>
      <c r="C20746" s="63"/>
      <c r="D20746" s="63"/>
      <c r="E20746" s="63"/>
      <c r="F20746" s="63"/>
      <c r="G20746" s="63"/>
    </row>
    <row r="20747" spans="2:7">
      <c r="B20747" s="63"/>
      <c r="C20747" s="63"/>
      <c r="D20747" s="63"/>
      <c r="E20747" s="63"/>
      <c r="F20747" s="63"/>
      <c r="G20747" s="63"/>
    </row>
    <row r="20748" spans="2:7">
      <c r="B20748" s="63"/>
      <c r="C20748" s="63"/>
      <c r="D20748" s="63"/>
      <c r="E20748" s="63"/>
      <c r="F20748" s="63"/>
      <c r="G20748" s="63"/>
    </row>
    <row r="20749" spans="2:7">
      <c r="B20749" s="63"/>
      <c r="C20749" s="63"/>
      <c r="D20749" s="63"/>
      <c r="E20749" s="63"/>
      <c r="F20749" s="63"/>
      <c r="G20749" s="63"/>
    </row>
    <row r="20750" spans="2:7">
      <c r="B20750" s="63"/>
      <c r="C20750" s="63"/>
      <c r="D20750" s="63"/>
      <c r="E20750" s="63"/>
      <c r="F20750" s="63"/>
      <c r="G20750" s="63"/>
    </row>
    <row r="20751" spans="2:7">
      <c r="B20751" s="63"/>
      <c r="C20751" s="63"/>
      <c r="D20751" s="63"/>
      <c r="E20751" s="63"/>
      <c r="F20751" s="63"/>
      <c r="G20751" s="63"/>
    </row>
    <row r="20752" spans="2:7">
      <c r="B20752" s="63"/>
      <c r="C20752" s="63"/>
      <c r="D20752" s="63"/>
      <c r="E20752" s="63"/>
      <c r="F20752" s="63"/>
      <c r="G20752" s="63"/>
    </row>
    <row r="20753" spans="2:7">
      <c r="B20753" s="63"/>
      <c r="C20753" s="63"/>
      <c r="D20753" s="63"/>
      <c r="E20753" s="63"/>
      <c r="F20753" s="63"/>
      <c r="G20753" s="63"/>
    </row>
    <row r="20754" spans="2:7">
      <c r="B20754" s="63"/>
      <c r="C20754" s="63"/>
      <c r="D20754" s="63"/>
      <c r="E20754" s="63"/>
      <c r="F20754" s="63"/>
      <c r="G20754" s="63"/>
    </row>
    <row r="20755" spans="2:7">
      <c r="B20755" s="63"/>
      <c r="C20755" s="63"/>
      <c r="D20755" s="63"/>
      <c r="E20755" s="63"/>
      <c r="F20755" s="63"/>
      <c r="G20755" s="63"/>
    </row>
    <row r="20756" spans="2:7">
      <c r="B20756" s="63"/>
      <c r="C20756" s="63"/>
      <c r="D20756" s="63"/>
      <c r="E20756" s="63"/>
      <c r="F20756" s="63"/>
      <c r="G20756" s="63"/>
    </row>
    <row r="20757" spans="2:7">
      <c r="B20757" s="63"/>
      <c r="C20757" s="63"/>
      <c r="D20757" s="63"/>
      <c r="E20757" s="63"/>
      <c r="F20757" s="63"/>
      <c r="G20757" s="63"/>
    </row>
    <row r="20758" spans="2:7">
      <c r="B20758" s="63"/>
      <c r="C20758" s="63"/>
      <c r="D20758" s="63"/>
      <c r="E20758" s="63"/>
      <c r="F20758" s="63"/>
      <c r="G20758" s="63"/>
    </row>
    <row r="20759" spans="2:7">
      <c r="B20759" s="63"/>
      <c r="C20759" s="63"/>
      <c r="D20759" s="63"/>
      <c r="E20759" s="63"/>
      <c r="F20759" s="63"/>
      <c r="G20759" s="63"/>
    </row>
    <row r="20760" spans="2:7">
      <c r="B20760" s="63"/>
      <c r="C20760" s="63"/>
      <c r="D20760" s="63"/>
      <c r="E20760" s="63"/>
      <c r="F20760" s="63"/>
      <c r="G20760" s="63"/>
    </row>
    <row r="20761" spans="2:7">
      <c r="B20761" s="63"/>
      <c r="C20761" s="63"/>
      <c r="D20761" s="63"/>
      <c r="E20761" s="63"/>
      <c r="F20761" s="63"/>
      <c r="G20761" s="63"/>
    </row>
    <row r="20762" spans="2:7">
      <c r="B20762" s="63"/>
      <c r="C20762" s="63"/>
      <c r="D20762" s="63"/>
      <c r="E20762" s="63"/>
      <c r="F20762" s="63"/>
      <c r="G20762" s="63"/>
    </row>
    <row r="20763" spans="2:7">
      <c r="B20763" s="63"/>
      <c r="C20763" s="63"/>
      <c r="D20763" s="63"/>
      <c r="E20763" s="63"/>
      <c r="F20763" s="63"/>
      <c r="G20763" s="63"/>
    </row>
    <row r="20764" spans="2:7">
      <c r="B20764" s="63"/>
      <c r="C20764" s="63"/>
      <c r="D20764" s="63"/>
      <c r="E20764" s="63"/>
      <c r="F20764" s="63"/>
      <c r="G20764" s="63"/>
    </row>
    <row r="20765" spans="2:7">
      <c r="B20765" s="63"/>
      <c r="C20765" s="63"/>
      <c r="D20765" s="63"/>
      <c r="E20765" s="63"/>
      <c r="F20765" s="63"/>
      <c r="G20765" s="63"/>
    </row>
    <row r="20766" spans="2:7">
      <c r="B20766" s="63"/>
      <c r="C20766" s="63"/>
      <c r="D20766" s="63"/>
      <c r="E20766" s="63"/>
      <c r="F20766" s="63"/>
      <c r="G20766" s="63"/>
    </row>
    <row r="20767" spans="2:7">
      <c r="B20767" s="63"/>
      <c r="C20767" s="63"/>
      <c r="D20767" s="63"/>
      <c r="E20767" s="63"/>
      <c r="F20767" s="63"/>
      <c r="G20767" s="63"/>
    </row>
    <row r="20768" spans="2:7">
      <c r="B20768" s="63"/>
      <c r="C20768" s="63"/>
      <c r="D20768" s="63"/>
      <c r="E20768" s="63"/>
      <c r="F20768" s="63"/>
      <c r="G20768" s="63"/>
    </row>
    <row r="20769" spans="2:7">
      <c r="B20769" s="63"/>
      <c r="C20769" s="63"/>
      <c r="D20769" s="63"/>
      <c r="E20769" s="63"/>
      <c r="F20769" s="63"/>
      <c r="G20769" s="63"/>
    </row>
    <row r="20770" spans="2:7">
      <c r="B20770" s="63"/>
      <c r="C20770" s="63"/>
      <c r="D20770" s="63"/>
      <c r="E20770" s="63"/>
      <c r="F20770" s="63"/>
      <c r="G20770" s="63"/>
    </row>
    <row r="20771" spans="2:7">
      <c r="B20771" s="63"/>
      <c r="C20771" s="63"/>
      <c r="D20771" s="63"/>
      <c r="E20771" s="63"/>
      <c r="F20771" s="63"/>
      <c r="G20771" s="63"/>
    </row>
    <row r="20772" spans="2:7">
      <c r="B20772" s="63"/>
      <c r="C20772" s="63"/>
      <c r="D20772" s="63"/>
      <c r="E20772" s="63"/>
      <c r="F20772" s="63"/>
      <c r="G20772" s="63"/>
    </row>
    <row r="20773" spans="2:7">
      <c r="B20773" s="63"/>
      <c r="C20773" s="63"/>
      <c r="D20773" s="63"/>
      <c r="E20773" s="63"/>
      <c r="F20773" s="63"/>
      <c r="G20773" s="63"/>
    </row>
    <row r="20774" spans="2:7">
      <c r="B20774" s="63"/>
      <c r="C20774" s="63"/>
      <c r="D20774" s="63"/>
      <c r="E20774" s="63"/>
      <c r="F20774" s="63"/>
      <c r="G20774" s="63"/>
    </row>
    <row r="20775" spans="2:7">
      <c r="B20775" s="63"/>
      <c r="C20775" s="63"/>
      <c r="D20775" s="63"/>
      <c r="E20775" s="63"/>
      <c r="F20775" s="63"/>
      <c r="G20775" s="63"/>
    </row>
    <row r="20776" spans="2:7">
      <c r="B20776" s="63"/>
      <c r="C20776" s="63"/>
      <c r="D20776" s="63"/>
      <c r="E20776" s="63"/>
      <c r="F20776" s="63"/>
      <c r="G20776" s="63"/>
    </row>
    <row r="20777" spans="2:7">
      <c r="B20777" s="63"/>
      <c r="C20777" s="63"/>
      <c r="D20777" s="63"/>
      <c r="E20777" s="63"/>
      <c r="F20777" s="63"/>
      <c r="G20777" s="63"/>
    </row>
    <row r="20778" spans="2:7">
      <c r="B20778" s="63"/>
      <c r="C20778" s="63"/>
      <c r="D20778" s="63"/>
      <c r="E20778" s="63"/>
      <c r="F20778" s="63"/>
      <c r="G20778" s="63"/>
    </row>
    <row r="20779" spans="2:7">
      <c r="B20779" s="63"/>
      <c r="C20779" s="63"/>
      <c r="D20779" s="63"/>
      <c r="E20779" s="63"/>
      <c r="F20779" s="63"/>
      <c r="G20779" s="63"/>
    </row>
    <row r="20780" spans="2:7">
      <c r="B20780" s="63"/>
      <c r="C20780" s="63"/>
      <c r="D20780" s="63"/>
      <c r="E20780" s="63"/>
      <c r="F20780" s="63"/>
      <c r="G20780" s="63"/>
    </row>
    <row r="20781" spans="2:7">
      <c r="B20781" s="63"/>
      <c r="C20781" s="63"/>
      <c r="D20781" s="63"/>
      <c r="E20781" s="63"/>
      <c r="F20781" s="63"/>
      <c r="G20781" s="63"/>
    </row>
    <row r="20782" spans="2:7">
      <c r="B20782" s="63"/>
      <c r="C20782" s="63"/>
      <c r="D20782" s="63"/>
      <c r="E20782" s="63"/>
      <c r="F20782" s="63"/>
      <c r="G20782" s="63"/>
    </row>
    <row r="20783" spans="2:7">
      <c r="B20783" s="63"/>
      <c r="C20783" s="63"/>
      <c r="D20783" s="63"/>
      <c r="E20783" s="63"/>
      <c r="F20783" s="63"/>
      <c r="G20783" s="63"/>
    </row>
    <row r="20784" spans="2:7">
      <c r="B20784" s="63"/>
      <c r="C20784" s="63"/>
      <c r="D20784" s="63"/>
      <c r="E20784" s="63"/>
      <c r="F20784" s="63"/>
      <c r="G20784" s="63"/>
    </row>
    <row r="20785" spans="2:7">
      <c r="B20785" s="63"/>
      <c r="C20785" s="63"/>
      <c r="D20785" s="63"/>
      <c r="E20785" s="63"/>
      <c r="F20785" s="63"/>
      <c r="G20785" s="63"/>
    </row>
    <row r="20786" spans="2:7">
      <c r="B20786" s="63"/>
      <c r="C20786" s="63"/>
      <c r="D20786" s="63"/>
      <c r="E20786" s="63"/>
      <c r="F20786" s="63"/>
      <c r="G20786" s="63"/>
    </row>
    <row r="20787" spans="2:7">
      <c r="B20787" s="63"/>
      <c r="C20787" s="63"/>
      <c r="D20787" s="63"/>
      <c r="E20787" s="63"/>
      <c r="F20787" s="63"/>
      <c r="G20787" s="63"/>
    </row>
    <row r="20788" spans="2:7">
      <c r="B20788" s="63"/>
      <c r="C20788" s="63"/>
      <c r="D20788" s="63"/>
      <c r="E20788" s="63"/>
      <c r="F20788" s="63"/>
      <c r="G20788" s="63"/>
    </row>
    <row r="20789" spans="2:7">
      <c r="B20789" s="63"/>
      <c r="C20789" s="63"/>
      <c r="D20789" s="63"/>
      <c r="E20789" s="63"/>
      <c r="F20789" s="63"/>
      <c r="G20789" s="63"/>
    </row>
    <row r="20790" spans="2:7">
      <c r="B20790" s="63"/>
      <c r="C20790" s="63"/>
      <c r="D20790" s="63"/>
      <c r="E20790" s="63"/>
      <c r="F20790" s="63"/>
      <c r="G20790" s="63"/>
    </row>
    <row r="20791" spans="2:7">
      <c r="B20791" s="63"/>
      <c r="C20791" s="63"/>
      <c r="D20791" s="63"/>
      <c r="E20791" s="63"/>
      <c r="F20791" s="63"/>
      <c r="G20791" s="63"/>
    </row>
    <row r="20792" spans="2:7">
      <c r="B20792" s="63"/>
      <c r="C20792" s="63"/>
      <c r="D20792" s="63"/>
      <c r="E20792" s="63"/>
      <c r="F20792" s="63"/>
      <c r="G20792" s="63"/>
    </row>
    <row r="20793" spans="2:7">
      <c r="B20793" s="63"/>
      <c r="C20793" s="63"/>
      <c r="D20793" s="63"/>
      <c r="E20793" s="63"/>
      <c r="F20793" s="63"/>
      <c r="G20793" s="63"/>
    </row>
    <row r="20794" spans="2:7">
      <c r="B20794" s="63"/>
      <c r="C20794" s="63"/>
      <c r="D20794" s="63"/>
      <c r="E20794" s="63"/>
      <c r="F20794" s="63"/>
      <c r="G20794" s="63"/>
    </row>
    <row r="20795" spans="2:7">
      <c r="B20795" s="63"/>
      <c r="C20795" s="63"/>
      <c r="D20795" s="63"/>
      <c r="E20795" s="63"/>
      <c r="F20795" s="63"/>
      <c r="G20795" s="63"/>
    </row>
    <row r="20796" spans="2:7">
      <c r="B20796" s="63"/>
      <c r="C20796" s="63"/>
      <c r="D20796" s="63"/>
      <c r="E20796" s="63"/>
      <c r="F20796" s="63"/>
      <c r="G20796" s="63"/>
    </row>
    <row r="20797" spans="2:7">
      <c r="B20797" s="63"/>
      <c r="C20797" s="63"/>
      <c r="D20797" s="63"/>
      <c r="E20797" s="63"/>
      <c r="F20797" s="63"/>
      <c r="G20797" s="63"/>
    </row>
    <row r="20798" spans="2:7">
      <c r="B20798" s="63"/>
      <c r="C20798" s="63"/>
      <c r="D20798" s="63"/>
      <c r="E20798" s="63"/>
      <c r="F20798" s="63"/>
      <c r="G20798" s="63"/>
    </row>
    <row r="20799" spans="2:7">
      <c r="B20799" s="63"/>
      <c r="C20799" s="63"/>
      <c r="D20799" s="63"/>
      <c r="E20799" s="63"/>
      <c r="F20799" s="63"/>
      <c r="G20799" s="63"/>
    </row>
    <row r="20800" spans="2:7">
      <c r="B20800" s="63"/>
      <c r="C20800" s="63"/>
      <c r="D20800" s="63"/>
      <c r="E20800" s="63"/>
      <c r="F20800" s="63"/>
      <c r="G20800" s="63"/>
    </row>
    <row r="20801" spans="2:7">
      <c r="B20801" s="63"/>
      <c r="C20801" s="63"/>
      <c r="D20801" s="63"/>
      <c r="E20801" s="63"/>
      <c r="F20801" s="63"/>
      <c r="G20801" s="63"/>
    </row>
    <row r="20802" spans="2:7">
      <c r="B20802" s="63"/>
      <c r="C20802" s="63"/>
      <c r="D20802" s="63"/>
      <c r="E20802" s="63"/>
      <c r="F20802" s="63"/>
      <c r="G20802" s="63"/>
    </row>
    <row r="20803" spans="2:7">
      <c r="B20803" s="63"/>
      <c r="C20803" s="63"/>
      <c r="D20803" s="63"/>
      <c r="E20803" s="63"/>
      <c r="F20803" s="63"/>
      <c r="G20803" s="63"/>
    </row>
    <row r="20804" spans="2:7">
      <c r="B20804" s="63"/>
      <c r="C20804" s="63"/>
      <c r="D20804" s="63"/>
      <c r="E20804" s="63"/>
      <c r="F20804" s="63"/>
      <c r="G20804" s="63"/>
    </row>
    <row r="20805" spans="2:7">
      <c r="B20805" s="63"/>
      <c r="C20805" s="63"/>
      <c r="D20805" s="63"/>
      <c r="E20805" s="63"/>
      <c r="F20805" s="63"/>
      <c r="G20805" s="63"/>
    </row>
    <row r="20806" spans="2:7">
      <c r="B20806" s="63"/>
      <c r="C20806" s="63"/>
      <c r="D20806" s="63"/>
      <c r="E20806" s="63"/>
      <c r="F20806" s="63"/>
      <c r="G20806" s="63"/>
    </row>
    <row r="20807" spans="2:7">
      <c r="B20807" s="63"/>
      <c r="C20807" s="63"/>
      <c r="D20807" s="63"/>
      <c r="E20807" s="63"/>
      <c r="F20807" s="63"/>
      <c r="G20807" s="63"/>
    </row>
    <row r="20808" spans="2:7">
      <c r="B20808" s="63"/>
      <c r="C20808" s="63"/>
      <c r="D20808" s="63"/>
      <c r="E20808" s="63"/>
      <c r="F20808" s="63"/>
      <c r="G20808" s="63"/>
    </row>
    <row r="20809" spans="2:7">
      <c r="B20809" s="63"/>
      <c r="C20809" s="63"/>
      <c r="D20809" s="63"/>
      <c r="E20809" s="63"/>
      <c r="F20809" s="63"/>
      <c r="G20809" s="63"/>
    </row>
    <row r="20810" spans="2:7">
      <c r="B20810" s="63"/>
      <c r="C20810" s="63"/>
      <c r="D20810" s="63"/>
      <c r="E20810" s="63"/>
      <c r="F20810" s="63"/>
      <c r="G20810" s="63"/>
    </row>
    <row r="20811" spans="2:7">
      <c r="B20811" s="63"/>
      <c r="C20811" s="63"/>
      <c r="D20811" s="63"/>
      <c r="E20811" s="63"/>
      <c r="F20811" s="63"/>
      <c r="G20811" s="63"/>
    </row>
    <row r="20812" spans="2:7">
      <c r="B20812" s="63"/>
      <c r="C20812" s="63"/>
      <c r="D20812" s="63"/>
      <c r="E20812" s="63"/>
      <c r="F20812" s="63"/>
      <c r="G20812" s="63"/>
    </row>
    <row r="20813" spans="2:7">
      <c r="B20813" s="63"/>
      <c r="C20813" s="63"/>
      <c r="D20813" s="63"/>
      <c r="E20813" s="63"/>
      <c r="F20813" s="63"/>
      <c r="G20813" s="63"/>
    </row>
    <row r="20814" spans="2:7">
      <c r="B20814" s="63"/>
      <c r="C20814" s="63"/>
      <c r="D20814" s="63"/>
      <c r="E20814" s="63"/>
      <c r="F20814" s="63"/>
      <c r="G20814" s="63"/>
    </row>
    <row r="20815" spans="2:7">
      <c r="B20815" s="63"/>
      <c r="C20815" s="63"/>
      <c r="D20815" s="63"/>
      <c r="E20815" s="63"/>
      <c r="F20815" s="63"/>
      <c r="G20815" s="63"/>
    </row>
    <row r="20816" spans="2:7">
      <c r="B20816" s="63"/>
      <c r="C20816" s="63"/>
      <c r="D20816" s="63"/>
      <c r="E20816" s="63"/>
      <c r="F20816" s="63"/>
      <c r="G20816" s="63"/>
    </row>
    <row r="20817" spans="2:7">
      <c r="B20817" s="63"/>
      <c r="C20817" s="63"/>
      <c r="D20817" s="63"/>
      <c r="E20817" s="63"/>
      <c r="F20817" s="63"/>
      <c r="G20817" s="63"/>
    </row>
    <row r="20818" spans="2:7">
      <c r="B20818" s="63"/>
      <c r="C20818" s="63"/>
      <c r="D20818" s="63"/>
      <c r="E20818" s="63"/>
      <c r="F20818" s="63"/>
      <c r="G20818" s="63"/>
    </row>
    <row r="20819" spans="2:7">
      <c r="B20819" s="63"/>
      <c r="C20819" s="63"/>
      <c r="D20819" s="63"/>
      <c r="E20819" s="63"/>
      <c r="F20819" s="63"/>
      <c r="G20819" s="63"/>
    </row>
    <row r="20820" spans="2:7">
      <c r="B20820" s="63"/>
      <c r="C20820" s="63"/>
      <c r="D20820" s="63"/>
      <c r="E20820" s="63"/>
      <c r="F20820" s="63"/>
      <c r="G20820" s="63"/>
    </row>
    <row r="20821" spans="2:7">
      <c r="B20821" s="63"/>
      <c r="C20821" s="63"/>
      <c r="D20821" s="63"/>
      <c r="E20821" s="63"/>
      <c r="F20821" s="63"/>
      <c r="G20821" s="63"/>
    </row>
    <row r="20822" spans="2:7">
      <c r="B20822" s="63"/>
      <c r="C20822" s="63"/>
      <c r="D20822" s="63"/>
      <c r="E20822" s="63"/>
      <c r="F20822" s="63"/>
      <c r="G20822" s="63"/>
    </row>
    <row r="20823" spans="2:7">
      <c r="B20823" s="63"/>
      <c r="C20823" s="63"/>
      <c r="D20823" s="63"/>
      <c r="E20823" s="63"/>
      <c r="F20823" s="63"/>
      <c r="G20823" s="63"/>
    </row>
    <row r="20824" spans="2:7">
      <c r="B20824" s="63"/>
      <c r="C20824" s="63"/>
      <c r="D20824" s="63"/>
      <c r="E20824" s="63"/>
      <c r="F20824" s="63"/>
      <c r="G20824" s="63"/>
    </row>
    <row r="20825" spans="2:7">
      <c r="B20825" s="63"/>
      <c r="C20825" s="63"/>
      <c r="D20825" s="63"/>
      <c r="E20825" s="63"/>
      <c r="F20825" s="63"/>
      <c r="G20825" s="63"/>
    </row>
    <row r="20826" spans="2:7">
      <c r="B20826" s="63"/>
      <c r="C20826" s="63"/>
      <c r="D20826" s="63"/>
      <c r="E20826" s="63"/>
      <c r="F20826" s="63"/>
      <c r="G20826" s="63"/>
    </row>
    <row r="20827" spans="2:7">
      <c r="B20827" s="63"/>
      <c r="C20827" s="63"/>
      <c r="D20827" s="63"/>
      <c r="E20827" s="63"/>
      <c r="F20827" s="63"/>
      <c r="G20827" s="63"/>
    </row>
    <row r="20828" spans="2:7">
      <c r="B20828" s="63"/>
      <c r="C20828" s="63"/>
      <c r="D20828" s="63"/>
      <c r="E20828" s="63"/>
      <c r="F20828" s="63"/>
      <c r="G20828" s="63"/>
    </row>
    <row r="20829" spans="2:7">
      <c r="B20829" s="63"/>
      <c r="C20829" s="63"/>
      <c r="D20829" s="63"/>
      <c r="E20829" s="63"/>
      <c r="F20829" s="63"/>
      <c r="G20829" s="63"/>
    </row>
    <row r="20830" spans="2:7">
      <c r="B20830" s="63"/>
      <c r="C20830" s="63"/>
      <c r="D20830" s="63"/>
      <c r="E20830" s="63"/>
      <c r="F20830" s="63"/>
      <c r="G20830" s="63"/>
    </row>
    <row r="20831" spans="2:7">
      <c r="B20831" s="63"/>
      <c r="C20831" s="63"/>
      <c r="D20831" s="63"/>
      <c r="E20831" s="63"/>
      <c r="F20831" s="63"/>
      <c r="G20831" s="63"/>
    </row>
    <row r="20832" spans="2:7">
      <c r="B20832" s="63"/>
      <c r="C20832" s="63"/>
      <c r="D20832" s="63"/>
      <c r="E20832" s="63"/>
      <c r="F20832" s="63"/>
      <c r="G20832" s="63"/>
    </row>
    <row r="20833" spans="2:7">
      <c r="B20833" s="63"/>
      <c r="C20833" s="63"/>
      <c r="D20833" s="63"/>
      <c r="E20833" s="63"/>
      <c r="F20833" s="63"/>
      <c r="G20833" s="63"/>
    </row>
    <row r="20834" spans="2:7">
      <c r="B20834" s="63"/>
      <c r="C20834" s="63"/>
      <c r="D20834" s="63"/>
      <c r="E20834" s="63"/>
      <c r="F20834" s="63"/>
      <c r="G20834" s="63"/>
    </row>
    <row r="20835" spans="2:7">
      <c r="B20835" s="63"/>
      <c r="C20835" s="63"/>
      <c r="D20835" s="63"/>
      <c r="E20835" s="63"/>
      <c r="F20835" s="63"/>
      <c r="G20835" s="63"/>
    </row>
    <row r="20836" spans="2:7">
      <c r="B20836" s="63"/>
      <c r="C20836" s="63"/>
      <c r="D20836" s="63"/>
      <c r="E20836" s="63"/>
      <c r="F20836" s="63"/>
      <c r="G20836" s="63"/>
    </row>
    <row r="20837" spans="2:7">
      <c r="B20837" s="63"/>
      <c r="C20837" s="63"/>
      <c r="D20837" s="63"/>
      <c r="E20837" s="63"/>
      <c r="F20837" s="63"/>
      <c r="G20837" s="63"/>
    </row>
    <row r="20838" spans="2:7">
      <c r="B20838" s="63"/>
      <c r="C20838" s="63"/>
      <c r="D20838" s="63"/>
      <c r="E20838" s="63"/>
      <c r="F20838" s="63"/>
      <c r="G20838" s="63"/>
    </row>
    <row r="20839" spans="2:7">
      <c r="B20839" s="63"/>
      <c r="C20839" s="63"/>
      <c r="D20839" s="63"/>
      <c r="E20839" s="63"/>
      <c r="F20839" s="63"/>
      <c r="G20839" s="63"/>
    </row>
    <row r="20840" spans="2:7">
      <c r="B20840" s="63"/>
      <c r="C20840" s="63"/>
      <c r="D20840" s="63"/>
      <c r="E20840" s="63"/>
      <c r="F20840" s="63"/>
      <c r="G20840" s="63"/>
    </row>
    <row r="20841" spans="2:7">
      <c r="B20841" s="63"/>
      <c r="C20841" s="63"/>
      <c r="D20841" s="63"/>
      <c r="E20841" s="63"/>
      <c r="F20841" s="63"/>
      <c r="G20841" s="63"/>
    </row>
    <row r="20842" spans="2:7">
      <c r="B20842" s="63"/>
      <c r="C20842" s="63"/>
      <c r="D20842" s="63"/>
      <c r="E20842" s="63"/>
      <c r="F20842" s="63"/>
      <c r="G20842" s="63"/>
    </row>
    <row r="20843" spans="2:7">
      <c r="B20843" s="63"/>
      <c r="C20843" s="63"/>
      <c r="D20843" s="63"/>
      <c r="E20843" s="63"/>
      <c r="F20843" s="63"/>
      <c r="G20843" s="63"/>
    </row>
    <row r="20844" spans="2:7">
      <c r="B20844" s="63"/>
      <c r="C20844" s="63"/>
      <c r="D20844" s="63"/>
      <c r="E20844" s="63"/>
      <c r="F20844" s="63"/>
      <c r="G20844" s="63"/>
    </row>
    <row r="20845" spans="2:7">
      <c r="B20845" s="63"/>
      <c r="C20845" s="63"/>
      <c r="D20845" s="63"/>
      <c r="E20845" s="63"/>
      <c r="F20845" s="63"/>
      <c r="G20845" s="63"/>
    </row>
    <row r="20846" spans="2:7">
      <c r="B20846" s="63"/>
      <c r="C20846" s="63"/>
      <c r="D20846" s="63"/>
      <c r="E20846" s="63"/>
      <c r="F20846" s="63"/>
      <c r="G20846" s="63"/>
    </row>
    <row r="20847" spans="2:7">
      <c r="B20847" s="63"/>
      <c r="C20847" s="63"/>
      <c r="D20847" s="63"/>
      <c r="E20847" s="63"/>
      <c r="F20847" s="63"/>
      <c r="G20847" s="63"/>
    </row>
    <row r="20848" spans="2:7">
      <c r="B20848" s="63"/>
      <c r="C20848" s="63"/>
      <c r="D20848" s="63"/>
      <c r="E20848" s="63"/>
      <c r="F20848" s="63"/>
      <c r="G20848" s="63"/>
    </row>
    <row r="20849" spans="2:7">
      <c r="B20849" s="63"/>
      <c r="C20849" s="63"/>
      <c r="D20849" s="63"/>
      <c r="E20849" s="63"/>
      <c r="F20849" s="63"/>
      <c r="G20849" s="63"/>
    </row>
    <row r="20850" spans="2:7">
      <c r="B20850" s="63"/>
      <c r="C20850" s="63"/>
      <c r="D20850" s="63"/>
      <c r="E20850" s="63"/>
      <c r="F20850" s="63"/>
      <c r="G20850" s="63"/>
    </row>
    <row r="20851" spans="2:7">
      <c r="B20851" s="63"/>
      <c r="C20851" s="63"/>
      <c r="D20851" s="63"/>
      <c r="E20851" s="63"/>
      <c r="F20851" s="63"/>
      <c r="G20851" s="63"/>
    </row>
    <row r="20852" spans="2:7">
      <c r="B20852" s="63"/>
      <c r="C20852" s="63"/>
      <c r="D20852" s="63"/>
      <c r="E20852" s="63"/>
      <c r="F20852" s="63"/>
      <c r="G20852" s="63"/>
    </row>
    <row r="20853" spans="2:7">
      <c r="B20853" s="63"/>
      <c r="C20853" s="63"/>
      <c r="D20853" s="63"/>
      <c r="E20853" s="63"/>
      <c r="F20853" s="63"/>
      <c r="G20853" s="63"/>
    </row>
    <row r="20854" spans="2:7">
      <c r="B20854" s="63"/>
      <c r="C20854" s="63"/>
      <c r="D20854" s="63"/>
      <c r="E20854" s="63"/>
      <c r="F20854" s="63"/>
      <c r="G20854" s="63"/>
    </row>
    <row r="20855" spans="2:7">
      <c r="B20855" s="63"/>
      <c r="C20855" s="63"/>
      <c r="D20855" s="63"/>
      <c r="E20855" s="63"/>
      <c r="F20855" s="63"/>
      <c r="G20855" s="63"/>
    </row>
    <row r="20856" spans="2:7">
      <c r="B20856" s="63"/>
      <c r="C20856" s="63"/>
      <c r="D20856" s="63"/>
      <c r="E20856" s="63"/>
      <c r="F20856" s="63"/>
      <c r="G20856" s="63"/>
    </row>
    <row r="20857" spans="2:7">
      <c r="B20857" s="63"/>
      <c r="C20857" s="63"/>
      <c r="D20857" s="63"/>
      <c r="E20857" s="63"/>
      <c r="F20857" s="63"/>
      <c r="G20857" s="63"/>
    </row>
    <row r="20858" spans="2:7">
      <c r="B20858" s="63"/>
      <c r="C20858" s="63"/>
      <c r="D20858" s="63"/>
      <c r="E20858" s="63"/>
      <c r="F20858" s="63"/>
      <c r="G20858" s="63"/>
    </row>
    <row r="20859" spans="2:7">
      <c r="B20859" s="63"/>
      <c r="C20859" s="63"/>
      <c r="D20859" s="63"/>
      <c r="E20859" s="63"/>
      <c r="F20859" s="63"/>
      <c r="G20859" s="63"/>
    </row>
    <row r="20860" spans="2:7">
      <c r="B20860" s="63"/>
      <c r="C20860" s="63"/>
      <c r="D20860" s="63"/>
      <c r="E20860" s="63"/>
      <c r="F20860" s="63"/>
      <c r="G20860" s="63"/>
    </row>
    <row r="20861" spans="2:7">
      <c r="B20861" s="63"/>
      <c r="C20861" s="63"/>
      <c r="D20861" s="63"/>
      <c r="E20861" s="63"/>
      <c r="F20861" s="63"/>
      <c r="G20861" s="63"/>
    </row>
    <row r="20862" spans="2:7">
      <c r="B20862" s="63"/>
      <c r="C20862" s="63"/>
      <c r="D20862" s="63"/>
      <c r="E20862" s="63"/>
      <c r="F20862" s="63"/>
      <c r="G20862" s="63"/>
    </row>
    <row r="20863" spans="2:7">
      <c r="B20863" s="63"/>
      <c r="C20863" s="63"/>
      <c r="D20863" s="63"/>
      <c r="E20863" s="63"/>
      <c r="F20863" s="63"/>
      <c r="G20863" s="63"/>
    </row>
    <row r="20864" spans="2:7">
      <c r="B20864" s="63"/>
      <c r="C20864" s="63"/>
      <c r="D20864" s="63"/>
      <c r="E20864" s="63"/>
      <c r="F20864" s="63"/>
      <c r="G20864" s="63"/>
    </row>
    <row r="20865" spans="2:7">
      <c r="B20865" s="63"/>
      <c r="C20865" s="63"/>
      <c r="D20865" s="63"/>
      <c r="E20865" s="63"/>
      <c r="F20865" s="63"/>
      <c r="G20865" s="63"/>
    </row>
    <row r="20866" spans="2:7">
      <c r="B20866" s="63"/>
      <c r="C20866" s="63"/>
      <c r="D20866" s="63"/>
      <c r="E20866" s="63"/>
      <c r="F20866" s="63"/>
      <c r="G20866" s="63"/>
    </row>
    <row r="20867" spans="2:7">
      <c r="B20867" s="63"/>
      <c r="C20867" s="63"/>
      <c r="D20867" s="63"/>
      <c r="E20867" s="63"/>
      <c r="F20867" s="63"/>
      <c r="G20867" s="63"/>
    </row>
    <row r="20868" spans="2:7">
      <c r="B20868" s="63"/>
      <c r="C20868" s="63"/>
      <c r="D20868" s="63"/>
      <c r="E20868" s="63"/>
      <c r="F20868" s="63"/>
      <c r="G20868" s="63"/>
    </row>
    <row r="20869" spans="2:7">
      <c r="B20869" s="63"/>
      <c r="C20869" s="63"/>
      <c r="D20869" s="63"/>
      <c r="E20869" s="63"/>
      <c r="F20869" s="63"/>
      <c r="G20869" s="63"/>
    </row>
    <row r="20870" spans="2:7">
      <c r="B20870" s="63"/>
      <c r="C20870" s="63"/>
      <c r="D20870" s="63"/>
      <c r="E20870" s="63"/>
      <c r="F20870" s="63"/>
      <c r="G20870" s="63"/>
    </row>
    <row r="20871" spans="2:7">
      <c r="B20871" s="63"/>
      <c r="C20871" s="63"/>
      <c r="D20871" s="63"/>
      <c r="E20871" s="63"/>
      <c r="F20871" s="63"/>
      <c r="G20871" s="63"/>
    </row>
    <row r="20872" spans="2:7">
      <c r="B20872" s="63"/>
      <c r="C20872" s="63"/>
      <c r="D20872" s="63"/>
      <c r="E20872" s="63"/>
      <c r="F20872" s="63"/>
      <c r="G20872" s="63"/>
    </row>
    <row r="20873" spans="2:7">
      <c r="B20873" s="63"/>
      <c r="C20873" s="63"/>
      <c r="D20873" s="63"/>
      <c r="E20873" s="63"/>
      <c r="F20873" s="63"/>
      <c r="G20873" s="63"/>
    </row>
    <row r="20874" spans="2:7">
      <c r="B20874" s="63"/>
      <c r="C20874" s="63"/>
      <c r="D20874" s="63"/>
      <c r="E20874" s="63"/>
      <c r="F20874" s="63"/>
      <c r="G20874" s="63"/>
    </row>
    <row r="20875" spans="2:7">
      <c r="B20875" s="63"/>
      <c r="C20875" s="63"/>
      <c r="D20875" s="63"/>
      <c r="E20875" s="63"/>
      <c r="F20875" s="63"/>
      <c r="G20875" s="63"/>
    </row>
    <row r="20876" spans="2:7">
      <c r="B20876" s="63"/>
      <c r="C20876" s="63"/>
      <c r="D20876" s="63"/>
      <c r="E20876" s="63"/>
      <c r="F20876" s="63"/>
      <c r="G20876" s="63"/>
    </row>
    <row r="20877" spans="2:7">
      <c r="B20877" s="63"/>
      <c r="C20877" s="63"/>
      <c r="D20877" s="63"/>
      <c r="E20877" s="63"/>
      <c r="F20877" s="63"/>
      <c r="G20877" s="63"/>
    </row>
    <row r="20878" spans="2:7">
      <c r="B20878" s="63"/>
      <c r="C20878" s="63"/>
      <c r="D20878" s="63"/>
      <c r="E20878" s="63"/>
      <c r="F20878" s="63"/>
      <c r="G20878" s="63"/>
    </row>
    <row r="20879" spans="2:7">
      <c r="B20879" s="63"/>
      <c r="C20879" s="63"/>
      <c r="D20879" s="63"/>
      <c r="E20879" s="63"/>
      <c r="F20879" s="63"/>
      <c r="G20879" s="63"/>
    </row>
    <row r="20880" spans="2:7">
      <c r="B20880" s="63"/>
      <c r="C20880" s="63"/>
      <c r="D20880" s="63"/>
      <c r="E20880" s="63"/>
      <c r="F20880" s="63"/>
      <c r="G20880" s="63"/>
    </row>
    <row r="20881" spans="2:7">
      <c r="B20881" s="63"/>
      <c r="C20881" s="63"/>
      <c r="D20881" s="63"/>
      <c r="E20881" s="63"/>
      <c r="F20881" s="63"/>
      <c r="G20881" s="63"/>
    </row>
    <row r="20882" spans="2:7">
      <c r="B20882" s="63"/>
      <c r="C20882" s="63"/>
      <c r="D20882" s="63"/>
      <c r="E20882" s="63"/>
      <c r="F20882" s="63"/>
      <c r="G20882" s="63"/>
    </row>
    <row r="20883" spans="2:7">
      <c r="B20883" s="63"/>
      <c r="C20883" s="63"/>
      <c r="D20883" s="63"/>
      <c r="E20883" s="63"/>
      <c r="F20883" s="63"/>
      <c r="G20883" s="63"/>
    </row>
    <row r="20884" spans="2:7">
      <c r="B20884" s="63"/>
      <c r="C20884" s="63"/>
      <c r="D20884" s="63"/>
      <c r="E20884" s="63"/>
      <c r="F20884" s="63"/>
      <c r="G20884" s="63"/>
    </row>
    <row r="20885" spans="2:7">
      <c r="B20885" s="63"/>
      <c r="C20885" s="63"/>
      <c r="D20885" s="63"/>
      <c r="E20885" s="63"/>
      <c r="F20885" s="63"/>
      <c r="G20885" s="63"/>
    </row>
    <row r="20886" spans="2:7">
      <c r="B20886" s="63"/>
      <c r="C20886" s="63"/>
      <c r="D20886" s="63"/>
      <c r="E20886" s="63"/>
      <c r="F20886" s="63"/>
      <c r="G20886" s="63"/>
    </row>
    <row r="20887" spans="2:7">
      <c r="B20887" s="63"/>
      <c r="C20887" s="63"/>
      <c r="D20887" s="63"/>
      <c r="E20887" s="63"/>
      <c r="F20887" s="63"/>
      <c r="G20887" s="63"/>
    </row>
    <row r="20888" spans="2:7">
      <c r="B20888" s="63"/>
      <c r="C20888" s="63"/>
      <c r="D20888" s="63"/>
      <c r="E20888" s="63"/>
      <c r="F20888" s="63"/>
      <c r="G20888" s="63"/>
    </row>
    <row r="20889" spans="2:7">
      <c r="B20889" s="63"/>
      <c r="C20889" s="63"/>
      <c r="D20889" s="63"/>
      <c r="E20889" s="63"/>
      <c r="F20889" s="63"/>
      <c r="G20889" s="63"/>
    </row>
    <row r="20890" spans="2:7">
      <c r="B20890" s="63"/>
      <c r="C20890" s="63"/>
      <c r="D20890" s="63"/>
      <c r="E20890" s="63"/>
      <c r="F20890" s="63"/>
      <c r="G20890" s="63"/>
    </row>
    <row r="20891" spans="2:7">
      <c r="B20891" s="63"/>
      <c r="C20891" s="63"/>
      <c r="D20891" s="63"/>
      <c r="E20891" s="63"/>
      <c r="F20891" s="63"/>
      <c r="G20891" s="63"/>
    </row>
    <row r="20892" spans="2:7">
      <c r="B20892" s="63"/>
      <c r="C20892" s="63"/>
      <c r="D20892" s="63"/>
      <c r="E20892" s="63"/>
      <c r="F20892" s="63"/>
      <c r="G20892" s="63"/>
    </row>
    <row r="20893" spans="2:7">
      <c r="B20893" s="63"/>
      <c r="C20893" s="63"/>
      <c r="D20893" s="63"/>
      <c r="E20893" s="63"/>
      <c r="F20893" s="63"/>
      <c r="G20893" s="63"/>
    </row>
    <row r="20894" spans="2:7">
      <c r="B20894" s="63"/>
      <c r="C20894" s="63"/>
      <c r="D20894" s="63"/>
      <c r="E20894" s="63"/>
      <c r="F20894" s="63"/>
      <c r="G20894" s="63"/>
    </row>
    <row r="20895" spans="2:7">
      <c r="B20895" s="63"/>
      <c r="C20895" s="63"/>
      <c r="D20895" s="63"/>
      <c r="E20895" s="63"/>
      <c r="F20895" s="63"/>
      <c r="G20895" s="63"/>
    </row>
    <row r="20896" spans="2:7">
      <c r="B20896" s="63"/>
      <c r="C20896" s="63"/>
      <c r="D20896" s="63"/>
      <c r="E20896" s="63"/>
      <c r="F20896" s="63"/>
      <c r="G20896" s="63"/>
    </row>
    <row r="20897" spans="2:7">
      <c r="B20897" s="63"/>
      <c r="C20897" s="63"/>
      <c r="D20897" s="63"/>
      <c r="E20897" s="63"/>
      <c r="F20897" s="63"/>
      <c r="G20897" s="63"/>
    </row>
    <row r="20898" spans="2:7">
      <c r="B20898" s="63"/>
      <c r="C20898" s="63"/>
      <c r="D20898" s="63"/>
      <c r="E20898" s="63"/>
      <c r="F20898" s="63"/>
      <c r="G20898" s="63"/>
    </row>
    <row r="20899" spans="2:7">
      <c r="B20899" s="63"/>
      <c r="C20899" s="63"/>
      <c r="D20899" s="63"/>
      <c r="E20899" s="63"/>
      <c r="F20899" s="63"/>
      <c r="G20899" s="63"/>
    </row>
    <row r="20900" spans="2:7">
      <c r="B20900" s="63"/>
      <c r="C20900" s="63"/>
      <c r="D20900" s="63"/>
      <c r="E20900" s="63"/>
      <c r="F20900" s="63"/>
      <c r="G20900" s="63"/>
    </row>
    <row r="20901" spans="2:7">
      <c r="B20901" s="63"/>
      <c r="C20901" s="63"/>
      <c r="D20901" s="63"/>
      <c r="E20901" s="63"/>
      <c r="F20901" s="63"/>
      <c r="G20901" s="63"/>
    </row>
    <row r="20902" spans="2:7">
      <c r="B20902" s="63"/>
      <c r="C20902" s="63"/>
      <c r="D20902" s="63"/>
      <c r="E20902" s="63"/>
      <c r="F20902" s="63"/>
      <c r="G20902" s="63"/>
    </row>
    <row r="20903" spans="2:7">
      <c r="B20903" s="63"/>
      <c r="C20903" s="63"/>
      <c r="D20903" s="63"/>
      <c r="E20903" s="63"/>
      <c r="F20903" s="63"/>
      <c r="G20903" s="63"/>
    </row>
    <row r="20904" spans="2:7">
      <c r="B20904" s="63"/>
      <c r="C20904" s="63"/>
      <c r="D20904" s="63"/>
      <c r="E20904" s="63"/>
      <c r="F20904" s="63"/>
      <c r="G20904" s="63"/>
    </row>
    <row r="20905" spans="2:7">
      <c r="B20905" s="63"/>
      <c r="C20905" s="63"/>
      <c r="D20905" s="63"/>
      <c r="E20905" s="63"/>
      <c r="F20905" s="63"/>
      <c r="G20905" s="63"/>
    </row>
    <row r="20906" spans="2:7">
      <c r="B20906" s="63"/>
      <c r="C20906" s="63"/>
      <c r="D20906" s="63"/>
      <c r="E20906" s="63"/>
      <c r="F20906" s="63"/>
      <c r="G20906" s="63"/>
    </row>
    <row r="20907" spans="2:7">
      <c r="B20907" s="63"/>
      <c r="C20907" s="63"/>
      <c r="D20907" s="63"/>
      <c r="E20907" s="63"/>
      <c r="F20907" s="63"/>
      <c r="G20907" s="63"/>
    </row>
    <row r="20908" spans="2:7">
      <c r="B20908" s="63"/>
      <c r="C20908" s="63"/>
      <c r="D20908" s="63"/>
      <c r="E20908" s="63"/>
      <c r="F20908" s="63"/>
      <c r="G20908" s="63"/>
    </row>
    <row r="20909" spans="2:7">
      <c r="B20909" s="63"/>
      <c r="C20909" s="63"/>
      <c r="D20909" s="63"/>
      <c r="E20909" s="63"/>
      <c r="F20909" s="63"/>
      <c r="G20909" s="63"/>
    </row>
    <row r="20910" spans="2:7">
      <c r="B20910" s="63"/>
      <c r="C20910" s="63"/>
      <c r="D20910" s="63"/>
      <c r="E20910" s="63"/>
      <c r="F20910" s="63"/>
      <c r="G20910" s="63"/>
    </row>
    <row r="20911" spans="2:7">
      <c r="B20911" s="63"/>
      <c r="C20911" s="63"/>
      <c r="D20911" s="63"/>
      <c r="E20911" s="63"/>
      <c r="F20911" s="63"/>
      <c r="G20911" s="63"/>
    </row>
    <row r="20912" spans="2:7">
      <c r="B20912" s="63"/>
      <c r="C20912" s="63"/>
      <c r="D20912" s="63"/>
      <c r="E20912" s="63"/>
      <c r="F20912" s="63"/>
      <c r="G20912" s="63"/>
    </row>
    <row r="20913" spans="2:7">
      <c r="B20913" s="63"/>
      <c r="C20913" s="63"/>
      <c r="D20913" s="63"/>
      <c r="E20913" s="63"/>
      <c r="F20913" s="63"/>
      <c r="G20913" s="63"/>
    </row>
    <row r="20914" spans="2:7">
      <c r="B20914" s="63"/>
      <c r="C20914" s="63"/>
      <c r="D20914" s="63"/>
      <c r="E20914" s="63"/>
      <c r="F20914" s="63"/>
      <c r="G20914" s="63"/>
    </row>
    <row r="20915" spans="2:7">
      <c r="B20915" s="63"/>
      <c r="C20915" s="63"/>
      <c r="D20915" s="63"/>
      <c r="E20915" s="63"/>
      <c r="F20915" s="63"/>
      <c r="G20915" s="63"/>
    </row>
    <row r="20916" spans="2:7">
      <c r="B20916" s="63"/>
      <c r="C20916" s="63"/>
      <c r="D20916" s="63"/>
      <c r="E20916" s="63"/>
      <c r="F20916" s="63"/>
      <c r="G20916" s="63"/>
    </row>
    <row r="20917" spans="2:7">
      <c r="B20917" s="63"/>
      <c r="C20917" s="63"/>
      <c r="D20917" s="63"/>
      <c r="E20917" s="63"/>
      <c r="F20917" s="63"/>
      <c r="G20917" s="63"/>
    </row>
    <row r="20918" spans="2:7">
      <c r="B20918" s="63"/>
      <c r="C20918" s="63"/>
      <c r="D20918" s="63"/>
      <c r="E20918" s="63"/>
      <c r="F20918" s="63"/>
      <c r="G20918" s="63"/>
    </row>
    <row r="20919" spans="2:7">
      <c r="B20919" s="63"/>
      <c r="C20919" s="63"/>
      <c r="D20919" s="63"/>
      <c r="E20919" s="63"/>
      <c r="F20919" s="63"/>
      <c r="G20919" s="63"/>
    </row>
    <row r="20920" spans="2:7">
      <c r="B20920" s="63"/>
      <c r="C20920" s="63"/>
      <c r="D20920" s="63"/>
      <c r="E20920" s="63"/>
      <c r="F20920" s="63"/>
      <c r="G20920" s="63"/>
    </row>
    <row r="20921" spans="2:7">
      <c r="B20921" s="63"/>
      <c r="C20921" s="63"/>
      <c r="D20921" s="63"/>
      <c r="E20921" s="63"/>
      <c r="F20921" s="63"/>
      <c r="G20921" s="63"/>
    </row>
    <row r="20922" spans="2:7">
      <c r="B20922" s="63"/>
      <c r="C20922" s="63"/>
      <c r="D20922" s="63"/>
      <c r="E20922" s="63"/>
      <c r="F20922" s="63"/>
      <c r="G20922" s="63"/>
    </row>
    <row r="20923" spans="2:7">
      <c r="B20923" s="63"/>
      <c r="C20923" s="63"/>
      <c r="D20923" s="63"/>
      <c r="E20923" s="63"/>
      <c r="F20923" s="63"/>
      <c r="G20923" s="63"/>
    </row>
    <row r="20924" spans="2:7">
      <c r="B20924" s="63"/>
      <c r="C20924" s="63"/>
      <c r="D20924" s="63"/>
      <c r="E20924" s="63"/>
      <c r="F20924" s="63"/>
      <c r="G20924" s="63"/>
    </row>
    <row r="20925" spans="2:7">
      <c r="B20925" s="63"/>
      <c r="C20925" s="63"/>
      <c r="D20925" s="63"/>
      <c r="E20925" s="63"/>
      <c r="F20925" s="63"/>
      <c r="G20925" s="63"/>
    </row>
    <row r="20926" spans="2:7">
      <c r="B20926" s="63"/>
      <c r="C20926" s="63"/>
      <c r="D20926" s="63"/>
      <c r="E20926" s="63"/>
      <c r="F20926" s="63"/>
      <c r="G20926" s="63"/>
    </row>
    <row r="20927" spans="2:7">
      <c r="B20927" s="63"/>
      <c r="C20927" s="63"/>
      <c r="D20927" s="63"/>
      <c r="E20927" s="63"/>
      <c r="F20927" s="63"/>
      <c r="G20927" s="63"/>
    </row>
    <row r="20928" spans="2:7">
      <c r="B20928" s="63"/>
      <c r="C20928" s="63"/>
      <c r="D20928" s="63"/>
      <c r="E20928" s="63"/>
      <c r="F20928" s="63"/>
      <c r="G20928" s="63"/>
    </row>
    <row r="20929" spans="2:7">
      <c r="B20929" s="63"/>
      <c r="C20929" s="63"/>
      <c r="D20929" s="63"/>
      <c r="E20929" s="63"/>
      <c r="F20929" s="63"/>
      <c r="G20929" s="63"/>
    </row>
    <row r="20930" spans="2:7">
      <c r="B20930" s="63"/>
      <c r="C20930" s="63"/>
      <c r="D20930" s="63"/>
      <c r="E20930" s="63"/>
      <c r="F20930" s="63"/>
      <c r="G20930" s="63"/>
    </row>
    <row r="20931" spans="2:7">
      <c r="B20931" s="63"/>
      <c r="C20931" s="63"/>
      <c r="D20931" s="63"/>
      <c r="E20931" s="63"/>
      <c r="F20931" s="63"/>
      <c r="G20931" s="63"/>
    </row>
    <row r="20932" spans="2:7">
      <c r="B20932" s="63"/>
      <c r="C20932" s="63"/>
      <c r="D20932" s="63"/>
      <c r="E20932" s="63"/>
      <c r="F20932" s="63"/>
      <c r="G20932" s="63"/>
    </row>
    <row r="20933" spans="2:7">
      <c r="B20933" s="63"/>
      <c r="C20933" s="63"/>
      <c r="D20933" s="63"/>
      <c r="E20933" s="63"/>
      <c r="F20933" s="63"/>
      <c r="G20933" s="63"/>
    </row>
    <row r="20934" spans="2:7">
      <c r="B20934" s="63"/>
      <c r="C20934" s="63"/>
      <c r="D20934" s="63"/>
      <c r="E20934" s="63"/>
      <c r="F20934" s="63"/>
      <c r="G20934" s="63"/>
    </row>
    <row r="20935" spans="2:7">
      <c r="B20935" s="63"/>
      <c r="C20935" s="63"/>
      <c r="D20935" s="63"/>
      <c r="E20935" s="63"/>
      <c r="F20935" s="63"/>
      <c r="G20935" s="63"/>
    </row>
    <row r="20936" spans="2:7">
      <c r="B20936" s="63"/>
      <c r="C20936" s="63"/>
      <c r="D20936" s="63"/>
      <c r="E20936" s="63"/>
      <c r="F20936" s="63"/>
      <c r="G20936" s="63"/>
    </row>
    <row r="20937" spans="2:7">
      <c r="B20937" s="63"/>
      <c r="C20937" s="63"/>
      <c r="D20937" s="63"/>
      <c r="E20937" s="63"/>
      <c r="F20937" s="63"/>
      <c r="G20937" s="63"/>
    </row>
    <row r="20938" spans="2:7">
      <c r="B20938" s="63"/>
      <c r="C20938" s="63"/>
      <c r="D20938" s="63"/>
      <c r="E20938" s="63"/>
      <c r="F20938" s="63"/>
      <c r="G20938" s="63"/>
    </row>
    <row r="20939" spans="2:7">
      <c r="B20939" s="63"/>
      <c r="C20939" s="63"/>
      <c r="D20939" s="63"/>
      <c r="E20939" s="63"/>
      <c r="F20939" s="63"/>
      <c r="G20939" s="63"/>
    </row>
    <row r="20940" spans="2:7">
      <c r="B20940" s="63"/>
      <c r="C20940" s="63"/>
      <c r="D20940" s="63"/>
      <c r="E20940" s="63"/>
      <c r="F20940" s="63"/>
      <c r="G20940" s="63"/>
    </row>
    <row r="20941" spans="2:7">
      <c r="B20941" s="63"/>
      <c r="C20941" s="63"/>
      <c r="D20941" s="63"/>
      <c r="E20941" s="63"/>
      <c r="F20941" s="63"/>
      <c r="G20941" s="63"/>
    </row>
    <row r="20942" spans="2:7">
      <c r="B20942" s="63"/>
      <c r="C20942" s="63"/>
      <c r="D20942" s="63"/>
      <c r="E20942" s="63"/>
      <c r="F20942" s="63"/>
      <c r="G20942" s="63"/>
    </row>
    <row r="20943" spans="2:7">
      <c r="B20943" s="63"/>
      <c r="C20943" s="63"/>
      <c r="D20943" s="63"/>
      <c r="E20943" s="63"/>
      <c r="F20943" s="63"/>
      <c r="G20943" s="63"/>
    </row>
    <row r="20944" spans="2:7">
      <c r="B20944" s="63"/>
      <c r="C20944" s="63"/>
      <c r="D20944" s="63"/>
      <c r="E20944" s="63"/>
      <c r="F20944" s="63"/>
      <c r="G20944" s="63"/>
    </row>
    <row r="20945" spans="2:7">
      <c r="B20945" s="63"/>
      <c r="C20945" s="63"/>
      <c r="D20945" s="63"/>
      <c r="E20945" s="63"/>
      <c r="F20945" s="63"/>
      <c r="G20945" s="63"/>
    </row>
    <row r="20946" spans="2:7">
      <c r="B20946" s="63"/>
      <c r="C20946" s="63"/>
      <c r="D20946" s="63"/>
      <c r="E20946" s="63"/>
      <c r="F20946" s="63"/>
      <c r="G20946" s="63"/>
    </row>
    <row r="20947" spans="2:7">
      <c r="B20947" s="63"/>
      <c r="C20947" s="63"/>
      <c r="D20947" s="63"/>
      <c r="E20947" s="63"/>
      <c r="F20947" s="63"/>
      <c r="G20947" s="63"/>
    </row>
    <row r="20948" spans="2:7">
      <c r="B20948" s="63"/>
      <c r="C20948" s="63"/>
      <c r="D20948" s="63"/>
      <c r="E20948" s="63"/>
      <c r="F20948" s="63"/>
      <c r="G20948" s="63"/>
    </row>
    <row r="20949" spans="2:7">
      <c r="B20949" s="63"/>
      <c r="C20949" s="63"/>
      <c r="D20949" s="63"/>
      <c r="E20949" s="63"/>
      <c r="F20949" s="63"/>
      <c r="G20949" s="63"/>
    </row>
    <row r="20950" spans="2:7">
      <c r="B20950" s="63"/>
      <c r="C20950" s="63"/>
      <c r="D20950" s="63"/>
      <c r="E20950" s="63"/>
      <c r="F20950" s="63"/>
      <c r="G20950" s="63"/>
    </row>
    <row r="20951" spans="2:7">
      <c r="B20951" s="63"/>
      <c r="C20951" s="63"/>
      <c r="D20951" s="63"/>
      <c r="E20951" s="63"/>
      <c r="F20951" s="63"/>
      <c r="G20951" s="63"/>
    </row>
    <row r="20952" spans="2:7">
      <c r="B20952" s="63"/>
      <c r="C20952" s="63"/>
      <c r="D20952" s="63"/>
      <c r="E20952" s="63"/>
      <c r="F20952" s="63"/>
      <c r="G20952" s="63"/>
    </row>
    <row r="20953" spans="2:7">
      <c r="B20953" s="63"/>
      <c r="C20953" s="63"/>
      <c r="D20953" s="63"/>
      <c r="E20953" s="63"/>
      <c r="F20953" s="63"/>
      <c r="G20953" s="63"/>
    </row>
    <row r="20954" spans="2:7">
      <c r="B20954" s="63"/>
      <c r="C20954" s="63"/>
      <c r="D20954" s="63"/>
      <c r="E20954" s="63"/>
      <c r="F20954" s="63"/>
      <c r="G20954" s="63"/>
    </row>
    <row r="20955" spans="2:7">
      <c r="B20955" s="63"/>
      <c r="C20955" s="63"/>
      <c r="D20955" s="63"/>
      <c r="E20955" s="63"/>
      <c r="F20955" s="63"/>
      <c r="G20955" s="63"/>
    </row>
    <row r="20956" spans="2:7">
      <c r="B20956" s="63"/>
      <c r="C20956" s="63"/>
      <c r="D20956" s="63"/>
      <c r="E20956" s="63"/>
      <c r="F20956" s="63"/>
      <c r="G20956" s="63"/>
    </row>
    <row r="20957" spans="2:7">
      <c r="B20957" s="63"/>
      <c r="C20957" s="63"/>
      <c r="D20957" s="63"/>
      <c r="E20957" s="63"/>
      <c r="F20957" s="63"/>
      <c r="G20957" s="63"/>
    </row>
    <row r="20958" spans="2:7">
      <c r="B20958" s="63"/>
      <c r="C20958" s="63"/>
      <c r="D20958" s="63"/>
      <c r="E20958" s="63"/>
      <c r="F20958" s="63"/>
      <c r="G20958" s="63"/>
    </row>
    <row r="20959" spans="2:7">
      <c r="B20959" s="63"/>
      <c r="C20959" s="63"/>
      <c r="D20959" s="63"/>
      <c r="E20959" s="63"/>
      <c r="F20959" s="63"/>
      <c r="G20959" s="63"/>
    </row>
    <row r="20960" spans="2:7">
      <c r="B20960" s="63"/>
      <c r="C20960" s="63"/>
      <c r="D20960" s="63"/>
      <c r="E20960" s="63"/>
      <c r="F20960" s="63"/>
      <c r="G20960" s="63"/>
    </row>
    <row r="20961" spans="2:7">
      <c r="B20961" s="63"/>
      <c r="C20961" s="63"/>
      <c r="D20961" s="63"/>
      <c r="E20961" s="63"/>
      <c r="F20961" s="63"/>
      <c r="G20961" s="63"/>
    </row>
    <row r="20962" spans="2:7">
      <c r="B20962" s="63"/>
      <c r="C20962" s="63"/>
      <c r="D20962" s="63"/>
      <c r="E20962" s="63"/>
      <c r="F20962" s="63"/>
      <c r="G20962" s="63"/>
    </row>
    <row r="20963" spans="2:7">
      <c r="B20963" s="63"/>
      <c r="C20963" s="63"/>
      <c r="D20963" s="63"/>
      <c r="E20963" s="63"/>
      <c r="F20963" s="63"/>
      <c r="G20963" s="63"/>
    </row>
    <row r="20964" spans="2:7">
      <c r="B20964" s="63"/>
      <c r="C20964" s="63"/>
      <c r="D20964" s="63"/>
      <c r="E20964" s="63"/>
      <c r="F20964" s="63"/>
      <c r="G20964" s="63"/>
    </row>
    <row r="20965" spans="2:7">
      <c r="B20965" s="63"/>
      <c r="C20965" s="63"/>
      <c r="D20965" s="63"/>
      <c r="E20965" s="63"/>
      <c r="F20965" s="63"/>
      <c r="G20965" s="63"/>
    </row>
    <row r="20966" spans="2:7">
      <c r="B20966" s="63"/>
      <c r="C20966" s="63"/>
      <c r="D20966" s="63"/>
      <c r="E20966" s="63"/>
      <c r="F20966" s="63"/>
      <c r="G20966" s="63"/>
    </row>
    <row r="20967" spans="2:7">
      <c r="B20967" s="63"/>
      <c r="C20967" s="63"/>
      <c r="D20967" s="63"/>
      <c r="E20967" s="63"/>
      <c r="F20967" s="63"/>
      <c r="G20967" s="63"/>
    </row>
    <row r="20968" spans="2:7">
      <c r="B20968" s="63"/>
      <c r="C20968" s="63"/>
      <c r="D20968" s="63"/>
      <c r="E20968" s="63"/>
      <c r="F20968" s="63"/>
      <c r="G20968" s="63"/>
    </row>
    <row r="20969" spans="2:7">
      <c r="B20969" s="63"/>
      <c r="C20969" s="63"/>
      <c r="D20969" s="63"/>
      <c r="E20969" s="63"/>
      <c r="F20969" s="63"/>
      <c r="G20969" s="63"/>
    </row>
    <row r="20970" spans="2:7">
      <c r="B20970" s="63"/>
      <c r="C20970" s="63"/>
      <c r="D20970" s="63"/>
      <c r="E20970" s="63"/>
      <c r="F20970" s="63"/>
      <c r="G20970" s="63"/>
    </row>
    <row r="20971" spans="2:7">
      <c r="B20971" s="63"/>
      <c r="C20971" s="63"/>
      <c r="D20971" s="63"/>
      <c r="E20971" s="63"/>
      <c r="F20971" s="63"/>
      <c r="G20971" s="63"/>
    </row>
    <row r="20972" spans="2:7">
      <c r="B20972" s="63"/>
      <c r="C20972" s="63"/>
      <c r="D20972" s="63"/>
      <c r="E20972" s="63"/>
      <c r="F20972" s="63"/>
      <c r="G20972" s="63"/>
    </row>
    <row r="20973" spans="2:7">
      <c r="B20973" s="63"/>
      <c r="C20973" s="63"/>
      <c r="D20973" s="63"/>
      <c r="E20973" s="63"/>
      <c r="F20973" s="63"/>
      <c r="G20973" s="63"/>
    </row>
    <row r="20974" spans="2:7">
      <c r="B20974" s="63"/>
      <c r="C20974" s="63"/>
      <c r="D20974" s="63"/>
      <c r="E20974" s="63"/>
      <c r="F20974" s="63"/>
      <c r="G20974" s="63"/>
    </row>
    <row r="20975" spans="2:7">
      <c r="B20975" s="63"/>
      <c r="C20975" s="63"/>
      <c r="D20975" s="63"/>
      <c r="E20975" s="63"/>
      <c r="F20975" s="63"/>
      <c r="G20975" s="63"/>
    </row>
    <row r="20976" spans="2:7">
      <c r="B20976" s="63"/>
      <c r="C20976" s="63"/>
      <c r="D20976" s="63"/>
      <c r="E20976" s="63"/>
      <c r="F20976" s="63"/>
      <c r="G20976" s="63"/>
    </row>
    <row r="20977" spans="2:7">
      <c r="B20977" s="63"/>
      <c r="C20977" s="63"/>
      <c r="D20977" s="63"/>
      <c r="E20977" s="63"/>
      <c r="F20977" s="63"/>
      <c r="G20977" s="63"/>
    </row>
    <row r="20978" spans="2:7">
      <c r="B20978" s="63"/>
      <c r="C20978" s="63"/>
      <c r="D20978" s="63"/>
      <c r="E20978" s="63"/>
      <c r="F20978" s="63"/>
      <c r="G20978" s="63"/>
    </row>
    <row r="20979" spans="2:7">
      <c r="B20979" s="63"/>
      <c r="C20979" s="63"/>
      <c r="D20979" s="63"/>
      <c r="E20979" s="63"/>
      <c r="F20979" s="63"/>
      <c r="G20979" s="63"/>
    </row>
    <row r="20980" spans="2:7">
      <c r="B20980" s="63"/>
      <c r="C20980" s="63"/>
      <c r="D20980" s="63"/>
      <c r="E20980" s="63"/>
      <c r="F20980" s="63"/>
      <c r="G20980" s="63"/>
    </row>
    <row r="20981" spans="2:7">
      <c r="B20981" s="63"/>
      <c r="C20981" s="63"/>
      <c r="D20981" s="63"/>
      <c r="E20981" s="63"/>
      <c r="F20981" s="63"/>
      <c r="G20981" s="63"/>
    </row>
    <row r="20982" spans="2:7">
      <c r="B20982" s="63"/>
      <c r="C20982" s="63"/>
      <c r="D20982" s="63"/>
      <c r="E20982" s="63"/>
      <c r="F20982" s="63"/>
      <c r="G20982" s="63"/>
    </row>
    <row r="20983" spans="2:7">
      <c r="B20983" s="63"/>
      <c r="C20983" s="63"/>
      <c r="D20983" s="63"/>
      <c r="E20983" s="63"/>
      <c r="F20983" s="63"/>
      <c r="G20983" s="63"/>
    </row>
    <row r="20984" spans="2:7">
      <c r="B20984" s="63"/>
      <c r="C20984" s="63"/>
      <c r="D20984" s="63"/>
      <c r="E20984" s="63"/>
      <c r="F20984" s="63"/>
      <c r="G20984" s="63"/>
    </row>
    <row r="20985" spans="2:7">
      <c r="B20985" s="63"/>
      <c r="C20985" s="63"/>
      <c r="D20985" s="63"/>
      <c r="E20985" s="63"/>
      <c r="F20985" s="63"/>
      <c r="G20985" s="63"/>
    </row>
    <row r="20986" spans="2:7">
      <c r="B20986" s="63"/>
      <c r="C20986" s="63"/>
      <c r="D20986" s="63"/>
      <c r="E20986" s="63"/>
      <c r="F20986" s="63"/>
      <c r="G20986" s="63"/>
    </row>
    <row r="20987" spans="2:7">
      <c r="B20987" s="63"/>
      <c r="C20987" s="63"/>
      <c r="D20987" s="63"/>
      <c r="E20987" s="63"/>
      <c r="F20987" s="63"/>
      <c r="G20987" s="63"/>
    </row>
    <row r="20988" spans="2:7">
      <c r="B20988" s="63"/>
      <c r="C20988" s="63"/>
      <c r="D20988" s="63"/>
      <c r="E20988" s="63"/>
      <c r="F20988" s="63"/>
      <c r="G20988" s="63"/>
    </row>
    <row r="20989" spans="2:7">
      <c r="B20989" s="63"/>
      <c r="C20989" s="63"/>
      <c r="D20989" s="63"/>
      <c r="E20989" s="63"/>
      <c r="F20989" s="63"/>
      <c r="G20989" s="63"/>
    </row>
    <row r="20990" spans="2:7">
      <c r="B20990" s="63"/>
      <c r="C20990" s="63"/>
      <c r="D20990" s="63"/>
      <c r="E20990" s="63"/>
      <c r="F20990" s="63"/>
      <c r="G20990" s="63"/>
    </row>
    <row r="20991" spans="2:7">
      <c r="B20991" s="63"/>
      <c r="C20991" s="63"/>
      <c r="D20991" s="63"/>
      <c r="E20991" s="63"/>
      <c r="F20991" s="63"/>
      <c r="G20991" s="63"/>
    </row>
    <row r="20992" spans="2:7">
      <c r="B20992" s="63"/>
      <c r="C20992" s="63"/>
      <c r="D20992" s="63"/>
      <c r="E20992" s="63"/>
      <c r="F20992" s="63"/>
      <c r="G20992" s="63"/>
    </row>
    <row r="20993" spans="2:7">
      <c r="B20993" s="63"/>
      <c r="C20993" s="63"/>
      <c r="D20993" s="63"/>
      <c r="E20993" s="63"/>
      <c r="F20993" s="63"/>
      <c r="G20993" s="63"/>
    </row>
    <row r="20994" spans="2:7">
      <c r="B20994" s="63"/>
      <c r="C20994" s="63"/>
      <c r="D20994" s="63"/>
      <c r="E20994" s="63"/>
      <c r="F20994" s="63"/>
      <c r="G20994" s="63"/>
    </row>
    <row r="20995" spans="2:7">
      <c r="B20995" s="63"/>
      <c r="C20995" s="63"/>
      <c r="D20995" s="63"/>
      <c r="E20995" s="63"/>
      <c r="F20995" s="63"/>
      <c r="G20995" s="63"/>
    </row>
    <row r="20996" spans="2:7">
      <c r="B20996" s="63"/>
      <c r="C20996" s="63"/>
      <c r="D20996" s="63"/>
      <c r="E20996" s="63"/>
      <c r="F20996" s="63"/>
      <c r="G20996" s="63"/>
    </row>
    <row r="20997" spans="2:7">
      <c r="B20997" s="63"/>
      <c r="C20997" s="63"/>
      <c r="D20997" s="63"/>
      <c r="E20997" s="63"/>
      <c r="F20997" s="63"/>
      <c r="G20997" s="63"/>
    </row>
    <row r="20998" spans="2:7">
      <c r="B20998" s="63"/>
      <c r="C20998" s="63"/>
      <c r="D20998" s="63"/>
      <c r="E20998" s="63"/>
      <c r="F20998" s="63"/>
      <c r="G20998" s="63"/>
    </row>
    <row r="20999" spans="2:7">
      <c r="B20999" s="63"/>
      <c r="C20999" s="63"/>
      <c r="D20999" s="63"/>
      <c r="E20999" s="63"/>
      <c r="F20999" s="63"/>
      <c r="G20999" s="63"/>
    </row>
    <row r="21000" spans="2:7">
      <c r="B21000" s="63"/>
      <c r="C21000" s="63"/>
      <c r="D21000" s="63"/>
      <c r="E21000" s="63"/>
      <c r="F21000" s="63"/>
      <c r="G21000" s="63"/>
    </row>
    <row r="21001" spans="2:7">
      <c r="B21001" s="63"/>
      <c r="C21001" s="63"/>
      <c r="D21001" s="63"/>
      <c r="E21001" s="63"/>
      <c r="F21001" s="63"/>
      <c r="G21001" s="63"/>
    </row>
    <row r="21002" spans="2:7">
      <c r="B21002" s="63"/>
      <c r="C21002" s="63"/>
      <c r="D21002" s="63"/>
      <c r="E21002" s="63"/>
      <c r="F21002" s="63"/>
      <c r="G21002" s="63"/>
    </row>
    <row r="21003" spans="2:7">
      <c r="B21003" s="63"/>
      <c r="C21003" s="63"/>
      <c r="D21003" s="63"/>
      <c r="E21003" s="63"/>
      <c r="F21003" s="63"/>
      <c r="G21003" s="63"/>
    </row>
    <row r="21004" spans="2:7">
      <c r="B21004" s="63"/>
      <c r="C21004" s="63"/>
      <c r="D21004" s="63"/>
      <c r="E21004" s="63"/>
      <c r="F21004" s="63"/>
      <c r="G21004" s="63"/>
    </row>
    <row r="21005" spans="2:7">
      <c r="B21005" s="63"/>
      <c r="C21005" s="63"/>
      <c r="D21005" s="63"/>
      <c r="E21005" s="63"/>
      <c r="F21005" s="63"/>
      <c r="G21005" s="63"/>
    </row>
    <row r="21006" spans="2:7">
      <c r="B21006" s="63"/>
      <c r="C21006" s="63"/>
      <c r="D21006" s="63"/>
      <c r="E21006" s="63"/>
      <c r="F21006" s="63"/>
      <c r="G21006" s="63"/>
    </row>
    <row r="21007" spans="2:7">
      <c r="B21007" s="63"/>
      <c r="C21007" s="63"/>
      <c r="D21007" s="63"/>
      <c r="E21007" s="63"/>
      <c r="F21007" s="63"/>
      <c r="G21007" s="63"/>
    </row>
    <row r="21008" spans="2:7">
      <c r="B21008" s="63"/>
      <c r="C21008" s="63"/>
      <c r="D21008" s="63"/>
      <c r="E21008" s="63"/>
      <c r="F21008" s="63"/>
      <c r="G21008" s="63"/>
    </row>
    <row r="21009" spans="2:7">
      <c r="B21009" s="63"/>
      <c r="C21009" s="63"/>
      <c r="D21009" s="63"/>
      <c r="E21009" s="63"/>
      <c r="F21009" s="63"/>
      <c r="G21009" s="63"/>
    </row>
    <row r="21010" spans="2:7">
      <c r="B21010" s="63"/>
      <c r="C21010" s="63"/>
      <c r="D21010" s="63"/>
      <c r="E21010" s="63"/>
      <c r="F21010" s="63"/>
      <c r="G21010" s="63"/>
    </row>
    <row r="21011" spans="2:7">
      <c r="B21011" s="63"/>
      <c r="C21011" s="63"/>
      <c r="D21011" s="63"/>
      <c r="E21011" s="63"/>
      <c r="F21011" s="63"/>
      <c r="G21011" s="63"/>
    </row>
    <row r="21012" spans="2:7">
      <c r="B21012" s="63"/>
      <c r="C21012" s="63"/>
      <c r="D21012" s="63"/>
      <c r="E21012" s="63"/>
      <c r="F21012" s="63"/>
      <c r="G21012" s="63"/>
    </row>
    <row r="21013" spans="2:7">
      <c r="B21013" s="63"/>
      <c r="C21013" s="63"/>
      <c r="D21013" s="63"/>
      <c r="E21013" s="63"/>
      <c r="F21013" s="63"/>
      <c r="G21013" s="63"/>
    </row>
    <row r="21014" spans="2:7">
      <c r="B21014" s="63"/>
      <c r="C21014" s="63"/>
      <c r="D21014" s="63"/>
      <c r="E21014" s="63"/>
      <c r="F21014" s="63"/>
      <c r="G21014" s="63"/>
    </row>
    <row r="21015" spans="2:7">
      <c r="B21015" s="63"/>
      <c r="C21015" s="63"/>
      <c r="D21015" s="63"/>
      <c r="E21015" s="63"/>
      <c r="F21015" s="63"/>
      <c r="G21015" s="63"/>
    </row>
    <row r="21016" spans="2:7">
      <c r="B21016" s="63"/>
      <c r="C21016" s="63"/>
      <c r="D21016" s="63"/>
      <c r="E21016" s="63"/>
      <c r="F21016" s="63"/>
      <c r="G21016" s="63"/>
    </row>
    <row r="21017" spans="2:7">
      <c r="B21017" s="63"/>
      <c r="C21017" s="63"/>
      <c r="D21017" s="63"/>
      <c r="E21017" s="63"/>
      <c r="F21017" s="63"/>
      <c r="G21017" s="63"/>
    </row>
    <row r="21018" spans="2:7">
      <c r="B21018" s="63"/>
      <c r="C21018" s="63"/>
      <c r="D21018" s="63"/>
      <c r="E21018" s="63"/>
      <c r="F21018" s="63"/>
      <c r="G21018" s="63"/>
    </row>
    <row r="21019" spans="2:7">
      <c r="B21019" s="63"/>
      <c r="C21019" s="63"/>
      <c r="D21019" s="63"/>
      <c r="E21019" s="63"/>
      <c r="F21019" s="63"/>
      <c r="G21019" s="63"/>
    </row>
    <row r="21020" spans="2:7">
      <c r="B21020" s="63"/>
      <c r="C21020" s="63"/>
      <c r="D21020" s="63"/>
      <c r="E21020" s="63"/>
      <c r="F21020" s="63"/>
      <c r="G21020" s="63"/>
    </row>
    <row r="21021" spans="2:7">
      <c r="B21021" s="63"/>
      <c r="C21021" s="63"/>
      <c r="D21021" s="63"/>
      <c r="E21021" s="63"/>
      <c r="F21021" s="63"/>
      <c r="G21021" s="63"/>
    </row>
    <row r="21022" spans="2:7">
      <c r="B21022" s="63"/>
      <c r="C21022" s="63"/>
      <c r="D21022" s="63"/>
      <c r="E21022" s="63"/>
      <c r="F21022" s="63"/>
      <c r="G21022" s="63"/>
    </row>
    <row r="21023" spans="2:7">
      <c r="B21023" s="63"/>
      <c r="C21023" s="63"/>
      <c r="D21023" s="63"/>
      <c r="E21023" s="63"/>
      <c r="F21023" s="63"/>
      <c r="G21023" s="63"/>
    </row>
    <row r="21024" spans="2:7">
      <c r="B21024" s="63"/>
      <c r="C21024" s="63"/>
      <c r="D21024" s="63"/>
      <c r="E21024" s="63"/>
      <c r="F21024" s="63"/>
      <c r="G21024" s="63"/>
    </row>
    <row r="21025" spans="2:7">
      <c r="B21025" s="63"/>
      <c r="C21025" s="63"/>
      <c r="D21025" s="63"/>
      <c r="E21025" s="63"/>
      <c r="F21025" s="63"/>
      <c r="G21025" s="63"/>
    </row>
    <row r="21026" spans="2:7">
      <c r="B21026" s="63"/>
      <c r="C21026" s="63"/>
      <c r="D21026" s="63"/>
      <c r="E21026" s="63"/>
      <c r="F21026" s="63"/>
      <c r="G21026" s="63"/>
    </row>
    <row r="21027" spans="2:7">
      <c r="B21027" s="63"/>
      <c r="C21027" s="63"/>
      <c r="D21027" s="63"/>
      <c r="E21027" s="63"/>
      <c r="F21027" s="63"/>
      <c r="G21027" s="63"/>
    </row>
    <row r="21028" spans="2:7">
      <c r="B21028" s="63"/>
      <c r="C21028" s="63"/>
      <c r="D21028" s="63"/>
      <c r="E21028" s="63"/>
      <c r="F21028" s="63"/>
      <c r="G21028" s="63"/>
    </row>
    <row r="21029" spans="2:7">
      <c r="B21029" s="63"/>
      <c r="C21029" s="63"/>
      <c r="D21029" s="63"/>
      <c r="E21029" s="63"/>
      <c r="F21029" s="63"/>
      <c r="G21029" s="63"/>
    </row>
    <row r="21030" spans="2:7">
      <c r="B21030" s="63"/>
      <c r="C21030" s="63"/>
      <c r="D21030" s="63"/>
      <c r="E21030" s="63"/>
      <c r="F21030" s="63"/>
      <c r="G21030" s="63"/>
    </row>
    <row r="21031" spans="2:7">
      <c r="B21031" s="63"/>
      <c r="C21031" s="63"/>
      <c r="D21031" s="63"/>
      <c r="E21031" s="63"/>
      <c r="F21031" s="63"/>
      <c r="G21031" s="63"/>
    </row>
    <row r="21032" spans="2:7">
      <c r="B21032" s="63"/>
      <c r="C21032" s="63"/>
      <c r="D21032" s="63"/>
      <c r="E21032" s="63"/>
      <c r="F21032" s="63"/>
      <c r="G21032" s="63"/>
    </row>
    <row r="21033" spans="2:7">
      <c r="B21033" s="63"/>
      <c r="C21033" s="63"/>
      <c r="D21033" s="63"/>
      <c r="E21033" s="63"/>
      <c r="F21033" s="63"/>
      <c r="G21033" s="63"/>
    </row>
    <row r="21034" spans="2:7">
      <c r="B21034" s="63"/>
      <c r="C21034" s="63"/>
      <c r="D21034" s="63"/>
      <c r="E21034" s="63"/>
      <c r="F21034" s="63"/>
      <c r="G21034" s="63"/>
    </row>
    <row r="21035" spans="2:7">
      <c r="B21035" s="63"/>
      <c r="C21035" s="63"/>
      <c r="D21035" s="63"/>
      <c r="E21035" s="63"/>
      <c r="F21035" s="63"/>
      <c r="G21035" s="63"/>
    </row>
    <row r="21036" spans="2:7">
      <c r="B21036" s="63"/>
      <c r="C21036" s="63"/>
      <c r="D21036" s="63"/>
      <c r="E21036" s="63"/>
      <c r="F21036" s="63"/>
      <c r="G21036" s="63"/>
    </row>
    <row r="21037" spans="2:7">
      <c r="B21037" s="63"/>
      <c r="C21037" s="63"/>
      <c r="D21037" s="63"/>
      <c r="E21037" s="63"/>
      <c r="F21037" s="63"/>
      <c r="G21037" s="63"/>
    </row>
    <row r="21038" spans="2:7">
      <c r="B21038" s="63"/>
      <c r="C21038" s="63"/>
      <c r="D21038" s="63"/>
      <c r="E21038" s="63"/>
      <c r="F21038" s="63"/>
      <c r="G21038" s="63"/>
    </row>
    <row r="21039" spans="2:7">
      <c r="B21039" s="63"/>
      <c r="C21039" s="63"/>
      <c r="D21039" s="63"/>
      <c r="E21039" s="63"/>
      <c r="F21039" s="63"/>
      <c r="G21039" s="63"/>
    </row>
    <row r="21040" spans="2:7">
      <c r="B21040" s="63"/>
      <c r="C21040" s="63"/>
      <c r="D21040" s="63"/>
      <c r="E21040" s="63"/>
      <c r="F21040" s="63"/>
      <c r="G21040" s="63"/>
    </row>
    <row r="21041" spans="2:7">
      <c r="B21041" s="63"/>
      <c r="C21041" s="63"/>
      <c r="D21041" s="63"/>
      <c r="E21041" s="63"/>
      <c r="F21041" s="63"/>
      <c r="G21041" s="63"/>
    </row>
    <row r="21042" spans="2:7">
      <c r="B21042" s="63"/>
      <c r="C21042" s="63"/>
      <c r="D21042" s="63"/>
      <c r="E21042" s="63"/>
      <c r="F21042" s="63"/>
      <c r="G21042" s="63"/>
    </row>
    <row r="21043" spans="2:7">
      <c r="B21043" s="63"/>
      <c r="C21043" s="63"/>
      <c r="D21043" s="63"/>
      <c r="E21043" s="63"/>
      <c r="F21043" s="63"/>
      <c r="G21043" s="63"/>
    </row>
    <row r="21044" spans="2:7">
      <c r="B21044" s="63"/>
      <c r="C21044" s="63"/>
      <c r="D21044" s="63"/>
      <c r="E21044" s="63"/>
      <c r="F21044" s="63"/>
      <c r="G21044" s="63"/>
    </row>
    <row r="21045" spans="2:7">
      <c r="B21045" s="63"/>
      <c r="C21045" s="63"/>
      <c r="D21045" s="63"/>
      <c r="E21045" s="63"/>
      <c r="F21045" s="63"/>
      <c r="G21045" s="63"/>
    </row>
    <row r="21046" spans="2:7">
      <c r="B21046" s="63"/>
      <c r="C21046" s="63"/>
      <c r="D21046" s="63"/>
      <c r="E21046" s="63"/>
      <c r="F21046" s="63"/>
      <c r="G21046" s="63"/>
    </row>
    <row r="21047" spans="2:7">
      <c r="B21047" s="63"/>
      <c r="C21047" s="63"/>
      <c r="D21047" s="63"/>
      <c r="E21047" s="63"/>
      <c r="F21047" s="63"/>
      <c r="G21047" s="63"/>
    </row>
    <row r="21048" spans="2:7">
      <c r="B21048" s="63"/>
      <c r="C21048" s="63"/>
      <c r="D21048" s="63"/>
      <c r="E21048" s="63"/>
      <c r="F21048" s="63"/>
      <c r="G21048" s="63"/>
    </row>
    <row r="21049" spans="2:7">
      <c r="B21049" s="63"/>
      <c r="C21049" s="63"/>
      <c r="D21049" s="63"/>
      <c r="E21049" s="63"/>
      <c r="F21049" s="63"/>
      <c r="G21049" s="63"/>
    </row>
    <row r="21050" spans="2:7">
      <c r="B21050" s="63"/>
      <c r="C21050" s="63"/>
      <c r="D21050" s="63"/>
      <c r="E21050" s="63"/>
      <c r="F21050" s="63"/>
      <c r="G21050" s="63"/>
    </row>
    <row r="21051" spans="2:7">
      <c r="B21051" s="63"/>
      <c r="C21051" s="63"/>
      <c r="D21051" s="63"/>
      <c r="E21051" s="63"/>
      <c r="F21051" s="63"/>
      <c r="G21051" s="63"/>
    </row>
    <row r="21052" spans="2:7">
      <c r="B21052" s="63"/>
      <c r="C21052" s="63"/>
      <c r="D21052" s="63"/>
      <c r="E21052" s="63"/>
      <c r="F21052" s="63"/>
      <c r="G21052" s="63"/>
    </row>
    <row r="21053" spans="2:7">
      <c r="B21053" s="63"/>
      <c r="C21053" s="63"/>
      <c r="D21053" s="63"/>
      <c r="E21053" s="63"/>
      <c r="F21053" s="63"/>
      <c r="G21053" s="63"/>
    </row>
    <row r="21054" spans="2:7">
      <c r="B21054" s="63"/>
      <c r="C21054" s="63"/>
      <c r="D21054" s="63"/>
      <c r="E21054" s="63"/>
      <c r="F21054" s="63"/>
      <c r="G21054" s="63"/>
    </row>
    <row r="21055" spans="2:7">
      <c r="B21055" s="63"/>
      <c r="C21055" s="63"/>
      <c r="D21055" s="63"/>
      <c r="E21055" s="63"/>
      <c r="F21055" s="63"/>
      <c r="G21055" s="63"/>
    </row>
    <row r="21056" spans="2:7">
      <c r="B21056" s="63"/>
      <c r="C21056" s="63"/>
      <c r="D21056" s="63"/>
      <c r="E21056" s="63"/>
      <c r="F21056" s="63"/>
      <c r="G21056" s="63"/>
    </row>
    <row r="21057" spans="2:7">
      <c r="B21057" s="63"/>
      <c r="C21057" s="63"/>
      <c r="D21057" s="63"/>
      <c r="E21057" s="63"/>
      <c r="F21057" s="63"/>
      <c r="G21057" s="63"/>
    </row>
    <row r="21058" spans="2:7">
      <c r="B21058" s="63"/>
      <c r="C21058" s="63"/>
      <c r="D21058" s="63"/>
      <c r="E21058" s="63"/>
      <c r="F21058" s="63"/>
      <c r="G21058" s="63"/>
    </row>
    <row r="21059" spans="2:7">
      <c r="B21059" s="63"/>
      <c r="C21059" s="63"/>
      <c r="D21059" s="63"/>
      <c r="E21059" s="63"/>
      <c r="F21059" s="63"/>
      <c r="G21059" s="63"/>
    </row>
    <row r="21060" spans="2:7">
      <c r="B21060" s="63"/>
      <c r="C21060" s="63"/>
      <c r="D21060" s="63"/>
      <c r="E21060" s="63"/>
      <c r="F21060" s="63"/>
      <c r="G21060" s="63"/>
    </row>
    <row r="21061" spans="2:7">
      <c r="B21061" s="63"/>
      <c r="C21061" s="63"/>
      <c r="D21061" s="63"/>
      <c r="E21061" s="63"/>
      <c r="F21061" s="63"/>
      <c r="G21061" s="63"/>
    </row>
    <row r="21062" spans="2:7">
      <c r="B21062" s="63"/>
      <c r="C21062" s="63"/>
      <c r="D21062" s="63"/>
      <c r="E21062" s="63"/>
      <c r="F21062" s="63"/>
      <c r="G21062" s="63"/>
    </row>
    <row r="21063" spans="2:7">
      <c r="B21063" s="63"/>
      <c r="C21063" s="63"/>
      <c r="D21063" s="63"/>
      <c r="E21063" s="63"/>
      <c r="F21063" s="63"/>
      <c r="G21063" s="63"/>
    </row>
    <row r="21064" spans="2:7">
      <c r="B21064" s="63"/>
      <c r="C21064" s="63"/>
      <c r="D21064" s="63"/>
      <c r="E21064" s="63"/>
      <c r="F21064" s="63"/>
      <c r="G21064" s="63"/>
    </row>
    <row r="21065" spans="2:7">
      <c r="B21065" s="63"/>
      <c r="C21065" s="63"/>
      <c r="D21065" s="63"/>
      <c r="E21065" s="63"/>
      <c r="F21065" s="63"/>
      <c r="G21065" s="63"/>
    </row>
    <row r="21066" spans="2:7">
      <c r="B21066" s="63"/>
      <c r="C21066" s="63"/>
      <c r="D21066" s="63"/>
      <c r="E21066" s="63"/>
      <c r="F21066" s="63"/>
      <c r="G21066" s="63"/>
    </row>
    <row r="21067" spans="2:7">
      <c r="B21067" s="63"/>
      <c r="C21067" s="63"/>
      <c r="D21067" s="63"/>
      <c r="E21067" s="63"/>
      <c r="F21067" s="63"/>
      <c r="G21067" s="63"/>
    </row>
    <row r="21068" spans="2:7">
      <c r="B21068" s="63"/>
      <c r="C21068" s="63"/>
      <c r="D21068" s="63"/>
      <c r="E21068" s="63"/>
      <c r="F21068" s="63"/>
      <c r="G21068" s="63"/>
    </row>
    <row r="21069" spans="2:7">
      <c r="B21069" s="63"/>
      <c r="C21069" s="63"/>
      <c r="D21069" s="63"/>
      <c r="E21069" s="63"/>
      <c r="F21069" s="63"/>
      <c r="G21069" s="63"/>
    </row>
    <row r="21070" spans="2:7">
      <c r="B21070" s="63"/>
      <c r="C21070" s="63"/>
      <c r="D21070" s="63"/>
      <c r="E21070" s="63"/>
      <c r="F21070" s="63"/>
      <c r="G21070" s="63"/>
    </row>
    <row r="21071" spans="2:7">
      <c r="B21071" s="63"/>
      <c r="C21071" s="63"/>
      <c r="D21071" s="63"/>
      <c r="E21071" s="63"/>
      <c r="F21071" s="63"/>
      <c r="G21071" s="63"/>
    </row>
    <row r="21072" spans="2:7">
      <c r="B21072" s="63"/>
      <c r="C21072" s="63"/>
      <c r="D21072" s="63"/>
      <c r="E21072" s="63"/>
      <c r="F21072" s="63"/>
      <c r="G21072" s="63"/>
    </row>
    <row r="21073" spans="2:7">
      <c r="B21073" s="63"/>
      <c r="C21073" s="63"/>
      <c r="D21073" s="63"/>
      <c r="E21073" s="63"/>
      <c r="F21073" s="63"/>
      <c r="G21073" s="63"/>
    </row>
    <row r="21074" spans="2:7">
      <c r="B21074" s="63"/>
      <c r="C21074" s="63"/>
      <c r="D21074" s="63"/>
      <c r="E21074" s="63"/>
      <c r="F21074" s="63"/>
      <c r="G21074" s="63"/>
    </row>
    <row r="21075" spans="2:7">
      <c r="B21075" s="63"/>
      <c r="C21075" s="63"/>
      <c r="D21075" s="63"/>
      <c r="E21075" s="63"/>
      <c r="F21075" s="63"/>
      <c r="G21075" s="63"/>
    </row>
    <row r="21076" spans="2:7">
      <c r="B21076" s="63"/>
      <c r="C21076" s="63"/>
      <c r="D21076" s="63"/>
      <c r="E21076" s="63"/>
      <c r="F21076" s="63"/>
      <c r="G21076" s="63"/>
    </row>
    <row r="21077" spans="2:7">
      <c r="B21077" s="63"/>
      <c r="C21077" s="63"/>
      <c r="D21077" s="63"/>
      <c r="E21077" s="63"/>
      <c r="F21077" s="63"/>
      <c r="G21077" s="63"/>
    </row>
    <row r="21078" spans="2:7">
      <c r="B21078" s="63"/>
      <c r="C21078" s="63"/>
      <c r="D21078" s="63"/>
      <c r="E21078" s="63"/>
      <c r="F21078" s="63"/>
      <c r="G21078" s="63"/>
    </row>
    <row r="21079" spans="2:7">
      <c r="B21079" s="63"/>
      <c r="C21079" s="63"/>
      <c r="D21079" s="63"/>
      <c r="E21079" s="63"/>
      <c r="F21079" s="63"/>
      <c r="G21079" s="63"/>
    </row>
    <row r="21080" spans="2:7">
      <c r="B21080" s="63"/>
      <c r="C21080" s="63"/>
      <c r="D21080" s="63"/>
      <c r="E21080" s="63"/>
      <c r="F21080" s="63"/>
      <c r="G21080" s="63"/>
    </row>
    <row r="21081" spans="2:7">
      <c r="B21081" s="63"/>
      <c r="C21081" s="63"/>
      <c r="D21081" s="63"/>
      <c r="E21081" s="63"/>
      <c r="F21081" s="63"/>
      <c r="G21081" s="63"/>
    </row>
    <row r="21082" spans="2:7">
      <c r="B21082" s="63"/>
      <c r="C21082" s="63"/>
      <c r="D21082" s="63"/>
      <c r="E21082" s="63"/>
      <c r="F21082" s="63"/>
      <c r="G21082" s="63"/>
    </row>
    <row r="21083" spans="2:7">
      <c r="B21083" s="63"/>
      <c r="C21083" s="63"/>
      <c r="D21083" s="63"/>
      <c r="E21083" s="63"/>
      <c r="F21083" s="63"/>
      <c r="G21083" s="63"/>
    </row>
    <row r="21084" spans="2:7">
      <c r="B21084" s="63"/>
      <c r="C21084" s="63"/>
      <c r="D21084" s="63"/>
      <c r="E21084" s="63"/>
      <c r="F21084" s="63"/>
      <c r="G21084" s="63"/>
    </row>
    <row r="21085" spans="2:7">
      <c r="B21085" s="63"/>
      <c r="C21085" s="63"/>
      <c r="D21085" s="63"/>
      <c r="E21085" s="63"/>
      <c r="F21085" s="63"/>
      <c r="G21085" s="63"/>
    </row>
    <row r="21086" spans="2:7">
      <c r="B21086" s="63"/>
      <c r="C21086" s="63"/>
      <c r="D21086" s="63"/>
      <c r="E21086" s="63"/>
      <c r="F21086" s="63"/>
      <c r="G21086" s="63"/>
    </row>
    <row r="21087" spans="2:7">
      <c r="B21087" s="63"/>
      <c r="C21087" s="63"/>
      <c r="D21087" s="63"/>
      <c r="E21087" s="63"/>
      <c r="F21087" s="63"/>
      <c r="G21087" s="63"/>
    </row>
    <row r="21088" spans="2:7">
      <c r="B21088" s="63"/>
      <c r="C21088" s="63"/>
      <c r="D21088" s="63"/>
      <c r="E21088" s="63"/>
      <c r="F21088" s="63"/>
      <c r="G21088" s="63"/>
    </row>
    <row r="21089" spans="2:7">
      <c r="B21089" s="63"/>
      <c r="C21089" s="63"/>
      <c r="D21089" s="63"/>
      <c r="E21089" s="63"/>
      <c r="F21089" s="63"/>
      <c r="G21089" s="63"/>
    </row>
    <row r="21090" spans="2:7">
      <c r="B21090" s="63"/>
      <c r="C21090" s="63"/>
      <c r="D21090" s="63"/>
      <c r="E21090" s="63"/>
      <c r="F21090" s="63"/>
      <c r="G21090" s="63"/>
    </row>
    <row r="21091" spans="2:7">
      <c r="B21091" s="63"/>
      <c r="C21091" s="63"/>
      <c r="D21091" s="63"/>
      <c r="E21091" s="63"/>
      <c r="F21091" s="63"/>
      <c r="G21091" s="63"/>
    </row>
    <row r="21092" spans="2:7">
      <c r="B21092" s="63"/>
      <c r="C21092" s="63"/>
      <c r="D21092" s="63"/>
      <c r="E21092" s="63"/>
      <c r="F21092" s="63"/>
      <c r="G21092" s="63"/>
    </row>
    <row r="21093" spans="2:7">
      <c r="B21093" s="63"/>
      <c r="C21093" s="63"/>
      <c r="D21093" s="63"/>
      <c r="E21093" s="63"/>
      <c r="F21093" s="63"/>
      <c r="G21093" s="63"/>
    </row>
    <row r="21094" spans="2:7">
      <c r="B21094" s="63"/>
      <c r="C21094" s="63"/>
      <c r="D21094" s="63"/>
      <c r="E21094" s="63"/>
      <c r="F21094" s="63"/>
      <c r="G21094" s="63"/>
    </row>
    <row r="21095" spans="2:7">
      <c r="B21095" s="63"/>
      <c r="C21095" s="63"/>
      <c r="D21095" s="63"/>
      <c r="E21095" s="63"/>
      <c r="F21095" s="63"/>
      <c r="G21095" s="63"/>
    </row>
    <row r="21096" spans="2:7">
      <c r="B21096" s="63"/>
      <c r="C21096" s="63"/>
      <c r="D21096" s="63"/>
      <c r="E21096" s="63"/>
      <c r="F21096" s="63"/>
      <c r="G21096" s="63"/>
    </row>
    <row r="21097" spans="2:7">
      <c r="B21097" s="63"/>
      <c r="C21097" s="63"/>
      <c r="D21097" s="63"/>
      <c r="E21097" s="63"/>
      <c r="F21097" s="63"/>
      <c r="G21097" s="63"/>
    </row>
    <row r="21098" spans="2:7">
      <c r="B21098" s="63"/>
      <c r="C21098" s="63"/>
      <c r="D21098" s="63"/>
      <c r="E21098" s="63"/>
      <c r="F21098" s="63"/>
      <c r="G21098" s="63"/>
    </row>
    <row r="21099" spans="2:7">
      <c r="B21099" s="63"/>
      <c r="C21099" s="63"/>
      <c r="D21099" s="63"/>
      <c r="E21099" s="63"/>
      <c r="F21099" s="63"/>
      <c r="G21099" s="63"/>
    </row>
    <row r="21100" spans="2:7">
      <c r="B21100" s="63"/>
      <c r="C21100" s="63"/>
      <c r="D21100" s="63"/>
      <c r="E21100" s="63"/>
      <c r="F21100" s="63"/>
      <c r="G21100" s="63"/>
    </row>
    <row r="21101" spans="2:7">
      <c r="B21101" s="63"/>
      <c r="C21101" s="63"/>
      <c r="D21101" s="63"/>
      <c r="E21101" s="63"/>
      <c r="F21101" s="63"/>
      <c r="G21101" s="63"/>
    </row>
    <row r="21102" spans="2:7">
      <c r="B21102" s="63"/>
      <c r="C21102" s="63"/>
      <c r="D21102" s="63"/>
      <c r="E21102" s="63"/>
      <c r="F21102" s="63"/>
      <c r="G21102" s="63"/>
    </row>
    <row r="21103" spans="2:7">
      <c r="B21103" s="63"/>
      <c r="C21103" s="63"/>
      <c r="D21103" s="63"/>
      <c r="E21103" s="63"/>
      <c r="F21103" s="63"/>
      <c r="G21103" s="63"/>
    </row>
    <row r="21104" spans="2:7">
      <c r="B21104" s="63"/>
      <c r="C21104" s="63"/>
      <c r="D21104" s="63"/>
      <c r="E21104" s="63"/>
      <c r="F21104" s="63"/>
      <c r="G21104" s="63"/>
    </row>
    <row r="21105" spans="2:7">
      <c r="B21105" s="63"/>
      <c r="C21105" s="63"/>
      <c r="D21105" s="63"/>
      <c r="E21105" s="63"/>
      <c r="F21105" s="63"/>
      <c r="G21105" s="63"/>
    </row>
    <row r="21106" spans="2:7">
      <c r="B21106" s="63"/>
      <c r="C21106" s="63"/>
      <c r="D21106" s="63"/>
      <c r="E21106" s="63"/>
      <c r="F21106" s="63"/>
      <c r="G21106" s="63"/>
    </row>
    <row r="21107" spans="2:7">
      <c r="B21107" s="63"/>
      <c r="C21107" s="63"/>
      <c r="D21107" s="63"/>
      <c r="E21107" s="63"/>
      <c r="F21107" s="63"/>
      <c r="G21107" s="63"/>
    </row>
    <row r="21108" spans="2:7">
      <c r="B21108" s="63"/>
      <c r="C21108" s="63"/>
      <c r="D21108" s="63"/>
      <c r="E21108" s="63"/>
      <c r="F21108" s="63"/>
      <c r="G21108" s="63"/>
    </row>
    <row r="21109" spans="2:7">
      <c r="B21109" s="63"/>
      <c r="C21109" s="63"/>
      <c r="D21109" s="63"/>
      <c r="E21109" s="63"/>
      <c r="F21109" s="63"/>
      <c r="G21109" s="63"/>
    </row>
    <row r="21110" spans="2:7">
      <c r="B21110" s="63"/>
      <c r="C21110" s="63"/>
      <c r="D21110" s="63"/>
      <c r="E21110" s="63"/>
      <c r="F21110" s="63"/>
      <c r="G21110" s="63"/>
    </row>
    <row r="21111" spans="2:7">
      <c r="B21111" s="63"/>
      <c r="C21111" s="63"/>
      <c r="D21111" s="63"/>
      <c r="E21111" s="63"/>
      <c r="F21111" s="63"/>
      <c r="G21111" s="63"/>
    </row>
    <row r="21112" spans="2:7">
      <c r="B21112" s="63"/>
      <c r="C21112" s="63"/>
      <c r="D21112" s="63"/>
      <c r="E21112" s="63"/>
      <c r="F21112" s="63"/>
      <c r="G21112" s="63"/>
    </row>
    <row r="21113" spans="2:7">
      <c r="B21113" s="63"/>
      <c r="C21113" s="63"/>
      <c r="D21113" s="63"/>
      <c r="E21113" s="63"/>
      <c r="F21113" s="63"/>
      <c r="G21113" s="63"/>
    </row>
    <row r="21114" spans="2:7">
      <c r="B21114" s="63"/>
      <c r="C21114" s="63"/>
      <c r="D21114" s="63"/>
      <c r="E21114" s="63"/>
      <c r="F21114" s="63"/>
      <c r="G21114" s="63"/>
    </row>
    <row r="21115" spans="2:7">
      <c r="B21115" s="63"/>
      <c r="C21115" s="63"/>
      <c r="D21115" s="63"/>
      <c r="E21115" s="63"/>
      <c r="F21115" s="63"/>
      <c r="G21115" s="63"/>
    </row>
    <row r="21116" spans="2:7">
      <c r="B21116" s="63"/>
      <c r="C21116" s="63"/>
      <c r="D21116" s="63"/>
      <c r="E21116" s="63"/>
      <c r="F21116" s="63"/>
      <c r="G21116" s="63"/>
    </row>
    <row r="21117" spans="2:7">
      <c r="B21117" s="63"/>
      <c r="C21117" s="63"/>
      <c r="D21117" s="63"/>
      <c r="E21117" s="63"/>
      <c r="F21117" s="63"/>
      <c r="G21117" s="63"/>
    </row>
    <row r="21118" spans="2:7">
      <c r="B21118" s="63"/>
      <c r="C21118" s="63"/>
      <c r="D21118" s="63"/>
      <c r="E21118" s="63"/>
      <c r="F21118" s="63"/>
      <c r="G21118" s="63"/>
    </row>
    <row r="21119" spans="2:7">
      <c r="B21119" s="63"/>
      <c r="C21119" s="63"/>
      <c r="D21119" s="63"/>
      <c r="E21119" s="63"/>
      <c r="F21119" s="63"/>
      <c r="G21119" s="63"/>
    </row>
    <row r="21120" spans="2:7">
      <c r="B21120" s="63"/>
      <c r="C21120" s="63"/>
      <c r="D21120" s="63"/>
      <c r="E21120" s="63"/>
      <c r="F21120" s="63"/>
      <c r="G21120" s="63"/>
    </row>
    <row r="21121" spans="2:7">
      <c r="B21121" s="63"/>
      <c r="C21121" s="63"/>
      <c r="D21121" s="63"/>
      <c r="E21121" s="63"/>
      <c r="F21121" s="63"/>
      <c r="G21121" s="63"/>
    </row>
    <row r="21122" spans="2:7">
      <c r="B21122" s="63"/>
      <c r="C21122" s="63"/>
      <c r="D21122" s="63"/>
      <c r="E21122" s="63"/>
      <c r="F21122" s="63"/>
      <c r="G21122" s="63"/>
    </row>
    <row r="21123" spans="2:7">
      <c r="B21123" s="63"/>
      <c r="C21123" s="63"/>
      <c r="D21123" s="63"/>
      <c r="E21123" s="63"/>
      <c r="F21123" s="63"/>
      <c r="G21123" s="63"/>
    </row>
    <row r="21124" spans="2:7">
      <c r="B21124" s="63"/>
      <c r="C21124" s="63"/>
      <c r="D21124" s="63"/>
      <c r="E21124" s="63"/>
      <c r="F21124" s="63"/>
      <c r="G21124" s="63"/>
    </row>
    <row r="21125" spans="2:7">
      <c r="B21125" s="63"/>
      <c r="C21125" s="63"/>
      <c r="D21125" s="63"/>
      <c r="E21125" s="63"/>
      <c r="F21125" s="63"/>
      <c r="G21125" s="63"/>
    </row>
    <row r="21126" spans="2:7">
      <c r="B21126" s="63"/>
      <c r="C21126" s="63"/>
      <c r="D21126" s="63"/>
      <c r="E21126" s="63"/>
      <c r="F21126" s="63"/>
      <c r="G21126" s="63"/>
    </row>
    <row r="21127" spans="2:7">
      <c r="B21127" s="63"/>
      <c r="C21127" s="63"/>
      <c r="D21127" s="63"/>
      <c r="E21127" s="63"/>
      <c r="F21127" s="63"/>
      <c r="G21127" s="63"/>
    </row>
    <row r="21128" spans="2:7">
      <c r="B21128" s="63"/>
      <c r="C21128" s="63"/>
      <c r="D21128" s="63"/>
      <c r="E21128" s="63"/>
      <c r="F21128" s="63"/>
      <c r="G21128" s="63"/>
    </row>
    <row r="21129" spans="2:7">
      <c r="B21129" s="63"/>
      <c r="C21129" s="63"/>
      <c r="D21129" s="63"/>
      <c r="E21129" s="63"/>
      <c r="F21129" s="63"/>
      <c r="G21129" s="63"/>
    </row>
    <row r="21130" spans="2:7">
      <c r="B21130" s="63"/>
      <c r="C21130" s="63"/>
      <c r="D21130" s="63"/>
      <c r="E21130" s="63"/>
      <c r="F21130" s="63"/>
      <c r="G21130" s="63"/>
    </row>
    <row r="21131" spans="2:7">
      <c r="B21131" s="63"/>
      <c r="C21131" s="63"/>
      <c r="D21131" s="63"/>
      <c r="E21131" s="63"/>
      <c r="F21131" s="63"/>
      <c r="G21131" s="63"/>
    </row>
    <row r="21132" spans="2:7">
      <c r="B21132" s="63"/>
      <c r="C21132" s="63"/>
      <c r="D21132" s="63"/>
      <c r="E21132" s="63"/>
      <c r="F21132" s="63"/>
      <c r="G21132" s="63"/>
    </row>
    <row r="21133" spans="2:7">
      <c r="B21133" s="63"/>
      <c r="C21133" s="63"/>
      <c r="D21133" s="63"/>
      <c r="E21133" s="63"/>
      <c r="F21133" s="63"/>
      <c r="G21133" s="63"/>
    </row>
    <row r="21134" spans="2:7">
      <c r="B21134" s="63"/>
      <c r="C21134" s="63"/>
      <c r="D21134" s="63"/>
      <c r="E21134" s="63"/>
      <c r="F21134" s="63"/>
      <c r="G21134" s="63"/>
    </row>
    <row r="21135" spans="2:7">
      <c r="B21135" s="63"/>
      <c r="C21135" s="63"/>
      <c r="D21135" s="63"/>
      <c r="E21135" s="63"/>
      <c r="F21135" s="63"/>
      <c r="G21135" s="63"/>
    </row>
    <row r="21136" spans="2:7">
      <c r="B21136" s="63"/>
      <c r="C21136" s="63"/>
      <c r="D21136" s="63"/>
      <c r="E21136" s="63"/>
      <c r="F21136" s="63"/>
      <c r="G21136" s="63"/>
    </row>
    <row r="21137" spans="2:7">
      <c r="B21137" s="63"/>
      <c r="C21137" s="63"/>
      <c r="D21137" s="63"/>
      <c r="E21137" s="63"/>
      <c r="F21137" s="63"/>
      <c r="G21137" s="63"/>
    </row>
    <row r="21138" spans="2:7">
      <c r="B21138" s="63"/>
      <c r="C21138" s="63"/>
      <c r="D21138" s="63"/>
      <c r="E21138" s="63"/>
      <c r="F21138" s="63"/>
      <c r="G21138" s="63"/>
    </row>
    <row r="21139" spans="2:7">
      <c r="B21139" s="63"/>
      <c r="C21139" s="63"/>
      <c r="D21139" s="63"/>
      <c r="E21139" s="63"/>
      <c r="F21139" s="63"/>
      <c r="G21139" s="63"/>
    </row>
    <row r="21140" spans="2:7">
      <c r="B21140" s="63"/>
      <c r="C21140" s="63"/>
      <c r="D21140" s="63"/>
      <c r="E21140" s="63"/>
      <c r="F21140" s="63"/>
      <c r="G21140" s="63"/>
    </row>
    <row r="21141" spans="2:7">
      <c r="B21141" s="63"/>
      <c r="C21141" s="63"/>
      <c r="D21141" s="63"/>
      <c r="E21141" s="63"/>
      <c r="F21141" s="63"/>
      <c r="G21141" s="63"/>
    </row>
    <row r="21142" spans="2:7">
      <c r="B21142" s="63"/>
      <c r="C21142" s="63"/>
      <c r="D21142" s="63"/>
      <c r="E21142" s="63"/>
      <c r="F21142" s="63"/>
      <c r="G21142" s="63"/>
    </row>
    <row r="21143" spans="2:7">
      <c r="B21143" s="63"/>
      <c r="C21143" s="63"/>
      <c r="D21143" s="63"/>
      <c r="E21143" s="63"/>
      <c r="F21143" s="63"/>
      <c r="G21143" s="63"/>
    </row>
    <row r="21144" spans="2:7">
      <c r="B21144" s="63"/>
      <c r="C21144" s="63"/>
      <c r="D21144" s="63"/>
      <c r="E21144" s="63"/>
      <c r="F21144" s="63"/>
      <c r="G21144" s="63"/>
    </row>
    <row r="21145" spans="2:7">
      <c r="B21145" s="63"/>
      <c r="C21145" s="63"/>
      <c r="D21145" s="63"/>
      <c r="E21145" s="63"/>
      <c r="F21145" s="63"/>
      <c r="G21145" s="63"/>
    </row>
    <row r="21146" spans="2:7">
      <c r="B21146" s="63"/>
      <c r="C21146" s="63"/>
      <c r="D21146" s="63"/>
      <c r="E21146" s="63"/>
      <c r="F21146" s="63"/>
      <c r="G21146" s="63"/>
    </row>
    <row r="21147" spans="2:7">
      <c r="B21147" s="63"/>
      <c r="C21147" s="63"/>
      <c r="D21147" s="63"/>
      <c r="E21147" s="63"/>
      <c r="F21147" s="63"/>
      <c r="G21147" s="63"/>
    </row>
    <row r="21148" spans="2:7">
      <c r="B21148" s="63"/>
      <c r="C21148" s="63"/>
      <c r="D21148" s="63"/>
      <c r="E21148" s="63"/>
      <c r="F21148" s="63"/>
      <c r="G21148" s="63"/>
    </row>
    <row r="21149" spans="2:7">
      <c r="B21149" s="63"/>
      <c r="C21149" s="63"/>
      <c r="D21149" s="63"/>
      <c r="E21149" s="63"/>
      <c r="F21149" s="63"/>
      <c r="G21149" s="63"/>
    </row>
    <row r="21150" spans="2:7">
      <c r="B21150" s="63"/>
      <c r="C21150" s="63"/>
      <c r="D21150" s="63"/>
      <c r="E21150" s="63"/>
      <c r="F21150" s="63"/>
      <c r="G21150" s="63"/>
    </row>
    <row r="21151" spans="2:7">
      <c r="B21151" s="63"/>
      <c r="C21151" s="63"/>
      <c r="D21151" s="63"/>
      <c r="E21151" s="63"/>
      <c r="F21151" s="63"/>
      <c r="G21151" s="63"/>
    </row>
    <row r="21152" spans="2:7">
      <c r="B21152" s="63"/>
      <c r="C21152" s="63"/>
      <c r="D21152" s="63"/>
      <c r="E21152" s="63"/>
      <c r="F21152" s="63"/>
      <c r="G21152" s="63"/>
    </row>
    <row r="21153" spans="2:7">
      <c r="B21153" s="63"/>
      <c r="C21153" s="63"/>
      <c r="D21153" s="63"/>
      <c r="E21153" s="63"/>
      <c r="F21153" s="63"/>
      <c r="G21153" s="63"/>
    </row>
    <row r="21154" spans="2:7">
      <c r="B21154" s="63"/>
      <c r="C21154" s="63"/>
      <c r="D21154" s="63"/>
      <c r="E21154" s="63"/>
      <c r="F21154" s="63"/>
      <c r="G21154" s="63"/>
    </row>
    <row r="21155" spans="2:7">
      <c r="B21155" s="63"/>
      <c r="C21155" s="63"/>
      <c r="D21155" s="63"/>
      <c r="E21155" s="63"/>
      <c r="F21155" s="63"/>
      <c r="G21155" s="63"/>
    </row>
    <row r="21156" spans="2:7">
      <c r="B21156" s="63"/>
      <c r="C21156" s="63"/>
      <c r="D21156" s="63"/>
      <c r="E21156" s="63"/>
      <c r="F21156" s="63"/>
      <c r="G21156" s="63"/>
    </row>
    <row r="21157" spans="2:7">
      <c r="B21157" s="63"/>
      <c r="C21157" s="63"/>
      <c r="D21157" s="63"/>
      <c r="E21157" s="63"/>
      <c r="F21157" s="63"/>
      <c r="G21157" s="63"/>
    </row>
    <row r="21158" spans="2:7">
      <c r="B21158" s="63"/>
      <c r="C21158" s="63"/>
      <c r="D21158" s="63"/>
      <c r="E21158" s="63"/>
      <c r="F21158" s="63"/>
      <c r="G21158" s="63"/>
    </row>
    <row r="21159" spans="2:7">
      <c r="B21159" s="63"/>
      <c r="C21159" s="63"/>
      <c r="D21159" s="63"/>
      <c r="E21159" s="63"/>
      <c r="F21159" s="63"/>
      <c r="G21159" s="63"/>
    </row>
    <row r="21160" spans="2:7">
      <c r="B21160" s="63"/>
      <c r="C21160" s="63"/>
      <c r="D21160" s="63"/>
      <c r="E21160" s="63"/>
      <c r="F21160" s="63"/>
      <c r="G21160" s="63"/>
    </row>
    <row r="21161" spans="2:7">
      <c r="B21161" s="63"/>
      <c r="C21161" s="63"/>
      <c r="D21161" s="63"/>
      <c r="E21161" s="63"/>
      <c r="F21161" s="63"/>
      <c r="G21161" s="63"/>
    </row>
    <row r="21162" spans="2:7">
      <c r="B21162" s="63"/>
      <c r="C21162" s="63"/>
      <c r="D21162" s="63"/>
      <c r="E21162" s="63"/>
      <c r="F21162" s="63"/>
      <c r="G21162" s="63"/>
    </row>
    <row r="21163" spans="2:7">
      <c r="B21163" s="63"/>
      <c r="C21163" s="63"/>
      <c r="D21163" s="63"/>
      <c r="E21163" s="63"/>
      <c r="F21163" s="63"/>
      <c r="G21163" s="63"/>
    </row>
    <row r="21164" spans="2:7">
      <c r="B21164" s="63"/>
      <c r="C21164" s="63"/>
      <c r="D21164" s="63"/>
      <c r="E21164" s="63"/>
      <c r="F21164" s="63"/>
      <c r="G21164" s="63"/>
    </row>
    <row r="21165" spans="2:7">
      <c r="B21165" s="63"/>
      <c r="C21165" s="63"/>
      <c r="D21165" s="63"/>
      <c r="E21165" s="63"/>
      <c r="F21165" s="63"/>
      <c r="G21165" s="63"/>
    </row>
    <row r="21166" spans="2:7">
      <c r="B21166" s="63"/>
      <c r="C21166" s="63"/>
      <c r="D21166" s="63"/>
      <c r="E21166" s="63"/>
      <c r="F21166" s="63"/>
      <c r="G21166" s="63"/>
    </row>
    <row r="21167" spans="2:7">
      <c r="B21167" s="63"/>
      <c r="C21167" s="63"/>
      <c r="D21167" s="63"/>
      <c r="E21167" s="63"/>
      <c r="F21167" s="63"/>
      <c r="G21167" s="63"/>
    </row>
    <row r="21168" spans="2:7">
      <c r="B21168" s="63"/>
      <c r="C21168" s="63"/>
      <c r="D21168" s="63"/>
      <c r="E21168" s="63"/>
      <c r="F21168" s="63"/>
      <c r="G21168" s="63"/>
    </row>
    <row r="21169" spans="2:7">
      <c r="B21169" s="63"/>
      <c r="C21169" s="63"/>
      <c r="D21169" s="63"/>
      <c r="E21169" s="63"/>
      <c r="F21169" s="63"/>
      <c r="G21169" s="63"/>
    </row>
    <row r="21170" spans="2:7">
      <c r="B21170" s="63"/>
      <c r="C21170" s="63"/>
      <c r="D21170" s="63"/>
      <c r="E21170" s="63"/>
      <c r="F21170" s="63"/>
      <c r="G21170" s="63"/>
    </row>
    <row r="21171" spans="2:7">
      <c r="B21171" s="63"/>
      <c r="C21171" s="63"/>
      <c r="D21171" s="63"/>
      <c r="E21171" s="63"/>
      <c r="F21171" s="63"/>
      <c r="G21171" s="63"/>
    </row>
    <row r="21172" spans="2:7">
      <c r="B21172" s="63"/>
      <c r="C21172" s="63"/>
      <c r="D21172" s="63"/>
      <c r="E21172" s="63"/>
      <c r="F21172" s="63"/>
      <c r="G21172" s="63"/>
    </row>
    <row r="21173" spans="2:7">
      <c r="B21173" s="63"/>
      <c r="C21173" s="63"/>
      <c r="D21173" s="63"/>
      <c r="E21173" s="63"/>
      <c r="F21173" s="63"/>
      <c r="G21173" s="63"/>
    </row>
    <row r="21174" spans="2:7">
      <c r="B21174" s="63"/>
      <c r="C21174" s="63"/>
      <c r="D21174" s="63"/>
      <c r="E21174" s="63"/>
      <c r="F21174" s="63"/>
      <c r="G21174" s="63"/>
    </row>
    <row r="21175" spans="2:7">
      <c r="B21175" s="63"/>
      <c r="C21175" s="63"/>
      <c r="D21175" s="63"/>
      <c r="E21175" s="63"/>
      <c r="F21175" s="63"/>
      <c r="G21175" s="63"/>
    </row>
    <row r="21176" spans="2:7">
      <c r="B21176" s="63"/>
      <c r="C21176" s="63"/>
      <c r="D21176" s="63"/>
      <c r="E21176" s="63"/>
      <c r="F21176" s="63"/>
      <c r="G21176" s="63"/>
    </row>
    <row r="21177" spans="2:7">
      <c r="B21177" s="63"/>
      <c r="C21177" s="63"/>
      <c r="D21177" s="63"/>
      <c r="E21177" s="63"/>
      <c r="F21177" s="63"/>
      <c r="G21177" s="63"/>
    </row>
    <row r="21178" spans="2:7">
      <c r="B21178" s="63"/>
      <c r="C21178" s="63"/>
      <c r="D21178" s="63"/>
      <c r="E21178" s="63"/>
      <c r="F21178" s="63"/>
      <c r="G21178" s="63"/>
    </row>
    <row r="21179" spans="2:7">
      <c r="B21179" s="63"/>
      <c r="C21179" s="63"/>
      <c r="D21179" s="63"/>
      <c r="E21179" s="63"/>
      <c r="F21179" s="63"/>
      <c r="G21179" s="63"/>
    </row>
    <row r="21180" spans="2:7">
      <c r="B21180" s="63"/>
      <c r="C21180" s="63"/>
      <c r="D21180" s="63"/>
      <c r="E21180" s="63"/>
      <c r="F21180" s="63"/>
      <c r="G21180" s="63"/>
    </row>
    <row r="21181" spans="2:7">
      <c r="B21181" s="63"/>
      <c r="C21181" s="63"/>
      <c r="D21181" s="63"/>
      <c r="E21181" s="63"/>
      <c r="F21181" s="63"/>
      <c r="G21181" s="63"/>
    </row>
    <row r="21182" spans="2:7">
      <c r="B21182" s="63"/>
      <c r="C21182" s="63"/>
      <c r="D21182" s="63"/>
      <c r="E21182" s="63"/>
      <c r="F21182" s="63"/>
      <c r="G21182" s="63"/>
    </row>
    <row r="21183" spans="2:7">
      <c r="B21183" s="63"/>
      <c r="C21183" s="63"/>
      <c r="D21183" s="63"/>
      <c r="E21183" s="63"/>
      <c r="F21183" s="63"/>
      <c r="G21183" s="63"/>
    </row>
    <row r="21184" spans="2:7">
      <c r="B21184" s="63"/>
      <c r="C21184" s="63"/>
      <c r="D21184" s="63"/>
      <c r="E21184" s="63"/>
      <c r="F21184" s="63"/>
      <c r="G21184" s="63"/>
    </row>
    <row r="21185" spans="2:7">
      <c r="B21185" s="63"/>
      <c r="C21185" s="63"/>
      <c r="D21185" s="63"/>
      <c r="E21185" s="63"/>
      <c r="F21185" s="63"/>
      <c r="G21185" s="63"/>
    </row>
    <row r="21186" spans="2:7">
      <c r="B21186" s="63"/>
      <c r="C21186" s="63"/>
      <c r="D21186" s="63"/>
      <c r="E21186" s="63"/>
      <c r="F21186" s="63"/>
      <c r="G21186" s="63"/>
    </row>
    <row r="21187" spans="2:7">
      <c r="B21187" s="63"/>
      <c r="C21187" s="63"/>
      <c r="D21187" s="63"/>
      <c r="E21187" s="63"/>
      <c r="F21187" s="63"/>
      <c r="G21187" s="63"/>
    </row>
    <row r="21188" spans="2:7">
      <c r="B21188" s="63"/>
      <c r="C21188" s="63"/>
      <c r="D21188" s="63"/>
      <c r="E21188" s="63"/>
      <c r="F21188" s="63"/>
      <c r="G21188" s="63"/>
    </row>
    <row r="21189" spans="2:7">
      <c r="B21189" s="63"/>
      <c r="C21189" s="63"/>
      <c r="D21189" s="63"/>
      <c r="E21189" s="63"/>
      <c r="F21189" s="63"/>
      <c r="G21189" s="63"/>
    </row>
    <row r="21190" spans="2:7">
      <c r="B21190" s="63"/>
      <c r="C21190" s="63"/>
      <c r="D21190" s="63"/>
      <c r="E21190" s="63"/>
      <c r="F21190" s="63"/>
      <c r="G21190" s="63"/>
    </row>
    <row r="21191" spans="2:7">
      <c r="B21191" s="63"/>
      <c r="C21191" s="63"/>
      <c r="D21191" s="63"/>
      <c r="E21191" s="63"/>
      <c r="F21191" s="63"/>
      <c r="G21191" s="63"/>
    </row>
    <row r="21192" spans="2:7">
      <c r="B21192" s="63"/>
      <c r="C21192" s="63"/>
      <c r="D21192" s="63"/>
      <c r="E21192" s="63"/>
      <c r="F21192" s="63"/>
      <c r="G21192" s="63"/>
    </row>
    <row r="21193" spans="2:7">
      <c r="B21193" s="63"/>
      <c r="C21193" s="63"/>
      <c r="D21193" s="63"/>
      <c r="E21193" s="63"/>
      <c r="F21193" s="63"/>
      <c r="G21193" s="63"/>
    </row>
    <row r="21194" spans="2:7">
      <c r="B21194" s="63"/>
      <c r="C21194" s="63"/>
      <c r="D21194" s="63"/>
      <c r="E21194" s="63"/>
      <c r="F21194" s="63"/>
      <c r="G21194" s="63"/>
    </row>
    <row r="21195" spans="2:7">
      <c r="B21195" s="63"/>
      <c r="C21195" s="63"/>
      <c r="D21195" s="63"/>
      <c r="E21195" s="63"/>
      <c r="F21195" s="63"/>
      <c r="G21195" s="63"/>
    </row>
    <row r="21196" spans="2:7">
      <c r="B21196" s="63"/>
      <c r="C21196" s="63"/>
      <c r="D21196" s="63"/>
      <c r="E21196" s="63"/>
      <c r="F21196" s="63"/>
      <c r="G21196" s="63"/>
    </row>
    <row r="21197" spans="2:7">
      <c r="B21197" s="63"/>
      <c r="C21197" s="63"/>
      <c r="D21197" s="63"/>
      <c r="E21197" s="63"/>
      <c r="F21197" s="63"/>
      <c r="G21197" s="63"/>
    </row>
    <row r="21198" spans="2:7">
      <c r="B21198" s="63"/>
      <c r="C21198" s="63"/>
      <c r="D21198" s="63"/>
      <c r="E21198" s="63"/>
      <c r="F21198" s="63"/>
      <c r="G21198" s="63"/>
    </row>
    <row r="21199" spans="2:7">
      <c r="B21199" s="63"/>
      <c r="C21199" s="63"/>
      <c r="D21199" s="63"/>
      <c r="E21199" s="63"/>
      <c r="F21199" s="63"/>
      <c r="G21199" s="63"/>
    </row>
    <row r="21200" spans="2:7">
      <c r="B21200" s="63"/>
      <c r="C21200" s="63"/>
      <c r="D21200" s="63"/>
      <c r="E21200" s="63"/>
      <c r="F21200" s="63"/>
      <c r="G21200" s="63"/>
    </row>
    <row r="21201" spans="2:7">
      <c r="B21201" s="63"/>
      <c r="C21201" s="63"/>
      <c r="D21201" s="63"/>
      <c r="E21201" s="63"/>
      <c r="F21201" s="63"/>
      <c r="G21201" s="63"/>
    </row>
    <row r="21202" spans="2:7">
      <c r="B21202" s="63"/>
      <c r="C21202" s="63"/>
      <c r="D21202" s="63"/>
      <c r="E21202" s="63"/>
      <c r="F21202" s="63"/>
      <c r="G21202" s="63"/>
    </row>
    <row r="21203" spans="2:7">
      <c r="B21203" s="63"/>
      <c r="C21203" s="63"/>
      <c r="D21203" s="63"/>
      <c r="E21203" s="63"/>
      <c r="F21203" s="63"/>
      <c r="G21203" s="63"/>
    </row>
    <row r="21204" spans="2:7">
      <c r="B21204" s="63"/>
      <c r="C21204" s="63"/>
      <c r="D21204" s="63"/>
      <c r="E21204" s="63"/>
      <c r="F21204" s="63"/>
      <c r="G21204" s="63"/>
    </row>
    <row r="21205" spans="2:7">
      <c r="B21205" s="63"/>
      <c r="C21205" s="63"/>
      <c r="D21205" s="63"/>
      <c r="E21205" s="63"/>
      <c r="F21205" s="63"/>
      <c r="G21205" s="63"/>
    </row>
    <row r="21206" spans="2:7">
      <c r="B21206" s="63"/>
      <c r="C21206" s="63"/>
      <c r="D21206" s="63"/>
      <c r="E21206" s="63"/>
      <c r="F21206" s="63"/>
      <c r="G21206" s="63"/>
    </row>
    <row r="21207" spans="2:7">
      <c r="B21207" s="63"/>
      <c r="C21207" s="63"/>
      <c r="D21207" s="63"/>
      <c r="E21207" s="63"/>
      <c r="F21207" s="63"/>
      <c r="G21207" s="63"/>
    </row>
    <row r="21208" spans="2:7">
      <c r="B21208" s="63"/>
      <c r="C21208" s="63"/>
      <c r="D21208" s="63"/>
      <c r="E21208" s="63"/>
      <c r="F21208" s="63"/>
      <c r="G21208" s="63"/>
    </row>
    <row r="21209" spans="2:7">
      <c r="B21209" s="63"/>
      <c r="C21209" s="63"/>
      <c r="D21209" s="63"/>
      <c r="E21209" s="63"/>
      <c r="F21209" s="63"/>
      <c r="G21209" s="63"/>
    </row>
    <row r="21210" spans="2:7">
      <c r="B21210" s="63"/>
      <c r="C21210" s="63"/>
      <c r="D21210" s="63"/>
      <c r="E21210" s="63"/>
      <c r="F21210" s="63"/>
      <c r="G21210" s="63"/>
    </row>
    <row r="21211" spans="2:7">
      <c r="B21211" s="63"/>
      <c r="C21211" s="63"/>
      <c r="D21211" s="63"/>
      <c r="E21211" s="63"/>
      <c r="F21211" s="63"/>
      <c r="G21211" s="63"/>
    </row>
    <row r="21212" spans="2:7">
      <c r="B21212" s="63"/>
      <c r="C21212" s="63"/>
      <c r="D21212" s="63"/>
      <c r="E21212" s="63"/>
      <c r="F21212" s="63"/>
      <c r="G21212" s="63"/>
    </row>
    <row r="21213" spans="2:7">
      <c r="B21213" s="63"/>
      <c r="C21213" s="63"/>
      <c r="D21213" s="63"/>
      <c r="E21213" s="63"/>
      <c r="F21213" s="63"/>
      <c r="G21213" s="63"/>
    </row>
    <row r="21214" spans="2:7">
      <c r="B21214" s="63"/>
      <c r="C21214" s="63"/>
      <c r="D21214" s="63"/>
      <c r="E21214" s="63"/>
      <c r="F21214" s="63"/>
      <c r="G21214" s="63"/>
    </row>
    <row r="21215" spans="2:7">
      <c r="B21215" s="63"/>
      <c r="C21215" s="63"/>
      <c r="D21215" s="63"/>
      <c r="E21215" s="63"/>
      <c r="F21215" s="63"/>
      <c r="G21215" s="63"/>
    </row>
    <row r="21216" spans="2:7">
      <c r="B21216" s="63"/>
      <c r="C21216" s="63"/>
      <c r="D21216" s="63"/>
      <c r="E21216" s="63"/>
      <c r="F21216" s="63"/>
      <c r="G21216" s="63"/>
    </row>
    <row r="21217" spans="2:7">
      <c r="B21217" s="63"/>
      <c r="C21217" s="63"/>
      <c r="D21217" s="63"/>
      <c r="E21217" s="63"/>
      <c r="F21217" s="63"/>
      <c r="G21217" s="63"/>
    </row>
    <row r="21218" spans="2:7">
      <c r="B21218" s="63"/>
      <c r="C21218" s="63"/>
      <c r="D21218" s="63"/>
      <c r="E21218" s="63"/>
      <c r="F21218" s="63"/>
      <c r="G21218" s="63"/>
    </row>
    <row r="21219" spans="2:7">
      <c r="B21219" s="63"/>
      <c r="C21219" s="63"/>
      <c r="D21219" s="63"/>
      <c r="E21219" s="63"/>
      <c r="F21219" s="63"/>
      <c r="G21219" s="63"/>
    </row>
    <row r="21220" spans="2:7">
      <c r="B21220" s="63"/>
      <c r="C21220" s="63"/>
      <c r="D21220" s="63"/>
      <c r="E21220" s="63"/>
      <c r="F21220" s="63"/>
      <c r="G21220" s="63"/>
    </row>
    <row r="21221" spans="2:7">
      <c r="B21221" s="63"/>
      <c r="C21221" s="63"/>
      <c r="D21221" s="63"/>
      <c r="E21221" s="63"/>
      <c r="F21221" s="63"/>
      <c r="G21221" s="63"/>
    </row>
    <row r="21222" spans="2:7">
      <c r="B21222" s="63"/>
      <c r="C21222" s="63"/>
      <c r="D21222" s="63"/>
      <c r="E21222" s="63"/>
      <c r="F21222" s="63"/>
      <c r="G21222" s="63"/>
    </row>
    <row r="21223" spans="2:7">
      <c r="B21223" s="63"/>
      <c r="C21223" s="63"/>
      <c r="D21223" s="63"/>
      <c r="E21223" s="63"/>
      <c r="F21223" s="63"/>
      <c r="G21223" s="63"/>
    </row>
    <row r="21224" spans="2:7">
      <c r="B21224" s="63"/>
      <c r="C21224" s="63"/>
      <c r="D21224" s="63"/>
      <c r="E21224" s="63"/>
      <c r="F21224" s="63"/>
      <c r="G21224" s="63"/>
    </row>
    <row r="21225" spans="2:7">
      <c r="B21225" s="63"/>
      <c r="C21225" s="63"/>
      <c r="D21225" s="63"/>
      <c r="E21225" s="63"/>
      <c r="F21225" s="63"/>
      <c r="G21225" s="63"/>
    </row>
    <row r="21226" spans="2:7">
      <c r="B21226" s="63"/>
      <c r="C21226" s="63"/>
      <c r="D21226" s="63"/>
      <c r="E21226" s="63"/>
      <c r="F21226" s="63"/>
      <c r="G21226" s="63"/>
    </row>
    <row r="21227" spans="2:7">
      <c r="B21227" s="63"/>
      <c r="C21227" s="63"/>
      <c r="D21227" s="63"/>
      <c r="E21227" s="63"/>
      <c r="F21227" s="63"/>
      <c r="G21227" s="63"/>
    </row>
    <row r="21228" spans="2:7">
      <c r="B21228" s="63"/>
      <c r="C21228" s="63"/>
      <c r="D21228" s="63"/>
      <c r="E21228" s="63"/>
      <c r="F21228" s="63"/>
      <c r="G21228" s="63"/>
    </row>
    <row r="21229" spans="2:7">
      <c r="B21229" s="63"/>
      <c r="C21229" s="63"/>
      <c r="D21229" s="63"/>
      <c r="E21229" s="63"/>
      <c r="F21229" s="63"/>
      <c r="G21229" s="63"/>
    </row>
    <row r="21230" spans="2:7">
      <c r="B21230" s="63"/>
      <c r="C21230" s="63"/>
      <c r="D21230" s="63"/>
      <c r="E21230" s="63"/>
      <c r="F21230" s="63"/>
      <c r="G21230" s="63"/>
    </row>
    <row r="21231" spans="2:7">
      <c r="B21231" s="63"/>
      <c r="C21231" s="63"/>
      <c r="D21231" s="63"/>
      <c r="E21231" s="63"/>
      <c r="F21231" s="63"/>
      <c r="G21231" s="63"/>
    </row>
    <row r="21232" spans="2:7">
      <c r="B21232" s="63"/>
      <c r="C21232" s="63"/>
      <c r="D21232" s="63"/>
      <c r="E21232" s="63"/>
      <c r="F21232" s="63"/>
      <c r="G21232" s="63"/>
    </row>
    <row r="21233" spans="2:7">
      <c r="B21233" s="63"/>
      <c r="C21233" s="63"/>
      <c r="D21233" s="63"/>
      <c r="E21233" s="63"/>
      <c r="F21233" s="63"/>
      <c r="G21233" s="63"/>
    </row>
    <row r="21234" spans="2:7">
      <c r="B21234" s="63"/>
      <c r="C21234" s="63"/>
      <c r="D21234" s="63"/>
      <c r="E21234" s="63"/>
      <c r="F21234" s="63"/>
      <c r="G21234" s="63"/>
    </row>
    <row r="21235" spans="2:7">
      <c r="B21235" s="63"/>
      <c r="C21235" s="63"/>
      <c r="D21235" s="63"/>
      <c r="E21235" s="63"/>
      <c r="F21235" s="63"/>
      <c r="G21235" s="63"/>
    </row>
    <row r="21236" spans="2:7">
      <c r="B21236" s="63"/>
      <c r="C21236" s="63"/>
      <c r="D21236" s="63"/>
      <c r="E21236" s="63"/>
      <c r="F21236" s="63"/>
      <c r="G21236" s="63"/>
    </row>
    <row r="21237" spans="2:7">
      <c r="B21237" s="63"/>
      <c r="C21237" s="63"/>
      <c r="D21237" s="63"/>
      <c r="E21237" s="63"/>
      <c r="F21237" s="63"/>
      <c r="G21237" s="63"/>
    </row>
    <row r="21238" spans="2:7">
      <c r="B21238" s="63"/>
      <c r="C21238" s="63"/>
      <c r="D21238" s="63"/>
      <c r="E21238" s="63"/>
      <c r="F21238" s="63"/>
      <c r="G21238" s="63"/>
    </row>
    <row r="21239" spans="2:7">
      <c r="B21239" s="63"/>
      <c r="C21239" s="63"/>
      <c r="D21239" s="63"/>
      <c r="E21239" s="63"/>
      <c r="F21239" s="63"/>
      <c r="G21239" s="63"/>
    </row>
    <row r="21240" spans="2:7">
      <c r="B21240" s="63"/>
      <c r="C21240" s="63"/>
      <c r="D21240" s="63"/>
      <c r="E21240" s="63"/>
      <c r="F21240" s="63"/>
      <c r="G21240" s="63"/>
    </row>
    <row r="21241" spans="2:7">
      <c r="B21241" s="63"/>
      <c r="C21241" s="63"/>
      <c r="D21241" s="63"/>
      <c r="E21241" s="63"/>
      <c r="F21241" s="63"/>
      <c r="G21241" s="63"/>
    </row>
    <row r="21242" spans="2:7">
      <c r="B21242" s="63"/>
      <c r="C21242" s="63"/>
      <c r="D21242" s="63"/>
      <c r="E21242" s="63"/>
      <c r="F21242" s="63"/>
      <c r="G21242" s="63"/>
    </row>
    <row r="21243" spans="2:7">
      <c r="B21243" s="63"/>
      <c r="C21243" s="63"/>
      <c r="D21243" s="63"/>
      <c r="E21243" s="63"/>
      <c r="F21243" s="63"/>
      <c r="G21243" s="63"/>
    </row>
    <row r="21244" spans="2:7">
      <c r="B21244" s="63"/>
      <c r="C21244" s="63"/>
      <c r="D21244" s="63"/>
      <c r="E21244" s="63"/>
      <c r="F21244" s="63"/>
      <c r="G21244" s="63"/>
    </row>
    <row r="21245" spans="2:7">
      <c r="B21245" s="63"/>
      <c r="C21245" s="63"/>
      <c r="D21245" s="63"/>
      <c r="E21245" s="63"/>
      <c r="F21245" s="63"/>
      <c r="G21245" s="63"/>
    </row>
    <row r="21246" spans="2:7">
      <c r="B21246" s="63"/>
      <c r="C21246" s="63"/>
      <c r="D21246" s="63"/>
      <c r="E21246" s="63"/>
      <c r="F21246" s="63"/>
      <c r="G21246" s="63"/>
    </row>
    <row r="21247" spans="2:7">
      <c r="B21247" s="63"/>
      <c r="C21247" s="63"/>
      <c r="D21247" s="63"/>
      <c r="E21247" s="63"/>
      <c r="F21247" s="63"/>
      <c r="G21247" s="63"/>
    </row>
    <row r="21248" spans="2:7">
      <c r="B21248" s="63"/>
      <c r="C21248" s="63"/>
      <c r="D21248" s="63"/>
      <c r="E21248" s="63"/>
      <c r="F21248" s="63"/>
      <c r="G21248" s="63"/>
    </row>
    <row r="21249" spans="2:7">
      <c r="B21249" s="63"/>
      <c r="C21249" s="63"/>
      <c r="D21249" s="63"/>
      <c r="E21249" s="63"/>
      <c r="F21249" s="63"/>
      <c r="G21249" s="63"/>
    </row>
    <row r="21250" spans="2:7">
      <c r="B21250" s="63"/>
      <c r="C21250" s="63"/>
      <c r="D21250" s="63"/>
      <c r="E21250" s="63"/>
      <c r="F21250" s="63"/>
      <c r="G21250" s="63"/>
    </row>
    <row r="21251" spans="2:7">
      <c r="B21251" s="63"/>
      <c r="C21251" s="63"/>
      <c r="D21251" s="63"/>
      <c r="E21251" s="63"/>
      <c r="F21251" s="63"/>
      <c r="G21251" s="63"/>
    </row>
    <row r="21252" spans="2:7">
      <c r="B21252" s="63"/>
      <c r="C21252" s="63"/>
      <c r="D21252" s="63"/>
      <c r="E21252" s="63"/>
      <c r="F21252" s="63"/>
      <c r="G21252" s="63"/>
    </row>
    <row r="21253" spans="2:7">
      <c r="B21253" s="63"/>
      <c r="C21253" s="63"/>
      <c r="D21253" s="63"/>
      <c r="E21253" s="63"/>
      <c r="F21253" s="63"/>
      <c r="G21253" s="63"/>
    </row>
    <row r="21254" spans="2:7">
      <c r="B21254" s="63"/>
      <c r="C21254" s="63"/>
      <c r="D21254" s="63"/>
      <c r="E21254" s="63"/>
      <c r="F21254" s="63"/>
      <c r="G21254" s="63"/>
    </row>
    <row r="21255" spans="2:7">
      <c r="B21255" s="63"/>
      <c r="C21255" s="63"/>
      <c r="D21255" s="63"/>
      <c r="E21255" s="63"/>
      <c r="F21255" s="63"/>
      <c r="G21255" s="63"/>
    </row>
    <row r="21256" spans="2:7">
      <c r="B21256" s="63"/>
      <c r="C21256" s="63"/>
      <c r="D21256" s="63"/>
      <c r="E21256" s="63"/>
      <c r="F21256" s="63"/>
      <c r="G21256" s="63"/>
    </row>
    <row r="21257" spans="2:7">
      <c r="B21257" s="63"/>
      <c r="C21257" s="63"/>
      <c r="D21257" s="63"/>
      <c r="E21257" s="63"/>
      <c r="F21257" s="63"/>
      <c r="G21257" s="63"/>
    </row>
    <row r="21258" spans="2:7">
      <c r="B21258" s="63"/>
      <c r="C21258" s="63"/>
      <c r="D21258" s="63"/>
      <c r="E21258" s="63"/>
      <c r="F21258" s="63"/>
      <c r="G21258" s="63"/>
    </row>
    <row r="21259" spans="2:7">
      <c r="B21259" s="63"/>
      <c r="C21259" s="63"/>
      <c r="D21259" s="63"/>
      <c r="E21259" s="63"/>
      <c r="F21259" s="63"/>
      <c r="G21259" s="63"/>
    </row>
    <row r="21260" spans="2:7">
      <c r="B21260" s="63"/>
      <c r="C21260" s="63"/>
      <c r="D21260" s="63"/>
      <c r="E21260" s="63"/>
      <c r="F21260" s="63"/>
      <c r="G21260" s="63"/>
    </row>
    <row r="21261" spans="2:7">
      <c r="B21261" s="63"/>
      <c r="C21261" s="63"/>
      <c r="D21261" s="63"/>
      <c r="E21261" s="63"/>
      <c r="F21261" s="63"/>
      <c r="G21261" s="63"/>
    </row>
    <row r="21262" spans="2:7">
      <c r="B21262" s="63"/>
      <c r="C21262" s="63"/>
      <c r="D21262" s="63"/>
      <c r="E21262" s="63"/>
      <c r="F21262" s="63"/>
      <c r="G21262" s="63"/>
    </row>
    <row r="21263" spans="2:7">
      <c r="B21263" s="63"/>
      <c r="C21263" s="63"/>
      <c r="D21263" s="63"/>
      <c r="E21263" s="63"/>
      <c r="F21263" s="63"/>
      <c r="G21263" s="63"/>
    </row>
    <row r="21264" spans="2:7">
      <c r="B21264" s="63"/>
      <c r="C21264" s="63"/>
      <c r="D21264" s="63"/>
      <c r="E21264" s="63"/>
      <c r="F21264" s="63"/>
      <c r="G21264" s="63"/>
    </row>
    <row r="21265" spans="2:7">
      <c r="B21265" s="63"/>
      <c r="C21265" s="63"/>
      <c r="D21265" s="63"/>
      <c r="E21265" s="63"/>
      <c r="F21265" s="63"/>
      <c r="G21265" s="63"/>
    </row>
    <row r="21266" spans="2:7">
      <c r="B21266" s="63"/>
      <c r="C21266" s="63"/>
      <c r="D21266" s="63"/>
      <c r="E21266" s="63"/>
      <c r="F21266" s="63"/>
      <c r="G21266" s="63"/>
    </row>
    <row r="21267" spans="2:7">
      <c r="B21267" s="63"/>
      <c r="C21267" s="63"/>
      <c r="D21267" s="63"/>
      <c r="E21267" s="63"/>
      <c r="F21267" s="63"/>
      <c r="G21267" s="63"/>
    </row>
    <row r="21268" spans="2:7">
      <c r="B21268" s="63"/>
      <c r="C21268" s="63"/>
      <c r="D21268" s="63"/>
      <c r="E21268" s="63"/>
      <c r="F21268" s="63"/>
      <c r="G21268" s="63"/>
    </row>
    <row r="21269" spans="2:7">
      <c r="B21269" s="63"/>
      <c r="C21269" s="63"/>
      <c r="D21269" s="63"/>
      <c r="E21269" s="63"/>
      <c r="F21269" s="63"/>
      <c r="G21269" s="63"/>
    </row>
    <row r="21270" spans="2:7">
      <c r="B21270" s="63"/>
      <c r="C21270" s="63"/>
      <c r="D21270" s="63"/>
      <c r="E21270" s="63"/>
      <c r="F21270" s="63"/>
      <c r="G21270" s="63"/>
    </row>
    <row r="21271" spans="2:7">
      <c r="B21271" s="63"/>
      <c r="C21271" s="63"/>
      <c r="D21271" s="63"/>
      <c r="E21271" s="63"/>
      <c r="F21271" s="63"/>
      <c r="G21271" s="63"/>
    </row>
    <row r="21272" spans="2:7">
      <c r="B21272" s="63"/>
      <c r="C21272" s="63"/>
      <c r="D21272" s="63"/>
      <c r="E21272" s="63"/>
      <c r="F21272" s="63"/>
      <c r="G21272" s="63"/>
    </row>
    <row r="21273" spans="2:7">
      <c r="B21273" s="63"/>
      <c r="C21273" s="63"/>
      <c r="D21273" s="63"/>
      <c r="E21273" s="63"/>
      <c r="F21273" s="63"/>
      <c r="G21273" s="63"/>
    </row>
    <row r="21274" spans="2:7">
      <c r="B21274" s="63"/>
      <c r="C21274" s="63"/>
      <c r="D21274" s="63"/>
      <c r="E21274" s="63"/>
      <c r="F21274" s="63"/>
      <c r="G21274" s="63"/>
    </row>
    <row r="21275" spans="2:7">
      <c r="B21275" s="63"/>
      <c r="C21275" s="63"/>
      <c r="D21275" s="63"/>
      <c r="E21275" s="63"/>
      <c r="F21275" s="63"/>
      <c r="G21275" s="63"/>
    </row>
    <row r="21276" spans="2:7">
      <c r="B21276" s="63"/>
      <c r="C21276" s="63"/>
      <c r="D21276" s="63"/>
      <c r="E21276" s="63"/>
      <c r="F21276" s="63"/>
      <c r="G21276" s="63"/>
    </row>
    <row r="21277" spans="2:7">
      <c r="B21277" s="63"/>
      <c r="C21277" s="63"/>
      <c r="D21277" s="63"/>
      <c r="E21277" s="63"/>
      <c r="F21277" s="63"/>
      <c r="G21277" s="63"/>
    </row>
    <row r="21278" spans="2:7">
      <c r="B21278" s="63"/>
      <c r="C21278" s="63"/>
      <c r="D21278" s="63"/>
      <c r="E21278" s="63"/>
      <c r="F21278" s="63"/>
      <c r="G21278" s="63"/>
    </row>
    <row r="21279" spans="2:7">
      <c r="B21279" s="63"/>
      <c r="C21279" s="63"/>
      <c r="D21279" s="63"/>
      <c r="E21279" s="63"/>
      <c r="F21279" s="63"/>
      <c r="G21279" s="63"/>
    </row>
    <row r="21280" spans="2:7">
      <c r="B21280" s="63"/>
      <c r="C21280" s="63"/>
      <c r="D21280" s="63"/>
      <c r="E21280" s="63"/>
      <c r="F21280" s="63"/>
      <c r="G21280" s="63"/>
    </row>
    <row r="21281" spans="2:7">
      <c r="B21281" s="63"/>
      <c r="C21281" s="63"/>
      <c r="D21281" s="63"/>
      <c r="E21281" s="63"/>
      <c r="F21281" s="63"/>
      <c r="G21281" s="63"/>
    </row>
    <row r="21282" spans="2:7">
      <c r="B21282" s="63"/>
      <c r="C21282" s="63"/>
      <c r="D21282" s="63"/>
      <c r="E21282" s="63"/>
      <c r="F21282" s="63"/>
      <c r="G21282" s="63"/>
    </row>
    <row r="21283" spans="2:7">
      <c r="B21283" s="63"/>
      <c r="C21283" s="63"/>
      <c r="D21283" s="63"/>
      <c r="E21283" s="63"/>
      <c r="F21283" s="63"/>
      <c r="G21283" s="63"/>
    </row>
    <row r="21284" spans="2:7">
      <c r="B21284" s="63"/>
      <c r="C21284" s="63"/>
      <c r="D21284" s="63"/>
      <c r="E21284" s="63"/>
      <c r="F21284" s="63"/>
      <c r="G21284" s="63"/>
    </row>
    <row r="21285" spans="2:7">
      <c r="B21285" s="63"/>
      <c r="C21285" s="63"/>
      <c r="D21285" s="63"/>
      <c r="E21285" s="63"/>
      <c r="F21285" s="63"/>
      <c r="G21285" s="63"/>
    </row>
    <row r="21286" spans="2:7">
      <c r="B21286" s="63"/>
      <c r="C21286" s="63"/>
      <c r="D21286" s="63"/>
      <c r="E21286" s="63"/>
      <c r="F21286" s="63"/>
      <c r="G21286" s="63"/>
    </row>
    <row r="21287" spans="2:7">
      <c r="B21287" s="63"/>
      <c r="C21287" s="63"/>
      <c r="D21287" s="63"/>
      <c r="E21287" s="63"/>
      <c r="F21287" s="63"/>
      <c r="G21287" s="63"/>
    </row>
    <row r="21288" spans="2:7">
      <c r="B21288" s="63"/>
      <c r="C21288" s="63"/>
      <c r="D21288" s="63"/>
      <c r="E21288" s="63"/>
      <c r="F21288" s="63"/>
      <c r="G21288" s="63"/>
    </row>
    <row r="21289" spans="2:7">
      <c r="B21289" s="63"/>
      <c r="C21289" s="63"/>
      <c r="D21289" s="63"/>
      <c r="E21289" s="63"/>
      <c r="F21289" s="63"/>
      <c r="G21289" s="63"/>
    </row>
    <row r="21290" spans="2:7">
      <c r="B21290" s="63"/>
      <c r="C21290" s="63"/>
      <c r="D21290" s="63"/>
      <c r="E21290" s="63"/>
      <c r="F21290" s="63"/>
      <c r="G21290" s="63"/>
    </row>
    <row r="21291" spans="2:7">
      <c r="B21291" s="63"/>
      <c r="C21291" s="63"/>
      <c r="D21291" s="63"/>
      <c r="E21291" s="63"/>
      <c r="F21291" s="63"/>
      <c r="G21291" s="63"/>
    </row>
    <row r="21292" spans="2:7">
      <c r="B21292" s="63"/>
      <c r="C21292" s="63"/>
      <c r="D21292" s="63"/>
      <c r="E21292" s="63"/>
      <c r="F21292" s="63"/>
      <c r="G21292" s="63"/>
    </row>
    <row r="21293" spans="2:7">
      <c r="B21293" s="63"/>
      <c r="C21293" s="63"/>
      <c r="D21293" s="63"/>
      <c r="E21293" s="63"/>
      <c r="F21293" s="63"/>
      <c r="G21293" s="63"/>
    </row>
    <row r="21294" spans="2:7">
      <c r="B21294" s="63"/>
      <c r="C21294" s="63"/>
      <c r="D21294" s="63"/>
      <c r="E21294" s="63"/>
      <c r="F21294" s="63"/>
      <c r="G21294" s="63"/>
    </row>
    <row r="21295" spans="2:7">
      <c r="B21295" s="63"/>
      <c r="C21295" s="63"/>
      <c r="D21295" s="63"/>
      <c r="E21295" s="63"/>
      <c r="F21295" s="63"/>
      <c r="G21295" s="63"/>
    </row>
    <row r="21296" spans="2:7">
      <c r="B21296" s="63"/>
      <c r="C21296" s="63"/>
      <c r="D21296" s="63"/>
      <c r="E21296" s="63"/>
      <c r="F21296" s="63"/>
      <c r="G21296" s="63"/>
    </row>
    <row r="21297" spans="2:7">
      <c r="B21297" s="63"/>
      <c r="C21297" s="63"/>
      <c r="D21297" s="63"/>
      <c r="E21297" s="63"/>
      <c r="F21297" s="63"/>
      <c r="G21297" s="63"/>
    </row>
    <row r="21298" spans="2:7">
      <c r="B21298" s="63"/>
      <c r="C21298" s="63"/>
      <c r="D21298" s="63"/>
      <c r="E21298" s="63"/>
      <c r="F21298" s="63"/>
      <c r="G21298" s="63"/>
    </row>
    <row r="21299" spans="2:7">
      <c r="B21299" s="63"/>
      <c r="C21299" s="63"/>
      <c r="D21299" s="63"/>
      <c r="E21299" s="63"/>
      <c r="F21299" s="63"/>
      <c r="G21299" s="63"/>
    </row>
    <row r="21300" spans="2:7">
      <c r="B21300" s="63"/>
      <c r="C21300" s="63"/>
      <c r="D21300" s="63"/>
      <c r="E21300" s="63"/>
      <c r="F21300" s="63"/>
      <c r="G21300" s="63"/>
    </row>
    <row r="21301" spans="2:7">
      <c r="B21301" s="63"/>
      <c r="C21301" s="63"/>
      <c r="D21301" s="63"/>
      <c r="E21301" s="63"/>
      <c r="F21301" s="63"/>
      <c r="G21301" s="63"/>
    </row>
    <row r="21302" spans="2:7">
      <c r="B21302" s="63"/>
      <c r="C21302" s="63"/>
      <c r="D21302" s="63"/>
      <c r="E21302" s="63"/>
      <c r="F21302" s="63"/>
      <c r="G21302" s="63"/>
    </row>
    <row r="21303" spans="2:7">
      <c r="B21303" s="63"/>
      <c r="C21303" s="63"/>
      <c r="D21303" s="63"/>
      <c r="E21303" s="63"/>
      <c r="F21303" s="63"/>
      <c r="G21303" s="63"/>
    </row>
    <row r="21304" spans="2:7">
      <c r="B21304" s="63"/>
      <c r="C21304" s="63"/>
      <c r="D21304" s="63"/>
      <c r="E21304" s="63"/>
      <c r="F21304" s="63"/>
      <c r="G21304" s="63"/>
    </row>
    <row r="21305" spans="2:7">
      <c r="B21305" s="63"/>
      <c r="C21305" s="63"/>
      <c r="D21305" s="63"/>
      <c r="E21305" s="63"/>
      <c r="F21305" s="63"/>
      <c r="G21305" s="63"/>
    </row>
    <row r="21306" spans="2:7">
      <c r="B21306" s="63"/>
      <c r="C21306" s="63"/>
      <c r="D21306" s="63"/>
      <c r="E21306" s="63"/>
      <c r="F21306" s="63"/>
      <c r="G21306" s="63"/>
    </row>
    <row r="21307" spans="2:7">
      <c r="B21307" s="63"/>
      <c r="C21307" s="63"/>
      <c r="D21307" s="63"/>
      <c r="E21307" s="63"/>
      <c r="F21307" s="63"/>
      <c r="G21307" s="63"/>
    </row>
    <row r="21308" spans="2:7">
      <c r="B21308" s="63"/>
      <c r="C21308" s="63"/>
      <c r="D21308" s="63"/>
      <c r="E21308" s="63"/>
      <c r="F21308" s="63"/>
      <c r="G21308" s="63"/>
    </row>
    <row r="21309" spans="2:7">
      <c r="B21309" s="63"/>
      <c r="C21309" s="63"/>
      <c r="D21309" s="63"/>
      <c r="E21309" s="63"/>
      <c r="F21309" s="63"/>
      <c r="G21309" s="63"/>
    </row>
    <row r="21310" spans="2:7">
      <c r="B21310" s="63"/>
      <c r="C21310" s="63"/>
      <c r="D21310" s="63"/>
      <c r="E21310" s="63"/>
      <c r="F21310" s="63"/>
      <c r="G21310" s="63"/>
    </row>
    <row r="21311" spans="2:7">
      <c r="B21311" s="63"/>
      <c r="C21311" s="63"/>
      <c r="D21311" s="63"/>
      <c r="E21311" s="63"/>
      <c r="F21311" s="63"/>
      <c r="G21311" s="63"/>
    </row>
    <row r="21312" spans="2:7">
      <c r="B21312" s="63"/>
      <c r="C21312" s="63"/>
      <c r="D21312" s="63"/>
      <c r="E21312" s="63"/>
      <c r="F21312" s="63"/>
      <c r="G21312" s="63"/>
    </row>
    <row r="21313" spans="2:7">
      <c r="B21313" s="63"/>
      <c r="C21313" s="63"/>
      <c r="D21313" s="63"/>
      <c r="E21313" s="63"/>
      <c r="F21313" s="63"/>
      <c r="G21313" s="63"/>
    </row>
    <row r="21314" spans="2:7">
      <c r="B21314" s="63"/>
      <c r="C21314" s="63"/>
      <c r="D21314" s="63"/>
      <c r="E21314" s="63"/>
      <c r="F21314" s="63"/>
      <c r="G21314" s="63"/>
    </row>
    <row r="21315" spans="2:7">
      <c r="B21315" s="63"/>
      <c r="C21315" s="63"/>
      <c r="D21315" s="63"/>
      <c r="E21315" s="63"/>
      <c r="F21315" s="63"/>
      <c r="G21315" s="63"/>
    </row>
    <row r="21316" spans="2:7">
      <c r="B21316" s="63"/>
      <c r="C21316" s="63"/>
      <c r="D21316" s="63"/>
      <c r="E21316" s="63"/>
      <c r="F21316" s="63"/>
      <c r="G21316" s="63"/>
    </row>
    <row r="21317" spans="2:7">
      <c r="B21317" s="63"/>
      <c r="C21317" s="63"/>
      <c r="D21317" s="63"/>
      <c r="E21317" s="63"/>
      <c r="F21317" s="63"/>
      <c r="G21317" s="63"/>
    </row>
    <row r="21318" spans="2:7">
      <c r="B21318" s="63"/>
      <c r="C21318" s="63"/>
      <c r="D21318" s="63"/>
      <c r="E21318" s="63"/>
      <c r="F21318" s="63"/>
      <c r="G21318" s="63"/>
    </row>
    <row r="21319" spans="2:7">
      <c r="B21319" s="63"/>
      <c r="C21319" s="63"/>
      <c r="D21319" s="63"/>
      <c r="E21319" s="63"/>
      <c r="F21319" s="63"/>
      <c r="G21319" s="63"/>
    </row>
    <row r="21320" spans="2:7">
      <c r="B21320" s="63"/>
      <c r="C21320" s="63"/>
      <c r="D21320" s="63"/>
      <c r="E21320" s="63"/>
      <c r="F21320" s="63"/>
      <c r="G21320" s="63"/>
    </row>
    <row r="21321" spans="2:7">
      <c r="B21321" s="63"/>
      <c r="C21321" s="63"/>
      <c r="D21321" s="63"/>
      <c r="E21321" s="63"/>
      <c r="F21321" s="63"/>
      <c r="G21321" s="63"/>
    </row>
    <row r="21322" spans="2:7">
      <c r="B21322" s="63"/>
      <c r="C21322" s="63"/>
      <c r="D21322" s="63"/>
      <c r="E21322" s="63"/>
      <c r="F21322" s="63"/>
      <c r="G21322" s="63"/>
    </row>
    <row r="21323" spans="2:7">
      <c r="B21323" s="63"/>
      <c r="C21323" s="63"/>
      <c r="D21323" s="63"/>
      <c r="E21323" s="63"/>
      <c r="F21323" s="63"/>
      <c r="G21323" s="63"/>
    </row>
    <row r="21324" spans="2:7">
      <c r="B21324" s="63"/>
      <c r="C21324" s="63"/>
      <c r="D21324" s="63"/>
      <c r="E21324" s="63"/>
      <c r="F21324" s="63"/>
      <c r="G21324" s="63"/>
    </row>
    <row r="21325" spans="2:7">
      <c r="B21325" s="63"/>
      <c r="C21325" s="63"/>
      <c r="D21325" s="63"/>
      <c r="E21325" s="63"/>
      <c r="F21325" s="63"/>
      <c r="G21325" s="63"/>
    </row>
    <row r="21326" spans="2:7">
      <c r="B21326" s="63"/>
      <c r="C21326" s="63"/>
      <c r="D21326" s="63"/>
      <c r="E21326" s="63"/>
      <c r="F21326" s="63"/>
      <c r="G21326" s="63"/>
    </row>
    <row r="21327" spans="2:7">
      <c r="B21327" s="63"/>
      <c r="C21327" s="63"/>
      <c r="D21327" s="63"/>
      <c r="E21327" s="63"/>
      <c r="F21327" s="63"/>
      <c r="G21327" s="63"/>
    </row>
    <row r="21328" spans="2:7">
      <c r="B21328" s="63"/>
      <c r="C21328" s="63"/>
      <c r="D21328" s="63"/>
      <c r="E21328" s="63"/>
      <c r="F21328" s="63"/>
      <c r="G21328" s="63"/>
    </row>
    <row r="21329" spans="2:7">
      <c r="B21329" s="63"/>
      <c r="C21329" s="63"/>
      <c r="D21329" s="63"/>
      <c r="E21329" s="63"/>
      <c r="F21329" s="63"/>
      <c r="G21329" s="63"/>
    </row>
    <row r="21330" spans="2:7">
      <c r="B21330" s="63"/>
      <c r="C21330" s="63"/>
      <c r="D21330" s="63"/>
      <c r="E21330" s="63"/>
      <c r="F21330" s="63"/>
      <c r="G21330" s="63"/>
    </row>
    <row r="21331" spans="2:7">
      <c r="B21331" s="63"/>
      <c r="C21331" s="63"/>
      <c r="D21331" s="63"/>
      <c r="E21331" s="63"/>
      <c r="F21331" s="63"/>
      <c r="G21331" s="63"/>
    </row>
    <row r="21332" spans="2:7">
      <c r="B21332" s="63"/>
      <c r="C21332" s="63"/>
      <c r="D21332" s="63"/>
      <c r="E21332" s="63"/>
      <c r="F21332" s="63"/>
      <c r="G21332" s="63"/>
    </row>
    <row r="21333" spans="2:7">
      <c r="B21333" s="63"/>
      <c r="C21333" s="63"/>
      <c r="D21333" s="63"/>
      <c r="E21333" s="63"/>
      <c r="F21333" s="63"/>
      <c r="G21333" s="63"/>
    </row>
    <row r="21334" spans="2:7">
      <c r="B21334" s="63"/>
      <c r="C21334" s="63"/>
      <c r="D21334" s="63"/>
      <c r="E21334" s="63"/>
      <c r="F21334" s="63"/>
      <c r="G21334" s="63"/>
    </row>
    <row r="21335" spans="2:7">
      <c r="B21335" s="63"/>
      <c r="C21335" s="63"/>
      <c r="D21335" s="63"/>
      <c r="E21335" s="63"/>
      <c r="F21335" s="63"/>
      <c r="G21335" s="63"/>
    </row>
    <row r="21336" spans="2:7">
      <c r="B21336" s="63"/>
      <c r="C21336" s="63"/>
      <c r="D21336" s="63"/>
      <c r="E21336" s="63"/>
      <c r="F21336" s="63"/>
      <c r="G21336" s="63"/>
    </row>
    <row r="21337" spans="2:7">
      <c r="B21337" s="63"/>
      <c r="C21337" s="63"/>
      <c r="D21337" s="63"/>
      <c r="E21337" s="63"/>
      <c r="F21337" s="63"/>
      <c r="G21337" s="63"/>
    </row>
    <row r="21338" spans="2:7">
      <c r="B21338" s="63"/>
      <c r="C21338" s="63"/>
      <c r="D21338" s="63"/>
      <c r="E21338" s="63"/>
      <c r="F21338" s="63"/>
      <c r="G21338" s="63"/>
    </row>
    <row r="21339" spans="2:7">
      <c r="B21339" s="63"/>
      <c r="C21339" s="63"/>
      <c r="D21339" s="63"/>
      <c r="E21339" s="63"/>
      <c r="F21339" s="63"/>
      <c r="G21339" s="63"/>
    </row>
    <row r="21340" spans="2:7">
      <c r="B21340" s="63"/>
      <c r="C21340" s="63"/>
      <c r="D21340" s="63"/>
      <c r="E21340" s="63"/>
      <c r="F21340" s="63"/>
      <c r="G21340" s="63"/>
    </row>
    <row r="21341" spans="2:7">
      <c r="B21341" s="63"/>
      <c r="C21341" s="63"/>
      <c r="D21341" s="63"/>
      <c r="E21341" s="63"/>
      <c r="F21341" s="63"/>
      <c r="G21341" s="63"/>
    </row>
    <row r="21342" spans="2:7">
      <c r="B21342" s="63"/>
      <c r="C21342" s="63"/>
      <c r="D21342" s="63"/>
      <c r="E21342" s="63"/>
      <c r="F21342" s="63"/>
      <c r="G21342" s="63"/>
    </row>
    <row r="21343" spans="2:7">
      <c r="B21343" s="63"/>
      <c r="C21343" s="63"/>
      <c r="D21343" s="63"/>
      <c r="E21343" s="63"/>
      <c r="F21343" s="63"/>
      <c r="G21343" s="63"/>
    </row>
    <row r="21344" spans="2:7">
      <c r="B21344" s="63"/>
      <c r="C21344" s="63"/>
      <c r="D21344" s="63"/>
      <c r="E21344" s="63"/>
      <c r="F21344" s="63"/>
      <c r="G21344" s="63"/>
    </row>
    <row r="21345" spans="2:7">
      <c r="B21345" s="63"/>
      <c r="C21345" s="63"/>
      <c r="D21345" s="63"/>
      <c r="E21345" s="63"/>
      <c r="F21345" s="63"/>
      <c r="G21345" s="63"/>
    </row>
    <row r="21346" spans="2:7">
      <c r="B21346" s="63"/>
      <c r="C21346" s="63"/>
      <c r="D21346" s="63"/>
      <c r="E21346" s="63"/>
      <c r="F21346" s="63"/>
      <c r="G21346" s="63"/>
    </row>
    <row r="21347" spans="2:7">
      <c r="B21347" s="63"/>
      <c r="C21347" s="63"/>
      <c r="D21347" s="63"/>
      <c r="E21347" s="63"/>
      <c r="F21347" s="63"/>
      <c r="G21347" s="63"/>
    </row>
    <row r="21348" spans="2:7">
      <c r="B21348" s="63"/>
      <c r="C21348" s="63"/>
      <c r="D21348" s="63"/>
      <c r="E21348" s="63"/>
      <c r="F21348" s="63"/>
      <c r="G21348" s="63"/>
    </row>
    <row r="21349" spans="2:7">
      <c r="B21349" s="63"/>
      <c r="C21349" s="63"/>
      <c r="D21349" s="63"/>
      <c r="E21349" s="63"/>
      <c r="F21349" s="63"/>
      <c r="G21349" s="63"/>
    </row>
    <row r="21350" spans="2:7">
      <c r="B21350" s="63"/>
      <c r="C21350" s="63"/>
      <c r="D21350" s="63"/>
      <c r="E21350" s="63"/>
      <c r="F21350" s="63"/>
      <c r="G21350" s="63"/>
    </row>
    <row r="21351" spans="2:7">
      <c r="B21351" s="63"/>
      <c r="C21351" s="63"/>
      <c r="D21351" s="63"/>
      <c r="E21351" s="63"/>
      <c r="F21351" s="63"/>
      <c r="G21351" s="63"/>
    </row>
    <row r="21352" spans="2:7">
      <c r="B21352" s="63"/>
      <c r="C21352" s="63"/>
      <c r="D21352" s="63"/>
      <c r="E21352" s="63"/>
      <c r="F21352" s="63"/>
      <c r="G21352" s="63"/>
    </row>
    <row r="21353" spans="2:7">
      <c r="B21353" s="63"/>
      <c r="C21353" s="63"/>
      <c r="D21353" s="63"/>
      <c r="E21353" s="63"/>
      <c r="F21353" s="63"/>
      <c r="G21353" s="63"/>
    </row>
    <row r="21354" spans="2:7">
      <c r="B21354" s="63"/>
      <c r="C21354" s="63"/>
      <c r="D21354" s="63"/>
      <c r="E21354" s="63"/>
      <c r="F21354" s="63"/>
      <c r="G21354" s="63"/>
    </row>
    <row r="21355" spans="2:7">
      <c r="B21355" s="63"/>
      <c r="C21355" s="63"/>
      <c r="D21355" s="63"/>
      <c r="E21355" s="63"/>
      <c r="F21355" s="63"/>
      <c r="G21355" s="63"/>
    </row>
    <row r="21356" spans="2:7">
      <c r="B21356" s="63"/>
      <c r="C21356" s="63"/>
      <c r="D21356" s="63"/>
      <c r="E21356" s="63"/>
      <c r="F21356" s="63"/>
      <c r="G21356" s="63"/>
    </row>
    <row r="21357" spans="2:7">
      <c r="B21357" s="63"/>
      <c r="C21357" s="63"/>
      <c r="D21357" s="63"/>
      <c r="E21357" s="63"/>
      <c r="F21357" s="63"/>
      <c r="G21357" s="63"/>
    </row>
    <row r="21358" spans="2:7">
      <c r="B21358" s="63"/>
      <c r="C21358" s="63"/>
      <c r="D21358" s="63"/>
      <c r="E21358" s="63"/>
      <c r="F21358" s="63"/>
      <c r="G21358" s="63"/>
    </row>
    <row r="21359" spans="2:7">
      <c r="B21359" s="63"/>
      <c r="C21359" s="63"/>
      <c r="D21359" s="63"/>
      <c r="E21359" s="63"/>
      <c r="F21359" s="63"/>
      <c r="G21359" s="63"/>
    </row>
    <row r="21360" spans="2:7">
      <c r="B21360" s="63"/>
      <c r="C21360" s="63"/>
      <c r="D21360" s="63"/>
      <c r="E21360" s="63"/>
      <c r="F21360" s="63"/>
      <c r="G21360" s="63"/>
    </row>
    <row r="21361" spans="2:7">
      <c r="B21361" s="63"/>
      <c r="C21361" s="63"/>
      <c r="D21361" s="63"/>
      <c r="E21361" s="63"/>
      <c r="F21361" s="63"/>
      <c r="G21361" s="63"/>
    </row>
    <row r="21362" spans="2:7">
      <c r="B21362" s="63"/>
      <c r="C21362" s="63"/>
      <c r="D21362" s="63"/>
      <c r="E21362" s="63"/>
      <c r="F21362" s="63"/>
      <c r="G21362" s="63"/>
    </row>
    <row r="21363" spans="2:7">
      <c r="B21363" s="63"/>
      <c r="C21363" s="63"/>
      <c r="D21363" s="63"/>
      <c r="E21363" s="63"/>
      <c r="F21363" s="63"/>
      <c r="G21363" s="63"/>
    </row>
    <row r="21364" spans="2:7">
      <c r="B21364" s="63"/>
      <c r="C21364" s="63"/>
      <c r="D21364" s="63"/>
      <c r="E21364" s="63"/>
      <c r="F21364" s="63"/>
      <c r="G21364" s="63"/>
    </row>
    <row r="21365" spans="2:7">
      <c r="B21365" s="63"/>
      <c r="C21365" s="63"/>
      <c r="D21365" s="63"/>
      <c r="E21365" s="63"/>
      <c r="F21365" s="63"/>
      <c r="G21365" s="63"/>
    </row>
    <row r="21366" spans="2:7">
      <c r="B21366" s="63"/>
      <c r="C21366" s="63"/>
      <c r="D21366" s="63"/>
      <c r="E21366" s="63"/>
      <c r="F21366" s="63"/>
      <c r="G21366" s="63"/>
    </row>
    <row r="21367" spans="2:7">
      <c r="B21367" s="63"/>
      <c r="C21367" s="63"/>
      <c r="D21367" s="63"/>
      <c r="E21367" s="63"/>
      <c r="F21367" s="63"/>
      <c r="G21367" s="63"/>
    </row>
    <row r="21368" spans="2:7">
      <c r="B21368" s="63"/>
      <c r="C21368" s="63"/>
      <c r="D21368" s="63"/>
      <c r="E21368" s="63"/>
      <c r="F21368" s="63"/>
      <c r="G21368" s="63"/>
    </row>
    <row r="21369" spans="2:7">
      <c r="B21369" s="63"/>
      <c r="C21369" s="63"/>
      <c r="D21369" s="63"/>
      <c r="E21369" s="63"/>
      <c r="F21369" s="63"/>
      <c r="G21369" s="63"/>
    </row>
    <row r="21370" spans="2:7">
      <c r="B21370" s="63"/>
      <c r="C21370" s="63"/>
      <c r="D21370" s="63"/>
      <c r="E21370" s="63"/>
      <c r="F21370" s="63"/>
      <c r="G21370" s="63"/>
    </row>
    <row r="21371" spans="2:7">
      <c r="B21371" s="63"/>
      <c r="C21371" s="63"/>
      <c r="D21371" s="63"/>
      <c r="E21371" s="63"/>
      <c r="F21371" s="63"/>
      <c r="G21371" s="63"/>
    </row>
    <row r="21372" spans="2:7">
      <c r="B21372" s="63"/>
      <c r="C21372" s="63"/>
      <c r="D21372" s="63"/>
      <c r="E21372" s="63"/>
      <c r="F21372" s="63"/>
      <c r="G21372" s="63"/>
    </row>
    <row r="21373" spans="2:7">
      <c r="B21373" s="63"/>
      <c r="C21373" s="63"/>
      <c r="D21373" s="63"/>
      <c r="E21373" s="63"/>
      <c r="F21373" s="63"/>
      <c r="G21373" s="63"/>
    </row>
    <row r="21374" spans="2:7">
      <c r="B21374" s="63"/>
      <c r="C21374" s="63"/>
      <c r="D21374" s="63"/>
      <c r="E21374" s="63"/>
      <c r="F21374" s="63"/>
      <c r="G21374" s="63"/>
    </row>
    <row r="21375" spans="2:7">
      <c r="B21375" s="63"/>
      <c r="C21375" s="63"/>
      <c r="D21375" s="63"/>
      <c r="E21375" s="63"/>
      <c r="F21375" s="63"/>
      <c r="G21375" s="63"/>
    </row>
    <row r="21376" spans="2:7">
      <c r="B21376" s="63"/>
      <c r="C21376" s="63"/>
      <c r="D21376" s="63"/>
      <c r="E21376" s="63"/>
      <c r="F21376" s="63"/>
      <c r="G21376" s="63"/>
    </row>
    <row r="21377" spans="2:7">
      <c r="B21377" s="63"/>
      <c r="C21377" s="63"/>
      <c r="D21377" s="63"/>
      <c r="E21377" s="63"/>
      <c r="F21377" s="63"/>
      <c r="G21377" s="63"/>
    </row>
    <row r="21378" spans="2:7">
      <c r="B21378" s="63"/>
      <c r="C21378" s="63"/>
      <c r="D21378" s="63"/>
      <c r="E21378" s="63"/>
      <c r="F21378" s="63"/>
      <c r="G21378" s="63"/>
    </row>
    <row r="21379" spans="2:7">
      <c r="B21379" s="63"/>
      <c r="C21379" s="63"/>
      <c r="D21379" s="63"/>
      <c r="E21379" s="63"/>
      <c r="F21379" s="63"/>
      <c r="G21379" s="63"/>
    </row>
    <row r="21380" spans="2:7">
      <c r="B21380" s="63"/>
      <c r="C21380" s="63"/>
      <c r="D21380" s="63"/>
      <c r="E21380" s="63"/>
      <c r="F21380" s="63"/>
      <c r="G21380" s="63"/>
    </row>
    <row r="21381" spans="2:7">
      <c r="B21381" s="63"/>
      <c r="C21381" s="63"/>
      <c r="D21381" s="63"/>
      <c r="E21381" s="63"/>
      <c r="F21381" s="63"/>
      <c r="G21381" s="63"/>
    </row>
    <row r="21382" spans="2:7">
      <c r="B21382" s="63"/>
      <c r="C21382" s="63"/>
      <c r="D21382" s="63"/>
      <c r="E21382" s="63"/>
      <c r="F21382" s="63"/>
      <c r="G21382" s="63"/>
    </row>
    <row r="21383" spans="2:7">
      <c r="B21383" s="63"/>
      <c r="C21383" s="63"/>
      <c r="D21383" s="63"/>
      <c r="E21383" s="63"/>
      <c r="F21383" s="63"/>
      <c r="G21383" s="63"/>
    </row>
    <row r="21384" spans="2:7">
      <c r="B21384" s="63"/>
      <c r="C21384" s="63"/>
      <c r="D21384" s="63"/>
      <c r="E21384" s="63"/>
      <c r="F21384" s="63"/>
      <c r="G21384" s="63"/>
    </row>
    <row r="21385" spans="2:7">
      <c r="B21385" s="63"/>
      <c r="C21385" s="63"/>
      <c r="D21385" s="63"/>
      <c r="E21385" s="63"/>
      <c r="F21385" s="63"/>
      <c r="G21385" s="63"/>
    </row>
    <row r="21386" spans="2:7">
      <c r="B21386" s="63"/>
      <c r="C21386" s="63"/>
      <c r="D21386" s="63"/>
      <c r="E21386" s="63"/>
      <c r="F21386" s="63"/>
      <c r="G21386" s="63"/>
    </row>
    <row r="21387" spans="2:7">
      <c r="B21387" s="63"/>
      <c r="C21387" s="63"/>
      <c r="D21387" s="63"/>
      <c r="E21387" s="63"/>
      <c r="F21387" s="63"/>
      <c r="G21387" s="63"/>
    </row>
    <row r="21388" spans="2:7">
      <c r="B21388" s="63"/>
      <c r="C21388" s="63"/>
      <c r="D21388" s="63"/>
      <c r="E21388" s="63"/>
      <c r="F21388" s="63"/>
      <c r="G21388" s="63"/>
    </row>
    <row r="21389" spans="2:7">
      <c r="B21389" s="63"/>
      <c r="C21389" s="63"/>
      <c r="D21389" s="63"/>
      <c r="E21389" s="63"/>
      <c r="F21389" s="63"/>
      <c r="G21389" s="63"/>
    </row>
    <row r="21390" spans="2:7">
      <c r="B21390" s="63"/>
      <c r="C21390" s="63"/>
      <c r="D21390" s="63"/>
      <c r="E21390" s="63"/>
      <c r="F21390" s="63"/>
      <c r="G21390" s="63"/>
    </row>
    <row r="21391" spans="2:7">
      <c r="B21391" s="63"/>
      <c r="C21391" s="63"/>
      <c r="D21391" s="63"/>
      <c r="E21391" s="63"/>
      <c r="F21391" s="63"/>
      <c r="G21391" s="63"/>
    </row>
    <row r="21392" spans="2:7">
      <c r="B21392" s="63"/>
      <c r="C21392" s="63"/>
      <c r="D21392" s="63"/>
      <c r="E21392" s="63"/>
      <c r="F21392" s="63"/>
      <c r="G21392" s="63"/>
    </row>
    <row r="21393" spans="2:7">
      <c r="B21393" s="63"/>
      <c r="C21393" s="63"/>
      <c r="D21393" s="63"/>
      <c r="E21393" s="63"/>
      <c r="F21393" s="63"/>
      <c r="G21393" s="63"/>
    </row>
    <row r="21394" spans="2:7">
      <c r="B21394" s="63"/>
      <c r="C21394" s="63"/>
      <c r="D21394" s="63"/>
      <c r="E21394" s="63"/>
      <c r="F21394" s="63"/>
      <c r="G21394" s="63"/>
    </row>
    <row r="21395" spans="2:7">
      <c r="B21395" s="63"/>
      <c r="C21395" s="63"/>
      <c r="D21395" s="63"/>
      <c r="E21395" s="63"/>
      <c r="F21395" s="63"/>
      <c r="G21395" s="63"/>
    </row>
    <row r="21396" spans="2:7">
      <c r="B21396" s="63"/>
      <c r="C21396" s="63"/>
      <c r="D21396" s="63"/>
      <c r="E21396" s="63"/>
      <c r="F21396" s="63"/>
      <c r="G21396" s="63"/>
    </row>
    <row r="21397" spans="2:7">
      <c r="B21397" s="63"/>
      <c r="C21397" s="63"/>
      <c r="D21397" s="63"/>
      <c r="E21397" s="63"/>
      <c r="F21397" s="63"/>
      <c r="G21397" s="63"/>
    </row>
    <row r="21398" spans="2:7">
      <c r="B21398" s="63"/>
      <c r="C21398" s="63"/>
      <c r="D21398" s="63"/>
      <c r="E21398" s="63"/>
      <c r="F21398" s="63"/>
      <c r="G21398" s="63"/>
    </row>
    <row r="21399" spans="2:7">
      <c r="B21399" s="63"/>
      <c r="C21399" s="63"/>
      <c r="D21399" s="63"/>
      <c r="E21399" s="63"/>
      <c r="F21399" s="63"/>
      <c r="G21399" s="63"/>
    </row>
    <row r="21400" spans="2:7">
      <c r="B21400" s="63"/>
      <c r="C21400" s="63"/>
      <c r="D21400" s="63"/>
      <c r="E21400" s="63"/>
      <c r="F21400" s="63"/>
      <c r="G21400" s="63"/>
    </row>
    <row r="21401" spans="2:7">
      <c r="B21401" s="63"/>
      <c r="C21401" s="63"/>
      <c r="D21401" s="63"/>
      <c r="E21401" s="63"/>
      <c r="F21401" s="63"/>
      <c r="G21401" s="63"/>
    </row>
    <row r="21402" spans="2:7">
      <c r="B21402" s="63"/>
      <c r="C21402" s="63"/>
      <c r="D21402" s="63"/>
      <c r="E21402" s="63"/>
      <c r="F21402" s="63"/>
      <c r="G21402" s="63"/>
    </row>
    <row r="21403" spans="2:7">
      <c r="B21403" s="63"/>
      <c r="C21403" s="63"/>
      <c r="D21403" s="63"/>
      <c r="E21403" s="63"/>
      <c r="F21403" s="63"/>
      <c r="G21403" s="63"/>
    </row>
    <row r="21404" spans="2:7">
      <c r="B21404" s="63"/>
      <c r="C21404" s="63"/>
      <c r="D21404" s="63"/>
      <c r="E21404" s="63"/>
      <c r="F21404" s="63"/>
      <c r="G21404" s="63"/>
    </row>
    <row r="21405" spans="2:7">
      <c r="B21405" s="63"/>
      <c r="C21405" s="63"/>
      <c r="D21405" s="63"/>
      <c r="E21405" s="63"/>
      <c r="F21405" s="63"/>
      <c r="G21405" s="63"/>
    </row>
    <row r="21406" spans="2:7">
      <c r="B21406" s="63"/>
      <c r="C21406" s="63"/>
      <c r="D21406" s="63"/>
      <c r="E21406" s="63"/>
      <c r="F21406" s="63"/>
      <c r="G21406" s="63"/>
    </row>
    <row r="21407" spans="2:7">
      <c r="B21407" s="63"/>
      <c r="C21407" s="63"/>
      <c r="D21407" s="63"/>
      <c r="E21407" s="63"/>
      <c r="F21407" s="63"/>
      <c r="G21407" s="63"/>
    </row>
    <row r="21408" spans="2:7">
      <c r="B21408" s="63"/>
      <c r="C21408" s="63"/>
      <c r="D21408" s="63"/>
      <c r="E21408" s="63"/>
      <c r="F21408" s="63"/>
      <c r="G21408" s="63"/>
    </row>
    <row r="21409" spans="2:7">
      <c r="B21409" s="63"/>
      <c r="C21409" s="63"/>
      <c r="D21409" s="63"/>
      <c r="E21409" s="63"/>
      <c r="F21409" s="63"/>
      <c r="G21409" s="63"/>
    </row>
    <row r="21410" spans="2:7">
      <c r="B21410" s="63"/>
      <c r="C21410" s="63"/>
      <c r="D21410" s="63"/>
      <c r="E21410" s="63"/>
      <c r="F21410" s="63"/>
      <c r="G21410" s="63"/>
    </row>
    <row r="21411" spans="2:7">
      <c r="B21411" s="63"/>
      <c r="C21411" s="63"/>
      <c r="D21411" s="63"/>
      <c r="E21411" s="63"/>
      <c r="F21411" s="63"/>
      <c r="G21411" s="63"/>
    </row>
    <row r="21412" spans="2:7">
      <c r="B21412" s="63"/>
      <c r="C21412" s="63"/>
      <c r="D21412" s="63"/>
      <c r="E21412" s="63"/>
      <c r="F21412" s="63"/>
      <c r="G21412" s="63"/>
    </row>
    <row r="21413" spans="2:7">
      <c r="B21413" s="63"/>
      <c r="C21413" s="63"/>
      <c r="D21413" s="63"/>
      <c r="E21413" s="63"/>
      <c r="F21413" s="63"/>
      <c r="G21413" s="63"/>
    </row>
    <row r="21414" spans="2:7">
      <c r="B21414" s="63"/>
      <c r="C21414" s="63"/>
      <c r="D21414" s="63"/>
      <c r="E21414" s="63"/>
      <c r="F21414" s="63"/>
      <c r="G21414" s="63"/>
    </row>
    <row r="21415" spans="2:7">
      <c r="B21415" s="63"/>
      <c r="C21415" s="63"/>
      <c r="D21415" s="63"/>
      <c r="E21415" s="63"/>
      <c r="F21415" s="63"/>
      <c r="G21415" s="63"/>
    </row>
    <row r="21416" spans="2:7">
      <c r="B21416" s="63"/>
      <c r="C21416" s="63"/>
      <c r="D21416" s="63"/>
      <c r="E21416" s="63"/>
      <c r="F21416" s="63"/>
      <c r="G21416" s="63"/>
    </row>
    <row r="21417" spans="2:7">
      <c r="B21417" s="63"/>
      <c r="C21417" s="63"/>
      <c r="D21417" s="63"/>
      <c r="E21417" s="63"/>
      <c r="F21417" s="63"/>
      <c r="G21417" s="63"/>
    </row>
    <row r="21418" spans="2:7">
      <c r="B21418" s="63"/>
      <c r="C21418" s="63"/>
      <c r="D21418" s="63"/>
      <c r="E21418" s="63"/>
      <c r="F21418" s="63"/>
      <c r="G21418" s="63"/>
    </row>
    <row r="21419" spans="2:7">
      <c r="B21419" s="63"/>
      <c r="C21419" s="63"/>
      <c r="D21419" s="63"/>
      <c r="E21419" s="63"/>
      <c r="F21419" s="63"/>
      <c r="G21419" s="63"/>
    </row>
    <row r="21420" spans="2:7">
      <c r="B21420" s="63"/>
      <c r="C21420" s="63"/>
      <c r="D21420" s="63"/>
      <c r="E21420" s="63"/>
      <c r="F21420" s="63"/>
      <c r="G21420" s="63"/>
    </row>
    <row r="21421" spans="2:7">
      <c r="B21421" s="63"/>
      <c r="C21421" s="63"/>
      <c r="D21421" s="63"/>
      <c r="E21421" s="63"/>
      <c r="F21421" s="63"/>
      <c r="G21421" s="63"/>
    </row>
    <row r="21422" spans="2:7">
      <c r="B21422" s="63"/>
      <c r="C21422" s="63"/>
      <c r="D21422" s="63"/>
      <c r="E21422" s="63"/>
      <c r="F21422" s="63"/>
      <c r="G21422" s="63"/>
    </row>
    <row r="21423" spans="2:7">
      <c r="B21423" s="63"/>
      <c r="C21423" s="63"/>
      <c r="D21423" s="63"/>
      <c r="E21423" s="63"/>
      <c r="F21423" s="63"/>
      <c r="G21423" s="63"/>
    </row>
    <row r="21424" spans="2:7">
      <c r="B21424" s="63"/>
      <c r="C21424" s="63"/>
      <c r="D21424" s="63"/>
      <c r="E21424" s="63"/>
      <c r="F21424" s="63"/>
      <c r="G21424" s="63"/>
    </row>
    <row r="21425" spans="2:7">
      <c r="B21425" s="63"/>
      <c r="C21425" s="63"/>
      <c r="D21425" s="63"/>
      <c r="E21425" s="63"/>
      <c r="F21425" s="63"/>
      <c r="G21425" s="63"/>
    </row>
    <row r="21426" spans="2:7">
      <c r="B21426" s="63"/>
      <c r="C21426" s="63"/>
      <c r="D21426" s="63"/>
      <c r="E21426" s="63"/>
      <c r="F21426" s="63"/>
      <c r="G21426" s="63"/>
    </row>
    <row r="21427" spans="2:7">
      <c r="B21427" s="63"/>
      <c r="C21427" s="63"/>
      <c r="D21427" s="63"/>
      <c r="E21427" s="63"/>
      <c r="F21427" s="63"/>
      <c r="G21427" s="63"/>
    </row>
    <row r="21428" spans="2:7">
      <c r="B21428" s="63"/>
      <c r="C21428" s="63"/>
      <c r="D21428" s="63"/>
      <c r="E21428" s="63"/>
      <c r="F21428" s="63"/>
      <c r="G21428" s="63"/>
    </row>
    <row r="21429" spans="2:7">
      <c r="B21429" s="63"/>
      <c r="C21429" s="63"/>
      <c r="D21429" s="63"/>
      <c r="E21429" s="63"/>
      <c r="F21429" s="63"/>
      <c r="G21429" s="63"/>
    </row>
    <row r="21430" spans="2:7">
      <c r="B21430" s="63"/>
      <c r="C21430" s="63"/>
      <c r="D21430" s="63"/>
      <c r="E21430" s="63"/>
      <c r="F21430" s="63"/>
      <c r="G21430" s="63"/>
    </row>
    <row r="21431" spans="2:7">
      <c r="B21431" s="63"/>
      <c r="C21431" s="63"/>
      <c r="D21431" s="63"/>
      <c r="E21431" s="63"/>
      <c r="F21431" s="63"/>
      <c r="G21431" s="63"/>
    </row>
    <row r="21432" spans="2:7">
      <c r="B21432" s="63"/>
      <c r="C21432" s="63"/>
      <c r="D21432" s="63"/>
      <c r="E21432" s="63"/>
      <c r="F21432" s="63"/>
      <c r="G21432" s="63"/>
    </row>
    <row r="21433" spans="2:7">
      <c r="B21433" s="63"/>
      <c r="C21433" s="63"/>
      <c r="D21433" s="63"/>
      <c r="E21433" s="63"/>
      <c r="F21433" s="63"/>
      <c r="G21433" s="63"/>
    </row>
    <row r="21434" spans="2:7">
      <c r="B21434" s="63"/>
      <c r="C21434" s="63"/>
      <c r="D21434" s="63"/>
      <c r="E21434" s="63"/>
      <c r="F21434" s="63"/>
      <c r="G21434" s="63"/>
    </row>
    <row r="21435" spans="2:7">
      <c r="B21435" s="63"/>
      <c r="C21435" s="63"/>
      <c r="D21435" s="63"/>
      <c r="E21435" s="63"/>
      <c r="F21435" s="63"/>
      <c r="G21435" s="63"/>
    </row>
    <row r="21436" spans="2:7">
      <c r="B21436" s="63"/>
      <c r="C21436" s="63"/>
      <c r="D21436" s="63"/>
      <c r="E21436" s="63"/>
      <c r="F21436" s="63"/>
      <c r="G21436" s="63"/>
    </row>
    <row r="21437" spans="2:7">
      <c r="B21437" s="63"/>
      <c r="C21437" s="63"/>
      <c r="D21437" s="63"/>
      <c r="E21437" s="63"/>
      <c r="F21437" s="63"/>
      <c r="G21437" s="63"/>
    </row>
    <row r="21438" spans="2:7">
      <c r="B21438" s="63"/>
      <c r="C21438" s="63"/>
      <c r="D21438" s="63"/>
      <c r="E21438" s="63"/>
      <c r="F21438" s="63"/>
      <c r="G21438" s="63"/>
    </row>
    <row r="21439" spans="2:7">
      <c r="B21439" s="63"/>
      <c r="C21439" s="63"/>
      <c r="D21439" s="63"/>
      <c r="E21439" s="63"/>
      <c r="F21439" s="63"/>
      <c r="G21439" s="63"/>
    </row>
    <row r="21440" spans="2:7">
      <c r="B21440" s="63"/>
      <c r="C21440" s="63"/>
      <c r="D21440" s="63"/>
      <c r="E21440" s="63"/>
      <c r="F21440" s="63"/>
      <c r="G21440" s="63"/>
    </row>
    <row r="21441" spans="2:7">
      <c r="B21441" s="63"/>
      <c r="C21441" s="63"/>
      <c r="D21441" s="63"/>
      <c r="E21441" s="63"/>
      <c r="F21441" s="63"/>
      <c r="G21441" s="63"/>
    </row>
    <row r="21442" spans="2:7">
      <c r="B21442" s="63"/>
      <c r="C21442" s="63"/>
      <c r="D21442" s="63"/>
      <c r="E21442" s="63"/>
      <c r="F21442" s="63"/>
      <c r="G21442" s="63"/>
    </row>
    <row r="21443" spans="2:7">
      <c r="B21443" s="63"/>
      <c r="C21443" s="63"/>
      <c r="D21443" s="63"/>
      <c r="E21443" s="63"/>
      <c r="F21443" s="63"/>
      <c r="G21443" s="63"/>
    </row>
    <row r="21444" spans="2:7">
      <c r="B21444" s="63"/>
      <c r="C21444" s="63"/>
      <c r="D21444" s="63"/>
      <c r="E21444" s="63"/>
      <c r="F21444" s="63"/>
      <c r="G21444" s="63"/>
    </row>
    <row r="21445" spans="2:7">
      <c r="B21445" s="63"/>
      <c r="C21445" s="63"/>
      <c r="D21445" s="63"/>
      <c r="E21445" s="63"/>
      <c r="F21445" s="63"/>
      <c r="G21445" s="63"/>
    </row>
    <row r="21446" spans="2:7">
      <c r="B21446" s="63"/>
      <c r="C21446" s="63"/>
      <c r="D21446" s="63"/>
      <c r="E21446" s="63"/>
      <c r="F21446" s="63"/>
      <c r="G21446" s="63"/>
    </row>
    <row r="21447" spans="2:7">
      <c r="B21447" s="63"/>
      <c r="C21447" s="63"/>
      <c r="D21447" s="63"/>
      <c r="E21447" s="63"/>
      <c r="F21447" s="63"/>
      <c r="G21447" s="63"/>
    </row>
    <row r="21448" spans="2:7">
      <c r="B21448" s="63"/>
      <c r="C21448" s="63"/>
      <c r="D21448" s="63"/>
      <c r="E21448" s="63"/>
      <c r="F21448" s="63"/>
      <c r="G21448" s="63"/>
    </row>
    <row r="21449" spans="2:7">
      <c r="B21449" s="63"/>
      <c r="C21449" s="63"/>
      <c r="D21449" s="63"/>
      <c r="E21449" s="63"/>
      <c r="F21449" s="63"/>
      <c r="G21449" s="63"/>
    </row>
    <row r="21450" spans="2:7">
      <c r="B21450" s="63"/>
      <c r="C21450" s="63"/>
      <c r="D21450" s="63"/>
      <c r="E21450" s="63"/>
      <c r="F21450" s="63"/>
      <c r="G21450" s="63"/>
    </row>
    <row r="21451" spans="2:7">
      <c r="B21451" s="63"/>
      <c r="C21451" s="63"/>
      <c r="D21451" s="63"/>
      <c r="E21451" s="63"/>
      <c r="F21451" s="63"/>
      <c r="G21451" s="63"/>
    </row>
    <row r="21452" spans="2:7">
      <c r="B21452" s="63"/>
      <c r="C21452" s="63"/>
      <c r="D21452" s="63"/>
      <c r="E21452" s="63"/>
      <c r="F21452" s="63"/>
      <c r="G21452" s="63"/>
    </row>
    <row r="21453" spans="2:7">
      <c r="B21453" s="63"/>
      <c r="C21453" s="63"/>
      <c r="D21453" s="63"/>
      <c r="E21453" s="63"/>
      <c r="F21453" s="63"/>
      <c r="G21453" s="63"/>
    </row>
    <row r="21454" spans="2:7">
      <c r="B21454" s="63"/>
      <c r="C21454" s="63"/>
      <c r="D21454" s="63"/>
      <c r="E21454" s="63"/>
      <c r="F21454" s="63"/>
      <c r="G21454" s="63"/>
    </row>
    <row r="21455" spans="2:7">
      <c r="B21455" s="63"/>
      <c r="C21455" s="63"/>
      <c r="D21455" s="63"/>
      <c r="E21455" s="63"/>
      <c r="F21455" s="63"/>
      <c r="G21455" s="63"/>
    </row>
    <row r="21456" spans="2:7">
      <c r="B21456" s="63"/>
      <c r="C21456" s="63"/>
      <c r="D21456" s="63"/>
      <c r="E21456" s="63"/>
      <c r="F21456" s="63"/>
      <c r="G21456" s="63"/>
    </row>
    <row r="21457" spans="2:7">
      <c r="B21457" s="63"/>
      <c r="C21457" s="63"/>
      <c r="D21457" s="63"/>
      <c r="E21457" s="63"/>
      <c r="F21457" s="63"/>
      <c r="G21457" s="63"/>
    </row>
    <row r="21458" spans="2:7">
      <c r="B21458" s="63"/>
      <c r="C21458" s="63"/>
      <c r="D21458" s="63"/>
      <c r="E21458" s="63"/>
      <c r="F21458" s="63"/>
      <c r="G21458" s="63"/>
    </row>
    <row r="21459" spans="2:7">
      <c r="B21459" s="63"/>
      <c r="C21459" s="63"/>
      <c r="D21459" s="63"/>
      <c r="E21459" s="63"/>
      <c r="F21459" s="63"/>
      <c r="G21459" s="63"/>
    </row>
    <row r="21460" spans="2:7">
      <c r="B21460" s="63"/>
      <c r="C21460" s="63"/>
      <c r="D21460" s="63"/>
      <c r="E21460" s="63"/>
      <c r="F21460" s="63"/>
      <c r="G21460" s="63"/>
    </row>
    <row r="21461" spans="2:7">
      <c r="B21461" s="63"/>
      <c r="C21461" s="63"/>
      <c r="D21461" s="63"/>
      <c r="E21461" s="63"/>
      <c r="F21461" s="63"/>
      <c r="G21461" s="63"/>
    </row>
    <row r="21462" spans="2:7">
      <c r="B21462" s="63"/>
      <c r="C21462" s="63"/>
      <c r="D21462" s="63"/>
      <c r="E21462" s="63"/>
      <c r="F21462" s="63"/>
      <c r="G21462" s="63"/>
    </row>
    <row r="21463" spans="2:7">
      <c r="B21463" s="63"/>
      <c r="C21463" s="63"/>
      <c r="D21463" s="63"/>
      <c r="E21463" s="63"/>
      <c r="F21463" s="63"/>
      <c r="G21463" s="63"/>
    </row>
    <row r="21464" spans="2:7">
      <c r="B21464" s="63"/>
      <c r="C21464" s="63"/>
      <c r="D21464" s="63"/>
      <c r="E21464" s="63"/>
      <c r="F21464" s="63"/>
      <c r="G21464" s="63"/>
    </row>
    <row r="21465" spans="2:7">
      <c r="B21465" s="63"/>
      <c r="C21465" s="63"/>
      <c r="D21465" s="63"/>
      <c r="E21465" s="63"/>
      <c r="F21465" s="63"/>
      <c r="G21465" s="63"/>
    </row>
    <row r="21466" spans="2:7">
      <c r="B21466" s="63"/>
      <c r="C21466" s="63"/>
      <c r="D21466" s="63"/>
      <c r="E21466" s="63"/>
      <c r="F21466" s="63"/>
      <c r="G21466" s="63"/>
    </row>
    <row r="21467" spans="2:7">
      <c r="B21467" s="63"/>
      <c r="C21467" s="63"/>
      <c r="D21467" s="63"/>
      <c r="E21467" s="63"/>
      <c r="F21467" s="63"/>
      <c r="G21467" s="63"/>
    </row>
    <row r="21468" spans="2:7">
      <c r="B21468" s="63"/>
      <c r="C21468" s="63"/>
      <c r="D21468" s="63"/>
      <c r="E21468" s="63"/>
      <c r="F21468" s="63"/>
      <c r="G21468" s="63"/>
    </row>
    <row r="21469" spans="2:7">
      <c r="B21469" s="63"/>
      <c r="C21469" s="63"/>
      <c r="D21469" s="63"/>
      <c r="E21469" s="63"/>
      <c r="F21469" s="63"/>
      <c r="G21469" s="63"/>
    </row>
    <row r="21470" spans="2:7">
      <c r="B21470" s="63"/>
      <c r="C21470" s="63"/>
      <c r="D21470" s="63"/>
      <c r="E21470" s="63"/>
      <c r="F21470" s="63"/>
      <c r="G21470" s="63"/>
    </row>
    <row r="21471" spans="2:7">
      <c r="B21471" s="63"/>
      <c r="C21471" s="63"/>
      <c r="D21471" s="63"/>
      <c r="E21471" s="63"/>
      <c r="F21471" s="63"/>
      <c r="G21471" s="63"/>
    </row>
    <row r="21472" spans="2:7">
      <c r="B21472" s="63"/>
      <c r="C21472" s="63"/>
      <c r="D21472" s="63"/>
      <c r="E21472" s="63"/>
      <c r="F21472" s="63"/>
      <c r="G21472" s="63"/>
    </row>
    <row r="21473" spans="2:7">
      <c r="B21473" s="63"/>
      <c r="C21473" s="63"/>
      <c r="D21473" s="63"/>
      <c r="E21473" s="63"/>
      <c r="F21473" s="63"/>
      <c r="G21473" s="63"/>
    </row>
    <row r="21474" spans="2:7">
      <c r="B21474" s="63"/>
      <c r="C21474" s="63"/>
      <c r="D21474" s="63"/>
      <c r="E21474" s="63"/>
      <c r="F21474" s="63"/>
      <c r="G21474" s="63"/>
    </row>
    <row r="21475" spans="2:7">
      <c r="B21475" s="63"/>
      <c r="C21475" s="63"/>
      <c r="D21475" s="63"/>
      <c r="E21475" s="63"/>
      <c r="F21475" s="63"/>
      <c r="G21475" s="63"/>
    </row>
    <row r="21476" spans="2:7">
      <c r="B21476" s="63"/>
      <c r="C21476" s="63"/>
      <c r="D21476" s="63"/>
      <c r="E21476" s="63"/>
      <c r="F21476" s="63"/>
      <c r="G21476" s="63"/>
    </row>
    <row r="21477" spans="2:7">
      <c r="B21477" s="63"/>
      <c r="C21477" s="63"/>
      <c r="D21477" s="63"/>
      <c r="E21477" s="63"/>
      <c r="F21477" s="63"/>
      <c r="G21477" s="63"/>
    </row>
    <row r="21478" spans="2:7">
      <c r="B21478" s="63"/>
      <c r="C21478" s="63"/>
      <c r="D21478" s="63"/>
      <c r="E21478" s="63"/>
      <c r="F21478" s="63"/>
      <c r="G21478" s="63"/>
    </row>
    <row r="21479" spans="2:7">
      <c r="B21479" s="63"/>
      <c r="C21479" s="63"/>
      <c r="D21479" s="63"/>
      <c r="E21479" s="63"/>
      <c r="F21479" s="63"/>
      <c r="G21479" s="63"/>
    </row>
    <row r="21480" spans="2:7">
      <c r="B21480" s="63"/>
      <c r="C21480" s="63"/>
      <c r="D21480" s="63"/>
      <c r="E21480" s="63"/>
      <c r="F21480" s="63"/>
      <c r="G21480" s="63"/>
    </row>
    <row r="21481" spans="2:7">
      <c r="B21481" s="63"/>
      <c r="C21481" s="63"/>
      <c r="D21481" s="63"/>
      <c r="E21481" s="63"/>
      <c r="F21481" s="63"/>
      <c r="G21481" s="63"/>
    </row>
    <row r="21482" spans="2:7">
      <c r="B21482" s="63"/>
      <c r="C21482" s="63"/>
      <c r="D21482" s="63"/>
      <c r="E21482" s="63"/>
      <c r="F21482" s="63"/>
      <c r="G21482" s="63"/>
    </row>
    <row r="21483" spans="2:7">
      <c r="B21483" s="63"/>
      <c r="C21483" s="63"/>
      <c r="D21483" s="63"/>
      <c r="E21483" s="63"/>
      <c r="F21483" s="63"/>
      <c r="G21483" s="63"/>
    </row>
    <row r="21484" spans="2:7">
      <c r="B21484" s="63"/>
      <c r="C21484" s="63"/>
      <c r="D21484" s="63"/>
      <c r="E21484" s="63"/>
      <c r="F21484" s="63"/>
      <c r="G21484" s="63"/>
    </row>
    <row r="21485" spans="2:7">
      <c r="B21485" s="63"/>
      <c r="C21485" s="63"/>
      <c r="D21485" s="63"/>
      <c r="E21485" s="63"/>
      <c r="F21485" s="63"/>
      <c r="G21485" s="63"/>
    </row>
    <row r="21486" spans="2:7">
      <c r="B21486" s="63"/>
      <c r="C21486" s="63"/>
      <c r="D21486" s="63"/>
      <c r="E21486" s="63"/>
      <c r="F21486" s="63"/>
      <c r="G21486" s="63"/>
    </row>
    <row r="21487" spans="2:7">
      <c r="B21487" s="63"/>
      <c r="C21487" s="63"/>
      <c r="D21487" s="63"/>
      <c r="E21487" s="63"/>
      <c r="F21487" s="63"/>
      <c r="G21487" s="63"/>
    </row>
    <row r="21488" spans="2:7">
      <c r="B21488" s="63"/>
      <c r="C21488" s="63"/>
      <c r="D21488" s="63"/>
      <c r="E21488" s="63"/>
      <c r="F21488" s="63"/>
      <c r="G21488" s="63"/>
    </row>
    <row r="21489" spans="2:7">
      <c r="B21489" s="63"/>
      <c r="C21489" s="63"/>
      <c r="D21489" s="63"/>
      <c r="E21489" s="63"/>
      <c r="F21489" s="63"/>
      <c r="G21489" s="63"/>
    </row>
    <row r="21490" spans="2:7">
      <c r="B21490" s="63"/>
      <c r="C21490" s="63"/>
      <c r="D21490" s="63"/>
      <c r="E21490" s="63"/>
      <c r="F21490" s="63"/>
      <c r="G21490" s="63"/>
    </row>
    <row r="21491" spans="2:7">
      <c r="B21491" s="63"/>
      <c r="C21491" s="63"/>
      <c r="D21491" s="63"/>
      <c r="E21491" s="63"/>
      <c r="F21491" s="63"/>
      <c r="G21491" s="63"/>
    </row>
    <row r="21492" spans="2:7">
      <c r="B21492" s="63"/>
      <c r="C21492" s="63"/>
      <c r="D21492" s="63"/>
      <c r="E21492" s="63"/>
      <c r="F21492" s="63"/>
      <c r="G21492" s="63"/>
    </row>
    <row r="21493" spans="2:7">
      <c r="B21493" s="63"/>
      <c r="C21493" s="63"/>
      <c r="D21493" s="63"/>
      <c r="E21493" s="63"/>
      <c r="F21493" s="63"/>
      <c r="G21493" s="63"/>
    </row>
    <row r="21494" spans="2:7">
      <c r="B21494" s="63"/>
      <c r="C21494" s="63"/>
      <c r="D21494" s="63"/>
      <c r="E21494" s="63"/>
      <c r="F21494" s="63"/>
      <c r="G21494" s="63"/>
    </row>
    <row r="21495" spans="2:7">
      <c r="B21495" s="63"/>
      <c r="C21495" s="63"/>
      <c r="D21495" s="63"/>
      <c r="E21495" s="63"/>
      <c r="F21495" s="63"/>
      <c r="G21495" s="63"/>
    </row>
    <row r="21496" spans="2:7">
      <c r="B21496" s="63"/>
      <c r="C21496" s="63"/>
      <c r="D21496" s="63"/>
      <c r="E21496" s="63"/>
      <c r="F21496" s="63"/>
      <c r="G21496" s="63"/>
    </row>
    <row r="21497" spans="2:7">
      <c r="B21497" s="63"/>
      <c r="C21497" s="63"/>
      <c r="D21497" s="63"/>
      <c r="E21497" s="63"/>
      <c r="F21497" s="63"/>
      <c r="G21497" s="63"/>
    </row>
    <row r="21498" spans="2:7">
      <c r="B21498" s="63"/>
      <c r="C21498" s="63"/>
      <c r="D21498" s="63"/>
      <c r="E21498" s="63"/>
      <c r="F21498" s="63"/>
      <c r="G21498" s="63"/>
    </row>
    <row r="21499" spans="2:7">
      <c r="B21499" s="63"/>
      <c r="C21499" s="63"/>
      <c r="D21499" s="63"/>
      <c r="E21499" s="63"/>
      <c r="F21499" s="63"/>
      <c r="G21499" s="63"/>
    </row>
    <row r="21500" spans="2:7">
      <c r="B21500" s="63"/>
      <c r="C21500" s="63"/>
      <c r="D21500" s="63"/>
      <c r="E21500" s="63"/>
      <c r="F21500" s="63"/>
      <c r="G21500" s="63"/>
    </row>
    <row r="21501" spans="2:7">
      <c r="B21501" s="63"/>
      <c r="C21501" s="63"/>
      <c r="D21501" s="63"/>
      <c r="E21501" s="63"/>
      <c r="F21501" s="63"/>
      <c r="G21501" s="63"/>
    </row>
    <row r="21502" spans="2:7">
      <c r="B21502" s="63"/>
      <c r="C21502" s="63"/>
      <c r="D21502" s="63"/>
      <c r="E21502" s="63"/>
      <c r="F21502" s="63"/>
      <c r="G21502" s="63"/>
    </row>
    <row r="21503" spans="2:7">
      <c r="B21503" s="63"/>
      <c r="C21503" s="63"/>
      <c r="D21503" s="63"/>
      <c r="E21503" s="63"/>
      <c r="F21503" s="63"/>
      <c r="G21503" s="63"/>
    </row>
    <row r="21504" spans="2:7">
      <c r="B21504" s="63"/>
      <c r="C21504" s="63"/>
      <c r="D21504" s="63"/>
      <c r="E21504" s="63"/>
      <c r="F21504" s="63"/>
      <c r="G21504" s="63"/>
    </row>
    <row r="21505" spans="2:7">
      <c r="B21505" s="63"/>
      <c r="C21505" s="63"/>
      <c r="D21505" s="63"/>
      <c r="E21505" s="63"/>
      <c r="F21505" s="63"/>
      <c r="G21505" s="63"/>
    </row>
    <row r="21506" spans="2:7">
      <c r="B21506" s="63"/>
      <c r="C21506" s="63"/>
      <c r="D21506" s="63"/>
      <c r="E21506" s="63"/>
      <c r="F21506" s="63"/>
      <c r="G21506" s="63"/>
    </row>
    <row r="21507" spans="2:7">
      <c r="B21507" s="63"/>
      <c r="C21507" s="63"/>
      <c r="D21507" s="63"/>
      <c r="E21507" s="63"/>
      <c r="F21507" s="63"/>
      <c r="G21507" s="63"/>
    </row>
    <row r="21508" spans="2:7">
      <c r="B21508" s="63"/>
      <c r="C21508" s="63"/>
      <c r="D21508" s="63"/>
      <c r="E21508" s="63"/>
      <c r="F21508" s="63"/>
      <c r="G21508" s="63"/>
    </row>
    <row r="21509" spans="2:7">
      <c r="B21509" s="63"/>
      <c r="C21509" s="63"/>
      <c r="D21509" s="63"/>
      <c r="E21509" s="63"/>
      <c r="F21509" s="63"/>
      <c r="G21509" s="63"/>
    </row>
    <row r="21510" spans="2:7">
      <c r="B21510" s="63"/>
      <c r="C21510" s="63"/>
      <c r="D21510" s="63"/>
      <c r="E21510" s="63"/>
      <c r="F21510" s="63"/>
      <c r="G21510" s="63"/>
    </row>
    <row r="21511" spans="2:7">
      <c r="B21511" s="63"/>
      <c r="C21511" s="63"/>
      <c r="D21511" s="63"/>
      <c r="E21511" s="63"/>
      <c r="F21511" s="63"/>
      <c r="G21511" s="63"/>
    </row>
    <row r="21512" spans="2:7">
      <c r="B21512" s="63"/>
      <c r="C21512" s="63"/>
      <c r="D21512" s="63"/>
      <c r="E21512" s="63"/>
      <c r="F21512" s="63"/>
      <c r="G21512" s="63"/>
    </row>
    <row r="21513" spans="2:7">
      <c r="B21513" s="63"/>
      <c r="C21513" s="63"/>
      <c r="D21513" s="63"/>
      <c r="E21513" s="63"/>
      <c r="F21513" s="63"/>
      <c r="G21513" s="63"/>
    </row>
    <row r="21514" spans="2:7">
      <c r="B21514" s="63"/>
      <c r="C21514" s="63"/>
      <c r="D21514" s="63"/>
      <c r="E21514" s="63"/>
      <c r="F21514" s="63"/>
      <c r="G21514" s="63"/>
    </row>
    <row r="21515" spans="2:7">
      <c r="B21515" s="63"/>
      <c r="C21515" s="63"/>
      <c r="D21515" s="63"/>
      <c r="E21515" s="63"/>
      <c r="F21515" s="63"/>
      <c r="G21515" s="63"/>
    </row>
    <row r="21516" spans="2:7">
      <c r="B21516" s="63"/>
      <c r="C21516" s="63"/>
      <c r="D21516" s="63"/>
      <c r="E21516" s="63"/>
      <c r="F21516" s="63"/>
      <c r="G21516" s="63"/>
    </row>
    <row r="21517" spans="2:7">
      <c r="B21517" s="63"/>
      <c r="C21517" s="63"/>
      <c r="D21517" s="63"/>
      <c r="E21517" s="63"/>
      <c r="F21517" s="63"/>
      <c r="G21517" s="63"/>
    </row>
    <row r="21518" spans="2:7">
      <c r="B21518" s="63"/>
      <c r="C21518" s="63"/>
      <c r="D21518" s="63"/>
      <c r="E21518" s="63"/>
      <c r="F21518" s="63"/>
      <c r="G21518" s="63"/>
    </row>
    <row r="21519" spans="2:7">
      <c r="B21519" s="63"/>
      <c r="C21519" s="63"/>
      <c r="D21519" s="63"/>
      <c r="E21519" s="63"/>
      <c r="F21519" s="63"/>
      <c r="G21519" s="63"/>
    </row>
    <row r="21520" spans="2:7">
      <c r="B21520" s="63"/>
      <c r="C21520" s="63"/>
      <c r="D21520" s="63"/>
      <c r="E21520" s="63"/>
      <c r="F21520" s="63"/>
      <c r="G21520" s="63"/>
    </row>
    <row r="21521" spans="2:7">
      <c r="B21521" s="63"/>
      <c r="C21521" s="63"/>
      <c r="D21521" s="63"/>
      <c r="E21521" s="63"/>
      <c r="F21521" s="63"/>
      <c r="G21521" s="63"/>
    </row>
    <row r="21522" spans="2:7">
      <c r="B21522" s="63"/>
      <c r="C21522" s="63"/>
      <c r="D21522" s="63"/>
      <c r="E21522" s="63"/>
      <c r="F21522" s="63"/>
      <c r="G21522" s="63"/>
    </row>
    <row r="21523" spans="2:7">
      <c r="B21523" s="63"/>
      <c r="C21523" s="63"/>
      <c r="D21523" s="63"/>
      <c r="E21523" s="63"/>
      <c r="F21523" s="63"/>
      <c r="G21523" s="63"/>
    </row>
    <row r="21524" spans="2:7">
      <c r="B21524" s="63"/>
      <c r="C21524" s="63"/>
      <c r="D21524" s="63"/>
      <c r="E21524" s="63"/>
      <c r="F21524" s="63"/>
      <c r="G21524" s="63"/>
    </row>
    <row r="21525" spans="2:7">
      <c r="B21525" s="63"/>
      <c r="C21525" s="63"/>
      <c r="D21525" s="63"/>
      <c r="E21525" s="63"/>
      <c r="F21525" s="63"/>
      <c r="G21525" s="63"/>
    </row>
    <row r="21526" spans="2:7">
      <c r="B21526" s="63"/>
      <c r="C21526" s="63"/>
      <c r="D21526" s="63"/>
      <c r="E21526" s="63"/>
      <c r="F21526" s="63"/>
      <c r="G21526" s="63"/>
    </row>
    <row r="21527" spans="2:7">
      <c r="B21527" s="63"/>
      <c r="C21527" s="63"/>
      <c r="D21527" s="63"/>
      <c r="E21527" s="63"/>
      <c r="F21527" s="63"/>
      <c r="G21527" s="63"/>
    </row>
    <row r="21528" spans="2:7">
      <c r="B21528" s="63"/>
      <c r="C21528" s="63"/>
      <c r="D21528" s="63"/>
      <c r="E21528" s="63"/>
      <c r="F21528" s="63"/>
      <c r="G21528" s="63"/>
    </row>
    <row r="21529" spans="2:7">
      <c r="B21529" s="63"/>
      <c r="C21529" s="63"/>
      <c r="D21529" s="63"/>
      <c r="E21529" s="63"/>
      <c r="F21529" s="63"/>
      <c r="G21529" s="63"/>
    </row>
    <row r="21530" spans="2:7">
      <c r="B21530" s="63"/>
      <c r="C21530" s="63"/>
      <c r="D21530" s="63"/>
      <c r="E21530" s="63"/>
      <c r="F21530" s="63"/>
      <c r="G21530" s="63"/>
    </row>
    <row r="21531" spans="2:7">
      <c r="B21531" s="63"/>
      <c r="C21531" s="63"/>
      <c r="D21531" s="63"/>
      <c r="E21531" s="63"/>
      <c r="F21531" s="63"/>
      <c r="G21531" s="63"/>
    </row>
    <row r="21532" spans="2:7">
      <c r="B21532" s="63"/>
      <c r="C21532" s="63"/>
      <c r="D21532" s="63"/>
      <c r="E21532" s="63"/>
      <c r="F21532" s="63"/>
      <c r="G21532" s="63"/>
    </row>
    <row r="21533" spans="2:7">
      <c r="B21533" s="63"/>
      <c r="C21533" s="63"/>
      <c r="D21533" s="63"/>
      <c r="E21533" s="63"/>
      <c r="F21533" s="63"/>
      <c r="G21533" s="63"/>
    </row>
    <row r="21534" spans="2:7">
      <c r="B21534" s="63"/>
      <c r="C21534" s="63"/>
      <c r="D21534" s="63"/>
      <c r="E21534" s="63"/>
      <c r="F21534" s="63"/>
      <c r="G21534" s="63"/>
    </row>
    <row r="21535" spans="2:7">
      <c r="B21535" s="63"/>
      <c r="C21535" s="63"/>
      <c r="D21535" s="63"/>
      <c r="E21535" s="63"/>
      <c r="F21535" s="63"/>
      <c r="G21535" s="63"/>
    </row>
    <row r="21536" spans="2:7">
      <c r="B21536" s="63"/>
      <c r="C21536" s="63"/>
      <c r="D21536" s="63"/>
      <c r="E21536" s="63"/>
      <c r="F21536" s="63"/>
      <c r="G21536" s="63"/>
    </row>
    <row r="21537" spans="2:7">
      <c r="B21537" s="63"/>
      <c r="C21537" s="63"/>
      <c r="D21537" s="63"/>
      <c r="E21537" s="63"/>
      <c r="F21537" s="63"/>
      <c r="G21537" s="63"/>
    </row>
    <row r="21538" spans="2:7">
      <c r="B21538" s="63"/>
      <c r="C21538" s="63"/>
      <c r="D21538" s="63"/>
      <c r="E21538" s="63"/>
      <c r="F21538" s="63"/>
      <c r="G21538" s="63"/>
    </row>
    <row r="21539" spans="2:7">
      <c r="B21539" s="63"/>
      <c r="C21539" s="63"/>
      <c r="D21539" s="63"/>
      <c r="E21539" s="63"/>
      <c r="F21539" s="63"/>
      <c r="G21539" s="63"/>
    </row>
    <row r="21540" spans="2:7">
      <c r="B21540" s="63"/>
      <c r="C21540" s="63"/>
      <c r="D21540" s="63"/>
      <c r="E21540" s="63"/>
      <c r="F21540" s="63"/>
      <c r="G21540" s="63"/>
    </row>
    <row r="21541" spans="2:7">
      <c r="B21541" s="63"/>
      <c r="C21541" s="63"/>
      <c r="D21541" s="63"/>
      <c r="E21541" s="63"/>
      <c r="F21541" s="63"/>
      <c r="G21541" s="63"/>
    </row>
    <row r="21542" spans="2:7">
      <c r="B21542" s="63"/>
      <c r="C21542" s="63"/>
      <c r="D21542" s="63"/>
      <c r="E21542" s="63"/>
      <c r="F21542" s="63"/>
      <c r="G21542" s="63"/>
    </row>
    <row r="21543" spans="2:7">
      <c r="B21543" s="63"/>
      <c r="C21543" s="63"/>
      <c r="D21543" s="63"/>
      <c r="E21543" s="63"/>
      <c r="F21543" s="63"/>
      <c r="G21543" s="63"/>
    </row>
    <row r="21544" spans="2:7">
      <c r="B21544" s="63"/>
      <c r="C21544" s="63"/>
      <c r="D21544" s="63"/>
      <c r="E21544" s="63"/>
      <c r="F21544" s="63"/>
      <c r="G21544" s="63"/>
    </row>
    <row r="21545" spans="2:7">
      <c r="B21545" s="63"/>
      <c r="C21545" s="63"/>
      <c r="D21545" s="63"/>
      <c r="E21545" s="63"/>
      <c r="F21545" s="63"/>
      <c r="G21545" s="63"/>
    </row>
    <row r="21546" spans="2:7">
      <c r="B21546" s="63"/>
      <c r="C21546" s="63"/>
      <c r="D21546" s="63"/>
      <c r="E21546" s="63"/>
      <c r="F21546" s="63"/>
      <c r="G21546" s="63"/>
    </row>
    <row r="21547" spans="2:7">
      <c r="B21547" s="63"/>
      <c r="C21547" s="63"/>
      <c r="D21547" s="63"/>
      <c r="E21547" s="63"/>
      <c r="F21547" s="63"/>
      <c r="G21547" s="63"/>
    </row>
    <row r="21548" spans="2:7">
      <c r="B21548" s="63"/>
      <c r="C21548" s="63"/>
      <c r="D21548" s="63"/>
      <c r="E21548" s="63"/>
      <c r="F21548" s="63"/>
      <c r="G21548" s="63"/>
    </row>
    <row r="21549" spans="2:7">
      <c r="B21549" s="63"/>
      <c r="C21549" s="63"/>
      <c r="D21549" s="63"/>
      <c r="E21549" s="63"/>
      <c r="F21549" s="63"/>
      <c r="G21549" s="63"/>
    </row>
    <row r="21550" spans="2:7">
      <c r="B21550" s="63"/>
      <c r="C21550" s="63"/>
      <c r="D21550" s="63"/>
      <c r="E21550" s="63"/>
      <c r="F21550" s="63"/>
      <c r="G21550" s="63"/>
    </row>
    <row r="21551" spans="2:7">
      <c r="B21551" s="63"/>
      <c r="C21551" s="63"/>
      <c r="D21551" s="63"/>
      <c r="E21551" s="63"/>
      <c r="F21551" s="63"/>
      <c r="G21551" s="63"/>
    </row>
    <row r="21552" spans="2:7">
      <c r="B21552" s="63"/>
      <c r="C21552" s="63"/>
      <c r="D21552" s="63"/>
      <c r="E21552" s="63"/>
      <c r="F21552" s="63"/>
      <c r="G21552" s="63"/>
    </row>
    <row r="21553" spans="2:7">
      <c r="B21553" s="63"/>
      <c r="C21553" s="63"/>
      <c r="D21553" s="63"/>
      <c r="E21553" s="63"/>
      <c r="F21553" s="63"/>
      <c r="G21553" s="63"/>
    </row>
    <row r="21554" spans="2:7">
      <c r="B21554" s="63"/>
      <c r="C21554" s="63"/>
      <c r="D21554" s="63"/>
      <c r="E21554" s="63"/>
      <c r="F21554" s="63"/>
      <c r="G21554" s="63"/>
    </row>
    <row r="21555" spans="2:7">
      <c r="B21555" s="63"/>
      <c r="C21555" s="63"/>
      <c r="D21555" s="63"/>
      <c r="E21555" s="63"/>
      <c r="F21555" s="63"/>
      <c r="G21555" s="63"/>
    </row>
    <row r="21556" spans="2:7">
      <c r="B21556" s="63"/>
      <c r="C21556" s="63"/>
      <c r="D21556" s="63"/>
      <c r="E21556" s="63"/>
      <c r="F21556" s="63"/>
      <c r="G21556" s="63"/>
    </row>
    <row r="21557" spans="2:7">
      <c r="B21557" s="63"/>
      <c r="C21557" s="63"/>
      <c r="D21557" s="63"/>
      <c r="E21557" s="63"/>
      <c r="F21557" s="63"/>
      <c r="G21557" s="63"/>
    </row>
    <row r="21558" spans="2:7">
      <c r="B21558" s="63"/>
      <c r="C21558" s="63"/>
      <c r="D21558" s="63"/>
      <c r="E21558" s="63"/>
      <c r="F21558" s="63"/>
      <c r="G21558" s="63"/>
    </row>
    <row r="21559" spans="2:7">
      <c r="B21559" s="63"/>
      <c r="C21559" s="63"/>
      <c r="D21559" s="63"/>
      <c r="E21559" s="63"/>
      <c r="F21559" s="63"/>
      <c r="G21559" s="63"/>
    </row>
    <row r="21560" spans="2:7">
      <c r="B21560" s="63"/>
      <c r="C21560" s="63"/>
      <c r="D21560" s="63"/>
      <c r="E21560" s="63"/>
      <c r="F21560" s="63"/>
      <c r="G21560" s="63"/>
    </row>
    <row r="21561" spans="2:7">
      <c r="B21561" s="63"/>
      <c r="C21561" s="63"/>
      <c r="D21561" s="63"/>
      <c r="E21561" s="63"/>
      <c r="F21561" s="63"/>
      <c r="G21561" s="63"/>
    </row>
    <row r="21562" spans="2:7">
      <c r="B21562" s="63"/>
      <c r="C21562" s="63"/>
      <c r="D21562" s="63"/>
      <c r="E21562" s="63"/>
      <c r="F21562" s="63"/>
      <c r="G21562" s="63"/>
    </row>
    <row r="21563" spans="2:7">
      <c r="B21563" s="63"/>
      <c r="C21563" s="63"/>
      <c r="D21563" s="63"/>
      <c r="E21563" s="63"/>
      <c r="F21563" s="63"/>
      <c r="G21563" s="63"/>
    </row>
    <row r="21564" spans="2:7">
      <c r="B21564" s="63"/>
      <c r="C21564" s="63"/>
      <c r="D21564" s="63"/>
      <c r="E21564" s="63"/>
      <c r="F21564" s="63"/>
      <c r="G21564" s="63"/>
    </row>
    <row r="21565" spans="2:7">
      <c r="B21565" s="63"/>
      <c r="C21565" s="63"/>
      <c r="D21565" s="63"/>
      <c r="E21565" s="63"/>
      <c r="F21565" s="63"/>
      <c r="G21565" s="63"/>
    </row>
    <row r="21566" spans="2:7">
      <c r="B21566" s="63"/>
      <c r="C21566" s="63"/>
      <c r="D21566" s="63"/>
      <c r="E21566" s="63"/>
      <c r="F21566" s="63"/>
      <c r="G21566" s="63"/>
    </row>
    <row r="21567" spans="2:7">
      <c r="B21567" s="63"/>
      <c r="C21567" s="63"/>
      <c r="D21567" s="63"/>
      <c r="E21567" s="63"/>
      <c r="F21567" s="63"/>
      <c r="G21567" s="63"/>
    </row>
    <row r="21568" spans="2:7">
      <c r="B21568" s="63"/>
      <c r="C21568" s="63"/>
      <c r="D21568" s="63"/>
      <c r="E21568" s="63"/>
      <c r="F21568" s="63"/>
      <c r="G21568" s="63"/>
    </row>
    <row r="21569" spans="2:7">
      <c r="B21569" s="63"/>
      <c r="C21569" s="63"/>
      <c r="D21569" s="63"/>
      <c r="E21569" s="63"/>
      <c r="F21569" s="63"/>
      <c r="G21569" s="63"/>
    </row>
    <row r="21570" spans="2:7">
      <c r="B21570" s="63"/>
      <c r="C21570" s="63"/>
      <c r="D21570" s="63"/>
      <c r="E21570" s="63"/>
      <c r="F21570" s="63"/>
      <c r="G21570" s="63"/>
    </row>
    <row r="21571" spans="2:7">
      <c r="B21571" s="63"/>
      <c r="C21571" s="63"/>
      <c r="D21571" s="63"/>
      <c r="E21571" s="63"/>
      <c r="F21571" s="63"/>
      <c r="G21571" s="63"/>
    </row>
    <row r="21572" spans="2:7">
      <c r="B21572" s="63"/>
      <c r="C21572" s="63"/>
      <c r="D21572" s="63"/>
      <c r="E21572" s="63"/>
      <c r="F21572" s="63"/>
      <c r="G21572" s="63"/>
    </row>
    <row r="21573" spans="2:7">
      <c r="B21573" s="63"/>
      <c r="C21573" s="63"/>
      <c r="D21573" s="63"/>
      <c r="E21573" s="63"/>
      <c r="F21573" s="63"/>
      <c r="G21573" s="63"/>
    </row>
    <row r="21574" spans="2:7">
      <c r="B21574" s="63"/>
      <c r="C21574" s="63"/>
      <c r="D21574" s="63"/>
      <c r="E21574" s="63"/>
      <c r="F21574" s="63"/>
      <c r="G21574" s="63"/>
    </row>
    <row r="21575" spans="2:7">
      <c r="B21575" s="63"/>
      <c r="C21575" s="63"/>
      <c r="D21575" s="63"/>
      <c r="E21575" s="63"/>
      <c r="F21575" s="63"/>
      <c r="G21575" s="63"/>
    </row>
    <row r="21576" spans="2:7">
      <c r="B21576" s="63"/>
      <c r="C21576" s="63"/>
      <c r="D21576" s="63"/>
      <c r="E21576" s="63"/>
      <c r="F21576" s="63"/>
      <c r="G21576" s="63"/>
    </row>
    <row r="21577" spans="2:7">
      <c r="B21577" s="63"/>
      <c r="C21577" s="63"/>
      <c r="D21577" s="63"/>
      <c r="E21577" s="63"/>
      <c r="F21577" s="63"/>
      <c r="G21577" s="63"/>
    </row>
    <row r="21578" spans="2:7">
      <c r="B21578" s="63"/>
      <c r="C21578" s="63"/>
      <c r="D21578" s="63"/>
      <c r="E21578" s="63"/>
      <c r="F21578" s="63"/>
      <c r="G21578" s="63"/>
    </row>
    <row r="21579" spans="2:7">
      <c r="B21579" s="63"/>
      <c r="C21579" s="63"/>
      <c r="D21579" s="63"/>
      <c r="E21579" s="63"/>
      <c r="F21579" s="63"/>
      <c r="G21579" s="63"/>
    </row>
    <row r="21580" spans="2:7">
      <c r="B21580" s="63"/>
      <c r="C21580" s="63"/>
      <c r="D21580" s="63"/>
      <c r="E21580" s="63"/>
      <c r="F21580" s="63"/>
      <c r="G21580" s="63"/>
    </row>
    <row r="21581" spans="2:7">
      <c r="B21581" s="63"/>
      <c r="C21581" s="63"/>
      <c r="D21581" s="63"/>
      <c r="E21581" s="63"/>
      <c r="F21581" s="63"/>
      <c r="G21581" s="63"/>
    </row>
    <row r="21582" spans="2:7">
      <c r="B21582" s="63"/>
      <c r="C21582" s="63"/>
      <c r="D21582" s="63"/>
      <c r="E21582" s="63"/>
      <c r="F21582" s="63"/>
      <c r="G21582" s="63"/>
    </row>
    <row r="21583" spans="2:7">
      <c r="B21583" s="63"/>
      <c r="C21583" s="63"/>
      <c r="D21583" s="63"/>
      <c r="E21583" s="63"/>
      <c r="F21583" s="63"/>
      <c r="G21583" s="63"/>
    </row>
    <row r="21584" spans="2:7">
      <c r="B21584" s="63"/>
      <c r="C21584" s="63"/>
      <c r="D21584" s="63"/>
      <c r="E21584" s="63"/>
      <c r="F21584" s="63"/>
      <c r="G21584" s="63"/>
    </row>
    <row r="21585" spans="2:7">
      <c r="B21585" s="63"/>
      <c r="C21585" s="63"/>
      <c r="D21585" s="63"/>
      <c r="E21585" s="63"/>
      <c r="F21585" s="63"/>
      <c r="G21585" s="63"/>
    </row>
    <row r="21586" spans="2:7">
      <c r="B21586" s="63"/>
      <c r="C21586" s="63"/>
      <c r="D21586" s="63"/>
      <c r="E21586" s="63"/>
      <c r="F21586" s="63"/>
      <c r="G21586" s="63"/>
    </row>
    <row r="21587" spans="2:7">
      <c r="B21587" s="63"/>
      <c r="C21587" s="63"/>
      <c r="D21587" s="63"/>
      <c r="E21587" s="63"/>
      <c r="F21587" s="63"/>
      <c r="G21587" s="63"/>
    </row>
    <row r="21588" spans="2:7">
      <c r="B21588" s="63"/>
      <c r="C21588" s="63"/>
      <c r="D21588" s="63"/>
      <c r="E21588" s="63"/>
      <c r="F21588" s="63"/>
      <c r="G21588" s="63"/>
    </row>
    <row r="21589" spans="2:7">
      <c r="B21589" s="63"/>
      <c r="C21589" s="63"/>
      <c r="D21589" s="63"/>
      <c r="E21589" s="63"/>
      <c r="F21589" s="63"/>
      <c r="G21589" s="63"/>
    </row>
    <row r="21590" spans="2:7">
      <c r="B21590" s="63"/>
      <c r="C21590" s="63"/>
      <c r="D21590" s="63"/>
      <c r="E21590" s="63"/>
      <c r="F21590" s="63"/>
      <c r="G21590" s="63"/>
    </row>
    <row r="21591" spans="2:7">
      <c r="B21591" s="63"/>
      <c r="C21591" s="63"/>
      <c r="D21591" s="63"/>
      <c r="E21591" s="63"/>
      <c r="F21591" s="63"/>
      <c r="G21591" s="63"/>
    </row>
    <row r="21592" spans="2:7">
      <c r="B21592" s="63"/>
      <c r="C21592" s="63"/>
      <c r="D21592" s="63"/>
      <c r="E21592" s="63"/>
      <c r="F21592" s="63"/>
      <c r="G21592" s="63"/>
    </row>
    <row r="21593" spans="2:7">
      <c r="B21593" s="63"/>
      <c r="C21593" s="63"/>
      <c r="D21593" s="63"/>
      <c r="E21593" s="63"/>
      <c r="F21593" s="63"/>
      <c r="G21593" s="63"/>
    </row>
    <row r="21594" spans="2:7">
      <c r="B21594" s="63"/>
      <c r="C21594" s="63"/>
      <c r="D21594" s="63"/>
      <c r="E21594" s="63"/>
      <c r="F21594" s="63"/>
      <c r="G21594" s="63"/>
    </row>
    <row r="21595" spans="2:7">
      <c r="B21595" s="63"/>
      <c r="C21595" s="63"/>
      <c r="D21595" s="63"/>
      <c r="E21595" s="63"/>
      <c r="F21595" s="63"/>
      <c r="G21595" s="63"/>
    </row>
    <row r="21596" spans="2:7">
      <c r="B21596" s="63"/>
      <c r="C21596" s="63"/>
      <c r="D21596" s="63"/>
      <c r="E21596" s="63"/>
      <c r="F21596" s="63"/>
      <c r="G21596" s="63"/>
    </row>
    <row r="21597" spans="2:7">
      <c r="B21597" s="63"/>
      <c r="C21597" s="63"/>
      <c r="D21597" s="63"/>
      <c r="E21597" s="63"/>
      <c r="F21597" s="63"/>
      <c r="G21597" s="63"/>
    </row>
    <row r="21598" spans="2:7">
      <c r="B21598" s="63"/>
      <c r="C21598" s="63"/>
      <c r="D21598" s="63"/>
      <c r="E21598" s="63"/>
      <c r="F21598" s="63"/>
      <c r="G21598" s="63"/>
    </row>
    <row r="21599" spans="2:7">
      <c r="B21599" s="63"/>
      <c r="C21599" s="63"/>
      <c r="D21599" s="63"/>
      <c r="E21599" s="63"/>
      <c r="F21599" s="63"/>
      <c r="G21599" s="63"/>
    </row>
    <row r="21600" spans="2:7">
      <c r="B21600" s="63"/>
      <c r="C21600" s="63"/>
      <c r="D21600" s="63"/>
      <c r="E21600" s="63"/>
      <c r="F21600" s="63"/>
      <c r="G21600" s="63"/>
    </row>
    <row r="21601" spans="2:7">
      <c r="B21601" s="63"/>
      <c r="C21601" s="63"/>
      <c r="D21601" s="63"/>
      <c r="E21601" s="63"/>
      <c r="F21601" s="63"/>
      <c r="G21601" s="63"/>
    </row>
    <row r="21602" spans="2:7">
      <c r="B21602" s="63"/>
      <c r="C21602" s="63"/>
      <c r="D21602" s="63"/>
      <c r="E21602" s="63"/>
      <c r="F21602" s="63"/>
      <c r="G21602" s="63"/>
    </row>
    <row r="21603" spans="2:7">
      <c r="B21603" s="63"/>
      <c r="C21603" s="63"/>
      <c r="D21603" s="63"/>
      <c r="E21603" s="63"/>
      <c r="F21603" s="63"/>
      <c r="G21603" s="63"/>
    </row>
    <row r="21604" spans="2:7">
      <c r="B21604" s="63"/>
      <c r="C21604" s="63"/>
      <c r="D21604" s="63"/>
      <c r="E21604" s="63"/>
      <c r="F21604" s="63"/>
      <c r="G21604" s="63"/>
    </row>
    <row r="21605" spans="2:7">
      <c r="B21605" s="63"/>
      <c r="C21605" s="63"/>
      <c r="D21605" s="63"/>
      <c r="E21605" s="63"/>
      <c r="F21605" s="63"/>
      <c r="G21605" s="63"/>
    </row>
    <row r="21606" spans="2:7">
      <c r="B21606" s="63"/>
      <c r="C21606" s="63"/>
      <c r="D21606" s="63"/>
      <c r="E21606" s="63"/>
      <c r="F21606" s="63"/>
      <c r="G21606" s="63"/>
    </row>
    <row r="21607" spans="2:7">
      <c r="B21607" s="63"/>
      <c r="C21607" s="63"/>
      <c r="D21607" s="63"/>
      <c r="E21607" s="63"/>
      <c r="F21607" s="63"/>
      <c r="G21607" s="63"/>
    </row>
    <row r="21608" spans="2:7">
      <c r="B21608" s="63"/>
      <c r="C21608" s="63"/>
      <c r="D21608" s="63"/>
      <c r="E21608" s="63"/>
      <c r="F21608" s="63"/>
      <c r="G21608" s="63"/>
    </row>
    <row r="21609" spans="2:7">
      <c r="B21609" s="63"/>
      <c r="C21609" s="63"/>
      <c r="D21609" s="63"/>
      <c r="E21609" s="63"/>
      <c r="F21609" s="63"/>
      <c r="G21609" s="63"/>
    </row>
    <row r="21610" spans="2:7">
      <c r="B21610" s="63"/>
      <c r="C21610" s="63"/>
      <c r="D21610" s="63"/>
      <c r="E21610" s="63"/>
      <c r="F21610" s="63"/>
      <c r="G21610" s="63"/>
    </row>
    <row r="21611" spans="2:7">
      <c r="B21611" s="63"/>
      <c r="C21611" s="63"/>
      <c r="D21611" s="63"/>
      <c r="E21611" s="63"/>
      <c r="F21611" s="63"/>
      <c r="G21611" s="63"/>
    </row>
    <row r="21612" spans="2:7">
      <c r="B21612" s="63"/>
      <c r="C21612" s="63"/>
      <c r="D21612" s="63"/>
      <c r="E21612" s="63"/>
      <c r="F21612" s="63"/>
      <c r="G21612" s="63"/>
    </row>
    <row r="21613" spans="2:7">
      <c r="B21613" s="63"/>
      <c r="C21613" s="63"/>
      <c r="D21613" s="63"/>
      <c r="E21613" s="63"/>
      <c r="F21613" s="63"/>
      <c r="G21613" s="63"/>
    </row>
    <row r="21614" spans="2:7">
      <c r="B21614" s="63"/>
      <c r="C21614" s="63"/>
      <c r="D21614" s="63"/>
      <c r="E21614" s="63"/>
      <c r="F21614" s="63"/>
      <c r="G21614" s="63"/>
    </row>
    <row r="21615" spans="2:7">
      <c r="B21615" s="63"/>
      <c r="C21615" s="63"/>
      <c r="D21615" s="63"/>
      <c r="E21615" s="63"/>
      <c r="F21615" s="63"/>
      <c r="G21615" s="63"/>
    </row>
    <row r="21616" spans="2:7">
      <c r="B21616" s="63"/>
      <c r="C21616" s="63"/>
      <c r="D21616" s="63"/>
      <c r="E21616" s="63"/>
      <c r="F21616" s="63"/>
      <c r="G21616" s="63"/>
    </row>
    <row r="21617" spans="2:7">
      <c r="B21617" s="63"/>
      <c r="C21617" s="63"/>
      <c r="D21617" s="63"/>
      <c r="E21617" s="63"/>
      <c r="F21617" s="63"/>
      <c r="G21617" s="63"/>
    </row>
    <row r="21618" spans="2:7">
      <c r="B21618" s="63"/>
      <c r="C21618" s="63"/>
      <c r="D21618" s="63"/>
      <c r="E21618" s="63"/>
      <c r="F21618" s="63"/>
      <c r="G21618" s="63"/>
    </row>
    <row r="21619" spans="2:7">
      <c r="B21619" s="63"/>
      <c r="C21619" s="63"/>
      <c r="D21619" s="63"/>
      <c r="E21619" s="63"/>
      <c r="F21619" s="63"/>
      <c r="G21619" s="63"/>
    </row>
    <row r="21620" spans="2:7">
      <c r="B21620" s="63"/>
      <c r="C21620" s="63"/>
      <c r="D21620" s="63"/>
      <c r="E21620" s="63"/>
      <c r="F21620" s="63"/>
      <c r="G21620" s="63"/>
    </row>
    <row r="21621" spans="2:7">
      <c r="B21621" s="63"/>
      <c r="C21621" s="63"/>
      <c r="D21621" s="63"/>
      <c r="E21621" s="63"/>
      <c r="F21621" s="63"/>
      <c r="G21621" s="63"/>
    </row>
    <row r="21622" spans="2:7">
      <c r="B21622" s="63"/>
      <c r="C21622" s="63"/>
      <c r="D21622" s="63"/>
      <c r="E21622" s="63"/>
      <c r="F21622" s="63"/>
      <c r="G21622" s="63"/>
    </row>
    <row r="21623" spans="2:7">
      <c r="B21623" s="63"/>
      <c r="C21623" s="63"/>
      <c r="D21623" s="63"/>
      <c r="E21623" s="63"/>
      <c r="F21623" s="63"/>
      <c r="G21623" s="63"/>
    </row>
    <row r="21624" spans="2:7">
      <c r="B21624" s="63"/>
      <c r="C21624" s="63"/>
      <c r="D21624" s="63"/>
      <c r="E21624" s="63"/>
      <c r="F21624" s="63"/>
      <c r="G21624" s="63"/>
    </row>
    <row r="21625" spans="2:7">
      <c r="B21625" s="63"/>
      <c r="C21625" s="63"/>
      <c r="D21625" s="63"/>
      <c r="E21625" s="63"/>
      <c r="F21625" s="63"/>
      <c r="G21625" s="63"/>
    </row>
    <row r="21626" spans="2:7">
      <c r="B21626" s="63"/>
      <c r="C21626" s="63"/>
      <c r="D21626" s="63"/>
      <c r="E21626" s="63"/>
      <c r="F21626" s="63"/>
      <c r="G21626" s="63"/>
    </row>
    <row r="21627" spans="2:7">
      <c r="B21627" s="63"/>
      <c r="C21627" s="63"/>
      <c r="D21627" s="63"/>
      <c r="E21627" s="63"/>
      <c r="F21627" s="63"/>
      <c r="G21627" s="63"/>
    </row>
    <row r="21628" spans="2:7">
      <c r="B21628" s="63"/>
      <c r="C21628" s="63"/>
      <c r="D21628" s="63"/>
      <c r="E21628" s="63"/>
      <c r="F21628" s="63"/>
      <c r="G21628" s="63"/>
    </row>
    <row r="21629" spans="2:7">
      <c r="B21629" s="63"/>
      <c r="C21629" s="63"/>
      <c r="D21629" s="63"/>
      <c r="E21629" s="63"/>
      <c r="F21629" s="63"/>
      <c r="G21629" s="63"/>
    </row>
    <row r="21630" spans="2:7">
      <c r="B21630" s="63"/>
      <c r="C21630" s="63"/>
      <c r="D21630" s="63"/>
      <c r="E21630" s="63"/>
      <c r="F21630" s="63"/>
      <c r="G21630" s="63"/>
    </row>
    <row r="21631" spans="2:7">
      <c r="B21631" s="63"/>
      <c r="C21631" s="63"/>
      <c r="D21631" s="63"/>
      <c r="E21631" s="63"/>
      <c r="F21631" s="63"/>
      <c r="G21631" s="63"/>
    </row>
    <row r="21632" spans="2:7">
      <c r="B21632" s="63"/>
      <c r="C21632" s="63"/>
      <c r="D21632" s="63"/>
      <c r="E21632" s="63"/>
      <c r="F21632" s="63"/>
      <c r="G21632" s="63"/>
    </row>
    <row r="21633" spans="2:7">
      <c r="B21633" s="63"/>
      <c r="C21633" s="63"/>
      <c r="D21633" s="63"/>
      <c r="E21633" s="63"/>
      <c r="F21633" s="63"/>
      <c r="G21633" s="63"/>
    </row>
    <row r="21634" spans="2:7">
      <c r="B21634" s="63"/>
      <c r="C21634" s="63"/>
      <c r="D21634" s="63"/>
      <c r="E21634" s="63"/>
      <c r="F21634" s="63"/>
      <c r="G21634" s="63"/>
    </row>
    <row r="21635" spans="2:7">
      <c r="B21635" s="63"/>
      <c r="C21635" s="63"/>
      <c r="D21635" s="63"/>
      <c r="E21635" s="63"/>
      <c r="F21635" s="63"/>
      <c r="G21635" s="63"/>
    </row>
    <row r="21636" spans="2:7">
      <c r="B21636" s="63"/>
      <c r="C21636" s="63"/>
      <c r="D21636" s="63"/>
      <c r="E21636" s="63"/>
      <c r="F21636" s="63"/>
      <c r="G21636" s="63"/>
    </row>
    <row r="21637" spans="2:7">
      <c r="B21637" s="63"/>
      <c r="C21637" s="63"/>
      <c r="D21637" s="63"/>
      <c r="E21637" s="63"/>
      <c r="F21637" s="63"/>
      <c r="G21637" s="63"/>
    </row>
    <row r="21638" spans="2:7">
      <c r="B21638" s="63"/>
      <c r="C21638" s="63"/>
      <c r="D21638" s="63"/>
      <c r="E21638" s="63"/>
      <c r="F21638" s="63"/>
      <c r="G21638" s="63"/>
    </row>
    <row r="21639" spans="2:7">
      <c r="B21639" s="63"/>
      <c r="C21639" s="63"/>
      <c r="D21639" s="63"/>
      <c r="E21639" s="63"/>
      <c r="F21639" s="63"/>
      <c r="G21639" s="63"/>
    </row>
    <row r="21640" spans="2:7">
      <c r="B21640" s="63"/>
      <c r="C21640" s="63"/>
      <c r="D21640" s="63"/>
      <c r="E21640" s="63"/>
      <c r="F21640" s="63"/>
      <c r="G21640" s="63"/>
    </row>
    <row r="21641" spans="2:7">
      <c r="B21641" s="63"/>
      <c r="C21641" s="63"/>
      <c r="D21641" s="63"/>
      <c r="E21641" s="63"/>
      <c r="F21641" s="63"/>
      <c r="G21641" s="63"/>
    </row>
    <row r="21642" spans="2:7">
      <c r="B21642" s="63"/>
      <c r="C21642" s="63"/>
      <c r="D21642" s="63"/>
      <c r="E21642" s="63"/>
      <c r="F21642" s="63"/>
      <c r="G21642" s="63"/>
    </row>
    <row r="21643" spans="2:7">
      <c r="B21643" s="63"/>
      <c r="C21643" s="63"/>
      <c r="D21643" s="63"/>
      <c r="E21643" s="63"/>
      <c r="F21643" s="63"/>
      <c r="G21643" s="63"/>
    </row>
    <row r="21644" spans="2:7">
      <c r="B21644" s="63"/>
      <c r="C21644" s="63"/>
      <c r="D21644" s="63"/>
      <c r="E21644" s="63"/>
      <c r="F21644" s="63"/>
      <c r="G21644" s="63"/>
    </row>
    <row r="21645" spans="2:7">
      <c r="B21645" s="63"/>
      <c r="C21645" s="63"/>
      <c r="D21645" s="63"/>
      <c r="E21645" s="63"/>
      <c r="F21645" s="63"/>
      <c r="G21645" s="63"/>
    </row>
    <row r="21646" spans="2:7">
      <c r="B21646" s="63"/>
      <c r="C21646" s="63"/>
      <c r="D21646" s="63"/>
      <c r="E21646" s="63"/>
      <c r="F21646" s="63"/>
      <c r="G21646" s="63"/>
    </row>
    <row r="21647" spans="2:7">
      <c r="B21647" s="63"/>
      <c r="C21647" s="63"/>
      <c r="D21647" s="63"/>
      <c r="E21647" s="63"/>
      <c r="F21647" s="63"/>
      <c r="G21647" s="63"/>
    </row>
    <row r="21648" spans="2:7">
      <c r="B21648" s="63"/>
      <c r="C21648" s="63"/>
      <c r="D21648" s="63"/>
      <c r="E21648" s="63"/>
      <c r="F21648" s="63"/>
      <c r="G21648" s="63"/>
    </row>
    <row r="21649" spans="2:7">
      <c r="B21649" s="63"/>
      <c r="C21649" s="63"/>
      <c r="D21649" s="63"/>
      <c r="E21649" s="63"/>
      <c r="F21649" s="63"/>
      <c r="G21649" s="63"/>
    </row>
    <row r="21650" spans="2:7">
      <c r="B21650" s="63"/>
      <c r="C21650" s="63"/>
      <c r="D21650" s="63"/>
      <c r="E21650" s="63"/>
      <c r="F21650" s="63"/>
      <c r="G21650" s="63"/>
    </row>
    <row r="21651" spans="2:7">
      <c r="B21651" s="63"/>
      <c r="C21651" s="63"/>
      <c r="D21651" s="63"/>
      <c r="E21651" s="63"/>
      <c r="F21651" s="63"/>
      <c r="G21651" s="63"/>
    </row>
    <row r="21652" spans="2:7">
      <c r="B21652" s="63"/>
      <c r="C21652" s="63"/>
      <c r="D21652" s="63"/>
      <c r="E21652" s="63"/>
      <c r="F21652" s="63"/>
      <c r="G21652" s="63"/>
    </row>
    <row r="21653" spans="2:7">
      <c r="B21653" s="63"/>
      <c r="C21653" s="63"/>
      <c r="D21653" s="63"/>
      <c r="E21653" s="63"/>
      <c r="F21653" s="63"/>
      <c r="G21653" s="63"/>
    </row>
    <row r="21654" spans="2:7">
      <c r="B21654" s="63"/>
      <c r="C21654" s="63"/>
      <c r="D21654" s="63"/>
      <c r="E21654" s="63"/>
      <c r="F21654" s="63"/>
      <c r="G21654" s="63"/>
    </row>
    <row r="21655" spans="2:7">
      <c r="B21655" s="63"/>
      <c r="C21655" s="63"/>
      <c r="D21655" s="63"/>
      <c r="E21655" s="63"/>
      <c r="F21655" s="63"/>
      <c r="G21655" s="63"/>
    </row>
    <row r="21656" spans="2:7">
      <c r="B21656" s="63"/>
      <c r="C21656" s="63"/>
      <c r="D21656" s="63"/>
      <c r="E21656" s="63"/>
      <c r="F21656" s="63"/>
      <c r="G21656" s="63"/>
    </row>
    <row r="21657" spans="2:7">
      <c r="B21657" s="63"/>
      <c r="C21657" s="63"/>
      <c r="D21657" s="63"/>
      <c r="E21657" s="63"/>
      <c r="F21657" s="63"/>
      <c r="G21657" s="63"/>
    </row>
    <row r="21658" spans="2:7">
      <c r="B21658" s="63"/>
      <c r="C21658" s="63"/>
      <c r="D21658" s="63"/>
      <c r="E21658" s="63"/>
      <c r="F21658" s="63"/>
      <c r="G21658" s="63"/>
    </row>
    <row r="21659" spans="2:7">
      <c r="B21659" s="63"/>
      <c r="C21659" s="63"/>
      <c r="D21659" s="63"/>
      <c r="E21659" s="63"/>
      <c r="F21659" s="63"/>
      <c r="G21659" s="63"/>
    </row>
    <row r="21660" spans="2:7">
      <c r="B21660" s="63"/>
      <c r="C21660" s="63"/>
      <c r="D21660" s="63"/>
      <c r="E21660" s="63"/>
      <c r="F21660" s="63"/>
      <c r="G21660" s="63"/>
    </row>
    <row r="21661" spans="2:7">
      <c r="B21661" s="63"/>
      <c r="C21661" s="63"/>
      <c r="D21661" s="63"/>
      <c r="E21661" s="63"/>
      <c r="F21661" s="63"/>
      <c r="G21661" s="63"/>
    </row>
    <row r="21662" spans="2:7">
      <c r="B21662" s="63"/>
      <c r="C21662" s="63"/>
      <c r="D21662" s="63"/>
      <c r="E21662" s="63"/>
      <c r="F21662" s="63"/>
      <c r="G21662" s="63"/>
    </row>
    <row r="21663" spans="2:7">
      <c r="B21663" s="63"/>
      <c r="C21663" s="63"/>
      <c r="D21663" s="63"/>
      <c r="E21663" s="63"/>
      <c r="F21663" s="63"/>
      <c r="G21663" s="63"/>
    </row>
    <row r="21664" spans="2:7">
      <c r="B21664" s="63"/>
      <c r="C21664" s="63"/>
      <c r="D21664" s="63"/>
      <c r="E21664" s="63"/>
      <c r="F21664" s="63"/>
      <c r="G21664" s="63"/>
    </row>
    <row r="21665" spans="2:7">
      <c r="B21665" s="63"/>
      <c r="C21665" s="63"/>
      <c r="D21665" s="63"/>
      <c r="E21665" s="63"/>
      <c r="F21665" s="63"/>
      <c r="G21665" s="63"/>
    </row>
    <row r="21666" spans="2:7">
      <c r="B21666" s="63"/>
      <c r="C21666" s="63"/>
      <c r="D21666" s="63"/>
      <c r="E21666" s="63"/>
      <c r="F21666" s="63"/>
      <c r="G21666" s="63"/>
    </row>
    <row r="21667" spans="2:7">
      <c r="B21667" s="63"/>
      <c r="C21667" s="63"/>
      <c r="D21667" s="63"/>
      <c r="E21667" s="63"/>
      <c r="F21667" s="63"/>
      <c r="G21667" s="63"/>
    </row>
    <row r="21668" spans="2:7">
      <c r="B21668" s="63"/>
      <c r="C21668" s="63"/>
      <c r="D21668" s="63"/>
      <c r="E21668" s="63"/>
      <c r="F21668" s="63"/>
      <c r="G21668" s="63"/>
    </row>
    <row r="21669" spans="2:7">
      <c r="B21669" s="63"/>
      <c r="C21669" s="63"/>
      <c r="D21669" s="63"/>
      <c r="E21669" s="63"/>
      <c r="F21669" s="63"/>
      <c r="G21669" s="63"/>
    </row>
    <row r="21670" spans="2:7">
      <c r="B21670" s="63"/>
      <c r="C21670" s="63"/>
      <c r="D21670" s="63"/>
      <c r="E21670" s="63"/>
      <c r="F21670" s="63"/>
      <c r="G21670" s="63"/>
    </row>
    <row r="21671" spans="2:7">
      <c r="B21671" s="63"/>
      <c r="C21671" s="63"/>
      <c r="D21671" s="63"/>
      <c r="E21671" s="63"/>
      <c r="F21671" s="63"/>
      <c r="G21671" s="63"/>
    </row>
    <row r="21672" spans="2:7">
      <c r="B21672" s="63"/>
      <c r="C21672" s="63"/>
      <c r="D21672" s="63"/>
      <c r="E21672" s="63"/>
      <c r="F21672" s="63"/>
      <c r="G21672" s="63"/>
    </row>
    <row r="21673" spans="2:7">
      <c r="B21673" s="63"/>
      <c r="C21673" s="63"/>
      <c r="D21673" s="63"/>
      <c r="E21673" s="63"/>
      <c r="F21673" s="63"/>
      <c r="G21673" s="63"/>
    </row>
    <row r="21674" spans="2:7">
      <c r="B21674" s="63"/>
      <c r="C21674" s="63"/>
      <c r="D21674" s="63"/>
      <c r="E21674" s="63"/>
      <c r="F21674" s="63"/>
      <c r="G21674" s="63"/>
    </row>
    <row r="21675" spans="2:7">
      <c r="B21675" s="63"/>
      <c r="C21675" s="63"/>
      <c r="D21675" s="63"/>
      <c r="E21675" s="63"/>
      <c r="F21675" s="63"/>
      <c r="G21675" s="63"/>
    </row>
    <row r="21676" spans="2:7">
      <c r="B21676" s="63"/>
      <c r="C21676" s="63"/>
      <c r="D21676" s="63"/>
      <c r="E21676" s="63"/>
      <c r="F21676" s="63"/>
      <c r="G21676" s="63"/>
    </row>
    <row r="21677" spans="2:7">
      <c r="B21677" s="63"/>
      <c r="C21677" s="63"/>
      <c r="D21677" s="63"/>
      <c r="E21677" s="63"/>
      <c r="F21677" s="63"/>
      <c r="G21677" s="63"/>
    </row>
    <row r="21678" spans="2:7">
      <c r="B21678" s="63"/>
      <c r="C21678" s="63"/>
      <c r="D21678" s="63"/>
      <c r="E21678" s="63"/>
      <c r="F21678" s="63"/>
      <c r="G21678" s="63"/>
    </row>
    <row r="21679" spans="2:7">
      <c r="B21679" s="63"/>
      <c r="C21679" s="63"/>
      <c r="D21679" s="63"/>
      <c r="E21679" s="63"/>
      <c r="F21679" s="63"/>
      <c r="G21679" s="63"/>
    </row>
    <row r="21680" spans="2:7">
      <c r="B21680" s="63"/>
      <c r="C21680" s="63"/>
      <c r="D21680" s="63"/>
      <c r="E21680" s="63"/>
      <c r="F21680" s="63"/>
      <c r="G21680" s="63"/>
    </row>
    <row r="21681" spans="2:7">
      <c r="B21681" s="63"/>
      <c r="C21681" s="63"/>
      <c r="D21681" s="63"/>
      <c r="E21681" s="63"/>
      <c r="F21681" s="63"/>
      <c r="G21681" s="63"/>
    </row>
    <row r="21682" spans="2:7">
      <c r="B21682" s="63"/>
      <c r="C21682" s="63"/>
      <c r="D21682" s="63"/>
      <c r="E21682" s="63"/>
      <c r="F21682" s="63"/>
      <c r="G21682" s="63"/>
    </row>
    <row r="21683" spans="2:7">
      <c r="B21683" s="63"/>
      <c r="C21683" s="63"/>
      <c r="D21683" s="63"/>
      <c r="E21683" s="63"/>
      <c r="F21683" s="63"/>
      <c r="G21683" s="63"/>
    </row>
    <row r="21684" spans="2:7">
      <c r="B21684" s="63"/>
      <c r="C21684" s="63"/>
      <c r="D21684" s="63"/>
      <c r="E21684" s="63"/>
      <c r="F21684" s="63"/>
      <c r="G21684" s="63"/>
    </row>
    <row r="21685" spans="2:7">
      <c r="B21685" s="63"/>
      <c r="C21685" s="63"/>
      <c r="D21685" s="63"/>
      <c r="E21685" s="63"/>
      <c r="F21685" s="63"/>
      <c r="G21685" s="63"/>
    </row>
    <row r="21686" spans="2:7">
      <c r="B21686" s="63"/>
      <c r="C21686" s="63"/>
      <c r="D21686" s="63"/>
      <c r="E21686" s="63"/>
      <c r="F21686" s="63"/>
      <c r="G21686" s="63"/>
    </row>
    <row r="21687" spans="2:7">
      <c r="B21687" s="63"/>
      <c r="C21687" s="63"/>
      <c r="D21687" s="63"/>
      <c r="E21687" s="63"/>
      <c r="F21687" s="63"/>
      <c r="G21687" s="63"/>
    </row>
    <row r="21688" spans="2:7">
      <c r="B21688" s="63"/>
      <c r="C21688" s="63"/>
      <c r="D21688" s="63"/>
      <c r="E21688" s="63"/>
      <c r="F21688" s="63"/>
      <c r="G21688" s="63"/>
    </row>
    <row r="21689" spans="2:7">
      <c r="B21689" s="63"/>
      <c r="C21689" s="63"/>
      <c r="D21689" s="63"/>
      <c r="E21689" s="63"/>
      <c r="F21689" s="63"/>
      <c r="G21689" s="63"/>
    </row>
    <row r="21690" spans="2:7">
      <c r="B21690" s="63"/>
      <c r="C21690" s="63"/>
      <c r="D21690" s="63"/>
      <c r="E21690" s="63"/>
      <c r="F21690" s="63"/>
      <c r="G21690" s="63"/>
    </row>
    <row r="21691" spans="2:7">
      <c r="B21691" s="63"/>
      <c r="C21691" s="63"/>
      <c r="D21691" s="63"/>
      <c r="E21691" s="63"/>
      <c r="F21691" s="63"/>
      <c r="G21691" s="63"/>
    </row>
    <row r="21692" spans="2:7">
      <c r="B21692" s="63"/>
      <c r="C21692" s="63"/>
      <c r="D21692" s="63"/>
      <c r="E21692" s="63"/>
      <c r="F21692" s="63"/>
      <c r="G21692" s="63"/>
    </row>
    <row r="21693" spans="2:7">
      <c r="B21693" s="63"/>
      <c r="C21693" s="63"/>
      <c r="D21693" s="63"/>
      <c r="E21693" s="63"/>
      <c r="F21693" s="63"/>
      <c r="G21693" s="63"/>
    </row>
    <row r="21694" spans="2:7">
      <c r="B21694" s="63"/>
      <c r="C21694" s="63"/>
      <c r="D21694" s="63"/>
      <c r="E21694" s="63"/>
      <c r="F21694" s="63"/>
      <c r="G21694" s="63"/>
    </row>
    <row r="21695" spans="2:7">
      <c r="B21695" s="63"/>
      <c r="C21695" s="63"/>
      <c r="D21695" s="63"/>
      <c r="E21695" s="63"/>
      <c r="F21695" s="63"/>
      <c r="G21695" s="63"/>
    </row>
    <row r="21696" spans="2:7">
      <c r="B21696" s="63"/>
      <c r="C21696" s="63"/>
      <c r="D21696" s="63"/>
      <c r="E21696" s="63"/>
      <c r="F21696" s="63"/>
      <c r="G21696" s="63"/>
    </row>
    <row r="21697" spans="2:7">
      <c r="B21697" s="63"/>
      <c r="C21697" s="63"/>
      <c r="D21697" s="63"/>
      <c r="E21697" s="63"/>
      <c r="F21697" s="63"/>
      <c r="G21697" s="63"/>
    </row>
    <row r="21698" spans="2:7">
      <c r="B21698" s="63"/>
      <c r="C21698" s="63"/>
      <c r="D21698" s="63"/>
      <c r="E21698" s="63"/>
      <c r="F21698" s="63"/>
      <c r="G21698" s="63"/>
    </row>
    <row r="21699" spans="2:7">
      <c r="B21699" s="63"/>
      <c r="C21699" s="63"/>
      <c r="D21699" s="63"/>
      <c r="E21699" s="63"/>
      <c r="F21699" s="63"/>
      <c r="G21699" s="63"/>
    </row>
    <row r="21700" spans="2:7">
      <c r="B21700" s="63"/>
      <c r="C21700" s="63"/>
      <c r="D21700" s="63"/>
      <c r="E21700" s="63"/>
      <c r="F21700" s="63"/>
      <c r="G21700" s="63"/>
    </row>
    <row r="21701" spans="2:7">
      <c r="B21701" s="63"/>
      <c r="C21701" s="63"/>
      <c r="D21701" s="63"/>
      <c r="E21701" s="63"/>
      <c r="F21701" s="63"/>
      <c r="G21701" s="63"/>
    </row>
    <row r="21702" spans="2:7">
      <c r="B21702" s="63"/>
      <c r="C21702" s="63"/>
      <c r="D21702" s="63"/>
      <c r="E21702" s="63"/>
      <c r="F21702" s="63"/>
      <c r="G21702" s="63"/>
    </row>
    <row r="21703" spans="2:7">
      <c r="B21703" s="63"/>
      <c r="C21703" s="63"/>
      <c r="D21703" s="63"/>
      <c r="E21703" s="63"/>
      <c r="F21703" s="63"/>
      <c r="G21703" s="63"/>
    </row>
    <row r="21704" spans="2:7">
      <c r="B21704" s="63"/>
      <c r="C21704" s="63"/>
      <c r="D21704" s="63"/>
      <c r="E21704" s="63"/>
      <c r="F21704" s="63"/>
      <c r="G21704" s="63"/>
    </row>
    <row r="21705" spans="2:7">
      <c r="B21705" s="63"/>
      <c r="C21705" s="63"/>
      <c r="D21705" s="63"/>
      <c r="E21705" s="63"/>
      <c r="F21705" s="63"/>
      <c r="G21705" s="63"/>
    </row>
    <row r="21706" spans="2:7">
      <c r="B21706" s="63"/>
      <c r="C21706" s="63"/>
      <c r="D21706" s="63"/>
      <c r="E21706" s="63"/>
      <c r="F21706" s="63"/>
      <c r="G21706" s="63"/>
    </row>
    <row r="21707" spans="2:7">
      <c r="B21707" s="63"/>
      <c r="C21707" s="63"/>
      <c r="D21707" s="63"/>
      <c r="E21707" s="63"/>
      <c r="F21707" s="63"/>
      <c r="G21707" s="63"/>
    </row>
    <row r="21708" spans="2:7">
      <c r="B21708" s="63"/>
      <c r="C21708" s="63"/>
      <c r="D21708" s="63"/>
      <c r="E21708" s="63"/>
      <c r="F21708" s="63"/>
      <c r="G21708" s="63"/>
    </row>
    <row r="21709" spans="2:7">
      <c r="B21709" s="63"/>
      <c r="C21709" s="63"/>
      <c r="D21709" s="63"/>
      <c r="E21709" s="63"/>
      <c r="F21709" s="63"/>
      <c r="G21709" s="63"/>
    </row>
    <row r="21710" spans="2:7">
      <c r="B21710" s="63"/>
      <c r="C21710" s="63"/>
      <c r="D21710" s="63"/>
      <c r="E21710" s="63"/>
      <c r="F21710" s="63"/>
      <c r="G21710" s="63"/>
    </row>
    <row r="21711" spans="2:7">
      <c r="B21711" s="63"/>
      <c r="C21711" s="63"/>
      <c r="D21711" s="63"/>
      <c r="E21711" s="63"/>
      <c r="F21711" s="63"/>
      <c r="G21711" s="63"/>
    </row>
    <row r="21712" spans="2:7">
      <c r="B21712" s="63"/>
      <c r="C21712" s="63"/>
      <c r="D21712" s="63"/>
      <c r="E21712" s="63"/>
      <c r="F21712" s="63"/>
      <c r="G21712" s="63"/>
    </row>
    <row r="21713" spans="2:7">
      <c r="B21713" s="63"/>
      <c r="C21713" s="63"/>
      <c r="D21713" s="63"/>
      <c r="E21713" s="63"/>
      <c r="F21713" s="63"/>
      <c r="G21713" s="63"/>
    </row>
    <row r="21714" spans="2:7">
      <c r="B21714" s="63"/>
      <c r="C21714" s="63"/>
      <c r="D21714" s="63"/>
      <c r="E21714" s="63"/>
      <c r="F21714" s="63"/>
      <c r="G21714" s="63"/>
    </row>
    <row r="21715" spans="2:7">
      <c r="B21715" s="63"/>
      <c r="C21715" s="63"/>
      <c r="D21715" s="63"/>
      <c r="E21715" s="63"/>
      <c r="F21715" s="63"/>
      <c r="G21715" s="63"/>
    </row>
    <row r="21716" spans="2:7">
      <c r="B21716" s="63"/>
      <c r="C21716" s="63"/>
      <c r="D21716" s="63"/>
      <c r="E21716" s="63"/>
      <c r="F21716" s="63"/>
      <c r="G21716" s="63"/>
    </row>
    <row r="21717" spans="2:7">
      <c r="B21717" s="63"/>
      <c r="C21717" s="63"/>
      <c r="D21717" s="63"/>
      <c r="E21717" s="63"/>
      <c r="F21717" s="63"/>
      <c r="G21717" s="63"/>
    </row>
    <row r="21718" spans="2:7">
      <c r="B21718" s="63"/>
      <c r="C21718" s="63"/>
      <c r="D21718" s="63"/>
      <c r="E21718" s="63"/>
      <c r="F21718" s="63"/>
      <c r="G21718" s="63"/>
    </row>
    <row r="21719" spans="2:7">
      <c r="B21719" s="63"/>
      <c r="C21719" s="63"/>
      <c r="D21719" s="63"/>
      <c r="E21719" s="63"/>
      <c r="F21719" s="63"/>
      <c r="G21719" s="63"/>
    </row>
    <row r="21720" spans="2:7">
      <c r="B21720" s="63"/>
      <c r="C21720" s="63"/>
      <c r="D21720" s="63"/>
      <c r="E21720" s="63"/>
      <c r="F21720" s="63"/>
      <c r="G21720" s="63"/>
    </row>
    <row r="21721" spans="2:7">
      <c r="B21721" s="63"/>
      <c r="C21721" s="63"/>
      <c r="D21721" s="63"/>
      <c r="E21721" s="63"/>
      <c r="F21721" s="63"/>
      <c r="G21721" s="63"/>
    </row>
    <row r="21722" spans="2:7">
      <c r="B21722" s="63"/>
      <c r="C21722" s="63"/>
      <c r="D21722" s="63"/>
      <c r="E21722" s="63"/>
      <c r="F21722" s="63"/>
      <c r="G21722" s="63"/>
    </row>
    <row r="21723" spans="2:7">
      <c r="B21723" s="63"/>
      <c r="C21723" s="63"/>
      <c r="D21723" s="63"/>
      <c r="E21723" s="63"/>
      <c r="F21723" s="63"/>
      <c r="G21723" s="63"/>
    </row>
    <row r="21724" spans="2:7">
      <c r="B21724" s="63"/>
      <c r="C21724" s="63"/>
      <c r="D21724" s="63"/>
      <c r="E21724" s="63"/>
      <c r="F21724" s="63"/>
      <c r="G21724" s="63"/>
    </row>
    <row r="21725" spans="2:7">
      <c r="B21725" s="63"/>
      <c r="C21725" s="63"/>
      <c r="D21725" s="63"/>
      <c r="E21725" s="63"/>
      <c r="F21725" s="63"/>
      <c r="G21725" s="63"/>
    </row>
    <row r="21726" spans="2:7">
      <c r="B21726" s="63"/>
      <c r="C21726" s="63"/>
      <c r="D21726" s="63"/>
      <c r="E21726" s="63"/>
      <c r="F21726" s="63"/>
      <c r="G21726" s="63"/>
    </row>
    <row r="21727" spans="2:7">
      <c r="B21727" s="63"/>
      <c r="C21727" s="63"/>
      <c r="D21727" s="63"/>
      <c r="E21727" s="63"/>
      <c r="F21727" s="63"/>
      <c r="G21727" s="63"/>
    </row>
    <row r="21728" spans="2:7">
      <c r="B21728" s="63"/>
      <c r="C21728" s="63"/>
      <c r="D21728" s="63"/>
      <c r="E21728" s="63"/>
      <c r="F21728" s="63"/>
      <c r="G21728" s="63"/>
    </row>
    <row r="21729" spans="2:7">
      <c r="B21729" s="63"/>
      <c r="C21729" s="63"/>
      <c r="D21729" s="63"/>
      <c r="E21729" s="63"/>
      <c r="F21729" s="63"/>
      <c r="G21729" s="63"/>
    </row>
    <row r="21730" spans="2:7">
      <c r="B21730" s="63"/>
      <c r="C21730" s="63"/>
      <c r="D21730" s="63"/>
      <c r="E21730" s="63"/>
      <c r="F21730" s="63"/>
      <c r="G21730" s="63"/>
    </row>
    <row r="21731" spans="2:7">
      <c r="B21731" s="63"/>
      <c r="C21731" s="63"/>
      <c r="D21731" s="63"/>
      <c r="E21731" s="63"/>
      <c r="F21731" s="63"/>
      <c r="G21731" s="63"/>
    </row>
    <row r="21732" spans="2:7">
      <c r="B21732" s="63"/>
      <c r="C21732" s="63"/>
      <c r="D21732" s="63"/>
      <c r="E21732" s="63"/>
      <c r="F21732" s="63"/>
      <c r="G21732" s="63"/>
    </row>
    <row r="21733" spans="2:7">
      <c r="B21733" s="63"/>
      <c r="C21733" s="63"/>
      <c r="D21733" s="63"/>
      <c r="E21733" s="63"/>
      <c r="F21733" s="63"/>
      <c r="G21733" s="63"/>
    </row>
    <row r="21734" spans="2:7">
      <c r="B21734" s="63"/>
      <c r="C21734" s="63"/>
      <c r="D21734" s="63"/>
      <c r="E21734" s="63"/>
      <c r="F21734" s="63"/>
      <c r="G21734" s="63"/>
    </row>
    <row r="21735" spans="2:7">
      <c r="B21735" s="63"/>
      <c r="C21735" s="63"/>
      <c r="D21735" s="63"/>
      <c r="E21735" s="63"/>
      <c r="F21735" s="63"/>
      <c r="G21735" s="63"/>
    </row>
    <row r="21736" spans="2:7">
      <c r="B21736" s="63"/>
      <c r="C21736" s="63"/>
      <c r="D21736" s="63"/>
      <c r="E21736" s="63"/>
      <c r="F21736" s="63"/>
      <c r="G21736" s="63"/>
    </row>
    <row r="21737" spans="2:7">
      <c r="B21737" s="63"/>
      <c r="C21737" s="63"/>
      <c r="D21737" s="63"/>
      <c r="E21737" s="63"/>
      <c r="F21737" s="63"/>
      <c r="G21737" s="63"/>
    </row>
    <row r="21738" spans="2:7">
      <c r="B21738" s="63"/>
      <c r="C21738" s="63"/>
      <c r="D21738" s="63"/>
      <c r="E21738" s="63"/>
      <c r="F21738" s="63"/>
      <c r="G21738" s="63"/>
    </row>
    <row r="21739" spans="2:7">
      <c r="B21739" s="63"/>
      <c r="C21739" s="63"/>
      <c r="D21739" s="63"/>
      <c r="E21739" s="63"/>
      <c r="F21739" s="63"/>
      <c r="G21739" s="63"/>
    </row>
    <row r="21740" spans="2:7">
      <c r="B21740" s="63"/>
      <c r="C21740" s="63"/>
      <c r="D21740" s="63"/>
      <c r="E21740" s="63"/>
      <c r="F21740" s="63"/>
      <c r="G21740" s="63"/>
    </row>
    <row r="21741" spans="2:7">
      <c r="B21741" s="63"/>
      <c r="C21741" s="63"/>
      <c r="D21741" s="63"/>
      <c r="E21741" s="63"/>
      <c r="F21741" s="63"/>
      <c r="G21741" s="63"/>
    </row>
    <row r="21742" spans="2:7">
      <c r="B21742" s="63"/>
      <c r="C21742" s="63"/>
      <c r="D21742" s="63"/>
      <c r="E21742" s="63"/>
      <c r="F21742" s="63"/>
      <c r="G21742" s="63"/>
    </row>
    <row r="21743" spans="2:7">
      <c r="B21743" s="63"/>
      <c r="C21743" s="63"/>
      <c r="D21743" s="63"/>
      <c r="E21743" s="63"/>
      <c r="F21743" s="63"/>
      <c r="G21743" s="63"/>
    </row>
    <row r="21744" spans="2:7">
      <c r="B21744" s="63"/>
      <c r="C21744" s="63"/>
      <c r="D21744" s="63"/>
      <c r="E21744" s="63"/>
      <c r="F21744" s="63"/>
      <c r="G21744" s="63"/>
    </row>
    <row r="21745" spans="2:7">
      <c r="B21745" s="63"/>
      <c r="C21745" s="63"/>
      <c r="D21745" s="63"/>
      <c r="E21745" s="63"/>
      <c r="F21745" s="63"/>
      <c r="G21745" s="63"/>
    </row>
    <row r="21746" spans="2:7">
      <c r="B21746" s="63"/>
      <c r="C21746" s="63"/>
      <c r="D21746" s="63"/>
      <c r="E21746" s="63"/>
      <c r="F21746" s="63"/>
      <c r="G21746" s="63"/>
    </row>
    <row r="21747" spans="2:7">
      <c r="B21747" s="63"/>
      <c r="C21747" s="63"/>
      <c r="D21747" s="63"/>
      <c r="E21747" s="63"/>
      <c r="F21747" s="63"/>
      <c r="G21747" s="63"/>
    </row>
    <row r="21748" spans="2:7">
      <c r="B21748" s="63"/>
      <c r="C21748" s="63"/>
      <c r="D21748" s="63"/>
      <c r="E21748" s="63"/>
      <c r="F21748" s="63"/>
      <c r="G21748" s="63"/>
    </row>
    <row r="21749" spans="2:7">
      <c r="B21749" s="63"/>
      <c r="C21749" s="63"/>
      <c r="D21749" s="63"/>
      <c r="E21749" s="63"/>
      <c r="F21749" s="63"/>
      <c r="G21749" s="63"/>
    </row>
    <row r="21750" spans="2:7">
      <c r="B21750" s="63"/>
      <c r="C21750" s="63"/>
      <c r="D21750" s="63"/>
      <c r="E21750" s="63"/>
      <c r="F21750" s="63"/>
      <c r="G21750" s="63"/>
    </row>
    <row r="21751" spans="2:7">
      <c r="B21751" s="63"/>
      <c r="C21751" s="63"/>
      <c r="D21751" s="63"/>
      <c r="E21751" s="63"/>
      <c r="F21751" s="63"/>
      <c r="G21751" s="63"/>
    </row>
    <row r="21752" spans="2:7">
      <c r="B21752" s="63"/>
      <c r="C21752" s="63"/>
      <c r="D21752" s="63"/>
      <c r="E21752" s="63"/>
      <c r="F21752" s="63"/>
      <c r="G21752" s="63"/>
    </row>
    <row r="21753" spans="2:7">
      <c r="B21753" s="63"/>
      <c r="C21753" s="63"/>
      <c r="D21753" s="63"/>
      <c r="E21753" s="63"/>
      <c r="F21753" s="63"/>
      <c r="G21753" s="63"/>
    </row>
    <row r="21754" spans="2:7">
      <c r="B21754" s="63"/>
      <c r="C21754" s="63"/>
      <c r="D21754" s="63"/>
      <c r="E21754" s="63"/>
      <c r="F21754" s="63"/>
      <c r="G21754" s="63"/>
    </row>
    <row r="21755" spans="2:7">
      <c r="B21755" s="63"/>
      <c r="C21755" s="63"/>
      <c r="D21755" s="63"/>
      <c r="E21755" s="63"/>
      <c r="F21755" s="63"/>
      <c r="G21755" s="63"/>
    </row>
    <row r="21756" spans="2:7">
      <c r="B21756" s="63"/>
      <c r="C21756" s="63"/>
      <c r="D21756" s="63"/>
      <c r="E21756" s="63"/>
      <c r="F21756" s="63"/>
      <c r="G21756" s="63"/>
    </row>
    <row r="21757" spans="2:7">
      <c r="B21757" s="63"/>
      <c r="C21757" s="63"/>
      <c r="D21757" s="63"/>
      <c r="E21757" s="63"/>
      <c r="F21757" s="63"/>
      <c r="G21757" s="63"/>
    </row>
    <row r="21758" spans="2:7">
      <c r="B21758" s="63"/>
      <c r="C21758" s="63"/>
      <c r="D21758" s="63"/>
      <c r="E21758" s="63"/>
      <c r="F21758" s="63"/>
      <c r="G21758" s="63"/>
    </row>
    <row r="21759" spans="2:7">
      <c r="B21759" s="63"/>
      <c r="C21759" s="63"/>
      <c r="D21759" s="63"/>
      <c r="E21759" s="63"/>
      <c r="F21759" s="63"/>
      <c r="G21759" s="63"/>
    </row>
    <row r="21760" spans="2:7">
      <c r="B21760" s="63"/>
      <c r="C21760" s="63"/>
      <c r="D21760" s="63"/>
      <c r="E21760" s="63"/>
      <c r="F21760" s="63"/>
      <c r="G21760" s="63"/>
    </row>
    <row r="21761" spans="2:7">
      <c r="B21761" s="63"/>
      <c r="C21761" s="63"/>
      <c r="D21761" s="63"/>
      <c r="E21761" s="63"/>
      <c r="F21761" s="63"/>
      <c r="G21761" s="63"/>
    </row>
    <row r="21762" spans="2:7">
      <c r="B21762" s="63"/>
      <c r="C21762" s="63"/>
      <c r="D21762" s="63"/>
      <c r="E21762" s="63"/>
      <c r="F21762" s="63"/>
      <c r="G21762" s="63"/>
    </row>
    <row r="21763" spans="2:7">
      <c r="B21763" s="63"/>
      <c r="C21763" s="63"/>
      <c r="D21763" s="63"/>
      <c r="E21763" s="63"/>
      <c r="F21763" s="63"/>
      <c r="G21763" s="63"/>
    </row>
    <row r="21764" spans="2:7">
      <c r="B21764" s="63"/>
      <c r="C21764" s="63"/>
      <c r="D21764" s="63"/>
      <c r="E21764" s="63"/>
      <c r="F21764" s="63"/>
      <c r="G21764" s="63"/>
    </row>
    <row r="21765" spans="2:7">
      <c r="B21765" s="63"/>
      <c r="C21765" s="63"/>
      <c r="D21765" s="63"/>
      <c r="E21765" s="63"/>
      <c r="F21765" s="63"/>
      <c r="G21765" s="63"/>
    </row>
    <row r="21766" spans="2:7">
      <c r="B21766" s="63"/>
      <c r="C21766" s="63"/>
      <c r="D21766" s="63"/>
      <c r="E21766" s="63"/>
      <c r="F21766" s="63"/>
      <c r="G21766" s="63"/>
    </row>
    <row r="21767" spans="2:7">
      <c r="B21767" s="63"/>
      <c r="C21767" s="63"/>
      <c r="D21767" s="63"/>
      <c r="E21767" s="63"/>
      <c r="F21767" s="63"/>
      <c r="G21767" s="63"/>
    </row>
    <row r="21768" spans="2:7">
      <c r="B21768" s="63"/>
      <c r="C21768" s="63"/>
      <c r="D21768" s="63"/>
      <c r="E21768" s="63"/>
      <c r="F21768" s="63"/>
      <c r="G21768" s="63"/>
    </row>
    <row r="21769" spans="2:7">
      <c r="B21769" s="63"/>
      <c r="C21769" s="63"/>
      <c r="D21769" s="63"/>
      <c r="E21769" s="63"/>
      <c r="F21769" s="63"/>
      <c r="G21769" s="63"/>
    </row>
    <row r="21770" spans="2:7">
      <c r="B21770" s="63"/>
      <c r="C21770" s="63"/>
      <c r="D21770" s="63"/>
      <c r="E21770" s="63"/>
      <c r="F21770" s="63"/>
      <c r="G21770" s="63"/>
    </row>
    <row r="21771" spans="2:7">
      <c r="B21771" s="63"/>
      <c r="C21771" s="63"/>
      <c r="D21771" s="63"/>
      <c r="E21771" s="63"/>
      <c r="F21771" s="63"/>
      <c r="G21771" s="63"/>
    </row>
    <row r="21772" spans="2:7">
      <c r="B21772" s="63"/>
      <c r="C21772" s="63"/>
      <c r="D21772" s="63"/>
      <c r="E21772" s="63"/>
      <c r="F21772" s="63"/>
      <c r="G21772" s="63"/>
    </row>
    <row r="21773" spans="2:7">
      <c r="B21773" s="63"/>
      <c r="C21773" s="63"/>
      <c r="D21773" s="63"/>
      <c r="E21773" s="63"/>
      <c r="F21773" s="63"/>
      <c r="G21773" s="63"/>
    </row>
    <row r="21774" spans="2:7">
      <c r="B21774" s="63"/>
      <c r="C21774" s="63"/>
      <c r="D21774" s="63"/>
      <c r="E21774" s="63"/>
      <c r="F21774" s="63"/>
      <c r="G21774" s="63"/>
    </row>
    <row r="21775" spans="2:7">
      <c r="B21775" s="63"/>
      <c r="C21775" s="63"/>
      <c r="D21775" s="63"/>
      <c r="E21775" s="63"/>
      <c r="F21775" s="63"/>
      <c r="G21775" s="63"/>
    </row>
    <row r="21776" spans="2:7">
      <c r="B21776" s="63"/>
      <c r="C21776" s="63"/>
      <c r="D21776" s="63"/>
      <c r="E21776" s="63"/>
      <c r="F21776" s="63"/>
      <c r="G21776" s="63"/>
    </row>
    <row r="21777" spans="2:7">
      <c r="B21777" s="63"/>
      <c r="C21777" s="63"/>
      <c r="D21777" s="63"/>
      <c r="E21777" s="63"/>
      <c r="F21777" s="63"/>
      <c r="G21777" s="63"/>
    </row>
    <row r="21778" spans="2:7">
      <c r="B21778" s="63"/>
      <c r="C21778" s="63"/>
      <c r="D21778" s="63"/>
      <c r="E21778" s="63"/>
      <c r="F21778" s="63"/>
      <c r="G21778" s="63"/>
    </row>
    <row r="21779" spans="2:7">
      <c r="B21779" s="63"/>
      <c r="C21779" s="63"/>
      <c r="D21779" s="63"/>
      <c r="E21779" s="63"/>
      <c r="F21779" s="63"/>
      <c r="G21779" s="63"/>
    </row>
    <row r="21780" spans="2:7">
      <c r="B21780" s="63"/>
      <c r="C21780" s="63"/>
      <c r="D21780" s="63"/>
      <c r="E21780" s="63"/>
      <c r="F21780" s="63"/>
      <c r="G21780" s="63"/>
    </row>
    <row r="21781" spans="2:7">
      <c r="B21781" s="63"/>
      <c r="C21781" s="63"/>
      <c r="D21781" s="63"/>
      <c r="E21781" s="63"/>
      <c r="F21781" s="63"/>
      <c r="G21781" s="63"/>
    </row>
    <row r="21782" spans="2:7">
      <c r="B21782" s="63"/>
      <c r="C21782" s="63"/>
      <c r="D21782" s="63"/>
      <c r="E21782" s="63"/>
      <c r="F21782" s="63"/>
      <c r="G21782" s="63"/>
    </row>
    <row r="21783" spans="2:7">
      <c r="B21783" s="63"/>
      <c r="C21783" s="63"/>
      <c r="D21783" s="63"/>
      <c r="E21783" s="63"/>
      <c r="F21783" s="63"/>
      <c r="G21783" s="63"/>
    </row>
    <row r="21784" spans="2:7">
      <c r="B21784" s="63"/>
      <c r="C21784" s="63"/>
      <c r="D21784" s="63"/>
      <c r="E21784" s="63"/>
      <c r="F21784" s="63"/>
      <c r="G21784" s="63"/>
    </row>
    <row r="21785" spans="2:7">
      <c r="B21785" s="63"/>
      <c r="C21785" s="63"/>
      <c r="D21785" s="63"/>
      <c r="E21785" s="63"/>
      <c r="F21785" s="63"/>
      <c r="G21785" s="63"/>
    </row>
    <row r="21786" spans="2:7">
      <c r="B21786" s="63"/>
      <c r="C21786" s="63"/>
      <c r="D21786" s="63"/>
      <c r="E21786" s="63"/>
      <c r="F21786" s="63"/>
      <c r="G21786" s="63"/>
    </row>
    <row r="21787" spans="2:7">
      <c r="B21787" s="63"/>
      <c r="C21787" s="63"/>
      <c r="D21787" s="63"/>
      <c r="E21787" s="63"/>
      <c r="F21787" s="63"/>
      <c r="G21787" s="63"/>
    </row>
    <row r="21788" spans="2:7">
      <c r="B21788" s="63"/>
      <c r="C21788" s="63"/>
      <c r="D21788" s="63"/>
      <c r="E21788" s="63"/>
      <c r="F21788" s="63"/>
      <c r="G21788" s="63"/>
    </row>
    <row r="21789" spans="2:7">
      <c r="B21789" s="63"/>
      <c r="C21789" s="63"/>
      <c r="D21789" s="63"/>
      <c r="E21789" s="63"/>
      <c r="F21789" s="63"/>
      <c r="G21789" s="63"/>
    </row>
    <row r="21790" spans="2:7">
      <c r="B21790" s="63"/>
      <c r="C21790" s="63"/>
      <c r="D21790" s="63"/>
      <c r="E21790" s="63"/>
      <c r="F21790" s="63"/>
      <c r="G21790" s="63"/>
    </row>
    <row r="21791" spans="2:7">
      <c r="B21791" s="63"/>
      <c r="C21791" s="63"/>
      <c r="D21791" s="63"/>
      <c r="E21791" s="63"/>
      <c r="F21791" s="63"/>
      <c r="G21791" s="63"/>
    </row>
    <row r="21792" spans="2:7">
      <c r="B21792" s="63"/>
      <c r="C21792" s="63"/>
      <c r="D21792" s="63"/>
      <c r="E21792" s="63"/>
      <c r="F21792" s="63"/>
      <c r="G21792" s="63"/>
    </row>
    <row r="21793" spans="2:7">
      <c r="B21793" s="63"/>
      <c r="C21793" s="63"/>
      <c r="D21793" s="63"/>
      <c r="E21793" s="63"/>
      <c r="F21793" s="63"/>
      <c r="G21793" s="63"/>
    </row>
    <row r="21794" spans="2:7">
      <c r="B21794" s="63"/>
      <c r="C21794" s="63"/>
      <c r="D21794" s="63"/>
      <c r="E21794" s="63"/>
      <c r="F21794" s="63"/>
      <c r="G21794" s="63"/>
    </row>
    <row r="21795" spans="2:7">
      <c r="B21795" s="63"/>
      <c r="C21795" s="63"/>
      <c r="D21795" s="63"/>
      <c r="E21795" s="63"/>
      <c r="F21795" s="63"/>
      <c r="G21795" s="63"/>
    </row>
    <row r="21796" spans="2:7">
      <c r="B21796" s="63"/>
      <c r="C21796" s="63"/>
      <c r="D21796" s="63"/>
      <c r="E21796" s="63"/>
      <c r="F21796" s="63"/>
      <c r="G21796" s="63"/>
    </row>
    <row r="21797" spans="2:7">
      <c r="B21797" s="63"/>
      <c r="C21797" s="63"/>
      <c r="D21797" s="63"/>
      <c r="E21797" s="63"/>
      <c r="F21797" s="63"/>
      <c r="G21797" s="63"/>
    </row>
    <row r="21798" spans="2:7">
      <c r="B21798" s="63"/>
      <c r="C21798" s="63"/>
      <c r="D21798" s="63"/>
      <c r="E21798" s="63"/>
      <c r="F21798" s="63"/>
      <c r="G21798" s="63"/>
    </row>
    <row r="21799" spans="2:7">
      <c r="B21799" s="63"/>
      <c r="C21799" s="63"/>
      <c r="D21799" s="63"/>
      <c r="E21799" s="63"/>
      <c r="F21799" s="63"/>
      <c r="G21799" s="63"/>
    </row>
    <row r="21800" spans="2:7">
      <c r="B21800" s="63"/>
      <c r="C21800" s="63"/>
      <c r="D21800" s="63"/>
      <c r="E21800" s="63"/>
      <c r="F21800" s="63"/>
      <c r="G21800" s="63"/>
    </row>
    <row r="21801" spans="2:7">
      <c r="B21801" s="63"/>
      <c r="C21801" s="63"/>
      <c r="D21801" s="63"/>
      <c r="E21801" s="63"/>
      <c r="F21801" s="63"/>
      <c r="G21801" s="63"/>
    </row>
    <row r="21802" spans="2:7">
      <c r="B21802" s="63"/>
      <c r="C21802" s="63"/>
      <c r="D21802" s="63"/>
      <c r="E21802" s="63"/>
      <c r="F21802" s="63"/>
      <c r="G21802" s="63"/>
    </row>
    <row r="21803" spans="2:7">
      <c r="B21803" s="63"/>
      <c r="C21803" s="63"/>
      <c r="D21803" s="63"/>
      <c r="E21803" s="63"/>
      <c r="F21803" s="63"/>
      <c r="G21803" s="63"/>
    </row>
    <row r="21804" spans="2:7">
      <c r="B21804" s="63"/>
      <c r="C21804" s="63"/>
      <c r="D21804" s="63"/>
      <c r="E21804" s="63"/>
      <c r="F21804" s="63"/>
      <c r="G21804" s="63"/>
    </row>
    <row r="21805" spans="2:7">
      <c r="B21805" s="63"/>
      <c r="C21805" s="63"/>
      <c r="D21805" s="63"/>
      <c r="E21805" s="63"/>
      <c r="F21805" s="63"/>
      <c r="G21805" s="63"/>
    </row>
    <row r="21806" spans="2:7">
      <c r="B21806" s="63"/>
      <c r="C21806" s="63"/>
      <c r="D21806" s="63"/>
      <c r="E21806" s="63"/>
      <c r="F21806" s="63"/>
      <c r="G21806" s="63"/>
    </row>
    <row r="21807" spans="2:7">
      <c r="B21807" s="63"/>
      <c r="C21807" s="63"/>
      <c r="D21807" s="63"/>
      <c r="E21807" s="63"/>
      <c r="F21807" s="63"/>
      <c r="G21807" s="63"/>
    </row>
    <row r="21808" spans="2:7">
      <c r="B21808" s="63"/>
      <c r="C21808" s="63"/>
      <c r="D21808" s="63"/>
      <c r="E21808" s="63"/>
      <c r="F21808" s="63"/>
      <c r="G21808" s="63"/>
    </row>
    <row r="21809" spans="2:7">
      <c r="B21809" s="63"/>
      <c r="C21809" s="63"/>
      <c r="D21809" s="63"/>
      <c r="E21809" s="63"/>
      <c r="F21809" s="63"/>
      <c r="G21809" s="63"/>
    </row>
    <row r="21810" spans="2:7">
      <c r="B21810" s="63"/>
      <c r="C21810" s="63"/>
      <c r="D21810" s="63"/>
      <c r="E21810" s="63"/>
      <c r="F21810" s="63"/>
      <c r="G21810" s="63"/>
    </row>
    <row r="21811" spans="2:7">
      <c r="B21811" s="63"/>
      <c r="C21811" s="63"/>
      <c r="D21811" s="63"/>
      <c r="E21811" s="63"/>
      <c r="F21811" s="63"/>
      <c r="G21811" s="63"/>
    </row>
    <row r="21812" spans="2:7">
      <c r="B21812" s="63"/>
      <c r="C21812" s="63"/>
      <c r="D21812" s="63"/>
      <c r="E21812" s="63"/>
      <c r="F21812" s="63"/>
      <c r="G21812" s="63"/>
    </row>
    <row r="21813" spans="2:7">
      <c r="B21813" s="63"/>
      <c r="C21813" s="63"/>
      <c r="D21813" s="63"/>
      <c r="E21813" s="63"/>
      <c r="F21813" s="63"/>
      <c r="G21813" s="63"/>
    </row>
    <row r="21814" spans="2:7">
      <c r="B21814" s="63"/>
      <c r="C21814" s="63"/>
      <c r="D21814" s="63"/>
      <c r="E21814" s="63"/>
      <c r="F21814" s="63"/>
      <c r="G21814" s="63"/>
    </row>
    <row r="21815" spans="2:7">
      <c r="B21815" s="63"/>
      <c r="C21815" s="63"/>
      <c r="D21815" s="63"/>
      <c r="E21815" s="63"/>
      <c r="F21815" s="63"/>
      <c r="G21815" s="63"/>
    </row>
    <row r="21816" spans="2:7">
      <c r="B21816" s="63"/>
      <c r="C21816" s="63"/>
      <c r="D21816" s="63"/>
      <c r="E21816" s="63"/>
      <c r="F21816" s="63"/>
      <c r="G21816" s="63"/>
    </row>
    <row r="21817" spans="2:7">
      <c r="B21817" s="63"/>
      <c r="C21817" s="63"/>
      <c r="D21817" s="63"/>
      <c r="E21817" s="63"/>
      <c r="F21817" s="63"/>
      <c r="G21817" s="63"/>
    </row>
    <row r="21818" spans="2:7">
      <c r="B21818" s="63"/>
      <c r="C21818" s="63"/>
      <c r="D21818" s="63"/>
      <c r="E21818" s="63"/>
      <c r="F21818" s="63"/>
      <c r="G21818" s="63"/>
    </row>
    <row r="21819" spans="2:7">
      <c r="B21819" s="63"/>
      <c r="C21819" s="63"/>
      <c r="D21819" s="63"/>
      <c r="E21819" s="63"/>
      <c r="F21819" s="63"/>
      <c r="G21819" s="63"/>
    </row>
    <row r="21820" spans="2:7">
      <c r="B21820" s="63"/>
      <c r="C21820" s="63"/>
      <c r="D21820" s="63"/>
      <c r="E21820" s="63"/>
      <c r="F21820" s="63"/>
      <c r="G21820" s="63"/>
    </row>
    <row r="21821" spans="2:7">
      <c r="B21821" s="63"/>
      <c r="C21821" s="63"/>
      <c r="D21821" s="63"/>
      <c r="E21821" s="63"/>
      <c r="F21821" s="63"/>
      <c r="G21821" s="63"/>
    </row>
    <row r="21822" spans="2:7">
      <c r="B21822" s="63"/>
      <c r="C21822" s="63"/>
      <c r="D21822" s="63"/>
      <c r="E21822" s="63"/>
      <c r="F21822" s="63"/>
      <c r="G21822" s="63"/>
    </row>
    <row r="21823" spans="2:7">
      <c r="B21823" s="63"/>
      <c r="C21823" s="63"/>
      <c r="D21823" s="63"/>
      <c r="E21823" s="63"/>
      <c r="F21823" s="63"/>
      <c r="G21823" s="63"/>
    </row>
    <row r="21824" spans="2:7">
      <c r="B21824" s="63"/>
      <c r="C21824" s="63"/>
      <c r="D21824" s="63"/>
      <c r="E21824" s="63"/>
      <c r="F21824" s="63"/>
      <c r="G21824" s="63"/>
    </row>
    <row r="21825" spans="2:7">
      <c r="B21825" s="63"/>
      <c r="C21825" s="63"/>
      <c r="D21825" s="63"/>
      <c r="E21825" s="63"/>
      <c r="F21825" s="63"/>
      <c r="G21825" s="63"/>
    </row>
    <row r="21826" spans="2:7">
      <c r="B21826" s="63"/>
      <c r="C21826" s="63"/>
      <c r="D21826" s="63"/>
      <c r="E21826" s="63"/>
      <c r="F21826" s="63"/>
      <c r="G21826" s="63"/>
    </row>
    <row r="21827" spans="2:7">
      <c r="B21827" s="63"/>
      <c r="C21827" s="63"/>
      <c r="D21827" s="63"/>
      <c r="E21827" s="63"/>
      <c r="F21827" s="63"/>
      <c r="G21827" s="63"/>
    </row>
    <row r="21828" spans="2:7">
      <c r="B21828" s="63"/>
      <c r="C21828" s="63"/>
      <c r="D21828" s="63"/>
      <c r="E21828" s="63"/>
      <c r="F21828" s="63"/>
      <c r="G21828" s="63"/>
    </row>
    <row r="21829" spans="2:7">
      <c r="B21829" s="63"/>
      <c r="C21829" s="63"/>
      <c r="D21829" s="63"/>
      <c r="E21829" s="63"/>
      <c r="F21829" s="63"/>
      <c r="G21829" s="63"/>
    </row>
    <row r="21830" spans="2:7">
      <c r="B21830" s="63"/>
      <c r="C21830" s="63"/>
      <c r="D21830" s="63"/>
      <c r="E21830" s="63"/>
      <c r="F21830" s="63"/>
      <c r="G21830" s="63"/>
    </row>
    <row r="21831" spans="2:7">
      <c r="B21831" s="63"/>
      <c r="C21831" s="63"/>
      <c r="D21831" s="63"/>
      <c r="E21831" s="63"/>
      <c r="F21831" s="63"/>
      <c r="G21831" s="63"/>
    </row>
    <row r="21832" spans="2:7">
      <c r="B21832" s="63"/>
      <c r="C21832" s="63"/>
      <c r="D21832" s="63"/>
      <c r="E21832" s="63"/>
      <c r="F21832" s="63"/>
      <c r="G21832" s="63"/>
    </row>
    <row r="21833" spans="2:7">
      <c r="B21833" s="63"/>
      <c r="C21833" s="63"/>
      <c r="D21833" s="63"/>
      <c r="E21833" s="63"/>
      <c r="F21833" s="63"/>
      <c r="G21833" s="63"/>
    </row>
    <row r="21834" spans="2:7">
      <c r="B21834" s="63"/>
      <c r="C21834" s="63"/>
      <c r="D21834" s="63"/>
      <c r="E21834" s="63"/>
      <c r="F21834" s="63"/>
      <c r="G21834" s="63"/>
    </row>
    <row r="21835" spans="2:7">
      <c r="B21835" s="63"/>
      <c r="C21835" s="63"/>
      <c r="D21835" s="63"/>
      <c r="E21835" s="63"/>
      <c r="F21835" s="63"/>
      <c r="G21835" s="63"/>
    </row>
    <row r="21836" spans="2:7">
      <c r="B21836" s="63"/>
      <c r="C21836" s="63"/>
      <c r="D21836" s="63"/>
      <c r="E21836" s="63"/>
      <c r="F21836" s="63"/>
      <c r="G21836" s="63"/>
    </row>
    <row r="21837" spans="2:7">
      <c r="B21837" s="63"/>
      <c r="C21837" s="63"/>
      <c r="D21837" s="63"/>
      <c r="E21837" s="63"/>
      <c r="F21837" s="63"/>
      <c r="G21837" s="63"/>
    </row>
    <row r="21838" spans="2:7">
      <c r="B21838" s="63"/>
      <c r="C21838" s="63"/>
      <c r="D21838" s="63"/>
      <c r="E21838" s="63"/>
      <c r="F21838" s="63"/>
      <c r="G21838" s="63"/>
    </row>
    <row r="21839" spans="2:7">
      <c r="B21839" s="63"/>
      <c r="C21839" s="63"/>
      <c r="D21839" s="63"/>
      <c r="E21839" s="63"/>
      <c r="F21839" s="63"/>
      <c r="G21839" s="63"/>
    </row>
    <row r="21840" spans="2:7">
      <c r="B21840" s="63"/>
      <c r="C21840" s="63"/>
      <c r="D21840" s="63"/>
      <c r="E21840" s="63"/>
      <c r="F21840" s="63"/>
      <c r="G21840" s="63"/>
    </row>
    <row r="21841" spans="2:7">
      <c r="B21841" s="63"/>
      <c r="C21841" s="63"/>
      <c r="D21841" s="63"/>
      <c r="E21841" s="63"/>
      <c r="F21841" s="63"/>
      <c r="G21841" s="63"/>
    </row>
    <row r="21842" spans="2:7">
      <c r="B21842" s="63"/>
      <c r="C21842" s="63"/>
      <c r="D21842" s="63"/>
      <c r="E21842" s="63"/>
      <c r="F21842" s="63"/>
      <c r="G21842" s="63"/>
    </row>
    <row r="21843" spans="2:7">
      <c r="B21843" s="63"/>
      <c r="C21843" s="63"/>
      <c r="D21843" s="63"/>
      <c r="E21843" s="63"/>
      <c r="F21843" s="63"/>
      <c r="G21843" s="63"/>
    </row>
    <row r="21844" spans="2:7">
      <c r="B21844" s="63"/>
      <c r="C21844" s="63"/>
      <c r="D21844" s="63"/>
      <c r="E21844" s="63"/>
      <c r="F21844" s="63"/>
      <c r="G21844" s="63"/>
    </row>
    <row r="21845" spans="2:7">
      <c r="B21845" s="63"/>
      <c r="C21845" s="63"/>
      <c r="D21845" s="63"/>
      <c r="E21845" s="63"/>
      <c r="F21845" s="63"/>
      <c r="G21845" s="63"/>
    </row>
    <row r="21846" spans="2:7">
      <c r="B21846" s="63"/>
      <c r="C21846" s="63"/>
      <c r="D21846" s="63"/>
      <c r="E21846" s="63"/>
      <c r="F21846" s="63"/>
      <c r="G21846" s="63"/>
    </row>
    <row r="21847" spans="2:7">
      <c r="B21847" s="63"/>
      <c r="C21847" s="63"/>
      <c r="D21847" s="63"/>
      <c r="E21847" s="63"/>
      <c r="F21847" s="63"/>
      <c r="G21847" s="63"/>
    </row>
    <row r="21848" spans="2:7">
      <c r="B21848" s="63"/>
      <c r="C21848" s="63"/>
      <c r="D21848" s="63"/>
      <c r="E21848" s="63"/>
      <c r="F21848" s="63"/>
      <c r="G21848" s="63"/>
    </row>
    <row r="21849" spans="2:7">
      <c r="B21849" s="63"/>
      <c r="C21849" s="63"/>
      <c r="D21849" s="63"/>
      <c r="E21849" s="63"/>
      <c r="F21849" s="63"/>
      <c r="G21849" s="63"/>
    </row>
    <row r="21850" spans="2:7">
      <c r="B21850" s="63"/>
      <c r="C21850" s="63"/>
      <c r="D21850" s="63"/>
      <c r="E21850" s="63"/>
      <c r="F21850" s="63"/>
      <c r="G21850" s="63"/>
    </row>
    <row r="21851" spans="2:7">
      <c r="B21851" s="63"/>
      <c r="C21851" s="63"/>
      <c r="D21851" s="63"/>
      <c r="E21851" s="63"/>
      <c r="F21851" s="63"/>
      <c r="G21851" s="63"/>
    </row>
    <row r="21852" spans="2:7">
      <c r="B21852" s="63"/>
      <c r="C21852" s="63"/>
      <c r="D21852" s="63"/>
      <c r="E21852" s="63"/>
      <c r="F21852" s="63"/>
      <c r="G21852" s="63"/>
    </row>
    <row r="21853" spans="2:7">
      <c r="B21853" s="63"/>
      <c r="C21853" s="63"/>
      <c r="D21853" s="63"/>
      <c r="E21853" s="63"/>
      <c r="F21853" s="63"/>
      <c r="G21853" s="63"/>
    </row>
    <row r="21854" spans="2:7">
      <c r="B21854" s="63"/>
      <c r="C21854" s="63"/>
      <c r="D21854" s="63"/>
      <c r="E21854" s="63"/>
      <c r="F21854" s="63"/>
      <c r="G21854" s="63"/>
    </row>
    <row r="21855" spans="2:7">
      <c r="B21855" s="63"/>
      <c r="C21855" s="63"/>
      <c r="D21855" s="63"/>
      <c r="E21855" s="63"/>
      <c r="F21855" s="63"/>
      <c r="G21855" s="63"/>
    </row>
    <row r="21856" spans="2:7">
      <c r="B21856" s="63"/>
      <c r="C21856" s="63"/>
      <c r="D21856" s="63"/>
      <c r="E21856" s="63"/>
      <c r="F21856" s="63"/>
      <c r="G21856" s="63"/>
    </row>
    <row r="21857" spans="2:7">
      <c r="B21857" s="63"/>
      <c r="C21857" s="63"/>
      <c r="D21857" s="63"/>
      <c r="E21857" s="63"/>
      <c r="F21857" s="63"/>
      <c r="G21857" s="63"/>
    </row>
    <row r="21858" spans="2:7">
      <c r="B21858" s="63"/>
      <c r="C21858" s="63"/>
      <c r="D21858" s="63"/>
      <c r="E21858" s="63"/>
      <c r="F21858" s="63"/>
      <c r="G21858" s="63"/>
    </row>
    <row r="21859" spans="2:7">
      <c r="B21859" s="63"/>
      <c r="C21859" s="63"/>
      <c r="D21859" s="63"/>
      <c r="E21859" s="63"/>
      <c r="F21859" s="63"/>
      <c r="G21859" s="63"/>
    </row>
    <row r="21860" spans="2:7">
      <c r="B21860" s="63"/>
      <c r="C21860" s="63"/>
      <c r="D21860" s="63"/>
      <c r="E21860" s="63"/>
      <c r="F21860" s="63"/>
      <c r="G21860" s="63"/>
    </row>
    <row r="21861" spans="2:7">
      <c r="B21861" s="63"/>
      <c r="C21861" s="63"/>
      <c r="D21861" s="63"/>
      <c r="E21861" s="63"/>
      <c r="F21861" s="63"/>
      <c r="G21861" s="63"/>
    </row>
    <row r="21862" spans="2:7">
      <c r="B21862" s="63"/>
      <c r="C21862" s="63"/>
      <c r="D21862" s="63"/>
      <c r="E21862" s="63"/>
      <c r="F21862" s="63"/>
      <c r="G21862" s="63"/>
    </row>
    <row r="21863" spans="2:7">
      <c r="B21863" s="63"/>
      <c r="C21863" s="63"/>
      <c r="D21863" s="63"/>
      <c r="E21863" s="63"/>
      <c r="F21863" s="63"/>
      <c r="G21863" s="63"/>
    </row>
    <row r="21864" spans="2:7">
      <c r="B21864" s="63"/>
      <c r="C21864" s="63"/>
      <c r="D21864" s="63"/>
      <c r="E21864" s="63"/>
      <c r="F21864" s="63"/>
      <c r="G21864" s="63"/>
    </row>
    <row r="21865" spans="2:7">
      <c r="B21865" s="63"/>
      <c r="C21865" s="63"/>
      <c r="D21865" s="63"/>
      <c r="E21865" s="63"/>
      <c r="F21865" s="63"/>
      <c r="G21865" s="63"/>
    </row>
    <row r="21866" spans="2:7">
      <c r="B21866" s="63"/>
      <c r="C21866" s="63"/>
      <c r="D21866" s="63"/>
      <c r="E21866" s="63"/>
      <c r="F21866" s="63"/>
      <c r="G21866" s="63"/>
    </row>
    <row r="21867" spans="2:7">
      <c r="B21867" s="63"/>
      <c r="C21867" s="63"/>
      <c r="D21867" s="63"/>
      <c r="E21867" s="63"/>
      <c r="F21867" s="63"/>
      <c r="G21867" s="63"/>
    </row>
    <row r="21868" spans="2:7">
      <c r="B21868" s="63"/>
      <c r="C21868" s="63"/>
      <c r="D21868" s="63"/>
      <c r="E21868" s="63"/>
      <c r="F21868" s="63"/>
      <c r="G21868" s="63"/>
    </row>
    <row r="21869" spans="2:7">
      <c r="B21869" s="63"/>
      <c r="C21869" s="63"/>
      <c r="D21869" s="63"/>
      <c r="E21869" s="63"/>
      <c r="F21869" s="63"/>
      <c r="G21869" s="63"/>
    </row>
    <row r="21870" spans="2:7">
      <c r="B21870" s="63"/>
      <c r="C21870" s="63"/>
      <c r="D21870" s="63"/>
      <c r="E21870" s="63"/>
      <c r="F21870" s="63"/>
      <c r="G21870" s="63"/>
    </row>
    <row r="21871" spans="2:7">
      <c r="B21871" s="63"/>
      <c r="C21871" s="63"/>
      <c r="D21871" s="63"/>
      <c r="E21871" s="63"/>
      <c r="F21871" s="63"/>
      <c r="G21871" s="63"/>
    </row>
    <row r="21872" spans="2:7">
      <c r="B21872" s="63"/>
      <c r="C21872" s="63"/>
      <c r="D21872" s="63"/>
      <c r="E21872" s="63"/>
      <c r="F21872" s="63"/>
      <c r="G21872" s="63"/>
    </row>
    <row r="21873" spans="2:7">
      <c r="B21873" s="63"/>
      <c r="C21873" s="63"/>
      <c r="D21873" s="63"/>
      <c r="E21873" s="63"/>
      <c r="F21873" s="63"/>
      <c r="G21873" s="63"/>
    </row>
    <row r="21874" spans="2:7">
      <c r="B21874" s="63"/>
      <c r="C21874" s="63"/>
      <c r="D21874" s="63"/>
      <c r="E21874" s="63"/>
      <c r="F21874" s="63"/>
      <c r="G21874" s="63"/>
    </row>
    <row r="21875" spans="2:7">
      <c r="B21875" s="63"/>
      <c r="C21875" s="63"/>
      <c r="D21875" s="63"/>
      <c r="E21875" s="63"/>
      <c r="F21875" s="63"/>
      <c r="G21875" s="63"/>
    </row>
    <row r="21876" spans="2:7">
      <c r="B21876" s="63"/>
      <c r="C21876" s="63"/>
      <c r="D21876" s="63"/>
      <c r="E21876" s="63"/>
      <c r="F21876" s="63"/>
      <c r="G21876" s="63"/>
    </row>
    <row r="21877" spans="2:7">
      <c r="B21877" s="63"/>
      <c r="C21877" s="63"/>
      <c r="D21877" s="63"/>
      <c r="E21877" s="63"/>
      <c r="F21877" s="63"/>
      <c r="G21877" s="63"/>
    </row>
    <row r="21878" spans="2:7">
      <c r="B21878" s="63"/>
      <c r="C21878" s="63"/>
      <c r="D21878" s="63"/>
      <c r="E21878" s="63"/>
      <c r="F21878" s="63"/>
      <c r="G21878" s="63"/>
    </row>
    <row r="21879" spans="2:7">
      <c r="B21879" s="63"/>
      <c r="C21879" s="63"/>
      <c r="D21879" s="63"/>
      <c r="E21879" s="63"/>
      <c r="F21879" s="63"/>
      <c r="G21879" s="63"/>
    </row>
    <row r="21880" spans="2:7">
      <c r="B21880" s="63"/>
      <c r="C21880" s="63"/>
      <c r="D21880" s="63"/>
      <c r="E21880" s="63"/>
      <c r="F21880" s="63"/>
      <c r="G21880" s="63"/>
    </row>
    <row r="21881" spans="2:7">
      <c r="B21881" s="63"/>
      <c r="C21881" s="63"/>
      <c r="D21881" s="63"/>
      <c r="E21881" s="63"/>
      <c r="F21881" s="63"/>
      <c r="G21881" s="63"/>
    </row>
    <row r="21882" spans="2:7">
      <c r="B21882" s="63"/>
      <c r="C21882" s="63"/>
      <c r="D21882" s="63"/>
      <c r="E21882" s="63"/>
      <c r="F21882" s="63"/>
      <c r="G21882" s="63"/>
    </row>
    <row r="21883" spans="2:7">
      <c r="B21883" s="63"/>
      <c r="C21883" s="63"/>
      <c r="D21883" s="63"/>
      <c r="E21883" s="63"/>
      <c r="F21883" s="63"/>
      <c r="G21883" s="63"/>
    </row>
    <row r="21884" spans="2:7">
      <c r="B21884" s="63"/>
      <c r="C21884" s="63"/>
      <c r="D21884" s="63"/>
      <c r="E21884" s="63"/>
      <c r="F21884" s="63"/>
      <c r="G21884" s="63"/>
    </row>
    <row r="21885" spans="2:7">
      <c r="B21885" s="63"/>
      <c r="C21885" s="63"/>
      <c r="D21885" s="63"/>
      <c r="E21885" s="63"/>
      <c r="F21885" s="63"/>
      <c r="G21885" s="63"/>
    </row>
    <row r="21886" spans="2:7">
      <c r="B21886" s="63"/>
      <c r="C21886" s="63"/>
      <c r="D21886" s="63"/>
      <c r="E21886" s="63"/>
      <c r="F21886" s="63"/>
      <c r="G21886" s="63"/>
    </row>
    <row r="21887" spans="2:7">
      <c r="B21887" s="63"/>
      <c r="C21887" s="63"/>
      <c r="D21887" s="63"/>
      <c r="E21887" s="63"/>
      <c r="F21887" s="63"/>
      <c r="G21887" s="63"/>
    </row>
    <row r="21888" spans="2:7">
      <c r="B21888" s="63"/>
      <c r="C21888" s="63"/>
      <c r="D21888" s="63"/>
      <c r="E21888" s="63"/>
      <c r="F21888" s="63"/>
      <c r="G21888" s="63"/>
    </row>
    <row r="21889" spans="2:7">
      <c r="B21889" s="63"/>
      <c r="C21889" s="63"/>
      <c r="D21889" s="63"/>
      <c r="E21889" s="63"/>
      <c r="F21889" s="63"/>
      <c r="G21889" s="63"/>
    </row>
    <row r="21890" spans="2:7">
      <c r="B21890" s="63"/>
      <c r="C21890" s="63"/>
      <c r="D21890" s="63"/>
      <c r="E21890" s="63"/>
      <c r="F21890" s="63"/>
      <c r="G21890" s="63"/>
    </row>
    <row r="21891" spans="2:7">
      <c r="B21891" s="63"/>
      <c r="C21891" s="63"/>
      <c r="D21891" s="63"/>
      <c r="E21891" s="63"/>
      <c r="F21891" s="63"/>
      <c r="G21891" s="63"/>
    </row>
    <row r="21892" spans="2:7">
      <c r="B21892" s="63"/>
      <c r="C21892" s="63"/>
      <c r="D21892" s="63"/>
      <c r="E21892" s="63"/>
      <c r="F21892" s="63"/>
      <c r="G21892" s="63"/>
    </row>
    <row r="21893" spans="2:7">
      <c r="B21893" s="63"/>
      <c r="C21893" s="63"/>
      <c r="D21893" s="63"/>
      <c r="E21893" s="63"/>
      <c r="F21893" s="63"/>
      <c r="G21893" s="63"/>
    </row>
    <row r="21894" spans="2:7">
      <c r="B21894" s="63"/>
      <c r="C21894" s="63"/>
      <c r="D21894" s="63"/>
      <c r="E21894" s="63"/>
      <c r="F21894" s="63"/>
      <c r="G21894" s="63"/>
    </row>
    <row r="21895" spans="2:7">
      <c r="B21895" s="63"/>
      <c r="C21895" s="63"/>
      <c r="D21895" s="63"/>
      <c r="E21895" s="63"/>
      <c r="F21895" s="63"/>
      <c r="G21895" s="63"/>
    </row>
    <row r="21896" spans="2:7">
      <c r="B21896" s="63"/>
      <c r="C21896" s="63"/>
      <c r="D21896" s="63"/>
      <c r="E21896" s="63"/>
      <c r="F21896" s="63"/>
      <c r="G21896" s="63"/>
    </row>
    <row r="21897" spans="2:7">
      <c r="B21897" s="63"/>
      <c r="C21897" s="63"/>
      <c r="D21897" s="63"/>
      <c r="E21897" s="63"/>
      <c r="F21897" s="63"/>
      <c r="G21897" s="63"/>
    </row>
    <row r="21898" spans="2:7">
      <c r="B21898" s="63"/>
      <c r="C21898" s="63"/>
      <c r="D21898" s="63"/>
      <c r="E21898" s="63"/>
      <c r="F21898" s="63"/>
      <c r="G21898" s="63"/>
    </row>
    <row r="21899" spans="2:7">
      <c r="B21899" s="63"/>
      <c r="C21899" s="63"/>
      <c r="D21899" s="63"/>
      <c r="E21899" s="63"/>
      <c r="F21899" s="63"/>
      <c r="G21899" s="63"/>
    </row>
    <row r="21900" spans="2:7">
      <c r="B21900" s="63"/>
      <c r="C21900" s="63"/>
      <c r="D21900" s="63"/>
      <c r="E21900" s="63"/>
      <c r="F21900" s="63"/>
      <c r="G21900" s="63"/>
    </row>
    <row r="21901" spans="2:7">
      <c r="B21901" s="63"/>
      <c r="C21901" s="63"/>
      <c r="D21901" s="63"/>
      <c r="E21901" s="63"/>
      <c r="F21901" s="63"/>
      <c r="G21901" s="63"/>
    </row>
    <row r="21902" spans="2:7">
      <c r="B21902" s="63"/>
      <c r="C21902" s="63"/>
      <c r="D21902" s="63"/>
      <c r="E21902" s="63"/>
      <c r="F21902" s="63"/>
      <c r="G21902" s="63"/>
    </row>
    <row r="21903" spans="2:7">
      <c r="B21903" s="63"/>
      <c r="C21903" s="63"/>
      <c r="D21903" s="63"/>
      <c r="E21903" s="63"/>
      <c r="F21903" s="63"/>
      <c r="G21903" s="63"/>
    </row>
    <row r="21904" spans="2:7">
      <c r="B21904" s="63"/>
      <c r="C21904" s="63"/>
      <c r="D21904" s="63"/>
      <c r="E21904" s="63"/>
      <c r="F21904" s="63"/>
      <c r="G21904" s="63"/>
    </row>
    <row r="21905" spans="2:7">
      <c r="B21905" s="63"/>
      <c r="C21905" s="63"/>
      <c r="D21905" s="63"/>
      <c r="E21905" s="63"/>
      <c r="F21905" s="63"/>
      <c r="G21905" s="63"/>
    </row>
    <row r="21906" spans="2:7">
      <c r="B21906" s="63"/>
      <c r="C21906" s="63"/>
      <c r="D21906" s="63"/>
      <c r="E21906" s="63"/>
      <c r="F21906" s="63"/>
      <c r="G21906" s="63"/>
    </row>
    <row r="21907" spans="2:7">
      <c r="B21907" s="63"/>
      <c r="C21907" s="63"/>
      <c r="D21907" s="63"/>
      <c r="E21907" s="63"/>
      <c r="F21907" s="63"/>
      <c r="G21907" s="63"/>
    </row>
    <row r="21908" spans="2:7">
      <c r="B21908" s="63"/>
      <c r="C21908" s="63"/>
      <c r="D21908" s="63"/>
      <c r="E21908" s="63"/>
      <c r="F21908" s="63"/>
      <c r="G21908" s="63"/>
    </row>
    <row r="21909" spans="2:7">
      <c r="B21909" s="63"/>
      <c r="C21909" s="63"/>
      <c r="D21909" s="63"/>
      <c r="E21909" s="63"/>
      <c r="F21909" s="63"/>
      <c r="G21909" s="63"/>
    </row>
    <row r="21910" spans="2:7">
      <c r="B21910" s="63"/>
      <c r="C21910" s="63"/>
      <c r="D21910" s="63"/>
      <c r="E21910" s="63"/>
      <c r="F21910" s="63"/>
      <c r="G21910" s="63"/>
    </row>
    <row r="21911" spans="2:7">
      <c r="B21911" s="63"/>
      <c r="C21911" s="63"/>
      <c r="D21911" s="63"/>
      <c r="E21911" s="63"/>
      <c r="F21911" s="63"/>
      <c r="G21911" s="63"/>
    </row>
    <row r="21912" spans="2:7">
      <c r="B21912" s="63"/>
      <c r="C21912" s="63"/>
      <c r="D21912" s="63"/>
      <c r="E21912" s="63"/>
      <c r="F21912" s="63"/>
      <c r="G21912" s="63"/>
    </row>
    <row r="21913" spans="2:7">
      <c r="B21913" s="63"/>
      <c r="C21913" s="63"/>
      <c r="D21913" s="63"/>
      <c r="E21913" s="63"/>
      <c r="F21913" s="63"/>
      <c r="G21913" s="63"/>
    </row>
    <row r="21914" spans="2:7">
      <c r="B21914" s="63"/>
      <c r="C21914" s="63"/>
      <c r="D21914" s="63"/>
      <c r="E21914" s="63"/>
      <c r="F21914" s="63"/>
      <c r="G21914" s="63"/>
    </row>
    <row r="21915" spans="2:7">
      <c r="B21915" s="63"/>
      <c r="C21915" s="63"/>
      <c r="D21915" s="63"/>
      <c r="E21915" s="63"/>
      <c r="F21915" s="63"/>
      <c r="G21915" s="63"/>
    </row>
    <row r="21916" spans="2:7">
      <c r="B21916" s="63"/>
      <c r="C21916" s="63"/>
      <c r="D21916" s="63"/>
      <c r="E21916" s="63"/>
      <c r="F21916" s="63"/>
      <c r="G21916" s="63"/>
    </row>
    <row r="21917" spans="2:7">
      <c r="B21917" s="63"/>
      <c r="C21917" s="63"/>
      <c r="D21917" s="63"/>
      <c r="E21917" s="63"/>
      <c r="F21917" s="63"/>
      <c r="G21917" s="63"/>
    </row>
    <row r="21918" spans="2:7">
      <c r="B21918" s="63"/>
      <c r="C21918" s="63"/>
      <c r="D21918" s="63"/>
      <c r="E21918" s="63"/>
      <c r="F21918" s="63"/>
      <c r="G21918" s="63"/>
    </row>
    <row r="21919" spans="2:7">
      <c r="B21919" s="63"/>
      <c r="C21919" s="63"/>
      <c r="D21919" s="63"/>
      <c r="E21919" s="63"/>
      <c r="F21919" s="63"/>
      <c r="G21919" s="63"/>
    </row>
    <row r="21920" spans="2:7">
      <c r="B21920" s="63"/>
      <c r="C21920" s="63"/>
      <c r="D21920" s="63"/>
      <c r="E21920" s="63"/>
      <c r="F21920" s="63"/>
      <c r="G21920" s="63"/>
    </row>
    <row r="21921" spans="2:7">
      <c r="B21921" s="63"/>
      <c r="C21921" s="63"/>
      <c r="D21921" s="63"/>
      <c r="E21921" s="63"/>
      <c r="F21921" s="63"/>
      <c r="G21921" s="63"/>
    </row>
    <row r="21922" spans="2:7">
      <c r="B21922" s="63"/>
      <c r="C21922" s="63"/>
      <c r="D21922" s="63"/>
      <c r="E21922" s="63"/>
      <c r="F21922" s="63"/>
      <c r="G21922" s="63"/>
    </row>
    <row r="21923" spans="2:7">
      <c r="B21923" s="63"/>
      <c r="C21923" s="63"/>
      <c r="D21923" s="63"/>
      <c r="E21923" s="63"/>
      <c r="F21923" s="63"/>
      <c r="G21923" s="63"/>
    </row>
    <row r="21924" spans="2:7">
      <c r="B21924" s="63"/>
      <c r="C21924" s="63"/>
      <c r="D21924" s="63"/>
      <c r="E21924" s="63"/>
      <c r="F21924" s="63"/>
      <c r="G21924" s="63"/>
    </row>
    <row r="21925" spans="2:7">
      <c r="B21925" s="63"/>
      <c r="C21925" s="63"/>
      <c r="D21925" s="63"/>
      <c r="E21925" s="63"/>
      <c r="F21925" s="63"/>
      <c r="G21925" s="63"/>
    </row>
    <row r="21926" spans="2:7">
      <c r="B21926" s="63"/>
      <c r="C21926" s="63"/>
      <c r="D21926" s="63"/>
      <c r="E21926" s="63"/>
      <c r="F21926" s="63"/>
      <c r="G21926" s="63"/>
    </row>
    <row r="21927" spans="2:7">
      <c r="B21927" s="63"/>
      <c r="C21927" s="63"/>
      <c r="D21927" s="63"/>
      <c r="E21927" s="63"/>
      <c r="F21927" s="63"/>
      <c r="G21927" s="63"/>
    </row>
    <row r="21928" spans="2:7">
      <c r="B21928" s="63"/>
      <c r="C21928" s="63"/>
      <c r="D21928" s="63"/>
      <c r="E21928" s="63"/>
      <c r="F21928" s="63"/>
      <c r="G21928" s="63"/>
    </row>
    <row r="21929" spans="2:7">
      <c r="B21929" s="63"/>
      <c r="C21929" s="63"/>
      <c r="D21929" s="63"/>
      <c r="E21929" s="63"/>
      <c r="F21929" s="63"/>
      <c r="G21929" s="63"/>
    </row>
    <row r="21930" spans="2:7">
      <c r="B21930" s="63"/>
      <c r="C21930" s="63"/>
      <c r="D21930" s="63"/>
      <c r="E21930" s="63"/>
      <c r="F21930" s="63"/>
      <c r="G21930" s="63"/>
    </row>
    <row r="21931" spans="2:7">
      <c r="B21931" s="63"/>
      <c r="C21931" s="63"/>
      <c r="D21931" s="63"/>
      <c r="E21931" s="63"/>
      <c r="F21931" s="63"/>
      <c r="G21931" s="63"/>
    </row>
    <row r="21932" spans="2:7">
      <c r="B21932" s="63"/>
      <c r="C21932" s="63"/>
      <c r="D21932" s="63"/>
      <c r="E21932" s="63"/>
      <c r="F21932" s="63"/>
      <c r="G21932" s="63"/>
    </row>
    <row r="21933" spans="2:7">
      <c r="B21933" s="63"/>
      <c r="C21933" s="63"/>
      <c r="D21933" s="63"/>
      <c r="E21933" s="63"/>
      <c r="F21933" s="63"/>
      <c r="G21933" s="63"/>
    </row>
    <row r="21934" spans="2:7">
      <c r="B21934" s="63"/>
      <c r="C21934" s="63"/>
      <c r="D21934" s="63"/>
      <c r="E21934" s="63"/>
      <c r="F21934" s="63"/>
      <c r="G21934" s="63"/>
    </row>
    <row r="21935" spans="2:7">
      <c r="B21935" s="63"/>
      <c r="C21935" s="63"/>
      <c r="D21935" s="63"/>
      <c r="E21935" s="63"/>
      <c r="F21935" s="63"/>
      <c r="G21935" s="63"/>
    </row>
    <row r="21936" spans="2:7">
      <c r="B21936" s="63"/>
      <c r="C21936" s="63"/>
      <c r="D21936" s="63"/>
      <c r="E21936" s="63"/>
      <c r="F21936" s="63"/>
      <c r="G21936" s="63"/>
    </row>
    <row r="21937" spans="2:7">
      <c r="B21937" s="63"/>
      <c r="C21937" s="63"/>
      <c r="D21937" s="63"/>
      <c r="E21937" s="63"/>
      <c r="F21937" s="63"/>
      <c r="G21937" s="63"/>
    </row>
    <row r="21938" spans="2:7">
      <c r="B21938" s="63"/>
      <c r="C21938" s="63"/>
      <c r="D21938" s="63"/>
      <c r="E21938" s="63"/>
      <c r="F21938" s="63"/>
      <c r="G21938" s="63"/>
    </row>
    <row r="21939" spans="2:7">
      <c r="B21939" s="63"/>
      <c r="C21939" s="63"/>
      <c r="D21939" s="63"/>
      <c r="E21939" s="63"/>
      <c r="F21939" s="63"/>
      <c r="G21939" s="63"/>
    </row>
    <row r="21940" spans="2:7">
      <c r="B21940" s="63"/>
      <c r="C21940" s="63"/>
      <c r="D21940" s="63"/>
      <c r="E21940" s="63"/>
      <c r="F21940" s="63"/>
      <c r="G21940" s="63"/>
    </row>
    <row r="21941" spans="2:7">
      <c r="B21941" s="63"/>
      <c r="C21941" s="63"/>
      <c r="D21941" s="63"/>
      <c r="E21941" s="63"/>
      <c r="F21941" s="63"/>
      <c r="G21941" s="63"/>
    </row>
    <row r="21942" spans="2:7">
      <c r="B21942" s="63"/>
      <c r="C21942" s="63"/>
      <c r="D21942" s="63"/>
      <c r="E21942" s="63"/>
      <c r="F21942" s="63"/>
      <c r="G21942" s="63"/>
    </row>
    <row r="21943" spans="2:7">
      <c r="B21943" s="63"/>
      <c r="C21943" s="63"/>
      <c r="D21943" s="63"/>
      <c r="E21943" s="63"/>
      <c r="F21943" s="63"/>
      <c r="G21943" s="63"/>
    </row>
    <row r="21944" spans="2:7">
      <c r="B21944" s="63"/>
      <c r="C21944" s="63"/>
      <c r="D21944" s="63"/>
      <c r="E21944" s="63"/>
      <c r="F21944" s="63"/>
      <c r="G21944" s="63"/>
    </row>
    <row r="21945" spans="2:7">
      <c r="B21945" s="63"/>
      <c r="C21945" s="63"/>
      <c r="D21945" s="63"/>
      <c r="E21945" s="63"/>
      <c r="F21945" s="63"/>
      <c r="G21945" s="63"/>
    </row>
    <row r="21946" spans="2:7">
      <c r="B21946" s="63"/>
      <c r="C21946" s="63"/>
      <c r="D21946" s="63"/>
      <c r="E21946" s="63"/>
      <c r="F21946" s="63"/>
      <c r="G21946" s="63"/>
    </row>
    <row r="21947" spans="2:7">
      <c r="B21947" s="63"/>
      <c r="C21947" s="63"/>
      <c r="D21947" s="63"/>
      <c r="E21947" s="63"/>
      <c r="F21947" s="63"/>
      <c r="G21947" s="63"/>
    </row>
    <row r="21948" spans="2:7">
      <c r="B21948" s="63"/>
      <c r="C21948" s="63"/>
      <c r="D21948" s="63"/>
      <c r="E21948" s="63"/>
      <c r="F21948" s="63"/>
      <c r="G21948" s="63"/>
    </row>
    <row r="21949" spans="2:7">
      <c r="B21949" s="63"/>
      <c r="C21949" s="63"/>
      <c r="D21949" s="63"/>
      <c r="E21949" s="63"/>
      <c r="F21949" s="63"/>
      <c r="G21949" s="63"/>
    </row>
    <row r="21950" spans="2:7">
      <c r="B21950" s="63"/>
      <c r="C21950" s="63"/>
      <c r="D21950" s="63"/>
      <c r="E21950" s="63"/>
      <c r="F21950" s="63"/>
      <c r="G21950" s="63"/>
    </row>
    <row r="21951" spans="2:7">
      <c r="B21951" s="63"/>
      <c r="C21951" s="63"/>
      <c r="D21951" s="63"/>
      <c r="E21951" s="63"/>
      <c r="F21951" s="63"/>
      <c r="G21951" s="63"/>
    </row>
    <row r="21952" spans="2:7">
      <c r="B21952" s="63"/>
      <c r="C21952" s="63"/>
      <c r="D21952" s="63"/>
      <c r="E21952" s="63"/>
      <c r="F21952" s="63"/>
      <c r="G21952" s="63"/>
    </row>
    <row r="21953" spans="2:7">
      <c r="B21953" s="63"/>
      <c r="C21953" s="63"/>
      <c r="D21953" s="63"/>
      <c r="E21953" s="63"/>
      <c r="F21953" s="63"/>
      <c r="G21953" s="63"/>
    </row>
    <row r="21954" spans="2:7">
      <c r="B21954" s="63"/>
      <c r="C21954" s="63"/>
      <c r="D21954" s="63"/>
      <c r="E21954" s="63"/>
      <c r="F21954" s="63"/>
      <c r="G21954" s="63"/>
    </row>
    <row r="21955" spans="2:7">
      <c r="B21955" s="63"/>
      <c r="C21955" s="63"/>
      <c r="D21955" s="63"/>
      <c r="E21955" s="63"/>
      <c r="F21955" s="63"/>
      <c r="G21955" s="63"/>
    </row>
    <row r="21956" spans="2:7">
      <c r="B21956" s="63"/>
      <c r="C21956" s="63"/>
      <c r="D21956" s="63"/>
      <c r="E21956" s="63"/>
      <c r="F21956" s="63"/>
      <c r="G21956" s="63"/>
    </row>
    <row r="21957" spans="2:7">
      <c r="B21957" s="63"/>
      <c r="C21957" s="63"/>
      <c r="D21957" s="63"/>
      <c r="E21957" s="63"/>
      <c r="F21957" s="63"/>
      <c r="G21957" s="63"/>
    </row>
    <row r="21958" spans="2:7">
      <c r="B21958" s="63"/>
      <c r="C21958" s="63"/>
      <c r="D21958" s="63"/>
      <c r="E21958" s="63"/>
      <c r="F21958" s="63"/>
      <c r="G21958" s="63"/>
    </row>
    <row r="21959" spans="2:7">
      <c r="B21959" s="63"/>
      <c r="C21959" s="63"/>
      <c r="D21959" s="63"/>
      <c r="E21959" s="63"/>
      <c r="F21959" s="63"/>
      <c r="G21959" s="63"/>
    </row>
    <row r="21960" spans="2:7">
      <c r="B21960" s="63"/>
      <c r="C21960" s="63"/>
      <c r="D21960" s="63"/>
      <c r="E21960" s="63"/>
      <c r="F21960" s="63"/>
      <c r="G21960" s="63"/>
    </row>
    <row r="21961" spans="2:7">
      <c r="B21961" s="63"/>
      <c r="C21961" s="63"/>
      <c r="D21961" s="63"/>
      <c r="E21961" s="63"/>
      <c r="F21961" s="63"/>
      <c r="G21961" s="63"/>
    </row>
    <row r="21962" spans="2:7">
      <c r="B21962" s="63"/>
      <c r="C21962" s="63"/>
      <c r="D21962" s="63"/>
      <c r="E21962" s="63"/>
      <c r="F21962" s="63"/>
      <c r="G21962" s="63"/>
    </row>
    <row r="21963" spans="2:7">
      <c r="B21963" s="63"/>
      <c r="C21963" s="63"/>
      <c r="D21963" s="63"/>
      <c r="E21963" s="63"/>
      <c r="F21963" s="63"/>
      <c r="G21963" s="63"/>
    </row>
    <row r="21964" spans="2:7">
      <c r="B21964" s="63"/>
      <c r="C21964" s="63"/>
      <c r="D21964" s="63"/>
      <c r="E21964" s="63"/>
      <c r="F21964" s="63"/>
      <c r="G21964" s="63"/>
    </row>
    <row r="21965" spans="2:7">
      <c r="B21965" s="63"/>
      <c r="C21965" s="63"/>
      <c r="D21965" s="63"/>
      <c r="E21965" s="63"/>
      <c r="F21965" s="63"/>
      <c r="G21965" s="63"/>
    </row>
    <row r="21966" spans="2:7">
      <c r="B21966" s="63"/>
      <c r="C21966" s="63"/>
      <c r="D21966" s="63"/>
      <c r="E21966" s="63"/>
      <c r="F21966" s="63"/>
      <c r="G21966" s="63"/>
    </row>
    <row r="21967" spans="2:7">
      <c r="B21967" s="63"/>
      <c r="C21967" s="63"/>
      <c r="D21967" s="63"/>
      <c r="E21967" s="63"/>
      <c r="F21967" s="63"/>
      <c r="G21967" s="63"/>
    </row>
    <row r="21968" spans="2:7">
      <c r="B21968" s="63"/>
      <c r="C21968" s="63"/>
      <c r="D21968" s="63"/>
      <c r="E21968" s="63"/>
      <c r="F21968" s="63"/>
      <c r="G21968" s="63"/>
    </row>
    <row r="21969" spans="2:7">
      <c r="B21969" s="63"/>
      <c r="C21969" s="63"/>
      <c r="D21969" s="63"/>
      <c r="E21969" s="63"/>
      <c r="F21969" s="63"/>
      <c r="G21969" s="63"/>
    </row>
    <row r="21970" spans="2:7">
      <c r="B21970" s="63"/>
      <c r="C21970" s="63"/>
      <c r="D21970" s="63"/>
      <c r="E21970" s="63"/>
      <c r="F21970" s="63"/>
      <c r="G21970" s="63"/>
    </row>
    <row r="21971" spans="2:7">
      <c r="B21971" s="63"/>
      <c r="C21971" s="63"/>
      <c r="D21971" s="63"/>
      <c r="E21971" s="63"/>
      <c r="F21971" s="63"/>
      <c r="G21971" s="63"/>
    </row>
    <row r="21972" spans="2:7">
      <c r="B21972" s="63"/>
      <c r="C21972" s="63"/>
      <c r="D21972" s="63"/>
      <c r="E21972" s="63"/>
      <c r="F21972" s="63"/>
      <c r="G21972" s="63"/>
    </row>
    <row r="21973" spans="2:7">
      <c r="B21973" s="63"/>
      <c r="C21973" s="63"/>
      <c r="D21973" s="63"/>
      <c r="E21973" s="63"/>
      <c r="F21973" s="63"/>
      <c r="G21973" s="63"/>
    </row>
    <row r="21974" spans="2:7">
      <c r="B21974" s="63"/>
      <c r="C21974" s="63"/>
      <c r="D21974" s="63"/>
      <c r="E21974" s="63"/>
      <c r="F21974" s="63"/>
      <c r="G21974" s="63"/>
    </row>
    <row r="21975" spans="2:7">
      <c r="B21975" s="63"/>
      <c r="C21975" s="63"/>
      <c r="D21975" s="63"/>
      <c r="E21975" s="63"/>
      <c r="F21975" s="63"/>
      <c r="G21975" s="63"/>
    </row>
    <row r="21976" spans="2:7">
      <c r="B21976" s="63"/>
      <c r="C21976" s="63"/>
      <c r="D21976" s="63"/>
      <c r="E21976" s="63"/>
      <c r="F21976" s="63"/>
      <c r="G21976" s="63"/>
    </row>
    <row r="21977" spans="2:7">
      <c r="B21977" s="63"/>
      <c r="C21977" s="63"/>
      <c r="D21977" s="63"/>
      <c r="E21977" s="63"/>
      <c r="F21977" s="63"/>
      <c r="G21977" s="63"/>
    </row>
    <row r="21978" spans="2:7">
      <c r="B21978" s="63"/>
      <c r="C21978" s="63"/>
      <c r="D21978" s="63"/>
      <c r="E21978" s="63"/>
      <c r="F21978" s="63"/>
      <c r="G21978" s="63"/>
    </row>
    <row r="21979" spans="2:7">
      <c r="B21979" s="63"/>
      <c r="C21979" s="63"/>
      <c r="D21979" s="63"/>
      <c r="E21979" s="63"/>
      <c r="F21979" s="63"/>
      <c r="G21979" s="63"/>
    </row>
    <row r="21980" spans="2:7">
      <c r="B21980" s="63"/>
      <c r="C21980" s="63"/>
      <c r="D21980" s="63"/>
      <c r="E21980" s="63"/>
      <c r="F21980" s="63"/>
      <c r="G21980" s="63"/>
    </row>
    <row r="21981" spans="2:7">
      <c r="B21981" s="63"/>
      <c r="C21981" s="63"/>
      <c r="D21981" s="63"/>
      <c r="E21981" s="63"/>
      <c r="F21981" s="63"/>
      <c r="G21981" s="63"/>
    </row>
    <row r="21982" spans="2:7">
      <c r="B21982" s="63"/>
      <c r="C21982" s="63"/>
      <c r="D21982" s="63"/>
      <c r="E21982" s="63"/>
      <c r="F21982" s="63"/>
      <c r="G21982" s="63"/>
    </row>
    <row r="21983" spans="2:7">
      <c r="B21983" s="63"/>
      <c r="C21983" s="63"/>
      <c r="D21983" s="63"/>
      <c r="E21983" s="63"/>
      <c r="F21983" s="63"/>
      <c r="G21983" s="63"/>
    </row>
    <row r="21984" spans="2:7">
      <c r="B21984" s="63"/>
      <c r="C21984" s="63"/>
      <c r="D21984" s="63"/>
      <c r="E21984" s="63"/>
      <c r="F21984" s="63"/>
      <c r="G21984" s="63"/>
    </row>
    <row r="21985" spans="2:7">
      <c r="B21985" s="63"/>
      <c r="C21985" s="63"/>
      <c r="D21985" s="63"/>
      <c r="E21985" s="63"/>
      <c r="F21985" s="63"/>
      <c r="G21985" s="63"/>
    </row>
    <row r="21986" spans="2:7">
      <c r="B21986" s="63"/>
      <c r="C21986" s="63"/>
      <c r="D21986" s="63"/>
      <c r="E21986" s="63"/>
      <c r="F21986" s="63"/>
      <c r="G21986" s="63"/>
    </row>
    <row r="21987" spans="2:7">
      <c r="B21987" s="63"/>
      <c r="C21987" s="63"/>
      <c r="D21987" s="63"/>
      <c r="E21987" s="63"/>
      <c r="F21987" s="63"/>
      <c r="G21987" s="63"/>
    </row>
    <row r="21988" spans="2:7">
      <c r="B21988" s="63"/>
      <c r="C21988" s="63"/>
      <c r="D21988" s="63"/>
      <c r="E21988" s="63"/>
      <c r="F21988" s="63"/>
      <c r="G21988" s="63"/>
    </row>
    <row r="21989" spans="2:7">
      <c r="B21989" s="63"/>
      <c r="C21989" s="63"/>
      <c r="D21989" s="63"/>
      <c r="E21989" s="63"/>
      <c r="F21989" s="63"/>
      <c r="G21989" s="63"/>
    </row>
    <row r="21990" spans="2:7">
      <c r="B21990" s="63"/>
      <c r="C21990" s="63"/>
      <c r="D21990" s="63"/>
      <c r="E21990" s="63"/>
      <c r="F21990" s="63"/>
      <c r="G21990" s="63"/>
    </row>
    <row r="21991" spans="2:7">
      <c r="B21991" s="63"/>
      <c r="C21991" s="63"/>
      <c r="D21991" s="63"/>
      <c r="E21991" s="63"/>
      <c r="F21991" s="63"/>
      <c r="G21991" s="63"/>
    </row>
    <row r="21992" spans="2:7">
      <c r="B21992" s="63"/>
      <c r="C21992" s="63"/>
      <c r="D21992" s="63"/>
      <c r="E21992" s="63"/>
      <c r="F21992" s="63"/>
      <c r="G21992" s="63"/>
    </row>
    <row r="21993" spans="2:7">
      <c r="B21993" s="63"/>
      <c r="C21993" s="63"/>
      <c r="D21993" s="63"/>
      <c r="E21993" s="63"/>
      <c r="F21993" s="63"/>
      <c r="G21993" s="63"/>
    </row>
    <row r="21994" spans="2:7">
      <c r="B21994" s="63"/>
      <c r="C21994" s="63"/>
      <c r="D21994" s="63"/>
      <c r="E21994" s="63"/>
      <c r="F21994" s="63"/>
      <c r="G21994" s="63"/>
    </row>
    <row r="21995" spans="2:7">
      <c r="B21995" s="63"/>
      <c r="C21995" s="63"/>
      <c r="D21995" s="63"/>
      <c r="E21995" s="63"/>
      <c r="F21995" s="63"/>
      <c r="G21995" s="63"/>
    </row>
    <row r="21996" spans="2:7">
      <c r="B21996" s="63"/>
      <c r="C21996" s="63"/>
      <c r="D21996" s="63"/>
      <c r="E21996" s="63"/>
      <c r="F21996" s="63"/>
      <c r="G21996" s="63"/>
    </row>
    <row r="21997" spans="2:7">
      <c r="B21997" s="63"/>
      <c r="C21997" s="63"/>
      <c r="D21997" s="63"/>
      <c r="E21997" s="63"/>
      <c r="F21997" s="63"/>
      <c r="G21997" s="63"/>
    </row>
    <row r="21998" spans="2:7">
      <c r="B21998" s="63"/>
      <c r="C21998" s="63"/>
      <c r="D21998" s="63"/>
      <c r="E21998" s="63"/>
      <c r="F21998" s="63"/>
      <c r="G21998" s="63"/>
    </row>
    <row r="21999" spans="2:7">
      <c r="B21999" s="63"/>
      <c r="C21999" s="63"/>
      <c r="D21999" s="63"/>
      <c r="E21999" s="63"/>
      <c r="F21999" s="63"/>
      <c r="G21999" s="63"/>
    </row>
    <row r="22000" spans="2:7">
      <c r="B22000" s="63"/>
      <c r="C22000" s="63"/>
      <c r="D22000" s="63"/>
      <c r="E22000" s="63"/>
      <c r="F22000" s="63"/>
      <c r="G22000" s="63"/>
    </row>
    <row r="22001" spans="2:7">
      <c r="B22001" s="63"/>
      <c r="C22001" s="63"/>
      <c r="D22001" s="63"/>
      <c r="E22001" s="63"/>
      <c r="F22001" s="63"/>
      <c r="G22001" s="63"/>
    </row>
    <row r="22002" spans="2:7">
      <c r="B22002" s="63"/>
      <c r="C22002" s="63"/>
      <c r="D22002" s="63"/>
      <c r="E22002" s="63"/>
      <c r="F22002" s="63"/>
      <c r="G22002" s="63"/>
    </row>
    <row r="22003" spans="2:7">
      <c r="B22003" s="63"/>
      <c r="C22003" s="63"/>
      <c r="D22003" s="63"/>
      <c r="E22003" s="63"/>
      <c r="F22003" s="63"/>
      <c r="G22003" s="63"/>
    </row>
    <row r="22004" spans="2:7">
      <c r="B22004" s="63"/>
      <c r="C22004" s="63"/>
      <c r="D22004" s="63"/>
      <c r="E22004" s="63"/>
      <c r="F22004" s="63"/>
      <c r="G22004" s="63"/>
    </row>
    <row r="22005" spans="2:7">
      <c r="B22005" s="63"/>
      <c r="C22005" s="63"/>
      <c r="D22005" s="63"/>
      <c r="E22005" s="63"/>
      <c r="F22005" s="63"/>
      <c r="G22005" s="63"/>
    </row>
    <row r="22006" spans="2:7">
      <c r="B22006" s="63"/>
      <c r="C22006" s="63"/>
      <c r="D22006" s="63"/>
      <c r="E22006" s="63"/>
      <c r="F22006" s="63"/>
      <c r="G22006" s="63"/>
    </row>
    <row r="22007" spans="2:7">
      <c r="B22007" s="63"/>
      <c r="C22007" s="63"/>
      <c r="D22007" s="63"/>
      <c r="E22007" s="63"/>
      <c r="F22007" s="63"/>
      <c r="G22007" s="63"/>
    </row>
    <row r="22008" spans="2:7">
      <c r="B22008" s="63"/>
      <c r="C22008" s="63"/>
      <c r="D22008" s="63"/>
      <c r="E22008" s="63"/>
      <c r="F22008" s="63"/>
      <c r="G22008" s="63"/>
    </row>
    <row r="22009" spans="2:7">
      <c r="B22009" s="63"/>
      <c r="C22009" s="63"/>
      <c r="D22009" s="63"/>
      <c r="E22009" s="63"/>
      <c r="F22009" s="63"/>
      <c r="G22009" s="63"/>
    </row>
    <row r="22010" spans="2:7">
      <c r="B22010" s="63"/>
      <c r="C22010" s="63"/>
      <c r="D22010" s="63"/>
      <c r="E22010" s="63"/>
      <c r="F22010" s="63"/>
      <c r="G22010" s="63"/>
    </row>
    <row r="22011" spans="2:7">
      <c r="B22011" s="63"/>
      <c r="C22011" s="63"/>
      <c r="D22011" s="63"/>
      <c r="E22011" s="63"/>
      <c r="F22011" s="63"/>
      <c r="G22011" s="63"/>
    </row>
    <row r="22012" spans="2:7">
      <c r="B22012" s="63"/>
      <c r="C22012" s="63"/>
      <c r="D22012" s="63"/>
      <c r="E22012" s="63"/>
      <c r="F22012" s="63"/>
      <c r="G22012" s="63"/>
    </row>
    <row r="22013" spans="2:7">
      <c r="B22013" s="63"/>
      <c r="C22013" s="63"/>
      <c r="D22013" s="63"/>
      <c r="E22013" s="63"/>
      <c r="F22013" s="63"/>
      <c r="G22013" s="63"/>
    </row>
    <row r="22014" spans="2:7">
      <c r="B22014" s="63"/>
      <c r="C22014" s="63"/>
      <c r="D22014" s="63"/>
      <c r="E22014" s="63"/>
      <c r="F22014" s="63"/>
      <c r="G22014" s="63"/>
    </row>
    <row r="22015" spans="2:7">
      <c r="B22015" s="63"/>
      <c r="C22015" s="63"/>
      <c r="D22015" s="63"/>
      <c r="E22015" s="63"/>
      <c r="F22015" s="63"/>
      <c r="G22015" s="63"/>
    </row>
    <row r="22016" spans="2:7">
      <c r="B22016" s="63"/>
      <c r="C22016" s="63"/>
      <c r="D22016" s="63"/>
      <c r="E22016" s="63"/>
      <c r="F22016" s="63"/>
      <c r="G22016" s="63"/>
    </row>
    <row r="22017" spans="2:7">
      <c r="B22017" s="63"/>
      <c r="C22017" s="63"/>
      <c r="D22017" s="63"/>
      <c r="E22017" s="63"/>
      <c r="F22017" s="63"/>
      <c r="G22017" s="63"/>
    </row>
    <row r="22018" spans="2:7">
      <c r="B22018" s="63"/>
      <c r="C22018" s="63"/>
      <c r="D22018" s="63"/>
      <c r="E22018" s="63"/>
      <c r="F22018" s="63"/>
      <c r="G22018" s="63"/>
    </row>
    <row r="22019" spans="2:7">
      <c r="B22019" s="63"/>
      <c r="C22019" s="63"/>
      <c r="D22019" s="63"/>
      <c r="E22019" s="63"/>
      <c r="F22019" s="63"/>
      <c r="G22019" s="63"/>
    </row>
    <row r="22020" spans="2:7">
      <c r="B22020" s="63"/>
      <c r="C22020" s="63"/>
      <c r="D22020" s="63"/>
      <c r="E22020" s="63"/>
      <c r="F22020" s="63"/>
      <c r="G22020" s="63"/>
    </row>
    <row r="22021" spans="2:7">
      <c r="B22021" s="63"/>
      <c r="C22021" s="63"/>
      <c r="D22021" s="63"/>
      <c r="E22021" s="63"/>
      <c r="F22021" s="63"/>
      <c r="G22021" s="63"/>
    </row>
    <row r="22022" spans="2:7">
      <c r="B22022" s="63"/>
      <c r="C22022" s="63"/>
      <c r="D22022" s="63"/>
      <c r="E22022" s="63"/>
      <c r="F22022" s="63"/>
      <c r="G22022" s="63"/>
    </row>
    <row r="22023" spans="2:7">
      <c r="B22023" s="63"/>
      <c r="C22023" s="63"/>
      <c r="D22023" s="63"/>
      <c r="E22023" s="63"/>
      <c r="F22023" s="63"/>
      <c r="G22023" s="63"/>
    </row>
    <row r="22024" spans="2:7">
      <c r="B22024" s="63"/>
      <c r="C22024" s="63"/>
      <c r="D22024" s="63"/>
      <c r="E22024" s="63"/>
      <c r="F22024" s="63"/>
      <c r="G22024" s="63"/>
    </row>
    <row r="22025" spans="2:7">
      <c r="B22025" s="63"/>
      <c r="C22025" s="63"/>
      <c r="D22025" s="63"/>
      <c r="E22025" s="63"/>
      <c r="F22025" s="63"/>
      <c r="G22025" s="63"/>
    </row>
    <row r="22026" spans="2:7">
      <c r="B22026" s="63"/>
      <c r="C22026" s="63"/>
      <c r="D22026" s="63"/>
      <c r="E22026" s="63"/>
      <c r="F22026" s="63"/>
      <c r="G22026" s="63"/>
    </row>
    <row r="22027" spans="2:7">
      <c r="B22027" s="63"/>
      <c r="C22027" s="63"/>
      <c r="D22027" s="63"/>
      <c r="E22027" s="63"/>
      <c r="F22027" s="63"/>
      <c r="G22027" s="63"/>
    </row>
    <row r="22028" spans="2:7">
      <c r="B22028" s="63"/>
      <c r="C22028" s="63"/>
      <c r="D22028" s="63"/>
      <c r="E22028" s="63"/>
      <c r="F22028" s="63"/>
      <c r="G22028" s="63"/>
    </row>
    <row r="22029" spans="2:7">
      <c r="B22029" s="63"/>
      <c r="C22029" s="63"/>
      <c r="D22029" s="63"/>
      <c r="E22029" s="63"/>
      <c r="F22029" s="63"/>
      <c r="G22029" s="63"/>
    </row>
    <row r="22030" spans="2:7">
      <c r="B22030" s="63"/>
      <c r="C22030" s="63"/>
      <c r="D22030" s="63"/>
      <c r="E22030" s="63"/>
      <c r="F22030" s="63"/>
      <c r="G22030" s="63"/>
    </row>
    <row r="22031" spans="2:7">
      <c r="B22031" s="63"/>
      <c r="C22031" s="63"/>
      <c r="D22031" s="63"/>
      <c r="E22031" s="63"/>
      <c r="F22031" s="63"/>
      <c r="G22031" s="63"/>
    </row>
    <row r="22032" spans="2:7">
      <c r="B22032" s="63"/>
      <c r="C22032" s="63"/>
      <c r="D22032" s="63"/>
      <c r="E22032" s="63"/>
      <c r="F22032" s="63"/>
      <c r="G22032" s="63"/>
    </row>
    <row r="22033" spans="2:7">
      <c r="B22033" s="63"/>
      <c r="C22033" s="63"/>
      <c r="D22033" s="63"/>
      <c r="E22033" s="63"/>
      <c r="F22033" s="63"/>
      <c r="G22033" s="63"/>
    </row>
    <row r="22034" spans="2:7">
      <c r="B22034" s="63"/>
      <c r="C22034" s="63"/>
      <c r="D22034" s="63"/>
      <c r="E22034" s="63"/>
      <c r="F22034" s="63"/>
      <c r="G22034" s="63"/>
    </row>
    <row r="22035" spans="2:7">
      <c r="B22035" s="63"/>
      <c r="C22035" s="63"/>
      <c r="D22035" s="63"/>
      <c r="E22035" s="63"/>
      <c r="F22035" s="63"/>
      <c r="G22035" s="63"/>
    </row>
    <row r="22036" spans="2:7">
      <c r="B22036" s="63"/>
      <c r="C22036" s="63"/>
      <c r="D22036" s="63"/>
      <c r="E22036" s="63"/>
      <c r="F22036" s="63"/>
      <c r="G22036" s="63"/>
    </row>
    <row r="22037" spans="2:7">
      <c r="B22037" s="63"/>
      <c r="C22037" s="63"/>
      <c r="D22037" s="63"/>
      <c r="E22037" s="63"/>
      <c r="F22037" s="63"/>
      <c r="G22037" s="63"/>
    </row>
    <row r="22038" spans="2:7">
      <c r="B22038" s="63"/>
      <c r="C22038" s="63"/>
      <c r="D22038" s="63"/>
      <c r="E22038" s="63"/>
      <c r="F22038" s="63"/>
      <c r="G22038" s="63"/>
    </row>
    <row r="22039" spans="2:7">
      <c r="B22039" s="63"/>
      <c r="C22039" s="63"/>
      <c r="D22039" s="63"/>
      <c r="E22039" s="63"/>
      <c r="F22039" s="63"/>
      <c r="G22039" s="63"/>
    </row>
    <row r="22040" spans="2:7">
      <c r="B22040" s="63"/>
      <c r="C22040" s="63"/>
      <c r="D22040" s="63"/>
      <c r="E22040" s="63"/>
      <c r="F22040" s="63"/>
      <c r="G22040" s="63"/>
    </row>
    <row r="22041" spans="2:7">
      <c r="B22041" s="63"/>
      <c r="C22041" s="63"/>
      <c r="D22041" s="63"/>
      <c r="E22041" s="63"/>
      <c r="F22041" s="63"/>
      <c r="G22041" s="63"/>
    </row>
    <row r="22042" spans="2:7">
      <c r="B22042" s="63"/>
      <c r="C22042" s="63"/>
      <c r="D22042" s="63"/>
      <c r="E22042" s="63"/>
      <c r="F22042" s="63"/>
      <c r="G22042" s="63"/>
    </row>
    <row r="22043" spans="2:7">
      <c r="B22043" s="63"/>
      <c r="C22043" s="63"/>
      <c r="D22043" s="63"/>
      <c r="E22043" s="63"/>
      <c r="F22043" s="63"/>
      <c r="G22043" s="63"/>
    </row>
    <row r="22044" spans="2:7">
      <c r="B22044" s="63"/>
      <c r="C22044" s="63"/>
      <c r="D22044" s="63"/>
      <c r="E22044" s="63"/>
      <c r="F22044" s="63"/>
      <c r="G22044" s="63"/>
    </row>
    <row r="22045" spans="2:7">
      <c r="B22045" s="63"/>
      <c r="C22045" s="63"/>
      <c r="D22045" s="63"/>
      <c r="E22045" s="63"/>
      <c r="F22045" s="63"/>
      <c r="G22045" s="63"/>
    </row>
    <row r="22046" spans="2:7">
      <c r="B22046" s="63"/>
      <c r="C22046" s="63"/>
      <c r="D22046" s="63"/>
      <c r="E22046" s="63"/>
      <c r="F22046" s="63"/>
      <c r="G22046" s="63"/>
    </row>
    <row r="22047" spans="2:7">
      <c r="B22047" s="63"/>
      <c r="C22047" s="63"/>
      <c r="D22047" s="63"/>
      <c r="E22047" s="63"/>
      <c r="F22047" s="63"/>
      <c r="G22047" s="63"/>
    </row>
    <row r="22048" spans="2:7">
      <c r="B22048" s="63"/>
      <c r="C22048" s="63"/>
      <c r="D22048" s="63"/>
      <c r="E22048" s="63"/>
      <c r="F22048" s="63"/>
      <c r="G22048" s="63"/>
    </row>
    <row r="22049" spans="2:7">
      <c r="B22049" s="63"/>
      <c r="C22049" s="63"/>
      <c r="D22049" s="63"/>
      <c r="E22049" s="63"/>
      <c r="F22049" s="63"/>
      <c r="G22049" s="63"/>
    </row>
    <row r="22050" spans="2:7">
      <c r="B22050" s="63"/>
      <c r="C22050" s="63"/>
      <c r="D22050" s="63"/>
      <c r="E22050" s="63"/>
      <c r="F22050" s="63"/>
      <c r="G22050" s="63"/>
    </row>
    <row r="22051" spans="2:7">
      <c r="B22051" s="63"/>
      <c r="C22051" s="63"/>
      <c r="D22051" s="63"/>
      <c r="E22051" s="63"/>
      <c r="F22051" s="63"/>
      <c r="G22051" s="63"/>
    </row>
    <row r="22052" spans="2:7">
      <c r="B22052" s="63"/>
      <c r="C22052" s="63"/>
      <c r="D22052" s="63"/>
      <c r="E22052" s="63"/>
      <c r="F22052" s="63"/>
      <c r="G22052" s="63"/>
    </row>
    <row r="22053" spans="2:7">
      <c r="B22053" s="63"/>
      <c r="C22053" s="63"/>
      <c r="D22053" s="63"/>
      <c r="E22053" s="63"/>
      <c r="F22053" s="63"/>
      <c r="G22053" s="63"/>
    </row>
    <row r="22054" spans="2:7">
      <c r="B22054" s="63"/>
      <c r="C22054" s="63"/>
      <c r="D22054" s="63"/>
      <c r="E22054" s="63"/>
      <c r="F22054" s="63"/>
      <c r="G22054" s="63"/>
    </row>
    <row r="22055" spans="2:7">
      <c r="B22055" s="63"/>
      <c r="C22055" s="63"/>
      <c r="D22055" s="63"/>
      <c r="E22055" s="63"/>
      <c r="F22055" s="63"/>
      <c r="G22055" s="63"/>
    </row>
    <row r="22056" spans="2:7">
      <c r="B22056" s="63"/>
      <c r="C22056" s="63"/>
      <c r="D22056" s="63"/>
      <c r="E22056" s="63"/>
      <c r="F22056" s="63"/>
      <c r="G22056" s="63"/>
    </row>
    <row r="22057" spans="2:7">
      <c r="B22057" s="63"/>
      <c r="C22057" s="63"/>
      <c r="D22057" s="63"/>
      <c r="E22057" s="63"/>
      <c r="F22057" s="63"/>
      <c r="G22057" s="63"/>
    </row>
    <row r="22058" spans="2:7">
      <c r="B22058" s="63"/>
      <c r="C22058" s="63"/>
      <c r="D22058" s="63"/>
      <c r="E22058" s="63"/>
      <c r="F22058" s="63"/>
      <c r="G22058" s="63"/>
    </row>
    <row r="22059" spans="2:7">
      <c r="B22059" s="63"/>
      <c r="C22059" s="63"/>
      <c r="D22059" s="63"/>
      <c r="E22059" s="63"/>
      <c r="F22059" s="63"/>
      <c r="G22059" s="63"/>
    </row>
    <row r="22060" spans="2:7">
      <c r="B22060" s="63"/>
      <c r="C22060" s="63"/>
      <c r="D22060" s="63"/>
      <c r="E22060" s="63"/>
      <c r="F22060" s="63"/>
      <c r="G22060" s="63"/>
    </row>
    <row r="22061" spans="2:7">
      <c r="B22061" s="63"/>
      <c r="C22061" s="63"/>
      <c r="D22061" s="63"/>
      <c r="E22061" s="63"/>
      <c r="F22061" s="63"/>
      <c r="G22061" s="63"/>
    </row>
    <row r="22062" spans="2:7">
      <c r="B22062" s="63"/>
      <c r="C22062" s="63"/>
      <c r="D22062" s="63"/>
      <c r="E22062" s="63"/>
      <c r="F22062" s="63"/>
      <c r="G22062" s="63"/>
    </row>
    <row r="22063" spans="2:7">
      <c r="B22063" s="63"/>
      <c r="C22063" s="63"/>
      <c r="D22063" s="63"/>
      <c r="E22063" s="63"/>
      <c r="F22063" s="63"/>
      <c r="G22063" s="63"/>
    </row>
    <row r="22064" spans="2:7">
      <c r="B22064" s="63"/>
      <c r="C22064" s="63"/>
      <c r="D22064" s="63"/>
      <c r="E22064" s="63"/>
      <c r="F22064" s="63"/>
      <c r="G22064" s="63"/>
    </row>
    <row r="22065" spans="2:7">
      <c r="B22065" s="63"/>
      <c r="C22065" s="63"/>
      <c r="D22065" s="63"/>
      <c r="E22065" s="63"/>
      <c r="F22065" s="63"/>
      <c r="G22065" s="63"/>
    </row>
    <row r="22066" spans="2:7">
      <c r="B22066" s="63"/>
      <c r="C22066" s="63"/>
      <c r="D22066" s="63"/>
      <c r="E22066" s="63"/>
      <c r="F22066" s="63"/>
      <c r="G22066" s="63"/>
    </row>
    <row r="22067" spans="2:7">
      <c r="B22067" s="63"/>
      <c r="C22067" s="63"/>
      <c r="D22067" s="63"/>
      <c r="E22067" s="63"/>
      <c r="F22067" s="63"/>
      <c r="G22067" s="63"/>
    </row>
    <row r="22068" spans="2:7">
      <c r="B22068" s="63"/>
      <c r="C22068" s="63"/>
      <c r="D22068" s="63"/>
      <c r="E22068" s="63"/>
      <c r="F22068" s="63"/>
      <c r="G22068" s="63"/>
    </row>
    <row r="22069" spans="2:7">
      <c r="B22069" s="63"/>
      <c r="C22069" s="63"/>
      <c r="D22069" s="63"/>
      <c r="E22069" s="63"/>
      <c r="F22069" s="63"/>
      <c r="G22069" s="63"/>
    </row>
    <row r="22070" spans="2:7">
      <c r="B22070" s="63"/>
      <c r="C22070" s="63"/>
      <c r="D22070" s="63"/>
      <c r="E22070" s="63"/>
      <c r="F22070" s="63"/>
      <c r="G22070" s="63"/>
    </row>
    <row r="22071" spans="2:7">
      <c r="B22071" s="63"/>
      <c r="C22071" s="63"/>
      <c r="D22071" s="63"/>
      <c r="E22071" s="63"/>
      <c r="F22071" s="63"/>
      <c r="G22071" s="63"/>
    </row>
    <row r="22072" spans="2:7">
      <c r="B22072" s="63"/>
      <c r="C22072" s="63"/>
      <c r="D22072" s="63"/>
      <c r="E22072" s="63"/>
      <c r="F22072" s="63"/>
      <c r="G22072" s="63"/>
    </row>
    <row r="22073" spans="2:7">
      <c r="B22073" s="63"/>
      <c r="C22073" s="63"/>
      <c r="D22073" s="63"/>
      <c r="E22073" s="63"/>
      <c r="F22073" s="63"/>
      <c r="G22073" s="63"/>
    </row>
    <row r="22074" spans="2:7">
      <c r="B22074" s="63"/>
      <c r="C22074" s="63"/>
      <c r="D22074" s="63"/>
      <c r="E22074" s="63"/>
      <c r="F22074" s="63"/>
      <c r="G22074" s="63"/>
    </row>
    <row r="22075" spans="2:7">
      <c r="B22075" s="63"/>
      <c r="C22075" s="63"/>
      <c r="D22075" s="63"/>
      <c r="E22075" s="63"/>
      <c r="F22075" s="63"/>
      <c r="G22075" s="63"/>
    </row>
    <row r="22076" spans="2:7">
      <c r="B22076" s="63"/>
      <c r="C22076" s="63"/>
      <c r="D22076" s="63"/>
      <c r="E22076" s="63"/>
      <c r="F22076" s="63"/>
      <c r="G22076" s="63"/>
    </row>
    <row r="22077" spans="2:7">
      <c r="B22077" s="63"/>
      <c r="C22077" s="63"/>
      <c r="D22077" s="63"/>
      <c r="E22077" s="63"/>
      <c r="F22077" s="63"/>
      <c r="G22077" s="63"/>
    </row>
    <row r="22078" spans="2:7">
      <c r="B22078" s="63"/>
      <c r="C22078" s="63"/>
      <c r="D22078" s="63"/>
      <c r="E22078" s="63"/>
      <c r="F22078" s="63"/>
      <c r="G22078" s="63"/>
    </row>
    <row r="22079" spans="2:7">
      <c r="B22079" s="63"/>
      <c r="C22079" s="63"/>
      <c r="D22079" s="63"/>
      <c r="E22079" s="63"/>
      <c r="F22079" s="63"/>
      <c r="G22079" s="63"/>
    </row>
    <row r="22080" spans="2:7">
      <c r="B22080" s="63"/>
      <c r="C22080" s="63"/>
      <c r="D22080" s="63"/>
      <c r="E22080" s="63"/>
      <c r="F22080" s="63"/>
      <c r="G22080" s="63"/>
    </row>
    <row r="22081" spans="2:7">
      <c r="B22081" s="63"/>
      <c r="C22081" s="63"/>
      <c r="D22081" s="63"/>
      <c r="E22081" s="63"/>
      <c r="F22081" s="63"/>
      <c r="G22081" s="63"/>
    </row>
    <row r="22082" spans="2:7">
      <c r="B22082" s="63"/>
      <c r="C22082" s="63"/>
      <c r="D22082" s="63"/>
      <c r="E22082" s="63"/>
      <c r="F22082" s="63"/>
      <c r="G22082" s="63"/>
    </row>
    <row r="22083" spans="2:7">
      <c r="B22083" s="63"/>
      <c r="C22083" s="63"/>
      <c r="D22083" s="63"/>
      <c r="E22083" s="63"/>
      <c r="F22083" s="63"/>
      <c r="G22083" s="63"/>
    </row>
    <row r="22084" spans="2:7">
      <c r="B22084" s="63"/>
      <c r="C22084" s="63"/>
      <c r="D22084" s="63"/>
      <c r="E22084" s="63"/>
      <c r="F22084" s="63"/>
      <c r="G22084" s="63"/>
    </row>
    <row r="22085" spans="2:7">
      <c r="B22085" s="63"/>
      <c r="C22085" s="63"/>
      <c r="D22085" s="63"/>
      <c r="E22085" s="63"/>
      <c r="F22085" s="63"/>
      <c r="G22085" s="63"/>
    </row>
    <row r="22086" spans="2:7">
      <c r="B22086" s="63"/>
      <c r="C22086" s="63"/>
      <c r="D22086" s="63"/>
      <c r="E22086" s="63"/>
      <c r="F22086" s="63"/>
      <c r="G22086" s="63"/>
    </row>
    <row r="22087" spans="2:7">
      <c r="B22087" s="63"/>
      <c r="C22087" s="63"/>
      <c r="D22087" s="63"/>
      <c r="E22087" s="63"/>
      <c r="F22087" s="63"/>
      <c r="G22087" s="63"/>
    </row>
    <row r="22088" spans="2:7">
      <c r="B22088" s="63"/>
      <c r="C22088" s="63"/>
      <c r="D22088" s="63"/>
      <c r="E22088" s="63"/>
      <c r="F22088" s="63"/>
      <c r="G22088" s="63"/>
    </row>
    <row r="22089" spans="2:7">
      <c r="B22089" s="63"/>
      <c r="C22089" s="63"/>
      <c r="D22089" s="63"/>
      <c r="E22089" s="63"/>
      <c r="F22089" s="63"/>
      <c r="G22089" s="63"/>
    </row>
    <row r="22090" spans="2:7">
      <c r="B22090" s="63"/>
      <c r="C22090" s="63"/>
      <c r="D22090" s="63"/>
      <c r="E22090" s="63"/>
      <c r="F22090" s="63"/>
      <c r="G22090" s="63"/>
    </row>
    <row r="22091" spans="2:7">
      <c r="B22091" s="63"/>
      <c r="C22091" s="63"/>
      <c r="D22091" s="63"/>
      <c r="E22091" s="63"/>
      <c r="F22091" s="63"/>
      <c r="G22091" s="63"/>
    </row>
    <row r="22092" spans="2:7">
      <c r="B22092" s="63"/>
      <c r="C22092" s="63"/>
      <c r="D22092" s="63"/>
      <c r="E22092" s="63"/>
      <c r="F22092" s="63"/>
      <c r="G22092" s="63"/>
    </row>
    <row r="22093" spans="2:7">
      <c r="B22093" s="63"/>
      <c r="C22093" s="63"/>
      <c r="D22093" s="63"/>
      <c r="E22093" s="63"/>
      <c r="F22093" s="63"/>
      <c r="G22093" s="63"/>
    </row>
    <row r="22094" spans="2:7">
      <c r="B22094" s="63"/>
      <c r="C22094" s="63"/>
      <c r="D22094" s="63"/>
      <c r="E22094" s="63"/>
      <c r="F22094" s="63"/>
      <c r="G22094" s="63"/>
    </row>
    <row r="22095" spans="2:7">
      <c r="B22095" s="63"/>
      <c r="C22095" s="63"/>
      <c r="D22095" s="63"/>
      <c r="E22095" s="63"/>
      <c r="F22095" s="63"/>
      <c r="G22095" s="63"/>
    </row>
    <row r="22096" spans="2:7">
      <c r="B22096" s="63"/>
      <c r="C22096" s="63"/>
      <c r="D22096" s="63"/>
      <c r="E22096" s="63"/>
      <c r="F22096" s="63"/>
      <c r="G22096" s="63"/>
    </row>
    <row r="22097" spans="2:7">
      <c r="B22097" s="63"/>
      <c r="C22097" s="63"/>
      <c r="D22097" s="63"/>
      <c r="E22097" s="63"/>
      <c r="F22097" s="63"/>
      <c r="G22097" s="63"/>
    </row>
    <row r="22098" spans="2:7">
      <c r="B22098" s="63"/>
      <c r="C22098" s="63"/>
      <c r="D22098" s="63"/>
      <c r="E22098" s="63"/>
      <c r="F22098" s="63"/>
      <c r="G22098" s="63"/>
    </row>
    <row r="22099" spans="2:7">
      <c r="B22099" s="63"/>
      <c r="C22099" s="63"/>
      <c r="D22099" s="63"/>
      <c r="E22099" s="63"/>
      <c r="F22099" s="63"/>
      <c r="G22099" s="63"/>
    </row>
    <row r="22100" spans="2:7">
      <c r="B22100" s="63"/>
      <c r="C22100" s="63"/>
      <c r="D22100" s="63"/>
      <c r="E22100" s="63"/>
      <c r="F22100" s="63"/>
      <c r="G22100" s="63"/>
    </row>
    <row r="22101" spans="2:7">
      <c r="B22101" s="63"/>
      <c r="C22101" s="63"/>
      <c r="D22101" s="63"/>
      <c r="E22101" s="63"/>
      <c r="F22101" s="63"/>
      <c r="G22101" s="63"/>
    </row>
    <row r="22102" spans="2:7">
      <c r="B22102" s="63"/>
      <c r="C22102" s="63"/>
      <c r="D22102" s="63"/>
      <c r="E22102" s="63"/>
      <c r="F22102" s="63"/>
      <c r="G22102" s="63"/>
    </row>
    <row r="22103" spans="2:7">
      <c r="B22103" s="63"/>
      <c r="C22103" s="63"/>
      <c r="D22103" s="63"/>
      <c r="E22103" s="63"/>
      <c r="F22103" s="63"/>
      <c r="G22103" s="63"/>
    </row>
    <row r="22104" spans="2:7">
      <c r="B22104" s="63"/>
      <c r="C22104" s="63"/>
      <c r="D22104" s="63"/>
      <c r="E22104" s="63"/>
      <c r="F22104" s="63"/>
      <c r="G22104" s="63"/>
    </row>
    <row r="22105" spans="2:7">
      <c r="B22105" s="63"/>
      <c r="C22105" s="63"/>
      <c r="D22105" s="63"/>
      <c r="E22105" s="63"/>
      <c r="F22105" s="63"/>
      <c r="G22105" s="63"/>
    </row>
    <row r="22106" spans="2:7">
      <c r="B22106" s="63"/>
      <c r="C22106" s="63"/>
      <c r="D22106" s="63"/>
      <c r="E22106" s="63"/>
      <c r="F22106" s="63"/>
      <c r="G22106" s="63"/>
    </row>
    <row r="22107" spans="2:7">
      <c r="B22107" s="63"/>
      <c r="C22107" s="63"/>
      <c r="D22107" s="63"/>
      <c r="E22107" s="63"/>
      <c r="F22107" s="63"/>
      <c r="G22107" s="63"/>
    </row>
    <row r="22108" spans="2:7">
      <c r="B22108" s="63"/>
      <c r="C22108" s="63"/>
      <c r="D22108" s="63"/>
      <c r="E22108" s="63"/>
      <c r="F22108" s="63"/>
      <c r="G22108" s="63"/>
    </row>
    <row r="22109" spans="2:7">
      <c r="B22109" s="63"/>
      <c r="C22109" s="63"/>
      <c r="D22109" s="63"/>
      <c r="E22109" s="63"/>
      <c r="F22109" s="63"/>
      <c r="G22109" s="63"/>
    </row>
    <row r="22110" spans="2:7">
      <c r="B22110" s="63"/>
      <c r="C22110" s="63"/>
      <c r="D22110" s="63"/>
      <c r="E22110" s="63"/>
      <c r="F22110" s="63"/>
      <c r="G22110" s="63"/>
    </row>
    <row r="22111" spans="2:7">
      <c r="B22111" s="63"/>
      <c r="C22111" s="63"/>
      <c r="D22111" s="63"/>
      <c r="E22111" s="63"/>
      <c r="F22111" s="63"/>
      <c r="G22111" s="63"/>
    </row>
    <row r="22112" spans="2:7">
      <c r="B22112" s="63"/>
      <c r="C22112" s="63"/>
      <c r="D22112" s="63"/>
      <c r="E22112" s="63"/>
      <c r="F22112" s="63"/>
      <c r="G22112" s="63"/>
    </row>
    <row r="22113" spans="2:7">
      <c r="B22113" s="63"/>
      <c r="C22113" s="63"/>
      <c r="D22113" s="63"/>
      <c r="E22113" s="63"/>
      <c r="F22113" s="63"/>
      <c r="G22113" s="63"/>
    </row>
    <row r="22114" spans="2:7">
      <c r="B22114" s="63"/>
      <c r="C22114" s="63"/>
      <c r="D22114" s="63"/>
      <c r="E22114" s="63"/>
      <c r="F22114" s="63"/>
      <c r="G22114" s="63"/>
    </row>
    <row r="22115" spans="2:7">
      <c r="B22115" s="63"/>
      <c r="C22115" s="63"/>
      <c r="D22115" s="63"/>
      <c r="E22115" s="63"/>
      <c r="F22115" s="63"/>
      <c r="G22115" s="63"/>
    </row>
    <row r="22116" spans="2:7">
      <c r="B22116" s="63"/>
      <c r="C22116" s="63"/>
      <c r="D22116" s="63"/>
      <c r="E22116" s="63"/>
      <c r="F22116" s="63"/>
      <c r="G22116" s="63"/>
    </row>
    <row r="22117" spans="2:7">
      <c r="B22117" s="63"/>
      <c r="C22117" s="63"/>
      <c r="D22117" s="63"/>
      <c r="E22117" s="63"/>
      <c r="F22117" s="63"/>
      <c r="G22117" s="63"/>
    </row>
    <row r="22118" spans="2:7">
      <c r="B22118" s="63"/>
      <c r="C22118" s="63"/>
      <c r="D22118" s="63"/>
      <c r="E22118" s="63"/>
      <c r="F22118" s="63"/>
      <c r="G22118" s="63"/>
    </row>
    <row r="22119" spans="2:7">
      <c r="B22119" s="63"/>
      <c r="C22119" s="63"/>
      <c r="D22119" s="63"/>
      <c r="E22119" s="63"/>
      <c r="F22119" s="63"/>
      <c r="G22119" s="63"/>
    </row>
    <row r="22120" spans="2:7">
      <c r="B22120" s="63"/>
      <c r="C22120" s="63"/>
      <c r="D22120" s="63"/>
      <c r="E22120" s="63"/>
      <c r="F22120" s="63"/>
      <c r="G22120" s="63"/>
    </row>
    <row r="22121" spans="2:7">
      <c r="B22121" s="63"/>
      <c r="C22121" s="63"/>
      <c r="D22121" s="63"/>
      <c r="E22121" s="63"/>
      <c r="F22121" s="63"/>
      <c r="G22121" s="63"/>
    </row>
    <row r="22122" spans="2:7">
      <c r="B22122" s="63"/>
      <c r="C22122" s="63"/>
      <c r="D22122" s="63"/>
      <c r="E22122" s="63"/>
      <c r="F22122" s="63"/>
      <c r="G22122" s="63"/>
    </row>
    <row r="22123" spans="2:7">
      <c r="B22123" s="63"/>
      <c r="C22123" s="63"/>
      <c r="D22123" s="63"/>
      <c r="E22123" s="63"/>
      <c r="F22123" s="63"/>
      <c r="G22123" s="63"/>
    </row>
    <row r="22124" spans="2:7">
      <c r="B22124" s="63"/>
      <c r="C22124" s="63"/>
      <c r="D22124" s="63"/>
      <c r="E22124" s="63"/>
      <c r="F22124" s="63"/>
      <c r="G22124" s="63"/>
    </row>
    <row r="22125" spans="2:7">
      <c r="B22125" s="63"/>
      <c r="C22125" s="63"/>
      <c r="D22125" s="63"/>
      <c r="E22125" s="63"/>
      <c r="F22125" s="63"/>
      <c r="G22125" s="63"/>
    </row>
    <row r="22126" spans="2:7">
      <c r="B22126" s="63"/>
      <c r="C22126" s="63"/>
      <c r="D22126" s="63"/>
      <c r="E22126" s="63"/>
      <c r="F22126" s="63"/>
      <c r="G22126" s="63"/>
    </row>
    <row r="22127" spans="2:7">
      <c r="B22127" s="63"/>
      <c r="C22127" s="63"/>
      <c r="D22127" s="63"/>
      <c r="E22127" s="63"/>
      <c r="F22127" s="63"/>
      <c r="G22127" s="63"/>
    </row>
    <row r="22128" spans="2:7">
      <c r="B22128" s="63"/>
      <c r="C22128" s="63"/>
      <c r="D22128" s="63"/>
      <c r="E22128" s="63"/>
      <c r="F22128" s="63"/>
      <c r="G22128" s="63"/>
    </row>
    <row r="22129" spans="2:7">
      <c r="B22129" s="63"/>
      <c r="C22129" s="63"/>
      <c r="D22129" s="63"/>
      <c r="E22129" s="63"/>
      <c r="F22129" s="63"/>
      <c r="G22129" s="63"/>
    </row>
    <row r="22130" spans="2:7">
      <c r="B22130" s="63"/>
      <c r="C22130" s="63"/>
      <c r="D22130" s="63"/>
      <c r="E22130" s="63"/>
      <c r="F22130" s="63"/>
      <c r="G22130" s="63"/>
    </row>
    <row r="22131" spans="2:7">
      <c r="B22131" s="63"/>
      <c r="C22131" s="63"/>
      <c r="D22131" s="63"/>
      <c r="E22131" s="63"/>
      <c r="F22131" s="63"/>
      <c r="G22131" s="63"/>
    </row>
    <row r="22132" spans="2:7">
      <c r="B22132" s="63"/>
      <c r="C22132" s="63"/>
      <c r="D22132" s="63"/>
      <c r="E22132" s="63"/>
      <c r="F22132" s="63"/>
      <c r="G22132" s="63"/>
    </row>
    <row r="22133" spans="2:7">
      <c r="B22133" s="63"/>
      <c r="C22133" s="63"/>
      <c r="D22133" s="63"/>
      <c r="E22133" s="63"/>
      <c r="F22133" s="63"/>
      <c r="G22133" s="63"/>
    </row>
    <row r="22134" spans="2:7">
      <c r="B22134" s="63"/>
      <c r="C22134" s="63"/>
      <c r="D22134" s="63"/>
      <c r="E22134" s="63"/>
      <c r="F22134" s="63"/>
      <c r="G22134" s="63"/>
    </row>
    <row r="22135" spans="2:7">
      <c r="B22135" s="63"/>
      <c r="C22135" s="63"/>
      <c r="D22135" s="63"/>
      <c r="E22135" s="63"/>
      <c r="F22135" s="63"/>
      <c r="G22135" s="63"/>
    </row>
    <row r="22136" spans="2:7">
      <c r="B22136" s="63"/>
      <c r="C22136" s="63"/>
      <c r="D22136" s="63"/>
      <c r="E22136" s="63"/>
      <c r="F22136" s="63"/>
      <c r="G22136" s="63"/>
    </row>
    <row r="22137" spans="2:7">
      <c r="B22137" s="63"/>
      <c r="C22137" s="63"/>
      <c r="D22137" s="63"/>
      <c r="E22137" s="63"/>
      <c r="F22137" s="63"/>
      <c r="G22137" s="63"/>
    </row>
    <row r="22138" spans="2:7">
      <c r="B22138" s="63"/>
      <c r="C22138" s="63"/>
      <c r="D22138" s="63"/>
      <c r="E22138" s="63"/>
      <c r="F22138" s="63"/>
      <c r="G22138" s="63"/>
    </row>
    <row r="22139" spans="2:7">
      <c r="B22139" s="63"/>
      <c r="C22139" s="63"/>
      <c r="D22139" s="63"/>
      <c r="E22139" s="63"/>
      <c r="F22139" s="63"/>
      <c r="G22139" s="63"/>
    </row>
    <row r="22140" spans="2:7">
      <c r="B22140" s="63"/>
      <c r="C22140" s="63"/>
      <c r="D22140" s="63"/>
      <c r="E22140" s="63"/>
      <c r="F22140" s="63"/>
      <c r="G22140" s="63"/>
    </row>
    <row r="22141" spans="2:7">
      <c r="B22141" s="63"/>
      <c r="C22141" s="63"/>
      <c r="D22141" s="63"/>
      <c r="E22141" s="63"/>
      <c r="F22141" s="63"/>
      <c r="G22141" s="63"/>
    </row>
    <row r="22142" spans="2:7">
      <c r="B22142" s="63"/>
      <c r="C22142" s="63"/>
      <c r="D22142" s="63"/>
      <c r="E22142" s="63"/>
      <c r="F22142" s="63"/>
      <c r="G22142" s="63"/>
    </row>
    <row r="22143" spans="2:7">
      <c r="B22143" s="63"/>
      <c r="C22143" s="63"/>
      <c r="D22143" s="63"/>
      <c r="E22143" s="63"/>
      <c r="F22143" s="63"/>
      <c r="G22143" s="63"/>
    </row>
    <row r="22144" spans="2:7">
      <c r="B22144" s="63"/>
      <c r="C22144" s="63"/>
      <c r="D22144" s="63"/>
      <c r="E22144" s="63"/>
      <c r="F22144" s="63"/>
      <c r="G22144" s="63"/>
    </row>
    <row r="22145" spans="2:7">
      <c r="B22145" s="63"/>
      <c r="C22145" s="63"/>
      <c r="D22145" s="63"/>
      <c r="E22145" s="63"/>
      <c r="F22145" s="63"/>
      <c r="G22145" s="63"/>
    </row>
    <row r="22146" spans="2:7">
      <c r="B22146" s="63"/>
      <c r="C22146" s="63"/>
      <c r="D22146" s="63"/>
      <c r="E22146" s="63"/>
      <c r="F22146" s="63"/>
      <c r="G22146" s="63"/>
    </row>
    <row r="22147" spans="2:7">
      <c r="B22147" s="63"/>
      <c r="C22147" s="63"/>
      <c r="D22147" s="63"/>
      <c r="E22147" s="63"/>
      <c r="F22147" s="63"/>
      <c r="G22147" s="63"/>
    </row>
    <row r="22148" spans="2:7">
      <c r="B22148" s="63"/>
      <c r="C22148" s="63"/>
      <c r="D22148" s="63"/>
      <c r="E22148" s="63"/>
      <c r="F22148" s="63"/>
      <c r="G22148" s="63"/>
    </row>
    <row r="22149" spans="2:7">
      <c r="B22149" s="63"/>
      <c r="C22149" s="63"/>
      <c r="D22149" s="63"/>
      <c r="E22149" s="63"/>
      <c r="F22149" s="63"/>
      <c r="G22149" s="63"/>
    </row>
    <row r="22150" spans="2:7">
      <c r="B22150" s="63"/>
      <c r="C22150" s="63"/>
      <c r="D22150" s="63"/>
      <c r="E22150" s="63"/>
      <c r="F22150" s="63"/>
      <c r="G22150" s="63"/>
    </row>
    <row r="22151" spans="2:7">
      <c r="B22151" s="63"/>
      <c r="C22151" s="63"/>
      <c r="D22151" s="63"/>
      <c r="E22151" s="63"/>
      <c r="F22151" s="63"/>
      <c r="G22151" s="63"/>
    </row>
    <row r="22152" spans="2:7">
      <c r="B22152" s="63"/>
      <c r="C22152" s="63"/>
      <c r="D22152" s="63"/>
      <c r="E22152" s="63"/>
      <c r="F22152" s="63"/>
      <c r="G22152" s="63"/>
    </row>
    <row r="22153" spans="2:7">
      <c r="B22153" s="63"/>
      <c r="C22153" s="63"/>
      <c r="D22153" s="63"/>
      <c r="E22153" s="63"/>
      <c r="F22153" s="63"/>
      <c r="G22153" s="63"/>
    </row>
    <row r="22154" spans="2:7">
      <c r="B22154" s="63"/>
      <c r="C22154" s="63"/>
      <c r="D22154" s="63"/>
      <c r="E22154" s="63"/>
      <c r="F22154" s="63"/>
      <c r="G22154" s="63"/>
    </row>
    <row r="22155" spans="2:7">
      <c r="B22155" s="63"/>
      <c r="C22155" s="63"/>
      <c r="D22155" s="63"/>
      <c r="E22155" s="63"/>
      <c r="F22155" s="63"/>
      <c r="G22155" s="63"/>
    </row>
    <row r="22156" spans="2:7">
      <c r="B22156" s="63"/>
      <c r="C22156" s="63"/>
      <c r="D22156" s="63"/>
      <c r="E22156" s="63"/>
      <c r="F22156" s="63"/>
      <c r="G22156" s="63"/>
    </row>
    <row r="22157" spans="2:7">
      <c r="B22157" s="63"/>
      <c r="C22157" s="63"/>
      <c r="D22157" s="63"/>
      <c r="E22157" s="63"/>
      <c r="F22157" s="63"/>
      <c r="G22157" s="63"/>
    </row>
    <row r="22158" spans="2:7">
      <c r="B22158" s="63"/>
      <c r="C22158" s="63"/>
      <c r="D22158" s="63"/>
      <c r="E22158" s="63"/>
      <c r="F22158" s="63"/>
      <c r="G22158" s="63"/>
    </row>
    <row r="22159" spans="2:7">
      <c r="B22159" s="63"/>
      <c r="C22159" s="63"/>
      <c r="D22159" s="63"/>
      <c r="E22159" s="63"/>
      <c r="F22159" s="63"/>
      <c r="G22159" s="63"/>
    </row>
    <row r="22160" spans="2:7">
      <c r="B22160" s="63"/>
      <c r="C22160" s="63"/>
      <c r="D22160" s="63"/>
      <c r="E22160" s="63"/>
      <c r="F22160" s="63"/>
      <c r="G22160" s="63"/>
    </row>
    <row r="22161" spans="2:7">
      <c r="B22161" s="63"/>
      <c r="C22161" s="63"/>
      <c r="D22161" s="63"/>
      <c r="E22161" s="63"/>
      <c r="F22161" s="63"/>
      <c r="G22161" s="63"/>
    </row>
    <row r="22162" spans="2:7">
      <c r="B22162" s="63"/>
      <c r="C22162" s="63"/>
      <c r="D22162" s="63"/>
      <c r="E22162" s="63"/>
      <c r="F22162" s="63"/>
      <c r="G22162" s="63"/>
    </row>
    <row r="22163" spans="2:7">
      <c r="B22163" s="63"/>
      <c r="C22163" s="63"/>
      <c r="D22163" s="63"/>
      <c r="E22163" s="63"/>
      <c r="F22163" s="63"/>
      <c r="G22163" s="63"/>
    </row>
    <row r="22164" spans="2:7">
      <c r="B22164" s="63"/>
      <c r="C22164" s="63"/>
      <c r="D22164" s="63"/>
      <c r="E22164" s="63"/>
      <c r="F22164" s="63"/>
      <c r="G22164" s="63"/>
    </row>
    <row r="22165" spans="2:7">
      <c r="B22165" s="63"/>
      <c r="C22165" s="63"/>
      <c r="D22165" s="63"/>
      <c r="E22165" s="63"/>
      <c r="F22165" s="63"/>
      <c r="G22165" s="63"/>
    </row>
    <row r="22166" spans="2:7">
      <c r="B22166" s="63"/>
      <c r="C22166" s="63"/>
      <c r="D22166" s="63"/>
      <c r="E22166" s="63"/>
      <c r="F22166" s="63"/>
      <c r="G22166" s="63"/>
    </row>
    <row r="22167" spans="2:7">
      <c r="B22167" s="63"/>
      <c r="C22167" s="63"/>
      <c r="D22167" s="63"/>
      <c r="E22167" s="63"/>
      <c r="F22167" s="63"/>
      <c r="G22167" s="63"/>
    </row>
    <row r="22168" spans="2:7">
      <c r="B22168" s="63"/>
      <c r="C22168" s="63"/>
      <c r="D22168" s="63"/>
      <c r="E22168" s="63"/>
      <c r="F22168" s="63"/>
      <c r="G22168" s="63"/>
    </row>
    <row r="22169" spans="2:7">
      <c r="B22169" s="63"/>
      <c r="C22169" s="63"/>
      <c r="D22169" s="63"/>
      <c r="E22169" s="63"/>
      <c r="F22169" s="63"/>
      <c r="G22169" s="63"/>
    </row>
    <row r="22170" spans="2:7">
      <c r="B22170" s="63"/>
      <c r="C22170" s="63"/>
      <c r="D22170" s="63"/>
      <c r="E22170" s="63"/>
      <c r="F22170" s="63"/>
      <c r="G22170" s="63"/>
    </row>
    <row r="22171" spans="2:7">
      <c r="B22171" s="63"/>
      <c r="C22171" s="63"/>
      <c r="D22171" s="63"/>
      <c r="E22171" s="63"/>
      <c r="F22171" s="63"/>
      <c r="G22171" s="63"/>
    </row>
    <row r="22172" spans="2:7">
      <c r="B22172" s="63"/>
      <c r="C22172" s="63"/>
      <c r="D22172" s="63"/>
      <c r="E22172" s="63"/>
      <c r="F22172" s="63"/>
      <c r="G22172" s="63"/>
    </row>
    <row r="22173" spans="2:7">
      <c r="B22173" s="63"/>
      <c r="C22173" s="63"/>
      <c r="D22173" s="63"/>
      <c r="E22173" s="63"/>
      <c r="F22173" s="63"/>
      <c r="G22173" s="63"/>
    </row>
    <row r="22174" spans="2:7">
      <c r="B22174" s="63"/>
      <c r="C22174" s="63"/>
      <c r="D22174" s="63"/>
      <c r="E22174" s="63"/>
      <c r="F22174" s="63"/>
      <c r="G22174" s="63"/>
    </row>
    <row r="22175" spans="2:7">
      <c r="B22175" s="63"/>
      <c r="C22175" s="63"/>
      <c r="D22175" s="63"/>
      <c r="E22175" s="63"/>
      <c r="F22175" s="63"/>
      <c r="G22175" s="63"/>
    </row>
    <row r="22176" spans="2:7">
      <c r="B22176" s="63"/>
      <c r="C22176" s="63"/>
      <c r="D22176" s="63"/>
      <c r="E22176" s="63"/>
      <c r="F22176" s="63"/>
      <c r="G22176" s="63"/>
    </row>
    <row r="22177" spans="2:7">
      <c r="B22177" s="63"/>
      <c r="C22177" s="63"/>
      <c r="D22177" s="63"/>
      <c r="E22177" s="63"/>
      <c r="F22177" s="63"/>
      <c r="G22177" s="63"/>
    </row>
    <row r="22178" spans="2:7">
      <c r="B22178" s="63"/>
      <c r="C22178" s="63"/>
      <c r="D22178" s="63"/>
      <c r="E22178" s="63"/>
      <c r="F22178" s="63"/>
      <c r="G22178" s="63"/>
    </row>
    <row r="22179" spans="2:7">
      <c r="B22179" s="63"/>
      <c r="C22179" s="63"/>
      <c r="D22179" s="63"/>
      <c r="E22179" s="63"/>
      <c r="F22179" s="63"/>
      <c r="G22179" s="63"/>
    </row>
    <row r="22180" spans="2:7">
      <c r="B22180" s="63"/>
      <c r="C22180" s="63"/>
      <c r="D22180" s="63"/>
      <c r="E22180" s="63"/>
      <c r="F22180" s="63"/>
      <c r="G22180" s="63"/>
    </row>
    <row r="22181" spans="2:7">
      <c r="B22181" s="63"/>
      <c r="C22181" s="63"/>
      <c r="D22181" s="63"/>
      <c r="E22181" s="63"/>
      <c r="F22181" s="63"/>
      <c r="G22181" s="63"/>
    </row>
    <row r="22182" spans="2:7">
      <c r="B22182" s="63"/>
      <c r="C22182" s="63"/>
      <c r="D22182" s="63"/>
      <c r="E22182" s="63"/>
      <c r="F22182" s="63"/>
      <c r="G22182" s="63"/>
    </row>
    <row r="22183" spans="2:7">
      <c r="B22183" s="63"/>
      <c r="C22183" s="63"/>
      <c r="D22183" s="63"/>
      <c r="E22183" s="63"/>
      <c r="F22183" s="63"/>
      <c r="G22183" s="63"/>
    </row>
    <row r="22184" spans="2:7">
      <c r="B22184" s="63"/>
      <c r="C22184" s="63"/>
      <c r="D22184" s="63"/>
      <c r="E22184" s="63"/>
      <c r="F22184" s="63"/>
      <c r="G22184" s="63"/>
    </row>
    <row r="22185" spans="2:7">
      <c r="B22185" s="63"/>
      <c r="C22185" s="63"/>
      <c r="D22185" s="63"/>
      <c r="E22185" s="63"/>
      <c r="F22185" s="63"/>
      <c r="G22185" s="63"/>
    </row>
    <row r="22186" spans="2:7">
      <c r="B22186" s="63"/>
      <c r="C22186" s="63"/>
      <c r="D22186" s="63"/>
      <c r="E22186" s="63"/>
      <c r="F22186" s="63"/>
      <c r="G22186" s="63"/>
    </row>
    <row r="22187" spans="2:7">
      <c r="B22187" s="63"/>
      <c r="C22187" s="63"/>
      <c r="D22187" s="63"/>
      <c r="E22187" s="63"/>
      <c r="F22187" s="63"/>
      <c r="G22187" s="63"/>
    </row>
    <row r="22188" spans="2:7">
      <c r="B22188" s="63"/>
      <c r="C22188" s="63"/>
      <c r="D22188" s="63"/>
      <c r="E22188" s="63"/>
      <c r="F22188" s="63"/>
      <c r="G22188" s="63"/>
    </row>
    <row r="22189" spans="2:7">
      <c r="B22189" s="63"/>
      <c r="C22189" s="63"/>
      <c r="D22189" s="63"/>
      <c r="E22189" s="63"/>
      <c r="F22189" s="63"/>
      <c r="G22189" s="63"/>
    </row>
    <row r="22190" spans="2:7">
      <c r="B22190" s="63"/>
      <c r="C22190" s="63"/>
      <c r="D22190" s="63"/>
      <c r="E22190" s="63"/>
      <c r="F22190" s="63"/>
      <c r="G22190" s="63"/>
    </row>
    <row r="22191" spans="2:7">
      <c r="B22191" s="63"/>
      <c r="C22191" s="63"/>
      <c r="D22191" s="63"/>
      <c r="E22191" s="63"/>
      <c r="F22191" s="63"/>
      <c r="G22191" s="63"/>
    </row>
    <row r="22192" spans="2:7">
      <c r="B22192" s="63"/>
      <c r="C22192" s="63"/>
      <c r="D22192" s="63"/>
      <c r="E22192" s="63"/>
      <c r="F22192" s="63"/>
      <c r="G22192" s="63"/>
    </row>
    <row r="22193" spans="2:7">
      <c r="B22193" s="63"/>
      <c r="C22193" s="63"/>
      <c r="D22193" s="63"/>
      <c r="E22193" s="63"/>
      <c r="F22193" s="63"/>
      <c r="G22193" s="63"/>
    </row>
    <row r="22194" spans="2:7">
      <c r="B22194" s="63"/>
      <c r="C22194" s="63"/>
      <c r="D22194" s="63"/>
      <c r="E22194" s="63"/>
      <c r="F22194" s="63"/>
      <c r="G22194" s="63"/>
    </row>
    <row r="22195" spans="2:7">
      <c r="B22195" s="63"/>
      <c r="C22195" s="63"/>
      <c r="D22195" s="63"/>
      <c r="E22195" s="63"/>
      <c r="F22195" s="63"/>
      <c r="G22195" s="63"/>
    </row>
    <row r="22196" spans="2:7">
      <c r="B22196" s="63"/>
      <c r="C22196" s="63"/>
      <c r="D22196" s="63"/>
      <c r="E22196" s="63"/>
      <c r="F22196" s="63"/>
      <c r="G22196" s="63"/>
    </row>
    <row r="22197" spans="2:7">
      <c r="B22197" s="63"/>
      <c r="C22197" s="63"/>
      <c r="D22197" s="63"/>
      <c r="E22197" s="63"/>
      <c r="F22197" s="63"/>
      <c r="G22197" s="63"/>
    </row>
    <row r="22198" spans="2:7">
      <c r="B22198" s="63"/>
      <c r="C22198" s="63"/>
      <c r="D22198" s="63"/>
      <c r="E22198" s="63"/>
      <c r="F22198" s="63"/>
      <c r="G22198" s="63"/>
    </row>
    <row r="22199" spans="2:7">
      <c r="B22199" s="63"/>
      <c r="C22199" s="63"/>
      <c r="D22199" s="63"/>
      <c r="E22199" s="63"/>
      <c r="F22199" s="63"/>
      <c r="G22199" s="63"/>
    </row>
    <row r="22200" spans="2:7">
      <c r="B22200" s="63"/>
      <c r="C22200" s="63"/>
      <c r="D22200" s="63"/>
      <c r="E22200" s="63"/>
      <c r="F22200" s="63"/>
      <c r="G22200" s="63"/>
    </row>
    <row r="22201" spans="2:7">
      <c r="B22201" s="63"/>
      <c r="C22201" s="63"/>
      <c r="D22201" s="63"/>
      <c r="E22201" s="63"/>
      <c r="F22201" s="63"/>
      <c r="G22201" s="63"/>
    </row>
    <row r="22202" spans="2:7">
      <c r="B22202" s="63"/>
      <c r="C22202" s="63"/>
      <c r="D22202" s="63"/>
      <c r="E22202" s="63"/>
      <c r="F22202" s="63"/>
      <c r="G22202" s="63"/>
    </row>
    <row r="22203" spans="2:7">
      <c r="B22203" s="63"/>
      <c r="C22203" s="63"/>
      <c r="D22203" s="63"/>
      <c r="E22203" s="63"/>
      <c r="F22203" s="63"/>
      <c r="G22203" s="63"/>
    </row>
    <row r="22204" spans="2:7">
      <c r="B22204" s="63"/>
      <c r="C22204" s="63"/>
      <c r="D22204" s="63"/>
      <c r="E22204" s="63"/>
      <c r="F22204" s="63"/>
      <c r="G22204" s="63"/>
    </row>
    <row r="22205" spans="2:7">
      <c r="B22205" s="63"/>
      <c r="C22205" s="63"/>
      <c r="D22205" s="63"/>
      <c r="E22205" s="63"/>
      <c r="F22205" s="63"/>
      <c r="G22205" s="63"/>
    </row>
    <row r="22206" spans="2:7">
      <c r="B22206" s="63"/>
      <c r="C22206" s="63"/>
      <c r="D22206" s="63"/>
      <c r="E22206" s="63"/>
      <c r="F22206" s="63"/>
      <c r="G22206" s="63"/>
    </row>
    <row r="22207" spans="2:7">
      <c r="B22207" s="63"/>
      <c r="C22207" s="63"/>
      <c r="D22207" s="63"/>
      <c r="E22207" s="63"/>
      <c r="F22207" s="63"/>
      <c r="G22207" s="63"/>
    </row>
    <row r="22208" spans="2:7">
      <c r="B22208" s="63"/>
      <c r="C22208" s="63"/>
      <c r="D22208" s="63"/>
      <c r="E22208" s="63"/>
      <c r="F22208" s="63"/>
      <c r="G22208" s="63"/>
    </row>
    <row r="22209" spans="2:7">
      <c r="B22209" s="63"/>
      <c r="C22209" s="63"/>
      <c r="D22209" s="63"/>
      <c r="E22209" s="63"/>
      <c r="F22209" s="63"/>
      <c r="G22209" s="63"/>
    </row>
    <row r="22210" spans="2:7">
      <c r="B22210" s="63"/>
      <c r="C22210" s="63"/>
      <c r="D22210" s="63"/>
      <c r="E22210" s="63"/>
      <c r="F22210" s="63"/>
      <c r="G22210" s="63"/>
    </row>
    <row r="22211" spans="2:7">
      <c r="B22211" s="63"/>
      <c r="C22211" s="63"/>
      <c r="D22211" s="63"/>
      <c r="E22211" s="63"/>
      <c r="F22211" s="63"/>
      <c r="G22211" s="63"/>
    </row>
    <row r="22212" spans="2:7">
      <c r="B22212" s="63"/>
      <c r="C22212" s="63"/>
      <c r="D22212" s="63"/>
      <c r="E22212" s="63"/>
      <c r="F22212" s="63"/>
      <c r="G22212" s="63"/>
    </row>
    <row r="22213" spans="2:7">
      <c r="B22213" s="63"/>
      <c r="C22213" s="63"/>
      <c r="D22213" s="63"/>
      <c r="E22213" s="63"/>
      <c r="F22213" s="63"/>
      <c r="G22213" s="63"/>
    </row>
    <row r="22214" spans="2:7">
      <c r="B22214" s="63"/>
      <c r="C22214" s="63"/>
      <c r="D22214" s="63"/>
      <c r="E22214" s="63"/>
      <c r="F22214" s="63"/>
      <c r="G22214" s="63"/>
    </row>
    <row r="22215" spans="2:7">
      <c r="B22215" s="63"/>
      <c r="C22215" s="63"/>
      <c r="D22215" s="63"/>
      <c r="E22215" s="63"/>
      <c r="F22215" s="63"/>
      <c r="G22215" s="63"/>
    </row>
    <row r="22216" spans="2:7">
      <c r="B22216" s="63"/>
      <c r="C22216" s="63"/>
      <c r="D22216" s="63"/>
      <c r="E22216" s="63"/>
      <c r="F22216" s="63"/>
      <c r="G22216" s="63"/>
    </row>
    <row r="22217" spans="2:7">
      <c r="B22217" s="63"/>
      <c r="C22217" s="63"/>
      <c r="D22217" s="63"/>
      <c r="E22217" s="63"/>
      <c r="F22217" s="63"/>
      <c r="G22217" s="63"/>
    </row>
    <row r="22218" spans="2:7">
      <c r="B22218" s="63"/>
      <c r="C22218" s="63"/>
      <c r="D22218" s="63"/>
      <c r="E22218" s="63"/>
      <c r="F22218" s="63"/>
      <c r="G22218" s="63"/>
    </row>
    <row r="22219" spans="2:7">
      <c r="B22219" s="63"/>
      <c r="C22219" s="63"/>
      <c r="D22219" s="63"/>
      <c r="E22219" s="63"/>
      <c r="F22219" s="63"/>
      <c r="G22219" s="63"/>
    </row>
    <row r="22220" spans="2:7">
      <c r="B22220" s="63"/>
      <c r="C22220" s="63"/>
      <c r="D22220" s="63"/>
      <c r="E22220" s="63"/>
      <c r="F22220" s="63"/>
      <c r="G22220" s="63"/>
    </row>
    <row r="22221" spans="2:7">
      <c r="B22221" s="63"/>
      <c r="C22221" s="63"/>
      <c r="D22221" s="63"/>
      <c r="E22221" s="63"/>
      <c r="F22221" s="63"/>
      <c r="G22221" s="63"/>
    </row>
    <row r="22222" spans="2:7">
      <c r="B22222" s="63"/>
      <c r="C22222" s="63"/>
      <c r="D22222" s="63"/>
      <c r="E22222" s="63"/>
      <c r="F22222" s="63"/>
      <c r="G22222" s="63"/>
    </row>
    <row r="22223" spans="2:7">
      <c r="B22223" s="63"/>
      <c r="C22223" s="63"/>
      <c r="D22223" s="63"/>
      <c r="E22223" s="63"/>
      <c r="F22223" s="63"/>
      <c r="G22223" s="63"/>
    </row>
    <row r="22224" spans="2:7">
      <c r="B22224" s="63"/>
      <c r="C22224" s="63"/>
      <c r="D22224" s="63"/>
      <c r="E22224" s="63"/>
      <c r="F22224" s="63"/>
      <c r="G22224" s="63"/>
    </row>
    <row r="22225" spans="2:7">
      <c r="B22225" s="63"/>
      <c r="C22225" s="63"/>
      <c r="D22225" s="63"/>
      <c r="E22225" s="63"/>
      <c r="F22225" s="63"/>
      <c r="G22225" s="63"/>
    </row>
    <row r="22226" spans="2:7">
      <c r="B22226" s="63"/>
      <c r="C22226" s="63"/>
      <c r="D22226" s="63"/>
      <c r="E22226" s="63"/>
      <c r="F22226" s="63"/>
      <c r="G22226" s="63"/>
    </row>
    <row r="22227" spans="2:7">
      <c r="B22227" s="63"/>
      <c r="C22227" s="63"/>
      <c r="D22227" s="63"/>
      <c r="E22227" s="63"/>
      <c r="F22227" s="63"/>
      <c r="G22227" s="63"/>
    </row>
    <row r="22228" spans="2:7">
      <c r="B22228" s="63"/>
      <c r="C22228" s="63"/>
      <c r="D22228" s="63"/>
      <c r="E22228" s="63"/>
      <c r="F22228" s="63"/>
      <c r="G22228" s="63"/>
    </row>
    <row r="22229" spans="2:7">
      <c r="B22229" s="63"/>
      <c r="C22229" s="63"/>
      <c r="D22229" s="63"/>
      <c r="E22229" s="63"/>
      <c r="F22229" s="63"/>
      <c r="G22229" s="63"/>
    </row>
    <row r="22230" spans="2:7">
      <c r="B22230" s="63"/>
      <c r="C22230" s="63"/>
      <c r="D22230" s="63"/>
      <c r="E22230" s="63"/>
      <c r="F22230" s="63"/>
      <c r="G22230" s="63"/>
    </row>
    <row r="22231" spans="2:7">
      <c r="B22231" s="63"/>
      <c r="C22231" s="63"/>
      <c r="D22231" s="63"/>
      <c r="E22231" s="63"/>
      <c r="F22231" s="63"/>
      <c r="G22231" s="63"/>
    </row>
    <row r="22232" spans="2:7">
      <c r="B22232" s="63"/>
      <c r="C22232" s="63"/>
      <c r="D22232" s="63"/>
      <c r="E22232" s="63"/>
      <c r="F22232" s="63"/>
      <c r="G22232" s="63"/>
    </row>
    <row r="22233" spans="2:7">
      <c r="B22233" s="63"/>
      <c r="C22233" s="63"/>
      <c r="D22233" s="63"/>
      <c r="E22233" s="63"/>
      <c r="F22233" s="63"/>
      <c r="G22233" s="63"/>
    </row>
    <row r="22234" spans="2:7">
      <c r="B22234" s="63"/>
      <c r="C22234" s="63"/>
      <c r="D22234" s="63"/>
      <c r="E22234" s="63"/>
      <c r="F22234" s="63"/>
      <c r="G22234" s="63"/>
    </row>
    <row r="22235" spans="2:7">
      <c r="B22235" s="63"/>
      <c r="C22235" s="63"/>
      <c r="D22235" s="63"/>
      <c r="E22235" s="63"/>
      <c r="F22235" s="63"/>
      <c r="G22235" s="63"/>
    </row>
    <row r="22236" spans="2:7">
      <c r="B22236" s="63"/>
      <c r="C22236" s="63"/>
      <c r="D22236" s="63"/>
      <c r="E22236" s="63"/>
      <c r="F22236" s="63"/>
      <c r="G22236" s="63"/>
    </row>
    <row r="22237" spans="2:7">
      <c r="B22237" s="63"/>
      <c r="C22237" s="63"/>
      <c r="D22237" s="63"/>
      <c r="E22237" s="63"/>
      <c r="F22237" s="63"/>
      <c r="G22237" s="63"/>
    </row>
    <row r="22238" spans="2:7">
      <c r="B22238" s="63"/>
      <c r="C22238" s="63"/>
      <c r="D22238" s="63"/>
      <c r="E22238" s="63"/>
      <c r="F22238" s="63"/>
      <c r="G22238" s="63"/>
    </row>
    <row r="22239" spans="2:7">
      <c r="B22239" s="63"/>
      <c r="C22239" s="63"/>
      <c r="D22239" s="63"/>
      <c r="E22239" s="63"/>
      <c r="F22239" s="63"/>
      <c r="G22239" s="63"/>
    </row>
    <row r="22240" spans="2:7">
      <c r="B22240" s="63"/>
      <c r="C22240" s="63"/>
      <c r="D22240" s="63"/>
      <c r="E22240" s="63"/>
      <c r="F22240" s="63"/>
      <c r="G22240" s="63"/>
    </row>
    <row r="22241" spans="2:7">
      <c r="B22241" s="63"/>
      <c r="C22241" s="63"/>
      <c r="D22241" s="63"/>
      <c r="E22241" s="63"/>
      <c r="F22241" s="63"/>
      <c r="G22241" s="63"/>
    </row>
    <row r="22242" spans="2:7">
      <c r="B22242" s="63"/>
      <c r="C22242" s="63"/>
      <c r="D22242" s="63"/>
      <c r="E22242" s="63"/>
      <c r="F22242" s="63"/>
      <c r="G22242" s="63"/>
    </row>
    <row r="22243" spans="2:7">
      <c r="B22243" s="63"/>
      <c r="C22243" s="63"/>
      <c r="D22243" s="63"/>
      <c r="E22243" s="63"/>
      <c r="F22243" s="63"/>
      <c r="G22243" s="63"/>
    </row>
    <row r="22244" spans="2:7">
      <c r="B22244" s="63"/>
      <c r="C22244" s="63"/>
      <c r="D22244" s="63"/>
      <c r="E22244" s="63"/>
      <c r="F22244" s="63"/>
      <c r="G22244" s="63"/>
    </row>
    <row r="22245" spans="2:7">
      <c r="B22245" s="63"/>
      <c r="C22245" s="63"/>
      <c r="D22245" s="63"/>
      <c r="E22245" s="63"/>
      <c r="F22245" s="63"/>
      <c r="G22245" s="63"/>
    </row>
    <row r="22246" spans="2:7">
      <c r="B22246" s="63"/>
      <c r="C22246" s="63"/>
      <c r="D22246" s="63"/>
      <c r="E22246" s="63"/>
      <c r="F22246" s="63"/>
      <c r="G22246" s="63"/>
    </row>
    <row r="22247" spans="2:7">
      <c r="B22247" s="63"/>
      <c r="C22247" s="63"/>
      <c r="D22247" s="63"/>
      <c r="E22247" s="63"/>
      <c r="F22247" s="63"/>
      <c r="G22247" s="63"/>
    </row>
    <row r="22248" spans="2:7">
      <c r="B22248" s="63"/>
      <c r="C22248" s="63"/>
      <c r="D22248" s="63"/>
      <c r="E22248" s="63"/>
      <c r="F22248" s="63"/>
      <c r="G22248" s="63"/>
    </row>
    <row r="22249" spans="2:7">
      <c r="B22249" s="63"/>
      <c r="C22249" s="63"/>
      <c r="D22249" s="63"/>
      <c r="E22249" s="63"/>
      <c r="F22249" s="63"/>
      <c r="G22249" s="63"/>
    </row>
    <row r="22250" spans="2:7">
      <c r="B22250" s="63"/>
      <c r="C22250" s="63"/>
      <c r="D22250" s="63"/>
      <c r="E22250" s="63"/>
      <c r="F22250" s="63"/>
      <c r="G22250" s="63"/>
    </row>
    <row r="22251" spans="2:7">
      <c r="B22251" s="63"/>
      <c r="C22251" s="63"/>
      <c r="D22251" s="63"/>
      <c r="E22251" s="63"/>
      <c r="F22251" s="63"/>
      <c r="G22251" s="63"/>
    </row>
    <row r="22252" spans="2:7">
      <c r="B22252" s="63"/>
      <c r="C22252" s="63"/>
      <c r="D22252" s="63"/>
      <c r="E22252" s="63"/>
      <c r="F22252" s="63"/>
      <c r="G22252" s="63"/>
    </row>
    <row r="22253" spans="2:7">
      <c r="B22253" s="63"/>
      <c r="C22253" s="63"/>
      <c r="D22253" s="63"/>
      <c r="E22253" s="63"/>
      <c r="F22253" s="63"/>
      <c r="G22253" s="63"/>
    </row>
    <row r="22254" spans="2:7">
      <c r="B22254" s="63"/>
      <c r="C22254" s="63"/>
      <c r="D22254" s="63"/>
      <c r="E22254" s="63"/>
      <c r="F22254" s="63"/>
      <c r="G22254" s="63"/>
    </row>
    <row r="22255" spans="2:7">
      <c r="B22255" s="63"/>
      <c r="C22255" s="63"/>
      <c r="D22255" s="63"/>
      <c r="E22255" s="63"/>
      <c r="F22255" s="63"/>
      <c r="G22255" s="63"/>
    </row>
    <row r="22256" spans="2:7">
      <c r="B22256" s="63"/>
      <c r="C22256" s="63"/>
      <c r="D22256" s="63"/>
      <c r="E22256" s="63"/>
      <c r="F22256" s="63"/>
      <c r="G22256" s="63"/>
    </row>
    <row r="22257" spans="2:7">
      <c r="B22257" s="63"/>
      <c r="C22257" s="63"/>
      <c r="D22257" s="63"/>
      <c r="E22257" s="63"/>
      <c r="F22257" s="63"/>
      <c r="G22257" s="63"/>
    </row>
    <row r="22258" spans="2:7">
      <c r="B22258" s="63"/>
      <c r="C22258" s="63"/>
      <c r="D22258" s="63"/>
      <c r="E22258" s="63"/>
      <c r="F22258" s="63"/>
      <c r="G22258" s="63"/>
    </row>
    <row r="22259" spans="2:7">
      <c r="B22259" s="63"/>
      <c r="C22259" s="63"/>
      <c r="D22259" s="63"/>
      <c r="E22259" s="63"/>
      <c r="F22259" s="63"/>
      <c r="G22259" s="63"/>
    </row>
    <row r="22260" spans="2:7">
      <c r="B22260" s="63"/>
      <c r="C22260" s="63"/>
      <c r="D22260" s="63"/>
      <c r="E22260" s="63"/>
      <c r="F22260" s="63"/>
      <c r="G22260" s="63"/>
    </row>
    <row r="22261" spans="2:7">
      <c r="B22261" s="63"/>
      <c r="C22261" s="63"/>
      <c r="D22261" s="63"/>
      <c r="E22261" s="63"/>
      <c r="F22261" s="63"/>
      <c r="G22261" s="63"/>
    </row>
    <row r="22262" spans="2:7">
      <c r="B22262" s="63"/>
      <c r="C22262" s="63"/>
      <c r="D22262" s="63"/>
      <c r="E22262" s="63"/>
      <c r="F22262" s="63"/>
      <c r="G22262" s="63"/>
    </row>
    <row r="22263" spans="2:7">
      <c r="B22263" s="63"/>
      <c r="C22263" s="63"/>
      <c r="D22263" s="63"/>
      <c r="E22263" s="63"/>
      <c r="F22263" s="63"/>
      <c r="G22263" s="63"/>
    </row>
    <row r="22264" spans="2:7">
      <c r="B22264" s="63"/>
      <c r="C22264" s="63"/>
      <c r="D22264" s="63"/>
      <c r="E22264" s="63"/>
      <c r="F22264" s="63"/>
      <c r="G22264" s="63"/>
    </row>
    <row r="22265" spans="2:7">
      <c r="B22265" s="63"/>
      <c r="C22265" s="63"/>
      <c r="D22265" s="63"/>
      <c r="E22265" s="63"/>
      <c r="F22265" s="63"/>
      <c r="G22265" s="63"/>
    </row>
    <row r="22266" spans="2:7">
      <c r="B22266" s="63"/>
      <c r="C22266" s="63"/>
      <c r="D22266" s="63"/>
      <c r="E22266" s="63"/>
      <c r="F22266" s="63"/>
      <c r="G22266" s="63"/>
    </row>
    <row r="22267" spans="2:7">
      <c r="B22267" s="63"/>
      <c r="C22267" s="63"/>
      <c r="D22267" s="63"/>
      <c r="E22267" s="63"/>
      <c r="F22267" s="63"/>
      <c r="G22267" s="63"/>
    </row>
    <row r="22268" spans="2:7">
      <c r="B22268" s="63"/>
      <c r="C22268" s="63"/>
      <c r="D22268" s="63"/>
      <c r="E22268" s="63"/>
      <c r="F22268" s="63"/>
      <c r="G22268" s="63"/>
    </row>
    <row r="22269" spans="2:7">
      <c r="B22269" s="63"/>
      <c r="C22269" s="63"/>
      <c r="D22269" s="63"/>
      <c r="E22269" s="63"/>
      <c r="F22269" s="63"/>
      <c r="G22269" s="63"/>
    </row>
    <row r="22270" spans="2:7">
      <c r="B22270" s="63"/>
      <c r="C22270" s="63"/>
      <c r="D22270" s="63"/>
      <c r="E22270" s="63"/>
      <c r="F22270" s="63"/>
      <c r="G22270" s="63"/>
    </row>
    <row r="22271" spans="2:7">
      <c r="B22271" s="63"/>
      <c r="C22271" s="63"/>
      <c r="D22271" s="63"/>
      <c r="E22271" s="63"/>
      <c r="F22271" s="63"/>
      <c r="G22271" s="63"/>
    </row>
    <row r="22272" spans="2:7">
      <c r="B22272" s="63"/>
      <c r="C22272" s="63"/>
      <c r="D22272" s="63"/>
      <c r="E22272" s="63"/>
      <c r="F22272" s="63"/>
      <c r="G22272" s="63"/>
    </row>
    <row r="22273" spans="2:7">
      <c r="B22273" s="63"/>
      <c r="C22273" s="63"/>
      <c r="D22273" s="63"/>
      <c r="E22273" s="63"/>
      <c r="F22273" s="63"/>
      <c r="G22273" s="63"/>
    </row>
    <row r="22274" spans="2:7">
      <c r="B22274" s="63"/>
      <c r="C22274" s="63"/>
      <c r="D22274" s="63"/>
      <c r="E22274" s="63"/>
      <c r="F22274" s="63"/>
      <c r="G22274" s="63"/>
    </row>
    <row r="22275" spans="2:7">
      <c r="B22275" s="63"/>
      <c r="C22275" s="63"/>
      <c r="D22275" s="63"/>
      <c r="E22275" s="63"/>
      <c r="F22275" s="63"/>
      <c r="G22275" s="63"/>
    </row>
    <row r="22276" spans="2:7">
      <c r="B22276" s="63"/>
      <c r="C22276" s="63"/>
      <c r="D22276" s="63"/>
      <c r="E22276" s="63"/>
      <c r="F22276" s="63"/>
      <c r="G22276" s="63"/>
    </row>
    <row r="22277" spans="2:7">
      <c r="B22277" s="63"/>
      <c r="C22277" s="63"/>
      <c r="D22277" s="63"/>
      <c r="E22277" s="63"/>
      <c r="F22277" s="63"/>
      <c r="G22277" s="63"/>
    </row>
    <row r="22278" spans="2:7">
      <c r="B22278" s="63"/>
      <c r="C22278" s="63"/>
      <c r="D22278" s="63"/>
      <c r="E22278" s="63"/>
      <c r="F22278" s="63"/>
      <c r="G22278" s="63"/>
    </row>
    <row r="22279" spans="2:7">
      <c r="B22279" s="63"/>
      <c r="C22279" s="63"/>
      <c r="D22279" s="63"/>
      <c r="E22279" s="63"/>
      <c r="F22279" s="63"/>
      <c r="G22279" s="63"/>
    </row>
    <row r="22280" spans="2:7">
      <c r="B22280" s="63"/>
      <c r="C22280" s="63"/>
      <c r="D22280" s="63"/>
      <c r="E22280" s="63"/>
      <c r="F22280" s="63"/>
      <c r="G22280" s="63"/>
    </row>
    <row r="22281" spans="2:7">
      <c r="B22281" s="63"/>
      <c r="C22281" s="63"/>
      <c r="D22281" s="63"/>
      <c r="E22281" s="63"/>
      <c r="F22281" s="63"/>
      <c r="G22281" s="63"/>
    </row>
    <row r="22282" spans="2:7">
      <c r="B22282" s="63"/>
      <c r="C22282" s="63"/>
      <c r="D22282" s="63"/>
      <c r="E22282" s="63"/>
      <c r="F22282" s="63"/>
      <c r="G22282" s="63"/>
    </row>
    <row r="22283" spans="2:7">
      <c r="B22283" s="63"/>
      <c r="C22283" s="63"/>
      <c r="D22283" s="63"/>
      <c r="E22283" s="63"/>
      <c r="F22283" s="63"/>
      <c r="G22283" s="63"/>
    </row>
    <row r="22284" spans="2:7">
      <c r="B22284" s="63"/>
      <c r="C22284" s="63"/>
      <c r="D22284" s="63"/>
      <c r="E22284" s="63"/>
      <c r="F22284" s="63"/>
      <c r="G22284" s="63"/>
    </row>
    <row r="22285" spans="2:7">
      <c r="B22285" s="63"/>
      <c r="C22285" s="63"/>
      <c r="D22285" s="63"/>
      <c r="E22285" s="63"/>
      <c r="F22285" s="63"/>
      <c r="G22285" s="63"/>
    </row>
    <row r="22286" spans="2:7">
      <c r="B22286" s="63"/>
      <c r="C22286" s="63"/>
      <c r="D22286" s="63"/>
      <c r="E22286" s="63"/>
      <c r="F22286" s="63"/>
      <c r="G22286" s="63"/>
    </row>
    <row r="22287" spans="2:7">
      <c r="B22287" s="63"/>
      <c r="C22287" s="63"/>
      <c r="D22287" s="63"/>
      <c r="E22287" s="63"/>
      <c r="F22287" s="63"/>
      <c r="G22287" s="63"/>
    </row>
    <row r="22288" spans="2:7">
      <c r="B22288" s="63"/>
      <c r="C22288" s="63"/>
      <c r="D22288" s="63"/>
      <c r="E22288" s="63"/>
      <c r="F22288" s="63"/>
      <c r="G22288" s="63"/>
    </row>
    <row r="22289" spans="2:7">
      <c r="B22289" s="63"/>
      <c r="C22289" s="63"/>
      <c r="D22289" s="63"/>
      <c r="E22289" s="63"/>
      <c r="F22289" s="63"/>
      <c r="G22289" s="63"/>
    </row>
    <row r="22290" spans="2:7">
      <c r="B22290" s="63"/>
      <c r="C22290" s="63"/>
      <c r="D22290" s="63"/>
      <c r="E22290" s="63"/>
      <c r="F22290" s="63"/>
      <c r="G22290" s="63"/>
    </row>
    <row r="22291" spans="2:7">
      <c r="B22291" s="63"/>
      <c r="C22291" s="63"/>
      <c r="D22291" s="63"/>
      <c r="E22291" s="63"/>
      <c r="F22291" s="63"/>
      <c r="G22291" s="63"/>
    </row>
    <row r="22292" spans="2:7">
      <c r="B22292" s="63"/>
      <c r="C22292" s="63"/>
      <c r="D22292" s="63"/>
      <c r="E22292" s="63"/>
      <c r="F22292" s="63"/>
      <c r="G22292" s="63"/>
    </row>
    <row r="22293" spans="2:7">
      <c r="B22293" s="63"/>
      <c r="C22293" s="63"/>
      <c r="D22293" s="63"/>
      <c r="E22293" s="63"/>
      <c r="F22293" s="63"/>
      <c r="G22293" s="63"/>
    </row>
    <row r="22294" spans="2:7">
      <c r="B22294" s="63"/>
      <c r="C22294" s="63"/>
      <c r="D22294" s="63"/>
      <c r="E22294" s="63"/>
      <c r="F22294" s="63"/>
      <c r="G22294" s="63"/>
    </row>
    <row r="22295" spans="2:7">
      <c r="B22295" s="63"/>
      <c r="C22295" s="63"/>
      <c r="D22295" s="63"/>
      <c r="E22295" s="63"/>
      <c r="F22295" s="63"/>
      <c r="G22295" s="63"/>
    </row>
    <row r="22296" spans="2:7">
      <c r="B22296" s="63"/>
      <c r="C22296" s="63"/>
      <c r="D22296" s="63"/>
      <c r="E22296" s="63"/>
      <c r="F22296" s="63"/>
      <c r="G22296" s="63"/>
    </row>
    <row r="22297" spans="2:7">
      <c r="B22297" s="63"/>
      <c r="C22297" s="63"/>
      <c r="D22297" s="63"/>
      <c r="E22297" s="63"/>
      <c r="F22297" s="63"/>
      <c r="G22297" s="63"/>
    </row>
    <row r="22298" spans="2:7">
      <c r="B22298" s="63"/>
      <c r="C22298" s="63"/>
      <c r="D22298" s="63"/>
      <c r="E22298" s="63"/>
      <c r="F22298" s="63"/>
      <c r="G22298" s="63"/>
    </row>
    <row r="22299" spans="2:7">
      <c r="B22299" s="63"/>
      <c r="C22299" s="63"/>
      <c r="D22299" s="63"/>
      <c r="E22299" s="63"/>
      <c r="F22299" s="63"/>
      <c r="G22299" s="63"/>
    </row>
    <row r="22300" spans="2:7">
      <c r="B22300" s="63"/>
      <c r="C22300" s="63"/>
      <c r="D22300" s="63"/>
      <c r="E22300" s="63"/>
      <c r="F22300" s="63"/>
      <c r="G22300" s="63"/>
    </row>
    <row r="22301" spans="2:7">
      <c r="B22301" s="63"/>
      <c r="C22301" s="63"/>
      <c r="D22301" s="63"/>
      <c r="E22301" s="63"/>
      <c r="F22301" s="63"/>
      <c r="G22301" s="63"/>
    </row>
    <row r="22302" spans="2:7">
      <c r="B22302" s="63"/>
      <c r="C22302" s="63"/>
      <c r="D22302" s="63"/>
      <c r="E22302" s="63"/>
      <c r="F22302" s="63"/>
      <c r="G22302" s="63"/>
    </row>
    <row r="22303" spans="2:7">
      <c r="B22303" s="63"/>
      <c r="C22303" s="63"/>
      <c r="D22303" s="63"/>
      <c r="E22303" s="63"/>
      <c r="F22303" s="63"/>
      <c r="G22303" s="63"/>
    </row>
    <row r="22304" spans="2:7">
      <c r="B22304" s="63"/>
      <c r="C22304" s="63"/>
      <c r="D22304" s="63"/>
      <c r="E22304" s="63"/>
      <c r="F22304" s="63"/>
      <c r="G22304" s="63"/>
    </row>
    <row r="22305" spans="2:7">
      <c r="B22305" s="63"/>
      <c r="C22305" s="63"/>
      <c r="D22305" s="63"/>
      <c r="E22305" s="63"/>
      <c r="F22305" s="63"/>
      <c r="G22305" s="63"/>
    </row>
    <row r="22306" spans="2:7">
      <c r="B22306" s="63"/>
      <c r="C22306" s="63"/>
      <c r="D22306" s="63"/>
      <c r="E22306" s="63"/>
      <c r="F22306" s="63"/>
      <c r="G22306" s="63"/>
    </row>
    <row r="22307" spans="2:7">
      <c r="B22307" s="63"/>
      <c r="C22307" s="63"/>
      <c r="D22307" s="63"/>
      <c r="E22307" s="63"/>
      <c r="F22307" s="63"/>
      <c r="G22307" s="63"/>
    </row>
    <row r="22308" spans="2:7">
      <c r="B22308" s="63"/>
      <c r="C22308" s="63"/>
      <c r="D22308" s="63"/>
      <c r="E22308" s="63"/>
      <c r="F22308" s="63"/>
      <c r="G22308" s="63"/>
    </row>
    <row r="22309" spans="2:7">
      <c r="B22309" s="63"/>
      <c r="C22309" s="63"/>
      <c r="D22309" s="63"/>
      <c r="E22309" s="63"/>
      <c r="F22309" s="63"/>
      <c r="G22309" s="63"/>
    </row>
    <row r="22310" spans="2:7">
      <c r="B22310" s="63"/>
      <c r="C22310" s="63"/>
      <c r="D22310" s="63"/>
      <c r="E22310" s="63"/>
      <c r="F22310" s="63"/>
      <c r="G22310" s="63"/>
    </row>
    <row r="22311" spans="2:7">
      <c r="B22311" s="63"/>
      <c r="C22311" s="63"/>
      <c r="D22311" s="63"/>
      <c r="E22311" s="63"/>
      <c r="F22311" s="63"/>
      <c r="G22311" s="63"/>
    </row>
    <row r="22312" spans="2:7">
      <c r="B22312" s="63"/>
      <c r="C22312" s="63"/>
      <c r="D22312" s="63"/>
      <c r="E22312" s="63"/>
      <c r="F22312" s="63"/>
      <c r="G22312" s="63"/>
    </row>
    <row r="22313" spans="2:7">
      <c r="B22313" s="63"/>
      <c r="C22313" s="63"/>
      <c r="D22313" s="63"/>
      <c r="E22313" s="63"/>
      <c r="F22313" s="63"/>
      <c r="G22313" s="63"/>
    </row>
    <row r="22314" spans="2:7">
      <c r="B22314" s="63"/>
      <c r="C22314" s="63"/>
      <c r="D22314" s="63"/>
      <c r="E22314" s="63"/>
      <c r="F22314" s="63"/>
      <c r="G22314" s="63"/>
    </row>
    <row r="22315" spans="2:7">
      <c r="B22315" s="63"/>
      <c r="C22315" s="63"/>
      <c r="D22315" s="63"/>
      <c r="E22315" s="63"/>
      <c r="F22315" s="63"/>
      <c r="G22315" s="63"/>
    </row>
    <row r="22316" spans="2:7">
      <c r="B22316" s="63"/>
      <c r="C22316" s="63"/>
      <c r="D22316" s="63"/>
      <c r="E22316" s="63"/>
      <c r="F22316" s="63"/>
      <c r="G22316" s="63"/>
    </row>
    <row r="22317" spans="2:7">
      <c r="B22317" s="63"/>
      <c r="C22317" s="63"/>
      <c r="D22317" s="63"/>
      <c r="E22317" s="63"/>
      <c r="F22317" s="63"/>
      <c r="G22317" s="63"/>
    </row>
    <row r="22318" spans="2:7">
      <c r="B22318" s="63"/>
      <c r="C22318" s="63"/>
      <c r="D22318" s="63"/>
      <c r="E22318" s="63"/>
      <c r="F22318" s="63"/>
      <c r="G22318" s="63"/>
    </row>
    <row r="22319" spans="2:7">
      <c r="B22319" s="63"/>
      <c r="C22319" s="63"/>
      <c r="D22319" s="63"/>
      <c r="E22319" s="63"/>
      <c r="F22319" s="63"/>
      <c r="G22319" s="63"/>
    </row>
    <row r="22320" spans="2:7">
      <c r="B22320" s="63"/>
      <c r="C22320" s="63"/>
      <c r="D22320" s="63"/>
      <c r="E22320" s="63"/>
      <c r="F22320" s="63"/>
      <c r="G22320" s="63"/>
    </row>
    <row r="22321" spans="2:7">
      <c r="B22321" s="63"/>
      <c r="C22321" s="63"/>
      <c r="D22321" s="63"/>
      <c r="E22321" s="63"/>
      <c r="F22321" s="63"/>
      <c r="G22321" s="63"/>
    </row>
    <row r="22322" spans="2:7">
      <c r="B22322" s="63"/>
      <c r="C22322" s="63"/>
      <c r="D22322" s="63"/>
      <c r="E22322" s="63"/>
      <c r="F22322" s="63"/>
      <c r="G22322" s="63"/>
    </row>
    <row r="22323" spans="2:7">
      <c r="B22323" s="63"/>
      <c r="C22323" s="63"/>
      <c r="D22323" s="63"/>
      <c r="E22323" s="63"/>
      <c r="F22323" s="63"/>
      <c r="G22323" s="63"/>
    </row>
    <row r="22324" spans="2:7">
      <c r="B22324" s="63"/>
      <c r="C22324" s="63"/>
      <c r="D22324" s="63"/>
      <c r="E22324" s="63"/>
      <c r="F22324" s="63"/>
      <c r="G22324" s="63"/>
    </row>
    <row r="22325" spans="2:7">
      <c r="B22325" s="63"/>
      <c r="C22325" s="63"/>
      <c r="D22325" s="63"/>
      <c r="E22325" s="63"/>
      <c r="F22325" s="63"/>
      <c r="G22325" s="63"/>
    </row>
    <row r="22326" spans="2:7">
      <c r="B22326" s="63"/>
      <c r="C22326" s="63"/>
      <c r="D22326" s="63"/>
      <c r="E22326" s="63"/>
      <c r="F22326" s="63"/>
      <c r="G22326" s="63"/>
    </row>
    <row r="22327" spans="2:7">
      <c r="B22327" s="63"/>
      <c r="C22327" s="63"/>
      <c r="D22327" s="63"/>
      <c r="E22327" s="63"/>
      <c r="F22327" s="63"/>
      <c r="G22327" s="63"/>
    </row>
    <row r="22328" spans="2:7">
      <c r="B22328" s="63"/>
      <c r="C22328" s="63"/>
      <c r="D22328" s="63"/>
      <c r="E22328" s="63"/>
      <c r="F22328" s="63"/>
      <c r="G22328" s="63"/>
    </row>
    <row r="22329" spans="2:7">
      <c r="B22329" s="63"/>
      <c r="C22329" s="63"/>
      <c r="D22329" s="63"/>
      <c r="E22329" s="63"/>
      <c r="F22329" s="63"/>
      <c r="G22329" s="63"/>
    </row>
    <row r="22330" spans="2:7">
      <c r="B22330" s="63"/>
      <c r="C22330" s="63"/>
      <c r="D22330" s="63"/>
      <c r="E22330" s="63"/>
      <c r="F22330" s="63"/>
      <c r="G22330" s="63"/>
    </row>
    <row r="22331" spans="2:7">
      <c r="B22331" s="63"/>
      <c r="C22331" s="63"/>
      <c r="D22331" s="63"/>
      <c r="E22331" s="63"/>
      <c r="F22331" s="63"/>
      <c r="G22331" s="63"/>
    </row>
    <row r="22332" spans="2:7">
      <c r="B22332" s="63"/>
      <c r="C22332" s="63"/>
      <c r="D22332" s="63"/>
      <c r="E22332" s="63"/>
      <c r="F22332" s="63"/>
      <c r="G22332" s="63"/>
    </row>
    <row r="22333" spans="2:7">
      <c r="B22333" s="63"/>
      <c r="C22333" s="63"/>
      <c r="D22333" s="63"/>
      <c r="E22333" s="63"/>
      <c r="F22333" s="63"/>
      <c r="G22333" s="63"/>
    </row>
    <row r="22334" spans="2:7">
      <c r="B22334" s="63"/>
      <c r="C22334" s="63"/>
      <c r="D22334" s="63"/>
      <c r="E22334" s="63"/>
      <c r="F22334" s="63"/>
      <c r="G22334" s="63"/>
    </row>
    <row r="22335" spans="2:7">
      <c r="B22335" s="63"/>
      <c r="C22335" s="63"/>
      <c r="D22335" s="63"/>
      <c r="E22335" s="63"/>
      <c r="F22335" s="63"/>
      <c r="G22335" s="63"/>
    </row>
    <row r="22336" spans="2:7">
      <c r="B22336" s="63"/>
      <c r="C22336" s="63"/>
      <c r="D22336" s="63"/>
      <c r="E22336" s="63"/>
      <c r="F22336" s="63"/>
      <c r="G22336" s="63"/>
    </row>
    <row r="22337" spans="2:7">
      <c r="B22337" s="63"/>
      <c r="C22337" s="63"/>
      <c r="D22337" s="63"/>
      <c r="E22337" s="63"/>
      <c r="F22337" s="63"/>
      <c r="G22337" s="63"/>
    </row>
    <row r="22338" spans="2:7">
      <c r="B22338" s="63"/>
      <c r="C22338" s="63"/>
      <c r="D22338" s="63"/>
      <c r="E22338" s="63"/>
      <c r="F22338" s="63"/>
      <c r="G22338" s="63"/>
    </row>
    <row r="22339" spans="2:7">
      <c r="B22339" s="63"/>
      <c r="C22339" s="63"/>
      <c r="D22339" s="63"/>
      <c r="E22339" s="63"/>
      <c r="F22339" s="63"/>
      <c r="G22339" s="63"/>
    </row>
    <row r="22340" spans="2:7">
      <c r="B22340" s="63"/>
      <c r="C22340" s="63"/>
      <c r="D22340" s="63"/>
      <c r="E22340" s="63"/>
      <c r="F22340" s="63"/>
      <c r="G22340" s="63"/>
    </row>
    <row r="22341" spans="2:7">
      <c r="B22341" s="63"/>
      <c r="C22341" s="63"/>
      <c r="D22341" s="63"/>
      <c r="E22341" s="63"/>
      <c r="F22341" s="63"/>
      <c r="G22341" s="63"/>
    </row>
    <row r="22342" spans="2:7">
      <c r="B22342" s="63"/>
      <c r="C22342" s="63"/>
      <c r="D22342" s="63"/>
      <c r="E22342" s="63"/>
      <c r="F22342" s="63"/>
      <c r="G22342" s="63"/>
    </row>
    <row r="22343" spans="2:7">
      <c r="B22343" s="63"/>
      <c r="C22343" s="63"/>
      <c r="D22343" s="63"/>
      <c r="E22343" s="63"/>
      <c r="F22343" s="63"/>
      <c r="G22343" s="63"/>
    </row>
    <row r="22344" spans="2:7">
      <c r="B22344" s="63"/>
      <c r="C22344" s="63"/>
      <c r="D22344" s="63"/>
      <c r="E22344" s="63"/>
      <c r="F22344" s="63"/>
      <c r="G22344" s="63"/>
    </row>
    <row r="22345" spans="2:7">
      <c r="B22345" s="63"/>
      <c r="C22345" s="63"/>
      <c r="D22345" s="63"/>
      <c r="E22345" s="63"/>
      <c r="F22345" s="63"/>
      <c r="G22345" s="63"/>
    </row>
    <row r="22346" spans="2:7">
      <c r="B22346" s="63"/>
      <c r="C22346" s="63"/>
      <c r="D22346" s="63"/>
      <c r="E22346" s="63"/>
      <c r="F22346" s="63"/>
      <c r="G22346" s="63"/>
    </row>
    <row r="22347" spans="2:7">
      <c r="B22347" s="63"/>
      <c r="C22347" s="63"/>
      <c r="D22347" s="63"/>
      <c r="E22347" s="63"/>
      <c r="F22347" s="63"/>
      <c r="G22347" s="63"/>
    </row>
    <row r="22348" spans="2:7">
      <c r="B22348" s="63"/>
      <c r="C22348" s="63"/>
      <c r="D22348" s="63"/>
      <c r="E22348" s="63"/>
      <c r="F22348" s="63"/>
      <c r="G22348" s="63"/>
    </row>
    <row r="22349" spans="2:7">
      <c r="B22349" s="63"/>
      <c r="C22349" s="63"/>
      <c r="D22349" s="63"/>
      <c r="E22349" s="63"/>
      <c r="F22349" s="63"/>
      <c r="G22349" s="63"/>
    </row>
    <row r="22350" spans="2:7">
      <c r="B22350" s="63"/>
      <c r="C22350" s="63"/>
      <c r="D22350" s="63"/>
      <c r="E22350" s="63"/>
      <c r="F22350" s="63"/>
      <c r="G22350" s="63"/>
    </row>
    <row r="22351" spans="2:7">
      <c r="B22351" s="63"/>
      <c r="C22351" s="63"/>
      <c r="D22351" s="63"/>
      <c r="E22351" s="63"/>
      <c r="F22351" s="63"/>
      <c r="G22351" s="63"/>
    </row>
    <row r="22352" spans="2:7">
      <c r="B22352" s="63"/>
      <c r="C22352" s="63"/>
      <c r="D22352" s="63"/>
      <c r="E22352" s="63"/>
      <c r="F22352" s="63"/>
      <c r="G22352" s="63"/>
    </row>
    <row r="22353" spans="2:7">
      <c r="B22353" s="63"/>
      <c r="C22353" s="63"/>
      <c r="D22353" s="63"/>
      <c r="E22353" s="63"/>
      <c r="F22353" s="63"/>
      <c r="G22353" s="63"/>
    </row>
    <row r="22354" spans="2:7">
      <c r="B22354" s="63"/>
      <c r="C22354" s="63"/>
      <c r="D22354" s="63"/>
      <c r="E22354" s="63"/>
      <c r="F22354" s="63"/>
      <c r="G22354" s="63"/>
    </row>
    <row r="22355" spans="2:7">
      <c r="B22355" s="63"/>
      <c r="C22355" s="63"/>
      <c r="D22355" s="63"/>
      <c r="E22355" s="63"/>
      <c r="F22355" s="63"/>
      <c r="G22355" s="63"/>
    </row>
    <row r="22356" spans="2:7">
      <c r="B22356" s="63"/>
      <c r="C22356" s="63"/>
      <c r="D22356" s="63"/>
      <c r="E22356" s="63"/>
      <c r="F22356" s="63"/>
      <c r="G22356" s="63"/>
    </row>
    <row r="22357" spans="2:7">
      <c r="B22357" s="63"/>
      <c r="C22357" s="63"/>
      <c r="D22357" s="63"/>
      <c r="E22357" s="63"/>
      <c r="F22357" s="63"/>
      <c r="G22357" s="63"/>
    </row>
    <row r="22358" spans="2:7">
      <c r="B22358" s="63"/>
      <c r="C22358" s="63"/>
      <c r="D22358" s="63"/>
      <c r="E22358" s="63"/>
      <c r="F22358" s="63"/>
      <c r="G22358" s="63"/>
    </row>
    <row r="22359" spans="2:7">
      <c r="B22359" s="63"/>
      <c r="C22359" s="63"/>
      <c r="D22359" s="63"/>
      <c r="E22359" s="63"/>
      <c r="F22359" s="63"/>
      <c r="G22359" s="63"/>
    </row>
    <row r="22360" spans="2:7">
      <c r="B22360" s="63"/>
      <c r="C22360" s="63"/>
      <c r="D22360" s="63"/>
      <c r="E22360" s="63"/>
      <c r="F22360" s="63"/>
      <c r="G22360" s="63"/>
    </row>
    <row r="22361" spans="2:7">
      <c r="B22361" s="63"/>
      <c r="C22361" s="63"/>
      <c r="D22361" s="63"/>
      <c r="E22361" s="63"/>
      <c r="F22361" s="63"/>
      <c r="G22361" s="63"/>
    </row>
    <row r="22362" spans="2:7">
      <c r="B22362" s="63"/>
      <c r="C22362" s="63"/>
      <c r="D22362" s="63"/>
      <c r="E22362" s="63"/>
      <c r="F22362" s="63"/>
      <c r="G22362" s="63"/>
    </row>
    <row r="22363" spans="2:7">
      <c r="B22363" s="63"/>
      <c r="C22363" s="63"/>
      <c r="D22363" s="63"/>
      <c r="E22363" s="63"/>
      <c r="F22363" s="63"/>
      <c r="G22363" s="63"/>
    </row>
    <row r="22364" spans="2:7">
      <c r="B22364" s="63"/>
      <c r="C22364" s="63"/>
      <c r="D22364" s="63"/>
      <c r="E22364" s="63"/>
      <c r="F22364" s="63"/>
      <c r="G22364" s="63"/>
    </row>
    <row r="22365" spans="2:7">
      <c r="B22365" s="63"/>
      <c r="C22365" s="63"/>
      <c r="D22365" s="63"/>
      <c r="E22365" s="63"/>
      <c r="F22365" s="63"/>
      <c r="G22365" s="63"/>
    </row>
    <row r="22366" spans="2:7">
      <c r="B22366" s="63"/>
      <c r="C22366" s="63"/>
      <c r="D22366" s="63"/>
      <c r="E22366" s="63"/>
      <c r="F22366" s="63"/>
      <c r="G22366" s="63"/>
    </row>
    <row r="22367" spans="2:7">
      <c r="B22367" s="63"/>
      <c r="C22367" s="63"/>
      <c r="D22367" s="63"/>
      <c r="E22367" s="63"/>
      <c r="F22367" s="63"/>
      <c r="G22367" s="63"/>
    </row>
    <row r="22368" spans="2:7">
      <c r="B22368" s="63"/>
      <c r="C22368" s="63"/>
      <c r="D22368" s="63"/>
      <c r="E22368" s="63"/>
      <c r="F22368" s="63"/>
      <c r="G22368" s="63"/>
    </row>
    <row r="22369" spans="2:7">
      <c r="B22369" s="63"/>
      <c r="C22369" s="63"/>
      <c r="D22369" s="63"/>
      <c r="E22369" s="63"/>
      <c r="F22369" s="63"/>
      <c r="G22369" s="63"/>
    </row>
    <row r="22370" spans="2:7">
      <c r="B22370" s="63"/>
      <c r="C22370" s="63"/>
      <c r="D22370" s="63"/>
      <c r="E22370" s="63"/>
      <c r="F22370" s="63"/>
      <c r="G22370" s="63"/>
    </row>
    <row r="22371" spans="2:7">
      <c r="B22371" s="63"/>
      <c r="C22371" s="63"/>
      <c r="D22371" s="63"/>
      <c r="E22371" s="63"/>
      <c r="F22371" s="63"/>
      <c r="G22371" s="63"/>
    </row>
    <row r="22372" spans="2:7">
      <c r="B22372" s="63"/>
      <c r="C22372" s="63"/>
      <c r="D22372" s="63"/>
      <c r="E22372" s="63"/>
      <c r="F22372" s="63"/>
      <c r="G22372" s="63"/>
    </row>
    <row r="22373" spans="2:7">
      <c r="B22373" s="63"/>
      <c r="C22373" s="63"/>
      <c r="D22373" s="63"/>
      <c r="E22373" s="63"/>
      <c r="F22373" s="63"/>
      <c r="G22373" s="63"/>
    </row>
    <row r="22374" spans="2:7">
      <c r="B22374" s="63"/>
      <c r="C22374" s="63"/>
      <c r="D22374" s="63"/>
      <c r="E22374" s="63"/>
      <c r="F22374" s="63"/>
      <c r="G22374" s="63"/>
    </row>
    <row r="22375" spans="2:7">
      <c r="B22375" s="63"/>
      <c r="C22375" s="63"/>
      <c r="D22375" s="63"/>
      <c r="E22375" s="63"/>
      <c r="F22375" s="63"/>
      <c r="G22375" s="63"/>
    </row>
    <row r="22376" spans="2:7">
      <c r="B22376" s="63"/>
      <c r="C22376" s="63"/>
      <c r="D22376" s="63"/>
      <c r="E22376" s="63"/>
      <c r="F22376" s="63"/>
      <c r="G22376" s="63"/>
    </row>
    <row r="22377" spans="2:7">
      <c r="B22377" s="63"/>
      <c r="C22377" s="63"/>
      <c r="D22377" s="63"/>
      <c r="E22377" s="63"/>
      <c r="F22377" s="63"/>
      <c r="G22377" s="63"/>
    </row>
    <row r="22378" spans="2:7">
      <c r="B22378" s="63"/>
      <c r="C22378" s="63"/>
      <c r="D22378" s="63"/>
      <c r="E22378" s="63"/>
      <c r="F22378" s="63"/>
      <c r="G22378" s="63"/>
    </row>
    <row r="22379" spans="2:7">
      <c r="B22379" s="63"/>
      <c r="C22379" s="63"/>
      <c r="D22379" s="63"/>
      <c r="E22379" s="63"/>
      <c r="F22379" s="63"/>
      <c r="G22379" s="63"/>
    </row>
    <row r="22380" spans="2:7">
      <c r="B22380" s="63"/>
      <c r="C22380" s="63"/>
      <c r="D22380" s="63"/>
      <c r="E22380" s="63"/>
      <c r="F22380" s="63"/>
      <c r="G22380" s="63"/>
    </row>
    <row r="22381" spans="2:7">
      <c r="B22381" s="63"/>
      <c r="C22381" s="63"/>
      <c r="D22381" s="63"/>
      <c r="E22381" s="63"/>
      <c r="F22381" s="63"/>
      <c r="G22381" s="63"/>
    </row>
    <row r="22382" spans="2:7">
      <c r="B22382" s="63"/>
      <c r="C22382" s="63"/>
      <c r="D22382" s="63"/>
      <c r="E22382" s="63"/>
      <c r="F22382" s="63"/>
      <c r="G22382" s="63"/>
    </row>
    <row r="22383" spans="2:7">
      <c r="B22383" s="63"/>
      <c r="C22383" s="63"/>
      <c r="D22383" s="63"/>
      <c r="E22383" s="63"/>
      <c r="F22383" s="63"/>
      <c r="G22383" s="63"/>
    </row>
    <row r="22384" spans="2:7">
      <c r="B22384" s="63"/>
      <c r="C22384" s="63"/>
      <c r="D22384" s="63"/>
      <c r="E22384" s="63"/>
      <c r="F22384" s="63"/>
      <c r="G22384" s="63"/>
    </row>
    <row r="22385" spans="2:7">
      <c r="B22385" s="63"/>
      <c r="C22385" s="63"/>
      <c r="D22385" s="63"/>
      <c r="E22385" s="63"/>
      <c r="F22385" s="63"/>
      <c r="G22385" s="63"/>
    </row>
    <row r="22386" spans="2:7">
      <c r="B22386" s="63"/>
      <c r="C22386" s="63"/>
      <c r="D22386" s="63"/>
      <c r="E22386" s="63"/>
      <c r="F22386" s="63"/>
      <c r="G22386" s="63"/>
    </row>
    <row r="22387" spans="2:7">
      <c r="B22387" s="63"/>
      <c r="C22387" s="63"/>
      <c r="D22387" s="63"/>
      <c r="E22387" s="63"/>
      <c r="F22387" s="63"/>
      <c r="G22387" s="63"/>
    </row>
    <row r="22388" spans="2:7">
      <c r="B22388" s="63"/>
      <c r="C22388" s="63"/>
      <c r="D22388" s="63"/>
      <c r="E22388" s="63"/>
      <c r="F22388" s="63"/>
      <c r="G22388" s="63"/>
    </row>
    <row r="22389" spans="2:7">
      <c r="B22389" s="63"/>
      <c r="C22389" s="63"/>
      <c r="D22389" s="63"/>
      <c r="E22389" s="63"/>
      <c r="F22389" s="63"/>
      <c r="G22389" s="63"/>
    </row>
    <row r="22390" spans="2:7">
      <c r="B22390" s="63"/>
      <c r="C22390" s="63"/>
      <c r="D22390" s="63"/>
      <c r="E22390" s="63"/>
      <c r="F22390" s="63"/>
      <c r="G22390" s="63"/>
    </row>
    <row r="22391" spans="2:7">
      <c r="B22391" s="63"/>
      <c r="C22391" s="63"/>
      <c r="D22391" s="63"/>
      <c r="E22391" s="63"/>
      <c r="F22391" s="63"/>
      <c r="G22391" s="63"/>
    </row>
    <row r="22392" spans="2:7">
      <c r="B22392" s="63"/>
      <c r="C22392" s="63"/>
      <c r="D22392" s="63"/>
      <c r="E22392" s="63"/>
      <c r="F22392" s="63"/>
      <c r="G22392" s="63"/>
    </row>
    <row r="22393" spans="2:7">
      <c r="B22393" s="63"/>
      <c r="C22393" s="63"/>
      <c r="D22393" s="63"/>
      <c r="E22393" s="63"/>
      <c r="F22393" s="63"/>
      <c r="G22393" s="63"/>
    </row>
    <row r="22394" spans="2:7">
      <c r="B22394" s="63"/>
      <c r="C22394" s="63"/>
      <c r="D22394" s="63"/>
      <c r="E22394" s="63"/>
      <c r="F22394" s="63"/>
      <c r="G22394" s="63"/>
    </row>
    <row r="22395" spans="2:7">
      <c r="B22395" s="63"/>
      <c r="C22395" s="63"/>
      <c r="D22395" s="63"/>
      <c r="E22395" s="63"/>
      <c r="F22395" s="63"/>
      <c r="G22395" s="63"/>
    </row>
    <row r="22396" spans="2:7">
      <c r="B22396" s="63"/>
      <c r="C22396" s="63"/>
      <c r="D22396" s="63"/>
      <c r="E22396" s="63"/>
      <c r="F22396" s="63"/>
      <c r="G22396" s="63"/>
    </row>
    <row r="22397" spans="2:7">
      <c r="B22397" s="63"/>
      <c r="C22397" s="63"/>
      <c r="D22397" s="63"/>
      <c r="E22397" s="63"/>
      <c r="F22397" s="63"/>
      <c r="G22397" s="63"/>
    </row>
    <row r="22398" spans="2:7">
      <c r="B22398" s="63"/>
      <c r="C22398" s="63"/>
      <c r="D22398" s="63"/>
      <c r="E22398" s="63"/>
      <c r="F22398" s="63"/>
      <c r="G22398" s="63"/>
    </row>
    <row r="22399" spans="2:7">
      <c r="B22399" s="63"/>
      <c r="C22399" s="63"/>
      <c r="D22399" s="63"/>
      <c r="E22399" s="63"/>
      <c r="F22399" s="63"/>
      <c r="G22399" s="63"/>
    </row>
    <row r="22400" spans="2:7">
      <c r="B22400" s="63"/>
      <c r="C22400" s="63"/>
      <c r="D22400" s="63"/>
      <c r="E22400" s="63"/>
      <c r="F22400" s="63"/>
      <c r="G22400" s="63"/>
    </row>
    <row r="22401" spans="2:7">
      <c r="B22401" s="63"/>
      <c r="C22401" s="63"/>
      <c r="D22401" s="63"/>
      <c r="E22401" s="63"/>
      <c r="F22401" s="63"/>
      <c r="G22401" s="63"/>
    </row>
    <row r="22402" spans="2:7">
      <c r="B22402" s="63"/>
      <c r="C22402" s="63"/>
      <c r="D22402" s="63"/>
      <c r="E22402" s="63"/>
      <c r="F22402" s="63"/>
      <c r="G22402" s="63"/>
    </row>
    <row r="22403" spans="2:7">
      <c r="B22403" s="63"/>
      <c r="C22403" s="63"/>
      <c r="D22403" s="63"/>
      <c r="E22403" s="63"/>
      <c r="F22403" s="63"/>
      <c r="G22403" s="63"/>
    </row>
    <row r="22404" spans="2:7">
      <c r="B22404" s="63"/>
      <c r="C22404" s="63"/>
      <c r="D22404" s="63"/>
      <c r="E22404" s="63"/>
      <c r="F22404" s="63"/>
      <c r="G22404" s="63"/>
    </row>
    <row r="22405" spans="2:7">
      <c r="B22405" s="63"/>
      <c r="C22405" s="63"/>
      <c r="D22405" s="63"/>
      <c r="E22405" s="63"/>
      <c r="F22405" s="63"/>
      <c r="G22405" s="63"/>
    </row>
    <row r="22406" spans="2:7">
      <c r="B22406" s="63"/>
      <c r="C22406" s="63"/>
      <c r="D22406" s="63"/>
      <c r="E22406" s="63"/>
      <c r="F22406" s="63"/>
      <c r="G22406" s="63"/>
    </row>
    <row r="22407" spans="2:7">
      <c r="B22407" s="63"/>
      <c r="C22407" s="63"/>
      <c r="D22407" s="63"/>
      <c r="E22407" s="63"/>
      <c r="F22407" s="63"/>
      <c r="G22407" s="63"/>
    </row>
    <row r="22408" spans="2:7">
      <c r="B22408" s="63"/>
      <c r="C22408" s="63"/>
      <c r="D22408" s="63"/>
      <c r="E22408" s="63"/>
      <c r="F22408" s="63"/>
      <c r="G22408" s="63"/>
    </row>
    <row r="22409" spans="2:7">
      <c r="B22409" s="63"/>
      <c r="C22409" s="63"/>
      <c r="D22409" s="63"/>
      <c r="E22409" s="63"/>
      <c r="F22409" s="63"/>
      <c r="G22409" s="63"/>
    </row>
    <row r="22410" spans="2:7">
      <c r="B22410" s="63"/>
      <c r="C22410" s="63"/>
      <c r="D22410" s="63"/>
      <c r="E22410" s="63"/>
      <c r="F22410" s="63"/>
      <c r="G22410" s="63"/>
    </row>
    <row r="22411" spans="2:7">
      <c r="B22411" s="63"/>
      <c r="C22411" s="63"/>
      <c r="D22411" s="63"/>
      <c r="E22411" s="63"/>
      <c r="F22411" s="63"/>
      <c r="G22411" s="63"/>
    </row>
    <row r="22412" spans="2:7">
      <c r="B22412" s="63"/>
      <c r="C22412" s="63"/>
      <c r="D22412" s="63"/>
      <c r="E22412" s="63"/>
      <c r="F22412" s="63"/>
      <c r="G22412" s="63"/>
    </row>
    <row r="22413" spans="2:7">
      <c r="B22413" s="63"/>
      <c r="C22413" s="63"/>
      <c r="D22413" s="63"/>
      <c r="E22413" s="63"/>
      <c r="F22413" s="63"/>
      <c r="G22413" s="63"/>
    </row>
    <row r="22414" spans="2:7">
      <c r="B22414" s="63"/>
      <c r="C22414" s="63"/>
      <c r="D22414" s="63"/>
      <c r="E22414" s="63"/>
      <c r="F22414" s="63"/>
      <c r="G22414" s="63"/>
    </row>
    <row r="22415" spans="2:7">
      <c r="B22415" s="63"/>
      <c r="C22415" s="63"/>
      <c r="D22415" s="63"/>
      <c r="E22415" s="63"/>
      <c r="F22415" s="63"/>
      <c r="G22415" s="63"/>
    </row>
    <row r="22416" spans="2:7">
      <c r="B22416" s="63"/>
      <c r="C22416" s="63"/>
      <c r="D22416" s="63"/>
      <c r="E22416" s="63"/>
      <c r="F22416" s="63"/>
      <c r="G22416" s="63"/>
    </row>
    <row r="22417" spans="2:7">
      <c r="B22417" s="63"/>
      <c r="C22417" s="63"/>
      <c r="D22417" s="63"/>
      <c r="E22417" s="63"/>
      <c r="F22417" s="63"/>
      <c r="G22417" s="63"/>
    </row>
    <row r="22418" spans="2:7">
      <c r="B22418" s="63"/>
      <c r="C22418" s="63"/>
      <c r="D22418" s="63"/>
      <c r="E22418" s="63"/>
      <c r="F22418" s="63"/>
      <c r="G22418" s="63"/>
    </row>
    <row r="22419" spans="2:7">
      <c r="B22419" s="63"/>
      <c r="C22419" s="63"/>
      <c r="D22419" s="63"/>
      <c r="E22419" s="63"/>
      <c r="F22419" s="63"/>
      <c r="G22419" s="63"/>
    </row>
    <row r="22420" spans="2:7">
      <c r="B22420" s="63"/>
      <c r="C22420" s="63"/>
      <c r="D22420" s="63"/>
      <c r="E22420" s="63"/>
      <c r="F22420" s="63"/>
      <c r="G22420" s="63"/>
    </row>
    <row r="22421" spans="2:7">
      <c r="B22421" s="63"/>
      <c r="C22421" s="63"/>
      <c r="D22421" s="63"/>
      <c r="E22421" s="63"/>
      <c r="F22421" s="63"/>
      <c r="G22421" s="63"/>
    </row>
    <row r="22422" spans="2:7">
      <c r="B22422" s="63"/>
      <c r="C22422" s="63"/>
      <c r="D22422" s="63"/>
      <c r="E22422" s="63"/>
      <c r="F22422" s="63"/>
      <c r="G22422" s="63"/>
    </row>
    <row r="22423" spans="2:7">
      <c r="B22423" s="63"/>
      <c r="C22423" s="63"/>
      <c r="D22423" s="63"/>
      <c r="E22423" s="63"/>
      <c r="F22423" s="63"/>
      <c r="G22423" s="63"/>
    </row>
    <row r="22424" spans="2:7">
      <c r="B22424" s="63"/>
      <c r="C22424" s="63"/>
      <c r="D22424" s="63"/>
      <c r="E22424" s="63"/>
      <c r="F22424" s="63"/>
      <c r="G22424" s="63"/>
    </row>
    <row r="22425" spans="2:7">
      <c r="B22425" s="63"/>
      <c r="C22425" s="63"/>
      <c r="D22425" s="63"/>
      <c r="E22425" s="63"/>
      <c r="F22425" s="63"/>
      <c r="G22425" s="63"/>
    </row>
    <row r="22426" spans="2:7">
      <c r="B22426" s="63"/>
      <c r="C22426" s="63"/>
      <c r="D22426" s="63"/>
      <c r="E22426" s="63"/>
      <c r="F22426" s="63"/>
      <c r="G22426" s="63"/>
    </row>
    <row r="22427" spans="2:7">
      <c r="B22427" s="63"/>
      <c r="C22427" s="63"/>
      <c r="D22427" s="63"/>
      <c r="E22427" s="63"/>
      <c r="F22427" s="63"/>
      <c r="G22427" s="63"/>
    </row>
    <row r="22428" spans="2:7">
      <c r="B22428" s="63"/>
      <c r="C22428" s="63"/>
      <c r="D22428" s="63"/>
      <c r="E22428" s="63"/>
      <c r="F22428" s="63"/>
      <c r="G22428" s="63"/>
    </row>
    <row r="22429" spans="2:7">
      <c r="B22429" s="63"/>
      <c r="C22429" s="63"/>
      <c r="D22429" s="63"/>
      <c r="E22429" s="63"/>
      <c r="F22429" s="63"/>
      <c r="G22429" s="63"/>
    </row>
    <row r="22430" spans="2:7">
      <c r="B22430" s="63"/>
      <c r="C22430" s="63"/>
      <c r="D22430" s="63"/>
      <c r="E22430" s="63"/>
      <c r="F22430" s="63"/>
      <c r="G22430" s="63"/>
    </row>
    <row r="22431" spans="2:7">
      <c r="B22431" s="63"/>
      <c r="C22431" s="63"/>
      <c r="D22431" s="63"/>
      <c r="E22431" s="63"/>
      <c r="F22431" s="63"/>
      <c r="G22431" s="63"/>
    </row>
    <row r="22432" spans="2:7">
      <c r="B22432" s="63"/>
      <c r="C22432" s="63"/>
      <c r="D22432" s="63"/>
      <c r="E22432" s="63"/>
      <c r="F22432" s="63"/>
      <c r="G22432" s="63"/>
    </row>
    <row r="22433" spans="2:7">
      <c r="B22433" s="63"/>
      <c r="C22433" s="63"/>
      <c r="D22433" s="63"/>
      <c r="E22433" s="63"/>
      <c r="F22433" s="63"/>
      <c r="G22433" s="63"/>
    </row>
    <row r="22434" spans="2:7">
      <c r="B22434" s="63"/>
      <c r="C22434" s="63"/>
      <c r="D22434" s="63"/>
      <c r="E22434" s="63"/>
      <c r="F22434" s="63"/>
      <c r="G22434" s="63"/>
    </row>
    <row r="22435" spans="2:7">
      <c r="B22435" s="63"/>
      <c r="C22435" s="63"/>
      <c r="D22435" s="63"/>
      <c r="E22435" s="63"/>
      <c r="F22435" s="63"/>
      <c r="G22435" s="63"/>
    </row>
    <row r="22436" spans="2:7">
      <c r="B22436" s="63"/>
      <c r="C22436" s="63"/>
      <c r="D22436" s="63"/>
      <c r="E22436" s="63"/>
      <c r="F22436" s="63"/>
      <c r="G22436" s="63"/>
    </row>
    <row r="22437" spans="2:7">
      <c r="B22437" s="63"/>
      <c r="C22437" s="63"/>
      <c r="D22437" s="63"/>
      <c r="E22437" s="63"/>
      <c r="F22437" s="63"/>
      <c r="G22437" s="63"/>
    </row>
    <row r="22438" spans="2:7">
      <c r="B22438" s="63"/>
      <c r="C22438" s="63"/>
      <c r="D22438" s="63"/>
      <c r="E22438" s="63"/>
      <c r="F22438" s="63"/>
      <c r="G22438" s="63"/>
    </row>
    <row r="22439" spans="2:7">
      <c r="B22439" s="63"/>
      <c r="C22439" s="63"/>
      <c r="D22439" s="63"/>
      <c r="E22439" s="63"/>
      <c r="F22439" s="63"/>
      <c r="G22439" s="63"/>
    </row>
    <row r="22440" spans="2:7">
      <c r="B22440" s="63"/>
      <c r="C22440" s="63"/>
      <c r="D22440" s="63"/>
      <c r="E22440" s="63"/>
      <c r="F22440" s="63"/>
      <c r="G22440" s="63"/>
    </row>
    <row r="22441" spans="2:7">
      <c r="B22441" s="63"/>
      <c r="C22441" s="63"/>
      <c r="D22441" s="63"/>
      <c r="E22441" s="63"/>
      <c r="F22441" s="63"/>
      <c r="G22441" s="63"/>
    </row>
    <row r="22442" spans="2:7">
      <c r="B22442" s="63"/>
      <c r="C22442" s="63"/>
      <c r="D22442" s="63"/>
      <c r="E22442" s="63"/>
      <c r="F22442" s="63"/>
      <c r="G22442" s="63"/>
    </row>
    <row r="22443" spans="2:7">
      <c r="B22443" s="63"/>
      <c r="C22443" s="63"/>
      <c r="D22443" s="63"/>
      <c r="E22443" s="63"/>
      <c r="F22443" s="63"/>
      <c r="G22443" s="63"/>
    </row>
    <row r="22444" spans="2:7">
      <c r="B22444" s="63"/>
      <c r="C22444" s="63"/>
      <c r="D22444" s="63"/>
      <c r="E22444" s="63"/>
      <c r="F22444" s="63"/>
      <c r="G22444" s="63"/>
    </row>
    <row r="22445" spans="2:7">
      <c r="B22445" s="63"/>
      <c r="C22445" s="63"/>
      <c r="D22445" s="63"/>
      <c r="E22445" s="63"/>
      <c r="F22445" s="63"/>
      <c r="G22445" s="63"/>
    </row>
    <row r="22446" spans="2:7">
      <c r="B22446" s="63"/>
      <c r="C22446" s="63"/>
      <c r="D22446" s="63"/>
      <c r="E22446" s="63"/>
      <c r="F22446" s="63"/>
      <c r="G22446" s="63"/>
    </row>
    <row r="22447" spans="2:7">
      <c r="B22447" s="63"/>
      <c r="C22447" s="63"/>
      <c r="D22447" s="63"/>
      <c r="E22447" s="63"/>
      <c r="F22447" s="63"/>
      <c r="G22447" s="63"/>
    </row>
    <row r="22448" spans="2:7">
      <c r="B22448" s="63"/>
      <c r="C22448" s="63"/>
      <c r="D22448" s="63"/>
      <c r="E22448" s="63"/>
      <c r="F22448" s="63"/>
      <c r="G22448" s="63"/>
    </row>
    <row r="22449" spans="2:7">
      <c r="B22449" s="63"/>
      <c r="C22449" s="63"/>
      <c r="D22449" s="63"/>
      <c r="E22449" s="63"/>
      <c r="F22449" s="63"/>
      <c r="G22449" s="63"/>
    </row>
    <row r="22450" spans="2:7">
      <c r="B22450" s="63"/>
      <c r="C22450" s="63"/>
      <c r="D22450" s="63"/>
      <c r="E22450" s="63"/>
      <c r="F22450" s="63"/>
      <c r="G22450" s="63"/>
    </row>
    <row r="22451" spans="2:7">
      <c r="B22451" s="63"/>
      <c r="C22451" s="63"/>
      <c r="D22451" s="63"/>
      <c r="E22451" s="63"/>
      <c r="F22451" s="63"/>
      <c r="G22451" s="63"/>
    </row>
    <row r="22452" spans="2:7">
      <c r="B22452" s="63"/>
      <c r="C22452" s="63"/>
      <c r="D22452" s="63"/>
      <c r="E22452" s="63"/>
      <c r="F22452" s="63"/>
      <c r="G22452" s="63"/>
    </row>
    <row r="22453" spans="2:7">
      <c r="B22453" s="63"/>
      <c r="C22453" s="63"/>
      <c r="D22453" s="63"/>
      <c r="E22453" s="63"/>
      <c r="F22453" s="63"/>
      <c r="G22453" s="63"/>
    </row>
    <row r="22454" spans="2:7">
      <c r="B22454" s="63"/>
      <c r="C22454" s="63"/>
      <c r="D22454" s="63"/>
      <c r="E22454" s="63"/>
      <c r="F22454" s="63"/>
      <c r="G22454" s="63"/>
    </row>
    <row r="22455" spans="2:7">
      <c r="B22455" s="63"/>
      <c r="C22455" s="63"/>
      <c r="D22455" s="63"/>
      <c r="E22455" s="63"/>
      <c r="F22455" s="63"/>
      <c r="G22455" s="63"/>
    </row>
    <row r="22456" spans="2:7">
      <c r="B22456" s="63"/>
      <c r="C22456" s="63"/>
      <c r="D22456" s="63"/>
      <c r="E22456" s="63"/>
      <c r="F22456" s="63"/>
      <c r="G22456" s="63"/>
    </row>
    <row r="22457" spans="2:7">
      <c r="B22457" s="63"/>
      <c r="C22457" s="63"/>
      <c r="D22457" s="63"/>
      <c r="E22457" s="63"/>
      <c r="F22457" s="63"/>
      <c r="G22457" s="63"/>
    </row>
    <row r="22458" spans="2:7">
      <c r="B22458" s="63"/>
      <c r="C22458" s="63"/>
      <c r="D22458" s="63"/>
      <c r="E22458" s="63"/>
      <c r="F22458" s="63"/>
      <c r="G22458" s="63"/>
    </row>
    <row r="22459" spans="2:7">
      <c r="B22459" s="63"/>
      <c r="C22459" s="63"/>
      <c r="D22459" s="63"/>
      <c r="E22459" s="63"/>
      <c r="F22459" s="63"/>
      <c r="G22459" s="63"/>
    </row>
    <row r="22460" spans="2:7">
      <c r="B22460" s="63"/>
      <c r="C22460" s="63"/>
      <c r="D22460" s="63"/>
      <c r="E22460" s="63"/>
      <c r="F22460" s="63"/>
      <c r="G22460" s="63"/>
    </row>
    <row r="22461" spans="2:7">
      <c r="B22461" s="63"/>
      <c r="C22461" s="63"/>
      <c r="D22461" s="63"/>
      <c r="E22461" s="63"/>
      <c r="F22461" s="63"/>
      <c r="G22461" s="63"/>
    </row>
    <row r="22462" spans="2:7">
      <c r="B22462" s="63"/>
      <c r="C22462" s="63"/>
      <c r="D22462" s="63"/>
      <c r="E22462" s="63"/>
      <c r="F22462" s="63"/>
      <c r="G22462" s="63"/>
    </row>
    <row r="22463" spans="2:7">
      <c r="B22463" s="63"/>
      <c r="C22463" s="63"/>
      <c r="D22463" s="63"/>
      <c r="E22463" s="63"/>
      <c r="F22463" s="63"/>
      <c r="G22463" s="63"/>
    </row>
    <row r="22464" spans="2:7">
      <c r="B22464" s="63"/>
      <c r="C22464" s="63"/>
      <c r="D22464" s="63"/>
      <c r="E22464" s="63"/>
      <c r="F22464" s="63"/>
      <c r="G22464" s="63"/>
    </row>
    <row r="22465" spans="2:7">
      <c r="B22465" s="63"/>
      <c r="C22465" s="63"/>
      <c r="D22465" s="63"/>
      <c r="E22465" s="63"/>
      <c r="F22465" s="63"/>
      <c r="G22465" s="63"/>
    </row>
    <row r="22466" spans="2:7">
      <c r="B22466" s="63"/>
      <c r="C22466" s="63"/>
      <c r="D22466" s="63"/>
      <c r="E22466" s="63"/>
      <c r="F22466" s="63"/>
      <c r="G22466" s="63"/>
    </row>
    <row r="22467" spans="2:7">
      <c r="B22467" s="63"/>
      <c r="C22467" s="63"/>
      <c r="D22467" s="63"/>
      <c r="E22467" s="63"/>
      <c r="F22467" s="63"/>
      <c r="G22467" s="63"/>
    </row>
    <row r="22468" spans="2:7">
      <c r="B22468" s="63"/>
      <c r="C22468" s="63"/>
      <c r="D22468" s="63"/>
      <c r="E22468" s="63"/>
      <c r="F22468" s="63"/>
      <c r="G22468" s="63"/>
    </row>
    <row r="22469" spans="2:7">
      <c r="B22469" s="63"/>
      <c r="C22469" s="63"/>
      <c r="D22469" s="63"/>
      <c r="E22469" s="63"/>
      <c r="F22469" s="63"/>
      <c r="G22469" s="63"/>
    </row>
    <row r="22470" spans="2:7">
      <c r="B22470" s="63"/>
      <c r="C22470" s="63"/>
      <c r="D22470" s="63"/>
      <c r="E22470" s="63"/>
      <c r="F22470" s="63"/>
      <c r="G22470" s="63"/>
    </row>
    <row r="22471" spans="2:7">
      <c r="B22471" s="63"/>
      <c r="C22471" s="63"/>
      <c r="D22471" s="63"/>
      <c r="E22471" s="63"/>
      <c r="F22471" s="63"/>
      <c r="G22471" s="63"/>
    </row>
    <row r="22472" spans="2:7">
      <c r="B22472" s="63"/>
      <c r="C22472" s="63"/>
      <c r="D22472" s="63"/>
      <c r="E22472" s="63"/>
      <c r="F22472" s="63"/>
      <c r="G22472" s="63"/>
    </row>
    <row r="22473" spans="2:7">
      <c r="B22473" s="63"/>
      <c r="C22473" s="63"/>
      <c r="D22473" s="63"/>
      <c r="E22473" s="63"/>
      <c r="F22473" s="63"/>
      <c r="G22473" s="63"/>
    </row>
    <row r="22474" spans="2:7">
      <c r="B22474" s="63"/>
      <c r="C22474" s="63"/>
      <c r="D22474" s="63"/>
      <c r="E22474" s="63"/>
      <c r="F22474" s="63"/>
      <c r="G22474" s="63"/>
    </row>
    <row r="22475" spans="2:7">
      <c r="B22475" s="63"/>
      <c r="C22475" s="63"/>
      <c r="D22475" s="63"/>
      <c r="E22475" s="63"/>
      <c r="F22475" s="63"/>
      <c r="G22475" s="63"/>
    </row>
    <row r="22476" spans="2:7">
      <c r="B22476" s="63"/>
      <c r="C22476" s="63"/>
      <c r="D22476" s="63"/>
      <c r="E22476" s="63"/>
      <c r="F22476" s="63"/>
      <c r="G22476" s="63"/>
    </row>
    <row r="22477" spans="2:7">
      <c r="B22477" s="63"/>
      <c r="C22477" s="63"/>
      <c r="D22477" s="63"/>
      <c r="E22477" s="63"/>
      <c r="F22477" s="63"/>
      <c r="G22477" s="63"/>
    </row>
    <row r="22478" spans="2:7">
      <c r="B22478" s="63"/>
      <c r="C22478" s="63"/>
      <c r="D22478" s="63"/>
      <c r="E22478" s="63"/>
      <c r="F22478" s="63"/>
      <c r="G22478" s="63"/>
    </row>
    <row r="22479" spans="2:7">
      <c r="B22479" s="63"/>
      <c r="C22479" s="63"/>
      <c r="D22479" s="63"/>
      <c r="E22479" s="63"/>
      <c r="F22479" s="63"/>
      <c r="G22479" s="63"/>
    </row>
    <row r="22480" spans="2:7">
      <c r="B22480" s="63"/>
      <c r="C22480" s="63"/>
      <c r="D22480" s="63"/>
      <c r="E22480" s="63"/>
      <c r="F22480" s="63"/>
      <c r="G22480" s="63"/>
    </row>
    <row r="22481" spans="2:7">
      <c r="B22481" s="63"/>
      <c r="C22481" s="63"/>
      <c r="D22481" s="63"/>
      <c r="E22481" s="63"/>
      <c r="F22481" s="63"/>
      <c r="G22481" s="63"/>
    </row>
    <row r="22482" spans="2:7">
      <c r="B22482" s="63"/>
      <c r="C22482" s="63"/>
      <c r="D22482" s="63"/>
      <c r="E22482" s="63"/>
      <c r="F22482" s="63"/>
      <c r="G22482" s="63"/>
    </row>
    <row r="22483" spans="2:7">
      <c r="B22483" s="63"/>
      <c r="C22483" s="63"/>
      <c r="D22483" s="63"/>
      <c r="E22483" s="63"/>
      <c r="F22483" s="63"/>
      <c r="G22483" s="63"/>
    </row>
    <row r="22484" spans="2:7">
      <c r="B22484" s="63"/>
      <c r="C22484" s="63"/>
      <c r="D22484" s="63"/>
      <c r="E22484" s="63"/>
      <c r="F22484" s="63"/>
      <c r="G22484" s="63"/>
    </row>
    <row r="22485" spans="2:7">
      <c r="B22485" s="63"/>
      <c r="C22485" s="63"/>
      <c r="D22485" s="63"/>
      <c r="E22485" s="63"/>
      <c r="F22485" s="63"/>
      <c r="G22485" s="63"/>
    </row>
    <row r="22486" spans="2:7">
      <c r="B22486" s="63"/>
      <c r="C22486" s="63"/>
      <c r="D22486" s="63"/>
      <c r="E22486" s="63"/>
      <c r="F22486" s="63"/>
      <c r="G22486" s="63"/>
    </row>
    <row r="22487" spans="2:7">
      <c r="B22487" s="63"/>
      <c r="C22487" s="63"/>
      <c r="D22487" s="63"/>
      <c r="E22487" s="63"/>
      <c r="F22487" s="63"/>
      <c r="G22487" s="63"/>
    </row>
    <row r="22488" spans="2:7">
      <c r="B22488" s="63"/>
      <c r="C22488" s="63"/>
      <c r="D22488" s="63"/>
      <c r="E22488" s="63"/>
      <c r="F22488" s="63"/>
      <c r="G22488" s="63"/>
    </row>
    <row r="22489" spans="2:7">
      <c r="B22489" s="63"/>
      <c r="C22489" s="63"/>
      <c r="D22489" s="63"/>
      <c r="E22489" s="63"/>
      <c r="F22489" s="63"/>
      <c r="G22489" s="63"/>
    </row>
    <row r="22490" spans="2:7">
      <c r="B22490" s="63"/>
      <c r="C22490" s="63"/>
      <c r="D22490" s="63"/>
      <c r="E22490" s="63"/>
      <c r="F22490" s="63"/>
      <c r="G22490" s="63"/>
    </row>
    <row r="22491" spans="2:7">
      <c r="B22491" s="63"/>
      <c r="C22491" s="63"/>
      <c r="D22491" s="63"/>
      <c r="E22491" s="63"/>
      <c r="F22491" s="63"/>
      <c r="G22491" s="63"/>
    </row>
    <row r="22492" spans="2:7">
      <c r="B22492" s="63"/>
      <c r="C22492" s="63"/>
      <c r="D22492" s="63"/>
      <c r="E22492" s="63"/>
      <c r="F22492" s="63"/>
      <c r="G22492" s="63"/>
    </row>
    <row r="22493" spans="2:7">
      <c r="B22493" s="63"/>
      <c r="C22493" s="63"/>
      <c r="D22493" s="63"/>
      <c r="E22493" s="63"/>
      <c r="F22493" s="63"/>
      <c r="G22493" s="63"/>
    </row>
    <row r="22494" spans="2:7">
      <c r="B22494" s="63"/>
      <c r="C22494" s="63"/>
      <c r="D22494" s="63"/>
      <c r="E22494" s="63"/>
      <c r="F22494" s="63"/>
      <c r="G22494" s="63"/>
    </row>
    <row r="22495" spans="2:7">
      <c r="B22495" s="63"/>
      <c r="C22495" s="63"/>
      <c r="D22495" s="63"/>
      <c r="E22495" s="63"/>
      <c r="F22495" s="63"/>
      <c r="G22495" s="63"/>
    </row>
    <row r="22496" spans="2:7">
      <c r="B22496" s="63"/>
      <c r="C22496" s="63"/>
      <c r="D22496" s="63"/>
      <c r="E22496" s="63"/>
      <c r="F22496" s="63"/>
      <c r="G22496" s="63"/>
    </row>
    <row r="22497" spans="2:7">
      <c r="B22497" s="63"/>
      <c r="C22497" s="63"/>
      <c r="D22497" s="63"/>
      <c r="E22497" s="63"/>
      <c r="F22497" s="63"/>
      <c r="G22497" s="63"/>
    </row>
    <row r="22498" spans="2:7">
      <c r="B22498" s="63"/>
      <c r="C22498" s="63"/>
      <c r="D22498" s="63"/>
      <c r="E22498" s="63"/>
      <c r="F22498" s="63"/>
      <c r="G22498" s="63"/>
    </row>
    <row r="22499" spans="2:7">
      <c r="B22499" s="63"/>
      <c r="C22499" s="63"/>
      <c r="D22499" s="63"/>
      <c r="E22499" s="63"/>
      <c r="F22499" s="63"/>
      <c r="G22499" s="63"/>
    </row>
    <row r="22500" spans="2:7">
      <c r="B22500" s="63"/>
      <c r="C22500" s="63"/>
      <c r="D22500" s="63"/>
      <c r="E22500" s="63"/>
      <c r="F22500" s="63"/>
      <c r="G22500" s="63"/>
    </row>
    <row r="22501" spans="2:7">
      <c r="B22501" s="63"/>
      <c r="C22501" s="63"/>
      <c r="D22501" s="63"/>
      <c r="E22501" s="63"/>
      <c r="F22501" s="63"/>
      <c r="G22501" s="63"/>
    </row>
    <row r="22502" spans="2:7">
      <c r="B22502" s="63"/>
      <c r="C22502" s="63"/>
      <c r="D22502" s="63"/>
      <c r="E22502" s="63"/>
      <c r="F22502" s="63"/>
      <c r="G22502" s="63"/>
    </row>
    <row r="22503" spans="2:7">
      <c r="B22503" s="63"/>
      <c r="C22503" s="63"/>
      <c r="D22503" s="63"/>
      <c r="E22503" s="63"/>
      <c r="F22503" s="63"/>
      <c r="G22503" s="63"/>
    </row>
    <row r="22504" spans="2:7">
      <c r="B22504" s="63"/>
      <c r="C22504" s="63"/>
      <c r="D22504" s="63"/>
      <c r="E22504" s="63"/>
      <c r="F22504" s="63"/>
      <c r="G22504" s="63"/>
    </row>
    <row r="22505" spans="2:7">
      <c r="B22505" s="63"/>
      <c r="C22505" s="63"/>
      <c r="D22505" s="63"/>
      <c r="E22505" s="63"/>
      <c r="F22505" s="63"/>
      <c r="G22505" s="63"/>
    </row>
    <row r="22506" spans="2:7">
      <c r="B22506" s="63"/>
      <c r="C22506" s="63"/>
      <c r="D22506" s="63"/>
      <c r="E22506" s="63"/>
      <c r="F22506" s="63"/>
      <c r="G22506" s="63"/>
    </row>
    <row r="22507" spans="2:7">
      <c r="B22507" s="63"/>
      <c r="C22507" s="63"/>
      <c r="D22507" s="63"/>
      <c r="E22507" s="63"/>
      <c r="F22507" s="63"/>
      <c r="G22507" s="63"/>
    </row>
    <row r="22508" spans="2:7">
      <c r="B22508" s="63"/>
      <c r="C22508" s="63"/>
      <c r="D22508" s="63"/>
      <c r="E22508" s="63"/>
      <c r="F22508" s="63"/>
      <c r="G22508" s="63"/>
    </row>
    <row r="22509" spans="2:7">
      <c r="B22509" s="63"/>
      <c r="C22509" s="63"/>
      <c r="D22509" s="63"/>
      <c r="E22509" s="63"/>
      <c r="F22509" s="63"/>
      <c r="G22509" s="63"/>
    </row>
    <row r="22510" spans="2:7">
      <c r="B22510" s="63"/>
      <c r="C22510" s="63"/>
      <c r="D22510" s="63"/>
      <c r="E22510" s="63"/>
      <c r="F22510" s="63"/>
      <c r="G22510" s="63"/>
    </row>
    <row r="22511" spans="2:7">
      <c r="B22511" s="63"/>
      <c r="C22511" s="63"/>
      <c r="D22511" s="63"/>
      <c r="E22511" s="63"/>
      <c r="F22511" s="63"/>
      <c r="G22511" s="63"/>
    </row>
    <row r="22512" spans="2:7">
      <c r="B22512" s="63"/>
      <c r="C22512" s="63"/>
      <c r="D22512" s="63"/>
      <c r="E22512" s="63"/>
      <c r="F22512" s="63"/>
      <c r="G22512" s="63"/>
    </row>
    <row r="22513" spans="2:7">
      <c r="B22513" s="63"/>
      <c r="C22513" s="63"/>
      <c r="D22513" s="63"/>
      <c r="E22513" s="63"/>
      <c r="F22513" s="63"/>
      <c r="G22513" s="63"/>
    </row>
    <row r="22514" spans="2:7">
      <c r="B22514" s="63"/>
      <c r="C22514" s="63"/>
      <c r="D22514" s="63"/>
      <c r="E22514" s="63"/>
      <c r="F22514" s="63"/>
      <c r="G22514" s="63"/>
    </row>
    <row r="22515" spans="2:7">
      <c r="B22515" s="63"/>
      <c r="C22515" s="63"/>
      <c r="D22515" s="63"/>
      <c r="E22515" s="63"/>
      <c r="F22515" s="63"/>
      <c r="G22515" s="63"/>
    </row>
    <row r="22516" spans="2:7">
      <c r="B22516" s="63"/>
      <c r="C22516" s="63"/>
      <c r="D22516" s="63"/>
      <c r="E22516" s="63"/>
      <c r="F22516" s="63"/>
      <c r="G22516" s="63"/>
    </row>
    <row r="22517" spans="2:7">
      <c r="B22517" s="63"/>
      <c r="C22517" s="63"/>
      <c r="D22517" s="63"/>
      <c r="E22517" s="63"/>
      <c r="F22517" s="63"/>
      <c r="G22517" s="63"/>
    </row>
    <row r="22518" spans="2:7">
      <c r="B22518" s="63"/>
      <c r="C22518" s="63"/>
      <c r="D22518" s="63"/>
      <c r="E22518" s="63"/>
      <c r="F22518" s="63"/>
      <c r="G22518" s="63"/>
    </row>
    <row r="22519" spans="2:7">
      <c r="B22519" s="63"/>
      <c r="C22519" s="63"/>
      <c r="D22519" s="63"/>
      <c r="E22519" s="63"/>
      <c r="F22519" s="63"/>
      <c r="G22519" s="63"/>
    </row>
    <row r="22520" spans="2:7">
      <c r="B22520" s="63"/>
      <c r="C22520" s="63"/>
      <c r="D22520" s="63"/>
      <c r="E22520" s="63"/>
      <c r="F22520" s="63"/>
      <c r="G22520" s="63"/>
    </row>
    <row r="22521" spans="2:7">
      <c r="B22521" s="63"/>
      <c r="C22521" s="63"/>
      <c r="D22521" s="63"/>
      <c r="E22521" s="63"/>
      <c r="F22521" s="63"/>
      <c r="G22521" s="63"/>
    </row>
    <row r="22522" spans="2:7">
      <c r="B22522" s="63"/>
      <c r="C22522" s="63"/>
      <c r="D22522" s="63"/>
      <c r="E22522" s="63"/>
      <c r="F22522" s="63"/>
      <c r="G22522" s="63"/>
    </row>
    <row r="22523" spans="2:7">
      <c r="B22523" s="63"/>
      <c r="C22523" s="63"/>
      <c r="D22523" s="63"/>
      <c r="E22523" s="63"/>
      <c r="F22523" s="63"/>
      <c r="G22523" s="63"/>
    </row>
    <row r="22524" spans="2:7">
      <c r="B22524" s="63"/>
      <c r="C22524" s="63"/>
      <c r="D22524" s="63"/>
      <c r="E22524" s="63"/>
      <c r="F22524" s="63"/>
      <c r="G22524" s="63"/>
    </row>
    <row r="22525" spans="2:7">
      <c r="B22525" s="63"/>
      <c r="C22525" s="63"/>
      <c r="D22525" s="63"/>
      <c r="E22525" s="63"/>
      <c r="F22525" s="63"/>
      <c r="G22525" s="63"/>
    </row>
    <row r="22526" spans="2:7">
      <c r="B22526" s="63"/>
      <c r="C22526" s="63"/>
      <c r="D22526" s="63"/>
      <c r="E22526" s="63"/>
      <c r="F22526" s="63"/>
      <c r="G22526" s="63"/>
    </row>
    <row r="22527" spans="2:7">
      <c r="B22527" s="63"/>
      <c r="C22527" s="63"/>
      <c r="D22527" s="63"/>
      <c r="E22527" s="63"/>
      <c r="F22527" s="63"/>
      <c r="G22527" s="63"/>
    </row>
    <row r="22528" spans="2:7">
      <c r="B22528" s="63"/>
      <c r="C22528" s="63"/>
      <c r="D22528" s="63"/>
      <c r="E22528" s="63"/>
      <c r="F22528" s="63"/>
      <c r="G22528" s="63"/>
    </row>
    <row r="22529" spans="2:7">
      <c r="B22529" s="63"/>
      <c r="C22529" s="63"/>
      <c r="D22529" s="63"/>
      <c r="E22529" s="63"/>
      <c r="F22529" s="63"/>
      <c r="G22529" s="63"/>
    </row>
    <row r="22530" spans="2:7">
      <c r="B22530" s="63"/>
      <c r="C22530" s="63"/>
      <c r="D22530" s="63"/>
      <c r="E22530" s="63"/>
      <c r="F22530" s="63"/>
      <c r="G22530" s="63"/>
    </row>
    <row r="22531" spans="2:7">
      <c r="B22531" s="63"/>
      <c r="C22531" s="63"/>
      <c r="D22531" s="63"/>
      <c r="E22531" s="63"/>
      <c r="F22531" s="63"/>
      <c r="G22531" s="63"/>
    </row>
    <row r="22532" spans="2:7">
      <c r="B22532" s="63"/>
      <c r="C22532" s="63"/>
      <c r="D22532" s="63"/>
      <c r="E22532" s="63"/>
      <c r="F22532" s="63"/>
      <c r="G22532" s="63"/>
    </row>
    <row r="22533" spans="2:7">
      <c r="B22533" s="63"/>
      <c r="C22533" s="63"/>
      <c r="D22533" s="63"/>
      <c r="E22533" s="63"/>
      <c r="F22533" s="63"/>
      <c r="G22533" s="63"/>
    </row>
    <row r="22534" spans="2:7">
      <c r="B22534" s="63"/>
      <c r="C22534" s="63"/>
      <c r="D22534" s="63"/>
      <c r="E22534" s="63"/>
      <c r="F22534" s="63"/>
      <c r="G22534" s="63"/>
    </row>
    <row r="22535" spans="2:7">
      <c r="B22535" s="63"/>
      <c r="C22535" s="63"/>
      <c r="D22535" s="63"/>
      <c r="E22535" s="63"/>
      <c r="F22535" s="63"/>
      <c r="G22535" s="63"/>
    </row>
    <row r="22536" spans="2:7">
      <c r="B22536" s="63"/>
      <c r="C22536" s="63"/>
      <c r="D22536" s="63"/>
      <c r="E22536" s="63"/>
      <c r="F22536" s="63"/>
      <c r="G22536" s="63"/>
    </row>
    <row r="22537" spans="2:7">
      <c r="B22537" s="63"/>
      <c r="C22537" s="63"/>
      <c r="D22537" s="63"/>
      <c r="E22537" s="63"/>
      <c r="F22537" s="63"/>
      <c r="G22537" s="63"/>
    </row>
    <row r="22538" spans="2:7">
      <c r="B22538" s="63"/>
      <c r="C22538" s="63"/>
      <c r="D22538" s="63"/>
      <c r="E22538" s="63"/>
      <c r="F22538" s="63"/>
      <c r="G22538" s="63"/>
    </row>
    <row r="22539" spans="2:7">
      <c r="B22539" s="63"/>
      <c r="C22539" s="63"/>
      <c r="D22539" s="63"/>
      <c r="E22539" s="63"/>
      <c r="F22539" s="63"/>
      <c r="G22539" s="63"/>
    </row>
    <row r="22540" spans="2:7">
      <c r="B22540" s="63"/>
      <c r="C22540" s="63"/>
      <c r="D22540" s="63"/>
      <c r="E22540" s="63"/>
      <c r="F22540" s="63"/>
      <c r="G22540" s="63"/>
    </row>
    <row r="22541" spans="2:7">
      <c r="B22541" s="63"/>
      <c r="C22541" s="63"/>
      <c r="D22541" s="63"/>
      <c r="E22541" s="63"/>
      <c r="F22541" s="63"/>
      <c r="G22541" s="63"/>
    </row>
    <row r="22542" spans="2:7">
      <c r="B22542" s="63"/>
      <c r="C22542" s="63"/>
      <c r="D22542" s="63"/>
      <c r="E22542" s="63"/>
      <c r="F22542" s="63"/>
      <c r="G22542" s="63"/>
    </row>
    <row r="22543" spans="2:7">
      <c r="B22543" s="63"/>
      <c r="C22543" s="63"/>
      <c r="D22543" s="63"/>
      <c r="E22543" s="63"/>
      <c r="F22543" s="63"/>
      <c r="G22543" s="63"/>
    </row>
    <row r="22544" spans="2:7">
      <c r="B22544" s="63"/>
      <c r="C22544" s="63"/>
      <c r="D22544" s="63"/>
      <c r="E22544" s="63"/>
      <c r="F22544" s="63"/>
      <c r="G22544" s="63"/>
    </row>
    <row r="22545" spans="2:7">
      <c r="B22545" s="63"/>
      <c r="C22545" s="63"/>
      <c r="D22545" s="63"/>
      <c r="E22545" s="63"/>
      <c r="F22545" s="63"/>
      <c r="G22545" s="63"/>
    </row>
    <row r="22546" spans="2:7">
      <c r="B22546" s="63"/>
      <c r="C22546" s="63"/>
      <c r="D22546" s="63"/>
      <c r="E22546" s="63"/>
      <c r="F22546" s="63"/>
      <c r="G22546" s="63"/>
    </row>
    <row r="22547" spans="2:7">
      <c r="B22547" s="63"/>
      <c r="C22547" s="63"/>
      <c r="D22547" s="63"/>
      <c r="E22547" s="63"/>
      <c r="F22547" s="63"/>
      <c r="G22547" s="63"/>
    </row>
    <row r="22548" spans="2:7">
      <c r="B22548" s="63"/>
      <c r="C22548" s="63"/>
      <c r="D22548" s="63"/>
      <c r="E22548" s="63"/>
      <c r="F22548" s="63"/>
      <c r="G22548" s="63"/>
    </row>
    <row r="22549" spans="2:7">
      <c r="B22549" s="63"/>
      <c r="C22549" s="63"/>
      <c r="D22549" s="63"/>
      <c r="E22549" s="63"/>
      <c r="F22549" s="63"/>
      <c r="G22549" s="63"/>
    </row>
    <row r="22550" spans="2:7">
      <c r="B22550" s="63"/>
      <c r="C22550" s="63"/>
      <c r="D22550" s="63"/>
      <c r="E22550" s="63"/>
      <c r="F22550" s="63"/>
      <c r="G22550" s="63"/>
    </row>
    <row r="22551" spans="2:7">
      <c r="B22551" s="63"/>
      <c r="C22551" s="63"/>
      <c r="D22551" s="63"/>
      <c r="E22551" s="63"/>
      <c r="F22551" s="63"/>
      <c r="G22551" s="63"/>
    </row>
    <row r="22552" spans="2:7">
      <c r="B22552" s="63"/>
      <c r="C22552" s="63"/>
      <c r="D22552" s="63"/>
      <c r="E22552" s="63"/>
      <c r="F22552" s="63"/>
      <c r="G22552" s="63"/>
    </row>
    <row r="22553" spans="2:7">
      <c r="B22553" s="63"/>
      <c r="C22553" s="63"/>
      <c r="D22553" s="63"/>
      <c r="E22553" s="63"/>
      <c r="F22553" s="63"/>
      <c r="G22553" s="63"/>
    </row>
    <row r="22554" spans="2:7">
      <c r="B22554" s="63"/>
      <c r="C22554" s="63"/>
      <c r="D22554" s="63"/>
      <c r="E22554" s="63"/>
      <c r="F22554" s="63"/>
      <c r="G22554" s="63"/>
    </row>
    <row r="22555" spans="2:7">
      <c r="B22555" s="63"/>
      <c r="C22555" s="63"/>
      <c r="D22555" s="63"/>
      <c r="E22555" s="63"/>
      <c r="F22555" s="63"/>
      <c r="G22555" s="63"/>
    </row>
    <row r="22556" spans="2:7">
      <c r="B22556" s="63"/>
      <c r="C22556" s="63"/>
      <c r="D22556" s="63"/>
      <c r="E22556" s="63"/>
      <c r="F22556" s="63"/>
      <c r="G22556" s="63"/>
    </row>
    <row r="22557" spans="2:7">
      <c r="B22557" s="63"/>
      <c r="C22557" s="63"/>
      <c r="D22557" s="63"/>
      <c r="E22557" s="63"/>
      <c r="F22557" s="63"/>
      <c r="G22557" s="63"/>
    </row>
    <row r="22558" spans="2:7">
      <c r="B22558" s="63"/>
      <c r="C22558" s="63"/>
      <c r="D22558" s="63"/>
      <c r="E22558" s="63"/>
      <c r="F22558" s="63"/>
      <c r="G22558" s="63"/>
    </row>
    <row r="22559" spans="2:7">
      <c r="B22559" s="63"/>
      <c r="C22559" s="63"/>
      <c r="D22559" s="63"/>
      <c r="E22559" s="63"/>
      <c r="F22559" s="63"/>
      <c r="G22559" s="63"/>
    </row>
    <row r="22560" spans="2:7">
      <c r="B22560" s="63"/>
      <c r="C22560" s="63"/>
      <c r="D22560" s="63"/>
      <c r="E22560" s="63"/>
      <c r="F22560" s="63"/>
      <c r="G22560" s="63"/>
    </row>
    <row r="22561" spans="2:7">
      <c r="B22561" s="63"/>
      <c r="C22561" s="63"/>
      <c r="D22561" s="63"/>
      <c r="E22561" s="63"/>
      <c r="F22561" s="63"/>
      <c r="G22561" s="63"/>
    </row>
    <row r="22562" spans="2:7">
      <c r="B22562" s="63"/>
      <c r="C22562" s="63"/>
      <c r="D22562" s="63"/>
      <c r="E22562" s="63"/>
      <c r="F22562" s="63"/>
      <c r="G22562" s="63"/>
    </row>
    <row r="22563" spans="2:7">
      <c r="B22563" s="63"/>
      <c r="C22563" s="63"/>
      <c r="D22563" s="63"/>
      <c r="E22563" s="63"/>
      <c r="F22563" s="63"/>
      <c r="G22563" s="63"/>
    </row>
    <row r="22564" spans="2:7">
      <c r="B22564" s="63"/>
      <c r="C22564" s="63"/>
      <c r="D22564" s="63"/>
      <c r="E22564" s="63"/>
      <c r="F22564" s="63"/>
      <c r="G22564" s="63"/>
    </row>
    <row r="22565" spans="2:7">
      <c r="B22565" s="63"/>
      <c r="C22565" s="63"/>
      <c r="D22565" s="63"/>
      <c r="E22565" s="63"/>
      <c r="F22565" s="63"/>
      <c r="G22565" s="63"/>
    </row>
    <row r="22566" spans="2:7">
      <c r="B22566" s="63"/>
      <c r="C22566" s="63"/>
      <c r="D22566" s="63"/>
      <c r="E22566" s="63"/>
      <c r="F22566" s="63"/>
      <c r="G22566" s="63"/>
    </row>
    <row r="22567" spans="2:7">
      <c r="B22567" s="63"/>
      <c r="C22567" s="63"/>
      <c r="D22567" s="63"/>
      <c r="E22567" s="63"/>
      <c r="F22567" s="63"/>
      <c r="G22567" s="63"/>
    </row>
    <row r="22568" spans="2:7">
      <c r="B22568" s="63"/>
      <c r="C22568" s="63"/>
      <c r="D22568" s="63"/>
      <c r="E22568" s="63"/>
      <c r="F22568" s="63"/>
      <c r="G22568" s="63"/>
    </row>
    <row r="22569" spans="2:7">
      <c r="B22569" s="63"/>
      <c r="C22569" s="63"/>
      <c r="D22569" s="63"/>
      <c r="E22569" s="63"/>
      <c r="F22569" s="63"/>
      <c r="G22569" s="63"/>
    </row>
    <row r="22570" spans="2:7">
      <c r="B22570" s="63"/>
      <c r="C22570" s="63"/>
      <c r="D22570" s="63"/>
      <c r="E22570" s="63"/>
      <c r="F22570" s="63"/>
      <c r="G22570" s="63"/>
    </row>
    <row r="22571" spans="2:7">
      <c r="B22571" s="63"/>
      <c r="C22571" s="63"/>
      <c r="D22571" s="63"/>
      <c r="E22571" s="63"/>
      <c r="F22571" s="63"/>
      <c r="G22571" s="63"/>
    </row>
    <row r="22572" spans="2:7">
      <c r="B22572" s="63"/>
      <c r="C22572" s="63"/>
      <c r="D22572" s="63"/>
      <c r="E22572" s="63"/>
      <c r="F22572" s="63"/>
      <c r="G22572" s="63"/>
    </row>
    <row r="22573" spans="2:7">
      <c r="B22573" s="63"/>
      <c r="C22573" s="63"/>
      <c r="D22573" s="63"/>
      <c r="E22573" s="63"/>
      <c r="F22573" s="63"/>
      <c r="G22573" s="63"/>
    </row>
    <row r="22574" spans="2:7">
      <c r="B22574" s="63"/>
      <c r="C22574" s="63"/>
      <c r="D22574" s="63"/>
      <c r="E22574" s="63"/>
      <c r="F22574" s="63"/>
      <c r="G22574" s="63"/>
    </row>
    <row r="22575" spans="2:7">
      <c r="B22575" s="63"/>
      <c r="C22575" s="63"/>
      <c r="D22575" s="63"/>
      <c r="E22575" s="63"/>
      <c r="F22575" s="63"/>
      <c r="G22575" s="63"/>
    </row>
    <row r="22576" spans="2:7">
      <c r="B22576" s="63"/>
      <c r="C22576" s="63"/>
      <c r="D22576" s="63"/>
      <c r="E22576" s="63"/>
      <c r="F22576" s="63"/>
      <c r="G22576" s="63"/>
    </row>
    <row r="22577" spans="2:7">
      <c r="B22577" s="63"/>
      <c r="C22577" s="63"/>
      <c r="D22577" s="63"/>
      <c r="E22577" s="63"/>
      <c r="F22577" s="63"/>
      <c r="G22577" s="63"/>
    </row>
    <row r="22578" spans="2:7">
      <c r="B22578" s="63"/>
      <c r="C22578" s="63"/>
      <c r="D22578" s="63"/>
      <c r="E22578" s="63"/>
      <c r="F22578" s="63"/>
      <c r="G22578" s="63"/>
    </row>
    <row r="22579" spans="2:7">
      <c r="B22579" s="63"/>
      <c r="C22579" s="63"/>
      <c r="D22579" s="63"/>
      <c r="E22579" s="63"/>
      <c r="F22579" s="63"/>
      <c r="G22579" s="63"/>
    </row>
    <row r="22580" spans="2:7">
      <c r="B22580" s="63"/>
      <c r="C22580" s="63"/>
      <c r="D22580" s="63"/>
      <c r="E22580" s="63"/>
      <c r="F22580" s="63"/>
      <c r="G22580" s="63"/>
    </row>
    <row r="22581" spans="2:7">
      <c r="B22581" s="63"/>
      <c r="C22581" s="63"/>
      <c r="D22581" s="63"/>
      <c r="E22581" s="63"/>
      <c r="F22581" s="63"/>
      <c r="G22581" s="63"/>
    </row>
    <row r="22582" spans="2:7">
      <c r="B22582" s="63"/>
      <c r="C22582" s="63"/>
      <c r="D22582" s="63"/>
      <c r="E22582" s="63"/>
      <c r="F22582" s="63"/>
      <c r="G22582" s="63"/>
    </row>
    <row r="22583" spans="2:7">
      <c r="B22583" s="63"/>
      <c r="C22583" s="63"/>
      <c r="D22583" s="63"/>
      <c r="E22583" s="63"/>
      <c r="F22583" s="63"/>
      <c r="G22583" s="63"/>
    </row>
    <row r="22584" spans="2:7">
      <c r="B22584" s="63"/>
      <c r="C22584" s="63"/>
      <c r="D22584" s="63"/>
      <c r="E22584" s="63"/>
      <c r="F22584" s="63"/>
      <c r="G22584" s="63"/>
    </row>
    <row r="22585" spans="2:7">
      <c r="B22585" s="63"/>
      <c r="C22585" s="63"/>
      <c r="D22585" s="63"/>
      <c r="E22585" s="63"/>
      <c r="F22585" s="63"/>
      <c r="G22585" s="63"/>
    </row>
    <row r="22586" spans="2:7">
      <c r="B22586" s="63"/>
      <c r="C22586" s="63"/>
      <c r="D22586" s="63"/>
      <c r="E22586" s="63"/>
      <c r="F22586" s="63"/>
      <c r="G22586" s="63"/>
    </row>
    <row r="22587" spans="2:7">
      <c r="B22587" s="63"/>
      <c r="C22587" s="63"/>
      <c r="D22587" s="63"/>
      <c r="E22587" s="63"/>
      <c r="F22587" s="63"/>
      <c r="G22587" s="63"/>
    </row>
    <row r="22588" spans="2:7">
      <c r="B22588" s="63"/>
      <c r="C22588" s="63"/>
      <c r="D22588" s="63"/>
      <c r="E22588" s="63"/>
      <c r="F22588" s="63"/>
      <c r="G22588" s="63"/>
    </row>
    <row r="22589" spans="2:7">
      <c r="B22589" s="63"/>
      <c r="C22589" s="63"/>
      <c r="D22589" s="63"/>
      <c r="E22589" s="63"/>
      <c r="F22589" s="63"/>
      <c r="G22589" s="63"/>
    </row>
    <row r="22590" spans="2:7">
      <c r="B22590" s="63"/>
      <c r="C22590" s="63"/>
      <c r="D22590" s="63"/>
      <c r="E22590" s="63"/>
      <c r="F22590" s="63"/>
      <c r="G22590" s="63"/>
    </row>
    <row r="22591" spans="2:7">
      <c r="B22591" s="63"/>
      <c r="C22591" s="63"/>
      <c r="D22591" s="63"/>
      <c r="E22591" s="63"/>
      <c r="F22591" s="63"/>
      <c r="G22591" s="63"/>
    </row>
    <row r="22592" spans="2:7">
      <c r="B22592" s="63"/>
      <c r="C22592" s="63"/>
      <c r="D22592" s="63"/>
      <c r="E22592" s="63"/>
      <c r="F22592" s="63"/>
      <c r="G22592" s="63"/>
    </row>
    <row r="22593" spans="2:7">
      <c r="B22593" s="63"/>
      <c r="C22593" s="63"/>
      <c r="D22593" s="63"/>
      <c r="E22593" s="63"/>
      <c r="F22593" s="63"/>
      <c r="G22593" s="63"/>
    </row>
    <row r="22594" spans="2:7">
      <c r="B22594" s="63"/>
      <c r="C22594" s="63"/>
      <c r="D22594" s="63"/>
      <c r="E22594" s="63"/>
      <c r="F22594" s="63"/>
      <c r="G22594" s="63"/>
    </row>
    <row r="22595" spans="2:7">
      <c r="B22595" s="63"/>
      <c r="C22595" s="63"/>
      <c r="D22595" s="63"/>
      <c r="E22595" s="63"/>
      <c r="F22595" s="63"/>
      <c r="G22595" s="63"/>
    </row>
    <row r="22596" spans="2:7">
      <c r="B22596" s="63"/>
      <c r="C22596" s="63"/>
      <c r="D22596" s="63"/>
      <c r="E22596" s="63"/>
      <c r="F22596" s="63"/>
      <c r="G22596" s="63"/>
    </row>
    <row r="22597" spans="2:7">
      <c r="B22597" s="63"/>
      <c r="C22597" s="63"/>
      <c r="D22597" s="63"/>
      <c r="E22597" s="63"/>
      <c r="F22597" s="63"/>
      <c r="G22597" s="63"/>
    </row>
    <row r="22598" spans="2:7">
      <c r="B22598" s="63"/>
      <c r="C22598" s="63"/>
      <c r="D22598" s="63"/>
      <c r="E22598" s="63"/>
      <c r="F22598" s="63"/>
      <c r="G22598" s="63"/>
    </row>
    <row r="22599" spans="2:7">
      <c r="B22599" s="63"/>
      <c r="C22599" s="63"/>
      <c r="D22599" s="63"/>
      <c r="E22599" s="63"/>
      <c r="F22599" s="63"/>
      <c r="G22599" s="63"/>
    </row>
    <row r="22600" spans="2:7">
      <c r="B22600" s="63"/>
      <c r="C22600" s="63"/>
      <c r="D22600" s="63"/>
      <c r="E22600" s="63"/>
      <c r="F22600" s="63"/>
      <c r="G22600" s="63"/>
    </row>
    <row r="22601" spans="2:7">
      <c r="B22601" s="63"/>
      <c r="C22601" s="63"/>
      <c r="D22601" s="63"/>
      <c r="E22601" s="63"/>
      <c r="F22601" s="63"/>
      <c r="G22601" s="63"/>
    </row>
    <row r="22602" spans="2:7">
      <c r="B22602" s="63"/>
      <c r="C22602" s="63"/>
      <c r="D22602" s="63"/>
      <c r="E22602" s="63"/>
      <c r="F22602" s="63"/>
      <c r="G22602" s="63"/>
    </row>
    <row r="22603" spans="2:7">
      <c r="B22603" s="63"/>
      <c r="C22603" s="63"/>
      <c r="D22603" s="63"/>
      <c r="E22603" s="63"/>
      <c r="F22603" s="63"/>
      <c r="G22603" s="63"/>
    </row>
    <row r="22604" spans="2:7">
      <c r="B22604" s="63"/>
      <c r="C22604" s="63"/>
      <c r="D22604" s="63"/>
      <c r="E22604" s="63"/>
      <c r="F22604" s="63"/>
      <c r="G22604" s="63"/>
    </row>
    <row r="22605" spans="2:7">
      <c r="B22605" s="63"/>
      <c r="C22605" s="63"/>
      <c r="D22605" s="63"/>
      <c r="E22605" s="63"/>
      <c r="F22605" s="63"/>
      <c r="G22605" s="63"/>
    </row>
    <row r="22606" spans="2:7">
      <c r="B22606" s="63"/>
      <c r="C22606" s="63"/>
      <c r="D22606" s="63"/>
      <c r="E22606" s="63"/>
      <c r="F22606" s="63"/>
      <c r="G22606" s="63"/>
    </row>
    <row r="22607" spans="2:7">
      <c r="B22607" s="63"/>
      <c r="C22607" s="63"/>
      <c r="D22607" s="63"/>
      <c r="E22607" s="63"/>
      <c r="F22607" s="63"/>
      <c r="G22607" s="63"/>
    </row>
    <row r="22608" spans="2:7">
      <c r="B22608" s="63"/>
      <c r="C22608" s="63"/>
      <c r="D22608" s="63"/>
      <c r="E22608" s="63"/>
      <c r="F22608" s="63"/>
      <c r="G22608" s="63"/>
    </row>
    <row r="22609" spans="2:7">
      <c r="B22609" s="63"/>
      <c r="C22609" s="63"/>
      <c r="D22609" s="63"/>
      <c r="E22609" s="63"/>
      <c r="F22609" s="63"/>
      <c r="G22609" s="63"/>
    </row>
    <row r="22610" spans="2:7">
      <c r="B22610" s="63"/>
      <c r="C22610" s="63"/>
      <c r="D22610" s="63"/>
      <c r="E22610" s="63"/>
      <c r="F22610" s="63"/>
      <c r="G22610" s="63"/>
    </row>
    <row r="22611" spans="2:7">
      <c r="B22611" s="63"/>
      <c r="C22611" s="63"/>
      <c r="D22611" s="63"/>
      <c r="E22611" s="63"/>
      <c r="F22611" s="63"/>
      <c r="G22611" s="63"/>
    </row>
    <row r="22612" spans="2:7">
      <c r="B22612" s="63"/>
      <c r="C22612" s="63"/>
      <c r="D22612" s="63"/>
      <c r="E22612" s="63"/>
      <c r="F22612" s="63"/>
      <c r="G22612" s="63"/>
    </row>
    <row r="22613" spans="2:7">
      <c r="B22613" s="63"/>
      <c r="C22613" s="63"/>
      <c r="D22613" s="63"/>
      <c r="E22613" s="63"/>
      <c r="F22613" s="63"/>
      <c r="G22613" s="63"/>
    </row>
    <row r="22614" spans="2:7">
      <c r="B22614" s="63"/>
      <c r="C22614" s="63"/>
      <c r="D22614" s="63"/>
      <c r="E22614" s="63"/>
      <c r="F22614" s="63"/>
      <c r="G22614" s="63"/>
    </row>
    <row r="22615" spans="2:7">
      <c r="B22615" s="63"/>
      <c r="C22615" s="63"/>
      <c r="D22615" s="63"/>
      <c r="E22615" s="63"/>
      <c r="F22615" s="63"/>
      <c r="G22615" s="63"/>
    </row>
    <row r="22616" spans="2:7">
      <c r="B22616" s="63"/>
      <c r="C22616" s="63"/>
      <c r="D22616" s="63"/>
      <c r="E22616" s="63"/>
      <c r="F22616" s="63"/>
      <c r="G22616" s="63"/>
    </row>
    <row r="22617" spans="2:7">
      <c r="B22617" s="63"/>
      <c r="C22617" s="63"/>
      <c r="D22617" s="63"/>
      <c r="E22617" s="63"/>
      <c r="F22617" s="63"/>
      <c r="G22617" s="63"/>
    </row>
    <row r="22618" spans="2:7">
      <c r="B22618" s="63"/>
      <c r="C22618" s="63"/>
      <c r="D22618" s="63"/>
      <c r="E22618" s="63"/>
      <c r="F22618" s="63"/>
      <c r="G22618" s="63"/>
    </row>
    <row r="22619" spans="2:7">
      <c r="B22619" s="63"/>
      <c r="C22619" s="63"/>
      <c r="D22619" s="63"/>
      <c r="E22619" s="63"/>
      <c r="F22619" s="63"/>
      <c r="G22619" s="63"/>
    </row>
    <row r="22620" spans="2:7">
      <c r="B22620" s="63"/>
      <c r="C22620" s="63"/>
      <c r="D22620" s="63"/>
      <c r="E22620" s="63"/>
      <c r="F22620" s="63"/>
      <c r="G22620" s="63"/>
    </row>
    <row r="22621" spans="2:7">
      <c r="B22621" s="63"/>
      <c r="C22621" s="63"/>
      <c r="D22621" s="63"/>
      <c r="E22621" s="63"/>
      <c r="F22621" s="63"/>
      <c r="G22621" s="63"/>
    </row>
    <row r="22622" spans="2:7">
      <c r="B22622" s="63"/>
      <c r="C22622" s="63"/>
      <c r="D22622" s="63"/>
      <c r="E22622" s="63"/>
      <c r="F22622" s="63"/>
      <c r="G22622" s="63"/>
    </row>
    <row r="22623" spans="2:7">
      <c r="B22623" s="63"/>
      <c r="C22623" s="63"/>
      <c r="D22623" s="63"/>
      <c r="E22623" s="63"/>
      <c r="F22623" s="63"/>
      <c r="G22623" s="63"/>
    </row>
    <row r="22624" spans="2:7">
      <c r="B22624" s="63"/>
      <c r="C22624" s="63"/>
      <c r="D22624" s="63"/>
      <c r="E22624" s="63"/>
      <c r="F22624" s="63"/>
      <c r="G22624" s="63"/>
    </row>
    <row r="22625" spans="2:7">
      <c r="B22625" s="63"/>
      <c r="C22625" s="63"/>
      <c r="D22625" s="63"/>
      <c r="E22625" s="63"/>
      <c r="F22625" s="63"/>
      <c r="G22625" s="63"/>
    </row>
    <row r="22626" spans="2:7">
      <c r="B22626" s="63"/>
      <c r="C22626" s="63"/>
      <c r="D22626" s="63"/>
      <c r="E22626" s="63"/>
      <c r="F22626" s="63"/>
      <c r="G22626" s="63"/>
    </row>
    <row r="22627" spans="2:7">
      <c r="B22627" s="63"/>
      <c r="C22627" s="63"/>
      <c r="D22627" s="63"/>
      <c r="E22627" s="63"/>
      <c r="F22627" s="63"/>
      <c r="G22627" s="63"/>
    </row>
    <row r="22628" spans="2:7">
      <c r="B22628" s="63"/>
      <c r="C22628" s="63"/>
      <c r="D22628" s="63"/>
      <c r="E22628" s="63"/>
      <c r="F22628" s="63"/>
      <c r="G22628" s="63"/>
    </row>
    <row r="22629" spans="2:7">
      <c r="B22629" s="63"/>
      <c r="C22629" s="63"/>
      <c r="D22629" s="63"/>
      <c r="E22629" s="63"/>
      <c r="F22629" s="63"/>
      <c r="G22629" s="63"/>
    </row>
    <row r="22630" spans="2:7">
      <c r="B22630" s="63"/>
      <c r="C22630" s="63"/>
      <c r="D22630" s="63"/>
      <c r="E22630" s="63"/>
      <c r="F22630" s="63"/>
      <c r="G22630" s="63"/>
    </row>
    <row r="22631" spans="2:7">
      <c r="B22631" s="63"/>
      <c r="C22631" s="63"/>
      <c r="D22631" s="63"/>
      <c r="E22631" s="63"/>
      <c r="F22631" s="63"/>
      <c r="G22631" s="63"/>
    </row>
    <row r="22632" spans="2:7">
      <c r="B22632" s="63"/>
      <c r="C22632" s="63"/>
      <c r="D22632" s="63"/>
      <c r="E22632" s="63"/>
      <c r="F22632" s="63"/>
      <c r="G22632" s="63"/>
    </row>
    <row r="22633" spans="2:7">
      <c r="B22633" s="63"/>
      <c r="C22633" s="63"/>
      <c r="D22633" s="63"/>
      <c r="E22633" s="63"/>
      <c r="F22633" s="63"/>
      <c r="G22633" s="63"/>
    </row>
    <row r="22634" spans="2:7">
      <c r="B22634" s="63"/>
      <c r="C22634" s="63"/>
      <c r="D22634" s="63"/>
      <c r="E22634" s="63"/>
      <c r="F22634" s="63"/>
      <c r="G22634" s="63"/>
    </row>
    <row r="22635" spans="2:7">
      <c r="B22635" s="63"/>
      <c r="C22635" s="63"/>
      <c r="D22635" s="63"/>
      <c r="E22635" s="63"/>
      <c r="F22635" s="63"/>
      <c r="G22635" s="63"/>
    </row>
    <row r="22636" spans="2:7">
      <c r="B22636" s="63"/>
      <c r="C22636" s="63"/>
      <c r="D22636" s="63"/>
      <c r="E22636" s="63"/>
      <c r="F22636" s="63"/>
      <c r="G22636" s="63"/>
    </row>
    <row r="22637" spans="2:7">
      <c r="B22637" s="63"/>
      <c r="C22637" s="63"/>
      <c r="D22637" s="63"/>
      <c r="E22637" s="63"/>
      <c r="F22637" s="63"/>
      <c r="G22637" s="63"/>
    </row>
    <row r="22638" spans="2:7">
      <c r="B22638" s="63"/>
      <c r="C22638" s="63"/>
      <c r="D22638" s="63"/>
      <c r="E22638" s="63"/>
      <c r="F22638" s="63"/>
      <c r="G22638" s="63"/>
    </row>
    <row r="22639" spans="2:7">
      <c r="B22639" s="63"/>
      <c r="C22639" s="63"/>
      <c r="D22639" s="63"/>
      <c r="E22639" s="63"/>
      <c r="F22639" s="63"/>
      <c r="G22639" s="63"/>
    </row>
    <row r="22640" spans="2:7">
      <c r="B22640" s="63"/>
      <c r="C22640" s="63"/>
      <c r="D22640" s="63"/>
      <c r="E22640" s="63"/>
      <c r="F22640" s="63"/>
      <c r="G22640" s="63"/>
    </row>
    <row r="22641" spans="2:7">
      <c r="B22641" s="63"/>
      <c r="C22641" s="63"/>
      <c r="D22641" s="63"/>
      <c r="E22641" s="63"/>
      <c r="F22641" s="63"/>
      <c r="G22641" s="63"/>
    </row>
    <row r="22642" spans="2:7">
      <c r="B22642" s="63"/>
      <c r="C22642" s="63"/>
      <c r="D22642" s="63"/>
      <c r="E22642" s="63"/>
      <c r="F22642" s="63"/>
      <c r="G22642" s="63"/>
    </row>
    <row r="22643" spans="2:7">
      <c r="B22643" s="63"/>
      <c r="C22643" s="63"/>
      <c r="D22643" s="63"/>
      <c r="E22643" s="63"/>
      <c r="F22643" s="63"/>
      <c r="G22643" s="63"/>
    </row>
    <row r="22644" spans="2:7">
      <c r="B22644" s="63"/>
      <c r="C22644" s="63"/>
      <c r="D22644" s="63"/>
      <c r="E22644" s="63"/>
      <c r="F22644" s="63"/>
      <c r="G22644" s="63"/>
    </row>
    <row r="22645" spans="2:7">
      <c r="B22645" s="63"/>
      <c r="C22645" s="63"/>
      <c r="D22645" s="63"/>
      <c r="E22645" s="63"/>
      <c r="F22645" s="63"/>
      <c r="G22645" s="63"/>
    </row>
    <row r="22646" spans="2:7">
      <c r="B22646" s="63"/>
      <c r="C22646" s="63"/>
      <c r="D22646" s="63"/>
      <c r="E22646" s="63"/>
      <c r="F22646" s="63"/>
      <c r="G22646" s="63"/>
    </row>
    <row r="22647" spans="2:7">
      <c r="B22647" s="63"/>
      <c r="C22647" s="63"/>
      <c r="D22647" s="63"/>
      <c r="E22647" s="63"/>
      <c r="F22647" s="63"/>
      <c r="G22647" s="63"/>
    </row>
    <row r="22648" spans="2:7">
      <c r="B22648" s="63"/>
      <c r="C22648" s="63"/>
      <c r="D22648" s="63"/>
      <c r="E22648" s="63"/>
      <c r="F22648" s="63"/>
      <c r="G22648" s="63"/>
    </row>
    <row r="22649" spans="2:7">
      <c r="B22649" s="63"/>
      <c r="C22649" s="63"/>
      <c r="D22649" s="63"/>
      <c r="E22649" s="63"/>
      <c r="F22649" s="63"/>
      <c r="G22649" s="63"/>
    </row>
    <row r="22650" spans="2:7">
      <c r="B22650" s="63"/>
      <c r="C22650" s="63"/>
      <c r="D22650" s="63"/>
      <c r="E22650" s="63"/>
      <c r="F22650" s="63"/>
      <c r="G22650" s="63"/>
    </row>
    <row r="22651" spans="2:7">
      <c r="B22651" s="63"/>
      <c r="C22651" s="63"/>
      <c r="D22651" s="63"/>
      <c r="E22651" s="63"/>
      <c r="F22651" s="63"/>
      <c r="G22651" s="63"/>
    </row>
    <row r="22652" spans="2:7">
      <c r="B22652" s="63"/>
      <c r="C22652" s="63"/>
      <c r="D22652" s="63"/>
      <c r="E22652" s="63"/>
      <c r="F22652" s="63"/>
      <c r="G22652" s="63"/>
    </row>
    <row r="22653" spans="2:7">
      <c r="B22653" s="63"/>
      <c r="C22653" s="63"/>
      <c r="D22653" s="63"/>
      <c r="E22653" s="63"/>
      <c r="F22653" s="63"/>
      <c r="G22653" s="63"/>
    </row>
    <row r="22654" spans="2:7">
      <c r="B22654" s="63"/>
      <c r="C22654" s="63"/>
      <c r="D22654" s="63"/>
      <c r="E22654" s="63"/>
      <c r="F22654" s="63"/>
      <c r="G22654" s="63"/>
    </row>
    <row r="22655" spans="2:7">
      <c r="B22655" s="63"/>
      <c r="C22655" s="63"/>
      <c r="D22655" s="63"/>
      <c r="E22655" s="63"/>
      <c r="F22655" s="63"/>
      <c r="G22655" s="63"/>
    </row>
    <row r="22656" spans="2:7">
      <c r="B22656" s="63"/>
      <c r="C22656" s="63"/>
      <c r="D22656" s="63"/>
      <c r="E22656" s="63"/>
      <c r="F22656" s="63"/>
      <c r="G22656" s="63"/>
    </row>
    <row r="22657" spans="2:7">
      <c r="B22657" s="63"/>
      <c r="C22657" s="63"/>
      <c r="D22657" s="63"/>
      <c r="E22657" s="63"/>
      <c r="F22657" s="63"/>
      <c r="G22657" s="63"/>
    </row>
    <row r="22658" spans="2:7">
      <c r="B22658" s="63"/>
      <c r="C22658" s="63"/>
      <c r="D22658" s="63"/>
      <c r="E22658" s="63"/>
      <c r="F22658" s="63"/>
      <c r="G22658" s="63"/>
    </row>
    <row r="22659" spans="2:7">
      <c r="B22659" s="63"/>
      <c r="C22659" s="63"/>
      <c r="D22659" s="63"/>
      <c r="E22659" s="63"/>
      <c r="F22659" s="63"/>
      <c r="G22659" s="63"/>
    </row>
    <row r="22660" spans="2:7">
      <c r="B22660" s="63"/>
      <c r="C22660" s="63"/>
      <c r="D22660" s="63"/>
      <c r="E22660" s="63"/>
      <c r="F22660" s="63"/>
      <c r="G22660" s="63"/>
    </row>
    <row r="22661" spans="2:7">
      <c r="B22661" s="63"/>
      <c r="C22661" s="63"/>
      <c r="D22661" s="63"/>
      <c r="E22661" s="63"/>
      <c r="F22661" s="63"/>
      <c r="G22661" s="63"/>
    </row>
    <row r="22662" spans="2:7">
      <c r="B22662" s="63"/>
      <c r="C22662" s="63"/>
      <c r="D22662" s="63"/>
      <c r="E22662" s="63"/>
      <c r="F22662" s="63"/>
      <c r="G22662" s="63"/>
    </row>
    <row r="22663" spans="2:7">
      <c r="B22663" s="63"/>
      <c r="C22663" s="63"/>
      <c r="D22663" s="63"/>
      <c r="E22663" s="63"/>
      <c r="F22663" s="63"/>
      <c r="G22663" s="63"/>
    </row>
    <row r="22664" spans="2:7">
      <c r="B22664" s="63"/>
      <c r="C22664" s="63"/>
      <c r="D22664" s="63"/>
      <c r="E22664" s="63"/>
      <c r="F22664" s="63"/>
      <c r="G22664" s="63"/>
    </row>
    <row r="22665" spans="2:7">
      <c r="B22665" s="63"/>
      <c r="C22665" s="63"/>
      <c r="D22665" s="63"/>
      <c r="E22665" s="63"/>
      <c r="F22665" s="63"/>
      <c r="G22665" s="63"/>
    </row>
    <row r="22666" spans="2:7">
      <c r="B22666" s="63"/>
      <c r="C22666" s="63"/>
      <c r="D22666" s="63"/>
      <c r="E22666" s="63"/>
      <c r="F22666" s="63"/>
      <c r="G22666" s="63"/>
    </row>
    <row r="22667" spans="2:7">
      <c r="B22667" s="63"/>
      <c r="C22667" s="63"/>
      <c r="D22667" s="63"/>
      <c r="E22667" s="63"/>
      <c r="F22667" s="63"/>
      <c r="G22667" s="63"/>
    </row>
    <row r="22668" spans="2:7">
      <c r="B22668" s="63"/>
      <c r="C22668" s="63"/>
      <c r="D22668" s="63"/>
      <c r="E22668" s="63"/>
      <c r="F22668" s="63"/>
      <c r="G22668" s="63"/>
    </row>
    <row r="22669" spans="2:7">
      <c r="B22669" s="63"/>
      <c r="C22669" s="63"/>
      <c r="D22669" s="63"/>
      <c r="E22669" s="63"/>
      <c r="F22669" s="63"/>
      <c r="G22669" s="63"/>
    </row>
    <row r="22670" spans="2:7">
      <c r="B22670" s="63"/>
      <c r="C22670" s="63"/>
      <c r="D22670" s="63"/>
      <c r="E22670" s="63"/>
      <c r="F22670" s="63"/>
      <c r="G22670" s="63"/>
    </row>
    <row r="22671" spans="2:7">
      <c r="B22671" s="63"/>
      <c r="C22671" s="63"/>
      <c r="D22671" s="63"/>
      <c r="E22671" s="63"/>
      <c r="F22671" s="63"/>
      <c r="G22671" s="63"/>
    </row>
    <row r="22672" spans="2:7">
      <c r="B22672" s="63"/>
      <c r="C22672" s="63"/>
      <c r="D22672" s="63"/>
      <c r="E22672" s="63"/>
      <c r="F22672" s="63"/>
      <c r="G22672" s="63"/>
    </row>
    <row r="22673" spans="2:7">
      <c r="B22673" s="63"/>
      <c r="C22673" s="63"/>
      <c r="D22673" s="63"/>
      <c r="E22673" s="63"/>
      <c r="F22673" s="63"/>
      <c r="G22673" s="63"/>
    </row>
    <row r="22674" spans="2:7">
      <c r="B22674" s="63"/>
      <c r="C22674" s="63"/>
      <c r="D22674" s="63"/>
      <c r="E22674" s="63"/>
      <c r="F22674" s="63"/>
      <c r="G22674" s="63"/>
    </row>
    <row r="22675" spans="2:7">
      <c r="B22675" s="63"/>
      <c r="C22675" s="63"/>
      <c r="D22675" s="63"/>
      <c r="E22675" s="63"/>
      <c r="F22675" s="63"/>
      <c r="G22675" s="63"/>
    </row>
    <row r="22676" spans="2:7">
      <c r="B22676" s="63"/>
      <c r="C22676" s="63"/>
      <c r="D22676" s="63"/>
      <c r="E22676" s="63"/>
      <c r="F22676" s="63"/>
      <c r="G22676" s="63"/>
    </row>
    <row r="22677" spans="2:7">
      <c r="B22677" s="63"/>
      <c r="C22677" s="63"/>
      <c r="D22677" s="63"/>
      <c r="E22677" s="63"/>
      <c r="F22677" s="63"/>
      <c r="G22677" s="63"/>
    </row>
    <row r="22678" spans="2:7">
      <c r="B22678" s="63"/>
      <c r="C22678" s="63"/>
      <c r="D22678" s="63"/>
      <c r="E22678" s="63"/>
      <c r="F22678" s="63"/>
      <c r="G22678" s="63"/>
    </row>
    <row r="22679" spans="2:7">
      <c r="B22679" s="63"/>
      <c r="C22679" s="63"/>
      <c r="D22679" s="63"/>
      <c r="E22679" s="63"/>
      <c r="F22679" s="63"/>
      <c r="G22679" s="63"/>
    </row>
    <row r="22680" spans="2:7">
      <c r="B22680" s="63"/>
      <c r="C22680" s="63"/>
      <c r="D22680" s="63"/>
      <c r="E22680" s="63"/>
      <c r="F22680" s="63"/>
      <c r="G22680" s="63"/>
    </row>
    <row r="22681" spans="2:7">
      <c r="B22681" s="63"/>
      <c r="C22681" s="63"/>
      <c r="D22681" s="63"/>
      <c r="E22681" s="63"/>
      <c r="F22681" s="63"/>
      <c r="G22681" s="63"/>
    </row>
    <row r="22682" spans="2:7">
      <c r="B22682" s="63"/>
      <c r="C22682" s="63"/>
      <c r="D22682" s="63"/>
      <c r="E22682" s="63"/>
      <c r="F22682" s="63"/>
      <c r="G22682" s="63"/>
    </row>
    <row r="22683" spans="2:7">
      <c r="B22683" s="63"/>
      <c r="C22683" s="63"/>
      <c r="D22683" s="63"/>
      <c r="E22683" s="63"/>
      <c r="F22683" s="63"/>
      <c r="G22683" s="63"/>
    </row>
    <row r="22684" spans="2:7">
      <c r="B22684" s="63"/>
      <c r="C22684" s="63"/>
      <c r="D22684" s="63"/>
      <c r="E22684" s="63"/>
      <c r="F22684" s="63"/>
      <c r="G22684" s="63"/>
    </row>
    <row r="22685" spans="2:7">
      <c r="B22685" s="63"/>
      <c r="C22685" s="63"/>
      <c r="D22685" s="63"/>
      <c r="E22685" s="63"/>
      <c r="F22685" s="63"/>
      <c r="G22685" s="63"/>
    </row>
    <row r="22686" spans="2:7">
      <c r="B22686" s="63"/>
      <c r="C22686" s="63"/>
      <c r="D22686" s="63"/>
      <c r="E22686" s="63"/>
      <c r="F22686" s="63"/>
      <c r="G22686" s="63"/>
    </row>
    <row r="22687" spans="2:7">
      <c r="B22687" s="63"/>
      <c r="C22687" s="63"/>
      <c r="D22687" s="63"/>
      <c r="E22687" s="63"/>
      <c r="F22687" s="63"/>
      <c r="G22687" s="63"/>
    </row>
    <row r="22688" spans="2:7">
      <c r="B22688" s="63"/>
      <c r="C22688" s="63"/>
      <c r="D22688" s="63"/>
      <c r="E22688" s="63"/>
      <c r="F22688" s="63"/>
      <c r="G22688" s="63"/>
    </row>
    <row r="22689" spans="2:7">
      <c r="B22689" s="63"/>
      <c r="C22689" s="63"/>
      <c r="D22689" s="63"/>
      <c r="E22689" s="63"/>
      <c r="F22689" s="63"/>
      <c r="G22689" s="63"/>
    </row>
    <row r="22690" spans="2:7">
      <c r="B22690" s="63"/>
      <c r="C22690" s="63"/>
      <c r="D22690" s="63"/>
      <c r="E22690" s="63"/>
      <c r="F22690" s="63"/>
      <c r="G22690" s="63"/>
    </row>
    <row r="22691" spans="2:7">
      <c r="B22691" s="63"/>
      <c r="C22691" s="63"/>
      <c r="D22691" s="63"/>
      <c r="E22691" s="63"/>
      <c r="F22691" s="63"/>
      <c r="G22691" s="63"/>
    </row>
    <row r="22692" spans="2:7">
      <c r="B22692" s="63"/>
      <c r="C22692" s="63"/>
      <c r="D22692" s="63"/>
      <c r="E22692" s="63"/>
      <c r="F22692" s="63"/>
      <c r="G22692" s="63"/>
    </row>
    <row r="22693" spans="2:7">
      <c r="B22693" s="63"/>
      <c r="C22693" s="63"/>
      <c r="D22693" s="63"/>
      <c r="E22693" s="63"/>
      <c r="F22693" s="63"/>
      <c r="G22693" s="63"/>
    </row>
    <row r="22694" spans="2:7">
      <c r="B22694" s="63"/>
      <c r="C22694" s="63"/>
      <c r="D22694" s="63"/>
      <c r="E22694" s="63"/>
      <c r="F22694" s="63"/>
      <c r="G22694" s="63"/>
    </row>
    <row r="22695" spans="2:7">
      <c r="B22695" s="63"/>
      <c r="C22695" s="63"/>
      <c r="D22695" s="63"/>
      <c r="E22695" s="63"/>
      <c r="F22695" s="63"/>
      <c r="G22695" s="63"/>
    </row>
    <row r="22696" spans="2:7">
      <c r="B22696" s="63"/>
      <c r="C22696" s="63"/>
      <c r="D22696" s="63"/>
      <c r="E22696" s="63"/>
      <c r="F22696" s="63"/>
      <c r="G22696" s="63"/>
    </row>
    <row r="22697" spans="2:7">
      <c r="B22697" s="63"/>
      <c r="C22697" s="63"/>
      <c r="D22697" s="63"/>
      <c r="E22697" s="63"/>
      <c r="F22697" s="63"/>
      <c r="G22697" s="63"/>
    </row>
    <row r="22698" spans="2:7">
      <c r="B22698" s="63"/>
      <c r="C22698" s="63"/>
      <c r="D22698" s="63"/>
      <c r="E22698" s="63"/>
      <c r="F22698" s="63"/>
      <c r="G22698" s="63"/>
    </row>
    <row r="22699" spans="2:7">
      <c r="B22699" s="63"/>
      <c r="C22699" s="63"/>
      <c r="D22699" s="63"/>
      <c r="E22699" s="63"/>
      <c r="F22699" s="63"/>
      <c r="G22699" s="63"/>
    </row>
    <row r="22700" spans="2:7">
      <c r="B22700" s="63"/>
      <c r="C22700" s="63"/>
      <c r="D22700" s="63"/>
      <c r="E22700" s="63"/>
      <c r="F22700" s="63"/>
      <c r="G22700" s="63"/>
    </row>
    <row r="22701" spans="2:7">
      <c r="B22701" s="63"/>
      <c r="C22701" s="63"/>
      <c r="D22701" s="63"/>
      <c r="E22701" s="63"/>
      <c r="F22701" s="63"/>
      <c r="G22701" s="63"/>
    </row>
    <row r="22702" spans="2:7">
      <c r="B22702" s="63"/>
      <c r="C22702" s="63"/>
      <c r="D22702" s="63"/>
      <c r="E22702" s="63"/>
      <c r="F22702" s="63"/>
      <c r="G22702" s="63"/>
    </row>
    <row r="22703" spans="2:7">
      <c r="B22703" s="63"/>
      <c r="C22703" s="63"/>
      <c r="D22703" s="63"/>
      <c r="E22703" s="63"/>
      <c r="F22703" s="63"/>
      <c r="G22703" s="63"/>
    </row>
    <row r="22704" spans="2:7">
      <c r="B22704" s="63"/>
      <c r="C22704" s="63"/>
      <c r="D22704" s="63"/>
      <c r="E22704" s="63"/>
      <c r="F22704" s="63"/>
      <c r="G22704" s="63"/>
    </row>
    <row r="22705" spans="2:7">
      <c r="B22705" s="63"/>
      <c r="C22705" s="63"/>
      <c r="D22705" s="63"/>
      <c r="E22705" s="63"/>
      <c r="F22705" s="63"/>
      <c r="G22705" s="63"/>
    </row>
    <row r="22706" spans="2:7">
      <c r="B22706" s="63"/>
      <c r="C22706" s="63"/>
      <c r="D22706" s="63"/>
      <c r="E22706" s="63"/>
      <c r="F22706" s="63"/>
      <c r="G22706" s="63"/>
    </row>
    <row r="22707" spans="2:7">
      <c r="B22707" s="63"/>
      <c r="C22707" s="63"/>
      <c r="D22707" s="63"/>
      <c r="E22707" s="63"/>
      <c r="F22707" s="63"/>
      <c r="G22707" s="63"/>
    </row>
    <row r="22708" spans="2:7">
      <c r="B22708" s="63"/>
      <c r="C22708" s="63"/>
      <c r="D22708" s="63"/>
      <c r="E22708" s="63"/>
      <c r="F22708" s="63"/>
      <c r="G22708" s="63"/>
    </row>
    <row r="22709" spans="2:7">
      <c r="B22709" s="63"/>
      <c r="C22709" s="63"/>
      <c r="D22709" s="63"/>
      <c r="E22709" s="63"/>
      <c r="F22709" s="63"/>
      <c r="G22709" s="63"/>
    </row>
    <row r="22710" spans="2:7">
      <c r="B22710" s="63"/>
      <c r="C22710" s="63"/>
      <c r="D22710" s="63"/>
      <c r="E22710" s="63"/>
      <c r="F22710" s="63"/>
      <c r="G22710" s="63"/>
    </row>
    <row r="22711" spans="2:7">
      <c r="B22711" s="63"/>
      <c r="C22711" s="63"/>
      <c r="D22711" s="63"/>
      <c r="E22711" s="63"/>
      <c r="F22711" s="63"/>
      <c r="G22711" s="63"/>
    </row>
    <row r="22712" spans="2:7">
      <c r="B22712" s="63"/>
      <c r="C22712" s="63"/>
      <c r="D22712" s="63"/>
      <c r="E22712" s="63"/>
      <c r="F22712" s="63"/>
      <c r="G22712" s="63"/>
    </row>
    <row r="22713" spans="2:7">
      <c r="B22713" s="63"/>
      <c r="C22713" s="63"/>
      <c r="D22713" s="63"/>
      <c r="E22713" s="63"/>
      <c r="F22713" s="63"/>
      <c r="G22713" s="63"/>
    </row>
    <row r="22714" spans="2:7">
      <c r="B22714" s="63"/>
      <c r="C22714" s="63"/>
      <c r="D22714" s="63"/>
      <c r="E22714" s="63"/>
      <c r="F22714" s="63"/>
      <c r="G22714" s="63"/>
    </row>
    <row r="22715" spans="2:7">
      <c r="B22715" s="63"/>
      <c r="C22715" s="63"/>
      <c r="D22715" s="63"/>
      <c r="E22715" s="63"/>
      <c r="F22715" s="63"/>
      <c r="G22715" s="63"/>
    </row>
    <row r="22716" spans="2:7">
      <c r="B22716" s="63"/>
      <c r="C22716" s="63"/>
      <c r="D22716" s="63"/>
      <c r="E22716" s="63"/>
      <c r="F22716" s="63"/>
      <c r="G22716" s="63"/>
    </row>
    <row r="22717" spans="2:7">
      <c r="B22717" s="63"/>
      <c r="C22717" s="63"/>
      <c r="D22717" s="63"/>
      <c r="E22717" s="63"/>
      <c r="F22717" s="63"/>
      <c r="G22717" s="63"/>
    </row>
    <row r="22718" spans="2:7">
      <c r="B22718" s="63"/>
      <c r="C22718" s="63"/>
      <c r="D22718" s="63"/>
      <c r="E22718" s="63"/>
      <c r="F22718" s="63"/>
      <c r="G22718" s="63"/>
    </row>
    <row r="22719" spans="2:7">
      <c r="B22719" s="63"/>
      <c r="C22719" s="63"/>
      <c r="D22719" s="63"/>
      <c r="E22719" s="63"/>
      <c r="F22719" s="63"/>
      <c r="G22719" s="63"/>
    </row>
    <row r="22720" spans="2:7">
      <c r="B22720" s="63"/>
      <c r="C22720" s="63"/>
      <c r="D22720" s="63"/>
      <c r="E22720" s="63"/>
      <c r="F22720" s="63"/>
      <c r="G22720" s="63"/>
    </row>
    <row r="22721" spans="2:7">
      <c r="B22721" s="63"/>
      <c r="C22721" s="63"/>
      <c r="D22721" s="63"/>
      <c r="E22721" s="63"/>
      <c r="F22721" s="63"/>
      <c r="G22721" s="63"/>
    </row>
    <row r="22722" spans="2:7">
      <c r="B22722" s="63"/>
      <c r="C22722" s="63"/>
      <c r="D22722" s="63"/>
      <c r="E22722" s="63"/>
      <c r="F22722" s="63"/>
      <c r="G22722" s="63"/>
    </row>
    <row r="22723" spans="2:7">
      <c r="B22723" s="63"/>
      <c r="C22723" s="63"/>
      <c r="D22723" s="63"/>
      <c r="E22723" s="63"/>
      <c r="F22723" s="63"/>
      <c r="G22723" s="63"/>
    </row>
    <row r="22724" spans="2:7">
      <c r="B22724" s="63"/>
      <c r="C22724" s="63"/>
      <c r="D22724" s="63"/>
      <c r="E22724" s="63"/>
      <c r="F22724" s="63"/>
      <c r="G22724" s="63"/>
    </row>
    <row r="22725" spans="2:7">
      <c r="B22725" s="63"/>
      <c r="C22725" s="63"/>
      <c r="D22725" s="63"/>
      <c r="E22725" s="63"/>
      <c r="F22725" s="63"/>
      <c r="G22725" s="63"/>
    </row>
    <row r="22726" spans="2:7">
      <c r="B22726" s="63"/>
      <c r="C22726" s="63"/>
      <c r="D22726" s="63"/>
      <c r="E22726" s="63"/>
      <c r="F22726" s="63"/>
      <c r="G22726" s="63"/>
    </row>
    <row r="22727" spans="2:7">
      <c r="B22727" s="63"/>
      <c r="C22727" s="63"/>
      <c r="D22727" s="63"/>
      <c r="E22727" s="63"/>
      <c r="F22727" s="63"/>
      <c r="G22727" s="63"/>
    </row>
    <row r="22728" spans="2:7">
      <c r="B22728" s="63"/>
      <c r="C22728" s="63"/>
      <c r="D22728" s="63"/>
      <c r="E22728" s="63"/>
      <c r="F22728" s="63"/>
      <c r="G22728" s="63"/>
    </row>
    <row r="22729" spans="2:7">
      <c r="B22729" s="63"/>
      <c r="C22729" s="63"/>
      <c r="D22729" s="63"/>
      <c r="E22729" s="63"/>
      <c r="F22729" s="63"/>
      <c r="G22729" s="63"/>
    </row>
    <row r="22730" spans="2:7">
      <c r="B22730" s="63"/>
      <c r="C22730" s="63"/>
      <c r="D22730" s="63"/>
      <c r="E22730" s="63"/>
      <c r="F22730" s="63"/>
      <c r="G22730" s="63"/>
    </row>
    <row r="22731" spans="2:7">
      <c r="B22731" s="63"/>
      <c r="C22731" s="63"/>
      <c r="D22731" s="63"/>
      <c r="E22731" s="63"/>
      <c r="F22731" s="63"/>
      <c r="G22731" s="63"/>
    </row>
    <row r="22732" spans="2:7">
      <c r="B22732" s="63"/>
      <c r="C22732" s="63"/>
      <c r="D22732" s="63"/>
      <c r="E22732" s="63"/>
      <c r="F22732" s="63"/>
      <c r="G22732" s="63"/>
    </row>
    <row r="22733" spans="2:7">
      <c r="B22733" s="63"/>
      <c r="C22733" s="63"/>
      <c r="D22733" s="63"/>
      <c r="E22733" s="63"/>
      <c r="F22733" s="63"/>
      <c r="G22733" s="63"/>
    </row>
    <row r="22734" spans="2:7">
      <c r="B22734" s="63"/>
      <c r="C22734" s="63"/>
      <c r="D22734" s="63"/>
      <c r="E22734" s="63"/>
      <c r="F22734" s="63"/>
      <c r="G22734" s="63"/>
    </row>
    <row r="22735" spans="2:7">
      <c r="B22735" s="63"/>
      <c r="C22735" s="63"/>
      <c r="D22735" s="63"/>
      <c r="E22735" s="63"/>
      <c r="F22735" s="63"/>
      <c r="G22735" s="63"/>
    </row>
    <row r="22736" spans="2:7">
      <c r="B22736" s="63"/>
      <c r="C22736" s="63"/>
      <c r="D22736" s="63"/>
      <c r="E22736" s="63"/>
      <c r="F22736" s="63"/>
      <c r="G22736" s="63"/>
    </row>
    <row r="22737" spans="2:7">
      <c r="B22737" s="63"/>
      <c r="C22737" s="63"/>
      <c r="D22737" s="63"/>
      <c r="E22737" s="63"/>
      <c r="F22737" s="63"/>
      <c r="G22737" s="63"/>
    </row>
    <row r="22738" spans="2:7">
      <c r="B22738" s="63"/>
      <c r="C22738" s="63"/>
      <c r="D22738" s="63"/>
      <c r="E22738" s="63"/>
      <c r="F22738" s="63"/>
      <c r="G22738" s="63"/>
    </row>
    <row r="22739" spans="2:7">
      <c r="B22739" s="63"/>
      <c r="C22739" s="63"/>
      <c r="D22739" s="63"/>
      <c r="E22739" s="63"/>
      <c r="F22739" s="63"/>
      <c r="G22739" s="63"/>
    </row>
    <row r="22740" spans="2:7">
      <c r="B22740" s="63"/>
      <c r="C22740" s="63"/>
      <c r="D22740" s="63"/>
      <c r="E22740" s="63"/>
      <c r="F22740" s="63"/>
      <c r="G22740" s="63"/>
    </row>
    <row r="22741" spans="2:7">
      <c r="B22741" s="63"/>
      <c r="C22741" s="63"/>
      <c r="D22741" s="63"/>
      <c r="E22741" s="63"/>
      <c r="F22741" s="63"/>
      <c r="G22741" s="63"/>
    </row>
    <row r="22742" spans="2:7">
      <c r="B22742" s="63"/>
      <c r="C22742" s="63"/>
      <c r="D22742" s="63"/>
      <c r="E22742" s="63"/>
      <c r="F22742" s="63"/>
      <c r="G22742" s="63"/>
    </row>
    <row r="22743" spans="2:7">
      <c r="B22743" s="63"/>
      <c r="C22743" s="63"/>
      <c r="D22743" s="63"/>
      <c r="E22743" s="63"/>
      <c r="F22743" s="63"/>
      <c r="G22743" s="63"/>
    </row>
    <row r="22744" spans="2:7">
      <c r="B22744" s="63"/>
      <c r="C22744" s="63"/>
      <c r="D22744" s="63"/>
      <c r="E22744" s="63"/>
      <c r="F22744" s="63"/>
      <c r="G22744" s="63"/>
    </row>
    <row r="22745" spans="2:7">
      <c r="B22745" s="63"/>
      <c r="C22745" s="63"/>
      <c r="D22745" s="63"/>
      <c r="E22745" s="63"/>
      <c r="F22745" s="63"/>
      <c r="G22745" s="63"/>
    </row>
    <row r="22746" spans="2:7">
      <c r="B22746" s="63"/>
      <c r="C22746" s="63"/>
      <c r="D22746" s="63"/>
      <c r="E22746" s="63"/>
      <c r="F22746" s="63"/>
      <c r="G22746" s="63"/>
    </row>
    <row r="22747" spans="2:7">
      <c r="B22747" s="63"/>
      <c r="C22747" s="63"/>
      <c r="D22747" s="63"/>
      <c r="E22747" s="63"/>
      <c r="F22747" s="63"/>
      <c r="G22747" s="63"/>
    </row>
    <row r="22748" spans="2:7">
      <c r="B22748" s="63"/>
      <c r="C22748" s="63"/>
      <c r="D22748" s="63"/>
      <c r="E22748" s="63"/>
      <c r="F22748" s="63"/>
      <c r="G22748" s="63"/>
    </row>
    <row r="22749" spans="2:7">
      <c r="B22749" s="63"/>
      <c r="C22749" s="63"/>
      <c r="D22749" s="63"/>
      <c r="E22749" s="63"/>
      <c r="F22749" s="63"/>
      <c r="G22749" s="63"/>
    </row>
    <row r="22750" spans="2:7">
      <c r="B22750" s="63"/>
      <c r="C22750" s="63"/>
      <c r="D22750" s="63"/>
      <c r="E22750" s="63"/>
      <c r="F22750" s="63"/>
      <c r="G22750" s="63"/>
    </row>
    <row r="22751" spans="2:7">
      <c r="B22751" s="63"/>
      <c r="C22751" s="63"/>
      <c r="D22751" s="63"/>
      <c r="E22751" s="63"/>
      <c r="F22751" s="63"/>
      <c r="G22751" s="63"/>
    </row>
    <row r="22752" spans="2:7">
      <c r="B22752" s="63"/>
      <c r="C22752" s="63"/>
      <c r="D22752" s="63"/>
      <c r="E22752" s="63"/>
      <c r="F22752" s="63"/>
      <c r="G22752" s="63"/>
    </row>
    <row r="22753" spans="2:7">
      <c r="B22753" s="63"/>
      <c r="C22753" s="63"/>
      <c r="D22753" s="63"/>
      <c r="E22753" s="63"/>
      <c r="F22753" s="63"/>
      <c r="G22753" s="63"/>
    </row>
    <row r="22754" spans="2:7">
      <c r="B22754" s="63"/>
      <c r="C22754" s="63"/>
      <c r="D22754" s="63"/>
      <c r="E22754" s="63"/>
      <c r="F22754" s="63"/>
      <c r="G22754" s="63"/>
    </row>
    <row r="22755" spans="2:7">
      <c r="B22755" s="63"/>
      <c r="C22755" s="63"/>
      <c r="D22755" s="63"/>
      <c r="E22755" s="63"/>
      <c r="F22755" s="63"/>
      <c r="G22755" s="63"/>
    </row>
    <row r="22756" spans="2:7">
      <c r="B22756" s="63"/>
      <c r="C22756" s="63"/>
      <c r="D22756" s="63"/>
      <c r="E22756" s="63"/>
      <c r="F22756" s="63"/>
      <c r="G22756" s="63"/>
    </row>
    <row r="22757" spans="2:7">
      <c r="B22757" s="63"/>
      <c r="C22757" s="63"/>
      <c r="D22757" s="63"/>
      <c r="E22757" s="63"/>
      <c r="F22757" s="63"/>
      <c r="G22757" s="63"/>
    </row>
    <row r="22758" spans="2:7">
      <c r="B22758" s="63"/>
      <c r="C22758" s="63"/>
      <c r="D22758" s="63"/>
      <c r="E22758" s="63"/>
      <c r="F22758" s="63"/>
      <c r="G22758" s="63"/>
    </row>
    <row r="22759" spans="2:7">
      <c r="B22759" s="63"/>
      <c r="C22759" s="63"/>
      <c r="D22759" s="63"/>
      <c r="E22759" s="63"/>
      <c r="F22759" s="63"/>
      <c r="G22759" s="63"/>
    </row>
    <row r="22760" spans="2:7">
      <c r="B22760" s="63"/>
      <c r="C22760" s="63"/>
      <c r="D22760" s="63"/>
      <c r="E22760" s="63"/>
      <c r="F22760" s="63"/>
      <c r="G22760" s="63"/>
    </row>
    <row r="22761" spans="2:7">
      <c r="B22761" s="63"/>
      <c r="C22761" s="63"/>
      <c r="D22761" s="63"/>
      <c r="E22761" s="63"/>
      <c r="F22761" s="63"/>
      <c r="G22761" s="63"/>
    </row>
    <row r="22762" spans="2:7">
      <c r="B22762" s="63"/>
      <c r="C22762" s="63"/>
      <c r="D22762" s="63"/>
      <c r="E22762" s="63"/>
      <c r="F22762" s="63"/>
      <c r="G22762" s="63"/>
    </row>
    <row r="22763" spans="2:7">
      <c r="B22763" s="63"/>
      <c r="C22763" s="63"/>
      <c r="D22763" s="63"/>
      <c r="E22763" s="63"/>
      <c r="F22763" s="63"/>
      <c r="G22763" s="63"/>
    </row>
    <row r="22764" spans="2:7">
      <c r="B22764" s="63"/>
      <c r="C22764" s="63"/>
      <c r="D22764" s="63"/>
      <c r="E22764" s="63"/>
      <c r="F22764" s="63"/>
      <c r="G22764" s="63"/>
    </row>
    <row r="22765" spans="2:7">
      <c r="B22765" s="63"/>
      <c r="C22765" s="63"/>
      <c r="D22765" s="63"/>
      <c r="E22765" s="63"/>
      <c r="F22765" s="63"/>
      <c r="G22765" s="63"/>
    </row>
    <row r="22766" spans="2:7">
      <c r="B22766" s="63"/>
      <c r="C22766" s="63"/>
      <c r="D22766" s="63"/>
      <c r="E22766" s="63"/>
      <c r="F22766" s="63"/>
      <c r="G22766" s="63"/>
    </row>
    <row r="22767" spans="2:7">
      <c r="B22767" s="63"/>
      <c r="C22767" s="63"/>
      <c r="D22767" s="63"/>
      <c r="E22767" s="63"/>
      <c r="F22767" s="63"/>
      <c r="G22767" s="63"/>
    </row>
    <row r="22768" spans="2:7">
      <c r="B22768" s="63"/>
      <c r="C22768" s="63"/>
      <c r="D22768" s="63"/>
      <c r="E22768" s="63"/>
      <c r="F22768" s="63"/>
      <c r="G22768" s="63"/>
    </row>
    <row r="22769" spans="2:7">
      <c r="B22769" s="63"/>
      <c r="C22769" s="63"/>
      <c r="D22769" s="63"/>
      <c r="E22769" s="63"/>
      <c r="F22769" s="63"/>
      <c r="G22769" s="63"/>
    </row>
    <row r="22770" spans="2:7">
      <c r="B22770" s="63"/>
      <c r="C22770" s="63"/>
      <c r="D22770" s="63"/>
      <c r="E22770" s="63"/>
      <c r="F22770" s="63"/>
      <c r="G22770" s="63"/>
    </row>
    <row r="22771" spans="2:7">
      <c r="B22771" s="63"/>
      <c r="C22771" s="63"/>
      <c r="D22771" s="63"/>
      <c r="E22771" s="63"/>
      <c r="F22771" s="63"/>
      <c r="G22771" s="63"/>
    </row>
    <row r="22772" spans="2:7">
      <c r="B22772" s="63"/>
      <c r="C22772" s="63"/>
      <c r="D22772" s="63"/>
      <c r="E22772" s="63"/>
      <c r="F22772" s="63"/>
      <c r="G22772" s="63"/>
    </row>
    <row r="22773" spans="2:7">
      <c r="B22773" s="63"/>
      <c r="C22773" s="63"/>
      <c r="D22773" s="63"/>
      <c r="E22773" s="63"/>
      <c r="F22773" s="63"/>
      <c r="G22773" s="63"/>
    </row>
    <row r="22774" spans="2:7">
      <c r="B22774" s="63"/>
      <c r="C22774" s="63"/>
      <c r="D22774" s="63"/>
      <c r="E22774" s="63"/>
      <c r="F22774" s="63"/>
      <c r="G22774" s="63"/>
    </row>
    <row r="22775" spans="2:7">
      <c r="B22775" s="63"/>
      <c r="C22775" s="63"/>
      <c r="D22775" s="63"/>
      <c r="E22775" s="63"/>
      <c r="F22775" s="63"/>
      <c r="G22775" s="63"/>
    </row>
    <row r="22776" spans="2:7">
      <c r="B22776" s="63"/>
      <c r="C22776" s="63"/>
      <c r="D22776" s="63"/>
      <c r="E22776" s="63"/>
      <c r="F22776" s="63"/>
      <c r="G22776" s="63"/>
    </row>
    <row r="22777" spans="2:7">
      <c r="B22777" s="63"/>
      <c r="C22777" s="63"/>
      <c r="D22777" s="63"/>
      <c r="E22777" s="63"/>
      <c r="F22777" s="63"/>
      <c r="G22777" s="63"/>
    </row>
    <row r="22778" spans="2:7">
      <c r="B22778" s="63"/>
      <c r="C22778" s="63"/>
      <c r="D22778" s="63"/>
      <c r="E22778" s="63"/>
      <c r="F22778" s="63"/>
      <c r="G22778" s="63"/>
    </row>
    <row r="22779" spans="2:7">
      <c r="B22779" s="63"/>
      <c r="C22779" s="63"/>
      <c r="D22779" s="63"/>
      <c r="E22779" s="63"/>
      <c r="F22779" s="63"/>
      <c r="G22779" s="63"/>
    </row>
    <row r="22780" spans="2:7">
      <c r="B22780" s="63"/>
      <c r="C22780" s="63"/>
      <c r="D22780" s="63"/>
      <c r="E22780" s="63"/>
      <c r="F22780" s="63"/>
      <c r="G22780" s="63"/>
    </row>
    <row r="22781" spans="2:7">
      <c r="B22781" s="63"/>
      <c r="C22781" s="63"/>
      <c r="D22781" s="63"/>
      <c r="E22781" s="63"/>
      <c r="F22781" s="63"/>
      <c r="G22781" s="63"/>
    </row>
    <row r="22782" spans="2:7">
      <c r="B22782" s="63"/>
      <c r="C22782" s="63"/>
      <c r="D22782" s="63"/>
      <c r="E22782" s="63"/>
      <c r="F22782" s="63"/>
      <c r="G22782" s="63"/>
    </row>
    <row r="22783" spans="2:7">
      <c r="B22783" s="63"/>
      <c r="C22783" s="63"/>
      <c r="D22783" s="63"/>
      <c r="E22783" s="63"/>
      <c r="F22783" s="63"/>
      <c r="G22783" s="63"/>
    </row>
    <row r="22784" spans="2:7">
      <c r="B22784" s="63"/>
      <c r="C22784" s="63"/>
      <c r="D22784" s="63"/>
      <c r="E22784" s="63"/>
      <c r="F22784" s="63"/>
      <c r="G22784" s="63"/>
    </row>
    <row r="22785" spans="2:7">
      <c r="B22785" s="63"/>
      <c r="C22785" s="63"/>
      <c r="D22785" s="63"/>
      <c r="E22785" s="63"/>
      <c r="F22785" s="63"/>
      <c r="G22785" s="63"/>
    </row>
    <row r="22786" spans="2:7">
      <c r="B22786" s="63"/>
      <c r="C22786" s="63"/>
      <c r="D22786" s="63"/>
      <c r="E22786" s="63"/>
      <c r="F22786" s="63"/>
      <c r="G22786" s="63"/>
    </row>
    <row r="22787" spans="2:7">
      <c r="B22787" s="63"/>
      <c r="C22787" s="63"/>
      <c r="D22787" s="63"/>
      <c r="E22787" s="63"/>
      <c r="F22787" s="63"/>
      <c r="G22787" s="63"/>
    </row>
    <row r="22788" spans="2:7">
      <c r="B22788" s="63"/>
      <c r="C22788" s="63"/>
      <c r="D22788" s="63"/>
      <c r="E22788" s="63"/>
      <c r="F22788" s="63"/>
      <c r="G22788" s="63"/>
    </row>
    <row r="22789" spans="2:7">
      <c r="B22789" s="63"/>
      <c r="C22789" s="63"/>
      <c r="D22789" s="63"/>
      <c r="E22789" s="63"/>
      <c r="F22789" s="63"/>
      <c r="G22789" s="63"/>
    </row>
    <row r="22790" spans="2:7">
      <c r="B22790" s="63"/>
      <c r="C22790" s="63"/>
      <c r="D22790" s="63"/>
      <c r="E22790" s="63"/>
      <c r="F22790" s="63"/>
      <c r="G22790" s="63"/>
    </row>
    <row r="22791" spans="2:7">
      <c r="B22791" s="63"/>
      <c r="C22791" s="63"/>
      <c r="D22791" s="63"/>
      <c r="E22791" s="63"/>
      <c r="F22791" s="63"/>
      <c r="G22791" s="63"/>
    </row>
    <row r="22792" spans="2:7">
      <c r="B22792" s="63"/>
      <c r="C22792" s="63"/>
      <c r="D22792" s="63"/>
      <c r="E22792" s="63"/>
      <c r="F22792" s="63"/>
      <c r="G22792" s="63"/>
    </row>
    <row r="22793" spans="2:7">
      <c r="B22793" s="63"/>
      <c r="C22793" s="63"/>
      <c r="D22793" s="63"/>
      <c r="E22793" s="63"/>
      <c r="F22793" s="63"/>
      <c r="G22793" s="63"/>
    </row>
    <row r="22794" spans="2:7">
      <c r="B22794" s="63"/>
      <c r="C22794" s="63"/>
      <c r="D22794" s="63"/>
      <c r="E22794" s="63"/>
      <c r="F22794" s="63"/>
      <c r="G22794" s="63"/>
    </row>
    <row r="22795" spans="2:7">
      <c r="B22795" s="63"/>
      <c r="C22795" s="63"/>
      <c r="D22795" s="63"/>
      <c r="E22795" s="63"/>
      <c r="F22795" s="63"/>
      <c r="G22795" s="63"/>
    </row>
    <row r="22796" spans="2:7">
      <c r="B22796" s="63"/>
      <c r="C22796" s="63"/>
      <c r="D22796" s="63"/>
      <c r="E22796" s="63"/>
      <c r="F22796" s="63"/>
      <c r="G22796" s="63"/>
    </row>
    <row r="22797" spans="2:7">
      <c r="B22797" s="63"/>
      <c r="C22797" s="63"/>
      <c r="D22797" s="63"/>
      <c r="E22797" s="63"/>
      <c r="F22797" s="63"/>
      <c r="G22797" s="63"/>
    </row>
    <row r="22798" spans="2:7">
      <c r="B22798" s="63"/>
      <c r="C22798" s="63"/>
      <c r="D22798" s="63"/>
      <c r="E22798" s="63"/>
      <c r="F22798" s="63"/>
      <c r="G22798" s="63"/>
    </row>
    <row r="22799" spans="2:7">
      <c r="B22799" s="63"/>
      <c r="C22799" s="63"/>
      <c r="D22799" s="63"/>
      <c r="E22799" s="63"/>
      <c r="F22799" s="63"/>
      <c r="G22799" s="63"/>
    </row>
    <row r="22800" spans="2:7">
      <c r="B22800" s="63"/>
      <c r="C22800" s="63"/>
      <c r="D22800" s="63"/>
      <c r="E22800" s="63"/>
      <c r="F22800" s="63"/>
      <c r="G22800" s="63"/>
    </row>
    <row r="22801" spans="2:7">
      <c r="B22801" s="63"/>
      <c r="C22801" s="63"/>
      <c r="D22801" s="63"/>
      <c r="E22801" s="63"/>
      <c r="F22801" s="63"/>
      <c r="G22801" s="63"/>
    </row>
    <row r="22802" spans="2:7">
      <c r="B22802" s="63"/>
      <c r="C22802" s="63"/>
      <c r="D22802" s="63"/>
      <c r="E22802" s="63"/>
      <c r="F22802" s="63"/>
      <c r="G22802" s="63"/>
    </row>
    <row r="22803" spans="2:7">
      <c r="B22803" s="63"/>
      <c r="C22803" s="63"/>
      <c r="D22803" s="63"/>
      <c r="E22803" s="63"/>
      <c r="F22803" s="63"/>
      <c r="G22803" s="63"/>
    </row>
    <row r="22804" spans="2:7">
      <c r="B22804" s="63"/>
      <c r="C22804" s="63"/>
      <c r="D22804" s="63"/>
      <c r="E22804" s="63"/>
      <c r="F22804" s="63"/>
      <c r="G22804" s="63"/>
    </row>
    <row r="22805" spans="2:7">
      <c r="B22805" s="63"/>
      <c r="C22805" s="63"/>
      <c r="D22805" s="63"/>
      <c r="E22805" s="63"/>
      <c r="F22805" s="63"/>
      <c r="G22805" s="63"/>
    </row>
    <row r="22806" spans="2:7">
      <c r="B22806" s="63"/>
      <c r="C22806" s="63"/>
      <c r="D22806" s="63"/>
      <c r="E22806" s="63"/>
      <c r="F22806" s="63"/>
      <c r="G22806" s="63"/>
    </row>
    <row r="22807" spans="2:7">
      <c r="B22807" s="63"/>
      <c r="C22807" s="63"/>
      <c r="D22807" s="63"/>
      <c r="E22807" s="63"/>
      <c r="F22807" s="63"/>
      <c r="G22807" s="63"/>
    </row>
    <row r="22808" spans="2:7">
      <c r="B22808" s="63"/>
      <c r="C22808" s="63"/>
      <c r="D22808" s="63"/>
      <c r="E22808" s="63"/>
      <c r="F22808" s="63"/>
      <c r="G22808" s="63"/>
    </row>
    <row r="22809" spans="2:7">
      <c r="B22809" s="63"/>
      <c r="C22809" s="63"/>
      <c r="D22809" s="63"/>
      <c r="E22809" s="63"/>
      <c r="F22809" s="63"/>
      <c r="G22809" s="63"/>
    </row>
    <row r="22810" spans="2:7">
      <c r="B22810" s="63"/>
      <c r="C22810" s="63"/>
      <c r="D22810" s="63"/>
      <c r="E22810" s="63"/>
      <c r="F22810" s="63"/>
      <c r="G22810" s="63"/>
    </row>
    <row r="22811" spans="2:7">
      <c r="B22811" s="63"/>
      <c r="C22811" s="63"/>
      <c r="D22811" s="63"/>
      <c r="E22811" s="63"/>
      <c r="F22811" s="63"/>
      <c r="G22811" s="63"/>
    </row>
    <row r="22812" spans="2:7">
      <c r="B22812" s="63"/>
      <c r="C22812" s="63"/>
      <c r="D22812" s="63"/>
      <c r="E22812" s="63"/>
      <c r="F22812" s="63"/>
      <c r="G22812" s="63"/>
    </row>
    <row r="22813" spans="2:7">
      <c r="B22813" s="63"/>
      <c r="C22813" s="63"/>
      <c r="D22813" s="63"/>
      <c r="E22813" s="63"/>
      <c r="F22813" s="63"/>
      <c r="G22813" s="63"/>
    </row>
    <row r="22814" spans="2:7">
      <c r="B22814" s="63"/>
      <c r="C22814" s="63"/>
      <c r="D22814" s="63"/>
      <c r="E22814" s="63"/>
      <c r="F22814" s="63"/>
      <c r="G22814" s="63"/>
    </row>
    <row r="22815" spans="2:7">
      <c r="B22815" s="63"/>
      <c r="C22815" s="63"/>
      <c r="D22815" s="63"/>
      <c r="E22815" s="63"/>
      <c r="F22815" s="63"/>
      <c r="G22815" s="63"/>
    </row>
    <row r="22816" spans="2:7">
      <c r="B22816" s="63"/>
      <c r="C22816" s="63"/>
      <c r="D22816" s="63"/>
      <c r="E22816" s="63"/>
      <c r="F22816" s="63"/>
      <c r="G22816" s="63"/>
    </row>
    <row r="22817" spans="2:7">
      <c r="B22817" s="63"/>
      <c r="C22817" s="63"/>
      <c r="D22817" s="63"/>
      <c r="E22817" s="63"/>
      <c r="F22817" s="63"/>
      <c r="G22817" s="63"/>
    </row>
    <row r="22818" spans="2:7">
      <c r="B22818" s="63"/>
      <c r="C22818" s="63"/>
      <c r="D22818" s="63"/>
      <c r="E22818" s="63"/>
      <c r="F22818" s="63"/>
      <c r="G22818" s="63"/>
    </row>
    <row r="22819" spans="2:7">
      <c r="B22819" s="63"/>
      <c r="C22819" s="63"/>
      <c r="D22819" s="63"/>
      <c r="E22819" s="63"/>
      <c r="F22819" s="63"/>
      <c r="G22819" s="63"/>
    </row>
    <row r="22820" spans="2:7">
      <c r="B22820" s="63"/>
      <c r="C22820" s="63"/>
      <c r="D22820" s="63"/>
      <c r="E22820" s="63"/>
      <c r="F22820" s="63"/>
      <c r="G22820" s="63"/>
    </row>
    <row r="22821" spans="2:7">
      <c r="B22821" s="63"/>
      <c r="C22821" s="63"/>
      <c r="D22821" s="63"/>
      <c r="E22821" s="63"/>
      <c r="F22821" s="63"/>
      <c r="G22821" s="63"/>
    </row>
    <row r="22822" spans="2:7">
      <c r="B22822" s="63"/>
      <c r="C22822" s="63"/>
      <c r="D22822" s="63"/>
      <c r="E22822" s="63"/>
      <c r="F22822" s="63"/>
      <c r="G22822" s="63"/>
    </row>
    <row r="22823" spans="2:7">
      <c r="B22823" s="63"/>
      <c r="C22823" s="63"/>
      <c r="D22823" s="63"/>
      <c r="E22823" s="63"/>
      <c r="F22823" s="63"/>
      <c r="G22823" s="63"/>
    </row>
    <row r="22824" spans="2:7">
      <c r="B22824" s="63"/>
      <c r="C22824" s="63"/>
      <c r="D22824" s="63"/>
      <c r="E22824" s="63"/>
      <c r="F22824" s="63"/>
      <c r="G22824" s="63"/>
    </row>
    <row r="22825" spans="2:7">
      <c r="B22825" s="63"/>
      <c r="C22825" s="63"/>
      <c r="D22825" s="63"/>
      <c r="E22825" s="63"/>
      <c r="F22825" s="63"/>
      <c r="G22825" s="63"/>
    </row>
    <row r="22826" spans="2:7">
      <c r="B22826" s="63"/>
      <c r="C22826" s="63"/>
      <c r="D22826" s="63"/>
      <c r="E22826" s="63"/>
      <c r="F22826" s="63"/>
      <c r="G22826" s="63"/>
    </row>
    <row r="22827" spans="2:7">
      <c r="B22827" s="63"/>
      <c r="C22827" s="63"/>
      <c r="D22827" s="63"/>
      <c r="E22827" s="63"/>
      <c r="F22827" s="63"/>
      <c r="G22827" s="63"/>
    </row>
    <row r="22828" spans="2:7">
      <c r="B22828" s="63"/>
      <c r="C22828" s="63"/>
      <c r="D22828" s="63"/>
      <c r="E22828" s="63"/>
      <c r="F22828" s="63"/>
      <c r="G22828" s="63"/>
    </row>
    <row r="22829" spans="2:7">
      <c r="B22829" s="63"/>
      <c r="C22829" s="63"/>
      <c r="D22829" s="63"/>
      <c r="E22829" s="63"/>
      <c r="F22829" s="63"/>
      <c r="G22829" s="63"/>
    </row>
    <row r="22830" spans="2:7">
      <c r="B22830" s="63"/>
      <c r="C22830" s="63"/>
      <c r="D22830" s="63"/>
      <c r="E22830" s="63"/>
      <c r="F22830" s="63"/>
      <c r="G22830" s="63"/>
    </row>
    <row r="22831" spans="2:7">
      <c r="B22831" s="63"/>
      <c r="C22831" s="63"/>
      <c r="D22831" s="63"/>
      <c r="E22831" s="63"/>
      <c r="F22831" s="63"/>
      <c r="G22831" s="63"/>
    </row>
    <row r="22832" spans="2:7">
      <c r="B22832" s="63"/>
      <c r="C22832" s="63"/>
      <c r="D22832" s="63"/>
      <c r="E22832" s="63"/>
      <c r="F22832" s="63"/>
      <c r="G22832" s="63"/>
    </row>
    <row r="22833" spans="2:7">
      <c r="B22833" s="63"/>
      <c r="C22833" s="63"/>
      <c r="D22833" s="63"/>
      <c r="E22833" s="63"/>
      <c r="F22833" s="63"/>
      <c r="G22833" s="63"/>
    </row>
    <row r="22834" spans="2:7">
      <c r="B22834" s="63"/>
      <c r="C22834" s="63"/>
      <c r="D22834" s="63"/>
      <c r="E22834" s="63"/>
      <c r="F22834" s="63"/>
      <c r="G22834" s="63"/>
    </row>
    <row r="22835" spans="2:7">
      <c r="B22835" s="63"/>
      <c r="C22835" s="63"/>
      <c r="D22835" s="63"/>
      <c r="E22835" s="63"/>
      <c r="F22835" s="63"/>
      <c r="G22835" s="63"/>
    </row>
    <row r="22836" spans="2:7">
      <c r="B22836" s="63"/>
      <c r="C22836" s="63"/>
      <c r="D22836" s="63"/>
      <c r="E22836" s="63"/>
      <c r="F22836" s="63"/>
      <c r="G22836" s="63"/>
    </row>
    <row r="22837" spans="2:7">
      <c r="B22837" s="63"/>
      <c r="C22837" s="63"/>
      <c r="D22837" s="63"/>
      <c r="E22837" s="63"/>
      <c r="F22837" s="63"/>
      <c r="G22837" s="63"/>
    </row>
    <row r="22838" spans="2:7">
      <c r="B22838" s="63"/>
      <c r="C22838" s="63"/>
      <c r="D22838" s="63"/>
      <c r="E22838" s="63"/>
      <c r="F22838" s="63"/>
      <c r="G22838" s="63"/>
    </row>
    <row r="22839" spans="2:7">
      <c r="B22839" s="63"/>
      <c r="C22839" s="63"/>
      <c r="D22839" s="63"/>
      <c r="E22839" s="63"/>
      <c r="F22839" s="63"/>
      <c r="G22839" s="63"/>
    </row>
    <row r="22840" spans="2:7">
      <c r="B22840" s="63"/>
      <c r="C22840" s="63"/>
      <c r="D22840" s="63"/>
      <c r="E22840" s="63"/>
      <c r="F22840" s="63"/>
      <c r="G22840" s="63"/>
    </row>
    <row r="22841" spans="2:7">
      <c r="B22841" s="63"/>
      <c r="C22841" s="63"/>
      <c r="D22841" s="63"/>
      <c r="E22841" s="63"/>
      <c r="F22841" s="63"/>
      <c r="G22841" s="63"/>
    </row>
    <row r="22842" spans="2:7">
      <c r="B22842" s="63"/>
      <c r="C22842" s="63"/>
      <c r="D22842" s="63"/>
      <c r="E22842" s="63"/>
      <c r="F22842" s="63"/>
      <c r="G22842" s="63"/>
    </row>
    <row r="22843" spans="2:7">
      <c r="B22843" s="63"/>
      <c r="C22843" s="63"/>
      <c r="D22843" s="63"/>
      <c r="E22843" s="63"/>
      <c r="F22843" s="63"/>
      <c r="G22843" s="63"/>
    </row>
    <row r="22844" spans="2:7">
      <c r="B22844" s="63"/>
      <c r="C22844" s="63"/>
      <c r="D22844" s="63"/>
      <c r="E22844" s="63"/>
      <c r="F22844" s="63"/>
      <c r="G22844" s="63"/>
    </row>
    <row r="22845" spans="2:7">
      <c r="B22845" s="63"/>
      <c r="C22845" s="63"/>
      <c r="D22845" s="63"/>
      <c r="E22845" s="63"/>
      <c r="F22845" s="63"/>
      <c r="G22845" s="63"/>
    </row>
    <row r="22846" spans="2:7">
      <c r="B22846" s="63"/>
      <c r="C22846" s="63"/>
      <c r="D22846" s="63"/>
      <c r="E22846" s="63"/>
      <c r="F22846" s="63"/>
      <c r="G22846" s="63"/>
    </row>
    <row r="22847" spans="2:7">
      <c r="B22847" s="63"/>
      <c r="C22847" s="63"/>
      <c r="D22847" s="63"/>
      <c r="E22847" s="63"/>
      <c r="F22847" s="63"/>
      <c r="G22847" s="63"/>
    </row>
    <row r="22848" spans="2:7">
      <c r="B22848" s="63"/>
      <c r="C22848" s="63"/>
      <c r="D22848" s="63"/>
      <c r="E22848" s="63"/>
      <c r="F22848" s="63"/>
      <c r="G22848" s="63"/>
    </row>
    <row r="22849" spans="2:7">
      <c r="B22849" s="63"/>
      <c r="C22849" s="63"/>
      <c r="D22849" s="63"/>
      <c r="E22849" s="63"/>
      <c r="F22849" s="63"/>
      <c r="G22849" s="63"/>
    </row>
    <row r="22850" spans="2:7">
      <c r="B22850" s="63"/>
      <c r="C22850" s="63"/>
      <c r="D22850" s="63"/>
      <c r="E22850" s="63"/>
      <c r="F22850" s="63"/>
      <c r="G22850" s="63"/>
    </row>
    <row r="22851" spans="2:7">
      <c r="B22851" s="63"/>
      <c r="C22851" s="63"/>
      <c r="D22851" s="63"/>
      <c r="E22851" s="63"/>
      <c r="F22851" s="63"/>
      <c r="G22851" s="63"/>
    </row>
    <row r="22852" spans="2:7">
      <c r="B22852" s="63"/>
      <c r="C22852" s="63"/>
      <c r="D22852" s="63"/>
      <c r="E22852" s="63"/>
      <c r="F22852" s="63"/>
      <c r="G22852" s="63"/>
    </row>
    <row r="22853" spans="2:7">
      <c r="B22853" s="63"/>
      <c r="C22853" s="63"/>
      <c r="D22853" s="63"/>
      <c r="E22853" s="63"/>
      <c r="F22853" s="63"/>
      <c r="G22853" s="63"/>
    </row>
    <row r="22854" spans="2:7">
      <c r="B22854" s="63"/>
      <c r="C22854" s="63"/>
      <c r="D22854" s="63"/>
      <c r="E22854" s="63"/>
      <c r="F22854" s="63"/>
      <c r="G22854" s="63"/>
    </row>
    <row r="22855" spans="2:7">
      <c r="B22855" s="63"/>
      <c r="C22855" s="63"/>
      <c r="D22855" s="63"/>
      <c r="E22855" s="63"/>
      <c r="F22855" s="63"/>
      <c r="G22855" s="63"/>
    </row>
    <row r="22856" spans="2:7">
      <c r="B22856" s="63"/>
      <c r="C22856" s="63"/>
      <c r="D22856" s="63"/>
      <c r="E22856" s="63"/>
      <c r="F22856" s="63"/>
      <c r="G22856" s="63"/>
    </row>
    <row r="22857" spans="2:7">
      <c r="B22857" s="63"/>
      <c r="C22857" s="63"/>
      <c r="D22857" s="63"/>
      <c r="E22857" s="63"/>
      <c r="F22857" s="63"/>
      <c r="G22857" s="63"/>
    </row>
    <row r="22858" spans="2:7">
      <c r="B22858" s="63"/>
      <c r="C22858" s="63"/>
      <c r="D22858" s="63"/>
      <c r="E22858" s="63"/>
      <c r="F22858" s="63"/>
      <c r="G22858" s="63"/>
    </row>
    <row r="22859" spans="2:7">
      <c r="B22859" s="63"/>
      <c r="C22859" s="63"/>
      <c r="D22859" s="63"/>
      <c r="E22859" s="63"/>
      <c r="F22859" s="63"/>
      <c r="G22859" s="63"/>
    </row>
    <row r="22860" spans="2:7">
      <c r="B22860" s="63"/>
      <c r="C22860" s="63"/>
      <c r="D22860" s="63"/>
      <c r="E22860" s="63"/>
      <c r="F22860" s="63"/>
      <c r="G22860" s="63"/>
    </row>
    <row r="22861" spans="2:7">
      <c r="B22861" s="63"/>
      <c r="C22861" s="63"/>
      <c r="D22861" s="63"/>
      <c r="E22861" s="63"/>
      <c r="F22861" s="63"/>
      <c r="G22861" s="63"/>
    </row>
    <row r="22862" spans="2:7">
      <c r="B22862" s="63"/>
      <c r="C22862" s="63"/>
      <c r="D22862" s="63"/>
      <c r="E22862" s="63"/>
      <c r="F22862" s="63"/>
      <c r="G22862" s="63"/>
    </row>
    <row r="22863" spans="2:7">
      <c r="B22863" s="63"/>
      <c r="C22863" s="63"/>
      <c r="D22863" s="63"/>
      <c r="E22863" s="63"/>
      <c r="F22863" s="63"/>
      <c r="G22863" s="63"/>
    </row>
    <row r="22864" spans="2:7">
      <c r="B22864" s="63"/>
      <c r="C22864" s="63"/>
      <c r="D22864" s="63"/>
      <c r="E22864" s="63"/>
      <c r="F22864" s="63"/>
      <c r="G22864" s="63"/>
    </row>
    <row r="22865" spans="2:7">
      <c r="B22865" s="63"/>
      <c r="C22865" s="63"/>
      <c r="D22865" s="63"/>
      <c r="E22865" s="63"/>
      <c r="F22865" s="63"/>
      <c r="G22865" s="63"/>
    </row>
    <row r="22866" spans="2:7">
      <c r="B22866" s="63"/>
      <c r="C22866" s="63"/>
      <c r="D22866" s="63"/>
      <c r="E22866" s="63"/>
      <c r="F22866" s="63"/>
      <c r="G22866" s="63"/>
    </row>
    <row r="22867" spans="2:7">
      <c r="B22867" s="63"/>
      <c r="C22867" s="63"/>
      <c r="D22867" s="63"/>
      <c r="E22867" s="63"/>
      <c r="F22867" s="63"/>
      <c r="G22867" s="63"/>
    </row>
    <row r="22868" spans="2:7">
      <c r="B22868" s="63"/>
      <c r="C22868" s="63"/>
      <c r="D22868" s="63"/>
      <c r="E22868" s="63"/>
      <c r="F22868" s="63"/>
      <c r="G22868" s="63"/>
    </row>
    <row r="22869" spans="2:7">
      <c r="B22869" s="63"/>
      <c r="C22869" s="63"/>
      <c r="D22869" s="63"/>
      <c r="E22869" s="63"/>
      <c r="F22869" s="63"/>
      <c r="G22869" s="63"/>
    </row>
    <row r="22870" spans="2:7">
      <c r="B22870" s="63"/>
      <c r="C22870" s="63"/>
      <c r="D22870" s="63"/>
      <c r="E22870" s="63"/>
      <c r="F22870" s="63"/>
      <c r="G22870" s="63"/>
    </row>
    <row r="22871" spans="2:7">
      <c r="B22871" s="63"/>
      <c r="C22871" s="63"/>
      <c r="D22871" s="63"/>
      <c r="E22871" s="63"/>
      <c r="F22871" s="63"/>
      <c r="G22871" s="63"/>
    </row>
    <row r="22872" spans="2:7">
      <c r="B22872" s="63"/>
      <c r="C22872" s="63"/>
      <c r="D22872" s="63"/>
      <c r="E22872" s="63"/>
      <c r="F22872" s="63"/>
      <c r="G22872" s="63"/>
    </row>
    <row r="22873" spans="2:7">
      <c r="B22873" s="63"/>
      <c r="C22873" s="63"/>
      <c r="D22873" s="63"/>
      <c r="E22873" s="63"/>
      <c r="F22873" s="63"/>
      <c r="G22873" s="63"/>
    </row>
    <row r="22874" spans="2:7">
      <c r="B22874" s="63"/>
      <c r="C22874" s="63"/>
      <c r="D22874" s="63"/>
      <c r="E22874" s="63"/>
      <c r="F22874" s="63"/>
      <c r="G22874" s="63"/>
    </row>
    <row r="22875" spans="2:7">
      <c r="B22875" s="63"/>
      <c r="C22875" s="63"/>
      <c r="D22875" s="63"/>
      <c r="E22875" s="63"/>
      <c r="F22875" s="63"/>
      <c r="G22875" s="63"/>
    </row>
    <row r="22876" spans="2:7">
      <c r="B22876" s="63"/>
      <c r="C22876" s="63"/>
      <c r="D22876" s="63"/>
      <c r="E22876" s="63"/>
      <c r="F22876" s="63"/>
      <c r="G22876" s="63"/>
    </row>
    <row r="22877" spans="2:7">
      <c r="B22877" s="63"/>
      <c r="C22877" s="63"/>
      <c r="D22877" s="63"/>
      <c r="E22877" s="63"/>
      <c r="F22877" s="63"/>
      <c r="G22877" s="63"/>
    </row>
    <row r="22878" spans="2:7">
      <c r="B22878" s="63"/>
      <c r="C22878" s="63"/>
      <c r="D22878" s="63"/>
      <c r="E22878" s="63"/>
      <c r="F22878" s="63"/>
      <c r="G22878" s="63"/>
    </row>
    <row r="22879" spans="2:7">
      <c r="B22879" s="63"/>
      <c r="C22879" s="63"/>
      <c r="D22879" s="63"/>
      <c r="E22879" s="63"/>
      <c r="F22879" s="63"/>
      <c r="G22879" s="63"/>
    </row>
    <row r="22880" spans="2:7">
      <c r="B22880" s="63"/>
      <c r="C22880" s="63"/>
      <c r="D22880" s="63"/>
      <c r="E22880" s="63"/>
      <c r="F22880" s="63"/>
      <c r="G22880" s="63"/>
    </row>
    <row r="22881" spans="2:7">
      <c r="B22881" s="63"/>
      <c r="C22881" s="63"/>
      <c r="D22881" s="63"/>
      <c r="E22881" s="63"/>
      <c r="F22881" s="63"/>
      <c r="G22881" s="63"/>
    </row>
    <row r="22882" spans="2:7">
      <c r="B22882" s="63"/>
      <c r="C22882" s="63"/>
      <c r="D22882" s="63"/>
      <c r="E22882" s="63"/>
      <c r="F22882" s="63"/>
      <c r="G22882" s="63"/>
    </row>
    <row r="22883" spans="2:7">
      <c r="B22883" s="63"/>
      <c r="C22883" s="63"/>
      <c r="D22883" s="63"/>
      <c r="E22883" s="63"/>
      <c r="F22883" s="63"/>
      <c r="G22883" s="63"/>
    </row>
    <row r="22884" spans="2:7">
      <c r="B22884" s="63"/>
      <c r="C22884" s="63"/>
      <c r="D22884" s="63"/>
      <c r="E22884" s="63"/>
      <c r="F22884" s="63"/>
      <c r="G22884" s="63"/>
    </row>
    <row r="22885" spans="2:7">
      <c r="B22885" s="63"/>
      <c r="C22885" s="63"/>
      <c r="D22885" s="63"/>
      <c r="E22885" s="63"/>
      <c r="F22885" s="63"/>
      <c r="G22885" s="63"/>
    </row>
    <row r="22886" spans="2:7">
      <c r="B22886" s="63"/>
      <c r="C22886" s="63"/>
      <c r="D22886" s="63"/>
      <c r="E22886" s="63"/>
      <c r="F22886" s="63"/>
      <c r="G22886" s="63"/>
    </row>
    <row r="22887" spans="2:7">
      <c r="B22887" s="63"/>
      <c r="C22887" s="63"/>
      <c r="D22887" s="63"/>
      <c r="E22887" s="63"/>
      <c r="F22887" s="63"/>
      <c r="G22887" s="63"/>
    </row>
    <row r="22888" spans="2:7">
      <c r="B22888" s="63"/>
      <c r="C22888" s="63"/>
      <c r="D22888" s="63"/>
      <c r="E22888" s="63"/>
      <c r="F22888" s="63"/>
      <c r="G22888" s="63"/>
    </row>
    <row r="22889" spans="2:7">
      <c r="B22889" s="63"/>
      <c r="C22889" s="63"/>
      <c r="D22889" s="63"/>
      <c r="E22889" s="63"/>
      <c r="F22889" s="63"/>
      <c r="G22889" s="63"/>
    </row>
    <row r="22890" spans="2:7">
      <c r="B22890" s="63"/>
      <c r="C22890" s="63"/>
      <c r="D22890" s="63"/>
      <c r="E22890" s="63"/>
      <c r="F22890" s="63"/>
      <c r="G22890" s="63"/>
    </row>
    <row r="22891" spans="2:7">
      <c r="B22891" s="63"/>
      <c r="C22891" s="63"/>
      <c r="D22891" s="63"/>
      <c r="E22891" s="63"/>
      <c r="F22891" s="63"/>
      <c r="G22891" s="63"/>
    </row>
    <row r="22892" spans="2:7">
      <c r="B22892" s="63"/>
      <c r="C22892" s="63"/>
      <c r="D22892" s="63"/>
      <c r="E22892" s="63"/>
      <c r="F22892" s="63"/>
      <c r="G22892" s="63"/>
    </row>
    <row r="22893" spans="2:7">
      <c r="B22893" s="63"/>
      <c r="C22893" s="63"/>
      <c r="D22893" s="63"/>
      <c r="E22893" s="63"/>
      <c r="F22893" s="63"/>
      <c r="G22893" s="63"/>
    </row>
    <row r="22894" spans="2:7">
      <c r="B22894" s="63"/>
      <c r="C22894" s="63"/>
      <c r="D22894" s="63"/>
      <c r="E22894" s="63"/>
      <c r="F22894" s="63"/>
      <c r="G22894" s="63"/>
    </row>
    <row r="22895" spans="2:7">
      <c r="B22895" s="63"/>
      <c r="C22895" s="63"/>
      <c r="D22895" s="63"/>
      <c r="E22895" s="63"/>
      <c r="F22895" s="63"/>
      <c r="G22895" s="63"/>
    </row>
    <row r="22896" spans="2:7">
      <c r="B22896" s="63"/>
      <c r="C22896" s="63"/>
      <c r="D22896" s="63"/>
      <c r="E22896" s="63"/>
      <c r="F22896" s="63"/>
      <c r="G22896" s="63"/>
    </row>
    <row r="22897" spans="2:7">
      <c r="B22897" s="63"/>
      <c r="C22897" s="63"/>
      <c r="D22897" s="63"/>
      <c r="E22897" s="63"/>
      <c r="F22897" s="63"/>
      <c r="G22897" s="63"/>
    </row>
    <row r="22898" spans="2:7">
      <c r="B22898" s="63"/>
      <c r="C22898" s="63"/>
      <c r="D22898" s="63"/>
      <c r="E22898" s="63"/>
      <c r="F22898" s="63"/>
      <c r="G22898" s="63"/>
    </row>
    <row r="22899" spans="2:7">
      <c r="B22899" s="63"/>
      <c r="C22899" s="63"/>
      <c r="D22899" s="63"/>
      <c r="E22899" s="63"/>
      <c r="F22899" s="63"/>
      <c r="G22899" s="63"/>
    </row>
    <row r="22900" spans="2:7">
      <c r="B22900" s="63"/>
      <c r="C22900" s="63"/>
      <c r="D22900" s="63"/>
      <c r="E22900" s="63"/>
      <c r="F22900" s="63"/>
      <c r="G22900" s="63"/>
    </row>
    <row r="22901" spans="2:7">
      <c r="B22901" s="63"/>
      <c r="C22901" s="63"/>
      <c r="D22901" s="63"/>
      <c r="E22901" s="63"/>
      <c r="F22901" s="63"/>
      <c r="G22901" s="63"/>
    </row>
    <row r="22902" spans="2:7">
      <c r="B22902" s="63"/>
      <c r="C22902" s="63"/>
      <c r="D22902" s="63"/>
      <c r="E22902" s="63"/>
      <c r="F22902" s="63"/>
      <c r="G22902" s="63"/>
    </row>
    <row r="22903" spans="2:7">
      <c r="B22903" s="63"/>
      <c r="C22903" s="63"/>
      <c r="D22903" s="63"/>
      <c r="E22903" s="63"/>
      <c r="F22903" s="63"/>
      <c r="G22903" s="63"/>
    </row>
    <row r="22904" spans="2:7">
      <c r="B22904" s="63"/>
      <c r="C22904" s="63"/>
      <c r="D22904" s="63"/>
      <c r="E22904" s="63"/>
      <c r="F22904" s="63"/>
      <c r="G22904" s="63"/>
    </row>
    <row r="22905" spans="2:7">
      <c r="B22905" s="63"/>
      <c r="C22905" s="63"/>
      <c r="D22905" s="63"/>
      <c r="E22905" s="63"/>
      <c r="F22905" s="63"/>
      <c r="G22905" s="63"/>
    </row>
    <row r="22906" spans="2:7">
      <c r="B22906" s="63"/>
      <c r="C22906" s="63"/>
      <c r="D22906" s="63"/>
      <c r="E22906" s="63"/>
      <c r="F22906" s="63"/>
      <c r="G22906" s="63"/>
    </row>
    <row r="22907" spans="2:7">
      <c r="B22907" s="63"/>
      <c r="C22907" s="63"/>
      <c r="D22907" s="63"/>
      <c r="E22907" s="63"/>
      <c r="F22907" s="63"/>
      <c r="G22907" s="63"/>
    </row>
    <row r="22908" spans="2:7">
      <c r="B22908" s="63"/>
      <c r="C22908" s="63"/>
      <c r="D22908" s="63"/>
      <c r="E22908" s="63"/>
      <c r="F22908" s="63"/>
      <c r="G22908" s="63"/>
    </row>
    <row r="22909" spans="2:7">
      <c r="B22909" s="63"/>
      <c r="C22909" s="63"/>
      <c r="D22909" s="63"/>
      <c r="E22909" s="63"/>
      <c r="F22909" s="63"/>
      <c r="G22909" s="63"/>
    </row>
    <row r="22910" spans="2:7">
      <c r="B22910" s="63"/>
      <c r="C22910" s="63"/>
      <c r="D22910" s="63"/>
      <c r="E22910" s="63"/>
      <c r="F22910" s="63"/>
      <c r="G22910" s="63"/>
    </row>
    <row r="22911" spans="2:7">
      <c r="B22911" s="63"/>
      <c r="C22911" s="63"/>
      <c r="D22911" s="63"/>
      <c r="E22911" s="63"/>
      <c r="F22911" s="63"/>
      <c r="G22911" s="63"/>
    </row>
    <row r="22912" spans="2:7">
      <c r="B22912" s="63"/>
      <c r="C22912" s="63"/>
      <c r="D22912" s="63"/>
      <c r="E22912" s="63"/>
      <c r="F22912" s="63"/>
      <c r="G22912" s="63"/>
    </row>
    <row r="22913" spans="2:7">
      <c r="B22913" s="63"/>
      <c r="C22913" s="63"/>
      <c r="D22913" s="63"/>
      <c r="E22913" s="63"/>
      <c r="F22913" s="63"/>
      <c r="G22913" s="63"/>
    </row>
    <row r="22914" spans="2:7">
      <c r="B22914" s="63"/>
      <c r="C22914" s="63"/>
      <c r="D22914" s="63"/>
      <c r="E22914" s="63"/>
      <c r="F22914" s="63"/>
      <c r="G22914" s="63"/>
    </row>
    <row r="22915" spans="2:7">
      <c r="B22915" s="63"/>
      <c r="C22915" s="63"/>
      <c r="D22915" s="63"/>
      <c r="E22915" s="63"/>
      <c r="F22915" s="63"/>
      <c r="G22915" s="63"/>
    </row>
    <row r="22916" spans="2:7">
      <c r="B22916" s="63"/>
      <c r="C22916" s="63"/>
      <c r="D22916" s="63"/>
      <c r="E22916" s="63"/>
      <c r="F22916" s="63"/>
      <c r="G22916" s="63"/>
    </row>
    <row r="22917" spans="2:7">
      <c r="B22917" s="63"/>
      <c r="C22917" s="63"/>
      <c r="D22917" s="63"/>
      <c r="E22917" s="63"/>
      <c r="F22917" s="63"/>
      <c r="G22917" s="63"/>
    </row>
    <row r="22918" spans="2:7">
      <c r="B22918" s="63"/>
      <c r="C22918" s="63"/>
      <c r="D22918" s="63"/>
      <c r="E22918" s="63"/>
      <c r="F22918" s="63"/>
      <c r="G22918" s="63"/>
    </row>
    <row r="22919" spans="2:7">
      <c r="B22919" s="63"/>
      <c r="C22919" s="63"/>
      <c r="D22919" s="63"/>
      <c r="E22919" s="63"/>
      <c r="F22919" s="63"/>
      <c r="G22919" s="63"/>
    </row>
    <row r="22920" spans="2:7">
      <c r="B22920" s="63"/>
      <c r="C22920" s="63"/>
      <c r="D22920" s="63"/>
      <c r="E22920" s="63"/>
      <c r="F22920" s="63"/>
      <c r="G22920" s="63"/>
    </row>
    <row r="22921" spans="2:7">
      <c r="B22921" s="63"/>
      <c r="C22921" s="63"/>
      <c r="D22921" s="63"/>
      <c r="E22921" s="63"/>
      <c r="F22921" s="63"/>
      <c r="G22921" s="63"/>
    </row>
    <row r="22922" spans="2:7">
      <c r="B22922" s="63"/>
      <c r="C22922" s="63"/>
      <c r="D22922" s="63"/>
      <c r="E22922" s="63"/>
      <c r="F22922" s="63"/>
      <c r="G22922" s="63"/>
    </row>
    <row r="22923" spans="2:7">
      <c r="B22923" s="63"/>
      <c r="C22923" s="63"/>
      <c r="D22923" s="63"/>
      <c r="E22923" s="63"/>
      <c r="F22923" s="63"/>
      <c r="G22923" s="63"/>
    </row>
    <row r="22924" spans="2:7">
      <c r="B22924" s="63"/>
      <c r="C22924" s="63"/>
      <c r="D22924" s="63"/>
      <c r="E22924" s="63"/>
      <c r="F22924" s="63"/>
      <c r="G22924" s="63"/>
    </row>
    <row r="22925" spans="2:7">
      <c r="B22925" s="63"/>
      <c r="C22925" s="63"/>
      <c r="D22925" s="63"/>
      <c r="E22925" s="63"/>
      <c r="F22925" s="63"/>
      <c r="G22925" s="63"/>
    </row>
    <row r="22926" spans="2:7">
      <c r="B22926" s="63"/>
      <c r="C22926" s="63"/>
      <c r="D22926" s="63"/>
      <c r="E22926" s="63"/>
      <c r="F22926" s="63"/>
      <c r="G22926" s="63"/>
    </row>
    <row r="22927" spans="2:7">
      <c r="B22927" s="63"/>
      <c r="C22927" s="63"/>
      <c r="D22927" s="63"/>
      <c r="E22927" s="63"/>
      <c r="F22927" s="63"/>
      <c r="G22927" s="63"/>
    </row>
    <row r="22928" spans="2:7">
      <c r="B22928" s="63"/>
      <c r="C22928" s="63"/>
      <c r="D22928" s="63"/>
      <c r="E22928" s="63"/>
      <c r="F22928" s="63"/>
      <c r="G22928" s="63"/>
    </row>
    <row r="22929" spans="2:7">
      <c r="B22929" s="63"/>
      <c r="C22929" s="63"/>
      <c r="D22929" s="63"/>
      <c r="E22929" s="63"/>
      <c r="F22929" s="63"/>
      <c r="G22929" s="63"/>
    </row>
    <row r="22930" spans="2:7">
      <c r="B22930" s="63"/>
      <c r="C22930" s="63"/>
      <c r="D22930" s="63"/>
      <c r="E22930" s="63"/>
      <c r="F22930" s="63"/>
      <c r="G22930" s="63"/>
    </row>
    <row r="22931" spans="2:7">
      <c r="B22931" s="63"/>
      <c r="C22931" s="63"/>
      <c r="D22931" s="63"/>
      <c r="E22931" s="63"/>
      <c r="F22931" s="63"/>
      <c r="G22931" s="63"/>
    </row>
    <row r="22932" spans="2:7">
      <c r="B22932" s="63"/>
      <c r="C22932" s="63"/>
      <c r="D22932" s="63"/>
      <c r="E22932" s="63"/>
      <c r="F22932" s="63"/>
      <c r="G22932" s="63"/>
    </row>
    <row r="22933" spans="2:7">
      <c r="B22933" s="63"/>
      <c r="C22933" s="63"/>
      <c r="D22933" s="63"/>
      <c r="E22933" s="63"/>
      <c r="F22933" s="63"/>
      <c r="G22933" s="63"/>
    </row>
    <row r="22934" spans="2:7">
      <c r="B22934" s="63"/>
      <c r="C22934" s="63"/>
      <c r="D22934" s="63"/>
      <c r="E22934" s="63"/>
      <c r="F22934" s="63"/>
      <c r="G22934" s="63"/>
    </row>
    <row r="22935" spans="2:7">
      <c r="B22935" s="63"/>
      <c r="C22935" s="63"/>
      <c r="D22935" s="63"/>
      <c r="E22935" s="63"/>
      <c r="F22935" s="63"/>
      <c r="G22935" s="63"/>
    </row>
    <row r="22936" spans="2:7">
      <c r="B22936" s="63"/>
      <c r="C22936" s="63"/>
      <c r="D22936" s="63"/>
      <c r="E22936" s="63"/>
      <c r="F22936" s="63"/>
      <c r="G22936" s="63"/>
    </row>
    <row r="22937" spans="2:7">
      <c r="B22937" s="63"/>
      <c r="C22937" s="63"/>
      <c r="D22937" s="63"/>
      <c r="E22937" s="63"/>
      <c r="F22937" s="63"/>
      <c r="G22937" s="63"/>
    </row>
    <row r="22938" spans="2:7">
      <c r="B22938" s="63"/>
      <c r="C22938" s="63"/>
      <c r="D22938" s="63"/>
      <c r="E22938" s="63"/>
      <c r="F22938" s="63"/>
      <c r="G22938" s="63"/>
    </row>
    <row r="22939" spans="2:7">
      <c r="B22939" s="63"/>
      <c r="C22939" s="63"/>
      <c r="D22939" s="63"/>
      <c r="E22939" s="63"/>
      <c r="F22939" s="63"/>
      <c r="G22939" s="63"/>
    </row>
    <row r="22940" spans="2:7">
      <c r="B22940" s="63"/>
      <c r="C22940" s="63"/>
      <c r="D22940" s="63"/>
      <c r="E22940" s="63"/>
      <c r="F22940" s="63"/>
      <c r="G22940" s="63"/>
    </row>
    <row r="22941" spans="2:7">
      <c r="B22941" s="63"/>
      <c r="C22941" s="63"/>
      <c r="D22941" s="63"/>
      <c r="E22941" s="63"/>
      <c r="F22941" s="63"/>
      <c r="G22941" s="63"/>
    </row>
    <row r="22942" spans="2:7">
      <c r="B22942" s="63"/>
      <c r="C22942" s="63"/>
      <c r="D22942" s="63"/>
      <c r="E22942" s="63"/>
      <c r="F22942" s="63"/>
      <c r="G22942" s="63"/>
    </row>
    <row r="22943" spans="2:7">
      <c r="B22943" s="63"/>
      <c r="C22943" s="63"/>
      <c r="D22943" s="63"/>
      <c r="E22943" s="63"/>
      <c r="F22943" s="63"/>
      <c r="G22943" s="63"/>
    </row>
    <row r="22944" spans="2:7">
      <c r="B22944" s="63"/>
      <c r="C22944" s="63"/>
      <c r="D22944" s="63"/>
      <c r="E22944" s="63"/>
      <c r="F22944" s="63"/>
      <c r="G22944" s="63"/>
    </row>
    <row r="22945" spans="2:7">
      <c r="B22945" s="63"/>
      <c r="C22945" s="63"/>
      <c r="D22945" s="63"/>
      <c r="E22945" s="63"/>
      <c r="F22945" s="63"/>
      <c r="G22945" s="63"/>
    </row>
    <row r="22946" spans="2:7">
      <c r="B22946" s="63"/>
      <c r="C22946" s="63"/>
      <c r="D22946" s="63"/>
      <c r="E22946" s="63"/>
      <c r="F22946" s="63"/>
      <c r="G22946" s="63"/>
    </row>
    <row r="22947" spans="2:7">
      <c r="B22947" s="63"/>
      <c r="C22947" s="63"/>
      <c r="D22947" s="63"/>
      <c r="E22947" s="63"/>
      <c r="F22947" s="63"/>
      <c r="G22947" s="63"/>
    </row>
    <row r="22948" spans="2:7">
      <c r="B22948" s="63"/>
      <c r="C22948" s="63"/>
      <c r="D22948" s="63"/>
      <c r="E22948" s="63"/>
      <c r="F22948" s="63"/>
      <c r="G22948" s="63"/>
    </row>
    <row r="22949" spans="2:7">
      <c r="B22949" s="63"/>
      <c r="C22949" s="63"/>
      <c r="D22949" s="63"/>
      <c r="E22949" s="63"/>
      <c r="F22949" s="63"/>
      <c r="G22949" s="63"/>
    </row>
    <row r="22950" spans="2:7">
      <c r="B22950" s="63"/>
      <c r="C22950" s="63"/>
      <c r="D22950" s="63"/>
      <c r="E22950" s="63"/>
      <c r="F22950" s="63"/>
      <c r="G22950" s="63"/>
    </row>
    <row r="22951" spans="2:7">
      <c r="B22951" s="63"/>
      <c r="C22951" s="63"/>
      <c r="D22951" s="63"/>
      <c r="E22951" s="63"/>
      <c r="F22951" s="63"/>
      <c r="G22951" s="63"/>
    </row>
    <row r="22952" spans="2:7">
      <c r="B22952" s="63"/>
      <c r="C22952" s="63"/>
      <c r="D22952" s="63"/>
      <c r="E22952" s="63"/>
      <c r="F22952" s="63"/>
      <c r="G22952" s="63"/>
    </row>
    <row r="22953" spans="2:7">
      <c r="B22953" s="63"/>
      <c r="C22953" s="63"/>
      <c r="D22953" s="63"/>
      <c r="E22953" s="63"/>
      <c r="F22953" s="63"/>
      <c r="G22953" s="63"/>
    </row>
    <row r="22954" spans="2:7">
      <c r="B22954" s="63"/>
      <c r="C22954" s="63"/>
      <c r="D22954" s="63"/>
      <c r="E22954" s="63"/>
      <c r="F22954" s="63"/>
      <c r="G22954" s="63"/>
    </row>
    <row r="22955" spans="2:7">
      <c r="B22955" s="63"/>
      <c r="C22955" s="63"/>
      <c r="D22955" s="63"/>
      <c r="E22955" s="63"/>
      <c r="F22955" s="63"/>
      <c r="G22955" s="63"/>
    </row>
    <row r="22956" spans="2:7">
      <c r="B22956" s="63"/>
      <c r="C22956" s="63"/>
      <c r="D22956" s="63"/>
      <c r="E22956" s="63"/>
      <c r="F22956" s="63"/>
      <c r="G22956" s="63"/>
    </row>
    <row r="22957" spans="2:7">
      <c r="B22957" s="63"/>
      <c r="C22957" s="63"/>
      <c r="D22957" s="63"/>
      <c r="E22957" s="63"/>
      <c r="F22957" s="63"/>
      <c r="G22957" s="63"/>
    </row>
    <row r="22958" spans="2:7">
      <c r="B22958" s="63"/>
      <c r="C22958" s="63"/>
      <c r="D22958" s="63"/>
      <c r="E22958" s="63"/>
      <c r="F22958" s="63"/>
      <c r="G22958" s="63"/>
    </row>
    <row r="22959" spans="2:7">
      <c r="B22959" s="63"/>
      <c r="C22959" s="63"/>
      <c r="D22959" s="63"/>
      <c r="E22959" s="63"/>
      <c r="F22959" s="63"/>
      <c r="G22959" s="63"/>
    </row>
    <row r="22960" spans="2:7">
      <c r="B22960" s="63"/>
      <c r="C22960" s="63"/>
      <c r="D22960" s="63"/>
      <c r="E22960" s="63"/>
      <c r="F22960" s="63"/>
      <c r="G22960" s="63"/>
    </row>
    <row r="22961" spans="2:7">
      <c r="B22961" s="63"/>
      <c r="C22961" s="63"/>
      <c r="D22961" s="63"/>
      <c r="E22961" s="63"/>
      <c r="F22961" s="63"/>
      <c r="G22961" s="63"/>
    </row>
    <row r="22962" spans="2:7">
      <c r="B22962" s="63"/>
      <c r="C22962" s="63"/>
      <c r="D22962" s="63"/>
      <c r="E22962" s="63"/>
      <c r="F22962" s="63"/>
      <c r="G22962" s="63"/>
    </row>
    <row r="22963" spans="2:7">
      <c r="B22963" s="63"/>
      <c r="C22963" s="63"/>
      <c r="D22963" s="63"/>
      <c r="E22963" s="63"/>
      <c r="F22963" s="63"/>
      <c r="G22963" s="63"/>
    </row>
    <row r="22964" spans="2:7">
      <c r="B22964" s="63"/>
      <c r="C22964" s="63"/>
      <c r="D22964" s="63"/>
      <c r="E22964" s="63"/>
      <c r="F22964" s="63"/>
      <c r="G22964" s="63"/>
    </row>
    <row r="22965" spans="2:7">
      <c r="B22965" s="63"/>
      <c r="C22965" s="63"/>
      <c r="D22965" s="63"/>
      <c r="E22965" s="63"/>
      <c r="F22965" s="63"/>
      <c r="G22965" s="63"/>
    </row>
    <row r="22966" spans="2:7">
      <c r="B22966" s="63"/>
      <c r="C22966" s="63"/>
      <c r="D22966" s="63"/>
      <c r="E22966" s="63"/>
      <c r="F22966" s="63"/>
      <c r="G22966" s="63"/>
    </row>
    <row r="22967" spans="2:7">
      <c r="B22967" s="63"/>
      <c r="C22967" s="63"/>
      <c r="D22967" s="63"/>
      <c r="E22967" s="63"/>
      <c r="F22967" s="63"/>
      <c r="G22967" s="63"/>
    </row>
    <row r="22968" spans="2:7">
      <c r="B22968" s="63"/>
      <c r="C22968" s="63"/>
      <c r="D22968" s="63"/>
      <c r="E22968" s="63"/>
      <c r="F22968" s="63"/>
      <c r="G22968" s="63"/>
    </row>
    <row r="22969" spans="2:7">
      <c r="B22969" s="63"/>
      <c r="C22969" s="63"/>
      <c r="D22969" s="63"/>
      <c r="E22969" s="63"/>
      <c r="F22969" s="63"/>
      <c r="G22969" s="63"/>
    </row>
    <row r="22970" spans="2:7">
      <c r="B22970" s="63"/>
      <c r="C22970" s="63"/>
      <c r="D22970" s="63"/>
      <c r="E22970" s="63"/>
      <c r="F22970" s="63"/>
      <c r="G22970" s="63"/>
    </row>
    <row r="22971" spans="2:7">
      <c r="B22971" s="63"/>
      <c r="C22971" s="63"/>
      <c r="D22971" s="63"/>
      <c r="E22971" s="63"/>
      <c r="F22971" s="63"/>
      <c r="G22971" s="63"/>
    </row>
    <row r="22972" spans="2:7">
      <c r="B22972" s="63"/>
      <c r="C22972" s="63"/>
      <c r="D22972" s="63"/>
      <c r="E22972" s="63"/>
      <c r="F22972" s="63"/>
      <c r="G22972" s="63"/>
    </row>
    <row r="22973" spans="2:7">
      <c r="B22973" s="63"/>
      <c r="C22973" s="63"/>
      <c r="D22973" s="63"/>
      <c r="E22973" s="63"/>
      <c r="F22973" s="63"/>
      <c r="G22973" s="63"/>
    </row>
    <row r="22974" spans="2:7">
      <c r="B22974" s="63"/>
      <c r="C22974" s="63"/>
      <c r="D22974" s="63"/>
      <c r="E22974" s="63"/>
      <c r="F22974" s="63"/>
      <c r="G22974" s="63"/>
    </row>
    <row r="22975" spans="2:7">
      <c r="B22975" s="63"/>
      <c r="C22975" s="63"/>
      <c r="D22975" s="63"/>
      <c r="E22975" s="63"/>
      <c r="F22975" s="63"/>
      <c r="G22975" s="63"/>
    </row>
    <row r="22976" spans="2:7">
      <c r="B22976" s="63"/>
      <c r="C22976" s="63"/>
      <c r="D22976" s="63"/>
      <c r="E22976" s="63"/>
      <c r="F22976" s="63"/>
      <c r="G22976" s="63"/>
    </row>
    <row r="22977" spans="2:7">
      <c r="B22977" s="63"/>
      <c r="C22977" s="63"/>
      <c r="D22977" s="63"/>
      <c r="E22977" s="63"/>
      <c r="F22977" s="63"/>
      <c r="G22977" s="63"/>
    </row>
    <row r="22978" spans="2:7">
      <c r="B22978" s="63"/>
      <c r="C22978" s="63"/>
      <c r="D22978" s="63"/>
      <c r="E22978" s="63"/>
      <c r="F22978" s="63"/>
      <c r="G22978" s="63"/>
    </row>
    <row r="22979" spans="2:7">
      <c r="B22979" s="63"/>
      <c r="C22979" s="63"/>
      <c r="D22979" s="63"/>
      <c r="E22979" s="63"/>
      <c r="F22979" s="63"/>
      <c r="G22979" s="63"/>
    </row>
    <row r="22980" spans="2:7">
      <c r="B22980" s="63"/>
      <c r="C22980" s="63"/>
      <c r="D22980" s="63"/>
      <c r="E22980" s="63"/>
      <c r="F22980" s="63"/>
      <c r="G22980" s="63"/>
    </row>
    <row r="22981" spans="2:7">
      <c r="B22981" s="63"/>
      <c r="C22981" s="63"/>
      <c r="D22981" s="63"/>
      <c r="E22981" s="63"/>
      <c r="F22981" s="63"/>
      <c r="G22981" s="63"/>
    </row>
    <row r="22982" spans="2:7">
      <c r="B22982" s="63"/>
      <c r="C22982" s="63"/>
      <c r="D22982" s="63"/>
      <c r="E22982" s="63"/>
      <c r="F22982" s="63"/>
      <c r="G22982" s="63"/>
    </row>
    <row r="22983" spans="2:7">
      <c r="B22983" s="63"/>
      <c r="C22983" s="63"/>
      <c r="D22983" s="63"/>
      <c r="E22983" s="63"/>
      <c r="F22983" s="63"/>
      <c r="G22983" s="63"/>
    </row>
    <row r="22984" spans="2:7">
      <c r="B22984" s="63"/>
      <c r="C22984" s="63"/>
      <c r="D22984" s="63"/>
      <c r="E22984" s="63"/>
      <c r="F22984" s="63"/>
      <c r="G22984" s="63"/>
    </row>
    <row r="22985" spans="2:7">
      <c r="B22985" s="63"/>
      <c r="C22985" s="63"/>
      <c r="D22985" s="63"/>
      <c r="E22985" s="63"/>
      <c r="F22985" s="63"/>
      <c r="G22985" s="63"/>
    </row>
    <row r="22986" spans="2:7">
      <c r="B22986" s="63"/>
      <c r="C22986" s="63"/>
      <c r="D22986" s="63"/>
      <c r="E22986" s="63"/>
      <c r="F22986" s="63"/>
      <c r="G22986" s="63"/>
    </row>
    <row r="22987" spans="2:7">
      <c r="B22987" s="63"/>
      <c r="C22987" s="63"/>
      <c r="D22987" s="63"/>
      <c r="E22987" s="63"/>
      <c r="F22987" s="63"/>
      <c r="G22987" s="63"/>
    </row>
    <row r="22988" spans="2:7">
      <c r="B22988" s="63"/>
      <c r="C22988" s="63"/>
      <c r="D22988" s="63"/>
      <c r="E22988" s="63"/>
      <c r="F22988" s="63"/>
      <c r="G22988" s="63"/>
    </row>
    <row r="22989" spans="2:7">
      <c r="B22989" s="63"/>
      <c r="C22989" s="63"/>
      <c r="D22989" s="63"/>
      <c r="E22989" s="63"/>
      <c r="F22989" s="63"/>
      <c r="G22989" s="63"/>
    </row>
    <row r="22990" spans="2:7">
      <c r="B22990" s="63"/>
      <c r="C22990" s="63"/>
      <c r="D22990" s="63"/>
      <c r="E22990" s="63"/>
      <c r="F22990" s="63"/>
      <c r="G22990" s="63"/>
    </row>
    <row r="22991" spans="2:7">
      <c r="B22991" s="63"/>
      <c r="C22991" s="63"/>
      <c r="D22991" s="63"/>
      <c r="E22991" s="63"/>
      <c r="F22991" s="63"/>
      <c r="G22991" s="63"/>
    </row>
    <row r="22992" spans="2:7">
      <c r="B22992" s="63"/>
      <c r="C22992" s="63"/>
      <c r="D22992" s="63"/>
      <c r="E22992" s="63"/>
      <c r="F22992" s="63"/>
      <c r="G22992" s="63"/>
    </row>
    <row r="22993" spans="2:7">
      <c r="B22993" s="63"/>
      <c r="C22993" s="63"/>
      <c r="D22993" s="63"/>
      <c r="E22993" s="63"/>
      <c r="F22993" s="63"/>
      <c r="G22993" s="63"/>
    </row>
    <row r="22994" spans="2:7">
      <c r="B22994" s="63"/>
      <c r="C22994" s="63"/>
      <c r="D22994" s="63"/>
      <c r="E22994" s="63"/>
      <c r="F22994" s="63"/>
      <c r="G22994" s="63"/>
    </row>
    <row r="22995" spans="2:7">
      <c r="B22995" s="63"/>
      <c r="C22995" s="63"/>
      <c r="D22995" s="63"/>
      <c r="E22995" s="63"/>
      <c r="F22995" s="63"/>
      <c r="G22995" s="63"/>
    </row>
    <row r="22996" spans="2:7">
      <c r="B22996" s="63"/>
      <c r="C22996" s="63"/>
      <c r="D22996" s="63"/>
      <c r="E22996" s="63"/>
      <c r="F22996" s="63"/>
      <c r="G22996" s="63"/>
    </row>
    <row r="22997" spans="2:7">
      <c r="B22997" s="63"/>
      <c r="C22997" s="63"/>
      <c r="D22997" s="63"/>
      <c r="E22997" s="63"/>
      <c r="F22997" s="63"/>
      <c r="G22997" s="63"/>
    </row>
    <row r="22998" spans="2:7">
      <c r="B22998" s="63"/>
      <c r="C22998" s="63"/>
      <c r="D22998" s="63"/>
      <c r="E22998" s="63"/>
      <c r="F22998" s="63"/>
      <c r="G22998" s="63"/>
    </row>
    <row r="22999" spans="2:7">
      <c r="B22999" s="63"/>
      <c r="C22999" s="63"/>
      <c r="D22999" s="63"/>
      <c r="E22999" s="63"/>
      <c r="F22999" s="63"/>
      <c r="G22999" s="63"/>
    </row>
    <row r="23000" spans="2:7">
      <c r="B23000" s="63"/>
      <c r="C23000" s="63"/>
      <c r="D23000" s="63"/>
      <c r="E23000" s="63"/>
      <c r="F23000" s="63"/>
      <c r="G23000" s="63"/>
    </row>
    <row r="23001" spans="2:7">
      <c r="B23001" s="63"/>
      <c r="C23001" s="63"/>
      <c r="D23001" s="63"/>
      <c r="E23001" s="63"/>
      <c r="F23001" s="63"/>
      <c r="G23001" s="63"/>
    </row>
    <row r="23002" spans="2:7">
      <c r="B23002" s="63"/>
      <c r="C23002" s="63"/>
      <c r="D23002" s="63"/>
      <c r="E23002" s="63"/>
      <c r="F23002" s="63"/>
      <c r="G23002" s="63"/>
    </row>
    <row r="23003" spans="2:7">
      <c r="B23003" s="63"/>
      <c r="C23003" s="63"/>
      <c r="D23003" s="63"/>
      <c r="E23003" s="63"/>
      <c r="F23003" s="63"/>
      <c r="G23003" s="63"/>
    </row>
    <row r="23004" spans="2:7">
      <c r="B23004" s="63"/>
      <c r="C23004" s="63"/>
      <c r="D23004" s="63"/>
      <c r="E23004" s="63"/>
      <c r="F23004" s="63"/>
      <c r="G23004" s="63"/>
    </row>
    <row r="23005" spans="2:7">
      <c r="B23005" s="63"/>
      <c r="C23005" s="63"/>
      <c r="D23005" s="63"/>
      <c r="E23005" s="63"/>
      <c r="F23005" s="63"/>
      <c r="G23005" s="63"/>
    </row>
    <row r="23006" spans="2:7">
      <c r="B23006" s="63"/>
      <c r="C23006" s="63"/>
      <c r="D23006" s="63"/>
      <c r="E23006" s="63"/>
      <c r="F23006" s="63"/>
      <c r="G23006" s="63"/>
    </row>
    <row r="23007" spans="2:7">
      <c r="B23007" s="63"/>
      <c r="C23007" s="63"/>
      <c r="D23007" s="63"/>
      <c r="E23007" s="63"/>
      <c r="F23007" s="63"/>
      <c r="G23007" s="63"/>
    </row>
    <row r="23008" spans="2:7">
      <c r="B23008" s="63"/>
      <c r="C23008" s="63"/>
      <c r="D23008" s="63"/>
      <c r="E23008" s="63"/>
      <c r="F23008" s="63"/>
      <c r="G23008" s="63"/>
    </row>
    <row r="23009" spans="2:7">
      <c r="B23009" s="63"/>
      <c r="C23009" s="63"/>
      <c r="D23009" s="63"/>
      <c r="E23009" s="63"/>
      <c r="F23009" s="63"/>
      <c r="G23009" s="63"/>
    </row>
    <row r="23010" spans="2:7">
      <c r="B23010" s="63"/>
      <c r="C23010" s="63"/>
      <c r="D23010" s="63"/>
      <c r="E23010" s="63"/>
      <c r="F23010" s="63"/>
      <c r="G23010" s="63"/>
    </row>
    <row r="23011" spans="2:7">
      <c r="B23011" s="63"/>
      <c r="C23011" s="63"/>
      <c r="D23011" s="63"/>
      <c r="E23011" s="63"/>
      <c r="F23011" s="63"/>
      <c r="G23011" s="63"/>
    </row>
    <row r="23012" spans="2:7">
      <c r="B23012" s="63"/>
      <c r="C23012" s="63"/>
      <c r="D23012" s="63"/>
      <c r="E23012" s="63"/>
      <c r="F23012" s="63"/>
      <c r="G23012" s="63"/>
    </row>
    <row r="23013" spans="2:7">
      <c r="B23013" s="63"/>
      <c r="C23013" s="63"/>
      <c r="D23013" s="63"/>
      <c r="E23013" s="63"/>
      <c r="F23013" s="63"/>
      <c r="G23013" s="63"/>
    </row>
    <row r="23014" spans="2:7">
      <c r="B23014" s="63"/>
      <c r="C23014" s="63"/>
      <c r="D23014" s="63"/>
      <c r="E23014" s="63"/>
      <c r="F23014" s="63"/>
      <c r="G23014" s="63"/>
    </row>
    <row r="23015" spans="2:7">
      <c r="B23015" s="63"/>
      <c r="C23015" s="63"/>
      <c r="D23015" s="63"/>
      <c r="E23015" s="63"/>
      <c r="F23015" s="63"/>
      <c r="G23015" s="63"/>
    </row>
    <row r="23016" spans="2:7">
      <c r="B23016" s="63"/>
      <c r="C23016" s="63"/>
      <c r="D23016" s="63"/>
      <c r="E23016" s="63"/>
      <c r="F23016" s="63"/>
      <c r="G23016" s="63"/>
    </row>
    <row r="23017" spans="2:7">
      <c r="B23017" s="63"/>
      <c r="C23017" s="63"/>
      <c r="D23017" s="63"/>
      <c r="E23017" s="63"/>
      <c r="F23017" s="63"/>
      <c r="G23017" s="63"/>
    </row>
    <row r="23018" spans="2:7">
      <c r="B23018" s="63"/>
      <c r="C23018" s="63"/>
      <c r="D23018" s="63"/>
      <c r="E23018" s="63"/>
      <c r="F23018" s="63"/>
      <c r="G23018" s="63"/>
    </row>
    <row r="23019" spans="2:7">
      <c r="B23019" s="63"/>
      <c r="C23019" s="63"/>
      <c r="D23019" s="63"/>
      <c r="E23019" s="63"/>
      <c r="F23019" s="63"/>
      <c r="G23019" s="63"/>
    </row>
    <row r="23020" spans="2:7">
      <c r="B23020" s="63"/>
      <c r="C23020" s="63"/>
      <c r="D23020" s="63"/>
      <c r="E23020" s="63"/>
      <c r="F23020" s="63"/>
      <c r="G23020" s="63"/>
    </row>
    <row r="23021" spans="2:7">
      <c r="B23021" s="63"/>
      <c r="C23021" s="63"/>
      <c r="D23021" s="63"/>
      <c r="E23021" s="63"/>
      <c r="F23021" s="63"/>
      <c r="G23021" s="63"/>
    </row>
    <row r="23022" spans="2:7">
      <c r="B23022" s="63"/>
      <c r="C23022" s="63"/>
      <c r="D23022" s="63"/>
      <c r="E23022" s="63"/>
      <c r="F23022" s="63"/>
      <c r="G23022" s="63"/>
    </row>
    <row r="23023" spans="2:7">
      <c r="B23023" s="63"/>
      <c r="C23023" s="63"/>
      <c r="D23023" s="63"/>
      <c r="E23023" s="63"/>
      <c r="F23023" s="63"/>
      <c r="G23023" s="63"/>
    </row>
    <row r="23024" spans="2:7">
      <c r="B23024" s="63"/>
      <c r="C23024" s="63"/>
      <c r="D23024" s="63"/>
      <c r="E23024" s="63"/>
      <c r="F23024" s="63"/>
      <c r="G23024" s="63"/>
    </row>
    <row r="23025" spans="2:7">
      <c r="B23025" s="63"/>
      <c r="C23025" s="63"/>
      <c r="D23025" s="63"/>
      <c r="E23025" s="63"/>
      <c r="F23025" s="63"/>
      <c r="G23025" s="63"/>
    </row>
    <row r="23026" spans="2:7">
      <c r="B23026" s="63"/>
      <c r="C23026" s="63"/>
      <c r="D23026" s="63"/>
      <c r="E23026" s="63"/>
      <c r="F23026" s="63"/>
      <c r="G23026" s="63"/>
    </row>
    <row r="23027" spans="2:7">
      <c r="B23027" s="63"/>
      <c r="C23027" s="63"/>
      <c r="D23027" s="63"/>
      <c r="E23027" s="63"/>
      <c r="F23027" s="63"/>
      <c r="G23027" s="63"/>
    </row>
    <row r="23028" spans="2:7">
      <c r="B23028" s="63"/>
      <c r="C23028" s="63"/>
      <c r="D23028" s="63"/>
      <c r="E23028" s="63"/>
      <c r="F23028" s="63"/>
      <c r="G23028" s="63"/>
    </row>
    <row r="23029" spans="2:7">
      <c r="B23029" s="63"/>
      <c r="C23029" s="63"/>
      <c r="D23029" s="63"/>
      <c r="E23029" s="63"/>
      <c r="F23029" s="63"/>
      <c r="G23029" s="63"/>
    </row>
    <row r="23030" spans="2:7">
      <c r="B23030" s="63"/>
      <c r="C23030" s="63"/>
      <c r="D23030" s="63"/>
      <c r="E23030" s="63"/>
      <c r="F23030" s="63"/>
      <c r="G23030" s="63"/>
    </row>
    <row r="23031" spans="2:7">
      <c r="B23031" s="63"/>
      <c r="C23031" s="63"/>
      <c r="D23031" s="63"/>
      <c r="E23031" s="63"/>
      <c r="F23031" s="63"/>
      <c r="G23031" s="63"/>
    </row>
    <row r="23032" spans="2:7">
      <c r="B23032" s="63"/>
      <c r="C23032" s="63"/>
      <c r="D23032" s="63"/>
      <c r="E23032" s="63"/>
      <c r="F23032" s="63"/>
      <c r="G23032" s="63"/>
    </row>
    <row r="23033" spans="2:7">
      <c r="B23033" s="63"/>
      <c r="C23033" s="63"/>
      <c r="D23033" s="63"/>
      <c r="E23033" s="63"/>
      <c r="F23033" s="63"/>
      <c r="G23033" s="63"/>
    </row>
    <row r="23034" spans="2:7">
      <c r="B23034" s="63"/>
      <c r="C23034" s="63"/>
      <c r="D23034" s="63"/>
      <c r="E23034" s="63"/>
      <c r="F23034" s="63"/>
      <c r="G23034" s="63"/>
    </row>
    <row r="23035" spans="2:7">
      <c r="B23035" s="63"/>
      <c r="C23035" s="63"/>
      <c r="D23035" s="63"/>
      <c r="E23035" s="63"/>
      <c r="F23035" s="63"/>
      <c r="G23035" s="63"/>
    </row>
    <row r="23036" spans="2:7">
      <c r="B23036" s="63"/>
      <c r="C23036" s="63"/>
      <c r="D23036" s="63"/>
      <c r="E23036" s="63"/>
      <c r="F23036" s="63"/>
      <c r="G23036" s="63"/>
    </row>
    <row r="23037" spans="2:7">
      <c r="B23037" s="63"/>
      <c r="C23037" s="63"/>
      <c r="D23037" s="63"/>
      <c r="E23037" s="63"/>
      <c r="F23037" s="63"/>
      <c r="G23037" s="63"/>
    </row>
    <row r="23038" spans="2:7">
      <c r="B23038" s="63"/>
      <c r="C23038" s="63"/>
      <c r="D23038" s="63"/>
      <c r="E23038" s="63"/>
      <c r="F23038" s="63"/>
      <c r="G23038" s="63"/>
    </row>
    <row r="23039" spans="2:7">
      <c r="B23039" s="63"/>
      <c r="C23039" s="63"/>
      <c r="D23039" s="63"/>
      <c r="E23039" s="63"/>
      <c r="F23039" s="63"/>
      <c r="G23039" s="63"/>
    </row>
    <row r="23040" spans="2:7">
      <c r="B23040" s="63"/>
      <c r="C23040" s="63"/>
      <c r="D23040" s="63"/>
      <c r="E23040" s="63"/>
      <c r="F23040" s="63"/>
      <c r="G23040" s="63"/>
    </row>
    <row r="23041" spans="2:7">
      <c r="B23041" s="63"/>
      <c r="C23041" s="63"/>
      <c r="D23041" s="63"/>
      <c r="E23041" s="63"/>
      <c r="F23041" s="63"/>
      <c r="G23041" s="63"/>
    </row>
    <row r="23042" spans="2:7">
      <c r="B23042" s="63"/>
      <c r="C23042" s="63"/>
      <c r="D23042" s="63"/>
      <c r="E23042" s="63"/>
      <c r="F23042" s="63"/>
      <c r="G23042" s="63"/>
    </row>
    <row r="23043" spans="2:7">
      <c r="B23043" s="63"/>
      <c r="C23043" s="63"/>
      <c r="D23043" s="63"/>
      <c r="E23043" s="63"/>
      <c r="F23043" s="63"/>
      <c r="G23043" s="63"/>
    </row>
    <row r="23044" spans="2:7">
      <c r="B23044" s="63"/>
      <c r="C23044" s="63"/>
      <c r="D23044" s="63"/>
      <c r="E23044" s="63"/>
      <c r="F23044" s="63"/>
      <c r="G23044" s="63"/>
    </row>
    <row r="23045" spans="2:7">
      <c r="B23045" s="63"/>
      <c r="C23045" s="63"/>
      <c r="D23045" s="63"/>
      <c r="E23045" s="63"/>
      <c r="F23045" s="63"/>
      <c r="G23045" s="63"/>
    </row>
    <row r="23046" spans="2:7">
      <c r="B23046" s="63"/>
      <c r="C23046" s="63"/>
      <c r="D23046" s="63"/>
      <c r="E23046" s="63"/>
      <c r="F23046" s="63"/>
      <c r="G23046" s="63"/>
    </row>
    <row r="23047" spans="2:7">
      <c r="B23047" s="63"/>
      <c r="C23047" s="63"/>
      <c r="D23047" s="63"/>
      <c r="E23047" s="63"/>
      <c r="F23047" s="63"/>
      <c r="G23047" s="63"/>
    </row>
    <row r="23048" spans="2:7">
      <c r="B23048" s="63"/>
      <c r="C23048" s="63"/>
      <c r="D23048" s="63"/>
      <c r="E23048" s="63"/>
      <c r="F23048" s="63"/>
      <c r="G23048" s="63"/>
    </row>
    <row r="23049" spans="2:7">
      <c r="B23049" s="63"/>
      <c r="C23049" s="63"/>
      <c r="D23049" s="63"/>
      <c r="E23049" s="63"/>
      <c r="F23049" s="63"/>
      <c r="G23049" s="63"/>
    </row>
    <row r="23050" spans="2:7">
      <c r="B23050" s="63"/>
      <c r="C23050" s="63"/>
      <c r="D23050" s="63"/>
      <c r="E23050" s="63"/>
      <c r="F23050" s="63"/>
      <c r="G23050" s="63"/>
    </row>
    <row r="23051" spans="2:7">
      <c r="B23051" s="63"/>
      <c r="C23051" s="63"/>
      <c r="D23051" s="63"/>
      <c r="E23051" s="63"/>
      <c r="F23051" s="63"/>
      <c r="G23051" s="63"/>
    </row>
    <row r="23052" spans="2:7">
      <c r="B23052" s="63"/>
      <c r="C23052" s="63"/>
      <c r="D23052" s="63"/>
      <c r="E23052" s="63"/>
      <c r="F23052" s="63"/>
      <c r="G23052" s="63"/>
    </row>
    <row r="23053" spans="2:7">
      <c r="B23053" s="63"/>
      <c r="C23053" s="63"/>
      <c r="D23053" s="63"/>
      <c r="E23053" s="63"/>
      <c r="F23053" s="63"/>
      <c r="G23053" s="63"/>
    </row>
    <row r="23054" spans="2:7">
      <c r="B23054" s="63"/>
      <c r="C23054" s="63"/>
      <c r="D23054" s="63"/>
      <c r="E23054" s="63"/>
      <c r="F23054" s="63"/>
      <c r="G23054" s="63"/>
    </row>
    <row r="23055" spans="2:7">
      <c r="B23055" s="63"/>
      <c r="C23055" s="63"/>
      <c r="D23055" s="63"/>
      <c r="E23055" s="63"/>
      <c r="F23055" s="63"/>
      <c r="G23055" s="63"/>
    </row>
    <row r="23056" spans="2:7">
      <c r="B23056" s="63"/>
      <c r="C23056" s="63"/>
      <c r="D23056" s="63"/>
      <c r="E23056" s="63"/>
      <c r="F23056" s="63"/>
      <c r="G23056" s="63"/>
    </row>
    <row r="23057" spans="2:7">
      <c r="B23057" s="63"/>
      <c r="C23057" s="63"/>
      <c r="D23057" s="63"/>
      <c r="E23057" s="63"/>
      <c r="F23057" s="63"/>
      <c r="G23057" s="63"/>
    </row>
    <row r="23058" spans="2:7">
      <c r="B23058" s="63"/>
      <c r="C23058" s="63"/>
      <c r="D23058" s="63"/>
      <c r="E23058" s="63"/>
      <c r="F23058" s="63"/>
      <c r="G23058" s="63"/>
    </row>
    <row r="23059" spans="2:7">
      <c r="B23059" s="63"/>
      <c r="C23059" s="63"/>
      <c r="D23059" s="63"/>
      <c r="E23059" s="63"/>
      <c r="F23059" s="63"/>
      <c r="G23059" s="63"/>
    </row>
    <row r="23060" spans="2:7">
      <c r="B23060" s="63"/>
      <c r="C23060" s="63"/>
      <c r="D23060" s="63"/>
      <c r="E23060" s="63"/>
      <c r="F23060" s="63"/>
      <c r="G23060" s="63"/>
    </row>
    <row r="23061" spans="2:7">
      <c r="B23061" s="63"/>
      <c r="C23061" s="63"/>
      <c r="D23061" s="63"/>
      <c r="E23061" s="63"/>
      <c r="F23061" s="63"/>
      <c r="G23061" s="63"/>
    </row>
    <row r="23062" spans="2:7">
      <c r="B23062" s="63"/>
      <c r="C23062" s="63"/>
      <c r="D23062" s="63"/>
      <c r="E23062" s="63"/>
      <c r="F23062" s="63"/>
      <c r="G23062" s="63"/>
    </row>
    <row r="23063" spans="2:7">
      <c r="B23063" s="63"/>
      <c r="C23063" s="63"/>
      <c r="D23063" s="63"/>
      <c r="E23063" s="63"/>
      <c r="F23063" s="63"/>
      <c r="G23063" s="63"/>
    </row>
    <row r="23064" spans="2:7">
      <c r="B23064" s="63"/>
      <c r="C23064" s="63"/>
      <c r="D23064" s="63"/>
      <c r="E23064" s="63"/>
      <c r="F23064" s="63"/>
      <c r="G23064" s="63"/>
    </row>
    <row r="23065" spans="2:7">
      <c r="B23065" s="63"/>
      <c r="C23065" s="63"/>
      <c r="D23065" s="63"/>
      <c r="E23065" s="63"/>
      <c r="F23065" s="63"/>
      <c r="G23065" s="63"/>
    </row>
    <row r="23066" spans="2:7">
      <c r="B23066" s="63"/>
      <c r="C23066" s="63"/>
      <c r="D23066" s="63"/>
      <c r="E23066" s="63"/>
      <c r="F23066" s="63"/>
      <c r="G23066" s="63"/>
    </row>
    <row r="23067" spans="2:7">
      <c r="B23067" s="63"/>
      <c r="C23067" s="63"/>
      <c r="D23067" s="63"/>
      <c r="E23067" s="63"/>
      <c r="F23067" s="63"/>
      <c r="G23067" s="63"/>
    </row>
    <row r="23068" spans="2:7">
      <c r="B23068" s="63"/>
      <c r="C23068" s="63"/>
      <c r="D23068" s="63"/>
      <c r="E23068" s="63"/>
      <c r="F23068" s="63"/>
      <c r="G23068" s="63"/>
    </row>
    <row r="23069" spans="2:7">
      <c r="B23069" s="63"/>
      <c r="C23069" s="63"/>
      <c r="D23069" s="63"/>
      <c r="E23069" s="63"/>
      <c r="F23069" s="63"/>
      <c r="G23069" s="63"/>
    </row>
    <row r="23070" spans="2:7">
      <c r="B23070" s="63"/>
      <c r="C23070" s="63"/>
      <c r="D23070" s="63"/>
      <c r="E23070" s="63"/>
      <c r="F23070" s="63"/>
      <c r="G23070" s="63"/>
    </row>
    <row r="23071" spans="2:7">
      <c r="B23071" s="63"/>
      <c r="C23071" s="63"/>
      <c r="D23071" s="63"/>
      <c r="E23071" s="63"/>
      <c r="F23071" s="63"/>
      <c r="G23071" s="63"/>
    </row>
    <row r="23072" spans="2:7">
      <c r="B23072" s="63"/>
      <c r="C23072" s="63"/>
      <c r="D23072" s="63"/>
      <c r="E23072" s="63"/>
      <c r="F23072" s="63"/>
      <c r="G23072" s="63"/>
    </row>
    <row r="23073" spans="2:7">
      <c r="B23073" s="63"/>
      <c r="C23073" s="63"/>
      <c r="D23073" s="63"/>
      <c r="E23073" s="63"/>
      <c r="F23073" s="63"/>
      <c r="G23073" s="63"/>
    </row>
    <row r="23074" spans="2:7">
      <c r="B23074" s="63"/>
      <c r="C23074" s="63"/>
      <c r="D23074" s="63"/>
      <c r="E23074" s="63"/>
      <c r="F23074" s="63"/>
      <c r="G23074" s="63"/>
    </row>
    <row r="23075" spans="2:7">
      <c r="B23075" s="63"/>
      <c r="C23075" s="63"/>
      <c r="D23075" s="63"/>
      <c r="E23075" s="63"/>
      <c r="F23075" s="63"/>
      <c r="G23075" s="63"/>
    </row>
    <row r="23076" spans="2:7">
      <c r="B23076" s="63"/>
      <c r="C23076" s="63"/>
      <c r="D23076" s="63"/>
      <c r="E23076" s="63"/>
      <c r="F23076" s="63"/>
      <c r="G23076" s="63"/>
    </row>
    <row r="23077" spans="2:7">
      <c r="B23077" s="63"/>
      <c r="C23077" s="63"/>
      <c r="D23077" s="63"/>
      <c r="E23077" s="63"/>
      <c r="F23077" s="63"/>
      <c r="G23077" s="63"/>
    </row>
    <row r="23078" spans="2:7">
      <c r="B23078" s="63"/>
      <c r="C23078" s="63"/>
      <c r="D23078" s="63"/>
      <c r="E23078" s="63"/>
      <c r="F23078" s="63"/>
      <c r="G23078" s="63"/>
    </row>
    <row r="23079" spans="2:7">
      <c r="B23079" s="63"/>
      <c r="C23079" s="63"/>
      <c r="D23079" s="63"/>
      <c r="E23079" s="63"/>
      <c r="F23079" s="63"/>
      <c r="G23079" s="63"/>
    </row>
    <row r="23080" spans="2:7">
      <c r="B23080" s="63"/>
      <c r="C23080" s="63"/>
      <c r="D23080" s="63"/>
      <c r="E23080" s="63"/>
      <c r="F23080" s="63"/>
      <c r="G23080" s="63"/>
    </row>
    <row r="23081" spans="2:7">
      <c r="B23081" s="63"/>
      <c r="C23081" s="63"/>
      <c r="D23081" s="63"/>
      <c r="E23081" s="63"/>
      <c r="F23081" s="63"/>
      <c r="G23081" s="63"/>
    </row>
    <row r="23082" spans="2:7">
      <c r="B23082" s="63"/>
      <c r="C23082" s="63"/>
      <c r="D23082" s="63"/>
      <c r="E23082" s="63"/>
      <c r="F23082" s="63"/>
      <c r="G23082" s="63"/>
    </row>
    <row r="23083" spans="2:7">
      <c r="B23083" s="63"/>
      <c r="C23083" s="63"/>
      <c r="D23083" s="63"/>
      <c r="E23083" s="63"/>
      <c r="F23083" s="63"/>
      <c r="G23083" s="63"/>
    </row>
    <row r="23084" spans="2:7">
      <c r="B23084" s="63"/>
      <c r="C23084" s="63"/>
      <c r="D23084" s="63"/>
      <c r="E23084" s="63"/>
      <c r="F23084" s="63"/>
      <c r="G23084" s="63"/>
    </row>
    <row r="23085" spans="2:7">
      <c r="B23085" s="63"/>
      <c r="C23085" s="63"/>
      <c r="D23085" s="63"/>
      <c r="E23085" s="63"/>
      <c r="F23085" s="63"/>
      <c r="G23085" s="63"/>
    </row>
    <row r="23086" spans="2:7">
      <c r="B23086" s="63"/>
      <c r="C23086" s="63"/>
      <c r="D23086" s="63"/>
      <c r="E23086" s="63"/>
      <c r="F23086" s="63"/>
      <c r="G23086" s="63"/>
    </row>
    <row r="23087" spans="2:7">
      <c r="B23087" s="63"/>
      <c r="C23087" s="63"/>
      <c r="D23087" s="63"/>
      <c r="E23087" s="63"/>
      <c r="F23087" s="63"/>
      <c r="G23087" s="63"/>
    </row>
    <row r="23088" spans="2:7">
      <c r="B23088" s="63"/>
      <c r="C23088" s="63"/>
      <c r="D23088" s="63"/>
      <c r="E23088" s="63"/>
      <c r="F23088" s="63"/>
      <c r="G23088" s="63"/>
    </row>
    <row r="23089" spans="2:7">
      <c r="B23089" s="63"/>
      <c r="C23089" s="63"/>
      <c r="D23089" s="63"/>
      <c r="E23089" s="63"/>
      <c r="F23089" s="63"/>
      <c r="G23089" s="63"/>
    </row>
    <row r="23090" spans="2:7">
      <c r="B23090" s="63"/>
      <c r="C23090" s="63"/>
      <c r="D23090" s="63"/>
      <c r="E23090" s="63"/>
      <c r="F23090" s="63"/>
      <c r="G23090" s="63"/>
    </row>
    <row r="23091" spans="2:7">
      <c r="B23091" s="63"/>
      <c r="C23091" s="63"/>
      <c r="D23091" s="63"/>
      <c r="E23091" s="63"/>
      <c r="F23091" s="63"/>
      <c r="G23091" s="63"/>
    </row>
    <row r="23092" spans="2:7">
      <c r="B23092" s="63"/>
      <c r="C23092" s="63"/>
      <c r="D23092" s="63"/>
      <c r="E23092" s="63"/>
      <c r="F23092" s="63"/>
      <c r="G23092" s="63"/>
    </row>
    <row r="23093" spans="2:7">
      <c r="B23093" s="63"/>
      <c r="C23093" s="63"/>
      <c r="D23093" s="63"/>
      <c r="E23093" s="63"/>
      <c r="F23093" s="63"/>
      <c r="G23093" s="63"/>
    </row>
    <row r="23094" spans="2:7">
      <c r="B23094" s="63"/>
      <c r="C23094" s="63"/>
      <c r="D23094" s="63"/>
      <c r="E23094" s="63"/>
      <c r="F23094" s="63"/>
      <c r="G23094" s="63"/>
    </row>
    <row r="23095" spans="2:7">
      <c r="B23095" s="63"/>
      <c r="C23095" s="63"/>
      <c r="D23095" s="63"/>
      <c r="E23095" s="63"/>
      <c r="F23095" s="63"/>
      <c r="G23095" s="63"/>
    </row>
    <row r="23096" spans="2:7">
      <c r="B23096" s="63"/>
      <c r="C23096" s="63"/>
      <c r="D23096" s="63"/>
      <c r="E23096" s="63"/>
      <c r="F23096" s="63"/>
      <c r="G23096" s="63"/>
    </row>
    <row r="23097" spans="2:7">
      <c r="B23097" s="63"/>
      <c r="C23097" s="63"/>
      <c r="D23097" s="63"/>
      <c r="E23097" s="63"/>
      <c r="F23097" s="63"/>
      <c r="G23097" s="63"/>
    </row>
    <row r="23098" spans="2:7">
      <c r="B23098" s="63"/>
      <c r="C23098" s="63"/>
      <c r="D23098" s="63"/>
      <c r="E23098" s="63"/>
      <c r="F23098" s="63"/>
      <c r="G23098" s="63"/>
    </row>
    <row r="23099" spans="2:7">
      <c r="B23099" s="63"/>
      <c r="C23099" s="63"/>
      <c r="D23099" s="63"/>
      <c r="E23099" s="63"/>
      <c r="F23099" s="63"/>
      <c r="G23099" s="63"/>
    </row>
    <row r="23100" spans="2:7">
      <c r="B23100" s="63"/>
      <c r="C23100" s="63"/>
      <c r="D23100" s="63"/>
      <c r="E23100" s="63"/>
      <c r="F23100" s="63"/>
      <c r="G23100" s="63"/>
    </row>
    <row r="23101" spans="2:7">
      <c r="B23101" s="63"/>
      <c r="C23101" s="63"/>
      <c r="D23101" s="63"/>
      <c r="E23101" s="63"/>
      <c r="F23101" s="63"/>
      <c r="G23101" s="63"/>
    </row>
    <row r="23102" spans="2:7">
      <c r="B23102" s="63"/>
      <c r="C23102" s="63"/>
      <c r="D23102" s="63"/>
      <c r="E23102" s="63"/>
      <c r="F23102" s="63"/>
      <c r="G23102" s="63"/>
    </row>
    <row r="23103" spans="2:7">
      <c r="B23103" s="63"/>
      <c r="C23103" s="63"/>
      <c r="D23103" s="63"/>
      <c r="E23103" s="63"/>
      <c r="F23103" s="63"/>
      <c r="G23103" s="63"/>
    </row>
    <row r="23104" spans="2:7">
      <c r="B23104" s="63"/>
      <c r="C23104" s="63"/>
      <c r="D23104" s="63"/>
      <c r="E23104" s="63"/>
      <c r="F23104" s="63"/>
      <c r="G23104" s="63"/>
    </row>
    <row r="23105" spans="2:7">
      <c r="B23105" s="63"/>
      <c r="C23105" s="63"/>
      <c r="D23105" s="63"/>
      <c r="E23105" s="63"/>
      <c r="F23105" s="63"/>
      <c r="G23105" s="63"/>
    </row>
    <row r="23106" spans="2:7">
      <c r="B23106" s="63"/>
      <c r="C23106" s="63"/>
      <c r="D23106" s="63"/>
      <c r="E23106" s="63"/>
      <c r="F23106" s="63"/>
      <c r="G23106" s="63"/>
    </row>
    <row r="23107" spans="2:7">
      <c r="B23107" s="63"/>
      <c r="C23107" s="63"/>
      <c r="D23107" s="63"/>
      <c r="E23107" s="63"/>
      <c r="F23107" s="63"/>
      <c r="G23107" s="63"/>
    </row>
    <row r="23108" spans="2:7">
      <c r="B23108" s="63"/>
      <c r="C23108" s="63"/>
      <c r="D23108" s="63"/>
      <c r="E23108" s="63"/>
      <c r="F23108" s="63"/>
      <c r="G23108" s="63"/>
    </row>
    <row r="23109" spans="2:7">
      <c r="B23109" s="63"/>
      <c r="C23109" s="63"/>
      <c r="D23109" s="63"/>
      <c r="E23109" s="63"/>
      <c r="F23109" s="63"/>
      <c r="G23109" s="63"/>
    </row>
    <row r="23110" spans="2:7">
      <c r="B23110" s="63"/>
      <c r="C23110" s="63"/>
      <c r="D23110" s="63"/>
      <c r="E23110" s="63"/>
      <c r="F23110" s="63"/>
      <c r="G23110" s="63"/>
    </row>
    <row r="23111" spans="2:7">
      <c r="B23111" s="63"/>
      <c r="C23111" s="63"/>
      <c r="D23111" s="63"/>
      <c r="E23111" s="63"/>
      <c r="F23111" s="63"/>
      <c r="G23111" s="63"/>
    </row>
    <row r="23112" spans="2:7">
      <c r="B23112" s="63"/>
      <c r="C23112" s="63"/>
      <c r="D23112" s="63"/>
      <c r="E23112" s="63"/>
      <c r="F23112" s="63"/>
      <c r="G23112" s="63"/>
    </row>
    <row r="23113" spans="2:7">
      <c r="B23113" s="63"/>
      <c r="C23113" s="63"/>
      <c r="D23113" s="63"/>
      <c r="E23113" s="63"/>
      <c r="F23113" s="63"/>
      <c r="G23113" s="63"/>
    </row>
    <row r="23114" spans="2:7">
      <c r="B23114" s="63"/>
      <c r="C23114" s="63"/>
      <c r="D23114" s="63"/>
      <c r="E23114" s="63"/>
      <c r="F23114" s="63"/>
      <c r="G23114" s="63"/>
    </row>
    <row r="23115" spans="2:7">
      <c r="B23115" s="63"/>
      <c r="C23115" s="63"/>
      <c r="D23115" s="63"/>
      <c r="E23115" s="63"/>
      <c r="F23115" s="63"/>
      <c r="G23115" s="63"/>
    </row>
    <row r="23116" spans="2:7">
      <c r="B23116" s="63"/>
      <c r="C23116" s="63"/>
      <c r="D23116" s="63"/>
      <c r="E23116" s="63"/>
      <c r="F23116" s="63"/>
      <c r="G23116" s="63"/>
    </row>
    <row r="23117" spans="2:7">
      <c r="B23117" s="63"/>
      <c r="C23117" s="63"/>
      <c r="D23117" s="63"/>
      <c r="E23117" s="63"/>
      <c r="F23117" s="63"/>
      <c r="G23117" s="63"/>
    </row>
    <row r="23118" spans="2:7">
      <c r="B23118" s="63"/>
      <c r="C23118" s="63"/>
      <c r="D23118" s="63"/>
      <c r="E23118" s="63"/>
      <c r="F23118" s="63"/>
      <c r="G23118" s="63"/>
    </row>
    <row r="23119" spans="2:7">
      <c r="B23119" s="63"/>
      <c r="C23119" s="63"/>
      <c r="D23119" s="63"/>
      <c r="E23119" s="63"/>
      <c r="F23119" s="63"/>
      <c r="G23119" s="63"/>
    </row>
    <row r="23120" spans="2:7">
      <c r="B23120" s="63"/>
      <c r="C23120" s="63"/>
      <c r="D23120" s="63"/>
      <c r="E23120" s="63"/>
      <c r="F23120" s="63"/>
      <c r="G23120" s="63"/>
    </row>
    <row r="23121" spans="2:7">
      <c r="B23121" s="63"/>
      <c r="C23121" s="63"/>
      <c r="D23121" s="63"/>
      <c r="E23121" s="63"/>
      <c r="F23121" s="63"/>
      <c r="G23121" s="63"/>
    </row>
    <row r="23122" spans="2:7">
      <c r="B23122" s="63"/>
      <c r="C23122" s="63"/>
      <c r="D23122" s="63"/>
      <c r="E23122" s="63"/>
      <c r="F23122" s="63"/>
      <c r="G23122" s="63"/>
    </row>
    <row r="23123" spans="2:7">
      <c r="B23123" s="63"/>
      <c r="C23123" s="63"/>
      <c r="D23123" s="63"/>
      <c r="E23123" s="63"/>
      <c r="F23123" s="63"/>
      <c r="G23123" s="63"/>
    </row>
    <row r="23124" spans="2:7">
      <c r="B23124" s="63"/>
      <c r="C23124" s="63"/>
      <c r="D23124" s="63"/>
      <c r="E23124" s="63"/>
      <c r="F23124" s="63"/>
      <c r="G23124" s="63"/>
    </row>
    <row r="23125" spans="2:7">
      <c r="B23125" s="63"/>
      <c r="C23125" s="63"/>
      <c r="D23125" s="63"/>
      <c r="E23125" s="63"/>
      <c r="F23125" s="63"/>
      <c r="G23125" s="63"/>
    </row>
    <row r="23126" spans="2:7">
      <c r="B23126" s="63"/>
      <c r="C23126" s="63"/>
      <c r="D23126" s="63"/>
      <c r="E23126" s="63"/>
      <c r="F23126" s="63"/>
      <c r="G23126" s="63"/>
    </row>
    <row r="23127" spans="2:7">
      <c r="B23127" s="63"/>
      <c r="C23127" s="63"/>
      <c r="D23127" s="63"/>
      <c r="E23127" s="63"/>
      <c r="F23127" s="63"/>
      <c r="G23127" s="63"/>
    </row>
    <row r="23128" spans="2:7">
      <c r="B23128" s="63"/>
      <c r="C23128" s="63"/>
      <c r="D23128" s="63"/>
      <c r="E23128" s="63"/>
      <c r="F23128" s="63"/>
      <c r="G23128" s="63"/>
    </row>
    <row r="23129" spans="2:7">
      <c r="B23129" s="63"/>
      <c r="C23129" s="63"/>
      <c r="D23129" s="63"/>
      <c r="E23129" s="63"/>
      <c r="F23129" s="63"/>
      <c r="G23129" s="63"/>
    </row>
    <row r="23130" spans="2:7">
      <c r="B23130" s="63"/>
      <c r="C23130" s="63"/>
      <c r="D23130" s="63"/>
      <c r="E23130" s="63"/>
      <c r="F23130" s="63"/>
      <c r="G23130" s="63"/>
    </row>
    <row r="23131" spans="2:7">
      <c r="B23131" s="63"/>
      <c r="C23131" s="63"/>
      <c r="D23131" s="63"/>
      <c r="E23131" s="63"/>
      <c r="F23131" s="63"/>
      <c r="G23131" s="63"/>
    </row>
    <row r="23132" spans="2:7">
      <c r="B23132" s="63"/>
      <c r="C23132" s="63"/>
      <c r="D23132" s="63"/>
      <c r="E23132" s="63"/>
      <c r="F23132" s="63"/>
      <c r="G23132" s="63"/>
    </row>
    <row r="23133" spans="2:7">
      <c r="B23133" s="63"/>
      <c r="C23133" s="63"/>
      <c r="D23133" s="63"/>
      <c r="E23133" s="63"/>
      <c r="F23133" s="63"/>
      <c r="G23133" s="63"/>
    </row>
    <row r="23134" spans="2:7">
      <c r="B23134" s="63"/>
      <c r="C23134" s="63"/>
      <c r="D23134" s="63"/>
      <c r="E23134" s="63"/>
      <c r="F23134" s="63"/>
      <c r="G23134" s="63"/>
    </row>
    <row r="23135" spans="2:7">
      <c r="B23135" s="63"/>
      <c r="C23135" s="63"/>
      <c r="D23135" s="63"/>
      <c r="E23135" s="63"/>
      <c r="F23135" s="63"/>
      <c r="G23135" s="63"/>
    </row>
    <row r="23136" spans="2:7">
      <c r="B23136" s="63"/>
      <c r="C23136" s="63"/>
      <c r="D23136" s="63"/>
      <c r="E23136" s="63"/>
      <c r="F23136" s="63"/>
      <c r="G23136" s="63"/>
    </row>
    <row r="23137" spans="2:7">
      <c r="B23137" s="63"/>
      <c r="C23137" s="63"/>
      <c r="D23137" s="63"/>
      <c r="E23137" s="63"/>
      <c r="F23137" s="63"/>
      <c r="G23137" s="63"/>
    </row>
    <row r="23138" spans="2:7">
      <c r="B23138" s="63"/>
      <c r="C23138" s="63"/>
      <c r="D23138" s="63"/>
      <c r="E23138" s="63"/>
      <c r="F23138" s="63"/>
      <c r="G23138" s="63"/>
    </row>
    <row r="23139" spans="2:7">
      <c r="B23139" s="63"/>
      <c r="C23139" s="63"/>
      <c r="D23139" s="63"/>
      <c r="E23139" s="63"/>
      <c r="F23139" s="63"/>
      <c r="G23139" s="63"/>
    </row>
    <row r="23140" spans="2:7">
      <c r="B23140" s="63"/>
      <c r="C23140" s="63"/>
      <c r="D23140" s="63"/>
      <c r="E23140" s="63"/>
      <c r="F23140" s="63"/>
      <c r="G23140" s="63"/>
    </row>
    <row r="23141" spans="2:7">
      <c r="B23141" s="63"/>
      <c r="C23141" s="63"/>
      <c r="D23141" s="63"/>
      <c r="E23141" s="63"/>
      <c r="F23141" s="63"/>
      <c r="G23141" s="63"/>
    </row>
    <row r="23142" spans="2:7">
      <c r="B23142" s="63"/>
      <c r="C23142" s="63"/>
      <c r="D23142" s="63"/>
      <c r="E23142" s="63"/>
      <c r="F23142" s="63"/>
      <c r="G23142" s="63"/>
    </row>
    <row r="23143" spans="2:7">
      <c r="B23143" s="63"/>
      <c r="C23143" s="63"/>
      <c r="D23143" s="63"/>
      <c r="E23143" s="63"/>
      <c r="F23143" s="63"/>
      <c r="G23143" s="63"/>
    </row>
    <row r="23144" spans="2:7">
      <c r="B23144" s="63"/>
      <c r="C23144" s="63"/>
      <c r="D23144" s="63"/>
      <c r="E23144" s="63"/>
      <c r="F23144" s="63"/>
      <c r="G23144" s="63"/>
    </row>
    <row r="23145" spans="2:7">
      <c r="B23145" s="63"/>
      <c r="C23145" s="63"/>
      <c r="D23145" s="63"/>
      <c r="E23145" s="63"/>
      <c r="F23145" s="63"/>
      <c r="G23145" s="63"/>
    </row>
    <row r="23146" spans="2:7">
      <c r="B23146" s="63"/>
      <c r="C23146" s="63"/>
      <c r="D23146" s="63"/>
      <c r="E23146" s="63"/>
      <c r="F23146" s="63"/>
      <c r="G23146" s="63"/>
    </row>
    <row r="23147" spans="2:7">
      <c r="B23147" s="63"/>
      <c r="C23147" s="63"/>
      <c r="D23147" s="63"/>
      <c r="E23147" s="63"/>
      <c r="F23147" s="63"/>
      <c r="G23147" s="63"/>
    </row>
    <row r="23148" spans="2:7">
      <c r="B23148" s="63"/>
      <c r="C23148" s="63"/>
      <c r="D23148" s="63"/>
      <c r="E23148" s="63"/>
      <c r="F23148" s="63"/>
      <c r="G23148" s="63"/>
    </row>
    <row r="23149" spans="2:7">
      <c r="B23149" s="63"/>
      <c r="C23149" s="63"/>
      <c r="D23149" s="63"/>
      <c r="E23149" s="63"/>
      <c r="F23149" s="63"/>
      <c r="G23149" s="63"/>
    </row>
    <row r="23150" spans="2:7">
      <c r="B23150" s="63"/>
      <c r="C23150" s="63"/>
      <c r="D23150" s="63"/>
      <c r="E23150" s="63"/>
      <c r="F23150" s="63"/>
      <c r="G23150" s="63"/>
    </row>
    <row r="23151" spans="2:7">
      <c r="B23151" s="63"/>
      <c r="C23151" s="63"/>
      <c r="D23151" s="63"/>
      <c r="E23151" s="63"/>
      <c r="F23151" s="63"/>
      <c r="G23151" s="63"/>
    </row>
    <row r="23152" spans="2:7">
      <c r="B23152" s="63"/>
      <c r="C23152" s="63"/>
      <c r="D23152" s="63"/>
      <c r="E23152" s="63"/>
      <c r="F23152" s="63"/>
      <c r="G23152" s="63"/>
    </row>
    <row r="23153" spans="2:7">
      <c r="B23153" s="63"/>
      <c r="C23153" s="63"/>
      <c r="D23153" s="63"/>
      <c r="E23153" s="63"/>
      <c r="F23153" s="63"/>
      <c r="G23153" s="63"/>
    </row>
    <row r="23154" spans="2:7">
      <c r="B23154" s="63"/>
      <c r="C23154" s="63"/>
      <c r="D23154" s="63"/>
      <c r="E23154" s="63"/>
      <c r="F23154" s="63"/>
      <c r="G23154" s="63"/>
    </row>
    <row r="23155" spans="2:7">
      <c r="B23155" s="63"/>
      <c r="C23155" s="63"/>
      <c r="D23155" s="63"/>
      <c r="E23155" s="63"/>
      <c r="F23155" s="63"/>
      <c r="G23155" s="63"/>
    </row>
    <row r="23156" spans="2:7">
      <c r="B23156" s="63"/>
      <c r="C23156" s="63"/>
      <c r="D23156" s="63"/>
      <c r="E23156" s="63"/>
      <c r="F23156" s="63"/>
      <c r="G23156" s="63"/>
    </row>
    <row r="23157" spans="2:7">
      <c r="B23157" s="63"/>
      <c r="C23157" s="63"/>
      <c r="D23157" s="63"/>
      <c r="E23157" s="63"/>
      <c r="F23157" s="63"/>
      <c r="G23157" s="63"/>
    </row>
  </sheetData>
  <phoneticPr fontId="35" type="noConversion"/>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246"/>
  <sheetViews>
    <sheetView workbookViewId="0">
      <selection activeCell="C1" sqref="C1"/>
    </sheetView>
  </sheetViews>
  <sheetFormatPr defaultColWidth="15.140625" defaultRowHeight="15.75"/>
  <cols>
    <col min="1" max="1" width="15.28515625" style="31" customWidth="1"/>
    <col min="2" max="2" width="12.42578125" style="31" customWidth="1"/>
    <col min="3" max="3" width="14.140625" style="31" bestFit="1" customWidth="1"/>
    <col min="4" max="4" width="27.7109375" style="27" bestFit="1" customWidth="1"/>
    <col min="5" max="5" width="7.5703125" style="27" bestFit="1" customWidth="1"/>
    <col min="6" max="6" width="18.42578125" style="31" bestFit="1" customWidth="1"/>
    <col min="7" max="7" width="13.42578125" style="350" customWidth="1"/>
    <col min="8" max="8" width="7.28515625" bestFit="1" customWidth="1"/>
    <col min="9" max="9" width="25" bestFit="1" customWidth="1"/>
  </cols>
  <sheetData>
    <row r="1" spans="1:9">
      <c r="A1" s="159" t="s">
        <v>25</v>
      </c>
      <c r="B1" s="162"/>
      <c r="C1" s="104"/>
      <c r="D1" s="24"/>
      <c r="E1" s="28"/>
      <c r="F1" s="154"/>
    </row>
    <row r="2" spans="1:9">
      <c r="A2" s="159" t="s">
        <v>370</v>
      </c>
      <c r="B2" s="162"/>
      <c r="C2" s="154"/>
      <c r="D2" s="28"/>
      <c r="E2" s="28"/>
      <c r="F2" s="154"/>
    </row>
    <row r="3" spans="1:9">
      <c r="A3" s="161" t="s">
        <v>51</v>
      </c>
      <c r="B3" s="163" t="s">
        <v>41</v>
      </c>
      <c r="C3" s="150" t="s">
        <v>355</v>
      </c>
      <c r="D3" s="150" t="s">
        <v>356</v>
      </c>
      <c r="E3" s="150" t="s">
        <v>320</v>
      </c>
      <c r="F3" s="142" t="s">
        <v>357</v>
      </c>
      <c r="H3" s="66" t="s">
        <v>45</v>
      </c>
      <c r="I3" s="28" t="s">
        <v>387</v>
      </c>
    </row>
    <row r="4" spans="1:9" s="151" customFormat="1">
      <c r="A4" s="183">
        <v>45930</v>
      </c>
      <c r="B4" s="163">
        <v>46397.89</v>
      </c>
      <c r="C4" s="150">
        <v>16.349999999998545</v>
      </c>
      <c r="D4" s="87">
        <v>1.7838609167128983E-3</v>
      </c>
      <c r="E4" s="175">
        <v>8</v>
      </c>
      <c r="F4" s="142">
        <v>8</v>
      </c>
      <c r="G4" s="142"/>
      <c r="H4" s="154">
        <v>2017</v>
      </c>
      <c r="I4" s="154">
        <v>71</v>
      </c>
    </row>
    <row r="5" spans="1:9" s="151" customFormat="1">
      <c r="A5" s="183">
        <v>45922</v>
      </c>
      <c r="B5" s="163">
        <v>46381.54</v>
      </c>
      <c r="C5" s="150">
        <f t="shared" ref="C5" si="0">B5-B6</f>
        <v>66.270000000004075</v>
      </c>
      <c r="D5" s="87">
        <f t="shared" ref="D5:D9" si="1">B5/B7-1</f>
        <v>5.1822162773431657E-3</v>
      </c>
      <c r="E5" s="175">
        <f t="shared" ref="E5:E9" si="2">A5-A6</f>
        <v>3</v>
      </c>
      <c r="F5" s="142">
        <v>7</v>
      </c>
      <c r="G5" s="142"/>
      <c r="H5" s="141">
        <v>1995</v>
      </c>
      <c r="I5" s="141">
        <v>69</v>
      </c>
    </row>
    <row r="6" spans="1:9" s="151" customFormat="1">
      <c r="A6" s="183">
        <v>45919</v>
      </c>
      <c r="B6" s="163">
        <v>46315.27</v>
      </c>
      <c r="C6" s="150">
        <f>B6-B7</f>
        <v>172.84999999999854</v>
      </c>
      <c r="D6" s="87">
        <f t="shared" si="1"/>
        <v>4.4953153465774331E-3</v>
      </c>
      <c r="E6" s="175">
        <f t="shared" si="2"/>
        <v>1</v>
      </c>
      <c r="F6" s="142">
        <v>6</v>
      </c>
      <c r="G6" s="142"/>
      <c r="H6" s="160">
        <v>1925</v>
      </c>
      <c r="I6" s="160">
        <v>65</v>
      </c>
    </row>
    <row r="7" spans="1:9" s="151" customFormat="1">
      <c r="A7" s="183">
        <v>45918</v>
      </c>
      <c r="B7" s="163">
        <v>46142.42</v>
      </c>
      <c r="C7" s="150">
        <f>B7-B8</f>
        <v>34.419999999998254</v>
      </c>
      <c r="D7" s="87">
        <f t="shared" si="1"/>
        <v>9.4304826767275252E-3</v>
      </c>
      <c r="E7" s="175">
        <f t="shared" si="2"/>
        <v>7</v>
      </c>
      <c r="F7" s="142">
        <v>5</v>
      </c>
      <c r="G7" s="142"/>
      <c r="H7" s="141">
        <v>1964</v>
      </c>
      <c r="I7" s="141">
        <v>62</v>
      </c>
    </row>
    <row r="8" spans="1:9" s="151" customFormat="1">
      <c r="A8" s="183">
        <v>45911</v>
      </c>
      <c r="B8" s="163">
        <v>46108</v>
      </c>
      <c r="C8" s="150">
        <f>B8-B9</f>
        <v>396.66000000000349</v>
      </c>
      <c r="D8" s="87">
        <f t="shared" si="1"/>
        <v>1.0322787042941206E-2</v>
      </c>
      <c r="E8" s="175">
        <f t="shared" si="2"/>
        <v>2</v>
      </c>
      <c r="F8" s="142">
        <v>4</v>
      </c>
      <c r="G8" s="142"/>
      <c r="H8" s="141">
        <v>1928</v>
      </c>
      <c r="I8" s="141">
        <v>58</v>
      </c>
    </row>
    <row r="9" spans="1:9">
      <c r="A9" s="183">
        <v>45909</v>
      </c>
      <c r="B9" s="163">
        <v>45711.34</v>
      </c>
      <c r="C9" s="150">
        <f t="shared" ref="C9" si="3">B9-B10</f>
        <v>74.439999999995052</v>
      </c>
      <c r="D9" s="87">
        <f t="shared" si="1"/>
        <v>1.7443998409878425E-3</v>
      </c>
      <c r="E9" s="175">
        <f t="shared" si="2"/>
        <v>12</v>
      </c>
      <c r="F9" s="142">
        <v>3</v>
      </c>
      <c r="G9" s="351"/>
    </row>
    <row r="10" spans="1:9">
      <c r="A10" s="183">
        <v>45897</v>
      </c>
      <c r="B10" s="163">
        <v>45636.9</v>
      </c>
      <c r="C10" s="150">
        <f t="shared" ref="C10" si="4">B10-B12</f>
        <v>622.86000000000058</v>
      </c>
      <c r="D10" s="87">
        <f t="shared" ref="D10" si="5">B10/B12-1</f>
        <v>1.383701618428379E-2</v>
      </c>
      <c r="E10" s="175">
        <f t="shared" ref="E10" si="6">A10-A11</f>
        <v>6</v>
      </c>
      <c r="F10" s="142">
        <v>2</v>
      </c>
      <c r="G10" s="351"/>
    </row>
    <row r="11" spans="1:9">
      <c r="A11" s="183">
        <v>45891</v>
      </c>
      <c r="B11" s="163">
        <v>45631.74</v>
      </c>
      <c r="C11" s="150">
        <f t="shared" ref="C11" si="7">B11-B13</f>
        <v>721.08999999999651</v>
      </c>
      <c r="D11" s="87">
        <f t="shared" ref="D11" si="8">B11/B13-1</f>
        <v>1.6056102505753067E-2</v>
      </c>
      <c r="E11" s="175">
        <f t="shared" ref="E11" si="9">A11-A12</f>
        <v>261</v>
      </c>
      <c r="F11" s="142">
        <v>1</v>
      </c>
      <c r="G11" s="351"/>
    </row>
    <row r="12" spans="1:9">
      <c r="A12" s="58">
        <v>45630</v>
      </c>
      <c r="B12" s="164">
        <v>45014.04</v>
      </c>
      <c r="C12" s="149">
        <f>B12-B14</f>
        <v>153.7300000000032</v>
      </c>
      <c r="D12" s="90">
        <f>B12/B14-1</f>
        <v>3.4268599570534963E-3</v>
      </c>
      <c r="E12" s="160">
        <f>A12-A13</f>
        <v>5</v>
      </c>
      <c r="F12" s="141">
        <v>48</v>
      </c>
      <c r="G12" s="351"/>
    </row>
    <row r="13" spans="1:9">
      <c r="A13" s="58">
        <v>45625</v>
      </c>
      <c r="B13" s="164">
        <v>44910.65</v>
      </c>
      <c r="C13" s="149">
        <v>174.08000000000175</v>
      </c>
      <c r="D13" s="90">
        <v>3.8912236677957068E-3</v>
      </c>
      <c r="E13" s="160">
        <v>3</v>
      </c>
      <c r="F13" s="141">
        <v>47</v>
      </c>
      <c r="G13" s="351"/>
    </row>
    <row r="14" spans="1:9">
      <c r="A14" s="58">
        <v>45622</v>
      </c>
      <c r="B14" s="164">
        <v>44860.31</v>
      </c>
      <c r="C14" s="149">
        <v>563.79999999999563</v>
      </c>
      <c r="D14" s="90">
        <v>1.2727865016905371E-2</v>
      </c>
      <c r="E14" s="160">
        <v>1</v>
      </c>
      <c r="F14" s="141">
        <v>46</v>
      </c>
      <c r="G14" s="351"/>
    </row>
    <row r="15" spans="1:9">
      <c r="A15" s="58">
        <v>45621</v>
      </c>
      <c r="B15" s="164">
        <v>44736.57</v>
      </c>
      <c r="C15" s="149">
        <v>443.44000000000233</v>
      </c>
      <c r="D15" s="90">
        <v>1.0011484851036867E-2</v>
      </c>
      <c r="E15" s="160">
        <v>3</v>
      </c>
      <c r="F15" s="141">
        <v>45</v>
      </c>
      <c r="G15" s="351"/>
    </row>
    <row r="16" spans="1:9">
      <c r="A16" s="58">
        <v>45618</v>
      </c>
      <c r="B16" s="164">
        <v>44296.51</v>
      </c>
      <c r="C16" s="149">
        <v>307.52000000000407</v>
      </c>
      <c r="D16" s="90">
        <v>6.9908402079703613E-3</v>
      </c>
      <c r="E16" s="160">
        <v>11</v>
      </c>
      <c r="F16" s="141">
        <v>44</v>
      </c>
      <c r="G16" s="351"/>
    </row>
    <row r="17" spans="1:7">
      <c r="A17" s="58">
        <v>45607</v>
      </c>
      <c r="B17" s="164">
        <v>44293.13</v>
      </c>
      <c r="C17" s="149">
        <v>563.19999999999709</v>
      </c>
      <c r="D17" s="90">
        <v>1.2879051029809574E-2</v>
      </c>
      <c r="E17" s="160">
        <v>3</v>
      </c>
      <c r="F17" s="141">
        <v>43</v>
      </c>
      <c r="G17" s="351"/>
    </row>
    <row r="18" spans="1:7">
      <c r="A18" s="58">
        <v>45604</v>
      </c>
      <c r="B18" s="164">
        <v>43988.99</v>
      </c>
      <c r="C18" s="149">
        <v>713.79999999999563</v>
      </c>
      <c r="D18" s="90">
        <v>1.6494439423605067E-2</v>
      </c>
      <c r="E18" s="160">
        <v>2</v>
      </c>
      <c r="F18" s="141">
        <v>42</v>
      </c>
      <c r="G18" s="351"/>
    </row>
    <row r="19" spans="1:7">
      <c r="A19" s="58">
        <v>45602</v>
      </c>
      <c r="B19" s="164">
        <v>43729.93</v>
      </c>
      <c r="C19" s="149">
        <v>490.87999999999738</v>
      </c>
      <c r="D19" s="90">
        <v>1.1352700857211184E-2</v>
      </c>
      <c r="E19" s="160">
        <v>19</v>
      </c>
      <c r="F19" s="141">
        <v>41</v>
      </c>
      <c r="G19" s="351"/>
    </row>
    <row r="20" spans="1:7">
      <c r="A20" s="58">
        <v>45583</v>
      </c>
      <c r="B20" s="164">
        <v>43275.19</v>
      </c>
      <c r="C20" s="149">
        <v>197.49000000000524</v>
      </c>
      <c r="D20" s="90">
        <v>4.5845066008631807E-3</v>
      </c>
      <c r="E20" s="160">
        <v>1</v>
      </c>
      <c r="F20" s="141">
        <v>40</v>
      </c>
      <c r="G20" s="351"/>
    </row>
    <row r="21" spans="1:7">
      <c r="A21" s="58">
        <v>45582</v>
      </c>
      <c r="B21" s="164">
        <v>43239.05</v>
      </c>
      <c r="C21" s="149">
        <v>173.83000000000175</v>
      </c>
      <c r="D21" s="90">
        <v>4.0364358988529414E-3</v>
      </c>
      <c r="E21" s="160">
        <v>1</v>
      </c>
      <c r="F21" s="141">
        <v>39</v>
      </c>
      <c r="G21" s="351"/>
    </row>
    <row r="22" spans="1:7">
      <c r="A22" s="58">
        <v>45581</v>
      </c>
      <c r="B22" s="164">
        <v>43077.7</v>
      </c>
      <c r="C22" s="149">
        <v>213.83999999999651</v>
      </c>
      <c r="D22" s="90">
        <v>4.9888180859118947E-3</v>
      </c>
      <c r="E22" s="160">
        <v>2</v>
      </c>
      <c r="F22" s="141">
        <v>38</v>
      </c>
      <c r="G22" s="351"/>
    </row>
    <row r="23" spans="1:7">
      <c r="A23" s="58">
        <v>45579</v>
      </c>
      <c r="B23" s="164">
        <v>43065.22</v>
      </c>
      <c r="C23" s="149">
        <v>553.22000000000116</v>
      </c>
      <c r="D23" s="90">
        <v>1.3013266842303306E-2</v>
      </c>
      <c r="E23" s="160">
        <v>3</v>
      </c>
      <c r="F23" s="141">
        <v>37</v>
      </c>
      <c r="G23" s="351"/>
    </row>
    <row r="24" spans="1:7">
      <c r="A24" s="58">
        <v>45576</v>
      </c>
      <c r="B24" s="164">
        <v>42863.86</v>
      </c>
      <c r="C24" s="149">
        <v>511.11000000000058</v>
      </c>
      <c r="D24" s="90">
        <v>1.2067929473292827E-2</v>
      </c>
      <c r="E24" s="160">
        <v>2</v>
      </c>
      <c r="F24" s="141">
        <v>36</v>
      </c>
      <c r="G24" s="351"/>
    </row>
    <row r="25" spans="1:7">
      <c r="A25" s="58">
        <v>45574</v>
      </c>
      <c r="B25" s="164">
        <v>42512</v>
      </c>
      <c r="C25" s="149">
        <v>181.84999999999854</v>
      </c>
      <c r="D25" s="90">
        <v>4.295992336431631E-3</v>
      </c>
      <c r="E25" s="160">
        <v>5</v>
      </c>
      <c r="F25" s="141">
        <v>35</v>
      </c>
      <c r="G25" s="351"/>
    </row>
    <row r="26" spans="1:7">
      <c r="A26" s="58">
        <v>45569</v>
      </c>
      <c r="B26" s="164">
        <v>42352.75</v>
      </c>
      <c r="C26" s="149">
        <v>22.599999999998545</v>
      </c>
      <c r="D26" s="90">
        <v>5.3389841519568826E-4</v>
      </c>
      <c r="E26" s="160">
        <v>4</v>
      </c>
      <c r="F26" s="141">
        <v>34</v>
      </c>
      <c r="G26" s="351"/>
    </row>
    <row r="27" spans="1:7">
      <c r="A27" s="58">
        <v>45565</v>
      </c>
      <c r="B27" s="164">
        <v>42330.15</v>
      </c>
      <c r="C27" s="149">
        <v>17.150000000001455</v>
      </c>
      <c r="D27" s="90">
        <v>4.0531278803213056E-4</v>
      </c>
      <c r="E27" s="160">
        <v>3</v>
      </c>
      <c r="F27" s="141">
        <v>33</v>
      </c>
      <c r="G27" s="351"/>
    </row>
    <row r="28" spans="1:7">
      <c r="A28" s="58">
        <v>45562</v>
      </c>
      <c r="B28" s="164">
        <v>42313</v>
      </c>
      <c r="C28" s="149">
        <v>104.77999999999884</v>
      </c>
      <c r="D28" s="90">
        <v>2.4824548393653778E-3</v>
      </c>
      <c r="E28" s="160">
        <v>3</v>
      </c>
      <c r="F28" s="141">
        <v>32</v>
      </c>
      <c r="G28" s="351"/>
    </row>
    <row r="29" spans="1:7">
      <c r="A29" s="58">
        <v>45559</v>
      </c>
      <c r="B29" s="164">
        <v>42208.22</v>
      </c>
      <c r="C29" s="149">
        <v>83.569999999999709</v>
      </c>
      <c r="D29" s="90">
        <v>1.9838740499920071E-3</v>
      </c>
      <c r="E29" s="160">
        <v>1</v>
      </c>
      <c r="F29" s="141">
        <v>31</v>
      </c>
      <c r="G29" s="351"/>
    </row>
    <row r="30" spans="1:7">
      <c r="A30" s="58">
        <v>45558</v>
      </c>
      <c r="B30" s="164">
        <v>42124.65</v>
      </c>
      <c r="C30" s="149">
        <v>61.290000000000873</v>
      </c>
      <c r="D30" s="90">
        <v>1.4570875935731031E-3</v>
      </c>
      <c r="E30" s="160">
        <v>3</v>
      </c>
      <c r="F30" s="141">
        <v>30</v>
      </c>
      <c r="G30" s="351"/>
    </row>
    <row r="31" spans="1:7">
      <c r="A31" s="58">
        <v>45555</v>
      </c>
      <c r="B31" s="164">
        <v>42063.360000000001</v>
      </c>
      <c r="C31" s="149">
        <v>38.169999999998254</v>
      </c>
      <c r="D31" s="90">
        <v>9.0826478119421239E-4</v>
      </c>
      <c r="E31" s="160">
        <v>1</v>
      </c>
      <c r="F31" s="141">
        <v>29</v>
      </c>
      <c r="G31" s="351"/>
    </row>
    <row r="32" spans="1:7">
      <c r="A32" s="58">
        <v>45554</v>
      </c>
      <c r="B32" s="164">
        <v>42025.19</v>
      </c>
      <c r="C32" s="149">
        <v>403.11000000000058</v>
      </c>
      <c r="D32" s="90">
        <v>9.6850037287901092E-3</v>
      </c>
      <c r="E32" s="160">
        <v>3</v>
      </c>
      <c r="F32" s="141">
        <v>28</v>
      </c>
      <c r="G32" s="351"/>
    </row>
    <row r="33" spans="1:7">
      <c r="A33" s="58">
        <v>45551</v>
      </c>
      <c r="B33" s="164">
        <v>41622.080000000002</v>
      </c>
      <c r="C33" s="149">
        <v>59</v>
      </c>
      <c r="D33" s="90">
        <v>1.4195290628125079E-3</v>
      </c>
      <c r="E33" s="160">
        <v>17</v>
      </c>
      <c r="F33" s="141">
        <v>27</v>
      </c>
      <c r="G33" s="351"/>
    </row>
    <row r="34" spans="1:7">
      <c r="A34" s="58">
        <v>45534</v>
      </c>
      <c r="B34" s="164">
        <v>41563.08</v>
      </c>
      <c r="C34" s="149">
        <v>228.02999999999884</v>
      </c>
      <c r="D34" s="90">
        <v>5.5166257207865943E-3</v>
      </c>
      <c r="E34" s="160">
        <v>1</v>
      </c>
      <c r="F34" s="141">
        <v>26</v>
      </c>
      <c r="G34" s="351"/>
    </row>
    <row r="35" spans="1:7">
      <c r="A35" s="58">
        <v>45533</v>
      </c>
      <c r="B35" s="164">
        <v>41335.050000000003</v>
      </c>
      <c r="C35" s="149">
        <v>84.55000000000291</v>
      </c>
      <c r="D35" s="90">
        <v>2.0496721251863637E-3</v>
      </c>
      <c r="E35" s="160">
        <v>2</v>
      </c>
      <c r="F35" s="141">
        <v>25</v>
      </c>
      <c r="G35" s="351"/>
    </row>
    <row r="36" spans="1:7">
      <c r="A36" s="58">
        <v>45531</v>
      </c>
      <c r="B36" s="164">
        <v>41250.5</v>
      </c>
      <c r="C36" s="149">
        <v>9.9800000000032014</v>
      </c>
      <c r="D36" s="90">
        <v>2.419950087924061E-4</v>
      </c>
      <c r="E36" s="160">
        <v>1</v>
      </c>
      <c r="F36" s="141">
        <v>24</v>
      </c>
      <c r="G36" s="351"/>
    </row>
    <row r="37" spans="1:7">
      <c r="A37" s="58">
        <v>45530</v>
      </c>
      <c r="B37" s="164">
        <v>41240.519999999997</v>
      </c>
      <c r="C37" s="149">
        <v>42.439999999995052</v>
      </c>
      <c r="D37" s="90">
        <v>1.0301450941401225E-3</v>
      </c>
      <c r="E37" s="160">
        <v>40</v>
      </c>
      <c r="F37" s="141">
        <v>23</v>
      </c>
      <c r="G37" s="351"/>
    </row>
    <row r="38" spans="1:7">
      <c r="A38" s="58">
        <v>45490</v>
      </c>
      <c r="B38" s="164">
        <v>41198.080000000002</v>
      </c>
      <c r="C38" s="149">
        <v>243.59999999999854</v>
      </c>
      <c r="D38" s="90">
        <v>5.9480672199963003E-3</v>
      </c>
      <c r="E38" s="160">
        <v>2</v>
      </c>
      <c r="F38" s="141">
        <v>22</v>
      </c>
      <c r="G38" s="351"/>
    </row>
    <row r="39" spans="1:7">
      <c r="A39" s="58">
        <v>45489</v>
      </c>
      <c r="B39" s="164">
        <v>40954.480000000003</v>
      </c>
      <c r="C39" s="149">
        <v>742.76000000000204</v>
      </c>
      <c r="D39" s="90">
        <v>1.8471231770240237E-2</v>
      </c>
      <c r="E39" s="160">
        <v>1</v>
      </c>
      <c r="F39" s="141">
        <v>21</v>
      </c>
      <c r="G39" s="351"/>
    </row>
    <row r="40" spans="1:7">
      <c r="A40" s="58">
        <v>45488</v>
      </c>
      <c r="B40" s="164">
        <v>40211.72</v>
      </c>
      <c r="C40" s="149">
        <v>208.13000000000466</v>
      </c>
      <c r="D40" s="90">
        <v>5.2027830502212602E-3</v>
      </c>
      <c r="E40" s="160">
        <v>59</v>
      </c>
      <c r="F40" s="141">
        <v>20</v>
      </c>
      <c r="G40" s="351"/>
    </row>
    <row r="41" spans="1:7">
      <c r="A41" s="58">
        <v>45429</v>
      </c>
      <c r="B41" s="164">
        <v>40003.589999999997</v>
      </c>
      <c r="C41" s="149">
        <v>95.589999999996508</v>
      </c>
      <c r="D41" s="90">
        <v>2.3952590959204212E-3</v>
      </c>
      <c r="E41" s="160">
        <v>2</v>
      </c>
      <c r="F41" s="141">
        <v>19</v>
      </c>
      <c r="G41" s="351"/>
    </row>
    <row r="42" spans="1:7">
      <c r="A42" s="58">
        <v>45427</v>
      </c>
      <c r="B42" s="164">
        <v>39908</v>
      </c>
      <c r="C42" s="149">
        <v>100.62999999999738</v>
      </c>
      <c r="D42" s="90">
        <v>2.5279238492770251E-3</v>
      </c>
      <c r="E42" s="160">
        <v>48</v>
      </c>
      <c r="F42" s="141">
        <v>18</v>
      </c>
      <c r="G42" s="351"/>
    </row>
    <row r="43" spans="1:7">
      <c r="A43" s="58">
        <v>45379</v>
      </c>
      <c r="B43" s="164">
        <v>39807.370000000003</v>
      </c>
      <c r="C43" s="149">
        <v>26</v>
      </c>
      <c r="D43" s="90">
        <v>6.535722625942153E-4</v>
      </c>
      <c r="E43" s="160">
        <v>7</v>
      </c>
      <c r="F43" s="141">
        <v>17</v>
      </c>
      <c r="G43" s="351"/>
    </row>
    <row r="44" spans="1:7">
      <c r="A44" s="58">
        <v>45372</v>
      </c>
      <c r="B44" s="164">
        <v>39781.370000000003</v>
      </c>
      <c r="C44" s="149">
        <v>269.24000000000524</v>
      </c>
      <c r="D44" s="90">
        <v>6.8141099960949969E-3</v>
      </c>
      <c r="E44" s="160">
        <v>1</v>
      </c>
      <c r="F44" s="141">
        <v>16</v>
      </c>
      <c r="G44" s="351"/>
    </row>
    <row r="45" spans="1:7">
      <c r="A45" s="58">
        <v>45371</v>
      </c>
      <c r="B45" s="164">
        <v>39512.129999999997</v>
      </c>
      <c r="C45" s="149">
        <v>380.59999999999854</v>
      </c>
      <c r="D45" s="90">
        <v>9.726172219690854E-3</v>
      </c>
      <c r="E45" s="160">
        <v>26</v>
      </c>
      <c r="F45" s="141">
        <v>15</v>
      </c>
      <c r="G45" s="351"/>
    </row>
    <row r="46" spans="1:7">
      <c r="A46" s="58">
        <v>45345</v>
      </c>
      <c r="B46" s="164">
        <v>39131.53</v>
      </c>
      <c r="C46" s="149">
        <v>62.419999999998254</v>
      </c>
      <c r="D46" s="90">
        <v>1.5976816467024868E-3</v>
      </c>
      <c r="E46" s="160">
        <v>1</v>
      </c>
      <c r="F46" s="141">
        <v>14</v>
      </c>
      <c r="G46" s="351"/>
    </row>
    <row r="47" spans="1:7">
      <c r="A47" s="58">
        <v>45344</v>
      </c>
      <c r="B47" s="164">
        <v>39069.11</v>
      </c>
      <c r="C47" s="149">
        <v>271.73999999999796</v>
      </c>
      <c r="D47" s="90">
        <v>7.0040830087192418E-3</v>
      </c>
      <c r="E47" s="160">
        <v>10</v>
      </c>
      <c r="F47" s="141">
        <v>13</v>
      </c>
      <c r="G47" s="351"/>
    </row>
    <row r="48" spans="1:7">
      <c r="A48" s="58">
        <v>45334</v>
      </c>
      <c r="B48" s="164">
        <v>38797.370000000003</v>
      </c>
      <c r="C48" s="149">
        <v>71.040000000000873</v>
      </c>
      <c r="D48" s="90">
        <v>1.8344108517382995E-3</v>
      </c>
      <c r="E48" s="160">
        <v>4</v>
      </c>
      <c r="F48" s="141">
        <v>12</v>
      </c>
      <c r="G48" s="351"/>
    </row>
    <row r="49" spans="1:7">
      <c r="A49" s="58">
        <v>45330</v>
      </c>
      <c r="B49" s="164">
        <v>38726.33</v>
      </c>
      <c r="C49" s="149">
        <v>48.970000000001164</v>
      </c>
      <c r="D49" s="90">
        <v>1.2661153708526385E-3</v>
      </c>
      <c r="E49" s="160">
        <v>1</v>
      </c>
      <c r="F49" s="141">
        <v>11</v>
      </c>
      <c r="G49" s="351"/>
    </row>
    <row r="50" spans="1:7">
      <c r="A50" s="58">
        <v>45329</v>
      </c>
      <c r="B50" s="164">
        <v>38677.360000000001</v>
      </c>
      <c r="C50" s="149">
        <v>22.940000000002328</v>
      </c>
      <c r="D50" s="90">
        <v>5.9346382638780781E-4</v>
      </c>
      <c r="E50" s="160">
        <v>5</v>
      </c>
      <c r="F50" s="141">
        <v>10</v>
      </c>
      <c r="G50" s="351"/>
    </row>
    <row r="51" spans="1:7">
      <c r="A51" s="58">
        <v>45324</v>
      </c>
      <c r="B51" s="164">
        <v>38654.42</v>
      </c>
      <c r="C51" s="149">
        <v>134.58000000000175</v>
      </c>
      <c r="D51" s="90">
        <v>3.4937839824880079E-3</v>
      </c>
      <c r="E51" s="160">
        <v>1</v>
      </c>
      <c r="F51" s="141">
        <v>9</v>
      </c>
      <c r="G51" s="351"/>
    </row>
    <row r="52" spans="1:7">
      <c r="A52" s="58">
        <v>45323</v>
      </c>
      <c r="B52" s="164">
        <v>38519.839999999997</v>
      </c>
      <c r="C52" s="149">
        <v>52.529999999998836</v>
      </c>
      <c r="D52" s="90">
        <v>1.3655750818031276E-3</v>
      </c>
      <c r="E52" s="160">
        <v>2</v>
      </c>
      <c r="F52" s="141">
        <v>8</v>
      </c>
      <c r="G52" s="351"/>
    </row>
    <row r="53" spans="1:7">
      <c r="A53" s="58">
        <v>45321</v>
      </c>
      <c r="B53" s="164">
        <v>38467.31</v>
      </c>
      <c r="C53" s="149">
        <v>133.86000000000058</v>
      </c>
      <c r="D53" s="90">
        <v>3.4919893722062945E-3</v>
      </c>
      <c r="E53" s="160">
        <v>1</v>
      </c>
      <c r="F53" s="141">
        <v>7</v>
      </c>
      <c r="G53" s="351"/>
    </row>
    <row r="54" spans="1:7">
      <c r="A54" s="58">
        <v>45320</v>
      </c>
      <c r="B54" s="164">
        <v>38333.449999999997</v>
      </c>
      <c r="C54" s="149">
        <v>224.0199999999968</v>
      </c>
      <c r="D54" s="90">
        <v>5.8783350997377859E-3</v>
      </c>
      <c r="E54" s="160">
        <v>3</v>
      </c>
      <c r="F54" s="141">
        <v>6</v>
      </c>
      <c r="G54" s="351"/>
    </row>
    <row r="55" spans="1:7">
      <c r="A55" s="58">
        <v>45317</v>
      </c>
      <c r="B55" s="164">
        <v>38109.43</v>
      </c>
      <c r="C55" s="149">
        <v>60.30000000000291</v>
      </c>
      <c r="D55" s="90">
        <v>1.5847931345605026E-3</v>
      </c>
      <c r="E55" s="160">
        <v>1</v>
      </c>
      <c r="F55" s="141">
        <v>5</v>
      </c>
      <c r="G55" s="351"/>
    </row>
    <row r="56" spans="1:7">
      <c r="A56" s="58">
        <v>45316</v>
      </c>
      <c r="B56" s="164">
        <v>38049.129999999997</v>
      </c>
      <c r="C56" s="149">
        <v>47.319999999999709</v>
      </c>
      <c r="D56" s="90">
        <v>1.2452038468693249E-3</v>
      </c>
      <c r="E56" s="160">
        <v>3</v>
      </c>
      <c r="F56" s="141">
        <v>4</v>
      </c>
      <c r="G56" s="351"/>
    </row>
    <row r="57" spans="1:7">
      <c r="A57" s="58">
        <v>45313</v>
      </c>
      <c r="B57" s="164">
        <v>38001.81</v>
      </c>
      <c r="C57" s="149">
        <v>138.00999999999476</v>
      </c>
      <c r="D57" s="90">
        <v>3.6449062164916057E-3</v>
      </c>
      <c r="E57" s="160">
        <v>3</v>
      </c>
      <c r="F57" s="141">
        <v>3</v>
      </c>
      <c r="G57" s="351"/>
    </row>
    <row r="58" spans="1:7">
      <c r="A58" s="58">
        <v>45310</v>
      </c>
      <c r="B58" s="164">
        <v>37863.800000000003</v>
      </c>
      <c r="C58" s="149">
        <v>148.76000000000204</v>
      </c>
      <c r="D58" s="90">
        <v>3.944315053092895E-3</v>
      </c>
      <c r="E58" s="160">
        <v>17</v>
      </c>
      <c r="F58" s="141">
        <v>2</v>
      </c>
      <c r="G58" s="351"/>
    </row>
    <row r="59" spans="1:7">
      <c r="A59" s="58">
        <v>45293</v>
      </c>
      <c r="B59" s="164">
        <v>37715.040000000001</v>
      </c>
      <c r="C59" s="149">
        <v>4.9400000000023283</v>
      </c>
      <c r="D59" s="90">
        <v>1.3099938743210693E-4</v>
      </c>
      <c r="E59" s="160">
        <v>5</v>
      </c>
      <c r="F59" s="141">
        <v>1</v>
      </c>
      <c r="G59" s="351"/>
    </row>
    <row r="60" spans="1:7">
      <c r="A60" s="58">
        <v>45288</v>
      </c>
      <c r="B60" s="164">
        <v>37710.1</v>
      </c>
      <c r="C60" s="149">
        <v>53.580000000001746</v>
      </c>
      <c r="D60" s="87">
        <v>1.4228611672029157E-3</v>
      </c>
      <c r="E60" s="175">
        <v>1</v>
      </c>
      <c r="F60" s="141">
        <v>7</v>
      </c>
      <c r="G60" s="351"/>
    </row>
    <row r="61" spans="1:7">
      <c r="A61" s="58">
        <v>45287</v>
      </c>
      <c r="B61" s="164">
        <v>37656.519999999997</v>
      </c>
      <c r="C61" s="149">
        <v>98.598124999996799</v>
      </c>
      <c r="D61" s="87">
        <v>2.6252284492243039E-3</v>
      </c>
      <c r="E61" s="175">
        <v>8</v>
      </c>
      <c r="F61" s="141">
        <v>6</v>
      </c>
      <c r="G61" s="351"/>
    </row>
    <row r="62" spans="1:7">
      <c r="A62" s="58">
        <v>45279</v>
      </c>
      <c r="B62" s="164">
        <v>37557.921875</v>
      </c>
      <c r="C62" s="149">
        <v>251.9023440000019</v>
      </c>
      <c r="D62" s="87">
        <v>6.7523243478355699E-3</v>
      </c>
      <c r="E62" s="175">
        <v>1</v>
      </c>
      <c r="F62" s="141">
        <v>5</v>
      </c>
      <c r="G62" s="351"/>
    </row>
    <row r="63" spans="1:7">
      <c r="A63" s="58">
        <v>45278</v>
      </c>
      <c r="B63" s="164">
        <v>37306.019530999998</v>
      </c>
      <c r="C63" s="149">
        <v>0.85953099999460392</v>
      </c>
      <c r="D63" s="87">
        <v>2.3040539163909912E-5</v>
      </c>
      <c r="E63" s="175">
        <v>3</v>
      </c>
      <c r="F63" s="141">
        <v>4</v>
      </c>
      <c r="G63" s="351"/>
    </row>
    <row r="64" spans="1:7">
      <c r="A64" s="58">
        <v>45275</v>
      </c>
      <c r="B64" s="164">
        <v>37305.160000000003</v>
      </c>
      <c r="C64" s="149">
        <v>56.810000000004948</v>
      </c>
      <c r="D64" s="87">
        <v>1.5251682289283419E-3</v>
      </c>
      <c r="E64" s="175">
        <v>1</v>
      </c>
      <c r="F64" s="141">
        <v>3</v>
      </c>
      <c r="G64" s="351"/>
    </row>
    <row r="65" spans="1:7">
      <c r="A65" s="58">
        <v>45274</v>
      </c>
      <c r="B65" s="164">
        <v>37248.35</v>
      </c>
      <c r="C65" s="149">
        <v>158.11000000000058</v>
      </c>
      <c r="D65" s="87">
        <v>4.2628465062506393E-3</v>
      </c>
      <c r="E65" s="175">
        <v>1</v>
      </c>
      <c r="F65" s="141">
        <v>2</v>
      </c>
      <c r="G65" s="351"/>
    </row>
    <row r="66" spans="1:7">
      <c r="A66" s="58">
        <v>45273</v>
      </c>
      <c r="B66" s="164">
        <v>37090.239999999998</v>
      </c>
      <c r="C66" s="149">
        <v>290.58999999999651</v>
      </c>
      <c r="D66" s="87">
        <v>7.8965424942898377E-3</v>
      </c>
      <c r="E66" s="175">
        <v>708</v>
      </c>
      <c r="F66" s="141">
        <v>1</v>
      </c>
      <c r="G66" s="351"/>
    </row>
    <row r="67" spans="1:7">
      <c r="A67" s="58">
        <v>44565</v>
      </c>
      <c r="B67" s="164">
        <v>36799.65</v>
      </c>
      <c r="C67" s="149">
        <v>214.59000000000378</v>
      </c>
      <c r="D67" s="87">
        <v>5.8655090356556361E-3</v>
      </c>
      <c r="E67" s="175">
        <v>1</v>
      </c>
      <c r="F67" s="141">
        <v>2</v>
      </c>
      <c r="G67" s="351"/>
    </row>
    <row r="68" spans="1:7">
      <c r="A68" s="58">
        <v>44564</v>
      </c>
      <c r="B68" s="164">
        <v>36585.06</v>
      </c>
      <c r="C68" s="149">
        <v>96.430000000000291</v>
      </c>
      <c r="D68" s="87">
        <v>2.6427410401541618E-3</v>
      </c>
      <c r="E68" s="175">
        <v>5</v>
      </c>
      <c r="F68" s="141">
        <v>1</v>
      </c>
      <c r="G68" s="351"/>
    </row>
    <row r="69" spans="1:7">
      <c r="A69" s="58">
        <v>44559</v>
      </c>
      <c r="B69" s="164">
        <v>36488.629999999997</v>
      </c>
      <c r="C69" s="149">
        <v>56.409999999996217</v>
      </c>
      <c r="D69" s="87">
        <v>1.5483547255696894E-3</v>
      </c>
      <c r="E69" s="175">
        <v>51</v>
      </c>
      <c r="F69" s="141">
        <v>45</v>
      </c>
      <c r="G69" s="351"/>
    </row>
    <row r="70" spans="1:7">
      <c r="A70" s="58">
        <v>44508</v>
      </c>
      <c r="B70" s="164">
        <v>36432.22</v>
      </c>
      <c r="C70" s="149">
        <v>104.27000000000407</v>
      </c>
      <c r="D70" s="87">
        <v>2.8702417835304583E-3</v>
      </c>
      <c r="E70" s="175">
        <v>3</v>
      </c>
      <c r="F70" s="141">
        <v>44</v>
      </c>
      <c r="G70" s="351"/>
    </row>
    <row r="71" spans="1:7">
      <c r="A71" s="58">
        <v>44505</v>
      </c>
      <c r="B71" s="164">
        <v>36327.949999999997</v>
      </c>
      <c r="C71" s="149">
        <v>170.36999999999534</v>
      </c>
      <c r="D71" s="87">
        <v>4.7118750757102479E-3</v>
      </c>
      <c r="E71" s="175">
        <v>2</v>
      </c>
      <c r="F71" s="141">
        <v>43</v>
      </c>
      <c r="G71" s="351"/>
    </row>
    <row r="72" spans="1:7">
      <c r="A72" s="58">
        <v>44503</v>
      </c>
      <c r="B72" s="164">
        <v>36157.58</v>
      </c>
      <c r="C72" s="149">
        <v>104.95000000000437</v>
      </c>
      <c r="D72" s="87">
        <v>2.9110220253003583E-3</v>
      </c>
      <c r="E72" s="175">
        <v>1</v>
      </c>
      <c r="F72" s="141">
        <v>42</v>
      </c>
      <c r="G72" s="351"/>
    </row>
    <row r="73" spans="1:7">
      <c r="A73" s="58">
        <v>44502</v>
      </c>
      <c r="B73" s="164">
        <v>36052.629999999997</v>
      </c>
      <c r="C73" s="149">
        <v>138.79000000000087</v>
      </c>
      <c r="D73" s="87">
        <v>3.8645268787742548E-3</v>
      </c>
      <c r="E73" s="175">
        <v>1</v>
      </c>
      <c r="F73" s="141">
        <v>41</v>
      </c>
      <c r="G73" s="351"/>
    </row>
    <row r="74" spans="1:7">
      <c r="A74" s="58">
        <v>44501</v>
      </c>
      <c r="B74" s="164">
        <v>35913.839999999997</v>
      </c>
      <c r="C74" s="149">
        <v>94.279999999998836</v>
      </c>
      <c r="D74" s="87">
        <v>2.6320814661040526E-3</v>
      </c>
      <c r="E74" s="175">
        <v>3</v>
      </c>
      <c r="F74" s="141">
        <v>40</v>
      </c>
      <c r="G74" s="351"/>
    </row>
    <row r="75" spans="1:7">
      <c r="A75" s="58">
        <v>44498</v>
      </c>
      <c r="B75" s="164">
        <v>35819.56</v>
      </c>
      <c r="C75" s="149">
        <v>62.680000000000291</v>
      </c>
      <c r="D75" s="87">
        <v>1.7529493624723891E-3</v>
      </c>
      <c r="E75" s="175">
        <v>3</v>
      </c>
      <c r="F75" s="141">
        <v>39</v>
      </c>
      <c r="G75" s="351"/>
    </row>
    <row r="76" spans="1:7">
      <c r="A76" s="58">
        <v>44495</v>
      </c>
      <c r="B76" s="164">
        <v>35756.879999999997</v>
      </c>
      <c r="C76" s="149">
        <v>15.729999999995925</v>
      </c>
      <c r="D76" s="87">
        <v>4.4010895004764627E-4</v>
      </c>
      <c r="E76" s="175">
        <v>1</v>
      </c>
      <c r="F76" s="141">
        <v>38</v>
      </c>
      <c r="G76" s="351"/>
    </row>
    <row r="77" spans="1:7">
      <c r="A77" s="58">
        <v>44494</v>
      </c>
      <c r="B77" s="164">
        <v>35741.15</v>
      </c>
      <c r="C77" s="149">
        <v>64.130000000004657</v>
      </c>
      <c r="D77" s="87">
        <v>1.7975155996774461E-3</v>
      </c>
      <c r="E77" s="175">
        <v>3</v>
      </c>
      <c r="F77" s="141">
        <v>37</v>
      </c>
      <c r="G77" s="351"/>
    </row>
    <row r="78" spans="1:7">
      <c r="A78" s="58">
        <v>44491</v>
      </c>
      <c r="B78" s="164">
        <v>35677.019999999997</v>
      </c>
      <c r="C78" s="149">
        <v>51.619999999995343</v>
      </c>
      <c r="D78" s="87">
        <v>1.4489661870462633E-3</v>
      </c>
      <c r="E78" s="175">
        <v>67</v>
      </c>
      <c r="F78" s="141">
        <v>36</v>
      </c>
      <c r="G78" s="351"/>
    </row>
    <row r="79" spans="1:7">
      <c r="A79" s="58">
        <v>44424</v>
      </c>
      <c r="B79" s="164">
        <v>35625.4</v>
      </c>
      <c r="C79" s="149">
        <v>110.02000000000407</v>
      </c>
      <c r="D79" s="87">
        <v>3.0978128348901901E-3</v>
      </c>
      <c r="E79" s="175">
        <v>3</v>
      </c>
      <c r="F79" s="141">
        <v>35</v>
      </c>
      <c r="G79" s="351"/>
    </row>
    <row r="80" spans="1:7">
      <c r="A80" s="58">
        <v>44421</v>
      </c>
      <c r="B80" s="164">
        <v>35515.379999999997</v>
      </c>
      <c r="C80" s="149">
        <v>15.529999999998836</v>
      </c>
      <c r="D80" s="87">
        <v>4.3746663718291501E-4</v>
      </c>
      <c r="E80" s="175">
        <v>1</v>
      </c>
      <c r="F80" s="141">
        <v>34</v>
      </c>
      <c r="G80" s="351"/>
    </row>
    <row r="81" spans="1:7">
      <c r="A81" s="58">
        <v>44420</v>
      </c>
      <c r="B81" s="164">
        <v>35499.85</v>
      </c>
      <c r="C81" s="149">
        <v>14.879999999997381</v>
      </c>
      <c r="D81" s="87">
        <v>4.1933246667524848E-4</v>
      </c>
      <c r="E81" s="175">
        <v>1</v>
      </c>
      <c r="F81" s="141">
        <v>33</v>
      </c>
      <c r="G81" s="351"/>
    </row>
    <row r="82" spans="1:7">
      <c r="A82" s="58">
        <v>44419</v>
      </c>
      <c r="B82" s="164">
        <v>35484.97</v>
      </c>
      <c r="C82" s="149">
        <v>220.30000000000291</v>
      </c>
      <c r="D82" s="87">
        <v>6.2470455557928073E-3</v>
      </c>
      <c r="E82" s="175">
        <v>1</v>
      </c>
      <c r="F82" s="141">
        <v>32</v>
      </c>
      <c r="G82" s="351"/>
    </row>
    <row r="83" spans="1:7">
      <c r="A83" s="58">
        <v>44418</v>
      </c>
      <c r="B83" s="164">
        <v>35264.67</v>
      </c>
      <c r="C83" s="149">
        <v>56.159999999996217</v>
      </c>
      <c r="D83" s="87">
        <v>1.5950689194172973E-3</v>
      </c>
      <c r="E83" s="175">
        <v>4</v>
      </c>
      <c r="F83" s="141">
        <v>31</v>
      </c>
      <c r="G83" s="351"/>
    </row>
    <row r="84" spans="1:7">
      <c r="A84" s="58">
        <v>44414</v>
      </c>
      <c r="B84" s="164">
        <v>35208.51</v>
      </c>
      <c r="C84" s="149">
        <v>64.200000000004366</v>
      </c>
      <c r="D84" s="87">
        <v>1.8267537476195361E-3</v>
      </c>
      <c r="E84" s="175">
        <v>11</v>
      </c>
      <c r="F84" s="141">
        <v>30</v>
      </c>
      <c r="G84" s="351"/>
    </row>
    <row r="85" spans="1:7">
      <c r="A85" s="58">
        <v>44403</v>
      </c>
      <c r="B85" s="164">
        <v>35144.31</v>
      </c>
      <c r="C85" s="149">
        <v>82.759999999994761</v>
      </c>
      <c r="D85" s="87">
        <v>2.3604204605898182E-3</v>
      </c>
      <c r="E85" s="175">
        <v>3</v>
      </c>
      <c r="F85" s="141">
        <v>29</v>
      </c>
      <c r="G85" s="351"/>
    </row>
    <row r="86" spans="1:7">
      <c r="A86" s="58">
        <v>44400</v>
      </c>
      <c r="B86" s="164">
        <v>35061.550000000003</v>
      </c>
      <c r="C86" s="149">
        <v>65.370000000002619</v>
      </c>
      <c r="D86" s="87">
        <v>1.8679181556386926E-3</v>
      </c>
      <c r="E86" s="175">
        <v>11</v>
      </c>
      <c r="F86" s="141">
        <v>28</v>
      </c>
      <c r="G86" s="351"/>
    </row>
    <row r="87" spans="1:7">
      <c r="A87" s="58">
        <v>44389</v>
      </c>
      <c r="B87" s="164">
        <v>34996.18</v>
      </c>
      <c r="C87" s="149">
        <v>126.0199999999968</v>
      </c>
      <c r="D87" s="87">
        <v>3.6139782553334943E-3</v>
      </c>
      <c r="E87" s="175">
        <v>3</v>
      </c>
      <c r="F87" s="141">
        <v>27</v>
      </c>
      <c r="G87" s="351"/>
    </row>
    <row r="88" spans="1:7">
      <c r="A88" s="58">
        <v>44386</v>
      </c>
      <c r="B88" s="164">
        <v>34870.160000000003</v>
      </c>
      <c r="C88" s="149">
        <v>83.810000000004948</v>
      </c>
      <c r="D88" s="87">
        <v>2.4092783519973349E-3</v>
      </c>
      <c r="E88" s="175">
        <v>7</v>
      </c>
      <c r="F88" s="141">
        <v>26</v>
      </c>
      <c r="G88" s="351"/>
    </row>
    <row r="89" spans="1:7">
      <c r="A89" s="58">
        <v>44379</v>
      </c>
      <c r="B89" s="164">
        <v>34786.35</v>
      </c>
      <c r="C89" s="149">
        <v>8.5899999999965075</v>
      </c>
      <c r="D89" s="87">
        <v>2.4699693137208989E-4</v>
      </c>
      <c r="E89" s="175">
        <v>56</v>
      </c>
      <c r="F89" s="141">
        <v>25</v>
      </c>
      <c r="G89" s="351"/>
    </row>
    <row r="90" spans="1:7">
      <c r="A90" s="58">
        <v>44323</v>
      </c>
      <c r="B90" s="164">
        <v>34777.760000000002</v>
      </c>
      <c r="C90" s="149">
        <v>229.2300000000032</v>
      </c>
      <c r="D90" s="87">
        <v>6.6350145722553489E-3</v>
      </c>
      <c r="E90" s="175">
        <v>1</v>
      </c>
      <c r="F90" s="141">
        <v>24</v>
      </c>
      <c r="G90" s="351"/>
    </row>
    <row r="91" spans="1:7">
      <c r="A91" s="58">
        <v>44322</v>
      </c>
      <c r="B91" s="164">
        <v>34548.53</v>
      </c>
      <c r="C91" s="149">
        <v>318.19000000000233</v>
      </c>
      <c r="D91" s="87">
        <v>9.2955547622373125E-3</v>
      </c>
      <c r="E91" s="175">
        <v>1</v>
      </c>
      <c r="F91" s="141">
        <v>23</v>
      </c>
      <c r="G91" s="351"/>
    </row>
    <row r="92" spans="1:7">
      <c r="A92" s="58">
        <v>44321</v>
      </c>
      <c r="B92" s="164">
        <v>34230.339999999997</v>
      </c>
      <c r="C92" s="149">
        <v>29.669999999998254</v>
      </c>
      <c r="D92" s="87">
        <v>8.6752686423974268E-4</v>
      </c>
      <c r="E92" s="175">
        <v>19</v>
      </c>
      <c r="F92" s="141">
        <v>22</v>
      </c>
      <c r="G92" s="351"/>
    </row>
    <row r="93" spans="1:7">
      <c r="A93" s="58">
        <v>44302</v>
      </c>
      <c r="B93" s="164">
        <v>34200.67</v>
      </c>
      <c r="C93" s="149">
        <v>164.68000000000029</v>
      </c>
      <c r="D93" s="87">
        <v>4.8384078147867271E-3</v>
      </c>
      <c r="E93" s="175">
        <v>1</v>
      </c>
      <c r="F93" s="141">
        <v>21</v>
      </c>
      <c r="G93" s="351"/>
    </row>
    <row r="94" spans="1:7">
      <c r="A94" s="58">
        <v>44301</v>
      </c>
      <c r="B94" s="164">
        <v>34035.99</v>
      </c>
      <c r="C94" s="149">
        <v>235.38999999999942</v>
      </c>
      <c r="D94" s="87">
        <v>6.9640775607533456E-3</v>
      </c>
      <c r="E94" s="175">
        <v>6</v>
      </c>
      <c r="F94" s="141">
        <v>20</v>
      </c>
      <c r="G94" s="351"/>
    </row>
    <row r="95" spans="1:7">
      <c r="A95" s="58">
        <v>44295</v>
      </c>
      <c r="B95" s="164">
        <v>33800.6</v>
      </c>
      <c r="C95" s="149">
        <v>273.40999999999622</v>
      </c>
      <c r="D95" s="87">
        <v>8.1548737010168626E-3</v>
      </c>
      <c r="E95" s="175">
        <v>4</v>
      </c>
      <c r="F95" s="141">
        <v>19</v>
      </c>
      <c r="G95" s="351"/>
    </row>
    <row r="96" spans="1:7">
      <c r="A96" s="58">
        <v>44291</v>
      </c>
      <c r="B96" s="164">
        <v>33527.19</v>
      </c>
      <c r="C96" s="149">
        <v>355.81999999999971</v>
      </c>
      <c r="D96" s="87">
        <v>1.0726720060100003E-2</v>
      </c>
      <c r="E96" s="175">
        <v>7</v>
      </c>
      <c r="F96" s="141">
        <v>18</v>
      </c>
      <c r="G96" s="351"/>
    </row>
    <row r="97" spans="1:7">
      <c r="A97" s="58">
        <v>44284</v>
      </c>
      <c r="B97" s="164">
        <v>33171.370000000003</v>
      </c>
      <c r="C97" s="149">
        <v>98.490000000005239</v>
      </c>
      <c r="D97" s="87">
        <v>2.9779686558897289E-3</v>
      </c>
      <c r="E97" s="175">
        <v>3</v>
      </c>
      <c r="F97" s="141">
        <v>17</v>
      </c>
      <c r="G97" s="351"/>
    </row>
    <row r="98" spans="1:7">
      <c r="A98" s="58">
        <v>44281</v>
      </c>
      <c r="B98" s="164">
        <v>33072.879999999997</v>
      </c>
      <c r="C98" s="149">
        <v>57.509999999994761</v>
      </c>
      <c r="D98" s="87">
        <v>1.7419159621714364E-3</v>
      </c>
      <c r="E98" s="175">
        <v>9</v>
      </c>
      <c r="F98" s="141">
        <v>16</v>
      </c>
      <c r="G98" s="351"/>
    </row>
    <row r="99" spans="1:7">
      <c r="A99" s="58">
        <v>44272</v>
      </c>
      <c r="B99" s="164">
        <v>33015.370000000003</v>
      </c>
      <c r="C99" s="149">
        <v>61.910000000003492</v>
      </c>
      <c r="D99" s="87">
        <v>1.878710156687724E-3</v>
      </c>
      <c r="E99" s="175">
        <v>2</v>
      </c>
      <c r="F99" s="141">
        <v>15</v>
      </c>
      <c r="G99" s="351"/>
    </row>
    <row r="100" spans="1:7">
      <c r="A100" s="58">
        <v>44270</v>
      </c>
      <c r="B100" s="164">
        <v>32953.46</v>
      </c>
      <c r="C100" s="149">
        <v>174.81999999999971</v>
      </c>
      <c r="D100" s="87">
        <v>5.3333512311675157E-3</v>
      </c>
      <c r="E100" s="175">
        <v>3</v>
      </c>
      <c r="F100" s="141">
        <v>14</v>
      </c>
      <c r="G100" s="351"/>
    </row>
    <row r="101" spans="1:7">
      <c r="A101" s="58">
        <v>44267</v>
      </c>
      <c r="B101" s="164">
        <v>32778.639999999999</v>
      </c>
      <c r="C101" s="149">
        <v>293.04999999999927</v>
      </c>
      <c r="D101" s="87">
        <v>9.0209228153159682E-3</v>
      </c>
      <c r="E101" s="175">
        <v>1</v>
      </c>
      <c r="F101" s="141">
        <v>13</v>
      </c>
      <c r="G101" s="351"/>
    </row>
    <row r="102" spans="1:7">
      <c r="A102" s="58">
        <v>44266</v>
      </c>
      <c r="B102" s="164">
        <v>32485.59</v>
      </c>
      <c r="C102" s="149">
        <v>188.56999999999971</v>
      </c>
      <c r="D102" s="87">
        <v>5.8386191667219034E-3</v>
      </c>
      <c r="E102" s="175">
        <v>1</v>
      </c>
      <c r="F102" s="141">
        <v>12</v>
      </c>
      <c r="G102" s="351"/>
    </row>
    <row r="103" spans="1:7">
      <c r="A103" s="58">
        <v>44265</v>
      </c>
      <c r="B103" s="164">
        <v>32297.02</v>
      </c>
      <c r="C103" s="149">
        <v>335.15999999999985</v>
      </c>
      <c r="D103" s="87">
        <v>1.0486248297189249E-2</v>
      </c>
      <c r="E103" s="175">
        <v>14</v>
      </c>
      <c r="F103" s="141">
        <v>11</v>
      </c>
      <c r="G103" s="351"/>
    </row>
    <row r="104" spans="1:7">
      <c r="A104" s="58">
        <v>44251</v>
      </c>
      <c r="B104" s="164">
        <v>31961.86</v>
      </c>
      <c r="C104" s="149">
        <v>348.84000000000015</v>
      </c>
      <c r="D104" s="87">
        <v>1.1034693933069439E-2</v>
      </c>
      <c r="E104" s="175">
        <v>7</v>
      </c>
      <c r="F104" s="141">
        <v>10</v>
      </c>
      <c r="G104" s="351"/>
    </row>
    <row r="105" spans="1:7">
      <c r="A105" s="58">
        <v>44244</v>
      </c>
      <c r="B105" s="164">
        <v>31613.02</v>
      </c>
      <c r="C105" s="149">
        <v>90.270000000000437</v>
      </c>
      <c r="D105" s="87">
        <v>2.8636460968665123E-3</v>
      </c>
      <c r="E105" s="175">
        <v>1</v>
      </c>
      <c r="F105" s="141">
        <v>9</v>
      </c>
      <c r="G105" s="351"/>
    </row>
    <row r="106" spans="1:7">
      <c r="A106" s="58">
        <v>44243</v>
      </c>
      <c r="B106" s="164">
        <v>31522.75</v>
      </c>
      <c r="C106" s="149">
        <v>64.349999999998545</v>
      </c>
      <c r="D106" s="87">
        <v>2.0455585789487252E-3</v>
      </c>
      <c r="E106" s="175">
        <v>4</v>
      </c>
      <c r="F106" s="141">
        <v>8</v>
      </c>
      <c r="G106" s="351"/>
    </row>
    <row r="107" spans="1:7">
      <c r="A107" s="58">
        <v>44239</v>
      </c>
      <c r="B107" s="164">
        <v>31458.400000000001</v>
      </c>
      <c r="C107" s="149">
        <v>20.600000000002183</v>
      </c>
      <c r="D107" s="87">
        <v>6.5526213666355915E-4</v>
      </c>
      <c r="E107" s="175">
        <v>2</v>
      </c>
      <c r="F107" s="141">
        <v>7</v>
      </c>
      <c r="G107" s="351"/>
    </row>
    <row r="108" spans="1:7">
      <c r="A108" s="58">
        <v>44237</v>
      </c>
      <c r="B108" s="164">
        <v>31437.8</v>
      </c>
      <c r="C108" s="149">
        <v>52.040000000000873</v>
      </c>
      <c r="D108" s="87">
        <v>1.6580767838663135E-3</v>
      </c>
      <c r="E108" s="175">
        <v>2</v>
      </c>
      <c r="F108" s="141">
        <v>6</v>
      </c>
      <c r="G108" s="351"/>
    </row>
    <row r="109" spans="1:7">
      <c r="A109" s="58">
        <v>44235</v>
      </c>
      <c r="B109" s="164">
        <v>31385.759999999998</v>
      </c>
      <c r="C109" s="149">
        <v>197.37999999999738</v>
      </c>
      <c r="D109" s="87">
        <v>6.3286390636512202E-3</v>
      </c>
      <c r="E109" s="175">
        <v>19</v>
      </c>
      <c r="F109" s="141">
        <v>5</v>
      </c>
    </row>
    <row r="110" spans="1:7">
      <c r="A110" s="58">
        <v>44216</v>
      </c>
      <c r="B110" s="164">
        <v>31188.38</v>
      </c>
      <c r="C110" s="149">
        <v>90.409999999999854</v>
      </c>
      <c r="D110" s="87">
        <v>2.9072637217155695E-3</v>
      </c>
      <c r="E110" s="175">
        <v>12</v>
      </c>
      <c r="F110" s="141">
        <v>4</v>
      </c>
    </row>
    <row r="111" spans="1:7">
      <c r="A111" s="58">
        <v>44204</v>
      </c>
      <c r="B111" s="164">
        <v>31097.97</v>
      </c>
      <c r="C111" s="149">
        <v>56.840000000000146</v>
      </c>
      <c r="D111" s="87">
        <v>1.8311189057873545E-3</v>
      </c>
      <c r="E111" s="175">
        <v>1</v>
      </c>
      <c r="F111" s="141">
        <v>3</v>
      </c>
    </row>
    <row r="112" spans="1:7">
      <c r="A112" s="58">
        <v>44203</v>
      </c>
      <c r="B112" s="164">
        <v>31041.13</v>
      </c>
      <c r="C112" s="149">
        <v>211.72999999999956</v>
      </c>
      <c r="D112" s="87">
        <v>6.8677950268249965E-3</v>
      </c>
      <c r="E112" s="175">
        <v>1</v>
      </c>
      <c r="F112" s="141">
        <v>2</v>
      </c>
    </row>
    <row r="113" spans="1:6">
      <c r="A113" s="58">
        <v>44202</v>
      </c>
      <c r="B113" s="164">
        <v>30829.4</v>
      </c>
      <c r="C113" s="149">
        <v>222.92000000000189</v>
      </c>
      <c r="D113" s="87">
        <v>7.28342494791967E-3</v>
      </c>
      <c r="E113" s="175">
        <v>6</v>
      </c>
      <c r="F113" s="141">
        <v>1</v>
      </c>
    </row>
    <row r="114" spans="1:6">
      <c r="A114" s="58">
        <v>44196</v>
      </c>
      <c r="B114" s="164">
        <v>30606.48</v>
      </c>
      <c r="C114" s="149">
        <v>196.91999999999825</v>
      </c>
      <c r="D114" s="87">
        <v>6.4755951746753304E-3</v>
      </c>
      <c r="E114" s="175">
        <v>1</v>
      </c>
      <c r="F114" s="141">
        <v>14</v>
      </c>
    </row>
    <row r="115" spans="1:6">
      <c r="A115" s="58">
        <v>44195</v>
      </c>
      <c r="B115" s="164">
        <v>30409.56</v>
      </c>
      <c r="C115" s="149">
        <v>5.5900000000001455</v>
      </c>
      <c r="D115" s="87">
        <v>1.8385756860039848E-4</v>
      </c>
      <c r="E115" s="175">
        <v>2</v>
      </c>
      <c r="F115" s="141">
        <v>13</v>
      </c>
    </row>
    <row r="116" spans="1:6">
      <c r="A116" s="58">
        <v>44193</v>
      </c>
      <c r="B116" s="164">
        <v>30403.97</v>
      </c>
      <c r="C116" s="149">
        <v>100.70000000000073</v>
      </c>
      <c r="D116" s="87">
        <v>3.3230737144869238E-3</v>
      </c>
      <c r="E116" s="175">
        <v>11</v>
      </c>
      <c r="F116" s="141">
        <v>12</v>
      </c>
    </row>
    <row r="117" spans="1:6">
      <c r="A117" s="58">
        <v>44182</v>
      </c>
      <c r="B117" s="164">
        <v>30303.27</v>
      </c>
      <c r="C117" s="149">
        <v>85.010000000002037</v>
      </c>
      <c r="D117" s="87">
        <v>2.813199701108049E-3</v>
      </c>
      <c r="E117" s="175">
        <v>13</v>
      </c>
      <c r="F117" s="141">
        <v>11</v>
      </c>
    </row>
    <row r="118" spans="1:6">
      <c r="A118" s="58">
        <v>44169</v>
      </c>
      <c r="B118" s="164">
        <v>30218.26</v>
      </c>
      <c r="C118" s="149">
        <v>172.0199999999968</v>
      </c>
      <c r="D118" s="87">
        <v>5.7251755960145978E-3</v>
      </c>
      <c r="E118" s="175">
        <v>10</v>
      </c>
      <c r="F118" s="141">
        <v>10</v>
      </c>
    </row>
    <row r="119" spans="1:6">
      <c r="A119" s="58">
        <v>44159</v>
      </c>
      <c r="B119" s="164">
        <v>30046.240000000002</v>
      </c>
      <c r="C119" s="149">
        <v>95.80000000000291</v>
      </c>
      <c r="D119" s="87">
        <v>3.1986174493596753E-3</v>
      </c>
      <c r="E119" s="175">
        <v>8</v>
      </c>
      <c r="F119" s="141">
        <v>9</v>
      </c>
    </row>
    <row r="120" spans="1:6">
      <c r="A120" s="58">
        <v>44151</v>
      </c>
      <c r="B120" s="164">
        <v>29950.44</v>
      </c>
      <c r="C120" s="149">
        <v>399.02000000000044</v>
      </c>
      <c r="D120" s="87">
        <v>1.3502566035743735E-2</v>
      </c>
      <c r="E120" s="175">
        <v>278</v>
      </c>
      <c r="F120" s="141">
        <v>8</v>
      </c>
    </row>
    <row r="121" spans="1:6">
      <c r="A121" s="58">
        <v>43873</v>
      </c>
      <c r="B121" s="164">
        <v>29551.42</v>
      </c>
      <c r="C121" s="149">
        <v>171.64999999999782</v>
      </c>
      <c r="D121" s="87">
        <v>5.8424555399854139E-3</v>
      </c>
      <c r="E121" s="175">
        <v>6</v>
      </c>
      <c r="F121" s="141">
        <v>7</v>
      </c>
    </row>
    <row r="122" spans="1:6">
      <c r="A122" s="58">
        <v>43867</v>
      </c>
      <c r="B122" s="164">
        <v>29379.77</v>
      </c>
      <c r="C122" s="149">
        <v>31.670000000001892</v>
      </c>
      <c r="D122" s="87">
        <v>1.079115854178081E-3</v>
      </c>
      <c r="E122" s="175">
        <v>20</v>
      </c>
      <c r="F122" s="141">
        <v>6</v>
      </c>
    </row>
    <row r="123" spans="1:6">
      <c r="A123" s="58">
        <v>43847</v>
      </c>
      <c r="B123" s="164">
        <v>29348.1</v>
      </c>
      <c r="C123" s="149">
        <v>50.459999999999127</v>
      </c>
      <c r="D123" s="87">
        <v>1.7223230267011669E-3</v>
      </c>
      <c r="E123" s="175">
        <v>1</v>
      </c>
      <c r="F123" s="141">
        <v>5</v>
      </c>
    </row>
    <row r="124" spans="1:6">
      <c r="A124" s="58">
        <v>43846</v>
      </c>
      <c r="B124" s="164">
        <v>29297.64</v>
      </c>
      <c r="C124" s="149">
        <v>267.41999999999825</v>
      </c>
      <c r="D124" s="87">
        <v>9.2117800002893269E-3</v>
      </c>
      <c r="E124" s="175">
        <v>1</v>
      </c>
      <c r="F124" s="141">
        <v>4</v>
      </c>
    </row>
    <row r="125" spans="1:6">
      <c r="A125" s="58">
        <v>43845</v>
      </c>
      <c r="B125" s="164">
        <v>29030.22</v>
      </c>
      <c r="C125" s="149">
        <v>73.319999999999709</v>
      </c>
      <c r="D125" s="87">
        <v>2.5320389958869427E-3</v>
      </c>
      <c r="E125" s="175">
        <v>6</v>
      </c>
      <c r="F125" s="141">
        <v>3</v>
      </c>
    </row>
    <row r="126" spans="1:6">
      <c r="A126" s="58">
        <v>43839</v>
      </c>
      <c r="B126" s="164">
        <v>28956.9</v>
      </c>
      <c r="C126" s="149">
        <v>88.100000000002183</v>
      </c>
      <c r="D126" s="87">
        <v>3.0517375159342386E-3</v>
      </c>
      <c r="E126" s="175">
        <v>7</v>
      </c>
      <c r="F126" s="141">
        <v>2</v>
      </c>
    </row>
    <row r="127" spans="1:6">
      <c r="A127" s="58">
        <v>43832</v>
      </c>
      <c r="B127" s="164">
        <v>28868.799999999999</v>
      </c>
      <c r="C127" s="149">
        <v>223.54000000000087</v>
      </c>
      <c r="D127" s="87">
        <v>7.8037343700145811E-3</v>
      </c>
      <c r="E127" s="175">
        <v>6</v>
      </c>
      <c r="F127" s="141">
        <v>1</v>
      </c>
    </row>
    <row r="128" spans="1:6">
      <c r="A128" s="58">
        <v>43826</v>
      </c>
      <c r="B128" s="164">
        <v>28645.26</v>
      </c>
      <c r="C128" s="149">
        <v>23.869999999998981</v>
      </c>
      <c r="D128" s="87">
        <v>8.3399164051778385E-4</v>
      </c>
      <c r="E128" s="175">
        <v>1</v>
      </c>
      <c r="F128" s="141">
        <v>22</v>
      </c>
    </row>
    <row r="129" spans="1:6">
      <c r="A129" s="58">
        <v>43825</v>
      </c>
      <c r="B129" s="164">
        <v>28621.39</v>
      </c>
      <c r="C129" s="149">
        <v>69.860000000000582</v>
      </c>
      <c r="D129" s="87">
        <v>2.4468040766991717E-3</v>
      </c>
      <c r="E129" s="175">
        <v>3</v>
      </c>
      <c r="F129" s="141">
        <v>21</v>
      </c>
    </row>
    <row r="130" spans="1:6">
      <c r="A130" s="58">
        <v>43822</v>
      </c>
      <c r="B130" s="164">
        <v>28551.53</v>
      </c>
      <c r="C130" s="149">
        <v>-57.110000000000582</v>
      </c>
      <c r="D130" s="87">
        <v>-1.9962500838908159E-3</v>
      </c>
      <c r="E130" s="175">
        <v>3</v>
      </c>
      <c r="F130" s="141">
        <v>20</v>
      </c>
    </row>
    <row r="131" spans="1:6">
      <c r="A131" s="58">
        <v>43819</v>
      </c>
      <c r="B131" s="164">
        <v>28608.639999999999</v>
      </c>
      <c r="C131" s="149">
        <v>231.68000000000029</v>
      </c>
      <c r="D131" s="87">
        <v>8.1643699677484971E-3</v>
      </c>
      <c r="E131" s="175">
        <v>1</v>
      </c>
      <c r="F131" s="141">
        <v>19</v>
      </c>
    </row>
    <row r="132" spans="1:6">
      <c r="A132" s="58">
        <v>43818</v>
      </c>
      <c r="B132" s="164">
        <v>28376.959999999999</v>
      </c>
      <c r="C132" s="149">
        <v>109.79999999999927</v>
      </c>
      <c r="D132" s="87">
        <v>3.8843661690810549E-3</v>
      </c>
      <c r="E132" s="175">
        <v>2</v>
      </c>
      <c r="F132" s="141">
        <v>18</v>
      </c>
    </row>
    <row r="133" spans="1:6">
      <c r="A133" s="58">
        <v>43816</v>
      </c>
      <c r="B133" s="164">
        <v>28267.16</v>
      </c>
      <c r="C133" s="149">
        <v>31.270000000000437</v>
      </c>
      <c r="D133" s="87">
        <v>1.107455794735035E-3</v>
      </c>
      <c r="E133" s="175">
        <v>1</v>
      </c>
      <c r="F133" s="141">
        <v>17</v>
      </c>
    </row>
    <row r="134" spans="1:6">
      <c r="A134" s="58">
        <v>43815</v>
      </c>
      <c r="B134" s="164">
        <v>28235.89</v>
      </c>
      <c r="C134" s="149">
        <v>71.889999999999418</v>
      </c>
      <c r="D134" s="87">
        <v>2.5525493537850164E-3</v>
      </c>
      <c r="E134" s="175">
        <v>19</v>
      </c>
      <c r="F134" s="141">
        <v>16</v>
      </c>
    </row>
    <row r="135" spans="1:6">
      <c r="A135" s="58">
        <v>43796</v>
      </c>
      <c r="B135" s="164">
        <v>28164</v>
      </c>
      <c r="C135" s="149">
        <v>42.319999999999709</v>
      </c>
      <c r="D135" s="87">
        <v>1.5048887548680945E-3</v>
      </c>
      <c r="E135" s="175">
        <v>1</v>
      </c>
      <c r="F135" s="141">
        <v>15</v>
      </c>
    </row>
    <row r="136" spans="1:6">
      <c r="A136" s="58">
        <v>43795</v>
      </c>
      <c r="B136" s="164">
        <v>28121.68</v>
      </c>
      <c r="C136" s="149">
        <v>55.209999999999127</v>
      </c>
      <c r="D136" s="87">
        <v>1.967115921596152E-3</v>
      </c>
      <c r="E136" s="175">
        <v>1</v>
      </c>
      <c r="F136" s="141">
        <v>14</v>
      </c>
    </row>
    <row r="137" spans="1:6">
      <c r="A137" s="58">
        <v>43794</v>
      </c>
      <c r="B137" s="164">
        <v>28066.47</v>
      </c>
      <c r="C137" s="149">
        <v>30.25</v>
      </c>
      <c r="D137" s="87">
        <v>1.0789614291797367E-3</v>
      </c>
      <c r="E137" s="175">
        <v>7</v>
      </c>
      <c r="F137" s="141">
        <v>13</v>
      </c>
    </row>
    <row r="138" spans="1:6">
      <c r="A138" s="58">
        <v>43787</v>
      </c>
      <c r="B138" s="164">
        <v>28036.22</v>
      </c>
      <c r="C138" s="149">
        <v>31.330000000001746</v>
      </c>
      <c r="D138" s="87">
        <v>1.1187331926674204E-3</v>
      </c>
      <c r="E138" s="175">
        <v>3</v>
      </c>
      <c r="F138" s="141">
        <v>12</v>
      </c>
    </row>
    <row r="139" spans="1:6">
      <c r="A139" s="58">
        <v>43784</v>
      </c>
      <c r="B139" s="164">
        <v>28004.89</v>
      </c>
      <c r="C139" s="149">
        <v>221.29999999999927</v>
      </c>
      <c r="D139" s="87">
        <v>7.9651333754924281E-3</v>
      </c>
      <c r="E139" s="175">
        <v>2</v>
      </c>
      <c r="F139" s="141">
        <v>11</v>
      </c>
    </row>
    <row r="140" spans="1:6">
      <c r="A140" s="58">
        <v>43782</v>
      </c>
      <c r="B140" s="164">
        <v>27783.59</v>
      </c>
      <c r="C140" s="149">
        <v>92.099999999998545</v>
      </c>
      <c r="D140" s="87">
        <v>3.3259315407008216E-3</v>
      </c>
      <c r="E140" s="175">
        <v>2</v>
      </c>
      <c r="F140" s="141">
        <v>10</v>
      </c>
    </row>
    <row r="141" spans="1:6">
      <c r="A141" s="58">
        <v>43780</v>
      </c>
      <c r="B141" s="164">
        <v>27691.49</v>
      </c>
      <c r="C141" s="149">
        <v>10.25</v>
      </c>
      <c r="D141" s="87">
        <v>3.7028688021201184E-4</v>
      </c>
      <c r="E141" s="175">
        <v>3</v>
      </c>
      <c r="F141" s="141">
        <v>9</v>
      </c>
    </row>
    <row r="142" spans="1:6">
      <c r="A142" s="58">
        <v>43777</v>
      </c>
      <c r="B142" s="164">
        <v>27681.24</v>
      </c>
      <c r="C142" s="149">
        <v>6.4400000000023283</v>
      </c>
      <c r="D142" s="87">
        <v>2.3270267535813183E-4</v>
      </c>
      <c r="E142" s="175">
        <v>1</v>
      </c>
      <c r="F142" s="141">
        <v>8</v>
      </c>
    </row>
    <row r="143" spans="1:6">
      <c r="A143" s="58">
        <v>43776</v>
      </c>
      <c r="B143" s="164">
        <v>27674.799999999999</v>
      </c>
      <c r="C143" s="149">
        <v>182.16999999999825</v>
      </c>
      <c r="D143" s="87">
        <v>6.6261394417339581E-3</v>
      </c>
      <c r="E143" s="175">
        <v>2</v>
      </c>
      <c r="F143" s="141">
        <v>7</v>
      </c>
    </row>
    <row r="144" spans="1:6">
      <c r="A144" s="58">
        <v>43774</v>
      </c>
      <c r="B144" s="164">
        <v>27492.63</v>
      </c>
      <c r="C144" s="149">
        <v>30.520000000000437</v>
      </c>
      <c r="D144" s="87">
        <v>1.1113494192545037E-3</v>
      </c>
      <c r="E144" s="175">
        <v>1</v>
      </c>
      <c r="F144" s="141">
        <v>6</v>
      </c>
    </row>
    <row r="145" spans="1:6">
      <c r="A145" s="58">
        <v>43773</v>
      </c>
      <c r="B145" s="164">
        <v>27462.11</v>
      </c>
      <c r="C145" s="149">
        <v>102.95000000000073</v>
      </c>
      <c r="D145" s="87">
        <v>3.7629079255356856E-3</v>
      </c>
      <c r="E145" s="175">
        <v>112</v>
      </c>
      <c r="F145" s="141">
        <v>5</v>
      </c>
    </row>
    <row r="146" spans="1:6">
      <c r="A146" s="58">
        <v>43661</v>
      </c>
      <c r="B146" s="164">
        <v>27359.16</v>
      </c>
      <c r="C146" s="149">
        <v>27.130000000001019</v>
      </c>
      <c r="D146" s="87">
        <v>9.926083060789459E-4</v>
      </c>
      <c r="E146" s="175">
        <v>3</v>
      </c>
      <c r="F146" s="141">
        <v>4</v>
      </c>
    </row>
    <row r="147" spans="1:6">
      <c r="A147" s="58">
        <v>43658</v>
      </c>
      <c r="B147" s="164">
        <v>27332.03</v>
      </c>
      <c r="C147" s="149">
        <v>243.94999999999709</v>
      </c>
      <c r="D147" s="87">
        <v>9.0058062439271058E-3</v>
      </c>
      <c r="E147" s="175">
        <v>1</v>
      </c>
      <c r="F147" s="141">
        <v>3</v>
      </c>
    </row>
    <row r="148" spans="1:6">
      <c r="A148" s="58">
        <v>43657</v>
      </c>
      <c r="B148" s="164">
        <v>27088.080000000002</v>
      </c>
      <c r="C148" s="149">
        <v>122.08000000000175</v>
      </c>
      <c r="D148" s="87">
        <v>4.5271823778092468E-3</v>
      </c>
      <c r="E148" s="175">
        <v>8</v>
      </c>
      <c r="F148" s="141">
        <v>2</v>
      </c>
    </row>
    <row r="149" spans="1:6">
      <c r="A149" s="58">
        <v>43649</v>
      </c>
      <c r="B149" s="164">
        <v>26966</v>
      </c>
      <c r="C149" s="149">
        <v>137.61000000000058</v>
      </c>
      <c r="D149" s="87">
        <v>5.1292679135797048E-3</v>
      </c>
      <c r="E149" s="175">
        <v>273</v>
      </c>
      <c r="F149" s="141">
        <v>1</v>
      </c>
    </row>
    <row r="150" spans="1:6">
      <c r="A150" s="58"/>
      <c r="B150" s="164"/>
      <c r="C150" s="149"/>
      <c r="D150" s="87"/>
      <c r="E150" s="175"/>
      <c r="F150" s="141"/>
    </row>
    <row r="151" spans="1:6">
      <c r="A151" s="58"/>
      <c r="B151" s="164"/>
      <c r="C151" s="149"/>
      <c r="D151" s="87"/>
      <c r="E151" s="175"/>
      <c r="F151" s="141"/>
    </row>
    <row r="152" spans="1:6">
      <c r="A152" s="58"/>
      <c r="B152" s="164"/>
      <c r="C152" s="149"/>
      <c r="D152" s="87"/>
      <c r="E152" s="175"/>
      <c r="F152" s="141"/>
    </row>
    <row r="153" spans="1:6">
      <c r="A153" s="58"/>
      <c r="B153" s="164"/>
      <c r="C153" s="149"/>
      <c r="D153" s="87"/>
      <c r="E153" s="175"/>
      <c r="F153" s="141"/>
    </row>
    <row r="154" spans="1:6">
      <c r="A154" s="58"/>
      <c r="B154" s="164"/>
      <c r="C154" s="149"/>
      <c r="D154" s="87"/>
      <c r="E154" s="175"/>
      <c r="F154" s="141"/>
    </row>
    <row r="155" spans="1:6">
      <c r="A155" s="58"/>
      <c r="B155" s="164"/>
      <c r="C155" s="149"/>
      <c r="D155" s="87"/>
      <c r="E155" s="175"/>
      <c r="F155" s="141"/>
    </row>
    <row r="156" spans="1:6">
      <c r="A156" s="58"/>
      <c r="B156" s="164"/>
      <c r="C156" s="149"/>
      <c r="D156" s="87"/>
      <c r="E156" s="175"/>
      <c r="F156" s="141"/>
    </row>
    <row r="157" spans="1:6">
      <c r="A157" s="58"/>
      <c r="B157" s="164"/>
      <c r="C157" s="149"/>
      <c r="D157" s="87"/>
      <c r="E157" s="175"/>
      <c r="F157" s="141"/>
    </row>
    <row r="158" spans="1:6">
      <c r="A158" s="58"/>
      <c r="B158" s="164"/>
      <c r="C158" s="149"/>
      <c r="D158" s="87"/>
      <c r="E158" s="175"/>
      <c r="F158" s="141"/>
    </row>
    <row r="159" spans="1:6">
      <c r="A159" s="58"/>
      <c r="B159" s="164"/>
      <c r="C159" s="149"/>
      <c r="D159" s="87"/>
      <c r="E159" s="175"/>
      <c r="F159" s="141"/>
    </row>
    <row r="160" spans="1:6">
      <c r="A160" s="58"/>
      <c r="B160" s="164"/>
      <c r="C160" s="149"/>
      <c r="D160" s="87"/>
      <c r="E160" s="175"/>
      <c r="F160" s="141"/>
    </row>
    <row r="161" spans="1:6">
      <c r="A161" s="58"/>
      <c r="B161" s="164"/>
      <c r="C161" s="149"/>
      <c r="D161" s="87"/>
      <c r="E161" s="175"/>
      <c r="F161" s="141"/>
    </row>
    <row r="162" spans="1:6">
      <c r="A162" s="58"/>
      <c r="B162" s="164"/>
      <c r="C162" s="149"/>
      <c r="D162" s="87"/>
      <c r="E162" s="175"/>
      <c r="F162" s="141"/>
    </row>
    <row r="163" spans="1:6">
      <c r="A163" s="58"/>
      <c r="B163" s="164"/>
      <c r="C163" s="149"/>
      <c r="D163" s="87"/>
      <c r="E163" s="175"/>
      <c r="F163" s="141"/>
    </row>
    <row r="164" spans="1:6">
      <c r="A164" s="58"/>
      <c r="B164" s="164"/>
      <c r="C164" s="149"/>
      <c r="D164" s="87"/>
      <c r="E164" s="175"/>
      <c r="F164" s="141"/>
    </row>
    <row r="165" spans="1:6">
      <c r="A165" s="58"/>
      <c r="B165" s="164"/>
      <c r="C165" s="149"/>
      <c r="D165" s="87"/>
      <c r="E165" s="175"/>
      <c r="F165" s="141"/>
    </row>
    <row r="166" spans="1:6">
      <c r="A166" s="58"/>
      <c r="B166" s="164"/>
      <c r="C166" s="149"/>
      <c r="D166" s="87"/>
      <c r="E166" s="175"/>
      <c r="F166" s="141"/>
    </row>
    <row r="167" spans="1:6">
      <c r="A167" s="58"/>
      <c r="B167" s="164"/>
      <c r="C167" s="149"/>
      <c r="D167" s="87"/>
      <c r="E167" s="175"/>
      <c r="F167" s="141"/>
    </row>
    <row r="168" spans="1:6">
      <c r="A168" s="58"/>
      <c r="B168" s="164"/>
      <c r="C168" s="149"/>
      <c r="D168" s="87"/>
      <c r="E168" s="175"/>
      <c r="F168" s="141"/>
    </row>
    <row r="169" spans="1:6">
      <c r="A169" s="58"/>
      <c r="B169" s="164"/>
      <c r="C169" s="149"/>
      <c r="D169" s="87"/>
      <c r="E169" s="175"/>
      <c r="F169" s="141"/>
    </row>
    <row r="170" spans="1:6">
      <c r="A170" s="58"/>
      <c r="B170" s="164"/>
      <c r="C170" s="149"/>
      <c r="D170" s="87"/>
      <c r="E170" s="175"/>
      <c r="F170" s="141"/>
    </row>
    <row r="171" spans="1:6">
      <c r="A171" s="58"/>
      <c r="B171" s="164"/>
      <c r="C171" s="149"/>
      <c r="D171" s="87"/>
      <c r="E171" s="175"/>
      <c r="F171" s="141"/>
    </row>
    <row r="172" spans="1:6">
      <c r="A172" s="58"/>
      <c r="B172" s="164"/>
      <c r="C172" s="149"/>
      <c r="D172" s="87"/>
      <c r="E172" s="175"/>
      <c r="F172" s="141"/>
    </row>
    <row r="173" spans="1:6">
      <c r="A173" s="58"/>
      <c r="B173" s="164"/>
      <c r="C173" s="149"/>
      <c r="D173" s="87"/>
      <c r="E173" s="175"/>
      <c r="F173" s="141"/>
    </row>
    <row r="174" spans="1:6">
      <c r="A174" s="58"/>
      <c r="B174" s="164"/>
      <c r="C174" s="149"/>
      <c r="D174" s="87"/>
      <c r="E174" s="175"/>
      <c r="F174" s="141"/>
    </row>
    <row r="175" spans="1:6">
      <c r="A175" s="58"/>
      <c r="B175" s="164"/>
      <c r="C175" s="149"/>
      <c r="D175" s="87"/>
      <c r="E175" s="175"/>
      <c r="F175" s="141"/>
    </row>
    <row r="176" spans="1:6">
      <c r="A176" s="58"/>
      <c r="B176" s="164"/>
      <c r="C176" s="149"/>
      <c r="D176" s="87"/>
      <c r="E176" s="175"/>
      <c r="F176" s="141"/>
    </row>
    <row r="177" spans="1:6">
      <c r="A177" s="58"/>
      <c r="B177" s="164"/>
      <c r="C177" s="149"/>
      <c r="D177" s="87"/>
      <c r="E177" s="175"/>
      <c r="F177" s="141"/>
    </row>
    <row r="178" spans="1:6">
      <c r="A178" s="58"/>
      <c r="B178" s="164"/>
      <c r="C178" s="149"/>
      <c r="D178" s="87"/>
      <c r="E178" s="175"/>
      <c r="F178" s="141"/>
    </row>
    <row r="179" spans="1:6">
      <c r="A179" s="58"/>
      <c r="B179" s="164"/>
      <c r="C179" s="149"/>
      <c r="D179" s="87"/>
      <c r="E179" s="175"/>
      <c r="F179" s="141"/>
    </row>
    <row r="180" spans="1:6">
      <c r="A180" s="58"/>
      <c r="B180" s="164"/>
      <c r="C180" s="149"/>
      <c r="D180" s="87"/>
      <c r="E180" s="175"/>
      <c r="F180" s="141"/>
    </row>
    <row r="181" spans="1:6">
      <c r="A181" s="58"/>
      <c r="B181" s="164"/>
      <c r="C181" s="149"/>
      <c r="D181" s="87"/>
      <c r="E181" s="175"/>
      <c r="F181" s="141"/>
    </row>
    <row r="182" spans="1:6">
      <c r="A182" s="58"/>
      <c r="B182" s="164"/>
      <c r="C182" s="149"/>
      <c r="D182" s="87"/>
      <c r="E182" s="175"/>
      <c r="F182" s="141"/>
    </row>
    <row r="183" spans="1:6">
      <c r="A183" s="58"/>
      <c r="B183" s="164"/>
      <c r="C183" s="149"/>
      <c r="D183" s="87"/>
      <c r="E183" s="175"/>
      <c r="F183" s="141"/>
    </row>
    <row r="184" spans="1:6">
      <c r="A184" s="58"/>
      <c r="B184" s="164"/>
      <c r="C184" s="149"/>
      <c r="D184" s="87"/>
      <c r="E184" s="175"/>
      <c r="F184" s="141"/>
    </row>
    <row r="185" spans="1:6">
      <c r="A185" s="58"/>
      <c r="B185" s="164"/>
      <c r="C185" s="149"/>
      <c r="D185" s="87"/>
      <c r="E185" s="175"/>
      <c r="F185" s="141"/>
    </row>
    <row r="186" spans="1:6">
      <c r="A186" s="58"/>
      <c r="B186" s="164"/>
      <c r="C186" s="149"/>
      <c r="D186" s="87"/>
      <c r="E186" s="175"/>
      <c r="F186" s="141"/>
    </row>
    <row r="187" spans="1:6">
      <c r="A187" s="58"/>
      <c r="B187" s="164"/>
      <c r="C187" s="149"/>
      <c r="D187" s="87"/>
      <c r="E187" s="175"/>
      <c r="F187" s="141"/>
    </row>
    <row r="188" spans="1:6">
      <c r="A188" s="58"/>
      <c r="B188" s="164"/>
      <c r="C188" s="149"/>
      <c r="D188" s="87"/>
      <c r="E188" s="175"/>
      <c r="F188" s="141"/>
    </row>
    <row r="189" spans="1:6">
      <c r="A189" s="58"/>
      <c r="B189" s="164"/>
      <c r="C189" s="149"/>
      <c r="D189" s="87"/>
      <c r="E189" s="175"/>
      <c r="F189" s="141"/>
    </row>
    <row r="190" spans="1:6">
      <c r="A190" s="58"/>
      <c r="B190" s="164"/>
      <c r="C190" s="149"/>
      <c r="D190" s="87"/>
      <c r="E190" s="175"/>
      <c r="F190" s="141"/>
    </row>
    <row r="191" spans="1:6">
      <c r="A191" s="58"/>
      <c r="B191" s="164"/>
      <c r="C191" s="149"/>
      <c r="D191" s="87"/>
      <c r="E191" s="175"/>
      <c r="F191" s="141"/>
    </row>
    <row r="192" spans="1:6">
      <c r="A192" s="58"/>
      <c r="B192" s="164"/>
      <c r="C192" s="149"/>
      <c r="D192" s="87"/>
      <c r="E192" s="175"/>
      <c r="F192" s="141"/>
    </row>
    <row r="193" spans="1:6">
      <c r="A193" s="58"/>
      <c r="B193" s="164"/>
      <c r="C193" s="149"/>
      <c r="D193" s="87"/>
      <c r="E193" s="175"/>
      <c r="F193" s="141"/>
    </row>
    <row r="194" spans="1:6">
      <c r="A194" s="58"/>
      <c r="B194" s="164"/>
      <c r="C194" s="149"/>
      <c r="D194" s="667"/>
      <c r="E194" s="175"/>
      <c r="F194" s="141"/>
    </row>
    <row r="195" spans="1:6">
      <c r="A195" s="58"/>
      <c r="B195" s="164"/>
      <c r="C195" s="149"/>
      <c r="D195" s="87"/>
      <c r="E195" s="175"/>
      <c r="F195" s="141"/>
    </row>
    <row r="196" spans="1:6">
      <c r="A196" s="58"/>
      <c r="B196" s="164"/>
      <c r="C196" s="149"/>
      <c r="D196" s="87"/>
      <c r="E196" s="175"/>
      <c r="F196" s="141"/>
    </row>
    <row r="197" spans="1:6">
      <c r="A197" s="58"/>
      <c r="B197" s="164"/>
      <c r="C197" s="149"/>
      <c r="D197" s="87"/>
      <c r="E197" s="175"/>
      <c r="F197" s="141"/>
    </row>
    <row r="198" spans="1:6">
      <c r="A198" s="58"/>
      <c r="B198" s="164"/>
      <c r="C198" s="149"/>
      <c r="D198" s="87"/>
      <c r="E198" s="175"/>
      <c r="F198" s="141"/>
    </row>
    <row r="199" spans="1:6">
      <c r="A199" s="58"/>
      <c r="B199" s="164"/>
      <c r="C199" s="149"/>
      <c r="D199" s="87"/>
      <c r="E199" s="175"/>
      <c r="F199" s="141"/>
    </row>
    <row r="200" spans="1:6">
      <c r="A200" s="58"/>
      <c r="B200" s="164"/>
      <c r="C200" s="149"/>
      <c r="D200" s="87"/>
      <c r="E200" s="175"/>
      <c r="F200" s="141"/>
    </row>
    <row r="201" spans="1:6">
      <c r="A201" s="58"/>
      <c r="B201" s="164"/>
      <c r="C201" s="149"/>
      <c r="D201" s="87"/>
      <c r="E201" s="175"/>
      <c r="F201" s="141"/>
    </row>
    <row r="202" spans="1:6">
      <c r="A202" s="58"/>
      <c r="B202" s="164"/>
      <c r="C202" s="149"/>
      <c r="D202" s="87"/>
      <c r="E202" s="175"/>
      <c r="F202" s="141"/>
    </row>
    <row r="203" spans="1:6">
      <c r="A203" s="58"/>
      <c r="B203" s="164"/>
      <c r="C203" s="149"/>
      <c r="D203" s="87"/>
      <c r="E203" s="175"/>
      <c r="F203" s="141"/>
    </row>
    <row r="204" spans="1:6">
      <c r="A204" s="58"/>
      <c r="B204" s="164"/>
      <c r="C204" s="149"/>
      <c r="D204" s="87"/>
      <c r="E204" s="175"/>
      <c r="F204" s="141"/>
    </row>
    <row r="205" spans="1:6">
      <c r="A205" s="58"/>
      <c r="B205" s="164"/>
      <c r="C205" s="149"/>
      <c r="D205" s="87"/>
      <c r="E205" s="175"/>
      <c r="F205" s="141"/>
    </row>
    <row r="206" spans="1:6">
      <c r="A206" s="58"/>
      <c r="B206" s="164"/>
      <c r="C206" s="149"/>
      <c r="D206" s="87"/>
      <c r="E206" s="175"/>
      <c r="F206" s="141"/>
    </row>
    <row r="207" spans="1:6">
      <c r="A207" s="58"/>
      <c r="B207" s="164"/>
      <c r="C207" s="149"/>
      <c r="D207" s="87"/>
      <c r="E207" s="175"/>
      <c r="F207" s="141"/>
    </row>
    <row r="208" spans="1:6">
      <c r="A208" s="58"/>
      <c r="B208" s="164"/>
      <c r="C208" s="149"/>
      <c r="D208" s="87"/>
      <c r="E208" s="175"/>
      <c r="F208" s="141"/>
    </row>
    <row r="209" spans="1:6">
      <c r="A209" s="58"/>
      <c r="B209" s="164"/>
      <c r="C209" s="149"/>
      <c r="D209" s="87"/>
      <c r="E209" s="175"/>
      <c r="F209" s="141"/>
    </row>
    <row r="210" spans="1:6">
      <c r="A210" s="58"/>
      <c r="B210" s="164"/>
      <c r="C210" s="149"/>
      <c r="D210" s="87"/>
      <c r="E210" s="175"/>
      <c r="F210" s="141"/>
    </row>
    <row r="211" spans="1:6">
      <c r="A211" s="58"/>
      <c r="B211" s="164"/>
      <c r="C211" s="149"/>
      <c r="D211" s="87"/>
      <c r="E211" s="175"/>
      <c r="F211" s="141"/>
    </row>
    <row r="212" spans="1:6">
      <c r="A212" s="58"/>
      <c r="B212" s="164"/>
      <c r="C212" s="149"/>
      <c r="D212" s="87"/>
      <c r="E212" s="175"/>
      <c r="F212" s="141"/>
    </row>
    <row r="213" spans="1:6">
      <c r="A213" s="58"/>
      <c r="B213" s="164"/>
      <c r="C213" s="149"/>
      <c r="D213" s="87"/>
      <c r="E213" s="175"/>
      <c r="F213" s="141"/>
    </row>
    <row r="214" spans="1:6">
      <c r="A214" s="58"/>
      <c r="B214" s="164"/>
      <c r="C214" s="149"/>
      <c r="D214" s="87"/>
      <c r="E214" s="175"/>
      <c r="F214" s="141"/>
    </row>
    <row r="215" spans="1:6">
      <c r="A215" s="58"/>
      <c r="B215" s="164"/>
      <c r="C215" s="149"/>
      <c r="D215" s="87"/>
      <c r="E215" s="175"/>
      <c r="F215" s="141"/>
    </row>
    <row r="216" spans="1:6">
      <c r="A216" s="58"/>
      <c r="B216" s="164"/>
      <c r="C216" s="149"/>
      <c r="D216" s="87"/>
      <c r="E216" s="175"/>
      <c r="F216" s="141"/>
    </row>
    <row r="217" spans="1:6">
      <c r="A217" s="58"/>
      <c r="B217" s="164"/>
      <c r="C217" s="149"/>
      <c r="D217" s="87"/>
      <c r="E217" s="175"/>
      <c r="F217" s="141"/>
    </row>
    <row r="218" spans="1:6">
      <c r="A218" s="58"/>
      <c r="B218" s="164"/>
      <c r="C218" s="149"/>
      <c r="D218" s="87"/>
      <c r="E218" s="175"/>
      <c r="F218" s="141"/>
    </row>
    <row r="219" spans="1:6">
      <c r="A219" s="58"/>
      <c r="B219" s="164"/>
      <c r="C219" s="149"/>
      <c r="D219" s="87"/>
      <c r="E219" s="175"/>
      <c r="F219" s="141"/>
    </row>
    <row r="220" spans="1:6">
      <c r="A220" s="58"/>
      <c r="B220" s="164"/>
      <c r="C220" s="149"/>
      <c r="D220" s="87"/>
      <c r="E220" s="175"/>
      <c r="F220" s="141"/>
    </row>
    <row r="221" spans="1:6">
      <c r="A221" s="58"/>
      <c r="B221" s="164"/>
      <c r="C221" s="149"/>
      <c r="D221" s="87"/>
      <c r="E221" s="175"/>
      <c r="F221" s="141"/>
    </row>
    <row r="222" spans="1:6">
      <c r="A222" s="58"/>
      <c r="B222" s="164"/>
      <c r="C222" s="149"/>
      <c r="D222" s="87"/>
      <c r="E222" s="175"/>
      <c r="F222" s="141"/>
    </row>
    <row r="223" spans="1:6">
      <c r="A223" s="58"/>
      <c r="B223" s="164"/>
      <c r="C223" s="149"/>
      <c r="D223" s="87"/>
      <c r="E223" s="175"/>
      <c r="F223" s="141"/>
    </row>
    <row r="224" spans="1:6">
      <c r="A224" s="58"/>
      <c r="B224" s="164"/>
      <c r="C224" s="149"/>
      <c r="D224" s="87"/>
      <c r="E224" s="175"/>
      <c r="F224" s="141"/>
    </row>
    <row r="225" spans="1:6">
      <c r="A225" s="58"/>
      <c r="B225" s="164"/>
      <c r="C225" s="149"/>
      <c r="D225" s="87"/>
      <c r="E225" s="175"/>
      <c r="F225" s="141"/>
    </row>
    <row r="226" spans="1:6">
      <c r="A226" s="58"/>
      <c r="B226" s="164"/>
      <c r="C226" s="149"/>
      <c r="D226" s="87"/>
      <c r="E226" s="175"/>
      <c r="F226" s="141"/>
    </row>
    <row r="227" spans="1:6">
      <c r="A227" s="58"/>
      <c r="B227" s="164"/>
      <c r="C227" s="149"/>
      <c r="D227" s="87"/>
      <c r="E227" s="175"/>
      <c r="F227" s="141"/>
    </row>
    <row r="228" spans="1:6">
      <c r="A228" s="58"/>
      <c r="B228" s="164"/>
      <c r="C228" s="149"/>
      <c r="D228" s="87"/>
      <c r="E228" s="175"/>
      <c r="F228" s="141"/>
    </row>
    <row r="229" spans="1:6">
      <c r="A229" s="58"/>
      <c r="B229" s="164"/>
      <c r="C229" s="149"/>
      <c r="D229" s="87"/>
      <c r="E229" s="175"/>
      <c r="F229" s="141"/>
    </row>
    <row r="230" spans="1:6">
      <c r="A230" s="58"/>
      <c r="B230" s="164"/>
      <c r="C230" s="149"/>
      <c r="D230" s="87"/>
      <c r="E230" s="175"/>
      <c r="F230" s="141"/>
    </row>
    <row r="231" spans="1:6">
      <c r="A231" s="58"/>
      <c r="B231" s="164"/>
      <c r="C231" s="149"/>
      <c r="D231" s="87"/>
      <c r="E231" s="175"/>
      <c r="F231" s="141"/>
    </row>
    <row r="232" spans="1:6">
      <c r="A232" s="58"/>
      <c r="B232" s="164"/>
      <c r="C232" s="149"/>
      <c r="D232" s="87"/>
      <c r="E232" s="175"/>
      <c r="F232" s="141"/>
    </row>
    <row r="233" spans="1:6">
      <c r="A233" s="58"/>
      <c r="B233" s="164"/>
      <c r="C233" s="149"/>
      <c r="D233" s="87"/>
      <c r="E233" s="175"/>
      <c r="F233" s="141"/>
    </row>
    <row r="234" spans="1:6">
      <c r="A234" s="58"/>
      <c r="B234" s="164"/>
      <c r="C234" s="149"/>
      <c r="D234" s="87"/>
      <c r="E234" s="175"/>
      <c r="F234" s="141"/>
    </row>
    <row r="235" spans="1:6">
      <c r="A235" s="58"/>
      <c r="B235" s="164"/>
      <c r="C235" s="149"/>
      <c r="D235" s="87"/>
      <c r="E235" s="175"/>
      <c r="F235" s="141"/>
    </row>
    <row r="236" spans="1:6">
      <c r="A236" s="58"/>
      <c r="B236" s="164"/>
      <c r="C236" s="149"/>
      <c r="D236" s="87"/>
      <c r="E236" s="175"/>
      <c r="F236" s="141"/>
    </row>
    <row r="237" spans="1:6">
      <c r="A237" s="58"/>
      <c r="B237" s="164"/>
      <c r="C237" s="149"/>
      <c r="D237" s="87"/>
      <c r="E237" s="175"/>
      <c r="F237" s="141"/>
    </row>
    <row r="238" spans="1:6">
      <c r="A238" s="58"/>
      <c r="B238" s="164"/>
      <c r="C238" s="149"/>
      <c r="D238" s="87"/>
      <c r="E238" s="175"/>
      <c r="F238" s="160"/>
    </row>
    <row r="239" spans="1:6">
      <c r="A239" s="58"/>
      <c r="B239" s="164"/>
      <c r="C239" s="149"/>
      <c r="D239" s="87"/>
      <c r="E239" s="175"/>
      <c r="F239" s="160"/>
    </row>
    <row r="240" spans="1:6">
      <c r="A240" s="58"/>
      <c r="B240" s="164"/>
      <c r="C240" s="149"/>
      <c r="D240" s="87"/>
      <c r="E240" s="175"/>
      <c r="F240" s="160"/>
    </row>
    <row r="241" spans="1:6">
      <c r="A241" s="58"/>
      <c r="B241" s="164"/>
      <c r="C241" s="149"/>
      <c r="D241" s="87"/>
      <c r="E241" s="175"/>
      <c r="F241" s="160"/>
    </row>
    <row r="242" spans="1:6">
      <c r="A242" s="58"/>
      <c r="B242" s="164"/>
      <c r="C242" s="149"/>
      <c r="D242" s="87"/>
      <c r="E242" s="175"/>
      <c r="F242" s="160"/>
    </row>
    <row r="243" spans="1:6">
      <c r="A243" s="58"/>
      <c r="B243" s="164"/>
      <c r="C243" s="149"/>
      <c r="D243" s="87"/>
      <c r="E243" s="175"/>
      <c r="F243" s="160"/>
    </row>
    <row r="244" spans="1:6">
      <c r="A244" s="58"/>
      <c r="B244" s="164"/>
      <c r="C244" s="149"/>
      <c r="D244" s="87"/>
      <c r="E244" s="175"/>
      <c r="F244" s="160"/>
    </row>
    <row r="245" spans="1:6">
      <c r="A245" s="58"/>
      <c r="B245" s="164"/>
      <c r="C245" s="149"/>
      <c r="D245" s="87"/>
      <c r="E245" s="175"/>
      <c r="F245" s="160"/>
    </row>
    <row r="246" spans="1:6">
      <c r="A246" s="58"/>
      <c r="B246" s="164"/>
      <c r="C246" s="149"/>
      <c r="D246" s="87"/>
      <c r="E246" s="175"/>
      <c r="F246" s="160"/>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27"/>
  <sheetViews>
    <sheetView workbookViewId="0">
      <selection activeCell="D1" sqref="D1"/>
    </sheetView>
  </sheetViews>
  <sheetFormatPr defaultColWidth="9.140625" defaultRowHeight="14.25"/>
  <cols>
    <col min="1" max="1" width="14.85546875" style="315" customWidth="1"/>
    <col min="2" max="2" width="10.85546875" style="306" bestFit="1" customWidth="1"/>
    <col min="3" max="3" width="7.7109375" style="307" bestFit="1" customWidth="1"/>
    <col min="4" max="4" width="25.85546875" style="307" bestFit="1" customWidth="1"/>
    <col min="5" max="5" width="22.7109375" style="307" bestFit="1" customWidth="1"/>
    <col min="6" max="6" width="10.7109375" style="124" bestFit="1" customWidth="1"/>
    <col min="7" max="8" width="11.28515625" style="124" bestFit="1" customWidth="1"/>
    <col min="9" max="9" width="10.28515625" style="124" bestFit="1" customWidth="1"/>
    <col min="10" max="13" width="9.140625" style="124"/>
    <col min="14" max="14" width="22.5703125" style="124" customWidth="1"/>
    <col min="15" max="15" width="42.7109375" style="124" customWidth="1"/>
    <col min="16" max="16384" width="9.140625" style="124"/>
  </cols>
  <sheetData>
    <row r="1" spans="1:16" ht="15">
      <c r="A1" s="305" t="s">
        <v>25</v>
      </c>
    </row>
    <row r="2" spans="1:16" ht="15">
      <c r="A2" s="305" t="s">
        <v>318</v>
      </c>
      <c r="F2" s="114"/>
      <c r="G2" s="114"/>
      <c r="H2" s="114"/>
      <c r="I2" s="114"/>
      <c r="L2" s="308"/>
      <c r="M2" s="309"/>
      <c r="N2" s="308"/>
      <c r="O2" s="310"/>
      <c r="P2" s="117"/>
    </row>
    <row r="3" spans="1:16" ht="15">
      <c r="A3" s="305" t="s">
        <v>319</v>
      </c>
      <c r="F3" s="114"/>
      <c r="G3" s="114"/>
      <c r="H3" s="114"/>
      <c r="I3" s="114"/>
      <c r="L3" s="308"/>
      <c r="M3" s="107"/>
      <c r="N3" s="308"/>
      <c r="P3" s="311"/>
    </row>
    <row r="4" spans="1:16" ht="15">
      <c r="A4" s="305" t="s">
        <v>51</v>
      </c>
      <c r="B4" s="312" t="s">
        <v>41</v>
      </c>
      <c r="C4" s="313" t="s">
        <v>320</v>
      </c>
      <c r="D4" s="313" t="s">
        <v>321</v>
      </c>
      <c r="E4" s="313" t="s">
        <v>322</v>
      </c>
      <c r="F4" s="115"/>
      <c r="G4" s="115"/>
      <c r="H4" s="115"/>
      <c r="I4" s="115"/>
      <c r="L4" s="314"/>
      <c r="M4" s="107"/>
      <c r="N4" s="308"/>
      <c r="O4" s="117"/>
      <c r="P4" s="117"/>
    </row>
    <row r="5" spans="1:16" ht="15">
      <c r="A5" s="315" t="s">
        <v>323</v>
      </c>
      <c r="B5" s="306">
        <v>100.38</v>
      </c>
      <c r="C5" s="316"/>
      <c r="D5" s="316"/>
      <c r="E5" s="316"/>
      <c r="F5" s="115"/>
      <c r="G5" s="115"/>
      <c r="H5" s="115"/>
      <c r="I5" s="115"/>
      <c r="L5" s="317"/>
      <c r="M5" s="114"/>
      <c r="N5" s="114"/>
      <c r="O5" s="114"/>
      <c r="P5" s="318"/>
    </row>
    <row r="6" spans="1:16" ht="15">
      <c r="A6" s="319">
        <v>28262</v>
      </c>
      <c r="B6" s="306">
        <v>99.77</v>
      </c>
      <c r="C6" s="316"/>
      <c r="D6" s="316" t="s">
        <v>324</v>
      </c>
      <c r="E6" s="316"/>
      <c r="F6" s="115"/>
      <c r="G6" s="115"/>
      <c r="H6" s="115"/>
      <c r="I6" s="115"/>
      <c r="L6" s="317"/>
      <c r="M6" s="114"/>
      <c r="N6" s="114"/>
      <c r="O6" s="114"/>
      <c r="P6" s="318"/>
    </row>
    <row r="7" spans="1:16">
      <c r="A7" s="315" t="s">
        <v>325</v>
      </c>
      <c r="B7" s="306">
        <v>201.41</v>
      </c>
      <c r="C7" s="320">
        <f>A7-A5</f>
        <v>6379</v>
      </c>
      <c r="D7" s="316">
        <f>B7/B5-1</f>
        <v>1.0064753935046822</v>
      </c>
      <c r="E7" s="316">
        <f>POWER(B7/B5,1/((A7-A5)/365.25))-1</f>
        <v>4.067905627629953E-2</v>
      </c>
      <c r="F7" s="116"/>
      <c r="G7" s="116"/>
      <c r="H7" s="116"/>
      <c r="I7" s="116"/>
      <c r="L7" s="317"/>
      <c r="M7" s="114"/>
      <c r="N7" s="114"/>
      <c r="O7" s="114"/>
      <c r="P7" s="318"/>
    </row>
    <row r="8" spans="1:16">
      <c r="A8" s="315" t="s">
        <v>326</v>
      </c>
      <c r="B8" s="306">
        <v>301.16000000000003</v>
      </c>
      <c r="C8" s="320">
        <f t="shared" ref="C8:C24" si="0">A8-A7</f>
        <v>487</v>
      </c>
      <c r="D8" s="316">
        <f t="shared" ref="D8:D25" si="1">B8/B7-1</f>
        <v>0.49525842808202181</v>
      </c>
      <c r="E8" s="316">
        <f t="shared" ref="E8:E25" si="2">POWER(B8/B7,1/((A8-A7)/365.25))-1</f>
        <v>0.35218836362320638</v>
      </c>
      <c r="F8" s="116"/>
      <c r="G8" s="116"/>
      <c r="H8" s="116"/>
      <c r="I8" s="116"/>
      <c r="L8" s="317"/>
      <c r="M8" s="114"/>
      <c r="N8" s="114"/>
      <c r="O8" s="114"/>
      <c r="P8" s="318"/>
    </row>
    <row r="9" spans="1:16">
      <c r="A9" s="315" t="s">
        <v>327</v>
      </c>
      <c r="B9" s="306">
        <v>404.84</v>
      </c>
      <c r="C9" s="320">
        <f t="shared" si="0"/>
        <v>1739</v>
      </c>
      <c r="D9" s="316">
        <f t="shared" si="1"/>
        <v>0.34426882720148733</v>
      </c>
      <c r="E9" s="316">
        <f t="shared" si="2"/>
        <v>6.4109988779679883E-2</v>
      </c>
      <c r="F9" s="116"/>
      <c r="G9" s="116"/>
      <c r="H9" s="116"/>
      <c r="I9" s="116"/>
      <c r="L9" s="317"/>
      <c r="M9" s="114"/>
      <c r="N9" s="114"/>
      <c r="O9" s="114"/>
      <c r="P9" s="318"/>
    </row>
    <row r="10" spans="1:16">
      <c r="A10" s="315" t="s">
        <v>328</v>
      </c>
      <c r="B10" s="306">
        <v>500.97</v>
      </c>
      <c r="C10" s="320">
        <f t="shared" si="0"/>
        <v>1184</v>
      </c>
      <c r="D10" s="316">
        <f t="shared" si="1"/>
        <v>0.23745183282284366</v>
      </c>
      <c r="E10" s="316">
        <f t="shared" si="2"/>
        <v>6.7932706626520734E-2</v>
      </c>
      <c r="F10" s="116"/>
      <c r="G10" s="116"/>
      <c r="H10" s="116"/>
      <c r="I10" s="116"/>
      <c r="L10" s="317"/>
      <c r="M10" s="114"/>
      <c r="N10" s="311"/>
      <c r="O10" s="321"/>
      <c r="P10" s="318"/>
    </row>
    <row r="11" spans="1:16" ht="15">
      <c r="A11" s="315" t="s">
        <v>329</v>
      </c>
      <c r="B11" s="306">
        <v>600.07000000000005</v>
      </c>
      <c r="C11" s="320">
        <f t="shared" si="0"/>
        <v>238</v>
      </c>
      <c r="D11" s="316">
        <f t="shared" si="1"/>
        <v>0.19781623650118774</v>
      </c>
      <c r="E11" s="316">
        <f t="shared" si="2"/>
        <v>0.31917557238137717</v>
      </c>
      <c r="F11" s="116"/>
      <c r="G11" s="116"/>
      <c r="H11" s="116"/>
      <c r="I11" s="116"/>
      <c r="L11" s="118"/>
      <c r="M11" s="117"/>
      <c r="N11" s="310"/>
      <c r="O11" s="322"/>
      <c r="P11" s="323"/>
    </row>
    <row r="12" spans="1:16">
      <c r="A12" s="315" t="s">
        <v>330</v>
      </c>
      <c r="B12" s="306">
        <v>701.46</v>
      </c>
      <c r="C12" s="320">
        <f t="shared" si="0"/>
        <v>322</v>
      </c>
      <c r="D12" s="316">
        <f t="shared" si="1"/>
        <v>0.16896362091089379</v>
      </c>
      <c r="E12" s="316">
        <f t="shared" si="2"/>
        <v>0.19373466766430458</v>
      </c>
      <c r="F12" s="116"/>
      <c r="G12" s="116"/>
      <c r="H12" s="116"/>
      <c r="I12" s="116"/>
      <c r="L12" s="317"/>
      <c r="M12" s="114"/>
      <c r="N12" s="114"/>
      <c r="O12" s="114"/>
      <c r="P12" s="318"/>
    </row>
    <row r="13" spans="1:16" ht="15">
      <c r="A13" s="315" t="s">
        <v>331</v>
      </c>
      <c r="B13" s="306">
        <v>802.77</v>
      </c>
      <c r="C13" s="320">
        <f t="shared" si="0"/>
        <v>131</v>
      </c>
      <c r="D13" s="316">
        <f t="shared" si="1"/>
        <v>0.14442733726798385</v>
      </c>
      <c r="E13" s="316">
        <f t="shared" si="2"/>
        <v>0.45664528029615048</v>
      </c>
      <c r="F13" s="116"/>
      <c r="G13" s="116"/>
      <c r="H13" s="116"/>
      <c r="I13" s="116"/>
      <c r="L13" s="118"/>
      <c r="M13" s="117"/>
      <c r="N13" s="117"/>
      <c r="O13" s="117"/>
      <c r="P13" s="323"/>
    </row>
    <row r="14" spans="1:16">
      <c r="A14" s="315" t="s">
        <v>332</v>
      </c>
      <c r="B14" s="306">
        <v>904.03</v>
      </c>
      <c r="C14" s="320">
        <f t="shared" si="0"/>
        <v>140</v>
      </c>
      <c r="D14" s="316">
        <f t="shared" si="1"/>
        <v>0.12613824632210968</v>
      </c>
      <c r="E14" s="316">
        <f t="shared" si="2"/>
        <v>0.36332400615590554</v>
      </c>
      <c r="F14" s="116"/>
      <c r="G14" s="116"/>
      <c r="H14" s="116"/>
      <c r="I14" s="116"/>
      <c r="L14" s="317"/>
      <c r="M14" s="114"/>
      <c r="N14" s="114"/>
      <c r="O14" s="114"/>
      <c r="P14" s="318"/>
    </row>
    <row r="15" spans="1:16">
      <c r="A15" s="315" t="s">
        <v>333</v>
      </c>
      <c r="B15" s="306">
        <v>1001.27</v>
      </c>
      <c r="C15" s="320">
        <f t="shared" si="0"/>
        <v>215</v>
      </c>
      <c r="D15" s="316">
        <f t="shared" si="1"/>
        <v>0.10756280211939862</v>
      </c>
      <c r="E15" s="316">
        <f t="shared" si="2"/>
        <v>0.18952787400449989</v>
      </c>
      <c r="F15" s="116"/>
      <c r="G15" s="116"/>
      <c r="H15" s="116"/>
      <c r="I15" s="116"/>
      <c r="L15" s="317"/>
      <c r="M15" s="114"/>
      <c r="N15" s="114"/>
      <c r="O15" s="114"/>
      <c r="P15" s="318"/>
    </row>
    <row r="16" spans="1:16">
      <c r="A16" s="315" t="s">
        <v>334</v>
      </c>
      <c r="B16" s="306">
        <v>1105.6500000000001</v>
      </c>
      <c r="C16" s="320">
        <f t="shared" si="0"/>
        <v>50</v>
      </c>
      <c r="D16" s="316">
        <f t="shared" si="1"/>
        <v>0.10424760554096313</v>
      </c>
      <c r="E16" s="316">
        <f t="shared" si="2"/>
        <v>1.0634812910640239</v>
      </c>
      <c r="F16" s="116"/>
      <c r="G16" s="116"/>
      <c r="H16" s="116"/>
      <c r="I16" s="116"/>
      <c r="L16" s="317"/>
      <c r="M16" s="114"/>
      <c r="N16" s="114"/>
      <c r="O16" s="114"/>
      <c r="P16" s="318"/>
    </row>
    <row r="17" spans="1:16">
      <c r="A17" s="315" t="s">
        <v>335</v>
      </c>
      <c r="B17" s="306">
        <v>1202.8399999999999</v>
      </c>
      <c r="C17" s="320">
        <f t="shared" si="0"/>
        <v>272</v>
      </c>
      <c r="D17" s="316">
        <f t="shared" si="1"/>
        <v>8.7903043458598784E-2</v>
      </c>
      <c r="E17" s="316">
        <f t="shared" si="2"/>
        <v>0.11978446830819811</v>
      </c>
      <c r="F17" s="116"/>
      <c r="G17" s="116"/>
      <c r="H17" s="116"/>
      <c r="I17" s="116"/>
      <c r="L17" s="317"/>
      <c r="M17" s="114"/>
      <c r="N17" s="114"/>
      <c r="O17" s="114"/>
      <c r="P17" s="318"/>
    </row>
    <row r="18" spans="1:16">
      <c r="A18" s="315" t="s">
        <v>336</v>
      </c>
      <c r="B18" s="306">
        <v>1307.26</v>
      </c>
      <c r="C18" s="320">
        <f t="shared" si="0"/>
        <v>84</v>
      </c>
      <c r="D18" s="316">
        <f t="shared" si="1"/>
        <v>8.6811213461474468E-2</v>
      </c>
      <c r="E18" s="316">
        <f t="shared" si="2"/>
        <v>0.43616990129249356</v>
      </c>
      <c r="F18" s="116"/>
      <c r="G18" s="116"/>
      <c r="H18" s="116"/>
      <c r="I18" s="116"/>
      <c r="L18" s="317"/>
      <c r="M18" s="114"/>
      <c r="N18" s="318"/>
      <c r="O18" s="114"/>
      <c r="P18" s="318"/>
    </row>
    <row r="19" spans="1:16">
      <c r="A19" s="315" t="s">
        <v>337</v>
      </c>
      <c r="B19" s="306">
        <v>1403.28</v>
      </c>
      <c r="C19" s="320">
        <f t="shared" si="0"/>
        <v>116</v>
      </c>
      <c r="D19" s="316">
        <f t="shared" si="1"/>
        <v>7.3451340972721546E-2</v>
      </c>
      <c r="E19" s="316">
        <f t="shared" si="2"/>
        <v>0.25004209548668488</v>
      </c>
      <c r="F19" s="116"/>
      <c r="G19" s="116"/>
      <c r="H19" s="116"/>
      <c r="I19" s="116"/>
      <c r="L19" s="317"/>
      <c r="M19" s="114"/>
      <c r="N19" s="318"/>
      <c r="O19" s="114"/>
      <c r="P19" s="318"/>
    </row>
    <row r="20" spans="1:16">
      <c r="A20" s="315" t="s">
        <v>338</v>
      </c>
      <c r="B20" s="306">
        <v>1500.64</v>
      </c>
      <c r="C20" s="320">
        <f t="shared" si="0"/>
        <v>257</v>
      </c>
      <c r="D20" s="316">
        <f t="shared" si="1"/>
        <v>6.9380308990365513E-2</v>
      </c>
      <c r="E20" s="316">
        <f t="shared" si="2"/>
        <v>0.10002572041940505</v>
      </c>
      <c r="F20" s="116"/>
      <c r="G20" s="116"/>
      <c r="H20" s="116"/>
      <c r="I20" s="116"/>
      <c r="L20" s="317"/>
      <c r="M20" s="114"/>
      <c r="N20" s="318"/>
      <c r="O20" s="114"/>
      <c r="P20" s="318"/>
    </row>
    <row r="21" spans="1:16">
      <c r="A21" s="315" t="s">
        <v>339</v>
      </c>
      <c r="B21" s="306">
        <v>1614.42</v>
      </c>
      <c r="C21" s="320">
        <f t="shared" si="0"/>
        <v>4790</v>
      </c>
      <c r="D21" s="316">
        <f t="shared" si="1"/>
        <v>7.582098304723317E-2</v>
      </c>
      <c r="E21" s="316">
        <f t="shared" si="2"/>
        <v>5.5884086820694456E-3</v>
      </c>
      <c r="F21" s="116"/>
      <c r="G21" s="116"/>
      <c r="H21" s="116"/>
      <c r="I21" s="116"/>
      <c r="L21" s="317"/>
      <c r="M21" s="114"/>
      <c r="N21" s="318"/>
      <c r="O21" s="114"/>
      <c r="P21" s="318"/>
    </row>
    <row r="22" spans="1:16">
      <c r="A22" s="324" t="s">
        <v>340</v>
      </c>
      <c r="B22" s="306">
        <v>1706.87</v>
      </c>
      <c r="C22" s="320">
        <f t="shared" si="0"/>
        <v>90</v>
      </c>
      <c r="D22" s="316">
        <f t="shared" si="1"/>
        <v>5.7265147854957066E-2</v>
      </c>
      <c r="E22" s="316">
        <f t="shared" si="2"/>
        <v>0.25356365828045946</v>
      </c>
      <c r="F22" s="116"/>
      <c r="G22" s="116"/>
      <c r="H22" s="116"/>
      <c r="I22" s="116"/>
      <c r="L22" s="317"/>
      <c r="M22" s="114"/>
      <c r="N22" s="318"/>
      <c r="O22" s="114"/>
      <c r="P22" s="318"/>
    </row>
    <row r="23" spans="1:16">
      <c r="A23" s="324" t="s">
        <v>341</v>
      </c>
      <c r="B23" s="306">
        <v>1804.76</v>
      </c>
      <c r="C23" s="320">
        <f t="shared" si="0"/>
        <v>113</v>
      </c>
      <c r="D23" s="316">
        <f t="shared" si="1"/>
        <v>5.7350589089971704E-2</v>
      </c>
      <c r="E23" s="316">
        <f t="shared" si="2"/>
        <v>0.1975209849462134</v>
      </c>
      <c r="F23" s="116"/>
      <c r="G23" s="116"/>
      <c r="H23" s="116"/>
      <c r="I23" s="116"/>
      <c r="L23" s="317"/>
      <c r="M23" s="114"/>
      <c r="N23" s="318"/>
      <c r="O23" s="114"/>
      <c r="P23" s="318"/>
    </row>
    <row r="24" spans="1:16">
      <c r="A24" s="324" t="s">
        <v>342</v>
      </c>
      <c r="B24" s="306">
        <v>1900.5332285925599</v>
      </c>
      <c r="C24" s="320">
        <f t="shared" si="0"/>
        <v>182</v>
      </c>
      <c r="D24" s="316">
        <f t="shared" si="1"/>
        <v>5.3067016441277426E-2</v>
      </c>
      <c r="E24" s="316">
        <f t="shared" si="2"/>
        <v>0.10934403210948918</v>
      </c>
      <c r="F24" s="116"/>
      <c r="G24" s="116"/>
      <c r="H24" s="116"/>
      <c r="I24" s="116"/>
      <c r="L24" s="317"/>
      <c r="M24" s="114"/>
      <c r="N24" s="318"/>
      <c r="O24" s="114"/>
      <c r="P24" s="318"/>
    </row>
    <row r="25" spans="1:16">
      <c r="A25" s="319">
        <v>41877</v>
      </c>
      <c r="B25" s="306">
        <v>2000.0200490081399</v>
      </c>
      <c r="C25" s="320">
        <f t="shared" ref="C25:C31" si="3">A25-A24</f>
        <v>95</v>
      </c>
      <c r="D25" s="316">
        <f t="shared" si="1"/>
        <v>5.2346793478194042E-2</v>
      </c>
      <c r="E25" s="316">
        <f t="shared" si="2"/>
        <v>0.21673239289534663</v>
      </c>
      <c r="F25" s="116"/>
      <c r="G25" s="116"/>
      <c r="H25" s="116"/>
      <c r="I25" s="116"/>
    </row>
    <row r="26" spans="1:16">
      <c r="A26" s="319">
        <v>42052</v>
      </c>
      <c r="B26" s="306">
        <v>2100.34324925484</v>
      </c>
      <c r="C26" s="320">
        <f t="shared" si="3"/>
        <v>175</v>
      </c>
      <c r="D26" s="316">
        <f t="shared" ref="D26:D31" si="4">B26/B25-1</f>
        <v>5.0161097283226042E-2</v>
      </c>
      <c r="E26" s="316">
        <f t="shared" ref="E26:E31" si="5">POWER(B26/B25,1/((A26-A25)/365.25))-1</f>
        <v>0.10755207265341071</v>
      </c>
      <c r="F26" s="116"/>
      <c r="G26" s="116"/>
      <c r="H26" s="116"/>
      <c r="I26" s="116"/>
    </row>
    <row r="27" spans="1:16" ht="15">
      <c r="A27" s="319">
        <v>42696</v>
      </c>
      <c r="B27" s="306">
        <v>2202.9368195779398</v>
      </c>
      <c r="C27" s="320">
        <f t="shared" si="3"/>
        <v>644</v>
      </c>
      <c r="D27" s="316">
        <f t="shared" si="4"/>
        <v>4.8846097112697162E-2</v>
      </c>
      <c r="E27" s="316">
        <f t="shared" si="5"/>
        <v>2.7417247437434789E-2</v>
      </c>
      <c r="F27" s="118"/>
      <c r="G27" s="118"/>
      <c r="H27" s="118"/>
      <c r="I27" s="118"/>
    </row>
    <row r="28" spans="1:16" ht="15">
      <c r="A28" s="324" t="s">
        <v>343</v>
      </c>
      <c r="B28" s="306">
        <v>2307.87</v>
      </c>
      <c r="C28" s="320">
        <f t="shared" si="3"/>
        <v>79</v>
      </c>
      <c r="D28" s="316">
        <f t="shared" si="4"/>
        <v>4.7633313624566131E-2</v>
      </c>
      <c r="E28" s="316">
        <f t="shared" si="5"/>
        <v>0.24004097557355752</v>
      </c>
      <c r="F28" s="118"/>
      <c r="G28" s="118"/>
      <c r="H28" s="118"/>
      <c r="I28" s="118"/>
    </row>
    <row r="29" spans="1:16" ht="15">
      <c r="A29" s="324" t="s">
        <v>344</v>
      </c>
      <c r="B29" s="306">
        <v>2402.3200000000002</v>
      </c>
      <c r="C29" s="320">
        <f t="shared" si="3"/>
        <v>95</v>
      </c>
      <c r="D29" s="316">
        <f t="shared" si="4"/>
        <v>4.0925182094312174E-2</v>
      </c>
      <c r="E29" s="316">
        <f t="shared" si="5"/>
        <v>0.16673829219415603</v>
      </c>
      <c r="F29" s="119"/>
      <c r="G29" s="119"/>
      <c r="H29" s="119"/>
      <c r="I29" s="119"/>
    </row>
    <row r="30" spans="1:16" ht="15">
      <c r="A30" s="324" t="s">
        <v>376</v>
      </c>
      <c r="B30" s="306">
        <v>2500.2258576201998</v>
      </c>
      <c r="C30" s="320">
        <f t="shared" si="3"/>
        <v>123</v>
      </c>
      <c r="D30" s="316">
        <f t="shared" si="4"/>
        <v>4.0754711120999598E-2</v>
      </c>
      <c r="E30" s="316">
        <f t="shared" si="5"/>
        <v>0.125942577241414</v>
      </c>
      <c r="F30" s="325"/>
      <c r="G30" s="325"/>
      <c r="H30" s="325"/>
      <c r="I30" s="326"/>
    </row>
    <row r="31" spans="1:16" ht="15">
      <c r="A31" s="324" t="s">
        <v>381</v>
      </c>
      <c r="B31" s="306">
        <v>2602.42</v>
      </c>
      <c r="C31" s="320">
        <f t="shared" si="3"/>
        <v>70</v>
      </c>
      <c r="D31" s="316">
        <f t="shared" si="4"/>
        <v>4.087396427340062E-2</v>
      </c>
      <c r="E31" s="316">
        <f t="shared" si="5"/>
        <v>0.23248328445262612</v>
      </c>
      <c r="F31" s="325"/>
      <c r="G31" s="325"/>
      <c r="H31" s="325"/>
      <c r="I31" s="326"/>
    </row>
    <row r="32" spans="1:16">
      <c r="A32" s="324" t="s">
        <v>401</v>
      </c>
      <c r="B32" s="306">
        <v>2713.0610059947899</v>
      </c>
      <c r="C32" s="320">
        <v>40</v>
      </c>
      <c r="D32" s="316">
        <v>4.2514661735918891E-2</v>
      </c>
      <c r="E32" s="316">
        <v>0.4625570942377486</v>
      </c>
    </row>
    <row r="33" spans="1:5">
      <c r="A33" s="324" t="s">
        <v>402</v>
      </c>
      <c r="B33" s="306">
        <v>2802.5555741929102</v>
      </c>
      <c r="C33" s="320">
        <v>14</v>
      </c>
      <c r="D33" s="316">
        <v>3.2986566833688169E-2</v>
      </c>
      <c r="E33" s="316">
        <v>1.3319539742485769</v>
      </c>
    </row>
    <row r="34" spans="1:5">
      <c r="A34" s="324" t="s">
        <v>456</v>
      </c>
      <c r="B34" s="306">
        <v>2914.0413654341201</v>
      </c>
      <c r="C34" s="320">
        <f>A34-A33</f>
        <v>224</v>
      </c>
      <c r="D34" s="316">
        <f>B34/B33-1</f>
        <v>3.9780046564577454E-2</v>
      </c>
      <c r="E34" s="316">
        <f>POWER(B34/B33,1/((A34-A33)/365.25))-1</f>
        <v>6.5674178711101261E-2</v>
      </c>
    </row>
    <row r="35" spans="1:5" ht="15">
      <c r="A35" s="48" t="s">
        <v>512</v>
      </c>
      <c r="B35" s="42">
        <v>3013.77264907681</v>
      </c>
      <c r="C35" s="141">
        <v>317</v>
      </c>
      <c r="D35" s="72">
        <v>3.4224388447496423E-2</v>
      </c>
      <c r="E35" s="72">
        <v>3.9535352555384762E-2</v>
      </c>
    </row>
    <row r="36" spans="1:5" ht="15">
      <c r="A36" s="48" t="s">
        <v>532</v>
      </c>
      <c r="B36" s="42">
        <v>3120.46</v>
      </c>
      <c r="C36" s="141">
        <v>126</v>
      </c>
      <c r="D36" s="72">
        <v>3.5399933354584912E-2</v>
      </c>
      <c r="E36" s="72">
        <v>0.10610307310093603</v>
      </c>
    </row>
    <row r="37" spans="1:5" ht="15">
      <c r="A37" s="48" t="s">
        <v>537</v>
      </c>
      <c r="B37" s="42">
        <v>3205.37</v>
      </c>
      <c r="C37" s="141">
        <v>34</v>
      </c>
      <c r="D37" s="72">
        <v>2.7210731751087902E-2</v>
      </c>
      <c r="E37" s="72">
        <v>0.33430283664824212</v>
      </c>
    </row>
    <row r="38" spans="1:5" ht="15">
      <c r="A38" s="58">
        <v>43846</v>
      </c>
      <c r="B38" s="42">
        <v>3316.8058915649799</v>
      </c>
      <c r="C38" s="141">
        <v>28</v>
      </c>
      <c r="D38" s="72">
        <v>3.4765375468348347E-2</v>
      </c>
      <c r="E38" s="72">
        <v>0.56173423857003968</v>
      </c>
    </row>
    <row r="39" spans="1:5" ht="15">
      <c r="A39" s="58" t="s">
        <v>626</v>
      </c>
      <c r="B39" s="42">
        <v>3431.28</v>
      </c>
      <c r="C39" s="141">
        <v>221</v>
      </c>
      <c r="D39" s="72">
        <v>3.451335778380682E-2</v>
      </c>
      <c r="E39" s="72">
        <v>5.7680693525908433E-2</v>
      </c>
    </row>
    <row r="40" spans="1:5" ht="15">
      <c r="A40" s="58" t="s">
        <v>627</v>
      </c>
      <c r="B40" s="42">
        <v>3508.01</v>
      </c>
      <c r="C40" s="141">
        <v>3</v>
      </c>
      <c r="D40" s="72">
        <v>2.2361917418572741E-2</v>
      </c>
      <c r="E40" s="72">
        <v>13.769568915971146</v>
      </c>
    </row>
    <row r="41" spans="1:5" ht="15">
      <c r="A41" s="58" t="s">
        <v>681</v>
      </c>
      <c r="B41" s="42">
        <v>3626.9075851440198</v>
      </c>
      <c r="C41" s="141">
        <v>81</v>
      </c>
      <c r="D41" s="72">
        <v>3.389177198200799E-2</v>
      </c>
      <c r="E41" s="72">
        <v>0.16217595135910412</v>
      </c>
    </row>
    <row r="42" spans="1:5" ht="15">
      <c r="A42" s="58" t="s">
        <v>691</v>
      </c>
      <c r="B42" s="42">
        <v>3702.2479874820401</v>
      </c>
      <c r="C42" s="141">
        <v>22</v>
      </c>
      <c r="D42" s="72">
        <v>2.0772628077599276E-2</v>
      </c>
      <c r="E42" s="72">
        <v>0.40683109296731512</v>
      </c>
    </row>
    <row r="43" spans="1:5" ht="15">
      <c r="A43" s="58" t="s">
        <v>704</v>
      </c>
      <c r="B43" s="42">
        <v>3803.79039186607</v>
      </c>
      <c r="C43" s="141">
        <v>30</v>
      </c>
      <c r="D43" s="72">
        <v>2.7427229274582077E-2</v>
      </c>
      <c r="E43" s="72">
        <v>0.3901744234829474</v>
      </c>
    </row>
    <row r="44" spans="1:5" ht="15">
      <c r="A44" s="58" t="s">
        <v>715</v>
      </c>
      <c r="B44" s="42">
        <v>3915.59</v>
      </c>
      <c r="C44" s="141">
        <v>32</v>
      </c>
      <c r="D44" s="72">
        <v>2.9391632192194317E-2</v>
      </c>
      <c r="E44" s="72">
        <v>0.39186187210112156</v>
      </c>
    </row>
    <row r="45" spans="1:5" ht="15">
      <c r="A45" s="48" t="s">
        <v>747</v>
      </c>
      <c r="B45" s="42">
        <v>4019.8654449760502</v>
      </c>
      <c r="C45" s="141">
        <f>A45-A44</f>
        <v>52</v>
      </c>
      <c r="D45" s="72">
        <f>B45/B44-1</f>
        <v>2.6630838513748811E-2</v>
      </c>
      <c r="E45" s="72">
        <f>POWER(B45/B44,1/((A45-A44)/365.25))-1</f>
        <v>0.20274766451018689</v>
      </c>
    </row>
    <row r="46" spans="1:5" ht="15">
      <c r="A46" s="48" t="s">
        <v>755</v>
      </c>
      <c r="B46" s="42">
        <v>4128.8</v>
      </c>
      <c r="C46" s="141">
        <v>8</v>
      </c>
      <c r="D46" s="72">
        <v>2.7099055059192079E-2</v>
      </c>
      <c r="E46" s="72">
        <v>2.3898105441621662</v>
      </c>
    </row>
    <row r="47" spans="1:5" ht="15">
      <c r="A47" s="48" t="s">
        <v>758</v>
      </c>
      <c r="B47" s="42">
        <v>4211.4748743639002</v>
      </c>
      <c r="C47" s="141">
        <v>20</v>
      </c>
      <c r="D47" s="72">
        <v>2.002394748205294E-2</v>
      </c>
      <c r="E47" s="72">
        <v>0.43630557154355309</v>
      </c>
    </row>
    <row r="48" spans="1:5" ht="15">
      <c r="A48" s="48" t="s">
        <v>784</v>
      </c>
      <c r="B48" s="42">
        <v>4319.9400806815602</v>
      </c>
      <c r="C48" s="141">
        <v>63</v>
      </c>
      <c r="D48" s="72">
        <v>2.5754684416594786E-2</v>
      </c>
      <c r="E48" s="72">
        <v>0.15884688579903861</v>
      </c>
    </row>
    <row r="49" spans="1:5" ht="15">
      <c r="A49" s="48" t="s">
        <v>785</v>
      </c>
      <c r="B49" s="42">
        <v>4411.7924220000004</v>
      </c>
      <c r="C49" s="141">
        <v>22</v>
      </c>
      <c r="D49" s="72">
        <v>2.1262410960095623E-2</v>
      </c>
      <c r="E49" s="72">
        <v>0.41808000327950046</v>
      </c>
    </row>
    <row r="50" spans="1:5" ht="15">
      <c r="A50" s="48" t="s">
        <v>797</v>
      </c>
      <c r="B50" s="42">
        <v>4509.37</v>
      </c>
      <c r="C50" s="141">
        <v>35</v>
      </c>
      <c r="D50" s="72">
        <v>2.2117445397797031E-2</v>
      </c>
      <c r="E50" s="72">
        <v>0.25645703725952274</v>
      </c>
    </row>
    <row r="51" spans="1:5" ht="15">
      <c r="A51" s="48" t="s">
        <v>821</v>
      </c>
      <c r="B51" s="42">
        <v>4605.38</v>
      </c>
      <c r="C51" s="141">
        <v>63</v>
      </c>
      <c r="D51" s="72">
        <v>2.1291222498930118E-2</v>
      </c>
      <c r="E51" s="72">
        <v>0.12991530576308685</v>
      </c>
    </row>
    <row r="52" spans="1:5" ht="15">
      <c r="A52" s="48" t="s">
        <v>825</v>
      </c>
      <c r="B52" s="42">
        <v>4701.7020433626903</v>
      </c>
      <c r="C52" s="141">
        <v>10</v>
      </c>
      <c r="D52" s="72">
        <v>2.0915113055315793E-2</v>
      </c>
      <c r="E52" s="72">
        <v>1.1298368764352027</v>
      </c>
    </row>
    <row r="53" spans="1:5" ht="15">
      <c r="A53" s="48" t="s">
        <v>1235</v>
      </c>
      <c r="B53" s="42">
        <v>4839.8100000000004</v>
      </c>
      <c r="C53" s="141">
        <v>802</v>
      </c>
      <c r="D53" s="72">
        <v>2.9374034203693222E-2</v>
      </c>
      <c r="E53" s="72">
        <v>1.3272229941095004E-2</v>
      </c>
    </row>
    <row r="54" spans="1:5" ht="15">
      <c r="A54" s="48" t="s">
        <v>1238</v>
      </c>
      <c r="B54" s="42">
        <v>4927.9288153602602</v>
      </c>
      <c r="C54" s="141">
        <v>10</v>
      </c>
      <c r="D54" s="72">
        <v>1.8207081550775772E-2</v>
      </c>
      <c r="E54" s="72">
        <v>0.93292068867699696</v>
      </c>
    </row>
    <row r="55" spans="1:5" ht="15">
      <c r="A55" s="48" t="s">
        <v>1243</v>
      </c>
      <c r="B55" s="42">
        <v>5026.6085751821702</v>
      </c>
      <c r="C55" s="141">
        <v>11</v>
      </c>
      <c r="D55" s="72">
        <v>2.0024591165831662E-2</v>
      </c>
      <c r="E55" s="72">
        <v>0.93157890981209368</v>
      </c>
    </row>
    <row r="56" spans="1:5" ht="15">
      <c r="A56" s="48" t="s">
        <v>1278</v>
      </c>
      <c r="B56" s="42">
        <v>5137.08</v>
      </c>
      <c r="C56" s="141">
        <v>21</v>
      </c>
      <c r="D56" s="72">
        <v>2.1977327887287457E-2</v>
      </c>
      <c r="E56" s="72">
        <v>0.45952153936544016</v>
      </c>
    </row>
    <row r="57" spans="1:5" ht="15">
      <c r="A57" s="48" t="s">
        <v>1279</v>
      </c>
      <c r="B57" s="42">
        <v>5224.6232357872595</v>
      </c>
      <c r="C57" s="141">
        <v>19</v>
      </c>
      <c r="D57" s="72">
        <v>1.7041439064071406E-2</v>
      </c>
      <c r="E57" s="72">
        <v>0.38380807671522965</v>
      </c>
    </row>
    <row r="58" spans="1:5" ht="15">
      <c r="A58" s="48" t="s">
        <v>1310</v>
      </c>
      <c r="B58" s="42">
        <v>5308.1495922095801</v>
      </c>
      <c r="C58" s="141">
        <v>56</v>
      </c>
      <c r="D58" s="72">
        <v>1.5987058329907322E-2</v>
      </c>
      <c r="E58" s="72">
        <v>0.10898812933069602</v>
      </c>
    </row>
    <row r="59" spans="1:5" ht="15">
      <c r="A59" s="48" t="s">
        <v>1332</v>
      </c>
      <c r="B59" s="42">
        <v>5421.03</v>
      </c>
      <c r="C59" s="141">
        <v>28</v>
      </c>
      <c r="D59" s="72">
        <v>2.1265491077359089E-2</v>
      </c>
      <c r="E59" s="72">
        <v>0.31586252684490002</v>
      </c>
    </row>
    <row r="60" spans="1:5" ht="15">
      <c r="A60" s="48" t="s">
        <v>1339</v>
      </c>
      <c r="B60" s="42">
        <v>5509.0111084323098</v>
      </c>
      <c r="C60" s="141">
        <v>20</v>
      </c>
      <c r="D60" s="72">
        <v>1.6229592611055388E-2</v>
      </c>
      <c r="E60" s="72">
        <v>0.3418019874536804</v>
      </c>
    </row>
    <row r="61" spans="1:5" ht="15">
      <c r="A61" s="48" t="s">
        <v>1375</v>
      </c>
      <c r="B61" s="42">
        <v>5633.9122126169696</v>
      </c>
      <c r="C61" s="141">
        <v>8</v>
      </c>
      <c r="D61" s="72">
        <v>2.2672146003387184E-2</v>
      </c>
      <c r="E61" s="72">
        <v>1.7830997091415726</v>
      </c>
    </row>
    <row r="62" spans="1:5" ht="15">
      <c r="A62" s="48" t="s">
        <v>1374</v>
      </c>
      <c r="B62" s="42">
        <v>5713.6410876469899</v>
      </c>
      <c r="C62" s="141">
        <v>9</v>
      </c>
      <c r="D62" s="72">
        <v>1.415160052573583E-2</v>
      </c>
      <c r="E62" s="72">
        <v>0.76878574392936527</v>
      </c>
    </row>
    <row r="63" spans="1:5" ht="15">
      <c r="A63" s="48" t="s">
        <v>1389</v>
      </c>
      <c r="B63" s="42">
        <v>5815.03</v>
      </c>
      <c r="C63" s="141">
        <f>A63-A62</f>
        <v>22</v>
      </c>
      <c r="D63" s="72">
        <f>B63/B62-1</f>
        <v>1.7745061476160062E-2</v>
      </c>
      <c r="E63" s="72">
        <f>POWER(B63/B62,1/((A63-A62)/365.25))-1</f>
        <v>0.33913642272903455</v>
      </c>
    </row>
    <row r="64" spans="1:5" ht="15">
      <c r="A64" s="48" t="s">
        <v>1413</v>
      </c>
      <c r="B64" s="42">
        <v>5929.04</v>
      </c>
      <c r="C64" s="141">
        <v>26</v>
      </c>
      <c r="D64" s="72">
        <v>1.9606089736424526E-2</v>
      </c>
      <c r="E64" s="72">
        <v>0.31358836925779165</v>
      </c>
    </row>
    <row r="65" spans="1:5" ht="15">
      <c r="A65" s="48" t="s">
        <v>1414</v>
      </c>
      <c r="B65" s="42">
        <v>6001.35</v>
      </c>
      <c r="C65" s="141">
        <v>5</v>
      </c>
      <c r="D65" s="72">
        <v>1.2195903552683074E-2</v>
      </c>
      <c r="E65" s="72">
        <v>1.4242490224139845</v>
      </c>
    </row>
    <row r="66" spans="1:5" ht="15.75">
      <c r="A66" s="593" t="s">
        <v>1460</v>
      </c>
      <c r="B66" s="47">
        <v>6118.7063457422501</v>
      </c>
      <c r="C66" s="142">
        <v>73</v>
      </c>
      <c r="D66" s="568">
        <v>1.955499108404779E-2</v>
      </c>
      <c r="E66" s="568">
        <v>0.10174751253793213</v>
      </c>
    </row>
    <row r="67" spans="1:5" ht="15.75">
      <c r="A67" s="593" t="s">
        <v>1617</v>
      </c>
      <c r="B67" s="47">
        <v>6204.9539523896101</v>
      </c>
      <c r="C67" s="142">
        <v>158</v>
      </c>
      <c r="D67" s="568">
        <v>1.4095725758660693E-2</v>
      </c>
      <c r="E67" s="568">
        <v>3.2886896234310292E-2</v>
      </c>
    </row>
    <row r="68" spans="1:5" ht="15.75">
      <c r="A68" s="593" t="s">
        <v>1655</v>
      </c>
      <c r="B68" s="47">
        <v>6305.5951811379</v>
      </c>
      <c r="C68" s="142">
        <v>21</v>
      </c>
      <c r="D68" s="568">
        <v>1.6219496473383499E-2</v>
      </c>
      <c r="E68" s="568">
        <v>0.32291817933852318</v>
      </c>
    </row>
    <row r="69" spans="1:5" ht="15.75">
      <c r="A69" s="593" t="s">
        <v>1674</v>
      </c>
      <c r="B69" s="47">
        <v>6445.7621958589098</v>
      </c>
      <c r="C69" s="142">
        <v>22</v>
      </c>
      <c r="D69" s="568">
        <v>2.2228990395751325E-2</v>
      </c>
      <c r="E69" s="568">
        <v>0.44052802085923193</v>
      </c>
    </row>
    <row r="70" spans="1:5" ht="15.75">
      <c r="A70" s="593" t="s">
        <v>1683</v>
      </c>
      <c r="B70" s="47">
        <v>6501.8594247987003</v>
      </c>
      <c r="C70" s="142">
        <v>16</v>
      </c>
      <c r="D70" s="568">
        <v>8.7029628514421198E-3</v>
      </c>
      <c r="E70" s="568">
        <v>0.2187342111836561</v>
      </c>
    </row>
    <row r="71" spans="1:5" ht="15.75">
      <c r="A71" s="593" t="s">
        <v>1781</v>
      </c>
      <c r="B71" s="47">
        <v>6600.21</v>
      </c>
      <c r="C71" s="142">
        <v>15</v>
      </c>
      <c r="D71" s="568">
        <v>1.5126530546966555E-2</v>
      </c>
      <c r="E71" s="568">
        <v>0.44133967585921097</v>
      </c>
    </row>
    <row r="72" spans="1:5" ht="15.75">
      <c r="A72" s="593"/>
      <c r="B72" s="47"/>
      <c r="C72" s="142"/>
      <c r="D72" s="568"/>
      <c r="E72" s="568"/>
    </row>
    <row r="73" spans="1:5">
      <c r="A73" s="324"/>
      <c r="E73" s="316"/>
    </row>
    <row r="74" spans="1:5" ht="15">
      <c r="A74" s="327" t="s">
        <v>345</v>
      </c>
      <c r="E74" s="316"/>
    </row>
    <row r="75" spans="1:5" ht="15">
      <c r="A75" s="327" t="s">
        <v>346</v>
      </c>
      <c r="E75" s="316"/>
    </row>
    <row r="76" spans="1:5" ht="15">
      <c r="A76" s="327" t="s">
        <v>51</v>
      </c>
      <c r="B76" s="312" t="s">
        <v>41</v>
      </c>
      <c r="C76" s="313" t="s">
        <v>320</v>
      </c>
      <c r="D76" s="313" t="s">
        <v>347</v>
      </c>
      <c r="E76" s="130" t="s">
        <v>322</v>
      </c>
    </row>
    <row r="77" spans="1:5">
      <c r="A77" s="319" t="s">
        <v>348</v>
      </c>
      <c r="B77" s="306">
        <v>40.94</v>
      </c>
      <c r="E77" s="316"/>
    </row>
    <row r="78" spans="1:5">
      <c r="A78" s="319">
        <v>2204</v>
      </c>
      <c r="B78" s="306">
        <v>100.25</v>
      </c>
      <c r="C78" s="320">
        <v>3883.9994736842104</v>
      </c>
      <c r="D78" s="316">
        <v>1.4487054225696143</v>
      </c>
      <c r="E78" s="316">
        <v>8.7866144472072971E-2</v>
      </c>
    </row>
    <row r="79" spans="1:5">
      <c r="A79" s="319">
        <v>10215</v>
      </c>
      <c r="B79" s="306">
        <v>200.93</v>
      </c>
      <c r="C79" s="320">
        <v>8011</v>
      </c>
      <c r="D79" s="316">
        <v>1.0042892768079801</v>
      </c>
      <c r="E79" s="316">
        <v>3.2208543590284133E-2</v>
      </c>
    </row>
    <row r="80" spans="1:5">
      <c r="A80" s="319">
        <v>20526</v>
      </c>
      <c r="B80" s="306">
        <v>500.24</v>
      </c>
      <c r="C80" s="320">
        <v>10311</v>
      </c>
      <c r="D80" s="316">
        <v>1.4896232518787635</v>
      </c>
      <c r="E80" s="316">
        <v>3.2838394813748284E-2</v>
      </c>
    </row>
    <row r="81" spans="1:5">
      <c r="A81" s="319">
        <v>26617</v>
      </c>
      <c r="B81" s="306">
        <v>1003.16</v>
      </c>
      <c r="C81" s="320">
        <v>6091</v>
      </c>
      <c r="D81" s="316">
        <v>1.0053574284343516</v>
      </c>
      <c r="E81" s="316">
        <v>4.260808593595744E-2</v>
      </c>
    </row>
    <row r="82" spans="1:5">
      <c r="A82" s="319">
        <v>28262</v>
      </c>
      <c r="B82" s="306">
        <v>936.48</v>
      </c>
      <c r="C82" s="320"/>
      <c r="D82" s="307" t="s">
        <v>324</v>
      </c>
      <c r="E82" s="316"/>
    </row>
    <row r="83" spans="1:5">
      <c r="A83" s="319">
        <v>31785</v>
      </c>
      <c r="B83" s="306">
        <v>2002.25</v>
      </c>
      <c r="C83" s="320">
        <v>5168</v>
      </c>
      <c r="D83" s="316">
        <v>0.99594282068663031</v>
      </c>
      <c r="E83" s="316">
        <v>5.0057447694791257E-2</v>
      </c>
    </row>
    <row r="84" spans="1:5">
      <c r="A84" s="319">
        <v>33345</v>
      </c>
      <c r="B84" s="306">
        <v>3004.46</v>
      </c>
      <c r="C84" s="320">
        <v>1560</v>
      </c>
      <c r="D84" s="316">
        <v>0.50054189037333008</v>
      </c>
      <c r="E84" s="316">
        <v>9.9678633101249359E-2</v>
      </c>
    </row>
    <row r="85" spans="1:5">
      <c r="A85" s="319">
        <v>34753</v>
      </c>
      <c r="B85" s="306">
        <v>4003.33</v>
      </c>
      <c r="C85" s="320">
        <v>1408</v>
      </c>
      <c r="D85" s="316">
        <v>0.33246240588991038</v>
      </c>
      <c r="E85" s="316">
        <v>7.7300367835560158E-2</v>
      </c>
    </row>
    <row r="86" spans="1:5">
      <c r="A86" s="319">
        <v>35024</v>
      </c>
      <c r="B86" s="306">
        <v>5023.55</v>
      </c>
      <c r="C86" s="320">
        <v>271</v>
      </c>
      <c r="D86" s="316">
        <v>0.25484284333292551</v>
      </c>
      <c r="E86" s="316">
        <v>0.35792982629118431</v>
      </c>
    </row>
    <row r="87" spans="1:5">
      <c r="A87" s="319">
        <v>35352</v>
      </c>
      <c r="B87" s="306">
        <v>6010</v>
      </c>
      <c r="C87" s="320">
        <v>328</v>
      </c>
      <c r="D87" s="316">
        <v>0.19636512028346487</v>
      </c>
      <c r="E87" s="316">
        <v>0.22097423673565375</v>
      </c>
    </row>
    <row r="88" spans="1:5">
      <c r="A88" s="319">
        <v>35474</v>
      </c>
      <c r="B88" s="306">
        <v>7022.44</v>
      </c>
      <c r="C88" s="320">
        <v>122</v>
      </c>
      <c r="D88" s="316">
        <v>0.16845923460898504</v>
      </c>
      <c r="E88" s="316">
        <v>0.59376776471777504</v>
      </c>
    </row>
    <row r="89" spans="1:5">
      <c r="A89" s="319">
        <v>35627</v>
      </c>
      <c r="B89" s="306">
        <v>8038.88</v>
      </c>
      <c r="C89" s="320">
        <v>153</v>
      </c>
      <c r="D89" s="316">
        <v>0.14474171370634714</v>
      </c>
      <c r="E89" s="316">
        <v>0.3808604392664936</v>
      </c>
    </row>
    <row r="90" spans="1:5">
      <c r="A90" s="319">
        <v>35891</v>
      </c>
      <c r="B90" s="306">
        <v>9033.23</v>
      </c>
      <c r="C90" s="320">
        <v>264</v>
      </c>
      <c r="D90" s="316">
        <v>0.12369260394482806</v>
      </c>
      <c r="E90" s="316">
        <v>0.17509234818825092</v>
      </c>
    </row>
    <row r="91" spans="1:5">
      <c r="A91" s="319">
        <v>36248</v>
      </c>
      <c r="B91" s="306">
        <v>10006.780000000001</v>
      </c>
      <c r="C91" s="320">
        <v>357</v>
      </c>
      <c r="D91" s="316">
        <v>0.1077742955731229</v>
      </c>
      <c r="E91" s="316">
        <v>0.11039761231721368</v>
      </c>
    </row>
    <row r="92" spans="1:5">
      <c r="A92" s="319">
        <v>36283</v>
      </c>
      <c r="B92" s="306">
        <v>11014.69</v>
      </c>
      <c r="C92" s="320">
        <v>35</v>
      </c>
      <c r="D92" s="316">
        <v>0.10072271000261823</v>
      </c>
      <c r="E92" s="316">
        <v>1.7223185159080683</v>
      </c>
    </row>
    <row r="93" spans="1:5">
      <c r="A93" s="319">
        <v>39009</v>
      </c>
      <c r="B93" s="306">
        <v>12011.73</v>
      </c>
      <c r="C93" s="320">
        <v>2726</v>
      </c>
      <c r="D93" s="316">
        <v>9.051911583530714E-2</v>
      </c>
      <c r="E93" s="316">
        <v>1.1678197084041386E-2</v>
      </c>
    </row>
    <row r="94" spans="1:5">
      <c r="A94" s="319">
        <v>39197</v>
      </c>
      <c r="B94" s="306">
        <v>13089.89</v>
      </c>
      <c r="C94" s="320">
        <v>188</v>
      </c>
      <c r="D94" s="316">
        <v>8.9758927315215953E-2</v>
      </c>
      <c r="E94" s="316">
        <v>0.18175183360909442</v>
      </c>
    </row>
    <row r="95" spans="1:5">
      <c r="A95" s="319">
        <v>39282</v>
      </c>
      <c r="B95" s="306">
        <v>14000.41</v>
      </c>
      <c r="C95" s="320">
        <v>85</v>
      </c>
      <c r="D95" s="316">
        <v>6.9559026088072518E-2</v>
      </c>
      <c r="E95" s="316">
        <v>0.33504086433522895</v>
      </c>
    </row>
    <row r="96" spans="1:5">
      <c r="A96" s="319">
        <v>41401</v>
      </c>
      <c r="B96" s="306">
        <v>15056.2</v>
      </c>
      <c r="C96" s="320">
        <v>2119</v>
      </c>
      <c r="D96" s="316">
        <v>7.5411362952942262E-2</v>
      </c>
      <c r="E96" s="316">
        <v>1.2610641746844342E-2</v>
      </c>
    </row>
    <row r="97" spans="1:5">
      <c r="A97" s="319">
        <v>41599</v>
      </c>
      <c r="B97" s="306">
        <v>16009.99</v>
      </c>
      <c r="C97" s="320">
        <v>198</v>
      </c>
      <c r="D97" s="316">
        <v>6.3348653710763703E-2</v>
      </c>
      <c r="E97" s="316">
        <v>0.1199755875066979</v>
      </c>
    </row>
    <row r="98" spans="1:5">
      <c r="A98" s="319">
        <v>41823</v>
      </c>
      <c r="B98" s="306">
        <v>17068.259999999998</v>
      </c>
      <c r="C98" s="320">
        <v>224</v>
      </c>
      <c r="D98" s="316">
        <v>6.6100603435729655E-2</v>
      </c>
      <c r="E98" s="316">
        <v>0.11001074093647034</v>
      </c>
    </row>
    <row r="99" spans="1:5">
      <c r="A99" s="324" t="s">
        <v>349</v>
      </c>
      <c r="B99" s="306">
        <v>18024.169999999998</v>
      </c>
      <c r="C99" s="320">
        <v>173</v>
      </c>
      <c r="D99" s="316">
        <v>5.6005122959223774E-2</v>
      </c>
      <c r="E99" s="316">
        <v>0.12192908908421529</v>
      </c>
    </row>
    <row r="100" spans="1:5">
      <c r="A100" s="324" t="s">
        <v>350</v>
      </c>
      <c r="B100" s="306">
        <v>19023.87</v>
      </c>
      <c r="C100" s="320">
        <v>700</v>
      </c>
      <c r="D100" s="316">
        <v>5.5464412508315242E-2</v>
      </c>
      <c r="E100" s="316">
        <v>2.8566872653343678E-2</v>
      </c>
    </row>
    <row r="101" spans="1:5">
      <c r="A101" s="324" t="s">
        <v>351</v>
      </c>
      <c r="B101" s="306">
        <v>20068.509999999998</v>
      </c>
      <c r="C101" s="320">
        <v>64</v>
      </c>
      <c r="D101" s="316">
        <v>5.4912065736361759E-2</v>
      </c>
      <c r="E101" s="316">
        <v>0.35673778264645373</v>
      </c>
    </row>
    <row r="102" spans="1:5">
      <c r="A102" s="324" t="s">
        <v>352</v>
      </c>
      <c r="B102" s="306">
        <v>21115.55</v>
      </c>
      <c r="C102" s="320">
        <v>35</v>
      </c>
      <c r="D102" s="316">
        <v>5.2173280427894264E-2</v>
      </c>
      <c r="E102" s="316">
        <v>0.70018596598761018</v>
      </c>
    </row>
    <row r="103" spans="1:5">
      <c r="A103" s="324" t="s">
        <v>377</v>
      </c>
      <c r="B103" s="306">
        <v>22016.240000000002</v>
      </c>
      <c r="C103" s="320">
        <v>154</v>
      </c>
      <c r="D103" s="316">
        <v>4.2655294321009896E-2</v>
      </c>
      <c r="E103" s="316">
        <v>0.1041431674908484</v>
      </c>
    </row>
    <row r="104" spans="1:5">
      <c r="A104" s="315" t="s">
        <v>378</v>
      </c>
      <c r="B104" s="306">
        <v>23157.599999999999</v>
      </c>
      <c r="C104" s="320">
        <v>77</v>
      </c>
      <c r="D104" s="316">
        <v>5.1841731376474742E-2</v>
      </c>
      <c r="E104" s="316">
        <v>0.27093064599287109</v>
      </c>
    </row>
    <row r="105" spans="1:5">
      <c r="A105" s="315" t="s">
        <v>382</v>
      </c>
      <c r="B105" s="306">
        <v>24254.05</v>
      </c>
      <c r="C105" s="320">
        <v>43</v>
      </c>
      <c r="D105" s="316">
        <v>4.7347307147545648E-2</v>
      </c>
      <c r="E105" s="316">
        <v>0.48133852316150394</v>
      </c>
    </row>
    <row r="106" spans="1:5">
      <c r="A106" s="315" t="s">
        <v>400</v>
      </c>
      <c r="B106" s="306">
        <v>25075.13</v>
      </c>
      <c r="C106" s="320">
        <v>35</v>
      </c>
      <c r="D106" s="316">
        <v>3.3653011799866128E-2</v>
      </c>
      <c r="E106" s="316">
        <v>0.41257344769167981</v>
      </c>
    </row>
    <row r="107" spans="1:5">
      <c r="A107" s="315" t="s">
        <v>402</v>
      </c>
      <c r="B107" s="306">
        <v>26115.65</v>
      </c>
      <c r="C107" s="320">
        <v>13</v>
      </c>
      <c r="D107" s="316">
        <v>4.1496095932503696E-2</v>
      </c>
      <c r="E107" s="316">
        <v>2.1340934929126703</v>
      </c>
    </row>
    <row r="108" spans="1:5">
      <c r="A108" s="315" t="s">
        <v>513</v>
      </c>
      <c r="B108" s="306">
        <v>27088.080000000002</v>
      </c>
      <c r="C108" s="320">
        <v>540</v>
      </c>
      <c r="D108" s="316">
        <v>3.7235527356202169E-2</v>
      </c>
      <c r="E108" s="316">
        <v>2.5036395546729429E-2</v>
      </c>
    </row>
    <row r="109" spans="1:5">
      <c r="A109" s="315" t="s">
        <v>532</v>
      </c>
      <c r="B109" s="306">
        <v>28004.89</v>
      </c>
      <c r="C109" s="320">
        <v>127</v>
      </c>
      <c r="D109" s="316">
        <v>3.3845514336933391E-2</v>
      </c>
      <c r="E109" s="316">
        <v>0.10045988364823666</v>
      </c>
    </row>
    <row r="110" spans="1:5">
      <c r="A110" s="315" t="s">
        <v>551</v>
      </c>
      <c r="B110" s="306">
        <v>29030.22</v>
      </c>
      <c r="C110" s="320">
        <v>61</v>
      </c>
      <c r="D110" s="316">
        <v>3.6612534453804413E-2</v>
      </c>
      <c r="E110" s="316">
        <v>0.24024284390444417</v>
      </c>
    </row>
    <row r="111" spans="1:5">
      <c r="A111" s="315" t="s">
        <v>684</v>
      </c>
      <c r="B111" s="306">
        <v>30046.240000000002</v>
      </c>
      <c r="C111" s="320">
        <v>314</v>
      </c>
      <c r="D111" s="316">
        <v>3.4998701353279538E-2</v>
      </c>
      <c r="E111" s="316">
        <v>4.0826230074253234E-2</v>
      </c>
    </row>
    <row r="112" spans="1:5">
      <c r="A112" s="315" t="s">
        <v>704</v>
      </c>
      <c r="B112" s="306">
        <v>31047</v>
      </c>
      <c r="C112" s="320">
        <v>44</v>
      </c>
      <c r="D112" s="316">
        <v>3.3307328970280325E-2</v>
      </c>
      <c r="E112" s="316">
        <v>0.3125658499459536</v>
      </c>
    </row>
    <row r="113" spans="1:5">
      <c r="A113" s="319">
        <v>44265</v>
      </c>
      <c r="B113" s="306">
        <v>32297.02</v>
      </c>
      <c r="C113" s="320">
        <v>62</v>
      </c>
      <c r="D113" s="316">
        <v>4.0262183141688501E-2</v>
      </c>
      <c r="E113" s="316">
        <v>0.26179996285859275</v>
      </c>
    </row>
    <row r="114" spans="1:5" ht="15">
      <c r="A114" s="48" t="s">
        <v>742</v>
      </c>
      <c r="B114" s="42">
        <v>33015.370000000003</v>
      </c>
      <c r="C114" s="141">
        <v>7</v>
      </c>
      <c r="D114" s="72">
        <v>2.2241990127881861E-2</v>
      </c>
      <c r="E114" s="72">
        <v>2.1513690655553757</v>
      </c>
    </row>
    <row r="115" spans="1:5" ht="15">
      <c r="A115" s="48" t="s">
        <v>756</v>
      </c>
      <c r="B115" s="42">
        <v>34035.99</v>
      </c>
      <c r="C115" s="141">
        <v>28</v>
      </c>
      <c r="D115" s="72">
        <v>3.0913480600096133E-2</v>
      </c>
      <c r="E115" s="72">
        <v>0.48757585315226715</v>
      </c>
    </row>
    <row r="116" spans="1:5" ht="15">
      <c r="A116" s="58">
        <v>44400</v>
      </c>
      <c r="B116" s="42">
        <v>35061.550000000003</v>
      </c>
      <c r="C116" s="141">
        <v>100</v>
      </c>
      <c r="D116" s="72">
        <v>3.0131634190749379E-2</v>
      </c>
      <c r="E116" s="72">
        <v>0.11452720716558273</v>
      </c>
    </row>
    <row r="117" spans="1:5" ht="15">
      <c r="A117" s="58">
        <v>44502</v>
      </c>
      <c r="B117" s="42">
        <v>36052.629999999997</v>
      </c>
      <c r="C117" s="141">
        <v>102</v>
      </c>
      <c r="D117" s="72">
        <v>2.8266862132449777E-2</v>
      </c>
      <c r="E117" s="72">
        <v>0.10496771516818892</v>
      </c>
    </row>
    <row r="118" spans="1:5" ht="15">
      <c r="A118" s="58">
        <v>45273</v>
      </c>
      <c r="B118" s="42">
        <v>37090.239999999998</v>
      </c>
      <c r="C118" s="141">
        <v>771</v>
      </c>
      <c r="D118" s="72">
        <v>2.8780424618120914E-2</v>
      </c>
      <c r="E118" s="72">
        <v>1.3532537727303451E-2</v>
      </c>
    </row>
    <row r="119" spans="1:5" ht="15">
      <c r="A119" s="58">
        <v>45315</v>
      </c>
      <c r="B119" s="42">
        <v>38001.81</v>
      </c>
      <c r="C119" s="141">
        <v>42</v>
      </c>
      <c r="D119" s="72">
        <v>2.4577085508209251E-2</v>
      </c>
      <c r="E119" s="72">
        <v>0.23509594964319969</v>
      </c>
    </row>
    <row r="120" spans="1:5" ht="15">
      <c r="A120" s="58">
        <v>45344</v>
      </c>
      <c r="B120" s="42">
        <v>39069.11</v>
      </c>
      <c r="C120" s="141">
        <v>29</v>
      </c>
      <c r="D120" s="72">
        <v>2.8085504348345669E-2</v>
      </c>
      <c r="E120" s="72">
        <v>0.41744478610264002</v>
      </c>
    </row>
    <row r="121" spans="1:5" ht="15">
      <c r="A121" s="58">
        <v>45429</v>
      </c>
      <c r="B121" s="42">
        <v>40003.589999999997</v>
      </c>
      <c r="C121" s="141">
        <v>85</v>
      </c>
      <c r="D121" s="72">
        <v>2.3918640583314943E-2</v>
      </c>
      <c r="E121" s="72">
        <v>0.10690727090369956</v>
      </c>
    </row>
    <row r="122" spans="1:5" ht="15">
      <c r="A122" s="58">
        <v>45490</v>
      </c>
      <c r="B122" s="42">
        <v>41198.080000000002</v>
      </c>
      <c r="C122" s="141">
        <v>61</v>
      </c>
      <c r="D122" s="72">
        <v>2.9859570103583311E-2</v>
      </c>
      <c r="E122" s="72">
        <v>0.19264433008305049</v>
      </c>
    </row>
    <row r="123" spans="1:5" ht="15">
      <c r="A123" s="58">
        <v>45554</v>
      </c>
      <c r="B123" s="42">
        <v>42025.19</v>
      </c>
      <c r="C123" s="141">
        <v>64</v>
      </c>
      <c r="D123" s="72">
        <v>2.0076421037096948E-2</v>
      </c>
      <c r="E123" s="72">
        <v>0.12012667582944436</v>
      </c>
    </row>
    <row r="124" spans="1:5" ht="15">
      <c r="A124" s="58">
        <v>45579</v>
      </c>
      <c r="B124" s="42">
        <v>43065.22</v>
      </c>
      <c r="C124" s="141">
        <v>25</v>
      </c>
      <c r="D124" s="72">
        <v>2.4747776274182121E-2</v>
      </c>
      <c r="E124" s="72">
        <v>0.42926956016365425</v>
      </c>
    </row>
    <row r="125" spans="1:5" ht="15">
      <c r="A125" s="58">
        <v>45607</v>
      </c>
      <c r="B125" s="42">
        <v>44293.13</v>
      </c>
      <c r="C125" s="141">
        <v>28</v>
      </c>
      <c r="D125" s="72">
        <v>2.8512799888169571E-2</v>
      </c>
      <c r="E125" s="72">
        <v>0.4430161356560407</v>
      </c>
    </row>
    <row r="126" spans="1:5" ht="15">
      <c r="A126" s="58">
        <v>45630</v>
      </c>
      <c r="B126" s="42">
        <v>45014.04</v>
      </c>
      <c r="C126" s="141">
        <v>23</v>
      </c>
      <c r="D126" s="72">
        <v>1.6275887479616058E-2</v>
      </c>
      <c r="E126" s="72">
        <v>0.29225314435723537</v>
      </c>
    </row>
    <row r="127" spans="1:5" ht="15.75">
      <c r="A127" s="183">
        <v>45911</v>
      </c>
      <c r="B127" s="47">
        <v>46108</v>
      </c>
      <c r="C127" s="142">
        <v>281</v>
      </c>
      <c r="D127" s="568">
        <v>2.430263979860503E-2</v>
      </c>
      <c r="E127" s="568">
        <v>3.1703547807901522E-2</v>
      </c>
    </row>
  </sheetData>
  <phoneticPr fontId="35" type="noConversion"/>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D2"/>
  <sheetViews>
    <sheetView zoomScale="80" zoomScaleNormal="80" workbookViewId="0">
      <selection activeCell="D1" sqref="D1"/>
    </sheetView>
  </sheetViews>
  <sheetFormatPr defaultRowHeight="15"/>
  <cols>
    <col min="1" max="1" width="4.28515625" customWidth="1"/>
    <col min="2" max="2" width="108.85546875" customWidth="1"/>
    <col min="3" max="3" width="15.140625" customWidth="1"/>
    <col min="4" max="4" width="13.85546875" bestFit="1" customWidth="1"/>
  </cols>
  <sheetData>
    <row r="1" spans="2:4" ht="18">
      <c r="B1" s="554" t="s">
        <v>25</v>
      </c>
      <c r="C1" s="564">
        <v>45930</v>
      </c>
      <c r="D1" s="564"/>
    </row>
    <row r="2" spans="2:4" ht="18">
      <c r="B2" s="554"/>
      <c r="C2" s="564"/>
      <c r="D2" s="564"/>
    </row>
  </sheetData>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L590"/>
  <sheetViews>
    <sheetView workbookViewId="0">
      <selection activeCell="D1" sqref="D1"/>
    </sheetView>
  </sheetViews>
  <sheetFormatPr defaultColWidth="9.140625" defaultRowHeight="15"/>
  <cols>
    <col min="1" max="1" width="23" style="31" customWidth="1"/>
    <col min="2" max="2" width="10.7109375" style="42" bestFit="1" customWidth="1"/>
    <col min="3" max="3" width="10.5703125" style="42" bestFit="1" customWidth="1"/>
    <col min="4" max="4" width="17.5703125" style="31" bestFit="1" customWidth="1"/>
    <col min="5" max="5" width="10" style="31" bestFit="1" customWidth="1"/>
    <col min="6" max="6" width="11.85546875" style="31" bestFit="1" customWidth="1"/>
    <col min="7" max="7" width="8.85546875" style="31" customWidth="1"/>
    <col min="8" max="9" width="11.42578125" style="31" bestFit="1" customWidth="1"/>
    <col min="10" max="10" width="12.140625" style="31" bestFit="1" customWidth="1"/>
    <col min="11" max="11" width="10" style="31" bestFit="1" customWidth="1"/>
    <col min="12" max="12" width="12.140625" style="31" bestFit="1" customWidth="1"/>
    <col min="13" max="16384" width="9.140625" style="31"/>
  </cols>
  <sheetData>
    <row r="1" spans="1:12" ht="15.75">
      <c r="A1" s="24" t="s">
        <v>25</v>
      </c>
      <c r="B1" s="67"/>
      <c r="C1" s="179"/>
      <c r="D1" s="67"/>
      <c r="E1" s="67"/>
      <c r="F1" s="242"/>
      <c r="G1" s="65"/>
      <c r="H1" s="66"/>
      <c r="I1" s="66"/>
      <c r="J1" s="66"/>
      <c r="K1" s="66"/>
      <c r="L1" s="66"/>
    </row>
    <row r="2" spans="1:12" ht="15.75">
      <c r="A2" s="24" t="s">
        <v>405</v>
      </c>
      <c r="B2" s="67"/>
      <c r="C2" s="67"/>
      <c r="D2" s="66"/>
      <c r="E2" s="66"/>
      <c r="F2" s="66"/>
      <c r="G2" s="66"/>
      <c r="H2" s="214"/>
      <c r="I2" s="66"/>
      <c r="J2" s="66"/>
      <c r="K2" s="66"/>
      <c r="L2" s="66"/>
    </row>
    <row r="3" spans="1:12" ht="15.75">
      <c r="A3" s="24"/>
      <c r="B3" s="67"/>
      <c r="C3" s="67"/>
      <c r="D3" s="243"/>
      <c r="E3" s="66"/>
      <c r="F3" s="66"/>
      <c r="G3" s="66"/>
      <c r="H3" s="66"/>
      <c r="I3" s="66"/>
      <c r="J3" s="66"/>
      <c r="K3" s="66"/>
      <c r="L3" s="66"/>
    </row>
    <row r="4" spans="1:12" ht="17.25" customHeight="1">
      <c r="A4" s="244" t="s">
        <v>51</v>
      </c>
      <c r="B4" s="67" t="s">
        <v>359</v>
      </c>
      <c r="C4" s="67" t="s">
        <v>13</v>
      </c>
      <c r="D4" s="101" t="s">
        <v>360</v>
      </c>
      <c r="E4" s="101" t="s">
        <v>361</v>
      </c>
      <c r="F4" s="101" t="s">
        <v>362</v>
      </c>
      <c r="G4" s="101"/>
      <c r="H4" s="101" t="s">
        <v>359</v>
      </c>
      <c r="I4" s="101" t="s">
        <v>24</v>
      </c>
      <c r="J4" s="101" t="s">
        <v>363</v>
      </c>
      <c r="K4" s="101" t="s">
        <v>361</v>
      </c>
      <c r="L4" s="66" t="s">
        <v>364</v>
      </c>
    </row>
    <row r="5" spans="1:12" ht="17.25" customHeight="1">
      <c r="A5" s="245">
        <v>45930</v>
      </c>
      <c r="B5" s="179">
        <v>7357.6448984450335</v>
      </c>
      <c r="C5" s="179">
        <v>6688.45903689016</v>
      </c>
      <c r="D5" s="246">
        <v>0.10005082753201933</v>
      </c>
      <c r="E5" s="246">
        <v>2.2742082390701412E-2</v>
      </c>
      <c r="F5" s="246">
        <v>3.5323506622049194E-2</v>
      </c>
      <c r="G5" s="240"/>
      <c r="H5" s="241">
        <v>50170.228263291276</v>
      </c>
      <c r="I5" s="241">
        <v>46397.89</v>
      </c>
      <c r="J5" s="62">
        <v>8.1304090838856702E-2</v>
      </c>
      <c r="K5" s="246">
        <v>9.9448990475814458E-3</v>
      </c>
      <c r="L5" s="246">
        <v>1.8728998737070013E-2</v>
      </c>
    </row>
    <row r="6" spans="1:12" ht="17.25" customHeight="1">
      <c r="A6" s="245">
        <v>45898</v>
      </c>
      <c r="B6" s="179">
        <v>7194.0375047893185</v>
      </c>
      <c r="C6" s="179">
        <v>6460.26</v>
      </c>
      <c r="D6" s="246">
        <v>0.11358327757540998</v>
      </c>
      <c r="E6" s="246">
        <v>3.638051883218596E-2</v>
      </c>
      <c r="F6" s="246">
        <v>1.9065769065741645E-2</v>
      </c>
      <c r="G6" s="240"/>
      <c r="H6" s="241">
        <v>49676.20343506246</v>
      </c>
      <c r="I6" s="241">
        <v>45544.88</v>
      </c>
      <c r="J6" s="62">
        <v>9.0708844442283443E-2</v>
      </c>
      <c r="K6" s="246">
        <v>2.2872309456486883E-2</v>
      </c>
      <c r="L6" s="246">
        <v>3.2038717472396838E-2</v>
      </c>
    </row>
    <row r="7" spans="1:12" ht="17.25" customHeight="1">
      <c r="A7" s="245">
        <v>45869</v>
      </c>
      <c r="B7" s="179">
        <v>6941.5020584289859</v>
      </c>
      <c r="C7" s="179">
        <v>6339.3945671658003</v>
      </c>
      <c r="D7" s="246">
        <v>9.4978705755552006E-2</v>
      </c>
      <c r="E7" s="246">
        <v>4.0957199373987674E-2</v>
      </c>
      <c r="F7" s="246">
        <v>2.1667308707693067E-2</v>
      </c>
      <c r="G7" s="240"/>
      <c r="H7" s="241">
        <v>48565.400564473581</v>
      </c>
      <c r="I7" s="241">
        <v>44130.98</v>
      </c>
      <c r="J7" s="62">
        <v>0.10048316544236213</v>
      </c>
      <c r="K7" s="246">
        <v>4.5501040761045664E-2</v>
      </c>
      <c r="L7" s="246">
        <v>8.2118582317147748E-4</v>
      </c>
    </row>
    <row r="8" spans="1:12" ht="17.25" customHeight="1">
      <c r="A8" s="245">
        <v>45838</v>
      </c>
      <c r="B8" s="179">
        <v>6668.383736241487</v>
      </c>
      <c r="C8" s="179">
        <v>6204.95</v>
      </c>
      <c r="D8" s="246">
        <v>7.4687747079587696E-2</v>
      </c>
      <c r="E8" s="246">
        <v>1.4156479723320015E-2</v>
      </c>
      <c r="F8" s="246">
        <v>4.9607377827791899E-2</v>
      </c>
      <c r="G8" s="240"/>
      <c r="H8" s="241">
        <v>46451.795522959634</v>
      </c>
      <c r="I8" s="241">
        <v>44094.77</v>
      </c>
      <c r="J8" s="62">
        <v>5.3453630055438239E-2</v>
      </c>
      <c r="K8" s="246">
        <v>7.010591176329406E-3</v>
      </c>
      <c r="L8" s="246">
        <v>4.3167659764935307E-2</v>
      </c>
    </row>
    <row r="9" spans="1:12" ht="17.25" customHeight="1">
      <c r="A9" s="245">
        <v>45807</v>
      </c>
      <c r="B9" s="179">
        <v>6575.3006262512281</v>
      </c>
      <c r="C9" s="179">
        <v>5911.6867231263304</v>
      </c>
      <c r="D9" s="246">
        <v>0.1122545788038567</v>
      </c>
      <c r="E9" s="246">
        <v>4.9277823386200126E-3</v>
      </c>
      <c r="F9" s="246">
        <v>6.1522368328897903E-2</v>
      </c>
      <c r="G9" s="240"/>
      <c r="H9" s="241">
        <v>46128.408112071025</v>
      </c>
      <c r="I9" s="241">
        <v>42270.07</v>
      </c>
      <c r="J9" s="62">
        <v>9.127825224966557E-2</v>
      </c>
      <c r="K9" s="246">
        <v>-1.456286456404654E-2</v>
      </c>
      <c r="L9" s="246">
        <v>3.9359114576673848E-2</v>
      </c>
    </row>
    <row r="10" spans="1:12" ht="17.25" customHeight="1">
      <c r="A10" s="245">
        <v>45777</v>
      </c>
      <c r="B10" s="179">
        <v>6543.0578612818354</v>
      </c>
      <c r="C10" s="179">
        <v>5569.0646749467996</v>
      </c>
      <c r="D10" s="246">
        <v>0.17489349526082498</v>
      </c>
      <c r="E10" s="246">
        <v>-4.7502813508412012E-2</v>
      </c>
      <c r="F10" s="246">
        <v>-7.624564447547777E-3</v>
      </c>
      <c r="G10" s="240"/>
      <c r="H10" s="241">
        <v>46810.097218087889</v>
      </c>
      <c r="I10" s="241">
        <v>40669.360000000001</v>
      </c>
      <c r="J10" s="62">
        <v>0.15099173476267858</v>
      </c>
      <c r="K10" s="246">
        <v>-4.5785686898075828E-2</v>
      </c>
      <c r="L10" s="246">
        <v>-3.1722480200829684E-2</v>
      </c>
    </row>
    <row r="11" spans="1:12" ht="17.25" customHeight="1">
      <c r="A11" s="245">
        <v>45747</v>
      </c>
      <c r="B11" s="179">
        <v>6869.3723761877172</v>
      </c>
      <c r="C11" s="179">
        <v>5611.8526068176197</v>
      </c>
      <c r="D11" s="246">
        <v>0.22408282210448394</v>
      </c>
      <c r="E11" s="246">
        <v>-5.1017839864296866E-3</v>
      </c>
      <c r="F11" s="246">
        <v>-5.7544276292279872E-2</v>
      </c>
      <c r="G11" s="240"/>
      <c r="H11" s="241">
        <v>49056.167545757489</v>
      </c>
      <c r="I11" s="241">
        <v>42001.760000000002</v>
      </c>
      <c r="J11" s="62">
        <v>0.1679550463065711</v>
      </c>
      <c r="K11" s="246">
        <v>-6.7814539865468371E-3</v>
      </c>
      <c r="L11" s="246">
        <v>-4.1950543453591616E-2</v>
      </c>
    </row>
    <row r="12" spans="1:12" ht="17.25" customHeight="1">
      <c r="A12" s="245">
        <v>45716</v>
      </c>
      <c r="B12" s="179">
        <v>6904.5981444337212</v>
      </c>
      <c r="C12" s="179">
        <v>5954.5</v>
      </c>
      <c r="D12" s="246">
        <v>0.15955968501699913</v>
      </c>
      <c r="E12" s="246">
        <v>1.473534082951411E-2</v>
      </c>
      <c r="F12" s="246">
        <v>-1.4241464207499277E-2</v>
      </c>
      <c r="G12" s="240"/>
      <c r="H12" s="241">
        <v>49391.11109297895</v>
      </c>
      <c r="I12" s="241">
        <v>43840.91</v>
      </c>
      <c r="J12" s="62">
        <v>0.12659867445677908</v>
      </c>
      <c r="K12" s="246">
        <v>1.1323846659232473E-2</v>
      </c>
      <c r="L12" s="246">
        <v>-1.5798751185888471E-2</v>
      </c>
    </row>
    <row r="13" spans="1:12" ht="14.25" customHeight="1">
      <c r="A13" s="245">
        <v>45688</v>
      </c>
      <c r="B13" s="179">
        <v>6804.3339643511681</v>
      </c>
      <c r="C13" s="179">
        <v>6040.5259338818496</v>
      </c>
      <c r="D13" s="246">
        <v>0.12644727277554613</v>
      </c>
      <c r="E13" s="246">
        <v>1.427183889471384E-2</v>
      </c>
      <c r="F13" s="246">
        <v>2.7015628980716189E-2</v>
      </c>
      <c r="G13" s="240"/>
      <c r="H13" s="241">
        <v>48838.076206880323</v>
      </c>
      <c r="I13" s="241">
        <v>44544.66</v>
      </c>
      <c r="J13" s="62">
        <v>9.6384531992843137E-2</v>
      </c>
      <c r="K13" s="246">
        <v>1.5505114476595416E-2</v>
      </c>
      <c r="L13" s="246">
        <v>4.7020253279999036E-2</v>
      </c>
    </row>
    <row r="14" spans="1:12" ht="14.25" customHeight="1">
      <c r="A14" s="245">
        <v>45657</v>
      </c>
      <c r="B14" s="179">
        <v>6708.5900479757765</v>
      </c>
      <c r="C14" s="179">
        <v>5881.63</v>
      </c>
      <c r="D14" s="246">
        <v>0.14060048795585178</v>
      </c>
      <c r="E14" s="246">
        <v>2.0134140959641833E-2</v>
      </c>
      <c r="F14" s="246">
        <v>-2.4990849715607388E-2</v>
      </c>
      <c r="G14" s="240"/>
      <c r="H14" s="241">
        <v>48092.398069360883</v>
      </c>
      <c r="I14" s="241">
        <v>42544.22</v>
      </c>
      <c r="J14" s="62">
        <v>0.1304096789025837</v>
      </c>
      <c r="K14" s="246">
        <v>1.9662452756418203E-2</v>
      </c>
      <c r="L14" s="246">
        <v>-5.2691956139579332E-2</v>
      </c>
    </row>
    <row r="15" spans="1:12" ht="14.25" customHeight="1">
      <c r="A15" s="245">
        <v>45625</v>
      </c>
      <c r="B15" s="179">
        <v>6576.1842277575333</v>
      </c>
      <c r="C15" s="179">
        <v>6032.3844122739101</v>
      </c>
      <c r="D15" s="246">
        <v>9.0146744358196029E-2</v>
      </c>
      <c r="E15" s="246">
        <v>2.8515161991615301E-2</v>
      </c>
      <c r="F15" s="246">
        <v>5.7302125559580919E-2</v>
      </c>
      <c r="G15" s="240"/>
      <c r="H15" s="241">
        <v>47165.018128650678</v>
      </c>
      <c r="I15" s="241">
        <v>44910.65</v>
      </c>
      <c r="J15" s="62">
        <v>5.0196737937453051E-2</v>
      </c>
      <c r="K15" s="246">
        <v>3.1969671220981377E-2</v>
      </c>
      <c r="L15" s="246">
        <v>7.5357501509693003E-2</v>
      </c>
    </row>
    <row r="16" spans="1:12" ht="14.25" customHeight="1">
      <c r="A16" s="245">
        <v>45596</v>
      </c>
      <c r="B16" s="179">
        <v>6393.8622110571705</v>
      </c>
      <c r="C16" s="179">
        <v>5705.45</v>
      </c>
      <c r="D16" s="246">
        <v>0.12065870545831969</v>
      </c>
      <c r="E16" s="246">
        <v>2.0492380946119271E-2</v>
      </c>
      <c r="F16" s="246">
        <v>-9.8967805528175079E-3</v>
      </c>
      <c r="G16" s="240"/>
      <c r="H16" s="241">
        <v>45703.880108072452</v>
      </c>
      <c r="I16" s="241">
        <v>41763.46</v>
      </c>
      <c r="J16" s="62">
        <v>9.4350901675111398E-2</v>
      </c>
      <c r="K16" s="246">
        <v>2.7793941518847953E-2</v>
      </c>
      <c r="L16" s="246">
        <v>-1.3387384641916023E-2</v>
      </c>
    </row>
    <row r="17" spans="1:12" ht="14.25" customHeight="1">
      <c r="A17" s="245">
        <v>45565</v>
      </c>
      <c r="B17" s="179">
        <v>6265.4678569273492</v>
      </c>
      <c r="C17" s="179">
        <v>5762.48</v>
      </c>
      <c r="D17" s="246">
        <v>8.7286698943397578E-2</v>
      </c>
      <c r="E17" s="246">
        <v>4.3447338214215314E-3</v>
      </c>
      <c r="F17" s="246">
        <v>2.0197369078388538E-2</v>
      </c>
      <c r="G17" s="240"/>
      <c r="H17" s="241">
        <v>44467.940763040897</v>
      </c>
      <c r="I17" s="241">
        <v>42330.15</v>
      </c>
      <c r="J17" s="62">
        <v>5.0502792053439327E-2</v>
      </c>
      <c r="K17" s="246">
        <v>4.2102397883934106E-3</v>
      </c>
      <c r="L17" s="246">
        <v>1.8455562003585779E-2</v>
      </c>
    </row>
    <row r="18" spans="1:12">
      <c r="A18" s="245">
        <v>45534</v>
      </c>
      <c r="B18" s="179">
        <v>6238.363826619503</v>
      </c>
      <c r="C18" s="179">
        <v>5648.3972363167604</v>
      </c>
      <c r="D18" s="246">
        <v>0.10444849496588371</v>
      </c>
      <c r="E18" s="246">
        <v>1.9568314161942491E-2</v>
      </c>
      <c r="F18" s="246">
        <v>2.2834187986302767E-2</v>
      </c>
      <c r="G18" s="240"/>
      <c r="H18" s="241">
        <v>44281.505008763059</v>
      </c>
      <c r="I18" s="241">
        <v>41563.08</v>
      </c>
      <c r="J18" s="62">
        <v>6.5404801779922472E-2</v>
      </c>
      <c r="K18" s="246">
        <v>4.1847779260022477E-3</v>
      </c>
      <c r="L18" s="246">
        <v>1.7635670824642569E-2</v>
      </c>
    </row>
    <row r="19" spans="1:12">
      <c r="A19" s="245">
        <v>45504</v>
      </c>
      <c r="B19" s="179">
        <v>6118.6325035485916</v>
      </c>
      <c r="C19" s="179">
        <v>5522.3</v>
      </c>
      <c r="D19" s="246">
        <v>0.10798625636937342</v>
      </c>
      <c r="E19" s="246">
        <v>2.4476842253066566E-2</v>
      </c>
      <c r="F19" s="246">
        <v>1.1321349038912354E-2</v>
      </c>
      <c r="G19" s="240"/>
      <c r="H19" s="241">
        <v>44096.968986345397</v>
      </c>
      <c r="I19" s="241">
        <v>40842.79</v>
      </c>
      <c r="J19" s="62">
        <v>7.9675727009477004E-2</v>
      </c>
      <c r="K19" s="246">
        <v>2.1746224729709551E-2</v>
      </c>
      <c r="L19" s="246">
        <v>4.4069024506337762E-2</v>
      </c>
    </row>
    <row r="20" spans="1:12" ht="17.25" customHeight="1">
      <c r="A20" s="245">
        <v>45471</v>
      </c>
      <c r="B20" s="179">
        <v>5972.4458876906128</v>
      </c>
      <c r="C20" s="179">
        <v>5460.48</v>
      </c>
      <c r="D20" s="246">
        <v>9.3758403600162188E-2</v>
      </c>
      <c r="E20" s="246">
        <v>1.4008963595495194E-2</v>
      </c>
      <c r="F20" s="246">
        <v>3.4669759034089864E-2</v>
      </c>
      <c r="G20" s="240"/>
      <c r="H20" s="241">
        <v>43158.435939423915</v>
      </c>
      <c r="I20" s="241">
        <v>39118.86</v>
      </c>
      <c r="J20" s="62">
        <v>0.10326415287725443</v>
      </c>
      <c r="K20" s="246">
        <v>4.7352384089591748E-3</v>
      </c>
      <c r="L20" s="246">
        <v>1.1180696432227188E-2</v>
      </c>
    </row>
    <row r="21" spans="1:12" ht="17.25" customHeight="1">
      <c r="A21" s="245">
        <v>45443</v>
      </c>
      <c r="B21" s="179">
        <v>5889.9340164739606</v>
      </c>
      <c r="C21" s="179">
        <v>5277.51</v>
      </c>
      <c r="D21" s="246">
        <v>0.11604412241264539</v>
      </c>
      <c r="E21" s="246">
        <v>2.1448764412671073E-2</v>
      </c>
      <c r="F21" s="246">
        <v>4.8021224499522619E-2</v>
      </c>
      <c r="G21" s="240"/>
      <c r="H21" s="241">
        <v>42955.033614394895</v>
      </c>
      <c r="I21" s="241">
        <v>38686.32</v>
      </c>
      <c r="J21" s="62">
        <v>0.11034168187604543</v>
      </c>
      <c r="K21" s="246">
        <v>3.4308624594481252E-3</v>
      </c>
      <c r="L21" s="246">
        <v>2.3016761194756041E-2</v>
      </c>
    </row>
    <row r="22" spans="1:12" ht="17.25" customHeight="1">
      <c r="A22" s="245">
        <v>45412</v>
      </c>
      <c r="B22" s="179">
        <v>5766.25497203538</v>
      </c>
      <c r="C22" s="179">
        <v>5035.6899999999996</v>
      </c>
      <c r="D22" s="246">
        <v>0.14507743169960441</v>
      </c>
      <c r="E22" s="246">
        <v>1.9761545081330434E-2</v>
      </c>
      <c r="F22" s="246">
        <v>-4.1615042774082567E-2</v>
      </c>
      <c r="G22" s="240"/>
      <c r="H22" s="241">
        <v>42808.16468920483</v>
      </c>
      <c r="I22" s="241">
        <v>37815.919999999998</v>
      </c>
      <c r="J22" s="62">
        <v>0.13201436562180247</v>
      </c>
      <c r="K22" s="246">
        <v>4.4498412966786915E-3</v>
      </c>
      <c r="L22" s="246">
        <v>-5.0027168335913808E-2</v>
      </c>
    </row>
    <row r="23" spans="1:12" ht="17.25" customHeight="1">
      <c r="A23" s="245">
        <v>45379</v>
      </c>
      <c r="B23" s="179">
        <v>5654.5130573397882</v>
      </c>
      <c r="C23" s="179">
        <v>5254.35</v>
      </c>
      <c r="D23" s="246">
        <v>7.6158432030562828E-2</v>
      </c>
      <c r="E23" s="246">
        <v>1.3032133646441846E-2</v>
      </c>
      <c r="F23" s="246">
        <v>3.1018764704381807E-2</v>
      </c>
      <c r="G23" s="240"/>
      <c r="H23" s="241">
        <v>42618.519043163273</v>
      </c>
      <c r="I23" s="241">
        <v>39807.370000000003</v>
      </c>
      <c r="J23" s="62">
        <v>7.0618808606629058E-2</v>
      </c>
      <c r="K23" s="246">
        <v>7.526423787216574E-3</v>
      </c>
      <c r="L23" s="246">
        <v>2.0796283963720796E-2</v>
      </c>
    </row>
    <row r="24" spans="1:12" ht="17.25" customHeight="1">
      <c r="A24" s="245">
        <v>45351</v>
      </c>
      <c r="B24" s="179">
        <v>5581.7706759075709</v>
      </c>
      <c r="C24" s="179">
        <v>5096.2700000000004</v>
      </c>
      <c r="D24" s="246">
        <v>9.5265885816012474E-2</v>
      </c>
      <c r="E24" s="246">
        <v>5.7209412648028479E-2</v>
      </c>
      <c r="F24" s="246">
        <v>5.1720615397315317E-2</v>
      </c>
      <c r="G24" s="240"/>
      <c r="H24" s="241">
        <v>42300.150186596045</v>
      </c>
      <c r="I24" s="241">
        <v>38996.39</v>
      </c>
      <c r="J24" s="62">
        <v>8.4719641653908218E-2</v>
      </c>
      <c r="K24" s="246">
        <v>3.2833092528420815E-2</v>
      </c>
      <c r="L24" s="246">
        <v>2.2177807251843262E-2</v>
      </c>
    </row>
    <row r="25" spans="1:12" ht="17.25" customHeight="1">
      <c r="A25" s="245">
        <v>45322</v>
      </c>
      <c r="B25" s="179">
        <v>5279.7209418772763</v>
      </c>
      <c r="C25" s="179">
        <v>4845.6499999999996</v>
      </c>
      <c r="D25" s="246">
        <v>8.957950778064383E-2</v>
      </c>
      <c r="E25" s="246">
        <v>3.0780083592301555E-2</v>
      </c>
      <c r="F25" s="246">
        <v>1.5895744712075555E-2</v>
      </c>
      <c r="G25" s="240"/>
      <c r="H25" s="241">
        <v>40955.455913058926</v>
      </c>
      <c r="I25" s="241">
        <v>38150.300000000003</v>
      </c>
      <c r="J25" s="62">
        <v>7.3529065644540648E-2</v>
      </c>
      <c r="K25" s="246">
        <v>3.8280957600384857E-2</v>
      </c>
      <c r="L25" s="246">
        <v>1.2225142572713787E-2</v>
      </c>
    </row>
    <row r="26" spans="1:12" ht="17.25" customHeight="1">
      <c r="A26" s="245">
        <v>45289</v>
      </c>
      <c r="B26" s="179">
        <v>5122.0634021927162</v>
      </c>
      <c r="C26" s="179">
        <v>4769.83</v>
      </c>
      <c r="D26" s="246">
        <v>7.3846112375643536E-2</v>
      </c>
      <c r="E26" s="246">
        <v>1.4900119586046756E-2</v>
      </c>
      <c r="F26" s="246">
        <v>4.4229169403213753E-2</v>
      </c>
      <c r="G26" s="240"/>
      <c r="H26" s="241">
        <v>39445.446449979027</v>
      </c>
      <c r="I26" s="241">
        <v>37689.54</v>
      </c>
      <c r="J26" s="62">
        <v>4.6588694103961714E-2</v>
      </c>
      <c r="K26" s="246">
        <v>2.151075367003874E-2</v>
      </c>
      <c r="L26" s="246">
        <v>4.8361806898243653E-2</v>
      </c>
    </row>
    <row r="27" spans="1:12" ht="17.25" customHeight="1">
      <c r="A27" s="245">
        <v>45260</v>
      </c>
      <c r="B27" s="179">
        <v>5046.8645173496307</v>
      </c>
      <c r="C27" s="179">
        <v>4567.8</v>
      </c>
      <c r="D27" s="246">
        <v>0.10487861056736958</v>
      </c>
      <c r="E27" s="246">
        <v>-3.1280076477538943E-3</v>
      </c>
      <c r="F27" s="246">
        <v>8.9179264628737709E-2</v>
      </c>
      <c r="G27" s="240"/>
      <c r="H27" s="241">
        <v>38614.812725427677</v>
      </c>
      <c r="I27" s="241">
        <v>35950.89</v>
      </c>
      <c r="J27" s="62">
        <v>7.4098936783697944E-2</v>
      </c>
      <c r="K27" s="246">
        <v>-7.2167848283157809E-3</v>
      </c>
      <c r="L27" s="246">
        <v>8.767831658793912E-2</v>
      </c>
    </row>
    <row r="28" spans="1:12" ht="17.25" customHeight="1">
      <c r="A28" s="245">
        <v>45230</v>
      </c>
      <c r="B28" s="179">
        <v>5062.7006838068673</v>
      </c>
      <c r="C28" s="179">
        <v>4193.8</v>
      </c>
      <c r="D28" s="246">
        <v>0.20718696261311154</v>
      </c>
      <c r="E28" s="246">
        <v>-1.4084541532793926E-2</v>
      </c>
      <c r="F28" s="246">
        <v>-2.1979687736850106E-2</v>
      </c>
      <c r="G28" s="240"/>
      <c r="H28" s="241">
        <v>38895.513275524034</v>
      </c>
      <c r="I28" s="241">
        <v>33052.870000000003</v>
      </c>
      <c r="J28" s="62">
        <v>0.17676659471701028</v>
      </c>
      <c r="K28" s="246">
        <v>-9.1237873287819404E-3</v>
      </c>
      <c r="L28" s="246">
        <v>-1.3568007162575446E-2</v>
      </c>
    </row>
    <row r="29" spans="1:12" ht="17.25" customHeight="1">
      <c r="A29" s="245">
        <v>45198</v>
      </c>
      <c r="B29" s="179">
        <v>5135.025158929755</v>
      </c>
      <c r="C29" s="179">
        <v>4288.05</v>
      </c>
      <c r="D29" s="246">
        <v>0.19751988874424375</v>
      </c>
      <c r="E29" s="246">
        <v>4.9238003049678625E-4</v>
      </c>
      <c r="F29" s="246">
        <v>-4.871929116215501E-2</v>
      </c>
      <c r="G29" s="240"/>
      <c r="H29" s="241">
        <v>39253.655278159276</v>
      </c>
      <c r="I29" s="241">
        <v>33507.5</v>
      </c>
      <c r="J29" s="62">
        <v>0.17148863025171313</v>
      </c>
      <c r="K29" s="246">
        <v>7.0736686465089349E-4</v>
      </c>
      <c r="L29" s="246">
        <v>-3.4975322498099981E-2</v>
      </c>
    </row>
    <row r="30" spans="1:12" ht="17.25" customHeight="1">
      <c r="A30" s="245">
        <v>45169</v>
      </c>
      <c r="B30" s="179">
        <v>5132.4980193984393</v>
      </c>
      <c r="C30" s="179">
        <v>4507.66</v>
      </c>
      <c r="D30" s="246">
        <v>0.13861693637018746</v>
      </c>
      <c r="E30" s="246">
        <v>2.8484867449183993E-2</v>
      </c>
      <c r="F30" s="246">
        <v>-1.771643248143373E-2</v>
      </c>
      <c r="G30" s="240"/>
      <c r="H30" s="241">
        <v>39225.908170483635</v>
      </c>
      <c r="I30" s="241">
        <v>34721.910000000003</v>
      </c>
      <c r="J30" s="62">
        <v>0.12971631371902159</v>
      </c>
      <c r="K30" s="246">
        <v>1.8436286664236912E-2</v>
      </c>
      <c r="L30" s="246">
        <v>-2.3555429444652276E-2</v>
      </c>
    </row>
    <row r="31" spans="1:12" ht="17.25" customHeight="1">
      <c r="A31" s="245">
        <v>45138</v>
      </c>
      <c r="B31" s="179">
        <v>4990.3486009744611</v>
      </c>
      <c r="C31" s="179">
        <v>4588.96</v>
      </c>
      <c r="D31" s="246">
        <v>8.7468315473323122E-2</v>
      </c>
      <c r="E31" s="246">
        <v>3.750550801745467E-2</v>
      </c>
      <c r="F31" s="246">
        <v>3.113861003844276E-2</v>
      </c>
      <c r="G31" s="240"/>
      <c r="H31" s="241">
        <v>38515.819481416242</v>
      </c>
      <c r="I31" s="241">
        <v>35559.53</v>
      </c>
      <c r="J31" s="62">
        <v>8.313634857986707E-2</v>
      </c>
      <c r="K31" s="246">
        <v>1.4972992688052633E-2</v>
      </c>
      <c r="L31" s="246">
        <v>3.3478940699147808E-2</v>
      </c>
    </row>
    <row r="32" spans="1:12" ht="17.25" customHeight="1">
      <c r="A32" s="245">
        <v>45107</v>
      </c>
      <c r="B32" s="179">
        <v>4809.9490194614991</v>
      </c>
      <c r="C32" s="179">
        <v>4450.3813118092003</v>
      </c>
      <c r="D32" s="246">
        <v>8.0794808907312499E-2</v>
      </c>
      <c r="E32" s="246">
        <v>1.400780708190319E-2</v>
      </c>
      <c r="F32" s="246">
        <v>6.472782668414756E-2</v>
      </c>
      <c r="G32" s="240"/>
      <c r="H32" s="241">
        <v>37947.629896447805</v>
      </c>
      <c r="I32" s="241">
        <v>34407.599999999999</v>
      </c>
      <c r="J32" s="62">
        <v>0.10288511539450029</v>
      </c>
      <c r="K32" s="246">
        <v>-8.509618473873104E-5</v>
      </c>
      <c r="L32" s="246">
        <v>4.5560887886236578E-2</v>
      </c>
    </row>
    <row r="33" spans="1:12" ht="17.25" customHeight="1">
      <c r="A33" s="245">
        <v>45077</v>
      </c>
      <c r="B33" s="179">
        <v>4743.502945311141</v>
      </c>
      <c r="C33" s="179">
        <v>4179.83</v>
      </c>
      <c r="D33" s="246">
        <v>0.13485547146920829</v>
      </c>
      <c r="E33" s="246">
        <v>1.8430626641450454E-2</v>
      </c>
      <c r="F33" s="246">
        <v>2.481987175297462E-3</v>
      </c>
      <c r="G33" s="240"/>
      <c r="H33" s="241">
        <v>37950.85936978773</v>
      </c>
      <c r="I33" s="241">
        <v>32908.269999999997</v>
      </c>
      <c r="J33" s="62">
        <v>0.15323167610414434</v>
      </c>
      <c r="K33" s="246">
        <v>1.2241030054858104E-3</v>
      </c>
      <c r="L33" s="246">
        <v>-3.489601784964369E-2</v>
      </c>
    </row>
    <row r="34" spans="1:12" ht="17.25" customHeight="1">
      <c r="A34" s="245">
        <v>45044</v>
      </c>
      <c r="B34" s="179">
        <v>4657.6593645402445</v>
      </c>
      <c r="C34" s="179">
        <v>4169.4814006359802</v>
      </c>
      <c r="D34" s="246">
        <v>0.11708361712077697</v>
      </c>
      <c r="E34" s="246">
        <v>1.1041857469848537E-2</v>
      </c>
      <c r="F34" s="246">
        <v>1.4642701727535679E-2</v>
      </c>
      <c r="G34" s="240"/>
      <c r="H34" s="241">
        <v>37904.460405883568</v>
      </c>
      <c r="I34" s="241">
        <v>34098.160000000003</v>
      </c>
      <c r="J34" s="62">
        <v>0.11162773609730148</v>
      </c>
      <c r="K34" s="246">
        <v>1.1009893610288923E-2</v>
      </c>
      <c r="L34" s="246">
        <v>2.4764268959537761E-2</v>
      </c>
    </row>
    <row r="35" spans="1:12" ht="17.25" customHeight="1">
      <c r="A35" s="245">
        <v>45016</v>
      </c>
      <c r="B35" s="179">
        <v>4606.7918258064265</v>
      </c>
      <c r="C35" s="179">
        <v>4109.3100000000004</v>
      </c>
      <c r="D35" s="246">
        <v>0.12106213106492958</v>
      </c>
      <c r="E35" s="246">
        <v>3.1657075220228315E-3</v>
      </c>
      <c r="F35" s="246">
        <v>3.5050674874218091E-2</v>
      </c>
      <c r="G35" s="240"/>
      <c r="H35" s="241">
        <v>37491.680986946398</v>
      </c>
      <c r="I35" s="241">
        <v>33274.15</v>
      </c>
      <c r="J35" s="62">
        <v>0.12675097596621998</v>
      </c>
      <c r="K35" s="246">
        <v>4.0631894801870239E-3</v>
      </c>
      <c r="L35" s="246">
        <v>1.8907299267837852E-2</v>
      </c>
    </row>
    <row r="36" spans="1:12" ht="17.25" customHeight="1">
      <c r="A36" s="245">
        <v>44985</v>
      </c>
      <c r="B36" s="179">
        <v>4592.2540924828136</v>
      </c>
      <c r="C36" s="179">
        <v>3970.1534424866436</v>
      </c>
      <c r="D36" s="246">
        <v>0.15669435930076459</v>
      </c>
      <c r="E36" s="246">
        <v>1.7779310898734524E-2</v>
      </c>
      <c r="F36" s="246">
        <v>-2.6111602196280281E-2</v>
      </c>
      <c r="G36" s="240"/>
      <c r="H36" s="241">
        <v>37339.961647589327</v>
      </c>
      <c r="I36" s="241">
        <v>32656.7</v>
      </c>
      <c r="J36" s="62">
        <v>0.14340890682736851</v>
      </c>
      <c r="K36" s="246">
        <v>4.8918750177371351E-3</v>
      </c>
      <c r="L36" s="246">
        <v>-4.1933295859536646E-2</v>
      </c>
    </row>
    <row r="37" spans="1:12" ht="17.25" customHeight="1">
      <c r="A37" s="245">
        <v>44957</v>
      </c>
      <c r="B37" s="179">
        <v>4512.0332505361048</v>
      </c>
      <c r="C37" s="179">
        <v>4076.6</v>
      </c>
      <c r="D37" s="246">
        <v>0.1068128466212297</v>
      </c>
      <c r="E37" s="246">
        <v>1.2823932001948535E-3</v>
      </c>
      <c r="F37" s="246">
        <v>6.1753776301285868E-2</v>
      </c>
      <c r="G37" s="240"/>
      <c r="H37" s="241">
        <v>37158.188433885232</v>
      </c>
      <c r="I37" s="241">
        <v>34086.04</v>
      </c>
      <c r="J37" s="62">
        <v>9.0129226917683436E-2</v>
      </c>
      <c r="K37" s="246">
        <v>1.6264427175995966E-2</v>
      </c>
      <c r="L37" s="246">
        <v>2.832180648470084E-2</v>
      </c>
    </row>
    <row r="38" spans="1:12" ht="17.25" customHeight="1">
      <c r="A38" s="245">
        <v>44926</v>
      </c>
      <c r="B38" s="179">
        <v>4506.254460457666</v>
      </c>
      <c r="C38" s="179">
        <v>3839.4965866768098</v>
      </c>
      <c r="D38" s="246">
        <v>0.17365762899608495</v>
      </c>
      <c r="E38" s="246">
        <v>3.031385310173329E-3</v>
      </c>
      <c r="F38" s="246">
        <v>-5.8971490676859251E-2</v>
      </c>
      <c r="G38" s="240"/>
      <c r="H38" s="241">
        <v>36563.503986005606</v>
      </c>
      <c r="I38" s="241">
        <v>33147.25</v>
      </c>
      <c r="J38" s="62">
        <v>0.10306296860239095</v>
      </c>
      <c r="K38" s="246">
        <v>6.8969397552309797E-3</v>
      </c>
      <c r="L38" s="246">
        <v>-4.1703659781490265E-2</v>
      </c>
    </row>
    <row r="39" spans="1:12" ht="17.25" customHeight="1">
      <c r="A39" s="245">
        <v>44895</v>
      </c>
      <c r="B39" s="179">
        <v>4492.6355510442681</v>
      </c>
      <c r="C39" s="179">
        <v>4080.1065521792402</v>
      </c>
      <c r="D39" s="246">
        <v>0.10110740824763287</v>
      </c>
      <c r="E39" s="246">
        <v>3.4252060028943099E-3</v>
      </c>
      <c r="F39" s="246">
        <v>5.3751969839524127E-2</v>
      </c>
      <c r="G39" s="240"/>
      <c r="H39" s="241">
        <v>36313.055033113829</v>
      </c>
      <c r="I39" s="241">
        <v>34589.769999999997</v>
      </c>
      <c r="J39" s="62">
        <v>4.982065602384278E-2</v>
      </c>
      <c r="K39" s="246">
        <v>4.977915316769943E-3</v>
      </c>
      <c r="L39" s="246">
        <v>5.6726326224797896E-2</v>
      </c>
    </row>
    <row r="40" spans="1:12" ht="17.25" customHeight="1">
      <c r="A40" s="245">
        <v>44865</v>
      </c>
      <c r="B40" s="179">
        <v>4477.2998766300771</v>
      </c>
      <c r="C40" s="179">
        <v>3871.98</v>
      </c>
      <c r="D40" s="246">
        <v>0.15633342027336838</v>
      </c>
      <c r="E40" s="246">
        <v>-4.9129958126617912E-2</v>
      </c>
      <c r="F40" s="246">
        <v>7.9863454576893256E-2</v>
      </c>
      <c r="G40" s="240"/>
      <c r="H40" s="241">
        <v>36133.187087666418</v>
      </c>
      <c r="I40" s="241">
        <v>32732.95</v>
      </c>
      <c r="J40" s="62">
        <v>0.10387811326710295</v>
      </c>
      <c r="K40" s="246">
        <v>-1.7903051114969259E-2</v>
      </c>
      <c r="L40" s="246">
        <v>0.1395080539910345</v>
      </c>
    </row>
    <row r="41" spans="1:12" ht="17.25" customHeight="1">
      <c r="A41" s="245">
        <v>44834</v>
      </c>
      <c r="B41" s="179">
        <v>4708.6349127258281</v>
      </c>
      <c r="C41" s="179">
        <v>3585.62</v>
      </c>
      <c r="D41" s="246">
        <v>0.31319964545206358</v>
      </c>
      <c r="E41" s="246">
        <v>-7.7618302365897174E-3</v>
      </c>
      <c r="F41" s="246">
        <v>-9.3395701643489315E-2</v>
      </c>
      <c r="G41" s="240"/>
      <c r="H41" s="241">
        <v>36791.873886471418</v>
      </c>
      <c r="I41" s="241">
        <v>28725.51</v>
      </c>
      <c r="J41" s="62">
        <v>0.28080837856217067</v>
      </c>
      <c r="K41" s="246">
        <v>-8.3385441832700691E-3</v>
      </c>
      <c r="L41" s="246">
        <v>-8.838089483386935E-2</v>
      </c>
    </row>
    <row r="42" spans="1:12" ht="17.25" customHeight="1">
      <c r="A42" s="245">
        <v>44804</v>
      </c>
      <c r="B42" s="179">
        <v>4745.4684330966193</v>
      </c>
      <c r="C42" s="179">
        <v>3955</v>
      </c>
      <c r="D42" s="246">
        <v>0.19986559623176214</v>
      </c>
      <c r="E42" s="246">
        <v>-5.5958735645322832E-4</v>
      </c>
      <c r="F42" s="246">
        <v>-4.2439139424744532E-2</v>
      </c>
      <c r="G42" s="240"/>
      <c r="H42" s="241">
        <v>37101.244250911943</v>
      </c>
      <c r="I42" s="241">
        <v>31510.43</v>
      </c>
      <c r="J42" s="62">
        <v>0.17742741850593413</v>
      </c>
      <c r="K42" s="246">
        <v>1.0687731515646171E-3</v>
      </c>
      <c r="L42" s="246">
        <v>-4.0636161281748517E-2</v>
      </c>
    </row>
    <row r="43" spans="1:12" ht="17.25" customHeight="1">
      <c r="A43" s="245"/>
      <c r="B43" s="179"/>
      <c r="C43" s="179"/>
      <c r="D43" s="246"/>
      <c r="E43" s="246"/>
      <c r="F43" s="246"/>
      <c r="G43" s="240"/>
      <c r="H43" s="241"/>
      <c r="I43" s="241"/>
      <c r="J43" s="62"/>
      <c r="K43" s="246"/>
      <c r="L43" s="246"/>
    </row>
    <row r="44" spans="1:12" ht="17.25" customHeight="1">
      <c r="A44" s="245"/>
      <c r="B44" s="179"/>
      <c r="C44" s="179"/>
      <c r="D44" s="246"/>
      <c r="E44" s="246"/>
      <c r="F44" s="246"/>
      <c r="G44" s="240"/>
      <c r="H44" s="241"/>
      <c r="I44" s="241"/>
      <c r="J44" s="62"/>
      <c r="K44" s="246"/>
      <c r="L44" s="246"/>
    </row>
    <row r="45" spans="1:12" ht="17.25" customHeight="1">
      <c r="A45" s="245"/>
      <c r="B45" s="179"/>
      <c r="C45" s="179"/>
      <c r="D45" s="246"/>
      <c r="E45" s="246"/>
      <c r="F45" s="246"/>
      <c r="G45" s="240"/>
      <c r="H45" s="241"/>
      <c r="I45" s="241"/>
      <c r="J45" s="62"/>
      <c r="K45" s="246"/>
      <c r="L45" s="246"/>
    </row>
    <row r="46" spans="1:12" ht="17.25" customHeight="1">
      <c r="A46" s="245"/>
      <c r="B46" s="179"/>
      <c r="C46" s="179"/>
      <c r="D46" s="246"/>
      <c r="E46" s="246"/>
      <c r="F46" s="246"/>
      <c r="G46" s="240"/>
      <c r="H46" s="241"/>
      <c r="I46" s="241"/>
      <c r="J46" s="62"/>
      <c r="K46" s="246"/>
      <c r="L46" s="246"/>
    </row>
    <row r="47" spans="1:12" ht="17.25" customHeight="1">
      <c r="A47" s="245"/>
      <c r="B47" s="179"/>
      <c r="C47" s="179"/>
      <c r="D47" s="246"/>
      <c r="E47" s="246"/>
      <c r="F47" s="246"/>
      <c r="G47" s="240"/>
      <c r="H47" s="241"/>
      <c r="I47" s="241"/>
      <c r="J47" s="62"/>
      <c r="K47" s="246"/>
      <c r="L47" s="246"/>
    </row>
    <row r="48" spans="1:12" ht="17.25" customHeight="1">
      <c r="A48" s="245"/>
      <c r="B48" s="179"/>
      <c r="C48" s="179"/>
      <c r="D48" s="246"/>
      <c r="E48" s="246"/>
      <c r="F48" s="246"/>
      <c r="G48" s="240"/>
      <c r="H48" s="241"/>
      <c r="I48" s="241"/>
      <c r="J48" s="62"/>
      <c r="K48" s="246"/>
      <c r="L48" s="246"/>
    </row>
    <row r="49" spans="1:12" ht="17.25" customHeight="1">
      <c r="A49" s="245"/>
      <c r="B49" s="179"/>
      <c r="C49" s="179"/>
      <c r="D49" s="246"/>
      <c r="E49" s="246"/>
      <c r="F49" s="246"/>
      <c r="G49" s="240"/>
      <c r="H49" s="241"/>
      <c r="I49" s="241"/>
      <c r="J49" s="62"/>
      <c r="K49" s="246"/>
      <c r="L49" s="246"/>
    </row>
    <row r="50" spans="1:12" ht="17.25" customHeight="1">
      <c r="A50" s="245"/>
      <c r="B50" s="179"/>
      <c r="C50" s="179"/>
      <c r="D50" s="246"/>
      <c r="E50" s="246"/>
      <c r="F50" s="246"/>
      <c r="G50" s="240"/>
      <c r="H50" s="241"/>
      <c r="I50" s="241"/>
      <c r="J50" s="62"/>
      <c r="K50" s="246"/>
      <c r="L50" s="246"/>
    </row>
    <row r="51" spans="1:12" ht="17.25" customHeight="1">
      <c r="A51" s="245"/>
      <c r="B51" s="179"/>
      <c r="C51" s="179"/>
      <c r="D51" s="246"/>
      <c r="E51" s="246"/>
      <c r="F51" s="246"/>
      <c r="G51" s="240"/>
      <c r="H51" s="241"/>
      <c r="I51" s="241"/>
      <c r="J51" s="62"/>
      <c r="K51" s="246"/>
      <c r="L51" s="246"/>
    </row>
    <row r="52" spans="1:12" ht="17.25" customHeight="1">
      <c r="A52" s="245"/>
      <c r="B52" s="179"/>
      <c r="C52" s="179"/>
      <c r="D52" s="246"/>
      <c r="E52" s="246"/>
      <c r="F52" s="246"/>
      <c r="G52" s="240"/>
      <c r="H52" s="241"/>
      <c r="I52" s="241"/>
      <c r="J52" s="62"/>
      <c r="K52" s="246"/>
      <c r="L52" s="246"/>
    </row>
    <row r="53" spans="1:12" ht="17.25" customHeight="1">
      <c r="A53" s="245"/>
      <c r="B53" s="179"/>
      <c r="C53" s="179"/>
      <c r="D53" s="246"/>
      <c r="E53" s="246"/>
      <c r="F53" s="246"/>
      <c r="G53" s="240"/>
      <c r="H53" s="241"/>
      <c r="I53" s="241"/>
      <c r="J53" s="62"/>
      <c r="K53" s="246"/>
      <c r="L53" s="246"/>
    </row>
    <row r="54" spans="1:12" ht="17.25" customHeight="1">
      <c r="A54" s="245"/>
      <c r="B54" s="179"/>
      <c r="C54" s="179"/>
      <c r="D54" s="246"/>
      <c r="E54" s="246"/>
      <c r="F54" s="246"/>
      <c r="G54" s="240"/>
      <c r="H54" s="241"/>
      <c r="I54" s="241"/>
      <c r="J54" s="62"/>
      <c r="K54" s="246"/>
      <c r="L54" s="246"/>
    </row>
    <row r="55" spans="1:12" ht="17.25" customHeight="1">
      <c r="A55" s="245"/>
      <c r="B55" s="179"/>
      <c r="C55" s="179"/>
      <c r="D55" s="246"/>
      <c r="E55" s="246"/>
      <c r="F55" s="246"/>
      <c r="G55" s="240"/>
      <c r="H55" s="241"/>
      <c r="I55" s="241"/>
      <c r="J55" s="62"/>
      <c r="K55" s="246"/>
      <c r="L55" s="246"/>
    </row>
    <row r="56" spans="1:12" ht="17.25" customHeight="1">
      <c r="A56" s="245"/>
      <c r="B56" s="179"/>
      <c r="C56" s="179"/>
      <c r="D56" s="246"/>
      <c r="E56" s="246"/>
      <c r="F56" s="246"/>
      <c r="G56" s="240"/>
      <c r="H56" s="241"/>
      <c r="I56" s="241"/>
      <c r="J56" s="62"/>
      <c r="K56" s="246"/>
      <c r="L56" s="246"/>
    </row>
    <row r="57" spans="1:12" ht="17.25" customHeight="1">
      <c r="A57" s="245"/>
      <c r="B57" s="179"/>
      <c r="C57" s="179"/>
      <c r="D57" s="246"/>
      <c r="E57" s="246"/>
      <c r="F57" s="246"/>
      <c r="G57" s="240"/>
      <c r="H57" s="241"/>
      <c r="I57" s="241"/>
      <c r="J57" s="62"/>
      <c r="K57" s="246"/>
      <c r="L57" s="246"/>
    </row>
    <row r="58" spans="1:12" ht="17.25" customHeight="1">
      <c r="A58" s="245"/>
      <c r="B58" s="179"/>
      <c r="C58" s="179"/>
      <c r="D58" s="246"/>
      <c r="E58" s="246"/>
      <c r="F58" s="246"/>
      <c r="G58" s="240"/>
      <c r="H58" s="241"/>
      <c r="I58" s="241"/>
      <c r="J58" s="62"/>
      <c r="K58" s="246"/>
      <c r="L58" s="246"/>
    </row>
    <row r="59" spans="1:12" ht="17.25" customHeight="1">
      <c r="A59" s="245"/>
      <c r="B59" s="179"/>
      <c r="C59" s="179"/>
      <c r="D59" s="246"/>
      <c r="E59" s="246"/>
      <c r="F59" s="246"/>
      <c r="G59" s="240"/>
      <c r="H59" s="241"/>
      <c r="I59" s="241"/>
      <c r="J59" s="62"/>
      <c r="K59" s="246"/>
      <c r="L59" s="246"/>
    </row>
    <row r="60" spans="1:12" ht="17.25" customHeight="1">
      <c r="A60" s="245"/>
      <c r="B60" s="179"/>
      <c r="C60" s="179"/>
      <c r="D60" s="246"/>
      <c r="E60" s="246"/>
      <c r="F60" s="246"/>
      <c r="G60" s="240"/>
      <c r="H60" s="241"/>
      <c r="I60" s="241"/>
      <c r="J60" s="62"/>
      <c r="K60" s="246"/>
      <c r="L60" s="246"/>
    </row>
    <row r="61" spans="1:12" ht="17.25" customHeight="1">
      <c r="A61" s="245"/>
      <c r="B61" s="179"/>
      <c r="C61" s="179"/>
      <c r="D61" s="246"/>
      <c r="E61" s="246"/>
      <c r="F61" s="246"/>
      <c r="G61" s="240"/>
      <c r="H61" s="241"/>
      <c r="I61" s="241"/>
      <c r="J61" s="62"/>
      <c r="K61" s="246"/>
      <c r="L61" s="246"/>
    </row>
    <row r="62" spans="1:12" ht="17.25" customHeight="1">
      <c r="A62" s="245"/>
      <c r="B62" s="179"/>
      <c r="C62" s="179"/>
      <c r="D62" s="246"/>
      <c r="E62" s="246"/>
      <c r="F62" s="246"/>
      <c r="G62" s="240"/>
      <c r="H62" s="241"/>
      <c r="I62" s="241"/>
      <c r="J62" s="62"/>
      <c r="K62" s="246"/>
      <c r="L62" s="246"/>
    </row>
    <row r="63" spans="1:12" ht="17.25" customHeight="1">
      <c r="A63" s="245"/>
      <c r="B63" s="179"/>
      <c r="C63" s="179"/>
      <c r="D63" s="246"/>
      <c r="E63" s="246"/>
      <c r="F63" s="246"/>
      <c r="G63" s="240"/>
      <c r="H63" s="241"/>
      <c r="I63" s="241"/>
      <c r="J63" s="62"/>
      <c r="K63" s="246"/>
      <c r="L63" s="246"/>
    </row>
    <row r="64" spans="1:12" ht="17.25" customHeight="1">
      <c r="A64" s="245"/>
      <c r="B64" s="179"/>
      <c r="C64" s="179"/>
      <c r="D64" s="246"/>
      <c r="E64" s="246"/>
      <c r="F64" s="246"/>
      <c r="G64" s="240"/>
      <c r="H64" s="241"/>
      <c r="I64" s="241"/>
      <c r="J64" s="62"/>
      <c r="K64" s="246"/>
      <c r="L64" s="246"/>
    </row>
    <row r="65" spans="1:12" ht="17.25" customHeight="1">
      <c r="A65" s="245"/>
      <c r="B65" s="179"/>
      <c r="C65" s="179"/>
      <c r="D65" s="246"/>
      <c r="E65" s="246"/>
      <c r="F65" s="246"/>
      <c r="G65" s="240"/>
      <c r="H65" s="241"/>
      <c r="I65" s="241"/>
      <c r="J65" s="62"/>
      <c r="K65" s="246"/>
      <c r="L65" s="246"/>
    </row>
    <row r="66" spans="1:12" ht="17.25" customHeight="1">
      <c r="A66" s="245"/>
      <c r="B66" s="179"/>
      <c r="C66" s="179"/>
      <c r="D66" s="246"/>
      <c r="E66" s="246"/>
      <c r="F66" s="246"/>
      <c r="G66" s="240"/>
      <c r="H66" s="241"/>
      <c r="I66" s="241"/>
      <c r="J66" s="62"/>
      <c r="K66" s="246"/>
      <c r="L66" s="246"/>
    </row>
    <row r="67" spans="1:12" ht="17.25" customHeight="1">
      <c r="A67" s="245"/>
      <c r="B67" s="179"/>
      <c r="C67" s="179"/>
      <c r="D67" s="246"/>
      <c r="E67" s="246"/>
      <c r="F67" s="246"/>
      <c r="G67" s="240"/>
      <c r="H67" s="241"/>
      <c r="I67" s="241"/>
      <c r="J67" s="62"/>
      <c r="K67" s="246"/>
      <c r="L67" s="246"/>
    </row>
    <row r="68" spans="1:12">
      <c r="A68" s="245"/>
      <c r="B68" s="179"/>
      <c r="C68" s="179"/>
      <c r="D68" s="246"/>
      <c r="E68" s="246"/>
      <c r="F68" s="246"/>
      <c r="G68" s="240"/>
      <c r="H68" s="241"/>
      <c r="I68" s="241"/>
      <c r="J68" s="62"/>
      <c r="K68" s="246"/>
      <c r="L68" s="246"/>
    </row>
    <row r="69" spans="1:12">
      <c r="A69" s="245"/>
      <c r="B69" s="179"/>
      <c r="C69" s="179"/>
      <c r="D69" s="246"/>
      <c r="E69" s="246"/>
      <c r="F69" s="246"/>
      <c r="G69" s="240"/>
      <c r="H69" s="241"/>
      <c r="I69" s="241"/>
      <c r="J69" s="62"/>
      <c r="K69" s="246"/>
      <c r="L69" s="246"/>
    </row>
    <row r="70" spans="1:12">
      <c r="A70" s="245"/>
      <c r="B70" s="179"/>
      <c r="C70" s="179"/>
      <c r="D70" s="246"/>
      <c r="E70" s="246"/>
      <c r="F70" s="246"/>
      <c r="G70" s="240"/>
      <c r="H70" s="241"/>
      <c r="I70" s="241"/>
      <c r="J70" s="62"/>
      <c r="K70" s="246"/>
      <c r="L70" s="246"/>
    </row>
    <row r="71" spans="1:12">
      <c r="A71" s="245"/>
      <c r="B71" s="179"/>
      <c r="C71" s="179"/>
      <c r="D71" s="246"/>
      <c r="E71" s="246"/>
      <c r="F71" s="246"/>
      <c r="G71" s="240"/>
      <c r="H71" s="241"/>
      <c r="I71" s="241"/>
      <c r="J71" s="62"/>
      <c r="K71" s="246"/>
      <c r="L71" s="246"/>
    </row>
    <row r="72" spans="1:12">
      <c r="A72" s="245"/>
      <c r="B72" s="179"/>
      <c r="C72" s="179"/>
      <c r="D72" s="246"/>
      <c r="E72" s="246"/>
      <c r="F72" s="246"/>
      <c r="G72" s="240"/>
      <c r="H72" s="241"/>
      <c r="I72" s="241"/>
      <c r="J72" s="62"/>
      <c r="K72" s="246"/>
      <c r="L72" s="246"/>
    </row>
    <row r="73" spans="1:12">
      <c r="A73" s="245"/>
      <c r="B73" s="179"/>
      <c r="C73" s="179"/>
      <c r="D73" s="246"/>
      <c r="E73" s="246"/>
      <c r="F73" s="246"/>
      <c r="G73" s="240"/>
      <c r="H73" s="241"/>
      <c r="I73" s="241"/>
      <c r="J73" s="62"/>
      <c r="K73" s="246"/>
      <c r="L73" s="246"/>
    </row>
    <row r="74" spans="1:12">
      <c r="A74" s="245"/>
      <c r="B74" s="179"/>
      <c r="C74" s="179"/>
      <c r="D74" s="246"/>
      <c r="E74" s="246"/>
      <c r="F74" s="246"/>
      <c r="G74" s="240"/>
      <c r="H74" s="241"/>
      <c r="I74" s="241"/>
      <c r="J74" s="62"/>
      <c r="K74" s="246"/>
      <c r="L74" s="246"/>
    </row>
    <row r="75" spans="1:12">
      <c r="A75" s="245"/>
      <c r="B75" s="179"/>
      <c r="C75" s="179"/>
      <c r="D75" s="246"/>
      <c r="E75" s="246"/>
      <c r="F75" s="246"/>
      <c r="G75" s="240"/>
      <c r="H75" s="241"/>
      <c r="I75" s="241"/>
      <c r="J75" s="62"/>
      <c r="K75" s="246"/>
      <c r="L75" s="246"/>
    </row>
    <row r="76" spans="1:12">
      <c r="A76" s="245"/>
      <c r="B76" s="179"/>
      <c r="C76" s="179"/>
      <c r="D76" s="246"/>
      <c r="E76" s="246"/>
      <c r="F76" s="246"/>
      <c r="G76" s="240"/>
      <c r="H76" s="241"/>
      <c r="I76" s="241"/>
      <c r="J76" s="62"/>
      <c r="K76" s="246"/>
      <c r="L76" s="246"/>
    </row>
    <row r="77" spans="1:12">
      <c r="A77" s="245"/>
      <c r="B77" s="179"/>
      <c r="C77" s="179"/>
      <c r="D77" s="246"/>
      <c r="E77" s="246"/>
      <c r="F77" s="246"/>
      <c r="G77" s="240"/>
      <c r="H77" s="241"/>
      <c r="I77" s="241"/>
      <c r="J77" s="62"/>
      <c r="K77" s="246"/>
      <c r="L77" s="246"/>
    </row>
    <row r="78" spans="1:12">
      <c r="A78" s="245"/>
      <c r="B78" s="179"/>
      <c r="C78" s="179"/>
      <c r="D78" s="246"/>
      <c r="E78" s="246"/>
      <c r="F78" s="246"/>
      <c r="G78" s="240"/>
      <c r="H78" s="241"/>
      <c r="I78" s="241"/>
      <c r="J78" s="62"/>
      <c r="K78" s="246"/>
      <c r="L78" s="246"/>
    </row>
    <row r="79" spans="1:12">
      <c r="A79" s="245"/>
      <c r="B79" s="179"/>
      <c r="C79" s="179"/>
      <c r="D79" s="246"/>
      <c r="E79" s="246"/>
      <c r="F79" s="246"/>
      <c r="G79" s="240"/>
      <c r="H79" s="241"/>
      <c r="I79" s="241"/>
      <c r="J79" s="62"/>
      <c r="K79" s="246"/>
      <c r="L79" s="246"/>
    </row>
    <row r="80" spans="1:12">
      <c r="A80" s="245"/>
      <c r="B80" s="179"/>
      <c r="C80" s="179"/>
      <c r="D80" s="246"/>
      <c r="E80" s="246"/>
      <c r="F80" s="246"/>
      <c r="G80" s="240"/>
      <c r="H80" s="241"/>
      <c r="I80" s="241"/>
      <c r="J80" s="62"/>
      <c r="K80" s="246"/>
      <c r="L80" s="246"/>
    </row>
    <row r="81" spans="1:12">
      <c r="A81" s="245"/>
      <c r="B81" s="179"/>
      <c r="C81" s="179"/>
      <c r="D81" s="246"/>
      <c r="E81" s="246"/>
      <c r="F81" s="246"/>
      <c r="G81" s="240"/>
      <c r="H81" s="241"/>
      <c r="I81" s="241"/>
      <c r="J81" s="62"/>
      <c r="K81" s="246"/>
      <c r="L81" s="246"/>
    </row>
    <row r="82" spans="1:12">
      <c r="A82" s="245"/>
      <c r="B82" s="179"/>
      <c r="C82" s="179"/>
      <c r="D82" s="246"/>
      <c r="E82" s="246"/>
      <c r="F82" s="246"/>
      <c r="G82" s="240"/>
      <c r="H82" s="241"/>
      <c r="I82" s="241"/>
      <c r="J82" s="62"/>
      <c r="K82" s="246"/>
      <c r="L82" s="246"/>
    </row>
    <row r="83" spans="1:12">
      <c r="A83" s="245"/>
      <c r="B83" s="179"/>
      <c r="C83" s="179"/>
      <c r="D83" s="246"/>
      <c r="E83" s="246"/>
      <c r="F83" s="246"/>
      <c r="G83" s="240"/>
      <c r="H83" s="241"/>
      <c r="I83" s="241"/>
      <c r="J83" s="62"/>
      <c r="K83" s="246"/>
      <c r="L83" s="246"/>
    </row>
    <row r="84" spans="1:12">
      <c r="A84" s="245"/>
      <c r="B84" s="179"/>
      <c r="C84" s="179"/>
      <c r="D84" s="246"/>
      <c r="E84" s="246"/>
      <c r="F84" s="246"/>
      <c r="G84" s="240"/>
      <c r="H84" s="241"/>
      <c r="I84" s="241"/>
      <c r="J84" s="62"/>
      <c r="K84" s="246"/>
      <c r="L84" s="246"/>
    </row>
    <row r="85" spans="1:12">
      <c r="A85" s="245"/>
      <c r="B85" s="179"/>
      <c r="C85" s="179"/>
      <c r="D85" s="246"/>
      <c r="E85" s="246"/>
      <c r="F85" s="246"/>
      <c r="G85" s="240"/>
      <c r="H85" s="241"/>
      <c r="I85" s="241"/>
      <c r="J85" s="62"/>
      <c r="K85" s="246"/>
      <c r="L85" s="246"/>
    </row>
    <row r="86" spans="1:12">
      <c r="A86" s="245"/>
      <c r="B86" s="179"/>
      <c r="C86" s="179"/>
      <c r="D86" s="246"/>
      <c r="E86" s="246"/>
      <c r="F86" s="246"/>
      <c r="G86" s="240"/>
      <c r="H86" s="241"/>
      <c r="I86" s="241"/>
      <c r="J86" s="62"/>
      <c r="K86" s="246"/>
      <c r="L86" s="246"/>
    </row>
    <row r="87" spans="1:12">
      <c r="A87" s="245"/>
      <c r="B87" s="179"/>
      <c r="C87" s="179"/>
      <c r="D87" s="246"/>
      <c r="E87" s="246"/>
      <c r="F87" s="246"/>
      <c r="G87" s="240"/>
      <c r="H87" s="241"/>
      <c r="I87" s="241"/>
      <c r="J87" s="62"/>
      <c r="K87" s="246"/>
      <c r="L87" s="246"/>
    </row>
    <row r="88" spans="1:12">
      <c r="A88" s="245"/>
      <c r="B88" s="179"/>
      <c r="C88" s="179"/>
      <c r="D88" s="246"/>
      <c r="E88" s="246"/>
      <c r="F88" s="246"/>
      <c r="G88" s="240"/>
      <c r="H88" s="241"/>
      <c r="I88" s="241"/>
      <c r="J88" s="62"/>
      <c r="K88" s="246"/>
      <c r="L88" s="246"/>
    </row>
    <row r="89" spans="1:12">
      <c r="A89" s="245"/>
      <c r="B89" s="179"/>
      <c r="C89" s="179"/>
      <c r="D89" s="246"/>
      <c r="E89" s="246"/>
      <c r="F89" s="246"/>
      <c r="G89" s="240"/>
      <c r="H89" s="241"/>
      <c r="I89" s="241"/>
      <c r="J89" s="62"/>
      <c r="K89" s="246"/>
      <c r="L89" s="246"/>
    </row>
    <row r="90" spans="1:12">
      <c r="A90" s="245"/>
      <c r="B90" s="179"/>
      <c r="C90" s="179"/>
      <c r="D90" s="246"/>
      <c r="E90" s="246"/>
      <c r="F90" s="246"/>
      <c r="G90" s="240"/>
      <c r="H90" s="241"/>
      <c r="I90" s="241"/>
      <c r="J90" s="62"/>
      <c r="K90" s="246"/>
      <c r="L90" s="246"/>
    </row>
    <row r="91" spans="1:12">
      <c r="A91" s="245"/>
      <c r="B91" s="179"/>
      <c r="C91" s="179"/>
      <c r="D91" s="246"/>
      <c r="E91" s="246"/>
      <c r="F91" s="246"/>
      <c r="G91" s="240"/>
      <c r="H91" s="241"/>
      <c r="I91" s="241"/>
      <c r="J91" s="62"/>
      <c r="K91" s="246"/>
      <c r="L91" s="246"/>
    </row>
    <row r="92" spans="1:12">
      <c r="A92" s="245"/>
      <c r="B92" s="179"/>
      <c r="C92" s="179"/>
      <c r="D92" s="246"/>
      <c r="E92" s="246"/>
      <c r="F92" s="246"/>
      <c r="G92" s="240"/>
      <c r="H92" s="241"/>
      <c r="I92" s="241"/>
      <c r="J92" s="62"/>
      <c r="K92" s="246"/>
      <c r="L92" s="246"/>
    </row>
    <row r="93" spans="1:12">
      <c r="A93" s="245"/>
      <c r="B93" s="179"/>
      <c r="C93" s="179"/>
      <c r="D93" s="246"/>
      <c r="E93" s="246"/>
      <c r="F93" s="246"/>
      <c r="G93" s="240"/>
      <c r="H93" s="241"/>
      <c r="I93" s="241"/>
      <c r="J93" s="62"/>
      <c r="K93" s="246"/>
      <c r="L93" s="246"/>
    </row>
    <row r="94" spans="1:12">
      <c r="A94" s="245"/>
      <c r="B94" s="179"/>
      <c r="C94" s="179"/>
      <c r="D94" s="246"/>
      <c r="E94" s="246"/>
      <c r="F94" s="246"/>
      <c r="G94" s="240"/>
      <c r="H94" s="241"/>
      <c r="I94" s="241"/>
      <c r="J94" s="62"/>
      <c r="K94" s="246"/>
      <c r="L94" s="246"/>
    </row>
    <row r="95" spans="1:12">
      <c r="A95" s="245"/>
      <c r="B95" s="179"/>
      <c r="C95" s="179"/>
      <c r="D95" s="246"/>
      <c r="E95" s="246"/>
      <c r="F95" s="246"/>
      <c r="G95" s="240"/>
      <c r="H95" s="241"/>
      <c r="I95" s="241"/>
      <c r="J95" s="62"/>
      <c r="K95" s="246"/>
      <c r="L95" s="246"/>
    </row>
    <row r="96" spans="1:12">
      <c r="A96" s="245"/>
      <c r="B96" s="179"/>
      <c r="C96" s="179"/>
      <c r="D96" s="246"/>
      <c r="E96" s="246"/>
      <c r="F96" s="246"/>
      <c r="G96" s="240"/>
      <c r="H96" s="241"/>
      <c r="I96" s="241"/>
      <c r="J96" s="62"/>
      <c r="K96" s="246"/>
      <c r="L96" s="246"/>
    </row>
    <row r="97" spans="1:12">
      <c r="A97" s="245"/>
      <c r="B97" s="179"/>
      <c r="C97" s="179"/>
      <c r="D97" s="246"/>
      <c r="E97" s="246"/>
      <c r="F97" s="246"/>
      <c r="G97" s="240"/>
      <c r="H97" s="241"/>
      <c r="I97" s="241"/>
      <c r="J97" s="62"/>
      <c r="K97" s="246"/>
      <c r="L97" s="246"/>
    </row>
    <row r="98" spans="1:12">
      <c r="A98" s="245"/>
      <c r="B98" s="179"/>
      <c r="C98" s="179"/>
      <c r="D98" s="246"/>
      <c r="E98" s="246"/>
      <c r="F98" s="246"/>
      <c r="G98" s="240"/>
      <c r="H98" s="241"/>
      <c r="I98" s="241"/>
      <c r="J98" s="62"/>
      <c r="K98" s="246"/>
      <c r="L98" s="246"/>
    </row>
    <row r="99" spans="1:12">
      <c r="A99" s="245"/>
      <c r="B99" s="179"/>
      <c r="C99" s="179"/>
      <c r="D99" s="246"/>
      <c r="E99" s="246"/>
      <c r="F99" s="246"/>
      <c r="G99" s="240"/>
      <c r="H99" s="241"/>
      <c r="I99" s="241"/>
      <c r="J99" s="62"/>
      <c r="K99" s="246"/>
      <c r="L99" s="246"/>
    </row>
    <row r="100" spans="1:12">
      <c r="A100" s="245"/>
      <c r="B100" s="179"/>
      <c r="C100" s="179"/>
      <c r="D100" s="246"/>
      <c r="E100" s="246"/>
      <c r="F100" s="246"/>
      <c r="G100" s="240"/>
      <c r="H100" s="241"/>
      <c r="I100" s="241"/>
      <c r="J100" s="62"/>
      <c r="K100" s="246"/>
      <c r="L100" s="246"/>
    </row>
    <row r="101" spans="1:12">
      <c r="A101" s="245"/>
      <c r="B101" s="179"/>
      <c r="C101" s="179"/>
      <c r="D101" s="246"/>
      <c r="E101" s="246"/>
      <c r="F101" s="246"/>
      <c r="G101" s="240"/>
      <c r="H101" s="241"/>
      <c r="I101" s="241"/>
      <c r="J101" s="62"/>
      <c r="K101" s="246"/>
      <c r="L101" s="246"/>
    </row>
    <row r="102" spans="1:12">
      <c r="A102" s="245"/>
      <c r="B102" s="179"/>
      <c r="C102" s="179"/>
      <c r="D102" s="246"/>
      <c r="E102" s="246"/>
      <c r="F102" s="246"/>
      <c r="G102" s="240"/>
      <c r="H102" s="241"/>
      <c r="I102" s="241"/>
      <c r="J102" s="62"/>
      <c r="K102" s="246"/>
      <c r="L102" s="246"/>
    </row>
    <row r="103" spans="1:12">
      <c r="A103" s="245"/>
      <c r="B103" s="179"/>
      <c r="C103" s="179"/>
      <c r="D103" s="246"/>
      <c r="E103" s="246"/>
      <c r="F103" s="246"/>
      <c r="G103" s="240"/>
      <c r="H103" s="241"/>
      <c r="I103" s="241"/>
      <c r="J103" s="62"/>
      <c r="K103" s="246"/>
      <c r="L103" s="246"/>
    </row>
    <row r="104" spans="1:12">
      <c r="A104" s="245"/>
      <c r="B104" s="179"/>
      <c r="C104" s="179"/>
      <c r="D104" s="246"/>
      <c r="E104" s="246"/>
      <c r="F104" s="246"/>
      <c r="G104" s="240"/>
      <c r="H104" s="241"/>
      <c r="I104" s="241"/>
      <c r="J104" s="62"/>
      <c r="K104" s="246"/>
      <c r="L104" s="246"/>
    </row>
    <row r="105" spans="1:12">
      <c r="A105" s="245"/>
      <c r="B105" s="179"/>
      <c r="C105" s="179"/>
      <c r="D105" s="246"/>
      <c r="E105" s="246"/>
      <c r="F105" s="246"/>
      <c r="G105" s="240"/>
      <c r="H105" s="241"/>
      <c r="I105" s="241"/>
      <c r="J105" s="62"/>
      <c r="K105" s="246"/>
      <c r="L105" s="246"/>
    </row>
    <row r="106" spans="1:12">
      <c r="A106" s="245"/>
      <c r="B106" s="179"/>
      <c r="C106" s="179"/>
      <c r="D106" s="246"/>
      <c r="E106" s="246"/>
      <c r="F106" s="246"/>
      <c r="G106" s="240"/>
      <c r="H106" s="241"/>
      <c r="I106" s="241"/>
      <c r="J106" s="62"/>
      <c r="K106" s="246"/>
      <c r="L106" s="246"/>
    </row>
    <row r="107" spans="1:12">
      <c r="A107" s="245"/>
      <c r="B107" s="179"/>
      <c r="C107" s="179"/>
      <c r="D107" s="246"/>
      <c r="E107" s="246"/>
      <c r="F107" s="246"/>
      <c r="G107" s="240"/>
      <c r="H107" s="241"/>
      <c r="I107" s="241"/>
      <c r="J107" s="62"/>
      <c r="K107" s="246"/>
      <c r="L107" s="246"/>
    </row>
    <row r="108" spans="1:12">
      <c r="A108" s="245"/>
      <c r="B108" s="179"/>
      <c r="C108" s="179"/>
      <c r="D108" s="246"/>
      <c r="E108" s="246"/>
      <c r="F108" s="246"/>
      <c r="G108" s="240"/>
      <c r="H108" s="241"/>
      <c r="I108" s="241"/>
      <c r="J108" s="62"/>
      <c r="K108" s="246"/>
      <c r="L108" s="246"/>
    </row>
    <row r="109" spans="1:12">
      <c r="A109" s="245"/>
      <c r="B109" s="179"/>
      <c r="C109" s="179"/>
      <c r="D109" s="246"/>
      <c r="E109" s="246"/>
      <c r="F109" s="246"/>
      <c r="G109" s="240"/>
      <c r="H109" s="241"/>
      <c r="I109" s="241"/>
      <c r="J109" s="62"/>
      <c r="K109" s="246"/>
      <c r="L109" s="246"/>
    </row>
    <row r="110" spans="1:12">
      <c r="A110" s="245"/>
      <c r="B110" s="179"/>
      <c r="C110" s="179"/>
      <c r="D110" s="246"/>
      <c r="E110" s="246"/>
      <c r="F110" s="246"/>
      <c r="G110" s="240"/>
      <c r="H110" s="241"/>
      <c r="I110" s="241"/>
      <c r="J110" s="62"/>
      <c r="K110" s="246"/>
      <c r="L110" s="246"/>
    </row>
    <row r="111" spans="1:12">
      <c r="A111" s="245"/>
      <c r="B111" s="179"/>
      <c r="C111" s="179"/>
      <c r="D111" s="246"/>
      <c r="E111" s="246"/>
      <c r="F111" s="246"/>
      <c r="G111" s="240"/>
      <c r="H111" s="241"/>
      <c r="I111" s="241"/>
      <c r="J111" s="62"/>
      <c r="K111" s="246"/>
      <c r="L111" s="246"/>
    </row>
    <row r="112" spans="1:12">
      <c r="A112" s="245"/>
      <c r="B112" s="179"/>
      <c r="C112" s="179"/>
      <c r="D112" s="246"/>
      <c r="E112" s="246"/>
      <c r="F112" s="246"/>
      <c r="G112" s="240"/>
      <c r="H112" s="241"/>
      <c r="I112" s="241"/>
      <c r="J112" s="62"/>
      <c r="K112" s="246"/>
      <c r="L112" s="246"/>
    </row>
    <row r="113" spans="1:12">
      <c r="A113" s="245"/>
      <c r="B113" s="179"/>
      <c r="C113" s="179"/>
      <c r="D113" s="246"/>
      <c r="E113" s="246"/>
      <c r="F113" s="246"/>
      <c r="G113" s="240"/>
      <c r="H113" s="241"/>
      <c r="I113" s="241"/>
      <c r="J113" s="62"/>
      <c r="K113" s="246"/>
      <c r="L113" s="246"/>
    </row>
    <row r="114" spans="1:12">
      <c r="A114" s="245"/>
      <c r="B114" s="179"/>
      <c r="C114" s="179"/>
      <c r="D114" s="246"/>
      <c r="E114" s="246"/>
      <c r="F114" s="246"/>
      <c r="G114" s="240"/>
      <c r="H114" s="241"/>
      <c r="I114" s="241"/>
      <c r="J114" s="62"/>
      <c r="K114" s="246"/>
      <c r="L114" s="246"/>
    </row>
    <row r="115" spans="1:12">
      <c r="A115" s="245"/>
      <c r="B115" s="179"/>
      <c r="C115" s="179"/>
      <c r="D115" s="246"/>
      <c r="E115" s="246"/>
      <c r="F115" s="246"/>
      <c r="G115" s="240"/>
      <c r="H115" s="241"/>
      <c r="I115" s="241"/>
      <c r="J115" s="62"/>
      <c r="K115" s="246"/>
      <c r="L115" s="246"/>
    </row>
    <row r="116" spans="1:12">
      <c r="A116" s="245"/>
      <c r="B116" s="179"/>
      <c r="C116" s="179"/>
      <c r="D116" s="246"/>
      <c r="E116" s="246"/>
      <c r="F116" s="246"/>
      <c r="G116" s="240"/>
      <c r="H116" s="241"/>
      <c r="I116" s="241"/>
      <c r="J116" s="62"/>
      <c r="K116" s="246"/>
      <c r="L116" s="246"/>
    </row>
    <row r="117" spans="1:12">
      <c r="A117" s="245"/>
      <c r="B117" s="179"/>
      <c r="C117" s="179"/>
      <c r="D117" s="246"/>
      <c r="E117" s="246"/>
      <c r="F117" s="246"/>
      <c r="G117" s="240"/>
      <c r="H117" s="241"/>
      <c r="I117" s="241"/>
      <c r="J117" s="62"/>
      <c r="K117" s="246"/>
      <c r="L117" s="246"/>
    </row>
    <row r="118" spans="1:12">
      <c r="A118" s="245"/>
      <c r="B118" s="179"/>
      <c r="C118" s="179"/>
      <c r="D118" s="246"/>
      <c r="E118" s="246"/>
      <c r="F118" s="246"/>
      <c r="G118" s="240"/>
      <c r="H118" s="241"/>
      <c r="I118" s="241"/>
      <c r="J118" s="62"/>
      <c r="K118" s="246"/>
      <c r="L118" s="246"/>
    </row>
    <row r="119" spans="1:12">
      <c r="A119" s="245"/>
      <c r="B119" s="179"/>
      <c r="C119" s="179"/>
      <c r="D119" s="246"/>
      <c r="E119" s="246"/>
      <c r="F119" s="246"/>
      <c r="G119" s="240"/>
      <c r="H119" s="241"/>
      <c r="I119" s="241"/>
      <c r="J119" s="62"/>
      <c r="K119" s="246"/>
      <c r="L119" s="246"/>
    </row>
    <row r="120" spans="1:12">
      <c r="A120" s="245"/>
      <c r="B120" s="179"/>
      <c r="C120" s="179"/>
      <c r="D120" s="246"/>
      <c r="E120" s="246"/>
      <c r="F120" s="246"/>
      <c r="G120" s="240"/>
      <c r="H120" s="241"/>
      <c r="I120" s="241"/>
      <c r="J120" s="62"/>
      <c r="K120" s="246"/>
      <c r="L120" s="246"/>
    </row>
    <row r="121" spans="1:12">
      <c r="A121" s="245"/>
      <c r="B121" s="179"/>
      <c r="C121" s="179"/>
      <c r="D121" s="246"/>
      <c r="E121" s="246"/>
      <c r="F121" s="246"/>
      <c r="G121" s="240"/>
      <c r="H121" s="241"/>
      <c r="I121" s="241"/>
      <c r="J121" s="62"/>
      <c r="K121" s="246"/>
      <c r="L121" s="246"/>
    </row>
    <row r="122" spans="1:12">
      <c r="A122" s="245"/>
      <c r="B122" s="179"/>
      <c r="C122" s="179"/>
      <c r="D122" s="246"/>
      <c r="E122" s="246"/>
      <c r="F122" s="246"/>
      <c r="G122" s="240"/>
      <c r="H122" s="241"/>
      <c r="I122" s="241"/>
      <c r="J122" s="62"/>
      <c r="K122" s="246"/>
      <c r="L122" s="246"/>
    </row>
    <row r="123" spans="1:12">
      <c r="A123" s="245"/>
      <c r="B123" s="179"/>
      <c r="C123" s="179"/>
      <c r="D123" s="246"/>
      <c r="E123" s="246"/>
      <c r="F123" s="246"/>
      <c r="G123" s="240"/>
      <c r="H123" s="241"/>
      <c r="I123" s="241"/>
      <c r="J123" s="62"/>
      <c r="K123" s="246"/>
      <c r="L123" s="246"/>
    </row>
    <row r="124" spans="1:12">
      <c r="A124" s="245"/>
      <c r="B124" s="179"/>
      <c r="C124" s="179"/>
      <c r="D124" s="246"/>
      <c r="E124" s="246"/>
      <c r="F124" s="246"/>
      <c r="G124" s="240"/>
      <c r="H124" s="241"/>
      <c r="I124" s="241"/>
      <c r="J124" s="62"/>
      <c r="K124" s="246"/>
      <c r="L124" s="246"/>
    </row>
    <row r="125" spans="1:12">
      <c r="A125" s="245"/>
      <c r="B125" s="179"/>
      <c r="C125" s="179"/>
      <c r="D125" s="246"/>
      <c r="E125" s="246"/>
      <c r="F125" s="246"/>
      <c r="G125" s="240"/>
      <c r="H125" s="241"/>
      <c r="I125" s="241"/>
      <c r="J125" s="62"/>
      <c r="K125" s="246"/>
      <c r="L125" s="246"/>
    </row>
    <row r="126" spans="1:12">
      <c r="A126" s="245"/>
      <c r="B126" s="179"/>
      <c r="C126" s="179"/>
      <c r="D126" s="246"/>
      <c r="E126" s="246"/>
      <c r="F126" s="246"/>
      <c r="G126" s="240"/>
      <c r="H126" s="241"/>
      <c r="I126" s="241"/>
      <c r="J126" s="62"/>
      <c r="K126" s="246"/>
      <c r="L126" s="246"/>
    </row>
    <row r="127" spans="1:12">
      <c r="A127" s="245"/>
      <c r="B127" s="179"/>
      <c r="C127" s="179"/>
      <c r="D127" s="246"/>
      <c r="E127" s="246"/>
      <c r="F127" s="246"/>
      <c r="G127" s="240"/>
      <c r="H127" s="241"/>
      <c r="I127" s="241"/>
      <c r="J127" s="62"/>
      <c r="K127" s="246"/>
      <c r="L127" s="246"/>
    </row>
    <row r="128" spans="1:12">
      <c r="A128" s="245"/>
      <c r="B128" s="179"/>
      <c r="C128" s="179"/>
      <c r="D128" s="246"/>
      <c r="E128" s="246"/>
      <c r="F128" s="246"/>
      <c r="G128" s="240"/>
      <c r="H128" s="241"/>
      <c r="I128" s="241"/>
      <c r="J128" s="62"/>
      <c r="K128" s="246"/>
      <c r="L128" s="246"/>
    </row>
    <row r="129" spans="1:12">
      <c r="A129" s="245"/>
      <c r="B129" s="179"/>
      <c r="C129" s="179"/>
      <c r="D129" s="246"/>
      <c r="E129" s="246"/>
      <c r="F129" s="246"/>
      <c r="G129" s="240"/>
      <c r="H129" s="241"/>
      <c r="I129" s="241"/>
      <c r="J129" s="62"/>
      <c r="K129" s="246"/>
      <c r="L129" s="246"/>
    </row>
    <row r="130" spans="1:12">
      <c r="A130" s="245"/>
      <c r="B130" s="179"/>
      <c r="C130" s="179"/>
      <c r="D130" s="246"/>
      <c r="E130" s="246"/>
      <c r="F130" s="246"/>
      <c r="G130" s="240"/>
      <c r="H130" s="241"/>
      <c r="I130" s="241"/>
      <c r="J130" s="62"/>
      <c r="K130" s="246"/>
      <c r="L130" s="246"/>
    </row>
    <row r="131" spans="1:12">
      <c r="A131" s="245"/>
      <c r="B131" s="179"/>
      <c r="C131" s="179"/>
      <c r="D131" s="246"/>
      <c r="E131" s="246"/>
      <c r="F131" s="246"/>
      <c r="G131" s="240"/>
      <c r="H131" s="241"/>
      <c r="I131" s="241"/>
      <c r="J131" s="62"/>
      <c r="K131" s="246"/>
      <c r="L131" s="246"/>
    </row>
    <row r="132" spans="1:12">
      <c r="A132" s="245"/>
      <c r="B132" s="179"/>
      <c r="C132" s="179"/>
      <c r="D132" s="246"/>
      <c r="E132" s="246"/>
      <c r="F132" s="246"/>
      <c r="G132" s="240"/>
      <c r="H132" s="241"/>
      <c r="I132" s="241"/>
      <c r="J132" s="62"/>
      <c r="K132" s="246"/>
      <c r="L132" s="246"/>
    </row>
    <row r="133" spans="1:12">
      <c r="A133" s="245"/>
      <c r="B133" s="179"/>
      <c r="C133" s="179"/>
      <c r="D133" s="246"/>
      <c r="E133" s="246"/>
      <c r="F133" s="246"/>
      <c r="G133" s="240"/>
      <c r="H133" s="241"/>
      <c r="I133" s="241"/>
      <c r="J133" s="62"/>
      <c r="K133" s="246"/>
      <c r="L133" s="246"/>
    </row>
    <row r="134" spans="1:12">
      <c r="A134" s="245"/>
      <c r="B134" s="179"/>
      <c r="C134" s="179"/>
      <c r="D134" s="246"/>
      <c r="E134" s="246"/>
      <c r="F134" s="246"/>
      <c r="G134" s="240"/>
      <c r="H134" s="241"/>
      <c r="I134" s="241"/>
      <c r="J134" s="62"/>
      <c r="K134" s="246"/>
      <c r="L134" s="246"/>
    </row>
    <row r="135" spans="1:12">
      <c r="A135" s="245"/>
      <c r="B135" s="179"/>
      <c r="C135" s="179"/>
      <c r="D135" s="246"/>
      <c r="E135" s="246"/>
      <c r="F135" s="246"/>
      <c r="G135" s="240"/>
      <c r="H135" s="241"/>
      <c r="I135" s="241"/>
      <c r="J135" s="62"/>
      <c r="K135" s="246"/>
      <c r="L135" s="246"/>
    </row>
    <row r="136" spans="1:12">
      <c r="A136" s="245"/>
      <c r="B136" s="179"/>
      <c r="C136" s="179"/>
      <c r="D136" s="246"/>
      <c r="E136" s="246"/>
      <c r="F136" s="246"/>
      <c r="G136" s="240"/>
      <c r="H136" s="241"/>
      <c r="I136" s="241"/>
      <c r="J136" s="62"/>
      <c r="K136" s="246"/>
      <c r="L136" s="246"/>
    </row>
    <row r="137" spans="1:12">
      <c r="A137" s="245"/>
      <c r="B137" s="179"/>
      <c r="C137" s="179"/>
      <c r="D137" s="246"/>
      <c r="E137" s="246"/>
      <c r="F137" s="246"/>
      <c r="G137" s="240"/>
      <c r="H137" s="241"/>
      <c r="I137" s="241"/>
      <c r="J137" s="62"/>
      <c r="K137" s="246"/>
      <c r="L137" s="246"/>
    </row>
    <row r="138" spans="1:12">
      <c r="A138" s="245"/>
      <c r="B138" s="179"/>
      <c r="C138" s="179"/>
      <c r="D138" s="246"/>
      <c r="E138" s="246"/>
      <c r="F138" s="246"/>
      <c r="G138" s="62"/>
      <c r="H138" s="241"/>
      <c r="I138" s="241"/>
      <c r="J138" s="62"/>
      <c r="K138" s="246"/>
      <c r="L138" s="246"/>
    </row>
    <row r="139" spans="1:12">
      <c r="A139" s="245"/>
      <c r="B139" s="179"/>
      <c r="C139" s="179"/>
      <c r="D139" s="246"/>
      <c r="E139" s="246"/>
      <c r="F139" s="246"/>
      <c r="G139" s="240"/>
      <c r="H139" s="241"/>
      <c r="I139" s="241"/>
      <c r="J139" s="62"/>
      <c r="K139" s="246"/>
      <c r="L139" s="246"/>
    </row>
    <row r="140" spans="1:12">
      <c r="A140" s="245"/>
      <c r="B140" s="179"/>
      <c r="C140" s="179"/>
      <c r="D140" s="246"/>
      <c r="E140" s="246"/>
      <c r="F140" s="246"/>
      <c r="G140" s="240"/>
      <c r="H140" s="241"/>
      <c r="I140" s="241"/>
      <c r="J140" s="62"/>
      <c r="K140" s="246"/>
      <c r="L140" s="246"/>
    </row>
    <row r="141" spans="1:12">
      <c r="A141" s="245"/>
      <c r="B141" s="179"/>
      <c r="C141" s="179"/>
      <c r="D141" s="246"/>
      <c r="E141" s="246"/>
      <c r="F141" s="246"/>
      <c r="G141" s="240"/>
      <c r="H141" s="241"/>
      <c r="I141" s="241"/>
      <c r="J141" s="62"/>
      <c r="K141" s="246"/>
      <c r="L141" s="246"/>
    </row>
    <row r="142" spans="1:12">
      <c r="A142" s="245"/>
      <c r="B142" s="179"/>
      <c r="C142" s="179"/>
      <c r="D142" s="246"/>
      <c r="E142" s="246"/>
      <c r="F142" s="246"/>
      <c r="G142" s="240"/>
      <c r="H142" s="241"/>
      <c r="I142" s="241"/>
      <c r="J142" s="62"/>
      <c r="K142" s="246"/>
      <c r="L142" s="246"/>
    </row>
    <row r="143" spans="1:12">
      <c r="A143" s="245"/>
      <c r="B143" s="179"/>
      <c r="C143" s="179"/>
      <c r="D143" s="246"/>
      <c r="E143" s="246"/>
      <c r="F143" s="246"/>
      <c r="G143" s="240"/>
      <c r="H143" s="241"/>
      <c r="I143" s="241"/>
      <c r="J143" s="62"/>
      <c r="K143" s="246"/>
      <c r="L143" s="246"/>
    </row>
    <row r="144" spans="1:12">
      <c r="A144" s="245"/>
      <c r="B144" s="179"/>
      <c r="C144" s="179"/>
      <c r="D144" s="246"/>
      <c r="E144" s="246"/>
      <c r="F144" s="246"/>
      <c r="G144" s="240"/>
      <c r="H144" s="241"/>
      <c r="I144" s="241"/>
      <c r="J144" s="62"/>
      <c r="K144" s="246"/>
      <c r="L144" s="246"/>
    </row>
    <row r="145" spans="1:12">
      <c r="A145" s="245"/>
      <c r="B145" s="179"/>
      <c r="C145" s="179"/>
      <c r="D145" s="246"/>
      <c r="E145" s="246"/>
      <c r="F145" s="246"/>
      <c r="G145" s="240"/>
      <c r="H145" s="241"/>
      <c r="I145" s="241"/>
      <c r="J145" s="62"/>
      <c r="K145" s="246"/>
      <c r="L145" s="246"/>
    </row>
    <row r="146" spans="1:12">
      <c r="A146" s="245"/>
      <c r="B146" s="179"/>
      <c r="C146" s="179"/>
      <c r="D146" s="246"/>
      <c r="E146" s="246"/>
      <c r="F146" s="246"/>
      <c r="G146" s="240"/>
      <c r="H146" s="241"/>
      <c r="I146" s="241"/>
      <c r="J146" s="62"/>
      <c r="K146" s="246"/>
      <c r="L146" s="246"/>
    </row>
    <row r="147" spans="1:12">
      <c r="A147" s="245"/>
      <c r="B147" s="179"/>
      <c r="C147" s="179"/>
      <c r="D147" s="246"/>
      <c r="E147" s="246"/>
      <c r="F147" s="246"/>
      <c r="G147" s="240"/>
      <c r="H147" s="241"/>
      <c r="I147" s="241"/>
      <c r="J147" s="62"/>
      <c r="K147" s="246"/>
      <c r="L147" s="246"/>
    </row>
    <row r="148" spans="1:12">
      <c r="A148" s="245"/>
      <c r="B148" s="179"/>
      <c r="C148" s="179"/>
      <c r="D148" s="246"/>
      <c r="E148" s="246"/>
      <c r="F148" s="246"/>
      <c r="G148" s="240"/>
      <c r="H148" s="241"/>
      <c r="I148" s="241"/>
      <c r="J148" s="62"/>
      <c r="K148" s="246"/>
      <c r="L148" s="246"/>
    </row>
    <row r="149" spans="1:12">
      <c r="A149" s="245"/>
      <c r="B149" s="179"/>
      <c r="C149" s="179"/>
      <c r="D149" s="246"/>
      <c r="E149" s="246"/>
      <c r="F149" s="246"/>
      <c r="G149" s="240"/>
      <c r="H149" s="241"/>
      <c r="I149" s="241"/>
      <c r="J149" s="62"/>
      <c r="K149" s="246"/>
      <c r="L149" s="246"/>
    </row>
    <row r="150" spans="1:12">
      <c r="A150" s="245"/>
      <c r="B150" s="179"/>
      <c r="C150" s="179"/>
      <c r="D150" s="246"/>
      <c r="E150" s="246"/>
      <c r="F150" s="246"/>
      <c r="G150" s="240"/>
      <c r="H150" s="241"/>
      <c r="I150" s="241"/>
      <c r="J150" s="62"/>
      <c r="K150" s="246"/>
      <c r="L150" s="246"/>
    </row>
    <row r="151" spans="1:12">
      <c r="A151" s="245"/>
      <c r="B151" s="179"/>
      <c r="C151" s="179"/>
      <c r="D151" s="246"/>
      <c r="E151" s="246"/>
      <c r="F151" s="246"/>
      <c r="G151" s="240"/>
      <c r="H151" s="241"/>
      <c r="I151" s="241"/>
      <c r="J151" s="62"/>
      <c r="K151" s="246"/>
      <c r="L151" s="246"/>
    </row>
    <row r="152" spans="1:12">
      <c r="A152" s="245"/>
      <c r="B152" s="179"/>
      <c r="C152" s="179"/>
      <c r="D152" s="246"/>
      <c r="E152" s="246"/>
      <c r="F152" s="246"/>
      <c r="G152" s="240"/>
      <c r="H152" s="241"/>
      <c r="I152" s="241"/>
      <c r="J152" s="62"/>
      <c r="K152" s="246"/>
      <c r="L152" s="246"/>
    </row>
    <row r="153" spans="1:12">
      <c r="A153" s="245"/>
      <c r="B153" s="179"/>
      <c r="C153" s="179"/>
      <c r="D153" s="246"/>
      <c r="E153" s="246"/>
      <c r="F153" s="246"/>
      <c r="G153" s="240"/>
      <c r="H153" s="241"/>
      <c r="I153" s="241"/>
      <c r="J153" s="62"/>
      <c r="K153" s="246"/>
      <c r="L153" s="246"/>
    </row>
    <row r="154" spans="1:12">
      <c r="A154" s="245"/>
      <c r="B154" s="179"/>
      <c r="C154" s="179"/>
      <c r="D154" s="246"/>
      <c r="E154" s="246"/>
      <c r="F154" s="246"/>
      <c r="G154" s="240"/>
      <c r="H154" s="241"/>
      <c r="I154" s="241"/>
      <c r="J154" s="62"/>
      <c r="K154" s="246"/>
      <c r="L154" s="246"/>
    </row>
    <row r="155" spans="1:12">
      <c r="A155" s="245"/>
      <c r="B155" s="179"/>
      <c r="C155" s="179"/>
      <c r="D155" s="246"/>
      <c r="E155" s="246"/>
      <c r="F155" s="246"/>
      <c r="G155" s="240"/>
      <c r="H155" s="241"/>
      <c r="I155" s="241"/>
      <c r="J155" s="62"/>
      <c r="K155" s="246"/>
      <c r="L155" s="246"/>
    </row>
    <row r="156" spans="1:12">
      <c r="A156" s="245"/>
      <c r="B156" s="179"/>
      <c r="C156" s="179"/>
      <c r="D156" s="246"/>
      <c r="E156" s="246"/>
      <c r="F156" s="246"/>
      <c r="G156" s="240"/>
      <c r="H156" s="241"/>
      <c r="I156" s="241"/>
      <c r="J156" s="62"/>
      <c r="K156" s="246"/>
      <c r="L156" s="246"/>
    </row>
    <row r="157" spans="1:12">
      <c r="A157" s="245"/>
      <c r="B157" s="179"/>
      <c r="C157" s="179"/>
      <c r="D157" s="246"/>
      <c r="E157" s="246"/>
      <c r="F157" s="246"/>
      <c r="G157" s="240"/>
      <c r="H157" s="241"/>
      <c r="I157" s="241"/>
      <c r="J157" s="62"/>
      <c r="K157" s="246"/>
      <c r="L157" s="246"/>
    </row>
    <row r="158" spans="1:12">
      <c r="A158" s="245"/>
      <c r="B158" s="179"/>
      <c r="C158" s="179"/>
      <c r="D158" s="246"/>
      <c r="E158" s="246"/>
      <c r="F158" s="246"/>
      <c r="G158" s="240"/>
      <c r="H158" s="241"/>
      <c r="I158" s="241"/>
      <c r="J158" s="62"/>
      <c r="K158" s="246"/>
      <c r="L158" s="246"/>
    </row>
    <row r="159" spans="1:12">
      <c r="A159" s="245"/>
      <c r="B159" s="179"/>
      <c r="C159" s="179"/>
      <c r="D159" s="246"/>
      <c r="E159" s="246"/>
      <c r="F159" s="246"/>
      <c r="G159" s="240"/>
      <c r="H159" s="241"/>
      <c r="I159" s="241"/>
      <c r="J159" s="62"/>
      <c r="K159" s="246"/>
      <c r="L159" s="246"/>
    </row>
    <row r="160" spans="1:12">
      <c r="A160" s="245"/>
      <c r="B160" s="179"/>
      <c r="C160" s="179"/>
      <c r="D160" s="246"/>
      <c r="E160" s="246"/>
      <c r="F160" s="246"/>
      <c r="G160" s="240"/>
      <c r="H160" s="241"/>
      <c r="I160" s="241"/>
      <c r="J160" s="62"/>
      <c r="K160" s="246"/>
      <c r="L160" s="246"/>
    </row>
    <row r="161" spans="1:12">
      <c r="A161" s="245"/>
      <c r="B161" s="179"/>
      <c r="C161" s="179"/>
      <c r="D161" s="246"/>
      <c r="E161" s="246"/>
      <c r="F161" s="246"/>
      <c r="G161" s="240"/>
      <c r="H161" s="241"/>
      <c r="I161" s="241"/>
      <c r="J161" s="62"/>
      <c r="K161" s="246"/>
      <c r="L161" s="246"/>
    </row>
    <row r="162" spans="1:12">
      <c r="A162" s="245"/>
      <c r="B162" s="179"/>
      <c r="C162" s="179"/>
      <c r="D162" s="246"/>
      <c r="E162" s="246"/>
      <c r="F162" s="246"/>
      <c r="G162" s="240"/>
      <c r="H162" s="241"/>
      <c r="I162" s="241"/>
      <c r="J162" s="62"/>
      <c r="K162" s="246"/>
      <c r="L162" s="246"/>
    </row>
    <row r="163" spans="1:12">
      <c r="A163" s="245"/>
      <c r="B163" s="179"/>
      <c r="C163" s="179"/>
      <c r="D163" s="246"/>
      <c r="E163" s="246"/>
      <c r="F163" s="246"/>
      <c r="G163" s="240"/>
      <c r="H163" s="241"/>
      <c r="I163" s="241"/>
      <c r="J163" s="62"/>
      <c r="K163" s="246"/>
      <c r="L163" s="246"/>
    </row>
    <row r="164" spans="1:12">
      <c r="A164" s="245"/>
      <c r="B164" s="179"/>
      <c r="C164" s="179"/>
      <c r="D164" s="246"/>
      <c r="E164" s="246"/>
      <c r="F164" s="246"/>
      <c r="G164" s="62"/>
      <c r="H164" s="241"/>
      <c r="I164" s="241"/>
      <c r="J164" s="62"/>
      <c r="K164" s="246"/>
      <c r="L164" s="246"/>
    </row>
    <row r="165" spans="1:12">
      <c r="A165" s="245"/>
      <c r="B165" s="179"/>
      <c r="C165" s="179"/>
      <c r="D165" s="246"/>
      <c r="E165" s="246"/>
      <c r="F165" s="246"/>
      <c r="G165" s="62"/>
      <c r="H165" s="241"/>
      <c r="I165" s="241"/>
      <c r="J165" s="62"/>
      <c r="K165" s="246"/>
      <c r="L165" s="246"/>
    </row>
    <row r="166" spans="1:12">
      <c r="A166" s="245"/>
      <c r="B166" s="179"/>
      <c r="C166" s="179"/>
      <c r="D166" s="246"/>
      <c r="E166" s="246"/>
      <c r="F166" s="246"/>
      <c r="G166" s="62"/>
      <c r="H166" s="241"/>
      <c r="I166" s="241"/>
      <c r="J166" s="62"/>
      <c r="K166" s="246"/>
      <c r="L166" s="246"/>
    </row>
    <row r="167" spans="1:12">
      <c r="A167" s="245"/>
      <c r="B167" s="179"/>
      <c r="C167" s="179"/>
      <c r="D167" s="246"/>
      <c r="E167" s="246"/>
      <c r="F167" s="246"/>
      <c r="G167" s="62"/>
      <c r="H167" s="241"/>
      <c r="I167" s="241"/>
      <c r="J167" s="62"/>
      <c r="K167" s="246"/>
      <c r="L167" s="246"/>
    </row>
    <row r="168" spans="1:12">
      <c r="A168" s="245"/>
      <c r="B168" s="179"/>
      <c r="C168" s="179"/>
      <c r="D168" s="246"/>
      <c r="E168" s="246"/>
      <c r="F168" s="246"/>
      <c r="G168" s="62"/>
      <c r="H168" s="241"/>
      <c r="I168" s="241"/>
      <c r="J168" s="62"/>
      <c r="K168" s="246"/>
      <c r="L168" s="246"/>
    </row>
    <row r="169" spans="1:12">
      <c r="A169" s="245"/>
      <c r="B169" s="179"/>
      <c r="C169" s="179"/>
      <c r="D169" s="246"/>
      <c r="E169" s="246"/>
      <c r="F169" s="246"/>
      <c r="G169" s="62"/>
      <c r="H169" s="241"/>
      <c r="I169" s="241"/>
      <c r="J169" s="62"/>
      <c r="K169" s="246"/>
      <c r="L169" s="246"/>
    </row>
    <row r="170" spans="1:12">
      <c r="A170" s="245"/>
      <c r="B170" s="179"/>
      <c r="C170" s="179"/>
      <c r="D170" s="246"/>
      <c r="E170" s="246"/>
      <c r="F170" s="246"/>
      <c r="G170" s="62"/>
      <c r="H170" s="241"/>
      <c r="I170" s="241"/>
      <c r="J170" s="62"/>
      <c r="K170" s="246"/>
      <c r="L170" s="246"/>
    </row>
    <row r="171" spans="1:12">
      <c r="A171" s="245"/>
      <c r="B171" s="179"/>
      <c r="C171" s="179"/>
      <c r="D171" s="246"/>
      <c r="E171" s="246"/>
      <c r="F171" s="246"/>
      <c r="G171" s="62"/>
      <c r="H171" s="241"/>
      <c r="I171" s="241"/>
      <c r="J171" s="62"/>
      <c r="K171" s="246"/>
      <c r="L171" s="246"/>
    </row>
    <row r="172" spans="1:12">
      <c r="A172" s="245"/>
      <c r="B172" s="179"/>
      <c r="C172" s="179"/>
      <c r="D172" s="246"/>
      <c r="E172" s="246"/>
      <c r="F172" s="246"/>
      <c r="G172" s="62"/>
      <c r="H172" s="241"/>
      <c r="I172" s="241"/>
      <c r="J172" s="62"/>
      <c r="K172" s="246"/>
      <c r="L172" s="246"/>
    </row>
    <row r="173" spans="1:12">
      <c r="A173" s="245"/>
      <c r="B173" s="179"/>
      <c r="C173" s="179"/>
      <c r="D173" s="246"/>
      <c r="E173" s="246"/>
      <c r="F173" s="246"/>
      <c r="G173" s="62"/>
      <c r="H173" s="241"/>
      <c r="I173" s="241"/>
      <c r="J173" s="62"/>
      <c r="K173" s="246"/>
      <c r="L173" s="246"/>
    </row>
    <row r="174" spans="1:12">
      <c r="A174" s="245"/>
      <c r="B174" s="179"/>
      <c r="C174" s="179"/>
      <c r="D174" s="246"/>
      <c r="E174" s="246"/>
      <c r="F174" s="246"/>
      <c r="G174" s="62"/>
      <c r="H174" s="241"/>
      <c r="I174" s="241"/>
      <c r="J174" s="62"/>
      <c r="K174" s="246"/>
      <c r="L174" s="246"/>
    </row>
    <row r="175" spans="1:12">
      <c r="A175" s="245"/>
      <c r="B175" s="179"/>
      <c r="C175" s="179"/>
      <c r="D175" s="246"/>
      <c r="E175" s="246"/>
      <c r="F175" s="246"/>
      <c r="G175" s="62"/>
      <c r="H175" s="241"/>
      <c r="I175" s="241"/>
      <c r="J175" s="62"/>
      <c r="K175" s="246"/>
      <c r="L175" s="246"/>
    </row>
    <row r="176" spans="1:12">
      <c r="A176" s="245"/>
      <c r="B176" s="179"/>
      <c r="C176" s="179"/>
      <c r="D176" s="246"/>
      <c r="E176" s="246"/>
      <c r="F176" s="246"/>
      <c r="G176" s="62"/>
      <c r="H176" s="241"/>
      <c r="I176" s="241"/>
      <c r="J176" s="62"/>
      <c r="K176" s="246"/>
      <c r="L176" s="246"/>
    </row>
    <row r="177" spans="1:12">
      <c r="A177" s="245"/>
      <c r="B177" s="179"/>
      <c r="C177" s="179"/>
      <c r="D177" s="246"/>
      <c r="E177" s="246"/>
      <c r="F177" s="246"/>
      <c r="G177" s="62"/>
      <c r="H177" s="241"/>
      <c r="I177" s="241"/>
      <c r="J177" s="62"/>
      <c r="K177" s="246"/>
      <c r="L177" s="246"/>
    </row>
    <row r="178" spans="1:12">
      <c r="A178" s="245"/>
      <c r="B178" s="179"/>
      <c r="C178" s="179"/>
      <c r="D178" s="246"/>
      <c r="E178" s="246"/>
      <c r="F178" s="246"/>
      <c r="G178" s="62"/>
      <c r="H178" s="241"/>
      <c r="I178" s="241"/>
      <c r="J178" s="62"/>
      <c r="K178" s="246"/>
      <c r="L178" s="246"/>
    </row>
    <row r="179" spans="1:12">
      <c r="A179" s="245"/>
      <c r="B179" s="179"/>
      <c r="C179" s="179"/>
      <c r="D179" s="246"/>
      <c r="E179" s="246"/>
      <c r="F179" s="246"/>
      <c r="G179" s="62"/>
      <c r="H179" s="241"/>
      <c r="I179" s="241"/>
      <c r="J179" s="62"/>
      <c r="K179" s="246"/>
      <c r="L179" s="246"/>
    </row>
    <row r="180" spans="1:12">
      <c r="A180" s="245"/>
      <c r="B180" s="179"/>
      <c r="C180" s="179"/>
      <c r="D180" s="246"/>
      <c r="E180" s="246"/>
      <c r="F180" s="246"/>
      <c r="G180" s="62"/>
      <c r="H180" s="241"/>
      <c r="I180" s="241"/>
      <c r="J180" s="62"/>
      <c r="K180" s="246"/>
      <c r="L180" s="246"/>
    </row>
    <row r="181" spans="1:12">
      <c r="A181" s="245"/>
      <c r="B181" s="179"/>
      <c r="C181" s="179"/>
      <c r="D181" s="246"/>
      <c r="E181" s="246"/>
      <c r="F181" s="246"/>
      <c r="G181" s="62"/>
      <c r="H181" s="241"/>
      <c r="I181" s="241"/>
      <c r="J181" s="62"/>
      <c r="K181" s="246"/>
      <c r="L181" s="246"/>
    </row>
    <row r="182" spans="1:12">
      <c r="A182" s="245"/>
      <c r="B182" s="179"/>
      <c r="C182" s="179"/>
      <c r="D182" s="246"/>
      <c r="E182" s="246"/>
      <c r="F182" s="246"/>
      <c r="G182" s="62"/>
      <c r="H182" s="241"/>
      <c r="I182" s="241"/>
      <c r="J182" s="62"/>
      <c r="K182" s="246"/>
      <c r="L182" s="246"/>
    </row>
    <row r="183" spans="1:12">
      <c r="A183" s="245"/>
      <c r="B183" s="179"/>
      <c r="C183" s="179"/>
      <c r="D183" s="246"/>
      <c r="E183" s="246"/>
      <c r="F183" s="246"/>
      <c r="G183" s="62"/>
      <c r="H183" s="241"/>
      <c r="I183" s="241"/>
      <c r="J183" s="62"/>
      <c r="K183" s="246"/>
      <c r="L183" s="246"/>
    </row>
    <row r="184" spans="1:12">
      <c r="A184" s="245"/>
      <c r="B184" s="179"/>
      <c r="C184" s="179"/>
      <c r="D184" s="246"/>
      <c r="E184" s="246"/>
      <c r="F184" s="246"/>
      <c r="G184" s="62"/>
      <c r="H184" s="241"/>
      <c r="I184" s="241"/>
      <c r="J184" s="62"/>
      <c r="K184" s="246"/>
      <c r="L184" s="246"/>
    </row>
    <row r="185" spans="1:12">
      <c r="A185" s="245"/>
      <c r="B185" s="179"/>
      <c r="C185" s="179"/>
      <c r="D185" s="246"/>
      <c r="E185" s="246"/>
      <c r="F185" s="246"/>
      <c r="G185" s="62"/>
      <c r="H185" s="241"/>
      <c r="I185" s="241"/>
      <c r="J185" s="62"/>
      <c r="K185" s="246"/>
      <c r="L185" s="246"/>
    </row>
    <row r="186" spans="1:12">
      <c r="A186" s="245"/>
      <c r="B186" s="179"/>
      <c r="C186" s="179"/>
      <c r="D186" s="246"/>
      <c r="E186" s="246"/>
      <c r="F186" s="246"/>
      <c r="G186" s="62"/>
      <c r="H186" s="241"/>
      <c r="I186" s="241"/>
      <c r="J186" s="62"/>
      <c r="K186" s="246"/>
      <c r="L186" s="246"/>
    </row>
    <row r="187" spans="1:12">
      <c r="A187" s="245"/>
      <c r="B187" s="179"/>
      <c r="C187" s="179"/>
      <c r="D187" s="246"/>
      <c r="E187" s="246"/>
      <c r="F187" s="246"/>
      <c r="G187" s="62"/>
      <c r="H187" s="241"/>
      <c r="I187" s="241"/>
      <c r="J187" s="62"/>
      <c r="K187" s="246"/>
      <c r="L187" s="246"/>
    </row>
    <row r="188" spans="1:12">
      <c r="A188" s="245"/>
      <c r="B188" s="179"/>
      <c r="C188" s="179"/>
      <c r="D188" s="246"/>
      <c r="E188" s="246"/>
      <c r="F188" s="246"/>
      <c r="G188" s="62"/>
      <c r="H188" s="241"/>
      <c r="I188" s="241"/>
      <c r="J188" s="62"/>
      <c r="K188" s="246"/>
      <c r="L188" s="246"/>
    </row>
    <row r="189" spans="1:12">
      <c r="A189" s="245"/>
      <c r="B189" s="179"/>
      <c r="C189" s="179"/>
      <c r="D189" s="246"/>
      <c r="E189" s="246"/>
      <c r="F189" s="246"/>
      <c r="G189" s="62"/>
      <c r="H189" s="241"/>
      <c r="I189" s="241"/>
      <c r="J189" s="62"/>
      <c r="K189" s="246"/>
      <c r="L189" s="246"/>
    </row>
    <row r="190" spans="1:12">
      <c r="A190" s="245"/>
      <c r="B190" s="179"/>
      <c r="C190" s="179"/>
      <c r="D190" s="246"/>
      <c r="E190" s="246"/>
      <c r="F190" s="246"/>
      <c r="G190" s="240"/>
      <c r="H190" s="241"/>
      <c r="I190" s="241"/>
      <c r="J190" s="62"/>
      <c r="K190" s="246"/>
      <c r="L190" s="246"/>
    </row>
    <row r="191" spans="1:12">
      <c r="A191" s="245"/>
      <c r="B191" s="179"/>
      <c r="C191" s="179"/>
      <c r="D191" s="246"/>
      <c r="E191" s="246"/>
      <c r="F191" s="246"/>
      <c r="G191" s="240"/>
      <c r="H191" s="241"/>
      <c r="I191" s="241"/>
      <c r="J191" s="62"/>
      <c r="K191" s="246"/>
      <c r="L191" s="246"/>
    </row>
    <row r="192" spans="1:12">
      <c r="A192" s="245"/>
      <c r="B192" s="179"/>
      <c r="C192" s="179"/>
      <c r="D192" s="246"/>
      <c r="E192" s="246"/>
      <c r="F192" s="246"/>
      <c r="G192" s="240"/>
      <c r="H192" s="241"/>
      <c r="I192" s="241"/>
      <c r="J192" s="62"/>
      <c r="K192" s="246"/>
      <c r="L192" s="246"/>
    </row>
    <row r="193" spans="1:12">
      <c r="A193" s="245"/>
      <c r="B193" s="179"/>
      <c r="C193" s="179"/>
      <c r="D193" s="246"/>
      <c r="E193" s="246"/>
      <c r="F193" s="246"/>
      <c r="G193" s="240"/>
      <c r="H193" s="241"/>
      <c r="I193" s="241"/>
      <c r="J193" s="62"/>
      <c r="K193" s="246"/>
      <c r="L193" s="246"/>
    </row>
    <row r="194" spans="1:12">
      <c r="A194" s="245"/>
      <c r="B194" s="179"/>
      <c r="C194" s="179"/>
      <c r="D194" s="246"/>
      <c r="E194" s="246"/>
      <c r="F194" s="246"/>
      <c r="G194" s="240"/>
      <c r="H194" s="241"/>
      <c r="I194" s="241"/>
      <c r="J194" s="62"/>
      <c r="K194" s="246"/>
      <c r="L194" s="246"/>
    </row>
    <row r="195" spans="1:12">
      <c r="A195" s="245"/>
      <c r="B195" s="179"/>
      <c r="C195" s="179"/>
      <c r="D195" s="246"/>
      <c r="E195" s="246"/>
      <c r="F195" s="246"/>
      <c r="G195" s="240"/>
      <c r="H195" s="241"/>
      <c r="I195" s="241"/>
      <c r="J195" s="62"/>
      <c r="K195" s="246"/>
      <c r="L195" s="246"/>
    </row>
    <row r="196" spans="1:12">
      <c r="A196" s="245"/>
      <c r="B196" s="179"/>
      <c r="C196" s="179"/>
      <c r="D196" s="246"/>
      <c r="E196" s="246"/>
      <c r="F196" s="246"/>
      <c r="G196" s="240"/>
      <c r="H196" s="241"/>
      <c r="I196" s="241"/>
      <c r="J196" s="62"/>
      <c r="K196" s="246"/>
      <c r="L196" s="246"/>
    </row>
    <row r="197" spans="1:12">
      <c r="A197" s="245"/>
      <c r="B197" s="179"/>
      <c r="C197" s="179"/>
      <c r="D197" s="246"/>
      <c r="E197" s="246"/>
      <c r="F197" s="246"/>
      <c r="G197" s="240"/>
      <c r="H197" s="241"/>
      <c r="I197" s="241"/>
      <c r="J197" s="62"/>
      <c r="K197" s="246"/>
      <c r="L197" s="246"/>
    </row>
    <row r="198" spans="1:12">
      <c r="A198" s="245"/>
      <c r="B198" s="179"/>
      <c r="C198" s="179"/>
      <c r="D198" s="246"/>
      <c r="E198" s="246"/>
      <c r="F198" s="246"/>
      <c r="G198" s="240"/>
      <c r="H198" s="241"/>
      <c r="I198" s="241"/>
      <c r="J198" s="62"/>
      <c r="K198" s="246"/>
      <c r="L198" s="246"/>
    </row>
    <row r="199" spans="1:12">
      <c r="A199" s="245"/>
      <c r="B199" s="179"/>
      <c r="C199" s="179"/>
      <c r="D199" s="246"/>
      <c r="E199" s="246"/>
      <c r="F199" s="246"/>
      <c r="G199" s="240"/>
      <c r="H199" s="241"/>
      <c r="I199" s="241"/>
      <c r="J199" s="62"/>
      <c r="K199" s="246"/>
      <c r="L199" s="246"/>
    </row>
    <row r="200" spans="1:12">
      <c r="A200" s="245"/>
      <c r="B200" s="179"/>
      <c r="C200" s="179"/>
      <c r="D200" s="246"/>
      <c r="E200" s="246"/>
      <c r="F200" s="246"/>
      <c r="G200" s="240"/>
      <c r="H200" s="241"/>
      <c r="I200" s="241"/>
      <c r="J200" s="62"/>
      <c r="K200" s="246"/>
      <c r="L200" s="246"/>
    </row>
    <row r="201" spans="1:12">
      <c r="A201" s="245"/>
      <c r="B201" s="179"/>
      <c r="C201" s="247"/>
      <c r="D201" s="246"/>
      <c r="E201" s="246"/>
      <c r="F201" s="246"/>
      <c r="G201" s="240"/>
      <c r="H201" s="241"/>
      <c r="I201" s="241"/>
      <c r="J201" s="62"/>
      <c r="K201" s="246"/>
      <c r="L201" s="246"/>
    </row>
    <row r="202" spans="1:12">
      <c r="A202" s="245"/>
      <c r="B202" s="179"/>
      <c r="C202" s="247"/>
      <c r="D202" s="246"/>
      <c r="E202" s="246"/>
      <c r="F202" s="246"/>
      <c r="G202" s="240"/>
      <c r="H202" s="241"/>
      <c r="I202" s="241"/>
      <c r="J202" s="62"/>
      <c r="K202" s="246"/>
      <c r="L202" s="246"/>
    </row>
    <row r="203" spans="1:12">
      <c r="A203" s="245"/>
      <c r="B203" s="179"/>
      <c r="C203" s="179"/>
      <c r="D203" s="246"/>
      <c r="E203" s="246"/>
      <c r="F203" s="246"/>
      <c r="G203" s="240"/>
      <c r="H203" s="241"/>
      <c r="I203" s="241"/>
      <c r="J203" s="62"/>
      <c r="K203" s="246"/>
      <c r="L203" s="246"/>
    </row>
    <row r="204" spans="1:12">
      <c r="A204" s="245"/>
      <c r="B204" s="179"/>
      <c r="C204" s="179"/>
      <c r="D204" s="246"/>
      <c r="E204" s="246"/>
      <c r="F204" s="246"/>
      <c r="G204" s="240"/>
      <c r="H204" s="241"/>
      <c r="I204" s="241"/>
      <c r="J204" s="62"/>
      <c r="K204" s="246"/>
      <c r="L204" s="246"/>
    </row>
    <row r="205" spans="1:12">
      <c r="A205" s="245"/>
      <c r="B205" s="179"/>
      <c r="C205" s="179"/>
      <c r="D205" s="246"/>
      <c r="E205" s="246"/>
      <c r="F205" s="246"/>
      <c r="G205" s="240"/>
      <c r="H205" s="241"/>
      <c r="I205" s="241"/>
      <c r="J205" s="62"/>
      <c r="K205" s="246"/>
      <c r="L205" s="246"/>
    </row>
    <row r="206" spans="1:12">
      <c r="A206" s="245"/>
      <c r="B206" s="179"/>
      <c r="C206" s="179"/>
      <c r="D206" s="246"/>
      <c r="E206" s="246"/>
      <c r="F206" s="246"/>
      <c r="G206" s="240"/>
      <c r="H206" s="241"/>
      <c r="I206" s="241"/>
      <c r="J206" s="62"/>
      <c r="K206" s="246"/>
      <c r="L206" s="246"/>
    </row>
    <row r="207" spans="1:12">
      <c r="A207" s="245"/>
      <c r="B207" s="179"/>
      <c r="C207" s="179"/>
      <c r="D207" s="246"/>
      <c r="E207" s="246"/>
      <c r="F207" s="246"/>
      <c r="G207" s="240"/>
      <c r="H207" s="241"/>
      <c r="I207" s="241"/>
      <c r="J207" s="62"/>
      <c r="K207" s="246"/>
      <c r="L207" s="246"/>
    </row>
    <row r="208" spans="1:12">
      <c r="A208" s="245"/>
      <c r="B208" s="179"/>
      <c r="C208" s="179"/>
      <c r="D208" s="246"/>
      <c r="E208" s="246"/>
      <c r="F208" s="246"/>
      <c r="G208" s="240"/>
      <c r="H208" s="241"/>
      <c r="I208" s="241"/>
      <c r="J208" s="62"/>
      <c r="K208" s="246"/>
      <c r="L208" s="246"/>
    </row>
    <row r="209" spans="1:12">
      <c r="A209" s="245"/>
      <c r="B209" s="179"/>
      <c r="C209" s="179"/>
      <c r="D209" s="246"/>
      <c r="E209" s="246"/>
      <c r="F209" s="246"/>
      <c r="G209" s="240"/>
      <c r="H209" s="241"/>
      <c r="I209" s="241"/>
      <c r="J209" s="62"/>
      <c r="K209" s="246"/>
      <c r="L209" s="246"/>
    </row>
    <row r="210" spans="1:12">
      <c r="A210" s="245"/>
      <c r="B210" s="179"/>
      <c r="C210" s="179"/>
      <c r="D210" s="246"/>
      <c r="E210" s="246"/>
      <c r="F210" s="246"/>
      <c r="G210" s="240"/>
      <c r="H210" s="241"/>
      <c r="I210" s="241"/>
      <c r="J210" s="62"/>
      <c r="K210" s="246"/>
      <c r="L210" s="246"/>
    </row>
    <row r="211" spans="1:12">
      <c r="A211" s="245"/>
      <c r="B211" s="179"/>
      <c r="C211" s="179"/>
      <c r="D211" s="246"/>
      <c r="E211" s="246"/>
      <c r="F211" s="246"/>
      <c r="G211" s="240"/>
      <c r="H211" s="241"/>
      <c r="I211" s="241"/>
      <c r="J211" s="62"/>
      <c r="K211" s="246"/>
      <c r="L211" s="246"/>
    </row>
    <row r="212" spans="1:12">
      <c r="A212" s="245"/>
      <c r="B212" s="179"/>
      <c r="C212" s="179"/>
      <c r="D212" s="246"/>
      <c r="E212" s="246"/>
      <c r="F212" s="246"/>
      <c r="G212" s="240"/>
      <c r="H212" s="241"/>
      <c r="I212" s="241"/>
      <c r="J212" s="62"/>
      <c r="K212" s="246"/>
      <c r="L212" s="246"/>
    </row>
    <row r="213" spans="1:12">
      <c r="A213" s="245"/>
      <c r="B213" s="179"/>
      <c r="C213" s="179"/>
      <c r="D213" s="246"/>
      <c r="E213" s="246"/>
      <c r="F213" s="246"/>
      <c r="G213" s="240"/>
      <c r="H213" s="241"/>
      <c r="I213" s="241"/>
      <c r="J213" s="62"/>
      <c r="K213" s="246"/>
      <c r="L213" s="246"/>
    </row>
    <row r="214" spans="1:12">
      <c r="A214" s="245"/>
      <c r="B214" s="179"/>
      <c r="C214" s="179"/>
      <c r="D214" s="246"/>
      <c r="E214" s="246"/>
      <c r="F214" s="246"/>
      <c r="G214" s="240"/>
      <c r="H214" s="241"/>
      <c r="I214" s="241"/>
      <c r="J214" s="62"/>
      <c r="K214" s="246"/>
      <c r="L214" s="246"/>
    </row>
    <row r="215" spans="1:12">
      <c r="A215" s="245"/>
      <c r="B215" s="179"/>
      <c r="C215" s="179"/>
      <c r="D215" s="246"/>
      <c r="E215" s="246"/>
      <c r="F215" s="246"/>
      <c r="G215" s="240"/>
      <c r="H215" s="241"/>
      <c r="I215" s="241"/>
      <c r="J215" s="62"/>
      <c r="K215" s="246"/>
      <c r="L215" s="246"/>
    </row>
    <row r="216" spans="1:12">
      <c r="A216" s="245"/>
      <c r="B216" s="179"/>
      <c r="C216" s="179"/>
      <c r="D216" s="246"/>
      <c r="E216" s="246"/>
      <c r="F216" s="246"/>
      <c r="G216" s="240"/>
      <c r="H216" s="241"/>
      <c r="I216" s="241"/>
      <c r="J216" s="62"/>
      <c r="K216" s="246"/>
      <c r="L216" s="246"/>
    </row>
    <row r="217" spans="1:12">
      <c r="A217" s="245"/>
      <c r="B217" s="179"/>
      <c r="C217" s="179"/>
      <c r="D217" s="246"/>
      <c r="E217" s="246"/>
      <c r="F217" s="246"/>
      <c r="G217" s="240"/>
      <c r="H217" s="241"/>
      <c r="I217" s="241"/>
      <c r="J217" s="62"/>
      <c r="K217" s="246"/>
      <c r="L217" s="246"/>
    </row>
    <row r="218" spans="1:12">
      <c r="A218" s="245"/>
      <c r="B218" s="179"/>
      <c r="C218" s="179"/>
      <c r="D218" s="246"/>
      <c r="E218" s="246"/>
      <c r="F218" s="246"/>
      <c r="G218" s="240"/>
      <c r="H218" s="241"/>
      <c r="I218" s="241"/>
      <c r="J218" s="62"/>
      <c r="K218" s="246"/>
      <c r="L218" s="246"/>
    </row>
    <row r="219" spans="1:12">
      <c r="A219" s="245"/>
      <c r="B219" s="179"/>
      <c r="C219" s="179"/>
      <c r="D219" s="246"/>
      <c r="E219" s="246"/>
      <c r="F219" s="246"/>
      <c r="G219" s="240"/>
      <c r="H219" s="241"/>
      <c r="I219" s="241"/>
      <c r="J219" s="62"/>
      <c r="K219" s="246"/>
      <c r="L219" s="246"/>
    </row>
    <row r="220" spans="1:12">
      <c r="A220" s="245"/>
      <c r="B220" s="179"/>
      <c r="C220" s="179"/>
      <c r="D220" s="246"/>
      <c r="E220" s="246"/>
      <c r="F220" s="246"/>
      <c r="G220" s="240"/>
      <c r="H220" s="241"/>
      <c r="I220" s="241"/>
      <c r="J220" s="62"/>
      <c r="K220" s="246"/>
      <c r="L220" s="246"/>
    </row>
    <row r="221" spans="1:12">
      <c r="A221" s="245"/>
      <c r="B221" s="179"/>
      <c r="C221" s="179"/>
      <c r="D221" s="246"/>
      <c r="E221" s="246"/>
      <c r="F221" s="246"/>
      <c r="G221" s="240"/>
      <c r="H221" s="241"/>
      <c r="I221" s="241"/>
      <c r="J221" s="62"/>
      <c r="K221" s="246"/>
      <c r="L221" s="246"/>
    </row>
    <row r="222" spans="1:12">
      <c r="A222" s="245"/>
      <c r="B222" s="179"/>
      <c r="C222" s="179"/>
      <c r="D222" s="246"/>
      <c r="E222" s="246"/>
      <c r="F222" s="246"/>
      <c r="G222" s="240"/>
      <c r="H222" s="241"/>
      <c r="I222" s="241"/>
      <c r="J222" s="62"/>
      <c r="K222" s="246"/>
      <c r="L222" s="246"/>
    </row>
    <row r="223" spans="1:12">
      <c r="A223" s="245"/>
      <c r="B223" s="179"/>
      <c r="C223" s="179"/>
      <c r="D223" s="246"/>
      <c r="E223" s="246"/>
      <c r="F223" s="246"/>
      <c r="G223" s="240"/>
      <c r="H223" s="241"/>
      <c r="I223" s="241"/>
      <c r="J223" s="62"/>
      <c r="K223" s="246"/>
      <c r="L223" s="246"/>
    </row>
    <row r="224" spans="1:12">
      <c r="A224" s="245"/>
      <c r="B224" s="179"/>
      <c r="C224" s="179"/>
      <c r="D224" s="246"/>
      <c r="E224" s="246"/>
      <c r="F224" s="246"/>
      <c r="G224" s="240"/>
      <c r="H224" s="241"/>
      <c r="I224" s="241"/>
      <c r="J224" s="62"/>
      <c r="K224" s="246"/>
      <c r="L224" s="246"/>
    </row>
    <row r="225" spans="1:12">
      <c r="A225" s="245"/>
      <c r="B225" s="179"/>
      <c r="C225" s="179"/>
      <c r="D225" s="246"/>
      <c r="E225" s="246"/>
      <c r="F225" s="246"/>
      <c r="G225" s="240"/>
      <c r="H225" s="241"/>
      <c r="I225" s="241"/>
      <c r="J225" s="62"/>
      <c r="K225" s="246"/>
      <c r="L225" s="246"/>
    </row>
    <row r="226" spans="1:12">
      <c r="A226" s="245"/>
      <c r="B226" s="179"/>
      <c r="C226" s="179"/>
      <c r="D226" s="246"/>
      <c r="E226" s="246"/>
      <c r="F226" s="246"/>
      <c r="G226" s="240"/>
      <c r="H226" s="241"/>
      <c r="I226" s="241"/>
      <c r="J226" s="62"/>
      <c r="K226" s="246"/>
      <c r="L226" s="246"/>
    </row>
    <row r="227" spans="1:12">
      <c r="A227" s="245"/>
      <c r="B227" s="179"/>
      <c r="C227" s="179"/>
      <c r="D227" s="246"/>
      <c r="E227" s="246"/>
      <c r="F227" s="246"/>
      <c r="G227" s="240"/>
      <c r="H227" s="241"/>
      <c r="I227" s="241"/>
      <c r="J227" s="62"/>
      <c r="K227" s="246"/>
      <c r="L227" s="246"/>
    </row>
    <row r="228" spans="1:12">
      <c r="A228" s="245"/>
      <c r="B228" s="179"/>
      <c r="C228" s="179"/>
      <c r="D228" s="246"/>
      <c r="E228" s="246"/>
      <c r="F228" s="246"/>
      <c r="G228" s="240"/>
      <c r="H228" s="241"/>
      <c r="I228" s="241"/>
      <c r="J228" s="62"/>
      <c r="K228" s="246"/>
      <c r="L228" s="246"/>
    </row>
    <row r="229" spans="1:12">
      <c r="A229" s="245"/>
      <c r="B229" s="179"/>
      <c r="C229" s="179"/>
      <c r="D229" s="246"/>
      <c r="E229" s="246"/>
      <c r="F229" s="246"/>
      <c r="G229" s="240"/>
      <c r="H229" s="241"/>
      <c r="I229" s="241"/>
      <c r="J229" s="62"/>
      <c r="K229" s="246"/>
      <c r="L229" s="246"/>
    </row>
    <row r="230" spans="1:12">
      <c r="A230" s="245"/>
      <c r="B230" s="179"/>
      <c r="C230" s="248"/>
      <c r="D230" s="246"/>
      <c r="E230" s="246"/>
      <c r="F230" s="246"/>
      <c r="G230" s="240"/>
      <c r="H230" s="241"/>
      <c r="I230" s="241"/>
      <c r="J230" s="62"/>
      <c r="K230" s="246"/>
      <c r="L230" s="246"/>
    </row>
    <row r="231" spans="1:12">
      <c r="A231" s="245"/>
      <c r="B231" s="179"/>
      <c r="C231" s="179"/>
      <c r="D231" s="246"/>
      <c r="E231" s="246"/>
      <c r="F231" s="246"/>
      <c r="G231" s="240"/>
      <c r="H231" s="241"/>
      <c r="I231" s="241"/>
      <c r="J231" s="62"/>
      <c r="K231" s="246"/>
      <c r="L231" s="246"/>
    </row>
    <row r="232" spans="1:12">
      <c r="A232" s="245"/>
      <c r="B232" s="179"/>
      <c r="C232" s="179"/>
      <c r="D232" s="246"/>
      <c r="E232" s="246"/>
      <c r="F232" s="246"/>
      <c r="G232" s="240"/>
      <c r="H232" s="241"/>
      <c r="I232" s="241"/>
      <c r="J232" s="62"/>
      <c r="K232" s="246"/>
      <c r="L232" s="246"/>
    </row>
    <row r="233" spans="1:12">
      <c r="A233" s="245"/>
      <c r="B233" s="179"/>
      <c r="C233" s="179"/>
      <c r="D233" s="246"/>
      <c r="E233" s="246"/>
      <c r="F233" s="246"/>
      <c r="G233" s="240"/>
      <c r="H233" s="241"/>
      <c r="I233" s="241"/>
      <c r="J233" s="62"/>
      <c r="K233" s="246"/>
      <c r="L233" s="246"/>
    </row>
    <row r="234" spans="1:12">
      <c r="A234" s="245"/>
      <c r="B234" s="179"/>
      <c r="C234" s="179"/>
      <c r="D234" s="246"/>
      <c r="E234" s="246"/>
      <c r="F234" s="246"/>
      <c r="G234" s="240"/>
      <c r="H234" s="241"/>
      <c r="I234" s="241"/>
      <c r="J234" s="62"/>
      <c r="K234" s="246"/>
      <c r="L234" s="246"/>
    </row>
    <row r="235" spans="1:12">
      <c r="A235" s="245"/>
      <c r="B235" s="179"/>
      <c r="C235" s="179"/>
      <c r="D235" s="246"/>
      <c r="E235" s="246"/>
      <c r="F235" s="246"/>
      <c r="G235" s="240"/>
      <c r="H235" s="241"/>
      <c r="I235" s="241"/>
      <c r="J235" s="62"/>
      <c r="K235" s="246"/>
      <c r="L235" s="246"/>
    </row>
    <row r="236" spans="1:12">
      <c r="A236" s="245"/>
      <c r="B236" s="179"/>
      <c r="C236" s="179"/>
      <c r="D236" s="246"/>
      <c r="E236" s="246"/>
      <c r="F236" s="246"/>
      <c r="G236" s="240"/>
      <c r="H236" s="241"/>
      <c r="I236" s="241"/>
      <c r="J236" s="62"/>
      <c r="K236" s="246"/>
      <c r="L236" s="246"/>
    </row>
    <row r="237" spans="1:12">
      <c r="A237" s="245"/>
      <c r="B237" s="179"/>
      <c r="C237" s="179"/>
      <c r="D237" s="246"/>
      <c r="E237" s="246"/>
      <c r="F237" s="246"/>
      <c r="G237" s="240"/>
      <c r="H237" s="241"/>
      <c r="I237" s="241"/>
      <c r="J237" s="62"/>
      <c r="K237" s="246"/>
      <c r="L237" s="246"/>
    </row>
    <row r="238" spans="1:12">
      <c r="A238" s="245"/>
      <c r="B238" s="179"/>
      <c r="C238" s="179"/>
      <c r="D238" s="246"/>
      <c r="E238" s="246"/>
      <c r="F238" s="246"/>
      <c r="G238" s="240"/>
      <c r="H238" s="241"/>
      <c r="I238" s="241"/>
      <c r="J238" s="62"/>
      <c r="K238" s="246"/>
      <c r="L238" s="246"/>
    </row>
    <row r="239" spans="1:12">
      <c r="A239" s="245"/>
      <c r="B239" s="179"/>
      <c r="C239" s="179"/>
      <c r="D239" s="246"/>
      <c r="E239" s="246"/>
      <c r="F239" s="246"/>
      <c r="G239" s="240"/>
      <c r="H239" s="241"/>
      <c r="I239" s="241"/>
      <c r="J239" s="62"/>
      <c r="K239" s="246"/>
      <c r="L239" s="246"/>
    </row>
    <row r="240" spans="1:12">
      <c r="A240" s="245"/>
      <c r="B240" s="179"/>
      <c r="C240" s="179"/>
      <c r="D240" s="246"/>
      <c r="E240" s="246"/>
      <c r="F240" s="246"/>
      <c r="G240" s="240"/>
      <c r="H240" s="241"/>
      <c r="I240" s="241"/>
      <c r="J240" s="62"/>
      <c r="K240" s="246"/>
      <c r="L240" s="246"/>
    </row>
    <row r="241" spans="1:12">
      <c r="A241" s="245"/>
      <c r="B241" s="179"/>
      <c r="C241" s="179"/>
      <c r="D241" s="246"/>
      <c r="E241" s="246"/>
      <c r="F241" s="246"/>
      <c r="G241" s="240"/>
      <c r="H241" s="241"/>
      <c r="I241" s="241"/>
      <c r="J241" s="62"/>
      <c r="K241" s="246"/>
      <c r="L241" s="246"/>
    </row>
    <row r="242" spans="1:12">
      <c r="A242" s="245"/>
      <c r="B242" s="179"/>
      <c r="C242" s="179"/>
      <c r="D242" s="246"/>
      <c r="E242" s="246"/>
      <c r="F242" s="246"/>
      <c r="G242" s="240"/>
      <c r="H242" s="241"/>
      <c r="I242" s="216"/>
      <c r="J242" s="62"/>
      <c r="K242" s="246"/>
      <c r="L242" s="246"/>
    </row>
    <row r="243" spans="1:12">
      <c r="A243" s="245"/>
      <c r="B243" s="179"/>
      <c r="C243" s="179"/>
      <c r="D243" s="246"/>
      <c r="E243" s="246"/>
      <c r="F243" s="246"/>
      <c r="G243" s="240"/>
      <c r="H243" s="241"/>
      <c r="I243" s="216"/>
      <c r="J243" s="62"/>
      <c r="K243" s="246"/>
      <c r="L243" s="246"/>
    </row>
    <row r="244" spans="1:12">
      <c r="A244" s="245"/>
      <c r="B244" s="179"/>
      <c r="C244" s="179"/>
      <c r="D244" s="246"/>
      <c r="E244" s="246"/>
      <c r="F244" s="246"/>
      <c r="G244" s="240"/>
      <c r="H244" s="241"/>
      <c r="I244" s="216"/>
      <c r="J244" s="62"/>
      <c r="K244" s="246"/>
      <c r="L244" s="246"/>
    </row>
    <row r="245" spans="1:12">
      <c r="A245" s="245"/>
      <c r="B245" s="179"/>
      <c r="C245" s="179"/>
      <c r="D245" s="246"/>
      <c r="E245" s="246"/>
      <c r="F245" s="246"/>
      <c r="G245" s="240"/>
      <c r="H245" s="241"/>
      <c r="I245" s="216"/>
      <c r="J245" s="62"/>
      <c r="K245" s="246"/>
      <c r="L245" s="246"/>
    </row>
    <row r="246" spans="1:12">
      <c r="A246" s="245"/>
      <c r="B246" s="179"/>
      <c r="C246" s="179"/>
      <c r="D246" s="246"/>
      <c r="E246" s="246"/>
      <c r="F246" s="246"/>
      <c r="G246" s="240"/>
      <c r="H246" s="241"/>
      <c r="I246" s="216"/>
      <c r="J246" s="62"/>
      <c r="K246" s="246"/>
      <c r="L246" s="246"/>
    </row>
    <row r="247" spans="1:12">
      <c r="A247" s="245"/>
      <c r="B247" s="179"/>
      <c r="C247" s="179"/>
      <c r="D247" s="246"/>
      <c r="E247" s="246"/>
      <c r="F247" s="246"/>
      <c r="G247" s="240"/>
      <c r="H247" s="241"/>
      <c r="I247" s="216"/>
      <c r="J247" s="62"/>
      <c r="K247" s="246"/>
      <c r="L247" s="246"/>
    </row>
    <row r="248" spans="1:12">
      <c r="A248" s="245"/>
      <c r="B248" s="179"/>
      <c r="C248" s="179"/>
      <c r="D248" s="246"/>
      <c r="E248" s="246"/>
      <c r="F248" s="246"/>
      <c r="G248" s="240"/>
      <c r="H248" s="241"/>
      <c r="I248" s="216"/>
      <c r="J248" s="62"/>
      <c r="K248" s="246"/>
      <c r="L248" s="246"/>
    </row>
    <row r="249" spans="1:12">
      <c r="A249" s="245"/>
      <c r="B249" s="179"/>
      <c r="C249" s="179"/>
      <c r="D249" s="246"/>
      <c r="E249" s="246"/>
      <c r="F249" s="246"/>
      <c r="G249" s="240"/>
      <c r="H249" s="241"/>
      <c r="I249" s="216"/>
      <c r="J249" s="62"/>
      <c r="K249" s="246"/>
      <c r="L249" s="246"/>
    </row>
    <row r="250" spans="1:12">
      <c r="A250" s="245"/>
      <c r="B250" s="179"/>
      <c r="C250" s="179"/>
      <c r="D250" s="246"/>
      <c r="E250" s="246"/>
      <c r="F250" s="246"/>
      <c r="G250" s="240"/>
      <c r="H250" s="241"/>
      <c r="I250" s="216"/>
      <c r="J250" s="62"/>
      <c r="K250" s="246"/>
      <c r="L250" s="246"/>
    </row>
    <row r="251" spans="1:12">
      <c r="A251" s="245"/>
      <c r="B251" s="179"/>
      <c r="C251" s="179"/>
      <c r="D251" s="246"/>
      <c r="E251" s="246"/>
      <c r="F251" s="246"/>
      <c r="G251" s="240"/>
      <c r="H251" s="241"/>
      <c r="I251" s="216"/>
      <c r="J251" s="62"/>
      <c r="K251" s="246"/>
      <c r="L251" s="246"/>
    </row>
    <row r="252" spans="1:12">
      <c r="A252" s="245"/>
      <c r="B252" s="179"/>
      <c r="C252" s="179"/>
      <c r="D252" s="246"/>
      <c r="E252" s="246"/>
      <c r="F252" s="246"/>
      <c r="G252" s="240"/>
      <c r="H252" s="241"/>
      <c r="I252" s="216"/>
      <c r="J252" s="62"/>
      <c r="K252" s="246"/>
      <c r="L252" s="246"/>
    </row>
    <row r="253" spans="1:12">
      <c r="A253" s="245"/>
      <c r="B253" s="179"/>
      <c r="C253" s="179"/>
      <c r="D253" s="246"/>
      <c r="E253" s="246"/>
      <c r="F253" s="246"/>
      <c r="G253" s="240"/>
      <c r="H253" s="241"/>
      <c r="I253" s="216"/>
      <c r="J253" s="62"/>
      <c r="K253" s="246"/>
      <c r="L253" s="246"/>
    </row>
    <row r="254" spans="1:12">
      <c r="A254" s="245"/>
      <c r="B254" s="179"/>
      <c r="C254" s="179"/>
      <c r="D254" s="246"/>
      <c r="E254" s="246"/>
      <c r="F254" s="246"/>
      <c r="G254" s="240"/>
      <c r="H254" s="241"/>
      <c r="I254" s="216"/>
      <c r="J254" s="62"/>
      <c r="K254" s="246"/>
      <c r="L254" s="246"/>
    </row>
    <row r="255" spans="1:12">
      <c r="A255" s="245"/>
      <c r="B255" s="179"/>
      <c r="C255" s="179"/>
      <c r="D255" s="246"/>
      <c r="E255" s="246"/>
      <c r="F255" s="246"/>
      <c r="G255" s="240"/>
      <c r="H255" s="241"/>
      <c r="I255" s="216"/>
      <c r="J255" s="62"/>
      <c r="K255" s="246"/>
      <c r="L255" s="246"/>
    </row>
    <row r="256" spans="1:12">
      <c r="A256" s="245"/>
      <c r="B256" s="179"/>
      <c r="C256" s="179"/>
      <c r="D256" s="246"/>
      <c r="E256" s="246"/>
      <c r="F256" s="246"/>
      <c r="G256" s="240"/>
      <c r="H256" s="241"/>
      <c r="I256" s="216"/>
      <c r="J256" s="62"/>
      <c r="K256" s="246"/>
      <c r="L256" s="246"/>
    </row>
    <row r="257" spans="1:12">
      <c r="A257" s="245"/>
      <c r="B257" s="179"/>
      <c r="C257" s="179"/>
      <c r="D257" s="246"/>
      <c r="E257" s="246"/>
      <c r="F257" s="246"/>
      <c r="G257" s="240"/>
      <c r="H257" s="241"/>
      <c r="I257" s="216"/>
      <c r="J257" s="62"/>
      <c r="K257" s="246"/>
      <c r="L257" s="246"/>
    </row>
    <row r="258" spans="1:12">
      <c r="A258" s="245"/>
      <c r="B258" s="179"/>
      <c r="C258" s="179"/>
      <c r="D258" s="246"/>
      <c r="E258" s="246"/>
      <c r="F258" s="246"/>
      <c r="G258" s="240"/>
      <c r="H258" s="241"/>
      <c r="I258" s="216"/>
      <c r="J258" s="62"/>
      <c r="K258" s="246"/>
      <c r="L258" s="246"/>
    </row>
    <row r="259" spans="1:12">
      <c r="A259" s="245"/>
      <c r="B259" s="179"/>
      <c r="C259" s="179"/>
      <c r="D259" s="246"/>
      <c r="E259" s="246"/>
      <c r="F259" s="246"/>
      <c r="G259" s="240"/>
      <c r="H259" s="241"/>
      <c r="I259" s="216"/>
      <c r="J259" s="62"/>
      <c r="K259" s="246"/>
      <c r="L259" s="246"/>
    </row>
    <row r="260" spans="1:12">
      <c r="A260" s="245"/>
      <c r="B260" s="179"/>
      <c r="C260" s="179"/>
      <c r="D260" s="246"/>
      <c r="E260" s="246"/>
      <c r="F260" s="246"/>
      <c r="G260" s="240"/>
      <c r="H260" s="241"/>
      <c r="I260" s="216"/>
      <c r="J260" s="62"/>
      <c r="K260" s="246"/>
      <c r="L260" s="246"/>
    </row>
    <row r="261" spans="1:12">
      <c r="A261" s="245"/>
      <c r="B261" s="179"/>
      <c r="C261" s="179"/>
      <c r="D261" s="246"/>
      <c r="E261" s="246"/>
      <c r="F261" s="246"/>
      <c r="G261" s="240"/>
      <c r="H261" s="241"/>
      <c r="I261" s="216"/>
      <c r="J261" s="62"/>
      <c r="K261" s="246"/>
      <c r="L261" s="246"/>
    </row>
    <row r="262" spans="1:12">
      <c r="A262" s="245"/>
      <c r="B262" s="179"/>
      <c r="C262" s="179"/>
      <c r="D262" s="246"/>
      <c r="E262" s="246"/>
      <c r="F262" s="246"/>
      <c r="G262" s="240"/>
      <c r="H262" s="241"/>
      <c r="I262" s="216"/>
      <c r="J262" s="62"/>
      <c r="K262" s="246"/>
      <c r="L262" s="246"/>
    </row>
    <row r="263" spans="1:12">
      <c r="A263" s="245"/>
      <c r="B263" s="179"/>
      <c r="C263" s="179"/>
      <c r="D263" s="246"/>
      <c r="E263" s="246"/>
      <c r="F263" s="246"/>
      <c r="G263" s="240"/>
      <c r="H263" s="241"/>
      <c r="I263" s="241"/>
      <c r="J263" s="62"/>
      <c r="K263" s="246"/>
      <c r="L263" s="246"/>
    </row>
    <row r="264" spans="1:12">
      <c r="A264" s="245"/>
      <c r="B264" s="179"/>
      <c r="C264" s="179"/>
      <c r="D264" s="246"/>
      <c r="E264" s="246"/>
      <c r="F264" s="246"/>
      <c r="G264" s="240"/>
      <c r="H264" s="241"/>
      <c r="I264" s="241"/>
      <c r="J264" s="62"/>
      <c r="K264" s="246"/>
      <c r="L264" s="246"/>
    </row>
    <row r="265" spans="1:12">
      <c r="A265" s="245"/>
      <c r="B265" s="179"/>
      <c r="C265" s="44"/>
      <c r="D265" s="246"/>
      <c r="E265" s="246"/>
      <c r="F265" s="246"/>
      <c r="G265" s="240"/>
      <c r="H265" s="241"/>
      <c r="I265" s="241"/>
      <c r="J265" s="62"/>
      <c r="K265" s="246"/>
      <c r="L265" s="246"/>
    </row>
    <row r="266" spans="1:12">
      <c r="A266" s="245"/>
      <c r="B266" s="179"/>
      <c r="C266" s="179"/>
      <c r="D266" s="246"/>
      <c r="E266" s="246"/>
      <c r="F266" s="246"/>
      <c r="G266" s="240"/>
      <c r="H266" s="241"/>
      <c r="I266" s="241"/>
      <c r="J266" s="62"/>
      <c r="K266" s="246"/>
      <c r="L266" s="246"/>
    </row>
    <row r="267" spans="1:12">
      <c r="A267" s="245"/>
      <c r="B267" s="179"/>
      <c r="C267" s="179"/>
      <c r="D267" s="246"/>
      <c r="E267" s="246"/>
      <c r="F267" s="246"/>
      <c r="G267" s="240"/>
      <c r="H267" s="241"/>
      <c r="I267" s="241"/>
      <c r="J267" s="62"/>
      <c r="K267" s="246"/>
      <c r="L267" s="246"/>
    </row>
    <row r="268" spans="1:12">
      <c r="A268" s="245"/>
      <c r="B268" s="179"/>
      <c r="C268" s="179"/>
      <c r="D268" s="246"/>
      <c r="E268" s="246"/>
      <c r="F268" s="246"/>
      <c r="G268" s="240"/>
      <c r="H268" s="241"/>
      <c r="I268" s="241"/>
      <c r="J268" s="62"/>
      <c r="K268" s="246"/>
      <c r="L268" s="246"/>
    </row>
    <row r="269" spans="1:12">
      <c r="A269" s="245"/>
      <c r="B269" s="179"/>
      <c r="C269" s="179"/>
      <c r="D269" s="246"/>
      <c r="E269" s="246"/>
      <c r="F269" s="246"/>
      <c r="G269" s="240"/>
      <c r="H269" s="241"/>
      <c r="I269" s="241"/>
      <c r="J269" s="62"/>
      <c r="K269" s="246"/>
      <c r="L269" s="246"/>
    </row>
    <row r="270" spans="1:12">
      <c r="A270" s="245"/>
      <c r="B270" s="179"/>
      <c r="C270" s="179"/>
      <c r="D270" s="246"/>
      <c r="E270" s="246"/>
      <c r="F270" s="246"/>
      <c r="G270" s="240"/>
      <c r="H270" s="241"/>
      <c r="I270" s="241"/>
      <c r="J270" s="62"/>
      <c r="K270" s="246"/>
      <c r="L270" s="246"/>
    </row>
    <row r="271" spans="1:12">
      <c r="A271" s="245"/>
      <c r="B271" s="179"/>
      <c r="C271" s="179"/>
      <c r="D271" s="246"/>
      <c r="E271" s="246"/>
      <c r="F271" s="246"/>
      <c r="G271" s="240"/>
      <c r="H271" s="241"/>
      <c r="I271" s="241"/>
      <c r="J271" s="62"/>
      <c r="K271" s="246"/>
      <c r="L271" s="246"/>
    </row>
    <row r="272" spans="1:12">
      <c r="A272" s="245"/>
      <c r="B272" s="179"/>
      <c r="C272" s="179"/>
      <c r="D272" s="246"/>
      <c r="E272" s="246"/>
      <c r="F272" s="246"/>
      <c r="G272" s="240"/>
      <c r="H272" s="241"/>
      <c r="I272" s="241"/>
      <c r="J272" s="62"/>
      <c r="K272" s="246"/>
      <c r="L272" s="246"/>
    </row>
    <row r="273" spans="1:12">
      <c r="A273" s="245"/>
      <c r="B273" s="179"/>
      <c r="C273" s="179"/>
      <c r="D273" s="246"/>
      <c r="E273" s="246"/>
      <c r="F273" s="246"/>
      <c r="G273" s="240"/>
      <c r="H273" s="241"/>
      <c r="I273" s="241"/>
      <c r="J273" s="62"/>
      <c r="K273" s="246"/>
      <c r="L273" s="246"/>
    </row>
    <row r="274" spans="1:12">
      <c r="A274" s="245"/>
      <c r="B274" s="179"/>
      <c r="C274" s="179"/>
      <c r="D274" s="246"/>
      <c r="E274" s="246"/>
      <c r="F274" s="246"/>
      <c r="G274" s="240"/>
      <c r="H274" s="241"/>
      <c r="I274" s="241"/>
      <c r="J274" s="62"/>
      <c r="K274" s="246"/>
      <c r="L274" s="246"/>
    </row>
    <row r="275" spans="1:12">
      <c r="A275" s="245"/>
      <c r="B275" s="179"/>
      <c r="C275" s="179"/>
      <c r="D275" s="246"/>
      <c r="E275" s="246"/>
      <c r="F275" s="246"/>
      <c r="G275" s="240"/>
      <c r="H275" s="241"/>
      <c r="I275" s="241"/>
      <c r="J275" s="62"/>
      <c r="K275" s="246"/>
      <c r="L275" s="246"/>
    </row>
    <row r="276" spans="1:12">
      <c r="A276" s="245"/>
      <c r="B276" s="179"/>
      <c r="C276" s="179"/>
      <c r="D276" s="246"/>
      <c r="E276" s="246"/>
      <c r="F276" s="246"/>
      <c r="G276" s="240"/>
      <c r="H276" s="241"/>
      <c r="I276" s="241"/>
      <c r="J276" s="62"/>
      <c r="K276" s="246"/>
      <c r="L276" s="246"/>
    </row>
    <row r="277" spans="1:12">
      <c r="A277" s="245"/>
      <c r="B277" s="179"/>
      <c r="C277" s="179"/>
      <c r="D277" s="246"/>
      <c r="E277" s="246"/>
      <c r="F277" s="246"/>
      <c r="G277" s="240"/>
      <c r="H277" s="241"/>
      <c r="I277" s="241"/>
      <c r="J277" s="62"/>
      <c r="K277" s="246"/>
      <c r="L277" s="246"/>
    </row>
    <row r="278" spans="1:12">
      <c r="A278" s="245"/>
      <c r="B278" s="179"/>
      <c r="C278" s="179"/>
      <c r="D278" s="246"/>
      <c r="E278" s="246"/>
      <c r="F278" s="246"/>
      <c r="G278" s="240"/>
      <c r="H278" s="241"/>
      <c r="I278" s="241"/>
      <c r="J278" s="62"/>
      <c r="K278" s="246"/>
      <c r="L278" s="246"/>
    </row>
    <row r="279" spans="1:12">
      <c r="A279" s="245"/>
      <c r="B279" s="179"/>
      <c r="C279" s="179"/>
      <c r="D279" s="246"/>
      <c r="E279" s="246"/>
      <c r="F279" s="246"/>
      <c r="G279" s="240"/>
      <c r="H279" s="241"/>
      <c r="I279" s="241"/>
      <c r="J279" s="62"/>
      <c r="K279" s="246"/>
      <c r="L279" s="246"/>
    </row>
    <row r="280" spans="1:12">
      <c r="A280" s="245"/>
      <c r="B280" s="179"/>
      <c r="C280" s="179"/>
      <c r="D280" s="246"/>
      <c r="E280" s="246"/>
      <c r="F280" s="246"/>
      <c r="G280" s="240"/>
      <c r="H280" s="241"/>
      <c r="I280" s="241"/>
      <c r="J280" s="62"/>
      <c r="K280" s="246"/>
      <c r="L280" s="246"/>
    </row>
    <row r="281" spans="1:12">
      <c r="A281" s="245"/>
      <c r="B281" s="179"/>
      <c r="C281" s="179"/>
      <c r="D281" s="246"/>
      <c r="E281" s="246"/>
      <c r="F281" s="246"/>
      <c r="G281" s="240"/>
      <c r="H281" s="241"/>
      <c r="I281" s="241"/>
      <c r="J281" s="62"/>
      <c r="K281" s="246"/>
      <c r="L281" s="246"/>
    </row>
    <row r="282" spans="1:12">
      <c r="A282" s="245"/>
      <c r="B282" s="179"/>
      <c r="C282" s="179"/>
      <c r="D282" s="246"/>
      <c r="E282" s="246"/>
      <c r="F282" s="246"/>
      <c r="G282" s="240"/>
      <c r="H282" s="241"/>
      <c r="I282" s="241"/>
      <c r="J282" s="62"/>
      <c r="K282" s="246"/>
      <c r="L282" s="246"/>
    </row>
    <row r="283" spans="1:12">
      <c r="A283" s="245"/>
      <c r="B283" s="179"/>
      <c r="C283" s="179"/>
      <c r="D283" s="246"/>
      <c r="E283" s="246"/>
      <c r="F283" s="246"/>
      <c r="G283" s="240"/>
      <c r="H283" s="241"/>
      <c r="I283" s="241"/>
      <c r="J283" s="62"/>
      <c r="K283" s="246"/>
      <c r="L283" s="246"/>
    </row>
    <row r="284" spans="1:12">
      <c r="A284" s="245"/>
      <c r="B284" s="179"/>
      <c r="C284" s="179"/>
      <c r="D284" s="246"/>
      <c r="E284" s="246"/>
      <c r="F284" s="246"/>
      <c r="G284" s="240"/>
      <c r="H284" s="241"/>
      <c r="I284" s="241"/>
      <c r="J284" s="62"/>
      <c r="K284" s="246"/>
      <c r="L284" s="246"/>
    </row>
    <row r="285" spans="1:12">
      <c r="A285" s="245"/>
      <c r="B285" s="179"/>
      <c r="C285" s="179"/>
      <c r="D285" s="246"/>
      <c r="E285" s="246"/>
      <c r="F285" s="246"/>
      <c r="G285" s="240"/>
      <c r="H285" s="241"/>
      <c r="I285" s="241"/>
      <c r="J285" s="62"/>
      <c r="K285" s="246"/>
      <c r="L285" s="246"/>
    </row>
    <row r="286" spans="1:12">
      <c r="A286" s="245"/>
      <c r="B286" s="179"/>
      <c r="C286" s="179"/>
      <c r="D286" s="246"/>
      <c r="E286" s="246"/>
      <c r="F286" s="246"/>
      <c r="G286" s="240"/>
      <c r="H286" s="241"/>
      <c r="I286" s="241"/>
      <c r="J286" s="62"/>
      <c r="K286" s="246"/>
      <c r="L286" s="246"/>
    </row>
    <row r="287" spans="1:12">
      <c r="A287" s="245"/>
      <c r="B287" s="179"/>
      <c r="C287" s="179"/>
      <c r="D287" s="246"/>
      <c r="E287" s="246"/>
      <c r="F287" s="246"/>
      <c r="G287" s="240"/>
      <c r="H287" s="241"/>
      <c r="I287" s="241"/>
      <c r="J287" s="62"/>
      <c r="K287" s="246"/>
      <c r="L287" s="246"/>
    </row>
    <row r="288" spans="1:12">
      <c r="A288" s="245"/>
      <c r="B288" s="179"/>
      <c r="C288" s="179"/>
      <c r="D288" s="246"/>
      <c r="E288" s="246"/>
      <c r="F288" s="246"/>
      <c r="G288" s="240"/>
      <c r="H288" s="241"/>
      <c r="I288" s="241"/>
      <c r="J288" s="62"/>
      <c r="K288" s="246"/>
      <c r="L288" s="246"/>
    </row>
    <row r="289" spans="1:12">
      <c r="A289" s="245"/>
      <c r="B289" s="179"/>
      <c r="C289" s="179"/>
      <c r="D289" s="246"/>
      <c r="E289" s="246"/>
      <c r="F289" s="246"/>
      <c r="G289" s="240"/>
      <c r="H289" s="241"/>
      <c r="I289" s="241"/>
      <c r="J289" s="62"/>
      <c r="K289" s="246"/>
      <c r="L289" s="246"/>
    </row>
    <row r="290" spans="1:12">
      <c r="A290" s="245"/>
      <c r="B290" s="179"/>
      <c r="C290" s="179"/>
      <c r="D290" s="246"/>
      <c r="E290" s="246"/>
      <c r="F290" s="246"/>
      <c r="G290" s="240"/>
      <c r="H290" s="241"/>
      <c r="I290" s="241"/>
      <c r="J290" s="62"/>
      <c r="K290" s="246"/>
      <c r="L290" s="246"/>
    </row>
    <row r="291" spans="1:12" ht="15.75">
      <c r="A291" s="245"/>
      <c r="B291" s="179"/>
      <c r="C291" s="179"/>
      <c r="D291" s="246"/>
      <c r="E291" s="246"/>
      <c r="F291" s="246"/>
      <c r="G291" s="101"/>
      <c r="H291" s="241"/>
      <c r="I291" s="241"/>
      <c r="J291" s="62"/>
      <c r="K291" s="246"/>
      <c r="L291" s="246"/>
    </row>
    <row r="292" spans="1:12" ht="15.75">
      <c r="A292" s="245"/>
      <c r="B292" s="179"/>
      <c r="C292" s="179"/>
      <c r="D292" s="246"/>
      <c r="E292" s="246"/>
      <c r="F292" s="246"/>
      <c r="G292" s="101"/>
      <c r="H292" s="241"/>
      <c r="I292" s="241"/>
      <c r="J292" s="62"/>
      <c r="K292" s="246"/>
      <c r="L292" s="246"/>
    </row>
    <row r="293" spans="1:12" ht="15.75">
      <c r="A293" s="245"/>
      <c r="B293" s="179"/>
      <c r="C293" s="179"/>
      <c r="D293" s="246"/>
      <c r="E293" s="246"/>
      <c r="F293" s="246"/>
      <c r="G293" s="101"/>
      <c r="H293" s="241"/>
      <c r="I293" s="241"/>
      <c r="J293" s="62"/>
      <c r="K293" s="246"/>
      <c r="L293" s="246"/>
    </row>
    <row r="294" spans="1:12" ht="15.75">
      <c r="A294" s="245"/>
      <c r="B294" s="179"/>
      <c r="C294" s="179"/>
      <c r="D294" s="246"/>
      <c r="E294" s="246"/>
      <c r="F294" s="246"/>
      <c r="G294" s="101"/>
      <c r="H294" s="241"/>
      <c r="I294" s="241"/>
      <c r="J294" s="62"/>
      <c r="K294" s="246"/>
      <c r="L294" s="246"/>
    </row>
    <row r="295" spans="1:12" ht="15.75">
      <c r="A295" s="245"/>
      <c r="B295" s="179"/>
      <c r="C295" s="179"/>
      <c r="D295" s="246"/>
      <c r="E295" s="246"/>
      <c r="F295" s="246"/>
      <c r="G295" s="101"/>
      <c r="H295" s="241"/>
      <c r="I295" s="241"/>
      <c r="J295" s="62"/>
      <c r="K295" s="246"/>
      <c r="L295" s="246"/>
    </row>
    <row r="296" spans="1:12" ht="15.75">
      <c r="A296" s="245"/>
      <c r="B296" s="179"/>
      <c r="C296" s="179"/>
      <c r="D296" s="246"/>
      <c r="E296" s="246"/>
      <c r="F296" s="246"/>
      <c r="G296" s="101"/>
      <c r="H296" s="241"/>
      <c r="I296" s="241"/>
      <c r="J296" s="62"/>
      <c r="K296" s="246"/>
      <c r="L296" s="246"/>
    </row>
    <row r="297" spans="1:12" ht="15.75">
      <c r="A297" s="245"/>
      <c r="B297" s="179"/>
      <c r="C297" s="179"/>
      <c r="D297" s="246"/>
      <c r="E297" s="246"/>
      <c r="F297" s="246"/>
      <c r="G297" s="101"/>
      <c r="H297" s="241"/>
      <c r="I297" s="241"/>
      <c r="J297" s="62"/>
      <c r="K297" s="246"/>
      <c r="L297" s="246"/>
    </row>
    <row r="298" spans="1:12" ht="15.75">
      <c r="A298" s="245"/>
      <c r="B298" s="179"/>
      <c r="C298" s="179"/>
      <c r="D298" s="246"/>
      <c r="E298" s="246"/>
      <c r="F298" s="246"/>
      <c r="G298" s="101"/>
      <c r="H298" s="241"/>
      <c r="I298" s="241"/>
      <c r="J298" s="62"/>
      <c r="K298" s="246"/>
      <c r="L298" s="246"/>
    </row>
    <row r="299" spans="1:12">
      <c r="A299" s="245"/>
      <c r="B299" s="179"/>
      <c r="C299" s="179"/>
      <c r="D299" s="246"/>
      <c r="E299" s="246"/>
      <c r="F299" s="246"/>
      <c r="G299" s="240"/>
      <c r="H299" s="241"/>
      <c r="I299" s="241"/>
      <c r="J299" s="62"/>
      <c r="K299" s="246"/>
      <c r="L299" s="246"/>
    </row>
    <row r="300" spans="1:12" ht="15.75">
      <c r="A300" s="245"/>
      <c r="B300" s="179"/>
      <c r="C300" s="179"/>
      <c r="D300" s="246"/>
      <c r="E300" s="246"/>
      <c r="F300" s="246"/>
      <c r="G300" s="101"/>
      <c r="H300" s="241"/>
      <c r="I300" s="241"/>
      <c r="J300" s="62"/>
      <c r="K300" s="246"/>
      <c r="L300" s="246"/>
    </row>
    <row r="301" spans="1:12" ht="15.75">
      <c r="A301" s="245"/>
      <c r="B301" s="179"/>
      <c r="C301" s="179"/>
      <c r="D301" s="246"/>
      <c r="E301" s="246"/>
      <c r="F301" s="246"/>
      <c r="G301" s="101"/>
      <c r="H301" s="241"/>
      <c r="I301" s="241"/>
      <c r="J301" s="62"/>
      <c r="K301" s="246"/>
      <c r="L301" s="246"/>
    </row>
    <row r="302" spans="1:12" ht="15.75">
      <c r="A302" s="245"/>
      <c r="B302" s="179"/>
      <c r="C302" s="179"/>
      <c r="D302" s="246"/>
      <c r="E302" s="246"/>
      <c r="F302" s="246"/>
      <c r="G302" s="101"/>
      <c r="H302" s="241"/>
      <c r="I302" s="241"/>
      <c r="J302" s="62"/>
      <c r="K302" s="101"/>
      <c r="L302" s="66"/>
    </row>
    <row r="303" spans="1:12" ht="15.75">
      <c r="A303" s="245"/>
      <c r="B303" s="179"/>
      <c r="C303" s="179"/>
      <c r="D303" s="246"/>
      <c r="E303" s="246"/>
      <c r="F303" s="246"/>
      <c r="G303" s="101"/>
      <c r="H303" s="101"/>
      <c r="I303" s="101"/>
      <c r="J303" s="101"/>
      <c r="K303" s="101"/>
      <c r="L303" s="66"/>
    </row>
    <row r="304" spans="1:12" ht="15.75">
      <c r="A304" s="245"/>
      <c r="B304" s="179"/>
      <c r="C304" s="179"/>
      <c r="D304" s="246"/>
      <c r="E304" s="246"/>
      <c r="F304" s="246"/>
      <c r="G304" s="101"/>
      <c r="H304" s="101"/>
      <c r="I304" s="101"/>
      <c r="J304" s="101"/>
      <c r="K304" s="101"/>
      <c r="L304" s="66"/>
    </row>
    <row r="305" spans="1:12" ht="15.75">
      <c r="A305" s="245"/>
      <c r="B305" s="179"/>
      <c r="C305" s="179"/>
      <c r="D305" s="246"/>
      <c r="E305" s="246"/>
      <c r="F305" s="246"/>
      <c r="G305" s="101"/>
      <c r="H305" s="101"/>
      <c r="I305" s="101"/>
      <c r="J305" s="101"/>
      <c r="K305" s="101"/>
      <c r="L305" s="66"/>
    </row>
    <row r="306" spans="1:12" ht="15.75">
      <c r="A306" s="245"/>
      <c r="B306" s="179"/>
      <c r="C306" s="179"/>
      <c r="D306" s="246"/>
      <c r="E306" s="246"/>
      <c r="F306" s="246"/>
      <c r="G306" s="101"/>
      <c r="H306" s="101"/>
      <c r="I306" s="101"/>
      <c r="J306" s="101"/>
      <c r="K306" s="101"/>
      <c r="L306" s="66"/>
    </row>
    <row r="307" spans="1:12" ht="15.75">
      <c r="A307" s="245"/>
      <c r="B307" s="179"/>
      <c r="C307" s="182"/>
      <c r="D307" s="246"/>
      <c r="E307" s="246"/>
      <c r="F307" s="246"/>
      <c r="G307" s="101"/>
      <c r="H307" s="101"/>
      <c r="I307" s="101"/>
      <c r="J307" s="101"/>
      <c r="K307" s="101"/>
      <c r="L307" s="66"/>
    </row>
    <row r="308" spans="1:12" ht="15.75">
      <c r="A308" s="245"/>
      <c r="B308" s="179"/>
      <c r="C308" s="179"/>
      <c r="D308" s="246"/>
      <c r="E308" s="246"/>
      <c r="F308" s="246"/>
      <c r="G308" s="101"/>
      <c r="H308" s="101"/>
      <c r="I308" s="101"/>
      <c r="J308" s="101"/>
      <c r="K308" s="101"/>
      <c r="L308" s="66"/>
    </row>
    <row r="309" spans="1:12" ht="15.75">
      <c r="A309" s="245"/>
      <c r="B309" s="179"/>
      <c r="C309" s="179"/>
      <c r="D309" s="246"/>
      <c r="E309" s="246"/>
      <c r="F309" s="246"/>
      <c r="G309" s="101"/>
      <c r="H309" s="101"/>
      <c r="I309" s="101"/>
      <c r="J309" s="101"/>
      <c r="K309" s="101"/>
      <c r="L309" s="66"/>
    </row>
    <row r="310" spans="1:12" ht="15.75">
      <c r="A310" s="245"/>
      <c r="B310" s="179"/>
      <c r="C310" s="179"/>
      <c r="D310" s="246"/>
      <c r="E310" s="246"/>
      <c r="F310" s="246"/>
      <c r="G310" s="101"/>
      <c r="H310" s="101"/>
      <c r="I310" s="101"/>
      <c r="J310" s="101"/>
      <c r="K310" s="101"/>
      <c r="L310" s="66"/>
    </row>
    <row r="311" spans="1:12" ht="15.75">
      <c r="A311" s="245"/>
      <c r="B311" s="179"/>
      <c r="C311" s="179"/>
      <c r="D311" s="246"/>
      <c r="E311" s="246"/>
      <c r="F311" s="246"/>
      <c r="G311" s="101"/>
      <c r="H311" s="101"/>
      <c r="I311" s="101"/>
      <c r="J311" s="101"/>
      <c r="K311" s="101"/>
      <c r="L311" s="66"/>
    </row>
    <row r="312" spans="1:12" ht="15.75">
      <c r="A312" s="245"/>
      <c r="B312" s="179"/>
      <c r="C312" s="179"/>
      <c r="D312" s="246"/>
      <c r="E312" s="246"/>
      <c r="F312" s="246"/>
      <c r="G312" s="101"/>
      <c r="H312" s="101"/>
      <c r="I312" s="101"/>
      <c r="J312" s="101"/>
      <c r="K312" s="101"/>
      <c r="L312" s="66"/>
    </row>
    <row r="313" spans="1:12" ht="15.75">
      <c r="A313" s="245"/>
      <c r="B313" s="179"/>
      <c r="C313" s="179"/>
      <c r="D313" s="246"/>
      <c r="E313" s="246"/>
      <c r="F313" s="246"/>
      <c r="G313" s="101"/>
      <c r="H313" s="101"/>
      <c r="I313" s="101"/>
      <c r="J313" s="101"/>
      <c r="K313" s="101"/>
      <c r="L313" s="66"/>
    </row>
    <row r="314" spans="1:12" ht="15.75">
      <c r="A314" s="245"/>
      <c r="B314" s="179"/>
      <c r="C314" s="179"/>
      <c r="D314" s="246"/>
      <c r="E314" s="246"/>
      <c r="F314" s="246"/>
      <c r="G314" s="101"/>
      <c r="H314" s="101"/>
      <c r="I314" s="101"/>
      <c r="J314" s="101"/>
      <c r="K314" s="101"/>
      <c r="L314" s="66"/>
    </row>
    <row r="315" spans="1:12" ht="15.75">
      <c r="A315" s="245"/>
      <c r="B315" s="179"/>
      <c r="C315" s="179"/>
      <c r="D315" s="246"/>
      <c r="E315" s="246"/>
      <c r="F315" s="246"/>
      <c r="G315" s="101"/>
      <c r="H315" s="101"/>
      <c r="I315" s="101"/>
      <c r="J315" s="101"/>
      <c r="K315" s="101"/>
      <c r="L315" s="66"/>
    </row>
    <row r="316" spans="1:12" ht="15.75">
      <c r="A316" s="245"/>
      <c r="B316" s="179"/>
      <c r="C316" s="179"/>
      <c r="D316" s="246"/>
      <c r="E316" s="246"/>
      <c r="F316" s="246"/>
      <c r="G316" s="101"/>
      <c r="H316" s="101"/>
      <c r="I316" s="101"/>
      <c r="J316" s="101"/>
      <c r="K316" s="101"/>
      <c r="L316" s="66"/>
    </row>
    <row r="317" spans="1:12" ht="15.75">
      <c r="A317" s="245"/>
      <c r="B317" s="179"/>
      <c r="C317" s="179"/>
      <c r="D317" s="246"/>
      <c r="E317" s="246"/>
      <c r="F317" s="246"/>
      <c r="G317" s="101"/>
      <c r="H317" s="101"/>
      <c r="I317" s="101"/>
      <c r="J317" s="101"/>
      <c r="K317" s="101"/>
      <c r="L317" s="66"/>
    </row>
    <row r="318" spans="1:12" ht="15.75">
      <c r="A318" s="245"/>
      <c r="B318" s="179"/>
      <c r="C318" s="179"/>
      <c r="D318" s="246"/>
      <c r="E318" s="246"/>
      <c r="F318" s="246"/>
      <c r="G318" s="101"/>
      <c r="H318" s="101"/>
      <c r="I318" s="101"/>
      <c r="J318" s="101"/>
      <c r="K318" s="101"/>
      <c r="L318" s="66"/>
    </row>
    <row r="319" spans="1:12" ht="15.75">
      <c r="A319" s="245"/>
      <c r="B319" s="179"/>
      <c r="C319" s="182"/>
      <c r="D319" s="246"/>
      <c r="E319" s="246"/>
      <c r="F319" s="246"/>
      <c r="G319" s="101"/>
      <c r="H319" s="101"/>
      <c r="I319" s="101"/>
      <c r="J319" s="101"/>
      <c r="K319" s="101"/>
      <c r="L319" s="66"/>
    </row>
    <row r="320" spans="1:12" ht="15.75">
      <c r="A320" s="245"/>
      <c r="B320" s="179"/>
      <c r="C320" s="179"/>
      <c r="D320" s="246"/>
      <c r="E320" s="246"/>
      <c r="F320" s="246"/>
      <c r="G320" s="101"/>
      <c r="H320" s="101"/>
      <c r="I320" s="101"/>
      <c r="J320" s="101"/>
      <c r="K320" s="101"/>
      <c r="L320" s="66"/>
    </row>
    <row r="321" spans="1:12" ht="15.75">
      <c r="A321" s="245"/>
      <c r="B321" s="179"/>
      <c r="C321" s="179"/>
      <c r="D321" s="246"/>
      <c r="E321" s="246"/>
      <c r="F321" s="246"/>
      <c r="G321" s="101"/>
      <c r="H321" s="101"/>
      <c r="I321" s="101"/>
      <c r="J321" s="101"/>
      <c r="K321" s="101"/>
      <c r="L321" s="66"/>
    </row>
    <row r="322" spans="1:12" ht="15.75">
      <c r="A322" s="245"/>
      <c r="B322" s="179"/>
      <c r="C322" s="182"/>
      <c r="D322" s="246"/>
      <c r="E322" s="246"/>
      <c r="F322" s="246"/>
      <c r="G322" s="101"/>
      <c r="H322" s="101"/>
      <c r="I322" s="101"/>
      <c r="J322" s="101"/>
      <c r="K322" s="101"/>
      <c r="L322" s="66"/>
    </row>
    <row r="323" spans="1:12" ht="15.75">
      <c r="A323" s="245"/>
      <c r="B323" s="179"/>
      <c r="C323" s="182"/>
      <c r="D323" s="246"/>
      <c r="E323" s="246"/>
      <c r="F323" s="246"/>
      <c r="G323" s="101"/>
      <c r="H323" s="101"/>
      <c r="I323" s="101"/>
      <c r="J323" s="101"/>
      <c r="K323" s="101"/>
      <c r="L323" s="66"/>
    </row>
    <row r="324" spans="1:12" ht="15.75">
      <c r="A324" s="245"/>
      <c r="B324" s="179"/>
      <c r="C324" s="179"/>
      <c r="D324" s="246"/>
      <c r="E324" s="246"/>
      <c r="F324" s="246"/>
      <c r="G324" s="101"/>
      <c r="H324" s="101"/>
      <c r="I324" s="101"/>
      <c r="J324" s="101"/>
      <c r="K324" s="101"/>
      <c r="L324" s="66"/>
    </row>
    <row r="325" spans="1:12" ht="15.75">
      <c r="A325" s="245"/>
      <c r="B325" s="179"/>
      <c r="C325" s="179"/>
      <c r="D325" s="246"/>
      <c r="E325" s="246"/>
      <c r="F325" s="246"/>
      <c r="G325" s="101"/>
      <c r="H325" s="101"/>
      <c r="I325" s="101"/>
      <c r="J325" s="101"/>
      <c r="K325" s="101"/>
      <c r="L325" s="66"/>
    </row>
    <row r="326" spans="1:12" ht="15.75">
      <c r="A326" s="245"/>
      <c r="B326" s="179"/>
      <c r="C326" s="179"/>
      <c r="D326" s="246"/>
      <c r="E326" s="246"/>
      <c r="F326" s="246"/>
      <c r="G326" s="101"/>
      <c r="H326" s="101"/>
      <c r="I326" s="101"/>
      <c r="J326" s="101"/>
      <c r="K326" s="101"/>
      <c r="L326" s="66"/>
    </row>
    <row r="327" spans="1:12" ht="15.75">
      <c r="A327" s="245"/>
      <c r="B327" s="179"/>
      <c r="C327" s="179"/>
      <c r="D327" s="246"/>
      <c r="E327" s="246"/>
      <c r="F327" s="246"/>
      <c r="G327" s="101"/>
      <c r="H327" s="101"/>
      <c r="I327" s="101"/>
      <c r="J327" s="101"/>
      <c r="K327" s="101"/>
      <c r="L327" s="66"/>
    </row>
    <row r="328" spans="1:12" ht="15.75">
      <c r="A328" s="245"/>
      <c r="B328" s="179"/>
      <c r="C328" s="179"/>
      <c r="D328" s="246"/>
      <c r="E328" s="246"/>
      <c r="F328" s="246"/>
      <c r="G328" s="101"/>
      <c r="H328" s="101"/>
      <c r="I328" s="101"/>
      <c r="J328" s="101"/>
      <c r="K328" s="101"/>
      <c r="L328" s="66"/>
    </row>
    <row r="329" spans="1:12" ht="15.75">
      <c r="A329" s="245"/>
      <c r="B329" s="179"/>
      <c r="C329" s="179"/>
      <c r="D329" s="246"/>
      <c r="E329" s="246"/>
      <c r="F329" s="246"/>
      <c r="G329" s="101"/>
      <c r="H329" s="101"/>
      <c r="I329" s="101"/>
      <c r="J329" s="101"/>
      <c r="K329" s="101"/>
      <c r="L329" s="66"/>
    </row>
    <row r="330" spans="1:12" ht="15.75">
      <c r="A330" s="245"/>
      <c r="B330" s="179"/>
      <c r="C330" s="179"/>
      <c r="D330" s="246"/>
      <c r="E330" s="246"/>
      <c r="F330" s="246"/>
      <c r="G330" s="101"/>
      <c r="H330" s="101"/>
      <c r="I330" s="101"/>
      <c r="J330" s="101"/>
      <c r="K330" s="101"/>
      <c r="L330" s="66"/>
    </row>
    <row r="331" spans="1:12" ht="15.75">
      <c r="A331" s="245"/>
      <c r="B331" s="63"/>
      <c r="C331" s="179"/>
      <c r="D331" s="246"/>
      <c r="E331" s="246"/>
      <c r="F331" s="246"/>
      <c r="G331" s="101"/>
      <c r="H331" s="101"/>
      <c r="I331" s="101"/>
      <c r="J331" s="101"/>
      <c r="K331" s="101"/>
      <c r="L331" s="66"/>
    </row>
    <row r="332" spans="1:12" ht="15.75">
      <c r="A332" s="245"/>
      <c r="B332" s="63"/>
      <c r="C332" s="179"/>
      <c r="D332" s="246"/>
      <c r="E332" s="246"/>
      <c r="F332" s="246"/>
      <c r="G332" s="101"/>
      <c r="H332" s="101"/>
      <c r="I332" s="101"/>
      <c r="J332" s="101"/>
      <c r="K332" s="101"/>
      <c r="L332" s="66"/>
    </row>
    <row r="333" spans="1:12" ht="15.75">
      <c r="A333" s="245"/>
      <c r="B333" s="63"/>
      <c r="C333" s="179"/>
      <c r="D333" s="246"/>
      <c r="E333" s="246"/>
      <c r="F333" s="246"/>
      <c r="G333" s="101"/>
      <c r="H333" s="101"/>
      <c r="I333" s="101"/>
      <c r="J333" s="101"/>
      <c r="K333" s="101"/>
      <c r="L333" s="66"/>
    </row>
    <row r="334" spans="1:12" ht="15.75">
      <c r="A334" s="245"/>
      <c r="B334" s="179"/>
      <c r="C334" s="179"/>
      <c r="D334" s="246"/>
      <c r="E334" s="246"/>
      <c r="F334" s="246"/>
      <c r="G334" s="101"/>
      <c r="H334" s="101"/>
      <c r="I334" s="101"/>
      <c r="J334" s="101"/>
      <c r="K334" s="101"/>
      <c r="L334" s="66"/>
    </row>
    <row r="335" spans="1:12" ht="15.75">
      <c r="A335" s="245"/>
      <c r="B335" s="179"/>
      <c r="C335" s="61"/>
      <c r="D335" s="246"/>
      <c r="E335" s="246"/>
      <c r="F335" s="246"/>
      <c r="G335" s="101"/>
      <c r="H335" s="101"/>
      <c r="I335" s="101"/>
      <c r="J335" s="101"/>
      <c r="K335" s="101"/>
      <c r="L335" s="66"/>
    </row>
    <row r="336" spans="1:12" ht="15.75">
      <c r="A336" s="245"/>
      <c r="B336" s="179"/>
      <c r="C336" s="179"/>
      <c r="D336" s="246"/>
      <c r="E336" s="246"/>
      <c r="F336" s="246"/>
      <c r="G336" s="101"/>
      <c r="H336" s="101"/>
      <c r="I336" s="101"/>
      <c r="J336" s="101"/>
      <c r="K336" s="101"/>
      <c r="L336" s="66"/>
    </row>
    <row r="337" spans="1:12" ht="15.75">
      <c r="A337" s="245"/>
      <c r="B337" s="179"/>
      <c r="C337" s="179"/>
      <c r="D337" s="246"/>
      <c r="E337" s="246"/>
      <c r="F337" s="246"/>
      <c r="G337" s="101"/>
      <c r="H337" s="101"/>
      <c r="I337" s="101"/>
      <c r="J337" s="101"/>
      <c r="K337" s="101"/>
      <c r="L337" s="66"/>
    </row>
    <row r="338" spans="1:12" ht="15.75">
      <c r="A338" s="245"/>
      <c r="B338" s="179"/>
      <c r="C338" s="179"/>
      <c r="D338" s="246"/>
      <c r="E338" s="246"/>
      <c r="F338" s="246"/>
      <c r="G338" s="101"/>
      <c r="H338" s="101"/>
      <c r="I338" s="101"/>
      <c r="J338" s="101"/>
      <c r="K338" s="101"/>
      <c r="L338" s="66"/>
    </row>
    <row r="339" spans="1:12" ht="15.75">
      <c r="A339" s="245"/>
      <c r="B339" s="179"/>
      <c r="C339" s="179"/>
      <c r="D339" s="246"/>
      <c r="E339" s="246"/>
      <c r="F339" s="246"/>
      <c r="G339" s="101"/>
      <c r="H339" s="101"/>
      <c r="I339" s="101"/>
      <c r="J339" s="101"/>
      <c r="K339" s="101"/>
      <c r="L339" s="66"/>
    </row>
    <row r="340" spans="1:12" ht="15.75">
      <c r="A340" s="245"/>
      <c r="B340" s="179"/>
      <c r="C340" s="179"/>
      <c r="D340" s="246"/>
      <c r="E340" s="246"/>
      <c r="F340" s="246"/>
      <c r="G340" s="101"/>
      <c r="H340" s="101"/>
      <c r="I340" s="101"/>
      <c r="J340" s="101"/>
      <c r="K340" s="101"/>
      <c r="L340" s="66"/>
    </row>
    <row r="341" spans="1:12" ht="15.75">
      <c r="A341" s="245"/>
      <c r="B341" s="179"/>
      <c r="C341" s="179"/>
      <c r="D341" s="246"/>
      <c r="E341" s="246"/>
      <c r="F341" s="246"/>
      <c r="G341" s="101"/>
      <c r="H341" s="101"/>
      <c r="I341" s="101"/>
      <c r="J341" s="101"/>
      <c r="K341" s="101"/>
      <c r="L341" s="66"/>
    </row>
    <row r="342" spans="1:12" ht="15.75">
      <c r="A342" s="245"/>
      <c r="B342" s="179"/>
      <c r="C342" s="179"/>
      <c r="D342" s="246"/>
      <c r="E342" s="246"/>
      <c r="F342" s="246"/>
      <c r="G342" s="101"/>
      <c r="H342" s="101"/>
      <c r="I342" s="101"/>
      <c r="J342" s="101"/>
      <c r="K342" s="101"/>
      <c r="L342" s="66"/>
    </row>
    <row r="343" spans="1:12" ht="15.75">
      <c r="A343" s="245"/>
      <c r="B343" s="179"/>
      <c r="C343" s="248"/>
      <c r="D343" s="246"/>
      <c r="E343" s="246"/>
      <c r="F343" s="246"/>
      <c r="G343" s="101"/>
      <c r="H343" s="101"/>
      <c r="I343" s="101"/>
      <c r="J343" s="101"/>
      <c r="K343" s="101"/>
      <c r="L343" s="66"/>
    </row>
    <row r="344" spans="1:12" ht="15.75">
      <c r="A344" s="245"/>
      <c r="B344" s="179"/>
      <c r="C344" s="179"/>
      <c r="D344" s="246"/>
      <c r="E344" s="246"/>
      <c r="F344" s="246"/>
      <c r="G344" s="101"/>
      <c r="H344" s="101"/>
      <c r="I344" s="101"/>
      <c r="J344" s="101"/>
      <c r="K344" s="101"/>
      <c r="L344" s="66"/>
    </row>
    <row r="345" spans="1:12">
      <c r="A345" s="245"/>
      <c r="B345" s="179"/>
      <c r="C345" s="179"/>
      <c r="D345" s="246"/>
      <c r="E345" s="246"/>
      <c r="F345" s="246"/>
      <c r="G345" s="240"/>
      <c r="H345" s="240"/>
      <c r="I345" s="240"/>
      <c r="J345" s="240"/>
      <c r="K345" s="240"/>
      <c r="L345" s="63"/>
    </row>
    <row r="346" spans="1:12" ht="15.75">
      <c r="A346" s="245"/>
      <c r="B346" s="179"/>
      <c r="C346" s="179"/>
      <c r="D346" s="246"/>
      <c r="E346" s="246"/>
      <c r="F346" s="246"/>
      <c r="G346" s="101"/>
      <c r="H346" s="101"/>
      <c r="I346" s="101"/>
      <c r="J346" s="101"/>
      <c r="K346" s="101"/>
      <c r="L346" s="66"/>
    </row>
    <row r="347" spans="1:12" ht="15.75">
      <c r="A347" s="245"/>
      <c r="B347" s="179"/>
      <c r="C347" s="179"/>
      <c r="D347" s="246"/>
      <c r="E347" s="246"/>
      <c r="F347" s="246"/>
      <c r="G347" s="101"/>
      <c r="H347" s="101"/>
      <c r="I347" s="101"/>
      <c r="J347" s="101"/>
      <c r="K347" s="101"/>
      <c r="L347" s="66"/>
    </row>
    <row r="348" spans="1:12">
      <c r="A348" s="245"/>
      <c r="B348" s="179"/>
      <c r="C348" s="179"/>
      <c r="D348" s="246"/>
      <c r="E348" s="246"/>
      <c r="F348" s="246"/>
      <c r="G348" s="240"/>
      <c r="H348" s="240"/>
      <c r="I348" s="240"/>
      <c r="J348" s="240"/>
      <c r="K348" s="240"/>
      <c r="L348" s="63"/>
    </row>
    <row r="349" spans="1:12" ht="15.75">
      <c r="A349" s="245"/>
      <c r="B349" s="179"/>
      <c r="C349" s="179"/>
      <c r="D349" s="246"/>
      <c r="E349" s="246"/>
      <c r="F349" s="246"/>
      <c r="G349" s="101"/>
      <c r="H349" s="101"/>
      <c r="I349" s="101"/>
      <c r="J349" s="101"/>
      <c r="K349" s="101"/>
      <c r="L349" s="66"/>
    </row>
    <row r="350" spans="1:12" ht="15.75">
      <c r="A350" s="245"/>
      <c r="B350" s="179"/>
      <c r="C350" s="179"/>
      <c r="D350" s="246"/>
      <c r="E350" s="246"/>
      <c r="F350" s="246"/>
      <c r="G350" s="101"/>
      <c r="H350" s="101"/>
      <c r="I350" s="101"/>
      <c r="J350" s="101"/>
      <c r="K350" s="101"/>
      <c r="L350" s="66"/>
    </row>
    <row r="351" spans="1:12">
      <c r="A351" s="245"/>
      <c r="B351" s="179"/>
      <c r="C351" s="179"/>
      <c r="D351" s="246"/>
      <c r="E351" s="246"/>
      <c r="F351" s="246"/>
      <c r="G351" s="240"/>
      <c r="H351" s="240"/>
      <c r="I351" s="240"/>
      <c r="J351" s="240"/>
      <c r="K351" s="240"/>
      <c r="L351" s="63"/>
    </row>
    <row r="352" spans="1:12">
      <c r="A352" s="245"/>
      <c r="B352" s="179"/>
      <c r="C352" s="179"/>
      <c r="D352" s="246"/>
      <c r="E352" s="246"/>
      <c r="F352" s="246"/>
      <c r="G352" s="240"/>
      <c r="H352" s="240"/>
      <c r="I352" s="240"/>
      <c r="J352" s="240"/>
      <c r="K352" s="240"/>
      <c r="L352" s="63"/>
    </row>
    <row r="353" spans="1:12" ht="15.75">
      <c r="A353" s="245"/>
      <c r="B353" s="179"/>
      <c r="C353" s="179"/>
      <c r="D353" s="246"/>
      <c r="E353" s="246"/>
      <c r="F353" s="246"/>
      <c r="G353" s="101"/>
      <c r="H353" s="101"/>
      <c r="I353" s="101"/>
      <c r="J353" s="101"/>
      <c r="K353" s="101"/>
      <c r="L353" s="66"/>
    </row>
    <row r="354" spans="1:12">
      <c r="A354" s="245"/>
      <c r="B354" s="179"/>
      <c r="C354" s="179"/>
      <c r="D354" s="246"/>
      <c r="E354" s="246"/>
      <c r="F354" s="246"/>
      <c r="G354" s="240"/>
      <c r="H354" s="240"/>
      <c r="I354" s="240"/>
      <c r="J354" s="240"/>
      <c r="K354" s="240"/>
      <c r="L354" s="63"/>
    </row>
    <row r="355" spans="1:12" ht="15.75">
      <c r="A355" s="245"/>
      <c r="B355" s="179"/>
      <c r="C355" s="179"/>
      <c r="D355" s="246"/>
      <c r="E355" s="246"/>
      <c r="F355" s="246"/>
      <c r="G355" s="101"/>
      <c r="H355" s="101"/>
      <c r="I355" s="101"/>
      <c r="J355" s="101"/>
      <c r="K355" s="101"/>
      <c r="L355" s="66"/>
    </row>
    <row r="356" spans="1:12">
      <c r="A356" s="245"/>
      <c r="B356" s="179"/>
      <c r="C356" s="179"/>
      <c r="D356" s="246"/>
      <c r="E356" s="246"/>
      <c r="F356" s="246"/>
      <c r="G356" s="240"/>
      <c r="H356" s="240"/>
      <c r="I356" s="240"/>
      <c r="J356" s="240"/>
      <c r="K356" s="240"/>
      <c r="L356" s="63"/>
    </row>
    <row r="357" spans="1:12" ht="15.75">
      <c r="A357" s="245"/>
      <c r="B357" s="179"/>
      <c r="C357" s="182"/>
      <c r="D357" s="246"/>
      <c r="E357" s="246"/>
      <c r="F357" s="246"/>
      <c r="G357" s="101"/>
      <c r="H357" s="101"/>
      <c r="I357" s="101"/>
      <c r="J357" s="101"/>
      <c r="K357" s="101"/>
      <c r="L357" s="66"/>
    </row>
    <row r="358" spans="1:12">
      <c r="A358" s="245"/>
      <c r="B358" s="179"/>
      <c r="C358" s="179"/>
      <c r="D358" s="246"/>
      <c r="E358" s="246"/>
      <c r="F358" s="246"/>
      <c r="G358" s="240"/>
      <c r="H358" s="240"/>
      <c r="I358" s="240"/>
      <c r="J358" s="240"/>
      <c r="K358" s="240"/>
      <c r="L358" s="63"/>
    </row>
    <row r="359" spans="1:12" ht="15.75">
      <c r="A359" s="245"/>
      <c r="B359" s="179"/>
      <c r="C359" s="179"/>
      <c r="D359" s="246"/>
      <c r="E359" s="246"/>
      <c r="F359" s="246"/>
      <c r="G359" s="101"/>
      <c r="H359" s="101"/>
      <c r="I359" s="101"/>
      <c r="J359" s="101"/>
      <c r="K359" s="101"/>
      <c r="L359" s="66"/>
    </row>
    <row r="360" spans="1:12" ht="15.75">
      <c r="A360" s="245"/>
      <c r="B360" s="179"/>
      <c r="C360" s="179"/>
      <c r="D360" s="246"/>
      <c r="E360" s="246"/>
      <c r="F360" s="246"/>
      <c r="G360" s="101"/>
      <c r="H360" s="101"/>
      <c r="I360" s="101"/>
      <c r="J360" s="101"/>
      <c r="K360" s="101"/>
      <c r="L360" s="66"/>
    </row>
    <row r="361" spans="1:12" ht="15.75">
      <c r="A361" s="245"/>
      <c r="B361" s="179"/>
      <c r="C361" s="179"/>
      <c r="D361" s="246"/>
      <c r="E361" s="246"/>
      <c r="F361" s="246"/>
      <c r="G361" s="101"/>
      <c r="H361" s="101"/>
      <c r="I361" s="101"/>
      <c r="J361" s="101"/>
      <c r="K361" s="101"/>
      <c r="L361" s="66"/>
    </row>
    <row r="362" spans="1:12">
      <c r="A362" s="245"/>
      <c r="B362" s="179"/>
      <c r="C362" s="179"/>
      <c r="D362" s="246"/>
      <c r="E362" s="246"/>
      <c r="F362" s="246"/>
      <c r="G362" s="240"/>
      <c r="H362" s="240"/>
      <c r="I362" s="240"/>
      <c r="J362" s="240"/>
      <c r="K362" s="240"/>
      <c r="L362" s="63"/>
    </row>
    <row r="363" spans="1:12" ht="15.75">
      <c r="A363" s="245"/>
      <c r="B363" s="179"/>
      <c r="C363" s="179"/>
      <c r="D363" s="246"/>
      <c r="E363" s="246"/>
      <c r="F363" s="246"/>
      <c r="G363" s="101"/>
      <c r="H363" s="101"/>
      <c r="I363" s="101"/>
      <c r="J363" s="101"/>
      <c r="K363" s="101"/>
      <c r="L363" s="66"/>
    </row>
    <row r="364" spans="1:12">
      <c r="A364" s="245"/>
      <c r="B364" s="179"/>
      <c r="C364" s="179"/>
      <c r="D364" s="246"/>
      <c r="E364" s="246"/>
      <c r="F364" s="246"/>
      <c r="G364" s="240"/>
      <c r="H364" s="240"/>
      <c r="I364" s="240"/>
      <c r="J364" s="240"/>
      <c r="K364" s="240"/>
      <c r="L364" s="63"/>
    </row>
    <row r="365" spans="1:12">
      <c r="A365" s="245"/>
      <c r="B365" s="179"/>
      <c r="C365" s="179"/>
      <c r="D365" s="246"/>
      <c r="E365" s="246"/>
      <c r="F365" s="246"/>
      <c r="G365" s="240"/>
      <c r="H365" s="240"/>
      <c r="I365" s="240"/>
      <c r="J365" s="240"/>
      <c r="K365" s="240"/>
      <c r="L365" s="63"/>
    </row>
    <row r="366" spans="1:12" ht="15.75">
      <c r="A366" s="245"/>
      <c r="B366" s="179"/>
      <c r="C366" s="179"/>
      <c r="D366" s="246"/>
      <c r="E366" s="246"/>
      <c r="F366" s="246"/>
      <c r="G366" s="101"/>
      <c r="H366" s="101"/>
      <c r="I366" s="101"/>
      <c r="J366" s="101"/>
      <c r="K366" s="101"/>
      <c r="L366" s="66"/>
    </row>
    <row r="367" spans="1:12" ht="15.75">
      <c r="A367" s="245"/>
      <c r="B367" s="179"/>
      <c r="C367" s="179"/>
      <c r="D367" s="246"/>
      <c r="E367" s="246"/>
      <c r="F367" s="246"/>
      <c r="G367" s="101"/>
      <c r="H367" s="101"/>
      <c r="I367" s="101"/>
      <c r="J367" s="101"/>
      <c r="K367" s="101"/>
      <c r="L367" s="66"/>
    </row>
    <row r="368" spans="1:12" ht="15.75">
      <c r="A368" s="245"/>
      <c r="B368" s="179"/>
      <c r="C368" s="179"/>
      <c r="D368" s="246"/>
      <c r="E368" s="246"/>
      <c r="F368" s="246"/>
      <c r="G368" s="101"/>
      <c r="H368" s="101"/>
      <c r="I368" s="101"/>
      <c r="J368" s="101"/>
      <c r="K368" s="101"/>
      <c r="L368" s="66"/>
    </row>
    <row r="369" spans="1:12" ht="15.75">
      <c r="A369" s="245"/>
      <c r="B369" s="179"/>
      <c r="C369" s="179"/>
      <c r="D369" s="246"/>
      <c r="E369" s="246"/>
      <c r="F369" s="246"/>
      <c r="G369" s="101"/>
      <c r="H369" s="101"/>
      <c r="I369" s="101"/>
      <c r="J369" s="101"/>
      <c r="K369" s="101"/>
      <c r="L369" s="66"/>
    </row>
    <row r="370" spans="1:12" ht="15.75">
      <c r="A370" s="245"/>
      <c r="B370" s="179"/>
      <c r="C370" s="179"/>
      <c r="D370" s="246"/>
      <c r="E370" s="246"/>
      <c r="F370" s="246"/>
      <c r="G370" s="101"/>
      <c r="H370" s="101"/>
      <c r="I370" s="101"/>
      <c r="J370" s="101"/>
      <c r="K370" s="101"/>
      <c r="L370" s="66"/>
    </row>
    <row r="371" spans="1:12" ht="15.75">
      <c r="A371" s="245"/>
      <c r="B371" s="179"/>
      <c r="C371" s="179"/>
      <c r="D371" s="246"/>
      <c r="E371" s="246"/>
      <c r="F371" s="246"/>
      <c r="G371" s="101"/>
      <c r="H371" s="101"/>
      <c r="I371" s="101"/>
      <c r="J371" s="101"/>
      <c r="K371" s="101"/>
      <c r="L371" s="66"/>
    </row>
    <row r="372" spans="1:12" ht="15.75">
      <c r="A372" s="245"/>
      <c r="B372" s="179"/>
      <c r="C372" s="182"/>
      <c r="D372" s="246"/>
      <c r="E372" s="246"/>
      <c r="F372" s="246"/>
      <c r="G372" s="101"/>
      <c r="H372" s="101"/>
      <c r="I372" s="101"/>
      <c r="J372" s="101"/>
      <c r="K372" s="101"/>
      <c r="L372" s="66"/>
    </row>
    <row r="373" spans="1:12" ht="15.75">
      <c r="A373" s="245"/>
      <c r="B373" s="179"/>
      <c r="C373" s="179"/>
      <c r="D373" s="246"/>
      <c r="E373" s="246"/>
      <c r="F373" s="246"/>
      <c r="G373" s="101"/>
      <c r="H373" s="101"/>
      <c r="I373" s="101"/>
      <c r="J373" s="101"/>
      <c r="K373" s="101"/>
      <c r="L373" s="66"/>
    </row>
    <row r="374" spans="1:12">
      <c r="A374" s="245"/>
      <c r="B374" s="179"/>
      <c r="C374" s="179"/>
      <c r="D374" s="246"/>
      <c r="E374" s="246"/>
      <c r="F374" s="246"/>
      <c r="G374" s="240"/>
      <c r="H374" s="240"/>
      <c r="I374" s="240"/>
      <c r="J374" s="240"/>
      <c r="K374" s="240"/>
      <c r="L374" s="63"/>
    </row>
    <row r="375" spans="1:12" ht="15.75">
      <c r="A375" s="245"/>
      <c r="B375" s="179"/>
      <c r="C375" s="179"/>
      <c r="D375" s="246"/>
      <c r="E375" s="246"/>
      <c r="F375" s="246"/>
      <c r="G375" s="101"/>
      <c r="H375" s="101"/>
      <c r="I375" s="101"/>
      <c r="J375" s="101"/>
      <c r="K375" s="101"/>
      <c r="L375" s="66"/>
    </row>
    <row r="376" spans="1:12">
      <c r="A376" s="245"/>
      <c r="B376" s="179"/>
      <c r="C376" s="179"/>
      <c r="D376" s="246"/>
      <c r="E376" s="246"/>
      <c r="F376" s="246"/>
      <c r="G376" s="240"/>
      <c r="H376" s="240"/>
      <c r="I376" s="240"/>
      <c r="J376" s="240"/>
      <c r="K376" s="240"/>
      <c r="L376" s="63"/>
    </row>
    <row r="377" spans="1:12" ht="15.75">
      <c r="A377" s="245"/>
      <c r="B377" s="179"/>
      <c r="C377" s="179"/>
      <c r="D377" s="246"/>
      <c r="E377" s="246"/>
      <c r="F377" s="246"/>
      <c r="G377" s="101"/>
      <c r="H377" s="101"/>
      <c r="I377" s="101"/>
      <c r="J377" s="101"/>
      <c r="K377" s="101"/>
      <c r="L377" s="66"/>
    </row>
    <row r="378" spans="1:12" ht="15.75">
      <c r="A378" s="245"/>
      <c r="B378" s="179"/>
      <c r="C378" s="182"/>
      <c r="D378" s="246"/>
      <c r="E378" s="246"/>
      <c r="F378" s="246"/>
      <c r="G378" s="101"/>
      <c r="H378" s="101"/>
      <c r="I378" s="101"/>
      <c r="J378" s="101"/>
      <c r="K378" s="101"/>
      <c r="L378" s="66"/>
    </row>
    <row r="379" spans="1:12" ht="15.75">
      <c r="A379" s="245"/>
      <c r="B379" s="179"/>
      <c r="C379" s="182"/>
      <c r="D379" s="246"/>
      <c r="E379" s="246"/>
      <c r="F379" s="246"/>
      <c r="G379" s="101"/>
      <c r="H379" s="101"/>
      <c r="I379" s="101"/>
      <c r="J379" s="101"/>
      <c r="K379" s="101"/>
      <c r="L379" s="66"/>
    </row>
    <row r="380" spans="1:12" ht="15.75">
      <c r="A380" s="245"/>
      <c r="B380" s="179"/>
      <c r="C380" s="182"/>
      <c r="D380" s="246"/>
      <c r="E380" s="246"/>
      <c r="F380" s="246"/>
      <c r="G380" s="101"/>
      <c r="H380" s="101"/>
      <c r="I380" s="101"/>
      <c r="J380" s="101"/>
      <c r="K380" s="101"/>
      <c r="L380" s="66"/>
    </row>
    <row r="381" spans="1:12" ht="15.75">
      <c r="A381" s="245"/>
      <c r="B381" s="179"/>
      <c r="C381" s="182"/>
      <c r="D381" s="246"/>
      <c r="E381" s="246"/>
      <c r="F381" s="246"/>
      <c r="G381" s="101"/>
      <c r="H381" s="240"/>
      <c r="I381" s="240"/>
      <c r="J381" s="240"/>
      <c r="K381" s="240"/>
      <c r="L381" s="63"/>
    </row>
    <row r="382" spans="1:12" ht="15.75">
      <c r="A382" s="245"/>
      <c r="B382" s="179"/>
      <c r="C382" s="182"/>
      <c r="D382" s="246"/>
      <c r="E382" s="246"/>
      <c r="F382" s="246"/>
      <c r="G382" s="101"/>
      <c r="H382" s="101"/>
      <c r="I382" s="101"/>
      <c r="J382" s="101"/>
      <c r="K382" s="101"/>
      <c r="L382" s="66"/>
    </row>
    <row r="383" spans="1:12" ht="15.75">
      <c r="A383" s="245"/>
      <c r="B383" s="179"/>
      <c r="C383" s="182"/>
      <c r="D383" s="246"/>
      <c r="E383" s="246"/>
      <c r="F383" s="246"/>
      <c r="G383" s="101"/>
      <c r="H383" s="101"/>
      <c r="I383" s="101"/>
      <c r="J383" s="101"/>
      <c r="K383" s="101"/>
      <c r="L383" s="66"/>
    </row>
    <row r="384" spans="1:12" ht="15.75">
      <c r="A384" s="245"/>
      <c r="B384" s="179"/>
      <c r="C384" s="182"/>
      <c r="D384" s="246"/>
      <c r="E384" s="246"/>
      <c r="F384" s="246"/>
      <c r="G384" s="101"/>
      <c r="H384" s="101"/>
      <c r="I384" s="101"/>
      <c r="J384" s="101"/>
      <c r="K384" s="101"/>
      <c r="L384" s="66"/>
    </row>
    <row r="385" spans="1:12" ht="15.75">
      <c r="A385" s="245"/>
      <c r="B385" s="179"/>
      <c r="C385" s="182"/>
      <c r="D385" s="246"/>
      <c r="E385" s="246"/>
      <c r="F385" s="246"/>
      <c r="G385" s="101"/>
      <c r="H385" s="101"/>
      <c r="I385" s="101"/>
      <c r="J385" s="101"/>
      <c r="K385" s="101"/>
      <c r="L385" s="66"/>
    </row>
    <row r="386" spans="1:12" ht="15.75">
      <c r="A386" s="245"/>
      <c r="B386" s="179"/>
      <c r="C386" s="182"/>
      <c r="D386" s="246"/>
      <c r="E386" s="246"/>
      <c r="F386" s="246"/>
      <c r="G386" s="101"/>
      <c r="H386" s="240"/>
      <c r="I386" s="240"/>
      <c r="J386" s="240"/>
      <c r="K386" s="240"/>
      <c r="L386" s="63"/>
    </row>
    <row r="387" spans="1:12" ht="15.75">
      <c r="A387" s="245"/>
      <c r="B387" s="179"/>
      <c r="C387" s="179"/>
      <c r="D387" s="246"/>
      <c r="E387" s="246"/>
      <c r="F387" s="246"/>
      <c r="G387" s="101"/>
      <c r="H387" s="240"/>
      <c r="I387" s="240"/>
      <c r="J387" s="240"/>
      <c r="K387" s="240"/>
      <c r="L387" s="63"/>
    </row>
    <row r="388" spans="1:12" ht="15.75">
      <c r="A388" s="245"/>
      <c r="B388" s="179"/>
      <c r="C388" s="182"/>
      <c r="D388" s="246"/>
      <c r="E388" s="246"/>
      <c r="F388" s="246"/>
      <c r="G388" s="101"/>
      <c r="H388" s="240"/>
      <c r="I388" s="240"/>
      <c r="J388" s="240"/>
      <c r="K388" s="240"/>
      <c r="L388" s="63"/>
    </row>
    <row r="389" spans="1:12" ht="15.75">
      <c r="A389" s="245"/>
      <c r="B389" s="179"/>
      <c r="C389" s="182"/>
      <c r="D389" s="246"/>
      <c r="E389" s="246"/>
      <c r="F389" s="246"/>
      <c r="G389" s="101"/>
      <c r="H389" s="240"/>
      <c r="I389" s="240"/>
      <c r="J389" s="240"/>
      <c r="K389" s="240"/>
      <c r="L389" s="63"/>
    </row>
    <row r="390" spans="1:12" ht="15.75">
      <c r="A390" s="245"/>
      <c r="B390" s="179"/>
      <c r="C390" s="182"/>
      <c r="D390" s="246"/>
      <c r="E390" s="246"/>
      <c r="F390" s="246"/>
      <c r="G390" s="101"/>
      <c r="H390" s="240"/>
      <c r="I390" s="240"/>
      <c r="J390" s="240"/>
      <c r="K390" s="240"/>
      <c r="L390" s="63"/>
    </row>
    <row r="391" spans="1:12" ht="15.75">
      <c r="A391" s="245"/>
      <c r="B391" s="179"/>
      <c r="C391" s="179"/>
      <c r="D391" s="246"/>
      <c r="E391" s="246"/>
      <c r="F391" s="246"/>
      <c r="G391" s="101"/>
      <c r="H391" s="240"/>
      <c r="I391" s="240"/>
      <c r="J391" s="240"/>
      <c r="K391" s="240"/>
      <c r="L391" s="63"/>
    </row>
    <row r="392" spans="1:12" ht="15.75">
      <c r="A392" s="245"/>
      <c r="B392" s="179"/>
      <c r="C392" s="179"/>
      <c r="D392" s="246"/>
      <c r="E392" s="246"/>
      <c r="F392" s="246"/>
      <c r="G392" s="101"/>
      <c r="H392" s="240"/>
      <c r="I392" s="240"/>
      <c r="J392" s="240"/>
      <c r="K392" s="240"/>
      <c r="L392" s="63"/>
    </row>
    <row r="393" spans="1:12" ht="15.75">
      <c r="A393" s="245"/>
      <c r="B393" s="179"/>
      <c r="C393" s="179"/>
      <c r="D393" s="246"/>
      <c r="E393" s="246"/>
      <c r="F393" s="246"/>
      <c r="G393" s="101"/>
      <c r="H393" s="240"/>
      <c r="I393" s="240"/>
      <c r="J393" s="240"/>
      <c r="K393" s="240"/>
      <c r="L393" s="63"/>
    </row>
    <row r="394" spans="1:12" ht="15.75">
      <c r="A394" s="245"/>
      <c r="B394" s="179"/>
      <c r="C394" s="179"/>
      <c r="D394" s="246"/>
      <c r="E394" s="246"/>
      <c r="F394" s="246"/>
      <c r="G394" s="101"/>
      <c r="H394" s="240"/>
      <c r="I394" s="240"/>
      <c r="J394" s="240"/>
      <c r="K394" s="240"/>
      <c r="L394" s="63"/>
    </row>
    <row r="395" spans="1:12" ht="15.75">
      <c r="A395" s="245"/>
      <c r="B395" s="179"/>
      <c r="C395" s="179"/>
      <c r="D395" s="246"/>
      <c r="E395" s="246"/>
      <c r="F395" s="246"/>
      <c r="G395" s="101"/>
      <c r="H395" s="240"/>
      <c r="I395" s="240"/>
      <c r="J395" s="240"/>
      <c r="K395" s="240"/>
      <c r="L395" s="63"/>
    </row>
    <row r="396" spans="1:12" ht="15.75">
      <c r="A396" s="245"/>
      <c r="B396" s="249"/>
      <c r="C396" s="249"/>
      <c r="D396" s="246"/>
      <c r="E396" s="246"/>
      <c r="F396" s="246"/>
      <c r="G396" s="101"/>
      <c r="H396" s="240"/>
      <c r="I396" s="240"/>
      <c r="J396" s="240"/>
      <c r="K396" s="240"/>
      <c r="L396" s="63"/>
    </row>
    <row r="397" spans="1:12" ht="15.75">
      <c r="A397" s="245"/>
      <c r="B397" s="249"/>
      <c r="C397" s="249"/>
      <c r="D397" s="246"/>
      <c r="E397" s="246"/>
      <c r="F397" s="246"/>
      <c r="G397" s="101"/>
      <c r="H397" s="240"/>
      <c r="I397" s="240"/>
      <c r="J397" s="240"/>
      <c r="K397" s="240"/>
      <c r="L397" s="63"/>
    </row>
    <row r="398" spans="1:12" ht="15.75">
      <c r="A398" s="245"/>
      <c r="B398" s="249"/>
      <c r="C398" s="249"/>
      <c r="D398" s="246"/>
      <c r="E398" s="246"/>
      <c r="F398" s="246"/>
      <c r="G398" s="101"/>
      <c r="H398" s="240"/>
      <c r="I398" s="240"/>
      <c r="J398" s="240"/>
      <c r="K398" s="240"/>
      <c r="L398" s="63"/>
    </row>
    <row r="399" spans="1:12" ht="15.75">
      <c r="A399" s="245"/>
      <c r="B399" s="249"/>
      <c r="C399" s="249"/>
      <c r="D399" s="246"/>
      <c r="E399" s="246"/>
      <c r="F399" s="246"/>
      <c r="G399" s="101"/>
      <c r="H399" s="240"/>
      <c r="I399" s="240"/>
      <c r="J399" s="240"/>
      <c r="K399" s="240"/>
      <c r="L399" s="63"/>
    </row>
    <row r="400" spans="1:12" ht="15.75">
      <c r="A400" s="245"/>
      <c r="B400" s="249"/>
      <c r="C400" s="249"/>
      <c r="D400" s="246"/>
      <c r="E400" s="246"/>
      <c r="F400" s="246"/>
      <c r="G400" s="101"/>
      <c r="H400" s="240"/>
      <c r="I400" s="240"/>
      <c r="J400" s="240"/>
      <c r="K400" s="240"/>
      <c r="L400" s="63"/>
    </row>
    <row r="401" spans="1:12" ht="15.75">
      <c r="A401" s="245"/>
      <c r="B401" s="179"/>
      <c r="C401" s="249"/>
      <c r="D401" s="246"/>
      <c r="E401" s="246"/>
      <c r="F401" s="246"/>
      <c r="G401" s="101"/>
      <c r="H401" s="240"/>
      <c r="I401" s="240"/>
      <c r="J401" s="240"/>
      <c r="K401" s="240"/>
      <c r="L401" s="63"/>
    </row>
    <row r="402" spans="1:12" ht="15.75">
      <c r="A402" s="245"/>
      <c r="B402" s="179"/>
      <c r="C402" s="249"/>
      <c r="D402" s="246"/>
      <c r="E402" s="246"/>
      <c r="F402" s="246"/>
      <c r="G402" s="101"/>
      <c r="H402" s="240"/>
      <c r="I402" s="240"/>
      <c r="J402" s="240"/>
      <c r="K402" s="240"/>
      <c r="L402" s="63"/>
    </row>
    <row r="403" spans="1:12" ht="15.75">
      <c r="A403" s="245"/>
      <c r="B403" s="179"/>
      <c r="C403" s="249"/>
      <c r="D403" s="246"/>
      <c r="E403" s="246"/>
      <c r="F403" s="246"/>
      <c r="G403" s="101"/>
      <c r="H403" s="240"/>
      <c r="I403" s="240"/>
      <c r="J403" s="240"/>
      <c r="K403" s="240"/>
      <c r="L403" s="63"/>
    </row>
    <row r="404" spans="1:12" ht="15.75">
      <c r="A404" s="245"/>
      <c r="B404" s="179"/>
      <c r="C404" s="179"/>
      <c r="D404" s="246"/>
      <c r="E404" s="246"/>
      <c r="F404" s="246"/>
      <c r="G404" s="101"/>
      <c r="H404" s="240"/>
      <c r="I404" s="240"/>
      <c r="J404" s="240"/>
      <c r="K404" s="240"/>
      <c r="L404" s="63"/>
    </row>
    <row r="405" spans="1:12" ht="15.75">
      <c r="A405" s="245"/>
      <c r="B405" s="179"/>
      <c r="C405" s="179"/>
      <c r="D405" s="246"/>
      <c r="E405" s="246"/>
      <c r="F405" s="246"/>
      <c r="G405" s="101"/>
      <c r="H405" s="240"/>
      <c r="I405" s="240"/>
      <c r="J405" s="240"/>
      <c r="K405" s="240"/>
      <c r="L405" s="63"/>
    </row>
    <row r="406" spans="1:12" ht="15.75">
      <c r="A406" s="245"/>
      <c r="B406" s="179"/>
      <c r="C406" s="179"/>
      <c r="D406" s="246"/>
      <c r="E406" s="246"/>
      <c r="F406" s="246"/>
      <c r="G406" s="101"/>
      <c r="H406" s="240"/>
      <c r="I406" s="240"/>
      <c r="J406" s="240"/>
      <c r="K406" s="240"/>
      <c r="L406" s="63"/>
    </row>
    <row r="407" spans="1:12" ht="15.75">
      <c r="A407" s="245"/>
      <c r="B407" s="179"/>
      <c r="C407" s="179"/>
      <c r="D407" s="246"/>
      <c r="E407" s="246"/>
      <c r="F407" s="246"/>
      <c r="G407" s="101"/>
      <c r="H407" s="240"/>
      <c r="I407" s="240"/>
      <c r="J407" s="240"/>
      <c r="K407" s="240"/>
      <c r="L407" s="63"/>
    </row>
    <row r="408" spans="1:12" ht="15.75">
      <c r="A408" s="245"/>
      <c r="B408" s="179"/>
      <c r="C408" s="179"/>
      <c r="D408" s="246"/>
      <c r="E408" s="246"/>
      <c r="F408" s="246"/>
      <c r="G408" s="101"/>
      <c r="H408" s="240"/>
      <c r="I408" s="240"/>
      <c r="J408" s="240"/>
      <c r="K408" s="240"/>
      <c r="L408" s="63"/>
    </row>
    <row r="409" spans="1:12" ht="15.75">
      <c r="A409" s="245"/>
      <c r="B409" s="179"/>
      <c r="C409" s="182"/>
      <c r="D409" s="246"/>
      <c r="E409" s="246"/>
      <c r="F409" s="246"/>
      <c r="G409" s="101"/>
      <c r="H409" s="240"/>
      <c r="I409" s="240"/>
      <c r="J409" s="240"/>
      <c r="K409" s="240"/>
      <c r="L409" s="63"/>
    </row>
    <row r="410" spans="1:12" ht="15.75">
      <c r="A410" s="245"/>
      <c r="B410" s="179"/>
      <c r="C410" s="182"/>
      <c r="D410" s="246"/>
      <c r="E410" s="246"/>
      <c r="F410" s="246"/>
      <c r="G410" s="101"/>
      <c r="H410" s="240"/>
      <c r="I410" s="240"/>
      <c r="J410" s="240"/>
      <c r="K410" s="240"/>
      <c r="L410" s="63"/>
    </row>
    <row r="411" spans="1:12" ht="15.75">
      <c r="A411" s="245"/>
      <c r="B411" s="179"/>
      <c r="C411" s="182"/>
      <c r="D411" s="246"/>
      <c r="E411" s="246"/>
      <c r="F411" s="246"/>
      <c r="G411" s="101"/>
      <c r="H411" s="240"/>
      <c r="I411" s="240"/>
      <c r="J411" s="240"/>
      <c r="K411" s="240"/>
      <c r="L411" s="63"/>
    </row>
    <row r="412" spans="1:12" ht="15.75">
      <c r="A412" s="245"/>
      <c r="B412" s="179"/>
      <c r="C412" s="179"/>
      <c r="D412" s="246"/>
      <c r="E412" s="246"/>
      <c r="F412" s="246"/>
      <c r="G412" s="101"/>
      <c r="H412" s="240"/>
      <c r="I412" s="240"/>
      <c r="J412" s="240"/>
      <c r="K412" s="240"/>
      <c r="L412" s="63"/>
    </row>
    <row r="413" spans="1:12" ht="15.75">
      <c r="A413" s="245"/>
      <c r="B413" s="179"/>
      <c r="C413" s="179"/>
      <c r="D413" s="246"/>
      <c r="E413" s="246"/>
      <c r="F413" s="246"/>
      <c r="G413" s="101"/>
      <c r="H413" s="240"/>
      <c r="I413" s="240"/>
      <c r="J413" s="240"/>
      <c r="K413" s="240"/>
      <c r="L413" s="63"/>
    </row>
    <row r="414" spans="1:12" ht="15.75">
      <c r="A414" s="245"/>
      <c r="B414" s="179"/>
      <c r="C414" s="179"/>
      <c r="D414" s="246"/>
      <c r="E414" s="246"/>
      <c r="F414" s="246"/>
      <c r="G414" s="101"/>
      <c r="H414" s="240"/>
      <c r="I414" s="240"/>
      <c r="J414" s="240"/>
      <c r="K414" s="240"/>
      <c r="L414" s="63"/>
    </row>
    <row r="415" spans="1:12" ht="15.75">
      <c r="A415" s="245"/>
      <c r="B415" s="179"/>
      <c r="C415" s="179"/>
      <c r="D415" s="246"/>
      <c r="E415" s="246"/>
      <c r="F415" s="246"/>
      <c r="G415" s="101"/>
      <c r="H415" s="240"/>
      <c r="I415" s="240"/>
      <c r="J415" s="240"/>
      <c r="K415" s="240"/>
      <c r="L415" s="63"/>
    </row>
    <row r="416" spans="1:12" ht="15.75">
      <c r="A416" s="245"/>
      <c r="B416" s="179"/>
      <c r="C416" s="179"/>
      <c r="D416" s="246"/>
      <c r="E416" s="246"/>
      <c r="F416" s="246"/>
      <c r="G416" s="101"/>
      <c r="H416" s="240"/>
      <c r="I416" s="240"/>
      <c r="J416" s="240"/>
      <c r="K416" s="240"/>
      <c r="L416" s="63"/>
    </row>
    <row r="417" spans="1:12" ht="15.75">
      <c r="A417" s="245"/>
      <c r="B417" s="179"/>
      <c r="C417" s="179"/>
      <c r="D417" s="246"/>
      <c r="E417" s="246"/>
      <c r="F417" s="246"/>
      <c r="G417" s="101"/>
      <c r="H417" s="240"/>
      <c r="I417" s="240"/>
      <c r="J417" s="240"/>
      <c r="K417" s="240"/>
      <c r="L417" s="63"/>
    </row>
    <row r="418" spans="1:12" ht="15.75">
      <c r="A418" s="245"/>
      <c r="B418" s="179"/>
      <c r="C418" s="179"/>
      <c r="D418" s="246"/>
      <c r="E418" s="246"/>
      <c r="F418" s="246"/>
      <c r="G418" s="101"/>
      <c r="H418" s="240"/>
      <c r="I418" s="240"/>
      <c r="J418" s="240"/>
      <c r="K418" s="240"/>
      <c r="L418" s="63"/>
    </row>
    <row r="419" spans="1:12" ht="15.75">
      <c r="A419" s="245"/>
      <c r="B419" s="179"/>
      <c r="C419" s="179"/>
      <c r="D419" s="246"/>
      <c r="E419" s="246"/>
      <c r="F419" s="246"/>
      <c r="G419" s="101"/>
      <c r="H419" s="240"/>
      <c r="I419" s="240"/>
      <c r="J419" s="240"/>
      <c r="K419" s="240"/>
      <c r="L419" s="63"/>
    </row>
    <row r="420" spans="1:12" ht="15.75">
      <c r="A420" s="245"/>
      <c r="B420" s="179"/>
      <c r="C420" s="179"/>
      <c r="D420" s="246"/>
      <c r="E420" s="246"/>
      <c r="F420" s="246"/>
      <c r="G420" s="101"/>
      <c r="H420" s="240"/>
      <c r="I420" s="240"/>
      <c r="J420" s="240"/>
      <c r="K420" s="240"/>
      <c r="L420" s="63"/>
    </row>
    <row r="421" spans="1:12" ht="15.75">
      <c r="A421" s="245"/>
      <c r="B421" s="179"/>
      <c r="C421" s="179"/>
      <c r="D421" s="246"/>
      <c r="E421" s="246"/>
      <c r="F421" s="246"/>
      <c r="G421" s="101"/>
      <c r="H421" s="101"/>
      <c r="I421" s="101"/>
      <c r="J421" s="101"/>
      <c r="K421" s="101"/>
      <c r="L421" s="66"/>
    </row>
    <row r="422" spans="1:12" ht="15.75">
      <c r="A422" s="245"/>
      <c r="B422" s="179"/>
      <c r="C422" s="179"/>
      <c r="D422" s="246"/>
      <c r="E422" s="246"/>
      <c r="F422" s="246"/>
      <c r="G422" s="101"/>
      <c r="H422" s="101"/>
      <c r="I422" s="101"/>
      <c r="J422" s="101"/>
      <c r="K422" s="101"/>
      <c r="L422" s="66"/>
    </row>
    <row r="423" spans="1:12" ht="15.75">
      <c r="A423" s="245"/>
      <c r="B423" s="179"/>
      <c r="C423" s="179"/>
      <c r="D423" s="246"/>
      <c r="E423" s="246"/>
      <c r="F423" s="246"/>
      <c r="G423" s="101"/>
      <c r="H423" s="101"/>
      <c r="I423" s="101"/>
      <c r="J423" s="101"/>
      <c r="K423" s="101"/>
      <c r="L423" s="66"/>
    </row>
    <row r="424" spans="1:12" ht="15.75">
      <c r="A424" s="245"/>
      <c r="B424" s="179"/>
      <c r="C424" s="179"/>
      <c r="D424" s="246"/>
      <c r="E424" s="246"/>
      <c r="F424" s="246"/>
      <c r="G424" s="101"/>
      <c r="H424" s="240"/>
      <c r="I424" s="240"/>
      <c r="J424" s="240"/>
      <c r="K424" s="240"/>
      <c r="L424" s="63"/>
    </row>
    <row r="425" spans="1:12" ht="15.75">
      <c r="A425" s="245"/>
      <c r="B425" s="179"/>
      <c r="C425" s="179"/>
      <c r="D425" s="246"/>
      <c r="E425" s="246"/>
      <c r="F425" s="246"/>
      <c r="G425" s="101"/>
      <c r="H425" s="240"/>
      <c r="I425" s="240"/>
      <c r="J425" s="240"/>
      <c r="K425" s="240"/>
      <c r="L425" s="63"/>
    </row>
    <row r="426" spans="1:12" ht="15.75">
      <c r="A426" s="245"/>
      <c r="B426" s="179"/>
      <c r="C426" s="179"/>
      <c r="D426" s="246"/>
      <c r="E426" s="246"/>
      <c r="F426" s="246"/>
      <c r="G426" s="101"/>
      <c r="H426" s="101"/>
      <c r="I426" s="101"/>
      <c r="J426" s="101"/>
      <c r="K426" s="101"/>
      <c r="L426" s="66"/>
    </row>
    <row r="427" spans="1:12" ht="15.75">
      <c r="A427" s="245"/>
      <c r="B427" s="179"/>
      <c r="C427" s="179"/>
      <c r="D427" s="246"/>
      <c r="E427" s="246"/>
      <c r="F427" s="246"/>
      <c r="G427" s="101"/>
      <c r="H427" s="240"/>
      <c r="I427" s="240"/>
      <c r="J427" s="240"/>
      <c r="K427" s="240"/>
      <c r="L427" s="63"/>
    </row>
    <row r="428" spans="1:12" ht="15.75">
      <c r="A428" s="245"/>
      <c r="B428" s="179"/>
      <c r="C428" s="179"/>
      <c r="D428" s="246"/>
      <c r="E428" s="246"/>
      <c r="F428" s="246"/>
      <c r="G428" s="101"/>
      <c r="H428" s="101"/>
      <c r="I428" s="101"/>
      <c r="J428" s="101"/>
      <c r="K428" s="101"/>
      <c r="L428" s="66"/>
    </row>
    <row r="429" spans="1:12" ht="15.75">
      <c r="A429" s="245"/>
      <c r="B429" s="179"/>
      <c r="C429" s="179"/>
      <c r="D429" s="246"/>
      <c r="E429" s="246"/>
      <c r="F429" s="246"/>
      <c r="G429" s="101"/>
      <c r="H429" s="101"/>
      <c r="I429" s="101"/>
      <c r="J429" s="101"/>
      <c r="K429" s="101"/>
      <c r="L429" s="66"/>
    </row>
    <row r="430" spans="1:12" ht="15.75">
      <c r="A430" s="245"/>
      <c r="B430" s="179"/>
      <c r="C430" s="179"/>
      <c r="D430" s="246"/>
      <c r="E430" s="246"/>
      <c r="F430" s="246"/>
      <c r="G430" s="101"/>
      <c r="H430" s="240"/>
      <c r="I430" s="240"/>
      <c r="J430" s="240"/>
      <c r="K430" s="240"/>
      <c r="L430" s="63"/>
    </row>
    <row r="431" spans="1:12" ht="15.75">
      <c r="A431" s="245"/>
      <c r="B431" s="179"/>
      <c r="C431" s="179"/>
      <c r="D431" s="246"/>
      <c r="E431" s="246"/>
      <c r="F431" s="246"/>
      <c r="G431" s="101"/>
      <c r="H431" s="240"/>
      <c r="I431" s="240"/>
      <c r="J431" s="240"/>
      <c r="K431" s="240"/>
      <c r="L431" s="63"/>
    </row>
    <row r="432" spans="1:12" ht="15.75">
      <c r="A432" s="245"/>
      <c r="B432" s="179"/>
      <c r="C432" s="179"/>
      <c r="D432" s="246"/>
      <c r="E432" s="246"/>
      <c r="F432" s="246"/>
      <c r="G432" s="101"/>
      <c r="H432" s="240"/>
      <c r="I432" s="240"/>
      <c r="J432" s="240"/>
      <c r="K432" s="240"/>
      <c r="L432" s="63"/>
    </row>
    <row r="433" spans="1:12" ht="15.75">
      <c r="A433" s="245"/>
      <c r="B433" s="179"/>
      <c r="C433" s="179"/>
      <c r="D433" s="246"/>
      <c r="E433" s="246"/>
      <c r="F433" s="246"/>
      <c r="G433" s="101"/>
      <c r="H433" s="240"/>
      <c r="I433" s="240"/>
      <c r="J433" s="240"/>
      <c r="K433" s="240"/>
      <c r="L433" s="63"/>
    </row>
    <row r="434" spans="1:12" ht="15.75">
      <c r="A434" s="245"/>
      <c r="B434" s="179"/>
      <c r="C434" s="179"/>
      <c r="D434" s="246"/>
      <c r="E434" s="246"/>
      <c r="F434" s="246"/>
      <c r="G434" s="101"/>
      <c r="H434" s="240"/>
      <c r="I434" s="240"/>
      <c r="J434" s="240"/>
      <c r="K434" s="240"/>
      <c r="L434" s="63"/>
    </row>
    <row r="435" spans="1:12" ht="15.75">
      <c r="A435" s="245"/>
      <c r="B435" s="179"/>
      <c r="C435" s="179"/>
      <c r="D435" s="246"/>
      <c r="E435" s="246"/>
      <c r="F435" s="246"/>
      <c r="G435" s="101"/>
      <c r="H435" s="240"/>
      <c r="I435" s="240"/>
      <c r="J435" s="240"/>
      <c r="K435" s="240"/>
      <c r="L435" s="63"/>
    </row>
    <row r="436" spans="1:12" ht="15.75">
      <c r="A436" s="245"/>
      <c r="B436" s="179"/>
      <c r="C436" s="179"/>
      <c r="D436" s="246"/>
      <c r="E436" s="246"/>
      <c r="F436" s="246"/>
      <c r="G436" s="101"/>
      <c r="H436" s="240"/>
      <c r="I436" s="240"/>
      <c r="J436" s="240"/>
      <c r="K436" s="240"/>
      <c r="L436" s="63"/>
    </row>
    <row r="437" spans="1:12" ht="15.75">
      <c r="A437" s="245"/>
      <c r="B437" s="179"/>
      <c r="C437" s="179"/>
      <c r="D437" s="246"/>
      <c r="E437" s="246"/>
      <c r="F437" s="246"/>
      <c r="G437" s="101"/>
      <c r="H437" s="240"/>
      <c r="I437" s="240"/>
      <c r="J437" s="240"/>
      <c r="K437" s="240"/>
      <c r="L437" s="63"/>
    </row>
    <row r="438" spans="1:12" ht="15.75">
      <c r="A438" s="245"/>
      <c r="B438" s="179"/>
      <c r="D438" s="246"/>
      <c r="E438" s="246"/>
      <c r="F438" s="246"/>
      <c r="G438" s="101"/>
      <c r="H438" s="101"/>
      <c r="I438" s="101"/>
      <c r="J438" s="101"/>
      <c r="K438" s="101"/>
    </row>
    <row r="439" spans="1:12" ht="15.75">
      <c r="A439" s="245"/>
      <c r="B439" s="179"/>
      <c r="C439" s="179"/>
      <c r="D439" s="246"/>
      <c r="E439" s="246"/>
      <c r="F439" s="246"/>
      <c r="G439" s="101"/>
      <c r="H439" s="240"/>
      <c r="I439" s="240"/>
      <c r="J439" s="240"/>
      <c r="K439" s="240"/>
      <c r="L439" s="63"/>
    </row>
    <row r="440" spans="1:12" ht="15.75">
      <c r="A440" s="245"/>
      <c r="B440" s="179"/>
      <c r="C440" s="179"/>
      <c r="D440" s="246"/>
      <c r="E440" s="246"/>
      <c r="F440" s="246"/>
      <c r="G440" s="101"/>
      <c r="H440" s="240"/>
      <c r="I440" s="240"/>
      <c r="J440" s="240"/>
      <c r="K440" s="240"/>
      <c r="L440" s="63"/>
    </row>
    <row r="441" spans="1:12" ht="15.75">
      <c r="A441" s="245"/>
      <c r="B441" s="179"/>
      <c r="C441" s="179"/>
      <c r="D441" s="246"/>
      <c r="E441" s="246"/>
      <c r="F441" s="246"/>
      <c r="G441" s="101"/>
      <c r="H441" s="240"/>
      <c r="I441" s="240"/>
      <c r="J441" s="240"/>
      <c r="K441" s="240"/>
      <c r="L441" s="63"/>
    </row>
    <row r="442" spans="1:12" ht="15.75">
      <c r="A442" s="245"/>
      <c r="B442" s="179"/>
      <c r="C442" s="179"/>
      <c r="D442" s="246"/>
      <c r="E442" s="246"/>
      <c r="F442" s="246"/>
      <c r="G442" s="101"/>
      <c r="H442" s="240"/>
      <c r="I442" s="240"/>
      <c r="J442" s="240"/>
      <c r="K442" s="240"/>
      <c r="L442" s="63"/>
    </row>
    <row r="443" spans="1:12" ht="15.75">
      <c r="A443" s="245"/>
      <c r="B443" s="179"/>
      <c r="C443" s="179"/>
      <c r="D443" s="246"/>
      <c r="E443" s="246"/>
      <c r="F443" s="246"/>
      <c r="G443" s="101"/>
      <c r="H443" s="101"/>
      <c r="I443" s="101"/>
      <c r="J443" s="101"/>
      <c r="K443" s="101"/>
    </row>
    <row r="444" spans="1:12" ht="15.75">
      <c r="A444" s="245"/>
      <c r="B444" s="179"/>
      <c r="C444" s="179"/>
      <c r="D444" s="246"/>
      <c r="E444" s="246"/>
      <c r="F444" s="246"/>
      <c r="G444" s="101"/>
      <c r="H444" s="101"/>
      <c r="I444" s="101"/>
      <c r="J444" s="101"/>
      <c r="K444" s="101"/>
    </row>
    <row r="445" spans="1:12" ht="15.75">
      <c r="A445" s="245"/>
      <c r="B445" s="179"/>
      <c r="C445" s="179"/>
      <c r="D445" s="246"/>
      <c r="E445" s="246"/>
      <c r="F445" s="246"/>
      <c r="G445" s="101"/>
      <c r="H445" s="240"/>
      <c r="I445" s="240"/>
      <c r="J445" s="240"/>
      <c r="K445" s="240"/>
      <c r="L445" s="63"/>
    </row>
    <row r="446" spans="1:12" ht="15.75">
      <c r="A446" s="245"/>
      <c r="B446" s="179"/>
      <c r="C446" s="179"/>
      <c r="D446" s="246"/>
      <c r="E446" s="246"/>
      <c r="F446" s="246"/>
      <c r="G446" s="101"/>
      <c r="H446" s="240"/>
      <c r="I446" s="240"/>
      <c r="J446" s="240"/>
      <c r="K446" s="240"/>
      <c r="L446" s="63"/>
    </row>
    <row r="447" spans="1:12" ht="15.75">
      <c r="A447" s="245"/>
      <c r="B447" s="179"/>
      <c r="C447" s="179"/>
      <c r="D447" s="246"/>
      <c r="E447" s="246"/>
      <c r="F447" s="246"/>
      <c r="G447" s="101"/>
      <c r="H447" s="101"/>
      <c r="I447" s="101"/>
      <c r="J447" s="101"/>
      <c r="K447" s="101"/>
    </row>
    <row r="448" spans="1:12" ht="15.75">
      <c r="A448" s="245"/>
      <c r="B448" s="179"/>
      <c r="C448" s="179"/>
      <c r="D448" s="246"/>
      <c r="E448" s="246"/>
      <c r="F448" s="246"/>
      <c r="G448" s="101"/>
      <c r="H448" s="101"/>
      <c r="I448" s="101"/>
      <c r="J448" s="101"/>
      <c r="K448" s="101"/>
    </row>
    <row r="449" spans="1:12" ht="15.75">
      <c r="A449" s="245"/>
      <c r="B449" s="179"/>
      <c r="C449" s="179"/>
      <c r="D449" s="246"/>
      <c r="E449" s="246"/>
      <c r="F449" s="246"/>
      <c r="G449" s="101"/>
      <c r="H449" s="101"/>
      <c r="I449" s="101"/>
      <c r="J449" s="101"/>
      <c r="K449" s="101"/>
    </row>
    <row r="450" spans="1:12" ht="15.75">
      <c r="A450" s="245"/>
      <c r="C450" s="179"/>
      <c r="D450" s="246"/>
      <c r="E450" s="246"/>
      <c r="F450" s="246"/>
      <c r="G450" s="101"/>
      <c r="H450" s="101"/>
      <c r="I450" s="101"/>
      <c r="J450" s="101"/>
      <c r="K450" s="101"/>
    </row>
    <row r="451" spans="1:12" ht="15.75">
      <c r="A451" s="245"/>
      <c r="B451" s="179"/>
      <c r="C451" s="179"/>
      <c r="D451" s="246"/>
      <c r="E451" s="246"/>
      <c r="F451" s="246"/>
      <c r="G451" s="101"/>
      <c r="H451" s="240"/>
      <c r="I451" s="240"/>
      <c r="J451" s="240"/>
      <c r="K451" s="240"/>
      <c r="L451" s="63"/>
    </row>
    <row r="452" spans="1:12" ht="15.75">
      <c r="A452" s="245"/>
      <c r="B452" s="179"/>
      <c r="C452" s="179"/>
      <c r="D452" s="246"/>
      <c r="E452" s="246"/>
      <c r="F452" s="246"/>
      <c r="G452" s="101"/>
      <c r="H452" s="240"/>
      <c r="I452" s="240"/>
      <c r="J452" s="240"/>
      <c r="K452" s="240"/>
      <c r="L452" s="63"/>
    </row>
    <row r="453" spans="1:12" ht="15.75">
      <c r="A453" s="245"/>
      <c r="B453" s="179"/>
      <c r="C453" s="179"/>
      <c r="D453" s="246"/>
      <c r="E453" s="246"/>
      <c r="F453" s="246"/>
      <c r="G453" s="101"/>
      <c r="H453" s="240"/>
      <c r="I453" s="240"/>
      <c r="J453" s="240"/>
      <c r="K453" s="240"/>
      <c r="L453" s="63"/>
    </row>
    <row r="454" spans="1:12" ht="15.75">
      <c r="A454" s="245"/>
      <c r="B454" s="179"/>
      <c r="C454" s="179"/>
      <c r="D454" s="246"/>
      <c r="E454" s="246"/>
      <c r="F454" s="246"/>
      <c r="G454" s="101"/>
      <c r="H454" s="240"/>
      <c r="I454" s="240"/>
      <c r="J454" s="240"/>
      <c r="K454" s="240"/>
      <c r="L454" s="63"/>
    </row>
    <row r="455" spans="1:12" ht="15.75">
      <c r="A455" s="245"/>
      <c r="B455" s="179"/>
      <c r="C455" s="179"/>
      <c r="D455" s="246"/>
      <c r="E455" s="246"/>
      <c r="F455" s="246"/>
      <c r="G455" s="101"/>
      <c r="H455" s="240"/>
      <c r="I455" s="240"/>
      <c r="J455" s="240"/>
      <c r="K455" s="240"/>
      <c r="L455" s="63"/>
    </row>
    <row r="456" spans="1:12" ht="15.75">
      <c r="A456" s="245"/>
      <c r="B456" s="179"/>
      <c r="C456" s="179"/>
      <c r="D456" s="246"/>
      <c r="E456" s="246"/>
      <c r="F456" s="246"/>
      <c r="G456" s="101"/>
      <c r="H456" s="240"/>
      <c r="I456" s="240"/>
      <c r="J456" s="240"/>
      <c r="K456" s="240"/>
      <c r="L456" s="63"/>
    </row>
    <row r="457" spans="1:12" ht="15.75">
      <c r="A457" s="245"/>
      <c r="B457" s="179"/>
      <c r="C457" s="179"/>
      <c r="D457" s="246"/>
      <c r="E457" s="246"/>
      <c r="F457" s="246"/>
      <c r="G457" s="101"/>
      <c r="H457" s="101"/>
      <c r="I457" s="101"/>
      <c r="J457" s="101"/>
      <c r="K457" s="101"/>
    </row>
    <row r="458" spans="1:12" ht="15.75">
      <c r="A458" s="245"/>
      <c r="B458" s="179"/>
      <c r="C458" s="179"/>
      <c r="D458" s="246"/>
      <c r="E458" s="246"/>
      <c r="F458" s="246"/>
      <c r="G458" s="101"/>
      <c r="H458" s="240"/>
      <c r="I458" s="240"/>
      <c r="J458" s="240"/>
      <c r="K458" s="240"/>
      <c r="L458" s="63"/>
    </row>
    <row r="459" spans="1:12" ht="15.75">
      <c r="A459" s="245"/>
      <c r="B459" s="179"/>
      <c r="C459" s="179"/>
      <c r="D459" s="246"/>
      <c r="E459" s="246"/>
      <c r="F459" s="246"/>
      <c r="G459" s="101"/>
      <c r="H459" s="101"/>
      <c r="I459" s="101"/>
      <c r="J459" s="101"/>
      <c r="K459" s="101"/>
    </row>
    <row r="460" spans="1:12" ht="15.75">
      <c r="A460" s="245"/>
      <c r="B460" s="179"/>
      <c r="C460" s="179"/>
      <c r="D460" s="246"/>
      <c r="E460" s="246"/>
      <c r="F460" s="246"/>
      <c r="G460" s="101"/>
      <c r="H460" s="101"/>
      <c r="I460" s="101"/>
      <c r="J460" s="101"/>
      <c r="K460" s="101"/>
    </row>
    <row r="461" spans="1:12" ht="15.75">
      <c r="A461" s="245"/>
      <c r="B461" s="179"/>
      <c r="C461" s="179"/>
      <c r="D461" s="246"/>
      <c r="E461" s="246"/>
      <c r="F461" s="246"/>
      <c r="G461" s="101"/>
      <c r="H461" s="101"/>
      <c r="I461" s="101"/>
      <c r="J461" s="101"/>
      <c r="K461" s="101"/>
    </row>
    <row r="462" spans="1:12" ht="15.75">
      <c r="A462" s="245"/>
      <c r="B462" s="179"/>
      <c r="C462" s="179"/>
      <c r="D462" s="246"/>
      <c r="E462" s="246"/>
      <c r="F462" s="246"/>
      <c r="G462" s="101"/>
      <c r="H462" s="101"/>
      <c r="I462" s="101"/>
      <c r="J462" s="101"/>
      <c r="K462" s="101"/>
    </row>
    <row r="463" spans="1:12" ht="15.75">
      <c r="A463" s="245"/>
      <c r="B463" s="179"/>
      <c r="C463" s="179"/>
      <c r="D463" s="246"/>
      <c r="E463" s="246"/>
      <c r="F463" s="246"/>
      <c r="G463" s="101"/>
      <c r="H463" s="240"/>
      <c r="I463" s="240"/>
      <c r="J463" s="240"/>
      <c r="K463" s="240"/>
      <c r="L463" s="63"/>
    </row>
    <row r="464" spans="1:12" ht="15.75">
      <c r="A464" s="245"/>
      <c r="B464" s="179"/>
      <c r="C464" s="179"/>
      <c r="D464" s="246"/>
      <c r="E464" s="246"/>
      <c r="F464" s="246"/>
      <c r="G464" s="101"/>
      <c r="H464" s="101"/>
      <c r="I464" s="101"/>
      <c r="J464" s="101"/>
      <c r="K464" s="101"/>
    </row>
    <row r="465" spans="1:11" ht="15.75">
      <c r="A465" s="245"/>
      <c r="B465" s="179"/>
      <c r="C465" s="179"/>
      <c r="D465" s="246"/>
      <c r="E465" s="246"/>
      <c r="F465" s="246"/>
      <c r="G465" s="101"/>
      <c r="H465" s="101"/>
      <c r="I465" s="101"/>
      <c r="J465" s="101"/>
      <c r="K465" s="101"/>
    </row>
    <row r="466" spans="1:11" ht="15.75">
      <c r="A466" s="245"/>
      <c r="B466" s="179"/>
      <c r="C466" s="179"/>
      <c r="D466" s="246"/>
      <c r="E466" s="246"/>
      <c r="F466" s="246"/>
      <c r="G466" s="101"/>
      <c r="H466" s="101"/>
      <c r="I466" s="101"/>
      <c r="J466" s="101"/>
      <c r="K466" s="101"/>
    </row>
    <row r="467" spans="1:11" ht="15.75">
      <c r="A467" s="245"/>
      <c r="B467" s="179"/>
      <c r="C467" s="179"/>
      <c r="D467" s="246"/>
      <c r="E467" s="246"/>
      <c r="F467" s="246"/>
      <c r="G467" s="101"/>
      <c r="H467" s="101"/>
      <c r="I467" s="101"/>
      <c r="J467" s="101"/>
      <c r="K467" s="101"/>
    </row>
    <row r="468" spans="1:11" ht="15.75">
      <c r="A468" s="245"/>
      <c r="B468" s="179"/>
      <c r="C468" s="179"/>
      <c r="D468" s="246"/>
      <c r="E468" s="246"/>
      <c r="F468" s="246"/>
      <c r="G468" s="101"/>
      <c r="H468" s="101"/>
      <c r="I468" s="101"/>
      <c r="J468" s="101"/>
      <c r="K468" s="101"/>
    </row>
    <row r="469" spans="1:11" ht="15.75">
      <c r="A469" s="245"/>
      <c r="B469" s="179"/>
      <c r="C469" s="179"/>
      <c r="D469" s="246"/>
      <c r="E469" s="246"/>
      <c r="F469" s="246"/>
      <c r="G469" s="101"/>
      <c r="H469" s="101"/>
      <c r="I469" s="101"/>
      <c r="J469" s="101"/>
      <c r="K469" s="101"/>
    </row>
    <row r="470" spans="1:11" ht="15.75">
      <c r="A470" s="245"/>
      <c r="B470" s="179"/>
      <c r="C470" s="179"/>
      <c r="D470" s="246"/>
      <c r="E470" s="246"/>
      <c r="F470" s="246"/>
      <c r="G470" s="101"/>
      <c r="H470" s="101"/>
      <c r="I470" s="101"/>
      <c r="J470" s="101"/>
      <c r="K470" s="101"/>
    </row>
    <row r="471" spans="1:11" ht="15.75">
      <c r="A471" s="245"/>
      <c r="B471" s="179"/>
      <c r="C471" s="179"/>
      <c r="D471" s="246"/>
      <c r="E471" s="246"/>
      <c r="F471" s="246"/>
      <c r="G471" s="101"/>
      <c r="H471" s="101"/>
      <c r="I471" s="101"/>
      <c r="J471" s="101"/>
      <c r="K471" s="101"/>
    </row>
    <row r="472" spans="1:11" ht="15.75">
      <c r="A472" s="245"/>
      <c r="B472" s="179"/>
      <c r="C472" s="179"/>
      <c r="D472" s="246"/>
      <c r="E472" s="246"/>
      <c r="F472" s="246"/>
      <c r="G472" s="101"/>
      <c r="H472" s="101"/>
      <c r="I472" s="101"/>
      <c r="J472" s="101"/>
      <c r="K472" s="101"/>
    </row>
    <row r="473" spans="1:11" ht="15.75">
      <c r="A473" s="245"/>
      <c r="B473" s="179"/>
      <c r="C473" s="179"/>
      <c r="D473" s="246"/>
      <c r="E473" s="246"/>
      <c r="F473" s="246"/>
      <c r="G473" s="101"/>
      <c r="H473" s="101"/>
      <c r="I473" s="101"/>
      <c r="J473" s="101"/>
      <c r="K473" s="101"/>
    </row>
    <row r="474" spans="1:11" ht="15.75">
      <c r="A474" s="245"/>
      <c r="B474" s="179"/>
      <c r="C474" s="179"/>
      <c r="D474" s="246"/>
      <c r="E474" s="246"/>
      <c r="F474" s="246"/>
      <c r="G474" s="101"/>
      <c r="H474" s="101"/>
      <c r="I474" s="101"/>
      <c r="J474" s="101"/>
      <c r="K474" s="101"/>
    </row>
    <row r="475" spans="1:11" ht="15.75">
      <c r="A475" s="245"/>
      <c r="B475" s="179"/>
      <c r="C475" s="179"/>
      <c r="D475" s="246"/>
      <c r="E475" s="246"/>
      <c r="F475" s="246"/>
      <c r="G475" s="101"/>
      <c r="H475" s="101"/>
      <c r="I475" s="101"/>
      <c r="J475" s="101"/>
      <c r="K475" s="101"/>
    </row>
    <row r="476" spans="1:11" ht="15.75">
      <c r="A476" s="245"/>
      <c r="B476" s="179"/>
      <c r="C476" s="179"/>
      <c r="D476" s="246"/>
      <c r="E476" s="246"/>
      <c r="F476" s="246"/>
      <c r="G476" s="101"/>
      <c r="H476" s="101"/>
      <c r="I476" s="101"/>
      <c r="J476" s="101"/>
      <c r="K476" s="101"/>
    </row>
    <row r="477" spans="1:11" ht="15.75">
      <c r="A477" s="245"/>
      <c r="B477" s="179"/>
      <c r="C477" s="179"/>
      <c r="D477" s="246"/>
      <c r="E477" s="246"/>
      <c r="F477" s="246"/>
      <c r="G477" s="101"/>
      <c r="H477" s="101"/>
      <c r="I477" s="101"/>
      <c r="J477" s="101"/>
      <c r="K477" s="101"/>
    </row>
    <row r="478" spans="1:11" ht="15.75">
      <c r="A478" s="245"/>
      <c r="B478" s="179"/>
      <c r="C478" s="179"/>
      <c r="D478" s="246"/>
      <c r="E478" s="246"/>
      <c r="F478" s="246"/>
      <c r="G478" s="101"/>
      <c r="H478" s="101"/>
      <c r="I478" s="101"/>
      <c r="J478" s="101"/>
      <c r="K478" s="101"/>
    </row>
    <row r="479" spans="1:11" ht="15.75">
      <c r="A479" s="245"/>
      <c r="B479" s="179"/>
      <c r="C479" s="179"/>
      <c r="D479" s="246"/>
      <c r="E479" s="246"/>
      <c r="F479" s="246"/>
      <c r="G479" s="101"/>
      <c r="H479" s="101"/>
      <c r="I479" s="101"/>
      <c r="J479" s="101"/>
      <c r="K479" s="101"/>
    </row>
    <row r="480" spans="1:11" ht="15.75">
      <c r="A480" s="66"/>
      <c r="B480" s="179"/>
      <c r="C480" s="179"/>
      <c r="D480" s="246"/>
      <c r="E480" s="246"/>
      <c r="F480" s="246"/>
      <c r="G480" s="101"/>
      <c r="H480" s="101"/>
      <c r="I480" s="101"/>
      <c r="J480" s="101"/>
      <c r="K480" s="101"/>
    </row>
    <row r="481" spans="1:12" ht="15.75">
      <c r="A481" s="250"/>
      <c r="B481" s="250"/>
      <c r="C481" s="250"/>
      <c r="D481" s="250"/>
      <c r="E481" s="250"/>
      <c r="F481" s="250"/>
      <c r="G481" s="250"/>
      <c r="H481" s="250"/>
      <c r="I481" s="250"/>
      <c r="J481" s="251"/>
      <c r="K481" s="250"/>
      <c r="L481" s="250"/>
    </row>
    <row r="482" spans="1:12" ht="15.75">
      <c r="A482" s="66"/>
      <c r="B482" s="101"/>
      <c r="C482" s="101"/>
      <c r="D482" s="101"/>
      <c r="E482" s="101"/>
      <c r="F482" s="101"/>
      <c r="G482" s="101"/>
      <c r="H482" s="101"/>
      <c r="I482" s="101"/>
      <c r="J482" s="101"/>
      <c r="K482" s="101"/>
      <c r="L482" s="101"/>
    </row>
    <row r="483" spans="1:12" ht="15.75">
      <c r="A483" s="66"/>
      <c r="B483" s="101"/>
      <c r="C483" s="101"/>
      <c r="D483" s="101"/>
      <c r="E483" s="101"/>
      <c r="F483" s="101"/>
      <c r="G483" s="101"/>
      <c r="H483" s="101"/>
      <c r="I483" s="101"/>
      <c r="J483" s="101"/>
      <c r="K483" s="101"/>
      <c r="L483" s="101"/>
    </row>
    <row r="484" spans="1:12" ht="15.75">
      <c r="A484" s="64"/>
      <c r="B484" s="240"/>
      <c r="C484" s="179"/>
      <c r="D484" s="246"/>
      <c r="E484" s="246"/>
      <c r="F484" s="246"/>
      <c r="G484" s="101"/>
      <c r="H484" s="101"/>
      <c r="I484" s="101"/>
      <c r="J484" s="101"/>
      <c r="K484" s="101"/>
      <c r="L484" s="101"/>
    </row>
    <row r="485" spans="1:12" ht="15.75">
      <c r="A485" s="64"/>
      <c r="B485" s="240"/>
      <c r="C485" s="240"/>
      <c r="D485" s="246"/>
      <c r="E485" s="246"/>
      <c r="F485" s="246"/>
      <c r="G485" s="101"/>
      <c r="H485" s="101"/>
      <c r="I485" s="101"/>
      <c r="J485" s="101"/>
      <c r="K485" s="101"/>
      <c r="L485" s="101"/>
    </row>
    <row r="486" spans="1:12" ht="15.75">
      <c r="A486" s="64"/>
      <c r="B486" s="179"/>
      <c r="C486" s="179"/>
      <c r="D486" s="246"/>
      <c r="E486" s="246"/>
      <c r="F486" s="246"/>
      <c r="G486" s="101"/>
      <c r="H486" s="101"/>
      <c r="I486" s="101"/>
      <c r="J486" s="101"/>
      <c r="K486" s="101"/>
      <c r="L486" s="101"/>
    </row>
    <row r="487" spans="1:12" ht="15.75">
      <c r="A487" s="64"/>
      <c r="B487" s="240"/>
      <c r="C487" s="240"/>
      <c r="D487" s="246"/>
      <c r="E487" s="246"/>
      <c r="F487" s="246"/>
      <c r="G487" s="101"/>
      <c r="H487" s="101"/>
      <c r="I487" s="101"/>
      <c r="J487" s="101"/>
      <c r="K487" s="101"/>
      <c r="L487" s="101"/>
    </row>
    <row r="488" spans="1:12" ht="15.75">
      <c r="A488" s="64"/>
      <c r="B488" s="240"/>
      <c r="C488" s="179"/>
      <c r="D488" s="246"/>
      <c r="E488" s="246"/>
      <c r="F488" s="246"/>
      <c r="G488" s="101"/>
      <c r="H488" s="101"/>
      <c r="I488" s="101"/>
      <c r="J488" s="101"/>
      <c r="K488" s="101"/>
      <c r="L488" s="101"/>
    </row>
    <row r="489" spans="1:12" ht="15.75">
      <c r="A489" s="64"/>
      <c r="B489" s="179"/>
      <c r="C489" s="182"/>
      <c r="D489" s="246"/>
      <c r="E489" s="246"/>
      <c r="F489" s="246"/>
      <c r="G489" s="240"/>
      <c r="H489" s="246"/>
      <c r="I489" s="240"/>
      <c r="J489" s="101"/>
      <c r="K489" s="101"/>
      <c r="L489" s="101"/>
    </row>
    <row r="490" spans="1:12" ht="15.75">
      <c r="A490" s="64"/>
      <c r="B490" s="179"/>
      <c r="C490" s="179"/>
      <c r="D490" s="246"/>
      <c r="E490" s="246"/>
      <c r="F490" s="246"/>
      <c r="G490" s="240"/>
      <c r="H490" s="246"/>
      <c r="I490" s="240"/>
      <c r="J490" s="101"/>
      <c r="K490" s="101"/>
      <c r="L490" s="101"/>
    </row>
    <row r="491" spans="1:12" ht="15.75">
      <c r="A491" s="64"/>
      <c r="B491" s="179"/>
      <c r="C491" s="179"/>
      <c r="D491" s="246"/>
      <c r="E491" s="246"/>
      <c r="F491" s="246"/>
      <c r="G491" s="101"/>
      <c r="H491" s="101"/>
      <c r="I491" s="101"/>
      <c r="J491" s="101"/>
      <c r="K491" s="101"/>
      <c r="L491" s="101"/>
    </row>
    <row r="492" spans="1:12" ht="15.75">
      <c r="A492" s="64"/>
      <c r="B492" s="179"/>
      <c r="C492" s="179"/>
      <c r="D492" s="246"/>
      <c r="E492" s="246"/>
      <c r="F492" s="246"/>
      <c r="G492" s="101"/>
      <c r="H492" s="101"/>
      <c r="I492" s="101"/>
      <c r="J492" s="101"/>
      <c r="K492" s="101"/>
      <c r="L492" s="101"/>
    </row>
    <row r="493" spans="1:12" ht="15.75">
      <c r="A493" s="64"/>
      <c r="B493" s="179"/>
      <c r="C493" s="179"/>
      <c r="D493" s="246"/>
      <c r="E493" s="246"/>
      <c r="F493" s="246"/>
      <c r="G493" s="101"/>
      <c r="H493" s="101"/>
      <c r="I493" s="101"/>
      <c r="J493" s="101"/>
      <c r="K493" s="101"/>
      <c r="L493" s="101"/>
    </row>
    <row r="494" spans="1:12" ht="15.75">
      <c r="A494" s="64"/>
      <c r="B494" s="179"/>
      <c r="C494" s="179"/>
      <c r="D494" s="246"/>
      <c r="E494" s="246"/>
      <c r="F494" s="246"/>
      <c r="G494" s="101"/>
      <c r="H494" s="101"/>
      <c r="I494" s="101"/>
      <c r="J494" s="101"/>
      <c r="K494" s="101"/>
      <c r="L494" s="101"/>
    </row>
    <row r="495" spans="1:12" ht="15.75">
      <c r="A495" s="64"/>
      <c r="B495" s="179"/>
      <c r="C495" s="179"/>
      <c r="D495" s="246"/>
      <c r="E495" s="246"/>
      <c r="F495" s="246"/>
      <c r="G495" s="101"/>
      <c r="H495" s="101"/>
      <c r="I495" s="101"/>
      <c r="J495" s="101"/>
      <c r="K495" s="101"/>
      <c r="L495" s="101"/>
    </row>
    <row r="496" spans="1:12" ht="15.75">
      <c r="A496" s="64"/>
      <c r="B496" s="179"/>
      <c r="C496" s="179"/>
      <c r="D496" s="246"/>
      <c r="E496" s="246"/>
      <c r="F496" s="246"/>
      <c r="G496" s="101"/>
      <c r="H496" s="101"/>
      <c r="I496" s="101"/>
      <c r="J496" s="101"/>
      <c r="K496" s="101"/>
      <c r="L496" s="101"/>
    </row>
    <row r="497" spans="1:12" ht="15.75">
      <c r="A497" s="64"/>
      <c r="B497" s="179"/>
      <c r="C497" s="179"/>
      <c r="D497" s="246"/>
      <c r="E497" s="246"/>
      <c r="F497" s="246"/>
      <c r="G497" s="101"/>
      <c r="H497" s="101"/>
      <c r="I497" s="101"/>
      <c r="J497" s="101"/>
      <c r="K497" s="101"/>
      <c r="L497" s="101"/>
    </row>
    <row r="498" spans="1:12" ht="15.75">
      <c r="A498" s="64"/>
      <c r="B498" s="179"/>
      <c r="C498" s="179"/>
      <c r="D498" s="246"/>
      <c r="E498" s="246"/>
      <c r="F498" s="246"/>
      <c r="G498" s="101"/>
      <c r="H498" s="101"/>
      <c r="I498" s="101"/>
      <c r="J498" s="101"/>
      <c r="K498" s="101"/>
      <c r="L498" s="101"/>
    </row>
    <row r="499" spans="1:12" ht="15.75">
      <c r="A499" s="64"/>
      <c r="B499" s="179"/>
      <c r="C499" s="179"/>
      <c r="D499" s="246"/>
      <c r="E499" s="246"/>
      <c r="F499" s="246"/>
      <c r="G499" s="101"/>
      <c r="H499" s="101"/>
      <c r="I499" s="101"/>
      <c r="J499" s="101"/>
      <c r="K499" s="101"/>
      <c r="L499" s="101"/>
    </row>
    <row r="500" spans="1:12" ht="15.75">
      <c r="A500" s="64"/>
      <c r="B500" s="179"/>
      <c r="C500" s="179"/>
      <c r="D500" s="246"/>
      <c r="E500" s="246"/>
      <c r="F500" s="246"/>
      <c r="G500" s="101"/>
      <c r="H500" s="101"/>
      <c r="I500" s="101"/>
      <c r="J500" s="101"/>
      <c r="K500" s="101"/>
      <c r="L500" s="101"/>
    </row>
    <row r="501" spans="1:12" ht="15.75">
      <c r="A501" s="64"/>
      <c r="B501" s="179"/>
      <c r="C501" s="179"/>
      <c r="D501" s="246"/>
      <c r="E501" s="246"/>
      <c r="F501" s="246"/>
      <c r="G501" s="101"/>
      <c r="H501" s="101"/>
      <c r="I501" s="101"/>
      <c r="J501" s="101"/>
      <c r="K501" s="101"/>
      <c r="L501" s="101"/>
    </row>
    <row r="502" spans="1:12" ht="15.75">
      <c r="A502" s="64"/>
      <c r="B502" s="179"/>
      <c r="C502" s="179"/>
      <c r="D502" s="246"/>
      <c r="E502" s="246"/>
      <c r="F502" s="246"/>
      <c r="G502" s="246"/>
      <c r="H502" s="179"/>
      <c r="I502" s="246"/>
      <c r="J502" s="240"/>
      <c r="K502" s="101"/>
      <c r="L502" s="101"/>
    </row>
    <row r="503" spans="1:12" ht="15.75">
      <c r="A503" s="64"/>
      <c r="B503" s="179"/>
      <c r="C503" s="179"/>
      <c r="D503" s="246"/>
      <c r="E503" s="246"/>
      <c r="F503" s="246"/>
      <c r="G503" s="246"/>
      <c r="H503" s="179"/>
      <c r="I503" s="246"/>
      <c r="J503" s="240"/>
      <c r="K503" s="101"/>
      <c r="L503" s="101"/>
    </row>
    <row r="504" spans="1:12" ht="15.75">
      <c r="A504" s="64"/>
      <c r="B504" s="179"/>
      <c r="C504" s="179"/>
      <c r="D504" s="246"/>
      <c r="E504" s="246"/>
      <c r="F504" s="246"/>
      <c r="G504" s="246"/>
      <c r="H504" s="179"/>
      <c r="I504" s="246"/>
      <c r="J504" s="240"/>
      <c r="K504" s="101"/>
      <c r="L504" s="101"/>
    </row>
    <row r="505" spans="1:12" ht="15.75">
      <c r="A505" s="64"/>
      <c r="B505" s="179"/>
      <c r="C505" s="179"/>
      <c r="D505" s="246"/>
      <c r="E505" s="246"/>
      <c r="F505" s="246"/>
      <c r="G505" s="179"/>
      <c r="H505" s="246"/>
      <c r="I505" s="240"/>
      <c r="J505" s="101"/>
      <c r="K505" s="101"/>
      <c r="L505" s="101"/>
    </row>
    <row r="506" spans="1:12">
      <c r="A506" s="64"/>
      <c r="B506" s="179"/>
      <c r="C506" s="179"/>
      <c r="D506" s="246"/>
      <c r="E506" s="246"/>
      <c r="F506" s="246"/>
      <c r="G506" s="240"/>
      <c r="H506" s="246"/>
      <c r="I506" s="240"/>
      <c r="J506" s="240"/>
      <c r="K506" s="240"/>
      <c r="L506" s="240"/>
    </row>
    <row r="507" spans="1:12" ht="15.75">
      <c r="A507" s="64"/>
      <c r="B507" s="179"/>
      <c r="C507" s="179"/>
      <c r="D507" s="246"/>
      <c r="E507" s="246"/>
      <c r="F507" s="246"/>
      <c r="G507" s="240"/>
      <c r="H507" s="246"/>
      <c r="I507" s="240"/>
      <c r="J507" s="101"/>
      <c r="K507" s="101"/>
      <c r="L507" s="101"/>
    </row>
    <row r="508" spans="1:12" ht="15.75">
      <c r="A508" s="64"/>
      <c r="B508" s="179"/>
      <c r="C508" s="61"/>
      <c r="D508" s="246"/>
      <c r="E508" s="246"/>
      <c r="F508" s="246"/>
      <c r="G508" s="240"/>
      <c r="H508" s="246"/>
      <c r="I508" s="240"/>
      <c r="J508" s="101"/>
      <c r="K508" s="101"/>
      <c r="L508" s="101"/>
    </row>
    <row r="509" spans="1:12" ht="15.75">
      <c r="A509" s="245"/>
      <c r="B509" s="179"/>
      <c r="C509" s="179"/>
      <c r="D509" s="246"/>
      <c r="E509" s="246"/>
      <c r="F509" s="246"/>
      <c r="G509" s="101"/>
      <c r="H509" s="101"/>
      <c r="I509" s="101"/>
      <c r="J509" s="101"/>
      <c r="K509" s="101"/>
    </row>
    <row r="510" spans="1:12" ht="15.75">
      <c r="A510" s="245"/>
      <c r="B510" s="179"/>
      <c r="C510" s="179"/>
      <c r="D510" s="246"/>
      <c r="E510" s="246"/>
      <c r="F510" s="246"/>
      <c r="G510" s="101"/>
      <c r="H510" s="101"/>
      <c r="I510" s="101"/>
      <c r="J510" s="101"/>
      <c r="K510" s="101"/>
    </row>
    <row r="511" spans="1:12" ht="15.75">
      <c r="A511" s="245"/>
      <c r="B511" s="179"/>
      <c r="C511" s="179"/>
      <c r="D511" s="246"/>
      <c r="E511" s="246"/>
      <c r="F511" s="246"/>
      <c r="G511" s="101"/>
      <c r="H511" s="101"/>
      <c r="I511" s="101"/>
      <c r="J511" s="101"/>
      <c r="K511" s="101"/>
    </row>
    <row r="512" spans="1:12" ht="15.75">
      <c r="A512" s="245"/>
      <c r="B512" s="179"/>
      <c r="C512" s="179"/>
      <c r="D512" s="246"/>
      <c r="E512" s="246"/>
      <c r="F512" s="246"/>
      <c r="G512" s="101"/>
      <c r="H512" s="101"/>
      <c r="I512" s="101"/>
      <c r="J512" s="101"/>
      <c r="K512" s="101"/>
    </row>
    <row r="513" spans="1:12" ht="15.75">
      <c r="A513" s="245"/>
      <c r="B513" s="179"/>
      <c r="C513" s="179"/>
      <c r="D513" s="246"/>
      <c r="E513" s="246"/>
      <c r="F513" s="246"/>
      <c r="G513" s="101"/>
      <c r="H513" s="101"/>
      <c r="I513" s="101"/>
      <c r="J513" s="101"/>
      <c r="K513" s="101"/>
    </row>
    <row r="514" spans="1:12" ht="15.75">
      <c r="A514" s="64"/>
      <c r="B514" s="179"/>
      <c r="C514" s="179"/>
      <c r="D514" s="246"/>
      <c r="E514" s="246"/>
      <c r="F514" s="246"/>
      <c r="G514" s="101"/>
      <c r="H514" s="101"/>
      <c r="I514" s="101"/>
      <c r="J514" s="101"/>
      <c r="K514" s="101"/>
    </row>
    <row r="515" spans="1:12" ht="15.75">
      <c r="A515" s="64"/>
      <c r="B515" s="179"/>
      <c r="C515" s="179"/>
      <c r="D515" s="246"/>
      <c r="E515" s="246"/>
      <c r="F515" s="246"/>
      <c r="G515" s="101"/>
      <c r="H515" s="101"/>
      <c r="I515" s="101"/>
      <c r="J515" s="101"/>
      <c r="K515" s="101"/>
    </row>
    <row r="516" spans="1:12" ht="15.75">
      <c r="A516" s="64"/>
      <c r="B516" s="179"/>
      <c r="C516" s="179"/>
      <c r="D516" s="246"/>
      <c r="E516" s="246"/>
      <c r="F516" s="246"/>
      <c r="G516" s="101"/>
      <c r="H516" s="101"/>
      <c r="I516" s="101"/>
      <c r="J516" s="101"/>
      <c r="K516" s="101"/>
    </row>
    <row r="517" spans="1:12">
      <c r="A517" s="64"/>
      <c r="B517" s="179"/>
      <c r="C517" s="179"/>
      <c r="D517" s="246"/>
      <c r="E517" s="246"/>
      <c r="F517" s="246"/>
      <c r="G517" s="240"/>
      <c r="H517" s="240"/>
      <c r="I517" s="240"/>
      <c r="J517" s="240"/>
      <c r="K517" s="240"/>
      <c r="L517" s="63"/>
    </row>
    <row r="518" spans="1:12">
      <c r="A518" s="64"/>
      <c r="B518" s="179"/>
      <c r="C518" s="179"/>
      <c r="D518" s="246"/>
      <c r="E518" s="246"/>
      <c r="F518" s="246"/>
      <c r="G518" s="240"/>
      <c r="H518" s="240"/>
      <c r="I518" s="240"/>
      <c r="J518" s="240"/>
      <c r="K518" s="240"/>
      <c r="L518" s="63"/>
    </row>
    <row r="519" spans="1:12" ht="15.75">
      <c r="A519" s="64"/>
      <c r="B519" s="179"/>
      <c r="C519" s="179"/>
      <c r="D519" s="246"/>
      <c r="E519" s="246"/>
      <c r="F519" s="246"/>
      <c r="G519" s="101"/>
      <c r="H519" s="101"/>
      <c r="I519" s="101"/>
      <c r="J519" s="101"/>
      <c r="K519" s="101"/>
    </row>
    <row r="520" spans="1:12" ht="15.75">
      <c r="A520" s="64"/>
      <c r="B520" s="179"/>
      <c r="C520" s="179"/>
      <c r="D520" s="246"/>
      <c r="E520" s="246"/>
      <c r="F520" s="246"/>
      <c r="G520" s="101"/>
      <c r="H520" s="101"/>
      <c r="I520" s="101"/>
      <c r="J520" s="101"/>
      <c r="K520" s="101"/>
    </row>
    <row r="521" spans="1:12">
      <c r="A521" s="64"/>
      <c r="B521" s="179"/>
      <c r="C521" s="179"/>
      <c r="D521" s="246"/>
      <c r="E521" s="246"/>
      <c r="F521" s="246"/>
      <c r="G521" s="240"/>
      <c r="H521" s="240"/>
      <c r="I521" s="240"/>
      <c r="J521" s="240"/>
      <c r="K521" s="240"/>
      <c r="L521" s="63"/>
    </row>
    <row r="522" spans="1:12">
      <c r="A522" s="64"/>
      <c r="B522" s="179"/>
      <c r="C522" s="179"/>
      <c r="D522" s="246"/>
      <c r="E522" s="246"/>
      <c r="F522" s="246"/>
      <c r="G522" s="240"/>
      <c r="H522" s="240"/>
      <c r="I522" s="240"/>
      <c r="J522" s="240"/>
      <c r="K522" s="240"/>
      <c r="L522" s="63"/>
    </row>
    <row r="523" spans="1:12">
      <c r="A523" s="64"/>
      <c r="B523" s="179"/>
      <c r="C523" s="179"/>
      <c r="D523" s="246"/>
      <c r="E523" s="246"/>
      <c r="F523" s="246"/>
      <c r="G523" s="240"/>
      <c r="H523" s="240"/>
      <c r="I523" s="240"/>
      <c r="J523" s="240"/>
      <c r="K523" s="240"/>
      <c r="L523" s="63"/>
    </row>
    <row r="524" spans="1:12">
      <c r="A524" s="64"/>
      <c r="B524" s="179"/>
      <c r="C524" s="179"/>
      <c r="D524" s="246"/>
      <c r="E524" s="246"/>
      <c r="F524" s="246"/>
      <c r="G524" s="240"/>
      <c r="H524" s="240"/>
      <c r="I524" s="240"/>
      <c r="J524" s="240"/>
      <c r="K524" s="240"/>
      <c r="L524" s="63"/>
    </row>
    <row r="525" spans="1:12">
      <c r="A525" s="64"/>
      <c r="B525" s="179"/>
      <c r="C525" s="179"/>
      <c r="D525" s="246"/>
      <c r="E525" s="246"/>
      <c r="F525" s="246"/>
      <c r="G525" s="240"/>
      <c r="H525" s="240"/>
      <c r="I525" s="240"/>
      <c r="J525" s="240"/>
      <c r="K525" s="240"/>
      <c r="L525" s="63"/>
    </row>
    <row r="526" spans="1:12">
      <c r="A526" s="64"/>
      <c r="B526" s="179"/>
      <c r="C526" s="179"/>
      <c r="D526" s="246"/>
      <c r="E526" s="246"/>
      <c r="F526" s="246"/>
      <c r="G526" s="240"/>
      <c r="H526" s="240"/>
      <c r="I526" s="240"/>
      <c r="J526" s="240"/>
      <c r="K526" s="240"/>
      <c r="L526" s="63"/>
    </row>
    <row r="527" spans="1:12">
      <c r="A527" s="64"/>
      <c r="B527" s="179"/>
      <c r="C527" s="179"/>
      <c r="D527" s="246"/>
      <c r="E527" s="246"/>
      <c r="F527" s="246"/>
      <c r="G527" s="240"/>
      <c r="H527" s="240"/>
      <c r="I527" s="240"/>
      <c r="J527" s="240"/>
      <c r="K527" s="240"/>
      <c r="L527" s="63"/>
    </row>
    <row r="528" spans="1:12">
      <c r="A528" s="64"/>
      <c r="B528" s="179"/>
      <c r="C528" s="179"/>
      <c r="D528" s="246"/>
      <c r="E528" s="246"/>
      <c r="F528" s="246"/>
      <c r="G528" s="240"/>
      <c r="H528" s="240"/>
      <c r="I528" s="240"/>
      <c r="J528" s="240"/>
      <c r="K528" s="240"/>
      <c r="L528" s="63"/>
    </row>
    <row r="529" spans="1:12">
      <c r="A529" s="64"/>
      <c r="B529" s="179"/>
      <c r="C529" s="179"/>
      <c r="D529" s="246"/>
      <c r="E529" s="246"/>
      <c r="F529" s="246"/>
      <c r="G529" s="240"/>
      <c r="H529" s="240"/>
      <c r="I529" s="240"/>
      <c r="J529" s="240"/>
      <c r="K529" s="240"/>
      <c r="L529" s="63"/>
    </row>
    <row r="530" spans="1:12" ht="15.75">
      <c r="A530" s="64"/>
      <c r="B530" s="179"/>
      <c r="C530" s="179"/>
      <c r="D530" s="246"/>
      <c r="E530" s="246"/>
      <c r="F530" s="246"/>
      <c r="G530" s="101"/>
      <c r="H530" s="101"/>
      <c r="I530" s="101"/>
      <c r="J530" s="101"/>
      <c r="K530" s="101"/>
    </row>
    <row r="531" spans="1:12">
      <c r="A531" s="64"/>
      <c r="B531" s="179"/>
      <c r="C531" s="179"/>
      <c r="D531" s="246"/>
      <c r="E531" s="246"/>
      <c r="F531" s="246"/>
      <c r="G531" s="240"/>
      <c r="H531" s="240"/>
      <c r="I531" s="240"/>
      <c r="J531" s="240"/>
      <c r="K531" s="240"/>
      <c r="L531" s="63"/>
    </row>
    <row r="532" spans="1:12">
      <c r="A532" s="64"/>
      <c r="B532" s="179"/>
      <c r="C532" s="179"/>
      <c r="D532" s="246"/>
      <c r="E532" s="246"/>
      <c r="F532" s="246"/>
      <c r="G532" s="240"/>
      <c r="H532" s="240"/>
      <c r="I532" s="240"/>
      <c r="J532" s="240"/>
      <c r="K532" s="240"/>
      <c r="L532" s="63"/>
    </row>
    <row r="533" spans="1:12">
      <c r="A533" s="64"/>
      <c r="B533" s="179"/>
      <c r="C533" s="179"/>
      <c r="D533" s="246"/>
      <c r="E533" s="246"/>
      <c r="F533" s="246"/>
      <c r="G533" s="44"/>
      <c r="H533" s="42"/>
      <c r="I533" s="41"/>
      <c r="J533" s="45"/>
      <c r="K533" s="240"/>
      <c r="L533" s="63"/>
    </row>
    <row r="534" spans="1:12">
      <c r="A534" s="64"/>
      <c r="B534" s="179"/>
      <c r="C534" s="179"/>
      <c r="D534" s="246"/>
      <c r="E534" s="246"/>
      <c r="F534" s="246"/>
      <c r="G534" s="44"/>
      <c r="H534" s="42"/>
      <c r="I534" s="41"/>
      <c r="J534" s="45"/>
      <c r="K534" s="240"/>
      <c r="L534" s="63"/>
    </row>
    <row r="535" spans="1:12">
      <c r="A535" s="64"/>
      <c r="B535" s="179"/>
      <c r="C535" s="179"/>
      <c r="D535" s="246"/>
      <c r="E535" s="246"/>
      <c r="F535" s="246"/>
      <c r="G535" s="44"/>
      <c r="H535" s="42"/>
      <c r="I535" s="41"/>
      <c r="J535" s="45"/>
      <c r="K535" s="240"/>
      <c r="L535" s="63"/>
    </row>
    <row r="536" spans="1:12" ht="15.75">
      <c r="A536" s="48"/>
      <c r="D536" s="246"/>
      <c r="E536" s="246"/>
      <c r="F536" s="246"/>
      <c r="G536" s="44"/>
      <c r="H536" s="42"/>
      <c r="I536" s="41"/>
      <c r="J536" s="45"/>
      <c r="K536" s="252"/>
      <c r="L536" s="48"/>
    </row>
    <row r="537" spans="1:12" ht="15.75">
      <c r="A537" s="48"/>
      <c r="D537" s="246"/>
      <c r="E537" s="246"/>
      <c r="F537" s="246"/>
      <c r="G537" s="44"/>
      <c r="H537" s="42"/>
      <c r="I537" s="41"/>
      <c r="J537" s="45"/>
      <c r="K537" s="101"/>
    </row>
    <row r="538" spans="1:12" ht="15.75">
      <c r="A538" s="48"/>
      <c r="D538" s="246"/>
      <c r="E538" s="246"/>
      <c r="F538" s="246"/>
      <c r="G538" s="44"/>
      <c r="H538" s="42"/>
      <c r="I538" s="41"/>
      <c r="J538" s="45"/>
      <c r="K538" s="101"/>
    </row>
    <row r="539" spans="1:12" ht="15.75">
      <c r="A539" s="48"/>
      <c r="D539" s="246"/>
      <c r="E539" s="246"/>
      <c r="F539" s="246"/>
      <c r="G539" s="44"/>
      <c r="H539" s="42"/>
      <c r="I539" s="41"/>
      <c r="J539" s="45"/>
      <c r="K539" s="101"/>
    </row>
    <row r="540" spans="1:12" ht="15.75">
      <c r="A540" s="48"/>
      <c r="D540" s="246"/>
      <c r="E540" s="246"/>
      <c r="F540" s="246"/>
      <c r="G540" s="44"/>
      <c r="H540" s="42"/>
      <c r="I540" s="41"/>
      <c r="J540" s="45"/>
      <c r="K540" s="101"/>
    </row>
    <row r="541" spans="1:12" ht="15.75">
      <c r="A541" s="48"/>
      <c r="D541" s="246"/>
      <c r="E541" s="246"/>
      <c r="F541" s="246"/>
      <c r="G541" s="44"/>
      <c r="H541" s="42"/>
      <c r="I541" s="41"/>
      <c r="J541" s="45"/>
      <c r="K541" s="101"/>
    </row>
    <row r="542" spans="1:12" ht="15.75">
      <c r="A542" s="48"/>
      <c r="D542" s="246"/>
      <c r="E542" s="246"/>
      <c r="F542" s="246"/>
      <c r="G542" s="44"/>
      <c r="H542" s="42"/>
      <c r="I542" s="41"/>
      <c r="J542" s="45"/>
      <c r="K542" s="101"/>
    </row>
    <row r="543" spans="1:12" ht="15.75">
      <c r="A543" s="48"/>
      <c r="D543" s="246"/>
      <c r="E543" s="246"/>
      <c r="F543" s="246"/>
      <c r="G543" s="44"/>
      <c r="H543" s="42"/>
      <c r="I543" s="41"/>
      <c r="J543" s="45"/>
      <c r="K543" s="101"/>
    </row>
    <row r="544" spans="1:12" ht="15.75">
      <c r="A544" s="48"/>
      <c r="D544" s="246"/>
      <c r="E544" s="246"/>
      <c r="F544" s="246"/>
      <c r="G544" s="44"/>
      <c r="H544" s="42"/>
      <c r="I544" s="41"/>
      <c r="J544" s="45"/>
      <c r="K544" s="101"/>
    </row>
    <row r="545" spans="1:11" ht="15.75">
      <c r="A545" s="48"/>
      <c r="D545" s="246"/>
      <c r="E545" s="246"/>
      <c r="F545" s="246"/>
      <c r="G545" s="44"/>
      <c r="H545" s="42"/>
      <c r="I545" s="41"/>
      <c r="J545" s="45"/>
      <c r="K545" s="101"/>
    </row>
    <row r="546" spans="1:11" ht="15.75">
      <c r="A546" s="48"/>
      <c r="D546" s="246"/>
      <c r="E546" s="246"/>
      <c r="F546" s="246"/>
      <c r="G546" s="44"/>
      <c r="H546" s="42"/>
      <c r="I546" s="41"/>
      <c r="J546" s="45"/>
      <c r="K546" s="101"/>
    </row>
    <row r="547" spans="1:11" ht="15.75">
      <c r="A547" s="48"/>
      <c r="D547" s="246"/>
      <c r="E547" s="246"/>
      <c r="F547" s="246"/>
      <c r="G547" s="44"/>
      <c r="H547" s="42"/>
      <c r="I547" s="41"/>
      <c r="J547" s="45"/>
      <c r="K547" s="101"/>
    </row>
    <row r="548" spans="1:11" ht="15.75">
      <c r="A548" s="48"/>
      <c r="D548" s="246"/>
      <c r="E548" s="246"/>
      <c r="F548" s="246"/>
      <c r="G548" s="44"/>
      <c r="H548" s="42"/>
      <c r="I548" s="41"/>
      <c r="J548" s="45"/>
      <c r="K548" s="101"/>
    </row>
    <row r="549" spans="1:11" ht="15.75">
      <c r="D549" s="246"/>
      <c r="E549" s="246"/>
      <c r="F549" s="246"/>
      <c r="G549" s="44"/>
      <c r="H549" s="42"/>
      <c r="I549" s="41"/>
      <c r="J549" s="45"/>
      <c r="K549" s="101"/>
    </row>
    <row r="550" spans="1:11" ht="15.75">
      <c r="A550" s="48"/>
      <c r="D550" s="246"/>
      <c r="E550" s="246"/>
      <c r="F550" s="246"/>
      <c r="G550" s="44"/>
      <c r="H550" s="42"/>
      <c r="I550" s="41"/>
      <c r="J550" s="45"/>
      <c r="K550" s="101"/>
    </row>
    <row r="551" spans="1:11">
      <c r="A551" s="48"/>
      <c r="D551" s="246"/>
      <c r="E551" s="246"/>
      <c r="F551" s="246"/>
      <c r="G551" s="44"/>
      <c r="H551" s="42"/>
      <c r="I551" s="41"/>
      <c r="J551" s="45"/>
    </row>
    <row r="552" spans="1:11">
      <c r="A552" s="48"/>
      <c r="D552" s="246"/>
      <c r="E552" s="246"/>
      <c r="F552" s="246"/>
      <c r="G552" s="44"/>
      <c r="H552" s="42"/>
      <c r="I552" s="41"/>
      <c r="J552" s="45"/>
    </row>
    <row r="553" spans="1:11">
      <c r="A553" s="253"/>
      <c r="D553" s="246"/>
      <c r="E553" s="246"/>
      <c r="F553" s="246"/>
      <c r="G553" s="44"/>
      <c r="H553" s="42"/>
      <c r="I553" s="41"/>
      <c r="J553" s="45"/>
    </row>
    <row r="554" spans="1:11">
      <c r="A554" s="253"/>
      <c r="D554" s="246"/>
      <c r="E554" s="246"/>
      <c r="F554" s="246"/>
      <c r="H554" s="42"/>
      <c r="I554" s="41"/>
      <c r="J554" s="45"/>
    </row>
    <row r="555" spans="1:11">
      <c r="A555" s="48"/>
      <c r="D555" s="246"/>
      <c r="E555" s="246"/>
      <c r="F555" s="246"/>
      <c r="G555" s="103"/>
      <c r="H555" s="42"/>
      <c r="I555" s="41"/>
      <c r="J555" s="45"/>
    </row>
    <row r="556" spans="1:11">
      <c r="A556" s="48"/>
      <c r="D556" s="246"/>
      <c r="E556" s="246"/>
      <c r="F556" s="246"/>
      <c r="G556" s="103"/>
      <c r="H556" s="42"/>
      <c r="I556" s="41"/>
      <c r="J556" s="45"/>
    </row>
    <row r="557" spans="1:11">
      <c r="A557" s="48"/>
      <c r="D557" s="246"/>
      <c r="E557" s="246"/>
      <c r="F557" s="246"/>
      <c r="G557" s="103"/>
      <c r="H557" s="42"/>
      <c r="I557" s="41"/>
      <c r="J557" s="45"/>
    </row>
    <row r="558" spans="1:11">
      <c r="A558" s="48"/>
      <c r="D558" s="246"/>
      <c r="E558" s="246"/>
      <c r="F558" s="246"/>
      <c r="H558" s="42"/>
      <c r="I558" s="41"/>
      <c r="J558" s="45"/>
    </row>
    <row r="559" spans="1:11">
      <c r="A559" s="48"/>
      <c r="D559" s="246"/>
      <c r="E559" s="246"/>
      <c r="F559" s="246"/>
      <c r="G559" s="103"/>
      <c r="H559" s="42"/>
      <c r="I559" s="41"/>
      <c r="J559" s="45"/>
    </row>
    <row r="560" spans="1:11">
      <c r="A560" s="48"/>
      <c r="D560" s="246"/>
      <c r="E560" s="246"/>
      <c r="F560" s="246"/>
      <c r="G560" s="42"/>
      <c r="H560" s="42"/>
      <c r="I560" s="41"/>
      <c r="J560" s="45"/>
    </row>
    <row r="561" spans="1:11">
      <c r="A561" s="48"/>
      <c r="D561" s="246"/>
      <c r="E561" s="246"/>
      <c r="F561" s="246"/>
      <c r="H561" s="42"/>
      <c r="I561" s="41"/>
      <c r="J561" s="45"/>
    </row>
    <row r="562" spans="1:11">
      <c r="A562" s="48"/>
      <c r="D562" s="246"/>
      <c r="E562" s="246"/>
      <c r="F562" s="246"/>
      <c r="G562" s="44"/>
      <c r="H562" s="42"/>
      <c r="I562" s="41"/>
      <c r="J562" s="45"/>
    </row>
    <row r="563" spans="1:11">
      <c r="A563" s="48"/>
      <c r="D563" s="246"/>
      <c r="E563" s="246"/>
      <c r="F563" s="246"/>
      <c r="G563" s="42"/>
      <c r="H563" s="42"/>
      <c r="I563" s="41"/>
      <c r="J563" s="45"/>
      <c r="K563" s="45"/>
    </row>
    <row r="564" spans="1:11">
      <c r="A564" s="48"/>
      <c r="D564" s="246"/>
      <c r="E564" s="246"/>
      <c r="F564" s="246"/>
      <c r="G564" s="44"/>
      <c r="H564" s="42"/>
      <c r="I564" s="41"/>
      <c r="J564" s="45"/>
    </row>
    <row r="565" spans="1:11">
      <c r="A565" s="48"/>
      <c r="D565" s="246"/>
      <c r="E565" s="246"/>
      <c r="F565" s="246"/>
      <c r="G565" s="44"/>
      <c r="H565" s="42"/>
      <c r="I565" s="41"/>
      <c r="J565" s="45"/>
    </row>
    <row r="566" spans="1:11">
      <c r="A566" s="48"/>
      <c r="D566" s="246"/>
      <c r="E566" s="246"/>
      <c r="F566" s="246"/>
      <c r="G566" s="103"/>
      <c r="H566" s="42"/>
      <c r="I566" s="41"/>
      <c r="J566" s="45"/>
    </row>
    <row r="567" spans="1:11">
      <c r="A567" s="48"/>
      <c r="D567" s="246"/>
      <c r="E567" s="246"/>
      <c r="F567" s="246"/>
      <c r="G567" s="44"/>
      <c r="H567" s="42"/>
      <c r="I567" s="41"/>
      <c r="J567" s="45"/>
      <c r="K567" s="45"/>
    </row>
    <row r="568" spans="1:11">
      <c r="A568" s="48"/>
      <c r="D568" s="246"/>
      <c r="E568" s="246"/>
      <c r="F568" s="246"/>
      <c r="G568" s="44"/>
      <c r="H568" s="42"/>
      <c r="I568" s="41"/>
      <c r="J568" s="45"/>
      <c r="K568" s="45"/>
    </row>
    <row r="569" spans="1:11">
      <c r="A569" s="48"/>
      <c r="D569" s="246"/>
      <c r="E569" s="246"/>
      <c r="F569" s="246"/>
      <c r="G569" s="44"/>
      <c r="H569" s="42"/>
      <c r="I569" s="41"/>
      <c r="J569" s="45"/>
      <c r="K569" s="45"/>
    </row>
    <row r="570" spans="1:11">
      <c r="A570" s="48"/>
      <c r="D570" s="246"/>
      <c r="E570" s="246"/>
      <c r="F570" s="246"/>
      <c r="G570" s="44"/>
      <c r="H570" s="42"/>
      <c r="I570" s="41"/>
      <c r="J570" s="45"/>
      <c r="K570" s="45"/>
    </row>
    <row r="571" spans="1:11">
      <c r="A571" s="48"/>
      <c r="D571" s="246"/>
      <c r="E571" s="246"/>
      <c r="F571" s="246"/>
      <c r="G571" s="44"/>
      <c r="H571" s="42"/>
      <c r="I571" s="41"/>
      <c r="J571" s="45"/>
      <c r="K571" s="45"/>
    </row>
    <row r="572" spans="1:11">
      <c r="A572" s="253"/>
      <c r="D572" s="246"/>
      <c r="E572" s="246"/>
      <c r="F572" s="246"/>
      <c r="G572" s="44"/>
      <c r="H572" s="42"/>
      <c r="I572" s="41"/>
      <c r="J572" s="45"/>
      <c r="K572" s="45"/>
    </row>
    <row r="573" spans="1:11">
      <c r="A573" s="48"/>
      <c r="D573" s="246"/>
      <c r="E573" s="246"/>
      <c r="F573" s="246"/>
      <c r="G573" s="44"/>
      <c r="H573" s="42"/>
      <c r="I573" s="41"/>
      <c r="J573" s="45"/>
      <c r="K573" s="45"/>
    </row>
    <row r="574" spans="1:11">
      <c r="A574" s="48"/>
      <c r="D574" s="246"/>
      <c r="E574" s="246"/>
      <c r="F574" s="246"/>
      <c r="G574" s="44"/>
      <c r="H574" s="42"/>
      <c r="I574" s="41"/>
      <c r="J574" s="45"/>
      <c r="K574" s="45"/>
    </row>
    <row r="575" spans="1:11">
      <c r="A575" s="48"/>
      <c r="D575" s="246"/>
      <c r="E575" s="246"/>
      <c r="F575" s="246"/>
      <c r="G575" s="44"/>
      <c r="H575" s="42"/>
      <c r="I575" s="41"/>
      <c r="J575" s="45"/>
      <c r="K575" s="45"/>
    </row>
    <row r="576" spans="1:11">
      <c r="A576" s="48"/>
      <c r="D576" s="246"/>
      <c r="E576" s="246"/>
      <c r="F576" s="246"/>
      <c r="G576" s="44"/>
      <c r="H576" s="42"/>
      <c r="I576" s="41"/>
      <c r="J576" s="45"/>
      <c r="K576" s="45"/>
    </row>
    <row r="577" spans="1:11">
      <c r="A577" s="48"/>
      <c r="D577" s="246"/>
      <c r="E577" s="246"/>
      <c r="F577" s="246"/>
      <c r="G577" s="44"/>
      <c r="H577" s="42"/>
      <c r="I577" s="41"/>
      <c r="J577" s="45"/>
      <c r="K577" s="45"/>
    </row>
    <row r="578" spans="1:11">
      <c r="A578" s="48"/>
      <c r="D578" s="246"/>
      <c r="E578" s="246"/>
      <c r="F578" s="246"/>
      <c r="G578" s="44"/>
      <c r="H578" s="42"/>
      <c r="I578" s="41"/>
      <c r="J578" s="45"/>
      <c r="K578" s="45"/>
    </row>
    <row r="579" spans="1:11">
      <c r="A579" s="48"/>
      <c r="D579" s="246"/>
      <c r="E579" s="246"/>
      <c r="F579" s="246"/>
      <c r="G579" s="42"/>
      <c r="H579" s="42"/>
      <c r="I579" s="41"/>
      <c r="J579" s="45"/>
      <c r="K579" s="45"/>
    </row>
    <row r="580" spans="1:11">
      <c r="A580" s="48"/>
      <c r="D580" s="246"/>
      <c r="E580" s="246"/>
      <c r="F580" s="246"/>
      <c r="G580" s="42"/>
      <c r="H580" s="42"/>
      <c r="I580" s="41"/>
      <c r="J580" s="45"/>
      <c r="K580" s="45"/>
    </row>
    <row r="581" spans="1:11">
      <c r="A581" s="48"/>
      <c r="D581" s="246"/>
      <c r="E581" s="246"/>
      <c r="F581" s="246"/>
      <c r="G581" s="42"/>
      <c r="H581" s="42"/>
      <c r="I581" s="41"/>
      <c r="J581" s="45"/>
      <c r="K581" s="45"/>
    </row>
    <row r="582" spans="1:11">
      <c r="A582" s="48"/>
      <c r="D582" s="246"/>
      <c r="E582" s="246"/>
      <c r="F582" s="246"/>
      <c r="G582" s="42"/>
      <c r="H582" s="42"/>
      <c r="I582" s="41"/>
      <c r="J582" s="45"/>
      <c r="K582" s="45"/>
    </row>
    <row r="583" spans="1:11">
      <c r="A583" s="48"/>
      <c r="D583" s="246"/>
      <c r="E583" s="246"/>
      <c r="F583" s="246"/>
      <c r="G583" s="42"/>
      <c r="H583" s="42"/>
      <c r="I583" s="41"/>
      <c r="J583" s="45"/>
      <c r="K583" s="45"/>
    </row>
    <row r="584" spans="1:11">
      <c r="A584" s="48"/>
      <c r="D584" s="246"/>
      <c r="E584" s="246"/>
      <c r="F584" s="246"/>
      <c r="G584" s="42"/>
      <c r="H584" s="42"/>
      <c r="I584" s="41"/>
      <c r="J584" s="45"/>
      <c r="K584" s="45"/>
    </row>
    <row r="585" spans="1:11">
      <c r="A585" s="48"/>
      <c r="D585" s="246"/>
      <c r="E585" s="246"/>
      <c r="F585" s="246"/>
      <c r="G585" s="42"/>
      <c r="H585" s="42"/>
      <c r="I585" s="41"/>
      <c r="J585" s="45"/>
      <c r="K585" s="45"/>
    </row>
    <row r="586" spans="1:11">
      <c r="A586" s="48"/>
      <c r="D586" s="246"/>
      <c r="E586" s="246"/>
      <c r="F586" s="246"/>
      <c r="G586" s="42"/>
      <c r="H586" s="42"/>
      <c r="I586" s="41"/>
      <c r="J586" s="45"/>
      <c r="K586" s="45"/>
    </row>
    <row r="587" spans="1:11">
      <c r="A587" s="48"/>
      <c r="D587" s="246"/>
      <c r="E587" s="246"/>
      <c r="F587" s="246"/>
      <c r="G587" s="42"/>
      <c r="H587" s="42"/>
      <c r="I587" s="41"/>
      <c r="J587" s="45"/>
      <c r="K587" s="45"/>
    </row>
    <row r="588" spans="1:11">
      <c r="A588" s="48"/>
      <c r="D588" s="246"/>
      <c r="E588" s="246"/>
      <c r="F588" s="246"/>
      <c r="G588" s="42"/>
      <c r="H588" s="42"/>
      <c r="I588" s="41"/>
      <c r="J588" s="45"/>
      <c r="K588" s="45"/>
    </row>
    <row r="589" spans="1:11">
      <c r="A589" s="48"/>
      <c r="D589" s="246"/>
      <c r="E589" s="246"/>
      <c r="F589" s="246"/>
      <c r="G589" s="42"/>
      <c r="H589" s="42"/>
      <c r="I589" s="41"/>
      <c r="J589" s="45"/>
      <c r="K589" s="45"/>
    </row>
    <row r="590" spans="1:11">
      <c r="A590" s="48"/>
      <c r="D590" s="45"/>
      <c r="E590" s="45"/>
      <c r="F590" s="45"/>
      <c r="G590" s="42"/>
      <c r="H590" s="42"/>
      <c r="I590" s="41"/>
      <c r="J590" s="45"/>
      <c r="K590" s="45"/>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A385"/>
  <sheetViews>
    <sheetView workbookViewId="0">
      <selection activeCell="J1" sqref="J1"/>
    </sheetView>
  </sheetViews>
  <sheetFormatPr defaultColWidth="9.140625" defaultRowHeight="12.75"/>
  <cols>
    <col min="1" max="1" width="21.28515625" style="339" customWidth="1"/>
    <col min="2" max="2" width="11.28515625" style="789" bestFit="1" customWidth="1"/>
    <col min="3" max="3" width="12.5703125" style="339" customWidth="1"/>
    <col min="4" max="4" width="14.28515625" style="339" customWidth="1"/>
    <col min="5" max="5" width="11.28515625" style="337" bestFit="1" customWidth="1"/>
    <col min="6" max="6" width="11.28515625" style="339" bestFit="1" customWidth="1"/>
    <col min="7" max="7" width="10.28515625" style="339" bestFit="1" customWidth="1"/>
    <col min="8" max="8" width="10.42578125" style="339" bestFit="1" customWidth="1"/>
    <col min="9" max="9" width="11.5703125" style="555" bestFit="1" customWidth="1"/>
    <col min="10" max="10" width="17.5703125" style="750" customWidth="1"/>
    <col min="11" max="11" width="29" style="755" bestFit="1" customWidth="1"/>
    <col min="12" max="14" width="8.5703125" style="781" bestFit="1" customWidth="1"/>
    <col min="15" max="15" width="12.28515625" style="755" bestFit="1" customWidth="1"/>
    <col min="16" max="16" width="12.28515625" style="781" bestFit="1" customWidth="1"/>
    <col min="17" max="17" width="10.140625" style="781" bestFit="1" customWidth="1"/>
    <col min="18" max="18" width="10.140625" style="778" bestFit="1" customWidth="1"/>
    <col min="19" max="19" width="9.140625" style="120"/>
    <col min="20" max="21" width="9.140625" style="18"/>
    <col min="22" max="27" width="9.140625" style="120"/>
    <col min="28" max="16384" width="9.140625" style="750"/>
  </cols>
  <sheetData>
    <row r="1" spans="1:18">
      <c r="A1" s="111" t="s">
        <v>25</v>
      </c>
      <c r="B1" s="763"/>
      <c r="C1" s="764"/>
      <c r="D1" s="764"/>
      <c r="E1" s="764"/>
      <c r="F1" s="765"/>
      <c r="G1" s="765"/>
      <c r="H1" s="765"/>
      <c r="I1" s="765"/>
      <c r="K1" s="111" t="s">
        <v>25</v>
      </c>
      <c r="L1" s="766"/>
      <c r="M1" s="766"/>
      <c r="N1" s="111"/>
      <c r="O1" s="766"/>
      <c r="P1" s="111"/>
      <c r="Q1" s="111"/>
      <c r="R1" s="766"/>
    </row>
    <row r="2" spans="1:18">
      <c r="A2" s="111" t="s">
        <v>1782</v>
      </c>
      <c r="B2" s="111"/>
      <c r="C2" s="108"/>
      <c r="D2" s="108" t="s">
        <v>1783</v>
      </c>
      <c r="E2" s="112"/>
      <c r="F2" s="112"/>
      <c r="G2" s="112"/>
      <c r="H2" s="112"/>
      <c r="I2" s="766"/>
      <c r="K2" s="111" t="s">
        <v>1798</v>
      </c>
      <c r="L2" s="766"/>
      <c r="M2" s="766"/>
      <c r="N2" s="111"/>
      <c r="O2" s="111"/>
      <c r="P2" s="111"/>
      <c r="Q2" s="111"/>
      <c r="R2" s="766"/>
    </row>
    <row r="3" spans="1:18">
      <c r="A3" s="111" t="s">
        <v>109</v>
      </c>
      <c r="B3" s="112" t="s">
        <v>1784</v>
      </c>
      <c r="C3" s="112" t="s">
        <v>1785</v>
      </c>
      <c r="D3" s="112" t="s">
        <v>1786</v>
      </c>
      <c r="E3" s="112"/>
      <c r="F3" s="764"/>
      <c r="G3" s="108"/>
      <c r="H3" s="108"/>
      <c r="I3" s="766" t="s">
        <v>1787</v>
      </c>
      <c r="K3" s="120" t="s">
        <v>1799</v>
      </c>
      <c r="L3" s="766" t="s">
        <v>1800</v>
      </c>
      <c r="M3" s="766" t="s">
        <v>1801</v>
      </c>
      <c r="N3" s="766" t="s">
        <v>1802</v>
      </c>
      <c r="O3" s="766" t="s">
        <v>1803</v>
      </c>
      <c r="P3" s="766" t="s">
        <v>1804</v>
      </c>
      <c r="Q3" s="766" t="s">
        <v>1805</v>
      </c>
      <c r="R3" s="766" t="s">
        <v>1806</v>
      </c>
    </row>
    <row r="4" spans="1:18">
      <c r="A4" s="111"/>
      <c r="B4" s="765" t="s">
        <v>1513</v>
      </c>
      <c r="C4" s="108" t="s">
        <v>1788</v>
      </c>
      <c r="D4" s="108" t="s">
        <v>1788</v>
      </c>
      <c r="E4" s="108" t="s">
        <v>1789</v>
      </c>
      <c r="F4" s="767" t="s">
        <v>1790</v>
      </c>
      <c r="G4" s="767" t="s">
        <v>1791</v>
      </c>
      <c r="H4" s="767" t="s">
        <v>1792</v>
      </c>
      <c r="I4" s="766" t="s">
        <v>1792</v>
      </c>
      <c r="K4" s="120" t="s">
        <v>6</v>
      </c>
      <c r="L4" s="773">
        <v>14187.8</v>
      </c>
      <c r="M4" s="773">
        <v>18199.600000000002</v>
      </c>
      <c r="N4" s="768">
        <v>18156.157000000007</v>
      </c>
      <c r="O4" s="768">
        <v>74855.298999999999</v>
      </c>
      <c r="P4" s="768">
        <v>81740.535000000003</v>
      </c>
      <c r="Q4" s="768">
        <v>372591.52400000015</v>
      </c>
      <c r="R4" s="768">
        <v>789735.82199999981</v>
      </c>
    </row>
    <row r="5" spans="1:18">
      <c r="A5" s="111"/>
      <c r="B5" s="765" t="s">
        <v>1793</v>
      </c>
      <c r="C5" s="108" t="s">
        <v>1793</v>
      </c>
      <c r="D5" s="108" t="s">
        <v>1793</v>
      </c>
      <c r="E5" s="108" t="s">
        <v>1793</v>
      </c>
      <c r="F5" s="108" t="s">
        <v>1793</v>
      </c>
      <c r="G5" s="108" t="s">
        <v>1794</v>
      </c>
      <c r="H5" s="108" t="s">
        <v>1794</v>
      </c>
      <c r="I5" s="766" t="s">
        <v>1794</v>
      </c>
      <c r="K5" s="120" t="s">
        <v>7</v>
      </c>
      <c r="L5" s="773">
        <v>6626.3000000000011</v>
      </c>
      <c r="M5" s="773">
        <v>11384.7</v>
      </c>
      <c r="N5" s="768">
        <v>10465.910000000003</v>
      </c>
      <c r="O5" s="768">
        <v>41054.194000000003</v>
      </c>
      <c r="P5" s="768">
        <v>36519.240000000005</v>
      </c>
      <c r="Q5" s="768">
        <v>173086.29100000003</v>
      </c>
      <c r="R5" s="768">
        <v>373939.03100000002</v>
      </c>
    </row>
    <row r="6" spans="1:18">
      <c r="A6" s="111" t="s">
        <v>1795</v>
      </c>
      <c r="B6" s="768">
        <v>50165.761997510999</v>
      </c>
      <c r="C6" s="764">
        <v>2051.5402278550969</v>
      </c>
      <c r="D6" s="764">
        <v>1893.3176998364122</v>
      </c>
      <c r="E6" s="769">
        <v>653.85970668184996</v>
      </c>
      <c r="F6" s="764">
        <v>997.82139800000004</v>
      </c>
      <c r="G6" s="113">
        <v>1.3033983351320201E-2</v>
      </c>
      <c r="H6" s="112">
        <v>1.9890486225436134E-2</v>
      </c>
      <c r="I6" s="112">
        <v>3.2924469576756335E-2</v>
      </c>
      <c r="K6" s="120" t="s">
        <v>104</v>
      </c>
      <c r="L6" s="773">
        <v>12667.561</v>
      </c>
      <c r="M6" s="773">
        <v>16508</v>
      </c>
      <c r="N6" s="768">
        <v>16669.3</v>
      </c>
      <c r="O6" s="768">
        <v>64965.911000000007</v>
      </c>
      <c r="P6" s="768">
        <v>63119.1</v>
      </c>
      <c r="Q6" s="768">
        <v>229906.42</v>
      </c>
      <c r="R6" s="768">
        <v>311155.71900000016</v>
      </c>
    </row>
    <row r="7" spans="1:18">
      <c r="A7" s="553" t="s">
        <v>1796</v>
      </c>
      <c r="B7" s="768">
        <v>44077.581774232545</v>
      </c>
      <c r="C7" s="769">
        <v>1838.5763381162803</v>
      </c>
      <c r="D7" s="769">
        <v>1597.9166127080803</v>
      </c>
      <c r="E7" s="769">
        <v>603.29303736837801</v>
      </c>
      <c r="F7" s="769">
        <v>877.45579100000009</v>
      </c>
      <c r="G7" s="113">
        <v>1.3687072046249575E-2</v>
      </c>
      <c r="H7" s="113">
        <v>1.9907076470174114E-2</v>
      </c>
      <c r="I7" s="113">
        <v>3.3594148516423686E-2</v>
      </c>
      <c r="K7" s="120" t="s">
        <v>71</v>
      </c>
      <c r="L7" s="773">
        <v>51720.323999999993</v>
      </c>
      <c r="M7" s="773">
        <v>59419.199999999997</v>
      </c>
      <c r="N7" s="768">
        <v>45286.39</v>
      </c>
      <c r="O7" s="768">
        <v>197326.49400000001</v>
      </c>
      <c r="P7" s="768">
        <v>147093.58000000002</v>
      </c>
      <c r="Q7" s="768">
        <v>718417.55799999996</v>
      </c>
      <c r="R7" s="768">
        <v>1394648.8460000001</v>
      </c>
    </row>
    <row r="8" spans="1:18">
      <c r="A8" s="553">
        <v>2024</v>
      </c>
      <c r="B8" s="768">
        <v>49805.002521120099</v>
      </c>
      <c r="C8" s="769">
        <v>1966.534712469529</v>
      </c>
      <c r="D8" s="769">
        <v>1771.2372797544983</v>
      </c>
      <c r="E8" s="769">
        <v>629.62447652501203</v>
      </c>
      <c r="F8" s="769">
        <v>942.54915000000005</v>
      </c>
      <c r="G8" s="113">
        <v>1.264179188140822E-2</v>
      </c>
      <c r="H8" s="113">
        <v>1.8924788721781646E-2</v>
      </c>
      <c r="I8" s="113">
        <v>3.1566580603189863E-2</v>
      </c>
      <c r="K8" s="120" t="s">
        <v>1807</v>
      </c>
      <c r="L8" s="773">
        <v>15849.841000000006</v>
      </c>
      <c r="M8" s="773">
        <v>26128.512999999995</v>
      </c>
      <c r="N8" s="768">
        <v>18825.256999999994</v>
      </c>
      <c r="O8" s="768">
        <v>85287.024000000005</v>
      </c>
      <c r="P8" s="768">
        <v>72494.835999999996</v>
      </c>
      <c r="Q8" s="768">
        <v>390847.25099999999</v>
      </c>
      <c r="R8" s="768">
        <v>806202.7919999999</v>
      </c>
    </row>
    <row r="9" spans="1:18">
      <c r="A9" s="553">
        <v>2023</v>
      </c>
      <c r="B9" s="768">
        <v>40038.562176633903</v>
      </c>
      <c r="C9" s="769">
        <v>1787.3605755728381</v>
      </c>
      <c r="D9" s="769">
        <v>1610.7322993270213</v>
      </c>
      <c r="E9" s="769">
        <v>588.23086917659498</v>
      </c>
      <c r="F9" s="769">
        <v>795.16265700000008</v>
      </c>
      <c r="G9" s="113">
        <v>1.4691608219634833E-2</v>
      </c>
      <c r="H9" s="113">
        <v>1.9859920381058261E-2</v>
      </c>
      <c r="I9" s="113">
        <v>3.4551528600693097E-2</v>
      </c>
      <c r="K9" s="120" t="s">
        <v>77</v>
      </c>
      <c r="L9" s="773">
        <v>21332.272000000001</v>
      </c>
      <c r="M9" s="773">
        <v>29004.713999999996</v>
      </c>
      <c r="N9" s="768">
        <v>16829.309000000001</v>
      </c>
      <c r="O9" s="768">
        <v>86921.897999999986</v>
      </c>
      <c r="P9" s="768">
        <v>75081.303</v>
      </c>
      <c r="Q9" s="768">
        <v>324357.50599999999</v>
      </c>
      <c r="R9" s="768">
        <v>673839.67099999997</v>
      </c>
    </row>
    <row r="10" spans="1:18">
      <c r="A10" s="553">
        <v>2022</v>
      </c>
      <c r="B10" s="768">
        <v>32132.906225517025</v>
      </c>
      <c r="C10" s="769">
        <v>1656.6636240701282</v>
      </c>
      <c r="D10" s="769">
        <v>1453.4284471217775</v>
      </c>
      <c r="E10" s="769">
        <v>564.56950100056997</v>
      </c>
      <c r="F10" s="769">
        <v>922.68044699999996</v>
      </c>
      <c r="G10" s="113">
        <v>1.756982381357838E-2</v>
      </c>
      <c r="H10" s="113">
        <v>2.8714503460234519E-2</v>
      </c>
      <c r="I10" s="113">
        <v>4.6284327273812896E-2</v>
      </c>
      <c r="K10" s="120" t="s">
        <v>67</v>
      </c>
      <c r="L10" s="773">
        <v>67131.364999999976</v>
      </c>
      <c r="M10" s="773">
        <v>80163.700000000012</v>
      </c>
      <c r="N10" s="768">
        <v>68356.345999999976</v>
      </c>
      <c r="O10" s="768">
        <v>275017.22499999998</v>
      </c>
      <c r="P10" s="768">
        <v>230482.94700000001</v>
      </c>
      <c r="Q10" s="768">
        <v>1196142.371</v>
      </c>
      <c r="R10" s="768">
        <v>2112310.3929999997</v>
      </c>
    </row>
    <row r="11" spans="1:18">
      <c r="A11" s="553">
        <v>2021</v>
      </c>
      <c r="B11" s="768">
        <v>40356.495208879889</v>
      </c>
      <c r="C11" s="769">
        <v>1762.7500980629852</v>
      </c>
      <c r="D11" s="769">
        <v>1675.2230825982485</v>
      </c>
      <c r="E11" s="769">
        <v>511.22783975846914</v>
      </c>
      <c r="F11" s="769">
        <v>881.717985</v>
      </c>
      <c r="G11" s="113">
        <v>1.2667795781383428E-2</v>
      </c>
      <c r="H11" s="113">
        <v>2.1848229893015839E-2</v>
      </c>
      <c r="I11" s="113">
        <v>3.4516025674399264E-2</v>
      </c>
      <c r="K11" s="120" t="s">
        <v>79</v>
      </c>
      <c r="L11" s="773">
        <v>4609.7370000000001</v>
      </c>
      <c r="M11" s="773">
        <v>5377.7999999999993</v>
      </c>
      <c r="N11" s="768">
        <v>5191.6580000000004</v>
      </c>
      <c r="O11" s="768">
        <v>19173.050999999999</v>
      </c>
      <c r="P11" s="768">
        <v>18674.218000000001</v>
      </c>
      <c r="Q11" s="768">
        <v>95297.349999999991</v>
      </c>
      <c r="R11" s="768">
        <v>155324.60999999999</v>
      </c>
    </row>
    <row r="12" spans="1:18">
      <c r="A12" s="553">
        <v>2020</v>
      </c>
      <c r="B12" s="768">
        <v>31658.700536655953</v>
      </c>
      <c r="C12" s="769">
        <v>1019.0420753495006</v>
      </c>
      <c r="D12" s="769">
        <v>784.20685518542928</v>
      </c>
      <c r="E12" s="769">
        <v>483.18227455456804</v>
      </c>
      <c r="F12" s="769">
        <v>519.76155300000005</v>
      </c>
      <c r="G12" s="113">
        <v>1.5262227013869901E-2</v>
      </c>
      <c r="H12" s="113">
        <v>1.6417652783890967E-2</v>
      </c>
      <c r="I12" s="113">
        <v>3.1679879797760865E-2</v>
      </c>
      <c r="K12" s="120" t="s">
        <v>183</v>
      </c>
      <c r="L12" s="773">
        <v>807.96600000000001</v>
      </c>
      <c r="M12" s="773">
        <v>952.44999999999993</v>
      </c>
      <c r="N12" s="768">
        <v>727.649</v>
      </c>
      <c r="O12" s="768">
        <v>2624.3019999999997</v>
      </c>
      <c r="P12" s="768">
        <v>2443.7620000000006</v>
      </c>
      <c r="Q12" s="768">
        <v>11363.394000000004</v>
      </c>
      <c r="R12" s="768">
        <v>23284.986000000001</v>
      </c>
    </row>
    <row r="13" spans="1:18">
      <c r="A13" s="553">
        <v>2019</v>
      </c>
      <c r="B13" s="768">
        <v>26759.6867868843</v>
      </c>
      <c r="C13" s="769">
        <v>1304.7605956705618</v>
      </c>
      <c r="D13" s="769">
        <v>1158.2189344405742</v>
      </c>
      <c r="E13" s="769">
        <v>485.47802935039903</v>
      </c>
      <c r="F13" s="769">
        <v>728.73831000000007</v>
      </c>
      <c r="G13" s="113">
        <v>1.8142141693091338E-2</v>
      </c>
      <c r="H13" s="113">
        <v>2.7232692064137906E-2</v>
      </c>
      <c r="I13" s="113">
        <v>4.5374833757229241E-2</v>
      </c>
      <c r="K13" s="120" t="s">
        <v>468</v>
      </c>
      <c r="L13" s="773">
        <v>38707.800000000003</v>
      </c>
      <c r="M13" s="773">
        <v>45515.100000000006</v>
      </c>
      <c r="N13" s="768">
        <v>34478</v>
      </c>
      <c r="O13" s="768">
        <v>147124.32</v>
      </c>
      <c r="P13" s="768">
        <v>146339.01999999999</v>
      </c>
      <c r="Q13" s="768">
        <v>629914.79499999993</v>
      </c>
      <c r="R13" s="768">
        <v>710396.17500000005</v>
      </c>
    </row>
    <row r="14" spans="1:18">
      <c r="A14" s="553">
        <v>2018</v>
      </c>
      <c r="B14" s="768">
        <v>21026.901634051301</v>
      </c>
      <c r="C14" s="769">
        <v>1281.6575041619658</v>
      </c>
      <c r="D14" s="769">
        <v>1119.43351864685</v>
      </c>
      <c r="E14" s="769">
        <v>456.31446239611898</v>
      </c>
      <c r="F14" s="769">
        <v>806.40828299999998</v>
      </c>
      <c r="G14" s="113">
        <v>2.1701459888752991E-2</v>
      </c>
      <c r="H14" s="113">
        <v>3.8351265299785754E-2</v>
      </c>
      <c r="I14" s="113">
        <v>6.0052725188538748E-2</v>
      </c>
      <c r="K14" s="120" t="s">
        <v>365</v>
      </c>
      <c r="L14" s="773">
        <v>929</v>
      </c>
      <c r="M14" s="773">
        <v>797.68</v>
      </c>
      <c r="N14" s="768">
        <v>940.2</v>
      </c>
      <c r="O14" s="768">
        <v>3471.68</v>
      </c>
      <c r="P14" s="768">
        <v>3467.25</v>
      </c>
      <c r="Q14" s="768">
        <v>14677.192000000001</v>
      </c>
      <c r="R14" s="768">
        <v>23436.732</v>
      </c>
    </row>
    <row r="15" spans="1:18">
      <c r="A15" s="553"/>
      <c r="B15" s="768"/>
      <c r="C15" s="769"/>
      <c r="D15" s="769"/>
      <c r="E15" s="769"/>
      <c r="F15" s="769"/>
      <c r="G15" s="113"/>
      <c r="H15" s="113"/>
      <c r="I15" s="113"/>
      <c r="K15" s="774" t="s">
        <v>19</v>
      </c>
      <c r="L15" s="775">
        <v>234569.96599999996</v>
      </c>
      <c r="M15" s="775">
        <v>293451.45699999999</v>
      </c>
      <c r="N15" s="765">
        <v>235926.17600000001</v>
      </c>
      <c r="O15" s="765">
        <v>997821.39800000004</v>
      </c>
      <c r="P15" s="765">
        <v>877455.79100000008</v>
      </c>
      <c r="Q15" s="765">
        <v>4302510.3</v>
      </c>
      <c r="R15" s="765">
        <v>7477282.8539999984</v>
      </c>
    </row>
    <row r="16" spans="1:18">
      <c r="A16" s="111" t="s">
        <v>1797</v>
      </c>
      <c r="B16" s="768">
        <v>52500.618348191107</v>
      </c>
      <c r="C16" s="764">
        <v>545.90894981916517</v>
      </c>
      <c r="D16" s="764">
        <v>508.76480397747059</v>
      </c>
      <c r="E16" s="769">
        <v>165.156639009721</v>
      </c>
      <c r="F16" s="764">
        <v>234.56996599999999</v>
      </c>
      <c r="G16" s="113">
        <v>1.2454323915679719E-2</v>
      </c>
      <c r="H16" s="112">
        <v>1.9005898014044623E-2</v>
      </c>
      <c r="I16" s="112">
        <v>3.1460221929724336E-2</v>
      </c>
      <c r="K16" s="120"/>
      <c r="L16" s="763"/>
      <c r="M16" s="763"/>
      <c r="N16" s="763"/>
      <c r="O16" s="763"/>
      <c r="P16" s="763"/>
      <c r="Q16" s="763"/>
      <c r="R16" s="763"/>
    </row>
    <row r="17" spans="1:18">
      <c r="A17" s="770">
        <v>45747</v>
      </c>
      <c r="B17" s="768">
        <v>50165.761997510999</v>
      </c>
      <c r="C17" s="769">
        <v>487.33005276390492</v>
      </c>
      <c r="D17" s="769">
        <v>456.65478253254798</v>
      </c>
      <c r="E17" s="769">
        <v>164.09861312387</v>
      </c>
      <c r="F17" s="769">
        <v>293.451457</v>
      </c>
      <c r="G17" s="113">
        <v>1.2799844680825515E-2</v>
      </c>
      <c r="H17" s="113">
        <v>1.9917520799336702E-2</v>
      </c>
      <c r="I17" s="113">
        <v>3.2717365480162214E-2</v>
      </c>
      <c r="K17" s="120"/>
      <c r="L17" s="763"/>
      <c r="M17" s="763"/>
      <c r="N17" s="763"/>
      <c r="O17" s="763"/>
      <c r="P17" s="763"/>
      <c r="Q17" s="763"/>
      <c r="R17" s="763"/>
    </row>
    <row r="18" spans="1:18">
      <c r="A18" s="770">
        <v>45657</v>
      </c>
      <c r="B18" s="768">
        <v>49805.002521120099</v>
      </c>
      <c r="C18" s="769">
        <v>518.31982346645816</v>
      </c>
      <c r="D18" s="769">
        <v>488.51283476196647</v>
      </c>
      <c r="E18" s="769">
        <v>167.55958789522199</v>
      </c>
      <c r="F18" s="769">
        <v>243.24284700000001</v>
      </c>
      <c r="G18" s="113">
        <v>1.264179188140822E-2</v>
      </c>
      <c r="H18" s="113">
        <v>1.8924788721781646E-2</v>
      </c>
      <c r="I18" s="113">
        <v>3.156658060318987E-2</v>
      </c>
      <c r="K18" s="111" t="s">
        <v>1808</v>
      </c>
      <c r="L18" s="766" t="s">
        <v>1800</v>
      </c>
      <c r="M18" s="766" t="s">
        <v>1801</v>
      </c>
      <c r="N18" s="766" t="s">
        <v>1802</v>
      </c>
      <c r="O18" s="766" t="s">
        <v>1803</v>
      </c>
      <c r="P18" s="766" t="s">
        <v>1804</v>
      </c>
      <c r="Q18" s="766" t="s">
        <v>1805</v>
      </c>
      <c r="R18" s="766" t="s">
        <v>1806</v>
      </c>
    </row>
    <row r="19" spans="1:18">
      <c r="A19" s="770">
        <v>45565</v>
      </c>
      <c r="B19" s="768">
        <v>48700.731404163198</v>
      </c>
      <c r="C19" s="769">
        <v>499.98140180556857</v>
      </c>
      <c r="D19" s="769">
        <v>439.38527856442715</v>
      </c>
      <c r="E19" s="769">
        <v>157.04486665303699</v>
      </c>
      <c r="F19" s="769">
        <v>226.55712800000001</v>
      </c>
      <c r="G19" s="113">
        <v>1.2651982825110821E-2</v>
      </c>
      <c r="H19" s="113">
        <v>1.8857985835536967E-2</v>
      </c>
      <c r="I19" s="113">
        <v>3.1509968660647786E-2</v>
      </c>
      <c r="K19" s="120" t="s">
        <v>6</v>
      </c>
      <c r="L19" s="113">
        <v>6.0484299170679004E-2</v>
      </c>
      <c r="M19" s="113">
        <v>6.2019116163393263E-2</v>
      </c>
      <c r="N19" s="113">
        <v>7.6956941818952754E-2</v>
      </c>
      <c r="O19" s="113">
        <v>7.5018734966034464E-2</v>
      </c>
      <c r="P19" s="113">
        <v>9.3156300110394955E-2</v>
      </c>
      <c r="Q19" s="113">
        <v>8.659863614969153E-2</v>
      </c>
      <c r="R19" s="113">
        <v>0.10561802160226264</v>
      </c>
    </row>
    <row r="20" spans="1:18">
      <c r="A20" s="770">
        <v>45471</v>
      </c>
      <c r="B20" s="768">
        <v>45842.872323991221</v>
      </c>
      <c r="C20" s="769">
        <v>489.95486561312777</v>
      </c>
      <c r="D20" s="769">
        <v>397.68954736281461</v>
      </c>
      <c r="E20" s="769">
        <v>153.41089419127101</v>
      </c>
      <c r="F20" s="769">
        <v>235.926176</v>
      </c>
      <c r="G20" s="113">
        <v>1.3160018270771684E-2</v>
      </c>
      <c r="H20" s="113">
        <v>1.9140506397562613E-2</v>
      </c>
      <c r="I20" s="113">
        <v>3.2300524668334295E-2</v>
      </c>
      <c r="K20" s="120" t="s">
        <v>7</v>
      </c>
      <c r="L20" s="113">
        <v>2.8248714500815515E-2</v>
      </c>
      <c r="M20" s="113">
        <v>3.8795854402590341E-2</v>
      </c>
      <c r="N20" s="113">
        <v>4.4360952978782661E-2</v>
      </c>
      <c r="O20" s="113">
        <v>4.1143830030391876E-2</v>
      </c>
      <c r="P20" s="113">
        <v>4.1619464336067051E-2</v>
      </c>
      <c r="Q20" s="113">
        <v>4.0229140416003194E-2</v>
      </c>
      <c r="R20" s="113">
        <v>5.0010015442970707E-2</v>
      </c>
    </row>
    <row r="21" spans="1:18">
      <c r="A21" s="770">
        <v>45379</v>
      </c>
      <c r="B21" s="768">
        <v>44077.581774232545</v>
      </c>
      <c r="C21" s="769">
        <v>458.27862158437449</v>
      </c>
      <c r="D21" s="769">
        <v>400.89942019983999</v>
      </c>
      <c r="E21" s="769">
        <v>151.609127785482</v>
      </c>
      <c r="F21" s="769">
        <v>236.82299900000001</v>
      </c>
      <c r="G21" s="113">
        <v>1.3455452496582056E-2</v>
      </c>
      <c r="H21" s="113">
        <v>1.8523102564517124E-2</v>
      </c>
      <c r="I21" s="113">
        <v>3.1978555061099173E-2</v>
      </c>
      <c r="K21" s="120" t="s">
        <v>104</v>
      </c>
      <c r="L21" s="113">
        <v>5.4003337324097164E-2</v>
      </c>
      <c r="M21" s="113">
        <v>5.6254619311704425E-2</v>
      </c>
      <c r="N21" s="113">
        <v>7.0654728875866657E-2</v>
      </c>
      <c r="O21" s="113">
        <v>6.5107754885007987E-2</v>
      </c>
      <c r="P21" s="113">
        <v>7.1934222381808854E-2</v>
      </c>
      <c r="Q21" s="113">
        <v>5.343541420458657E-2</v>
      </c>
      <c r="R21" s="113">
        <v>4.161347444995294E-2</v>
      </c>
    </row>
    <row r="22" spans="1:18">
      <c r="A22" s="770">
        <v>45291</v>
      </c>
      <c r="B22" s="768">
        <v>40038.562176633845</v>
      </c>
      <c r="C22" s="769">
        <v>452.44353947719696</v>
      </c>
      <c r="D22" s="769">
        <v>399.9802348068356</v>
      </c>
      <c r="E22" s="769">
        <v>154.09592866601801</v>
      </c>
      <c r="F22" s="769">
        <v>219.09139999999999</v>
      </c>
      <c r="G22" s="113">
        <v>1.4691608219634854E-2</v>
      </c>
      <c r="H22" s="113">
        <v>1.9859920381058292E-2</v>
      </c>
      <c r="I22" s="113">
        <v>3.4551528600693146E-2</v>
      </c>
      <c r="K22" s="120" t="s">
        <v>71</v>
      </c>
      <c r="L22" s="113">
        <v>0.2204899667334223</v>
      </c>
      <c r="M22" s="113">
        <v>0.20248391542319041</v>
      </c>
      <c r="N22" s="113">
        <v>0.19195152809156707</v>
      </c>
      <c r="O22" s="113">
        <v>0.19775732851140962</v>
      </c>
      <c r="P22" s="113">
        <v>0.16763645702578764</v>
      </c>
      <c r="Q22" s="113">
        <v>0.16697637144529323</v>
      </c>
      <c r="R22" s="113">
        <v>0.18651813409117296</v>
      </c>
    </row>
    <row r="23" spans="1:18">
      <c r="A23" s="770">
        <v>45199</v>
      </c>
      <c r="B23" s="768">
        <v>35937.530100062198</v>
      </c>
      <c r="C23" s="769">
        <v>437.89931144158112</v>
      </c>
      <c r="D23" s="769">
        <v>399.34741033859029</v>
      </c>
      <c r="E23" s="769">
        <v>144.17708672560701</v>
      </c>
      <c r="F23" s="769">
        <v>185.615216</v>
      </c>
      <c r="G23" s="113">
        <v>1.6144912458679175E-2</v>
      </c>
      <c r="H23" s="113">
        <v>2.1906353408484174E-2</v>
      </c>
      <c r="I23" s="113">
        <v>3.8051265867163342E-2</v>
      </c>
      <c r="K23" s="120" t="s">
        <v>1807</v>
      </c>
      <c r="L23" s="113">
        <v>6.7569780011819625E-2</v>
      </c>
      <c r="M23" s="113">
        <v>8.9038620789672882E-2</v>
      </c>
      <c r="N23" s="113">
        <v>7.9792998467452775E-2</v>
      </c>
      <c r="O23" s="113">
        <v>8.547323616325174E-2</v>
      </c>
      <c r="P23" s="113">
        <v>8.2619360135945577E-2</v>
      </c>
      <c r="Q23" s="113">
        <v>9.0841677008884791E-2</v>
      </c>
      <c r="R23" s="113">
        <v>0.10782028816373035</v>
      </c>
    </row>
    <row r="24" spans="1:18">
      <c r="A24" s="770">
        <v>45107</v>
      </c>
      <c r="B24" s="768">
        <v>37162.328903008929</v>
      </c>
      <c r="C24" s="769">
        <v>457.93426995416604</v>
      </c>
      <c r="D24" s="769">
        <v>405.66095613372323</v>
      </c>
      <c r="E24" s="769">
        <v>143.20166455028999</v>
      </c>
      <c r="F24" s="769">
        <v>174.92395300000001</v>
      </c>
      <c r="G24" s="113">
        <v>1.550957813371669E-2</v>
      </c>
      <c r="H24" s="113">
        <v>2.1863224452927526E-2</v>
      </c>
      <c r="I24" s="113">
        <v>3.7372802586644209E-2</v>
      </c>
      <c r="K24" s="120" t="s">
        <v>77</v>
      </c>
      <c r="L24" s="113">
        <v>9.0942043279317375E-2</v>
      </c>
      <c r="M24" s="113">
        <v>9.8839904550209801E-2</v>
      </c>
      <c r="N24" s="113">
        <v>7.1332945268438544E-2</v>
      </c>
      <c r="O24" s="113">
        <v>8.7111679679573256E-2</v>
      </c>
      <c r="P24" s="113">
        <v>8.5567049383118141E-2</v>
      </c>
      <c r="Q24" s="113">
        <v>7.5387967345482004E-2</v>
      </c>
      <c r="R24" s="113">
        <v>9.0118253402641721E-2</v>
      </c>
    </row>
    <row r="25" spans="1:18">
      <c r="A25" s="770">
        <v>45016</v>
      </c>
      <c r="B25" s="768">
        <v>34342.046148185342</v>
      </c>
      <c r="C25" s="769">
        <v>439.08345469989411</v>
      </c>
      <c r="D25" s="769">
        <v>404.56852002325604</v>
      </c>
      <c r="E25" s="769">
        <v>146.75618923467999</v>
      </c>
      <c r="F25" s="769">
        <v>215.53208799999999</v>
      </c>
      <c r="G25" s="113">
        <v>1.6706227934016129E-2</v>
      </c>
      <c r="H25" s="113">
        <v>2.4960707504182743E-2</v>
      </c>
      <c r="I25" s="113">
        <v>4.1666935438198868E-2</v>
      </c>
      <c r="K25" s="120" t="s">
        <v>67</v>
      </c>
      <c r="L25" s="113">
        <v>0.28618908952734379</v>
      </c>
      <c r="M25" s="113">
        <v>0.27317533475391814</v>
      </c>
      <c r="N25" s="113">
        <v>0.28973616730006241</v>
      </c>
      <c r="O25" s="113">
        <v>0.27561768624248323</v>
      </c>
      <c r="P25" s="113">
        <v>0.26267186263290615</v>
      </c>
      <c r="Q25" s="113">
        <v>0.27801034456559004</v>
      </c>
      <c r="R25" s="113">
        <v>0.28249705598204189</v>
      </c>
    </row>
    <row r="26" spans="1:18">
      <c r="A26" s="770">
        <v>44926</v>
      </c>
      <c r="B26" s="768">
        <v>32132.906225517025</v>
      </c>
      <c r="C26" s="769">
        <v>421.54861973198905</v>
      </c>
      <c r="D26" s="769">
        <v>331.49773332507618</v>
      </c>
      <c r="E26" s="769">
        <v>146.07333693607501</v>
      </c>
      <c r="F26" s="769">
        <v>211.18897799999999</v>
      </c>
      <c r="G26" s="113">
        <v>1.756982381357838E-2</v>
      </c>
      <c r="H26" s="113">
        <v>2.8714503460234519E-2</v>
      </c>
      <c r="I26" s="113">
        <v>4.6284327273812896E-2</v>
      </c>
      <c r="K26" s="120" t="s">
        <v>79</v>
      </c>
      <c r="L26" s="113">
        <v>1.965186370023177E-2</v>
      </c>
      <c r="M26" s="113">
        <v>1.8326029303033925E-2</v>
      </c>
      <c r="N26" s="113">
        <v>2.2005434445731026E-2</v>
      </c>
      <c r="O26" s="113">
        <v>1.9214912647122846E-2</v>
      </c>
      <c r="P26" s="113">
        <v>2.1282232326163997E-2</v>
      </c>
      <c r="Q26" s="113">
        <v>2.2149243896057609E-2</v>
      </c>
      <c r="R26" s="113">
        <v>2.0772868036804112E-2</v>
      </c>
    </row>
    <row r="27" spans="1:18">
      <c r="A27" s="770">
        <v>44834</v>
      </c>
      <c r="B27" s="768">
        <v>30119.071888465911</v>
      </c>
      <c r="C27" s="769">
        <v>422.93760466508257</v>
      </c>
      <c r="D27" s="769">
        <v>373.04188725275702</v>
      </c>
      <c r="E27" s="769">
        <v>140.34085303104999</v>
      </c>
      <c r="F27" s="769">
        <v>210.84331900000001</v>
      </c>
      <c r="G27" s="113">
        <v>1.8340541979326209E-2</v>
      </c>
      <c r="H27" s="113">
        <v>3.2590420768440112E-2</v>
      </c>
      <c r="I27" s="113">
        <v>5.0930962747766317E-2</v>
      </c>
      <c r="K27" s="120" t="s">
        <v>183</v>
      </c>
      <c r="L27" s="113">
        <v>3.4444563120241923E-3</v>
      </c>
      <c r="M27" s="113">
        <v>3.2456816188171115E-3</v>
      </c>
      <c r="N27" s="113">
        <v>3.0842232614324235E-3</v>
      </c>
      <c r="O27" s="113">
        <v>2.6300317925232542E-3</v>
      </c>
      <c r="P27" s="113">
        <v>2.7850542728938472E-3</v>
      </c>
      <c r="Q27" s="113">
        <v>2.641107913210575E-3</v>
      </c>
      <c r="R27" s="113">
        <v>3.1140972535957517E-3</v>
      </c>
    </row>
    <row r="28" spans="1:18">
      <c r="A28" s="770">
        <v>44742</v>
      </c>
      <c r="B28" s="768">
        <v>31903.193428824201</v>
      </c>
      <c r="C28" s="769">
        <v>395.01998789271727</v>
      </c>
      <c r="D28" s="769">
        <v>360.21238068134704</v>
      </c>
      <c r="E28" s="769">
        <v>140.55567147028</v>
      </c>
      <c r="F28" s="769">
        <v>219.637384</v>
      </c>
      <c r="G28" s="113">
        <v>1.6991852181976932E-2</v>
      </c>
      <c r="H28" s="113">
        <v>3.1513780313027866E-2</v>
      </c>
      <c r="I28" s="113">
        <v>4.8505632495004801E-2</v>
      </c>
      <c r="K28" s="120" t="s">
        <v>468</v>
      </c>
      <c r="L28" s="113">
        <v>0.16501601061748891</v>
      </c>
      <c r="M28" s="113">
        <v>0.15510265467858966</v>
      </c>
      <c r="N28" s="113">
        <v>0.14613893457926433</v>
      </c>
      <c r="O28" s="113">
        <v>0.14744554515957575</v>
      </c>
      <c r="P28" s="113">
        <v>0.16677651626553569</v>
      </c>
      <c r="Q28" s="113">
        <v>0.14640634213008158</v>
      </c>
      <c r="R28" s="113">
        <v>9.5007262513811572E-2</v>
      </c>
    </row>
    <row r="29" spans="1:18">
      <c r="A29" s="770"/>
      <c r="B29" s="768"/>
      <c r="C29" s="769"/>
      <c r="D29" s="769"/>
      <c r="E29" s="769"/>
      <c r="F29" s="769"/>
      <c r="G29" s="113"/>
      <c r="H29" s="113"/>
      <c r="I29" s="113"/>
      <c r="K29" s="120" t="s">
        <v>365</v>
      </c>
      <c r="L29" s="113">
        <v>3.9604388227604563E-3</v>
      </c>
      <c r="M29" s="113">
        <v>2.7182690048800813E-3</v>
      </c>
      <c r="N29" s="113">
        <v>3.9851449124492233E-3</v>
      </c>
      <c r="O29" s="113">
        <v>3.4792599226259524E-3</v>
      </c>
      <c r="P29" s="113">
        <v>3.951481129378061E-3</v>
      </c>
      <c r="Q29" s="113">
        <v>3.4113089746699737E-3</v>
      </c>
      <c r="R29" s="113">
        <v>3.1343915239828647E-3</v>
      </c>
    </row>
    <row r="30" spans="1:18">
      <c r="A30" s="770"/>
      <c r="B30" s="768"/>
      <c r="C30" s="769"/>
      <c r="D30" s="769"/>
      <c r="E30" s="769"/>
      <c r="F30" s="769"/>
      <c r="G30" s="113"/>
      <c r="H30" s="113"/>
      <c r="I30" s="113"/>
      <c r="K30" s="120" t="s">
        <v>19</v>
      </c>
      <c r="L30" s="113">
        <v>1</v>
      </c>
      <c r="M30" s="113">
        <v>1</v>
      </c>
      <c r="N30" s="113">
        <v>0.99999999999999978</v>
      </c>
      <c r="O30" s="113">
        <v>1</v>
      </c>
      <c r="P30" s="113">
        <v>0.99999999999999989</v>
      </c>
      <c r="Q30" s="113">
        <v>0.96608755404955116</v>
      </c>
      <c r="R30" s="113">
        <v>0.98622386246296745</v>
      </c>
    </row>
    <row r="31" spans="1:18">
      <c r="A31" s="770"/>
      <c r="B31" s="768"/>
      <c r="C31" s="769"/>
      <c r="D31" s="769"/>
      <c r="E31" s="769"/>
      <c r="F31" s="769"/>
      <c r="G31" s="113"/>
      <c r="H31" s="113"/>
      <c r="I31" s="113"/>
      <c r="K31" s="120"/>
      <c r="L31" s="776"/>
      <c r="M31" s="776"/>
      <c r="N31" s="777"/>
      <c r="O31" s="776"/>
      <c r="P31" s="776"/>
      <c r="Q31" s="766"/>
      <c r="R31" s="129"/>
    </row>
    <row r="32" spans="1:18">
      <c r="A32" s="770"/>
      <c r="B32" s="768"/>
      <c r="C32" s="769"/>
      <c r="D32" s="769"/>
      <c r="E32" s="769"/>
      <c r="F32" s="769"/>
      <c r="G32" s="113"/>
      <c r="H32" s="113"/>
      <c r="I32" s="113"/>
      <c r="K32" s="120"/>
      <c r="L32" s="776"/>
      <c r="M32" s="776"/>
      <c r="N32" s="782"/>
      <c r="O32" s="776"/>
      <c r="P32" s="776"/>
      <c r="Q32" s="778"/>
      <c r="R32" s="343"/>
    </row>
    <row r="33" spans="1:18">
      <c r="A33" s="770"/>
      <c r="B33" s="768"/>
      <c r="C33" s="769"/>
      <c r="D33" s="769"/>
      <c r="E33" s="769"/>
      <c r="F33" s="769"/>
      <c r="G33" s="113"/>
      <c r="H33" s="113"/>
      <c r="I33" s="113"/>
      <c r="K33" s="120"/>
      <c r="L33" s="776"/>
      <c r="M33" s="776"/>
      <c r="N33" s="782"/>
      <c r="O33" s="776"/>
      <c r="P33" s="776"/>
      <c r="Q33" s="778"/>
      <c r="R33" s="343"/>
    </row>
    <row r="34" spans="1:18">
      <c r="A34" s="770"/>
      <c r="B34" s="768"/>
      <c r="C34" s="769"/>
      <c r="D34" s="769"/>
      <c r="E34" s="769"/>
      <c r="F34" s="769"/>
      <c r="G34" s="113"/>
      <c r="H34" s="113"/>
      <c r="I34" s="113"/>
      <c r="K34" s="120"/>
      <c r="L34" s="776"/>
      <c r="M34" s="776"/>
      <c r="N34" s="782"/>
      <c r="O34" s="776"/>
      <c r="P34" s="776"/>
      <c r="Q34" s="778"/>
      <c r="R34" s="343"/>
    </row>
    <row r="35" spans="1:18">
      <c r="A35" s="770"/>
      <c r="B35" s="768"/>
      <c r="C35" s="769"/>
      <c r="D35" s="769"/>
      <c r="E35" s="769"/>
      <c r="F35" s="769"/>
      <c r="G35" s="113"/>
      <c r="H35" s="113"/>
      <c r="I35" s="113"/>
      <c r="K35" s="120"/>
      <c r="L35" s="776"/>
      <c r="M35" s="776"/>
      <c r="N35" s="782"/>
      <c r="O35" s="776"/>
      <c r="P35" s="776"/>
      <c r="Q35" s="778"/>
      <c r="R35" s="343"/>
    </row>
    <row r="36" spans="1:18">
      <c r="A36" s="770"/>
      <c r="B36" s="768"/>
      <c r="C36" s="769"/>
      <c r="D36" s="769"/>
      <c r="E36" s="769"/>
      <c r="F36" s="769"/>
      <c r="G36" s="113"/>
      <c r="H36" s="113"/>
      <c r="I36" s="113"/>
      <c r="K36" s="120"/>
      <c r="L36" s="776"/>
      <c r="M36" s="776"/>
      <c r="N36" s="782"/>
      <c r="O36" s="776"/>
      <c r="P36" s="776"/>
      <c r="Q36" s="778"/>
      <c r="R36" s="343"/>
    </row>
    <row r="37" spans="1:18">
      <c r="A37" s="770"/>
      <c r="B37" s="768"/>
      <c r="C37" s="769"/>
      <c r="D37" s="769"/>
      <c r="E37" s="769"/>
      <c r="F37" s="769"/>
      <c r="G37" s="113"/>
      <c r="H37" s="113"/>
      <c r="I37" s="113"/>
      <c r="K37" s="120"/>
      <c r="L37" s="776"/>
      <c r="M37" s="776"/>
      <c r="N37" s="782"/>
      <c r="O37" s="776"/>
      <c r="P37" s="776"/>
      <c r="Q37" s="778"/>
      <c r="R37" s="343"/>
    </row>
    <row r="38" spans="1:18">
      <c r="A38" s="770"/>
      <c r="B38" s="768"/>
      <c r="C38" s="769"/>
      <c r="D38" s="769"/>
      <c r="E38" s="769"/>
      <c r="F38" s="769"/>
      <c r="G38" s="113"/>
      <c r="H38" s="113"/>
      <c r="I38" s="113"/>
      <c r="K38" s="120"/>
      <c r="L38" s="776"/>
      <c r="M38" s="776"/>
      <c r="N38" s="782"/>
      <c r="O38" s="776"/>
      <c r="P38" s="776"/>
      <c r="Q38" s="778"/>
      <c r="R38" s="343"/>
    </row>
    <row r="39" spans="1:18">
      <c r="A39" s="770"/>
      <c r="B39" s="768"/>
      <c r="C39" s="769"/>
      <c r="D39" s="769"/>
      <c r="E39" s="769"/>
      <c r="F39" s="769"/>
      <c r="G39" s="113"/>
      <c r="H39" s="113"/>
      <c r="I39" s="113"/>
      <c r="K39" s="120"/>
      <c r="L39" s="776"/>
      <c r="M39" s="776"/>
      <c r="N39" s="782"/>
      <c r="O39" s="776"/>
      <c r="P39" s="776"/>
      <c r="Q39" s="778"/>
      <c r="R39" s="343"/>
    </row>
    <row r="40" spans="1:18">
      <c r="A40" s="770"/>
      <c r="B40" s="768"/>
      <c r="C40" s="769"/>
      <c r="D40" s="769"/>
      <c r="E40" s="769"/>
      <c r="F40" s="769"/>
      <c r="G40" s="113"/>
      <c r="H40" s="113"/>
      <c r="I40" s="113"/>
      <c r="K40" s="120"/>
      <c r="L40" s="776"/>
      <c r="M40" s="776"/>
      <c r="N40" s="782"/>
      <c r="O40" s="776"/>
      <c r="P40" s="776"/>
      <c r="Q40" s="343"/>
      <c r="R40" s="343"/>
    </row>
    <row r="41" spans="1:18">
      <c r="A41" s="770"/>
      <c r="B41" s="768"/>
      <c r="C41" s="769"/>
      <c r="D41" s="769"/>
      <c r="E41" s="769"/>
      <c r="F41" s="769"/>
      <c r="G41" s="113"/>
      <c r="H41" s="113"/>
      <c r="I41" s="113"/>
      <c r="K41" s="120"/>
      <c r="L41" s="776"/>
      <c r="M41" s="776"/>
      <c r="N41" s="782"/>
      <c r="O41" s="776"/>
      <c r="P41" s="776"/>
      <c r="Q41" s="343"/>
      <c r="R41" s="343"/>
    </row>
    <row r="42" spans="1:18">
      <c r="A42" s="770"/>
      <c r="B42" s="768"/>
      <c r="C42" s="769"/>
      <c r="D42" s="769"/>
      <c r="E42" s="769"/>
      <c r="F42" s="769"/>
      <c r="G42" s="113"/>
      <c r="H42" s="113"/>
      <c r="I42" s="113"/>
      <c r="K42" s="120"/>
      <c r="L42" s="776"/>
      <c r="M42" s="776"/>
      <c r="N42" s="782"/>
      <c r="O42" s="776"/>
      <c r="P42" s="776"/>
      <c r="Q42" s="343"/>
      <c r="R42" s="343"/>
    </row>
    <row r="43" spans="1:18">
      <c r="A43" s="770"/>
      <c r="B43" s="768"/>
      <c r="C43" s="769"/>
      <c r="D43" s="769"/>
      <c r="E43" s="769"/>
      <c r="F43" s="769"/>
      <c r="G43" s="113"/>
      <c r="H43" s="113"/>
      <c r="I43" s="113"/>
      <c r="K43" s="121"/>
      <c r="L43" s="764"/>
      <c r="M43" s="764"/>
      <c r="N43" s="783"/>
      <c r="O43" s="112"/>
      <c r="P43" s="112"/>
      <c r="Q43" s="343"/>
      <c r="R43" s="343"/>
    </row>
    <row r="44" spans="1:18">
      <c r="A44" s="770"/>
      <c r="B44" s="768"/>
      <c r="C44" s="769"/>
      <c r="D44" s="769"/>
      <c r="E44" s="769"/>
      <c r="F44" s="769"/>
      <c r="G44" s="113"/>
      <c r="H44" s="113"/>
      <c r="I44" s="113"/>
      <c r="K44" s="120"/>
      <c r="L44" s="764"/>
      <c r="M44" s="764"/>
      <c r="N44" s="779"/>
      <c r="O44" s="121"/>
      <c r="P44" s="343"/>
      <c r="Q44" s="343"/>
      <c r="R44" s="343"/>
    </row>
    <row r="45" spans="1:18">
      <c r="A45" s="770"/>
      <c r="B45" s="768"/>
      <c r="C45" s="769"/>
      <c r="D45" s="769"/>
      <c r="E45" s="769"/>
      <c r="F45" s="769"/>
      <c r="G45" s="113"/>
      <c r="H45" s="113"/>
      <c r="I45" s="113"/>
      <c r="K45" s="120"/>
      <c r="L45" s="765"/>
      <c r="M45" s="765"/>
      <c r="N45" s="783"/>
      <c r="O45" s="763"/>
      <c r="P45" s="784"/>
      <c r="Q45" s="784"/>
      <c r="R45" s="343"/>
    </row>
    <row r="46" spans="1:18">
      <c r="A46" s="770"/>
      <c r="B46" s="768"/>
      <c r="C46" s="769"/>
      <c r="D46" s="769"/>
      <c r="E46" s="769"/>
      <c r="F46" s="769"/>
      <c r="G46" s="113"/>
      <c r="H46" s="113"/>
      <c r="I46" s="113"/>
      <c r="K46" s="111"/>
      <c r="L46" s="765"/>
      <c r="M46" s="765"/>
      <c r="N46" s="783"/>
      <c r="O46" s="763"/>
      <c r="P46" s="765"/>
      <c r="Q46" s="765"/>
      <c r="R46" s="763"/>
    </row>
    <row r="47" spans="1:18">
      <c r="A47" s="770"/>
      <c r="B47" s="768"/>
      <c r="C47" s="769"/>
      <c r="D47" s="769"/>
      <c r="E47" s="769"/>
      <c r="F47" s="771"/>
      <c r="G47" s="113"/>
      <c r="H47" s="113"/>
      <c r="I47" s="113"/>
      <c r="K47" s="111"/>
      <c r="L47" s="766"/>
      <c r="M47" s="766"/>
      <c r="N47" s="111"/>
      <c r="O47" s="766"/>
      <c r="P47" s="111"/>
      <c r="Q47" s="766"/>
      <c r="R47" s="766"/>
    </row>
    <row r="48" spans="1:18">
      <c r="A48" s="770"/>
      <c r="B48" s="768"/>
      <c r="C48" s="769"/>
      <c r="D48" s="769"/>
      <c r="E48" s="769"/>
      <c r="F48" s="771"/>
      <c r="G48" s="113"/>
      <c r="H48" s="113"/>
      <c r="I48" s="113"/>
      <c r="K48" s="120"/>
      <c r="L48" s="766"/>
      <c r="M48" s="766"/>
      <c r="N48" s="111"/>
      <c r="O48" s="111"/>
      <c r="P48" s="111"/>
      <c r="Q48" s="766"/>
      <c r="R48" s="120"/>
    </row>
    <row r="49" spans="1:18">
      <c r="A49" s="770"/>
      <c r="B49" s="768"/>
      <c r="C49" s="769"/>
      <c r="D49" s="769"/>
      <c r="E49" s="769"/>
      <c r="F49" s="771"/>
      <c r="G49" s="113"/>
      <c r="H49" s="113"/>
      <c r="I49" s="113"/>
      <c r="K49" s="120"/>
      <c r="L49" s="766"/>
      <c r="M49" s="766"/>
      <c r="N49" s="766"/>
      <c r="O49" s="766"/>
      <c r="P49" s="766"/>
      <c r="Q49" s="766"/>
      <c r="R49" s="766"/>
    </row>
    <row r="50" spans="1:18">
      <c r="A50" s="770"/>
      <c r="B50" s="768"/>
      <c r="C50" s="769"/>
      <c r="D50" s="769"/>
      <c r="E50" s="769"/>
      <c r="F50" s="771"/>
      <c r="G50" s="113"/>
      <c r="H50" s="113"/>
      <c r="I50" s="113"/>
      <c r="K50" s="120"/>
      <c r="L50" s="120"/>
      <c r="M50" s="120"/>
      <c r="N50" s="766"/>
      <c r="O50" s="766"/>
      <c r="P50" s="766"/>
      <c r="Q50" s="766"/>
      <c r="R50" s="766"/>
    </row>
    <row r="51" spans="1:18">
      <c r="A51" s="770"/>
      <c r="B51" s="768"/>
      <c r="C51" s="769"/>
      <c r="D51" s="769"/>
      <c r="E51" s="769"/>
      <c r="F51" s="769"/>
      <c r="G51" s="113"/>
      <c r="H51" s="113"/>
      <c r="I51" s="113"/>
      <c r="K51" s="120"/>
      <c r="L51" s="120"/>
      <c r="M51" s="120"/>
      <c r="N51" s="766"/>
      <c r="O51" s="766"/>
      <c r="P51" s="766"/>
      <c r="Q51" s="766"/>
      <c r="R51" s="766"/>
    </row>
    <row r="52" spans="1:18">
      <c r="A52" s="770"/>
      <c r="B52" s="768"/>
      <c r="C52" s="769"/>
      <c r="D52" s="769"/>
      <c r="E52" s="769"/>
      <c r="F52" s="769"/>
      <c r="G52" s="113"/>
      <c r="H52" s="113"/>
      <c r="I52" s="113"/>
      <c r="K52" s="120"/>
      <c r="L52" s="780"/>
      <c r="M52" s="780"/>
      <c r="N52" s="768"/>
      <c r="O52" s="343"/>
      <c r="P52" s="343"/>
      <c r="Q52" s="343"/>
      <c r="R52" s="343"/>
    </row>
    <row r="53" spans="1:18">
      <c r="A53" s="770"/>
      <c r="B53" s="768"/>
      <c r="C53" s="769"/>
      <c r="D53" s="769"/>
      <c r="E53" s="769"/>
      <c r="F53" s="769"/>
      <c r="G53" s="113"/>
      <c r="H53" s="113"/>
      <c r="I53" s="113"/>
      <c r="K53" s="120"/>
      <c r="L53" s="780"/>
      <c r="M53" s="780"/>
      <c r="N53" s="768"/>
      <c r="O53" s="343"/>
      <c r="P53" s="343"/>
      <c r="Q53" s="343"/>
      <c r="R53" s="343"/>
    </row>
    <row r="54" spans="1:18">
      <c r="A54" s="770"/>
      <c r="B54" s="768"/>
      <c r="C54" s="769"/>
      <c r="D54" s="769"/>
      <c r="E54" s="769"/>
      <c r="F54" s="769"/>
      <c r="G54" s="113"/>
      <c r="H54" s="113"/>
      <c r="I54" s="113"/>
      <c r="K54" s="120"/>
      <c r="L54" s="780"/>
      <c r="M54" s="780"/>
      <c r="N54" s="768"/>
      <c r="O54" s="343"/>
      <c r="P54" s="343"/>
      <c r="Q54" s="343"/>
      <c r="R54" s="343"/>
    </row>
    <row r="55" spans="1:18">
      <c r="A55" s="136"/>
      <c r="B55" s="768"/>
      <c r="C55" s="769"/>
      <c r="D55" s="769"/>
      <c r="E55" s="769"/>
      <c r="F55" s="769"/>
      <c r="G55" s="113"/>
      <c r="H55" s="113"/>
      <c r="I55" s="113"/>
      <c r="K55" s="120"/>
      <c r="L55" s="780"/>
      <c r="M55" s="780"/>
      <c r="N55" s="768"/>
      <c r="O55" s="343"/>
      <c r="P55" s="343"/>
      <c r="Q55" s="343"/>
      <c r="R55" s="343"/>
    </row>
    <row r="56" spans="1:18">
      <c r="A56" s="136"/>
      <c r="B56" s="768"/>
      <c r="C56" s="769"/>
      <c r="D56" s="769"/>
      <c r="E56" s="769"/>
      <c r="F56" s="769"/>
      <c r="G56" s="113"/>
      <c r="H56" s="113"/>
      <c r="I56" s="113"/>
      <c r="K56" s="120"/>
      <c r="L56" s="780"/>
      <c r="M56" s="780"/>
      <c r="N56" s="768"/>
      <c r="O56" s="343"/>
      <c r="P56" s="343"/>
      <c r="Q56" s="343"/>
      <c r="R56" s="343"/>
    </row>
    <row r="57" spans="1:18">
      <c r="A57" s="136"/>
      <c r="B57" s="768"/>
      <c r="C57" s="769"/>
      <c r="D57" s="769"/>
      <c r="E57" s="769"/>
      <c r="F57" s="769"/>
      <c r="G57" s="113"/>
      <c r="H57" s="113"/>
      <c r="I57" s="113"/>
      <c r="K57" s="120"/>
      <c r="L57" s="780"/>
      <c r="M57" s="780"/>
      <c r="N57" s="768"/>
      <c r="O57" s="343"/>
      <c r="P57" s="343"/>
      <c r="Q57" s="343"/>
      <c r="R57" s="343"/>
    </row>
    <row r="58" spans="1:18">
      <c r="A58" s="770"/>
      <c r="B58" s="768"/>
      <c r="C58" s="769"/>
      <c r="D58" s="769"/>
      <c r="E58" s="769"/>
      <c r="F58" s="769"/>
      <c r="G58" s="113"/>
      <c r="H58" s="113"/>
      <c r="I58" s="113"/>
      <c r="K58" s="120"/>
      <c r="L58" s="780"/>
      <c r="M58" s="780"/>
      <c r="N58" s="768"/>
      <c r="O58" s="343"/>
      <c r="P58" s="343"/>
      <c r="Q58" s="343"/>
      <c r="R58" s="343"/>
    </row>
    <row r="59" spans="1:18">
      <c r="A59" s="136"/>
      <c r="B59" s="768"/>
      <c r="C59" s="769"/>
      <c r="D59" s="769"/>
      <c r="E59" s="769"/>
      <c r="F59" s="769"/>
      <c r="G59" s="113"/>
      <c r="H59" s="113"/>
      <c r="I59" s="113"/>
      <c r="K59" s="120"/>
      <c r="L59" s="780"/>
      <c r="M59" s="780"/>
      <c r="N59" s="768"/>
      <c r="O59" s="343"/>
      <c r="P59" s="343"/>
      <c r="Q59" s="343"/>
      <c r="R59" s="343"/>
    </row>
    <row r="60" spans="1:18">
      <c r="A60" s="136"/>
      <c r="B60" s="768"/>
      <c r="C60" s="769"/>
      <c r="D60" s="769"/>
      <c r="E60" s="769"/>
      <c r="F60" s="769"/>
      <c r="G60" s="113"/>
      <c r="H60" s="113"/>
      <c r="I60" s="113"/>
      <c r="K60" s="120"/>
      <c r="L60" s="780"/>
      <c r="M60" s="780"/>
      <c r="N60" s="768"/>
      <c r="O60" s="343"/>
      <c r="P60" s="343"/>
      <c r="Q60" s="343"/>
      <c r="R60" s="343"/>
    </row>
    <row r="61" spans="1:18">
      <c r="A61" s="136"/>
      <c r="B61" s="768"/>
      <c r="C61" s="769"/>
      <c r="D61" s="769"/>
      <c r="E61" s="769"/>
      <c r="F61" s="769"/>
      <c r="G61" s="113"/>
      <c r="H61" s="113"/>
      <c r="I61" s="113"/>
      <c r="K61" s="774"/>
      <c r="L61" s="780"/>
      <c r="M61" s="780"/>
      <c r="N61" s="768"/>
      <c r="O61" s="343"/>
      <c r="P61" s="343"/>
      <c r="Q61" s="343"/>
      <c r="R61" s="343"/>
    </row>
    <row r="62" spans="1:18">
      <c r="A62" s="770"/>
      <c r="B62" s="768"/>
      <c r="C62" s="769"/>
      <c r="D62" s="769"/>
      <c r="E62" s="769"/>
      <c r="F62" s="769"/>
      <c r="G62" s="113"/>
      <c r="H62" s="113"/>
      <c r="I62" s="113"/>
      <c r="K62" s="147"/>
      <c r="L62" s="763"/>
      <c r="M62" s="763"/>
      <c r="N62" s="765"/>
      <c r="O62" s="112"/>
      <c r="P62" s="112"/>
      <c r="Q62" s="112"/>
      <c r="R62" s="343"/>
    </row>
    <row r="63" spans="1:18">
      <c r="A63" s="136"/>
      <c r="B63" s="785"/>
      <c r="C63" s="769"/>
      <c r="D63" s="769"/>
      <c r="E63" s="786"/>
      <c r="F63" s="769"/>
      <c r="G63" s="113"/>
      <c r="H63" s="113"/>
      <c r="I63" s="113"/>
      <c r="K63" s="121"/>
      <c r="L63" s="765"/>
      <c r="M63" s="765"/>
      <c r="N63" s="765"/>
      <c r="O63" s="779"/>
      <c r="P63" s="767"/>
      <c r="Q63" s="767"/>
      <c r="R63" s="767"/>
    </row>
    <row r="64" spans="1:18">
      <c r="A64" s="136"/>
      <c r="B64" s="768"/>
      <c r="C64" s="787"/>
      <c r="D64" s="787"/>
      <c r="E64" s="769"/>
      <c r="F64" s="769"/>
      <c r="G64" s="113"/>
      <c r="H64" s="113"/>
      <c r="I64" s="113"/>
      <c r="K64" s="121"/>
      <c r="L64" s="765"/>
      <c r="M64" s="765"/>
      <c r="N64" s="765"/>
      <c r="O64" s="765"/>
    </row>
    <row r="65" spans="1:18">
      <c r="A65" s="136"/>
      <c r="B65" s="785"/>
      <c r="C65" s="787"/>
      <c r="D65" s="787"/>
      <c r="E65" s="769"/>
      <c r="F65" s="769"/>
      <c r="G65" s="113"/>
      <c r="H65" s="113"/>
      <c r="I65" s="113"/>
      <c r="K65" s="121"/>
      <c r="L65" s="765"/>
      <c r="M65" s="765"/>
      <c r="N65" s="765"/>
      <c r="O65" s="765"/>
      <c r="P65" s="766"/>
      <c r="Q65" s="766"/>
      <c r="R65" s="121"/>
    </row>
    <row r="66" spans="1:18">
      <c r="A66" s="770"/>
      <c r="B66" s="768"/>
      <c r="C66" s="772"/>
      <c r="D66" s="772"/>
      <c r="E66" s="769"/>
      <c r="F66" s="769"/>
      <c r="G66" s="113"/>
      <c r="H66" s="113"/>
      <c r="I66" s="113"/>
      <c r="K66" s="121"/>
      <c r="L66" s="765"/>
      <c r="M66" s="765"/>
      <c r="N66" s="765"/>
      <c r="O66" s="765"/>
      <c r="P66" s="766"/>
      <c r="Q66" s="766"/>
      <c r="R66" s="121"/>
    </row>
    <row r="67" spans="1:18">
      <c r="A67" s="136"/>
      <c r="B67" s="768"/>
      <c r="C67" s="769"/>
      <c r="D67" s="769"/>
      <c r="E67" s="769"/>
      <c r="F67" s="769"/>
      <c r="G67" s="113"/>
      <c r="H67" s="113"/>
      <c r="I67" s="113"/>
      <c r="K67" s="121"/>
      <c r="L67" s="765"/>
      <c r="M67" s="765"/>
      <c r="N67" s="765"/>
      <c r="O67" s="765"/>
      <c r="P67" s="129"/>
      <c r="Q67" s="129"/>
      <c r="R67" s="129"/>
    </row>
    <row r="68" spans="1:18">
      <c r="A68" s="136"/>
      <c r="B68" s="768"/>
      <c r="C68" s="769"/>
      <c r="D68" s="769"/>
      <c r="E68" s="769"/>
      <c r="F68" s="769"/>
      <c r="G68" s="113"/>
      <c r="H68" s="113"/>
      <c r="I68" s="113"/>
      <c r="K68" s="121"/>
      <c r="L68" s="765"/>
      <c r="M68" s="765"/>
      <c r="N68" s="765"/>
      <c r="O68" s="765"/>
      <c r="P68" s="768"/>
      <c r="Q68" s="768"/>
      <c r="R68" s="780"/>
    </row>
    <row r="69" spans="1:18">
      <c r="A69" s="136"/>
      <c r="B69" s="768"/>
      <c r="C69" s="769"/>
      <c r="D69" s="772"/>
      <c r="E69" s="769"/>
      <c r="F69" s="769"/>
      <c r="G69" s="113"/>
      <c r="H69" s="113"/>
      <c r="I69" s="113"/>
      <c r="K69" s="121"/>
      <c r="L69" s="765"/>
      <c r="M69" s="765"/>
      <c r="N69" s="765"/>
      <c r="O69" s="765"/>
      <c r="P69" s="768"/>
      <c r="Q69" s="768"/>
      <c r="R69" s="780"/>
    </row>
    <row r="70" spans="1:18">
      <c r="A70" s="788"/>
      <c r="B70" s="768"/>
      <c r="C70" s="772"/>
      <c r="D70" s="772"/>
      <c r="E70" s="769"/>
      <c r="F70" s="769"/>
      <c r="G70" s="113"/>
      <c r="H70" s="113"/>
      <c r="I70" s="113"/>
      <c r="K70" s="121"/>
      <c r="L70" s="764"/>
      <c r="M70" s="764"/>
      <c r="N70" s="764"/>
      <c r="O70" s="764"/>
      <c r="P70" s="768"/>
      <c r="Q70" s="768"/>
      <c r="R70" s="780"/>
    </row>
    <row r="71" spans="1:18">
      <c r="A71" s="340"/>
      <c r="B71" s="768"/>
      <c r="C71" s="772"/>
      <c r="D71" s="772"/>
      <c r="E71" s="769"/>
      <c r="F71" s="769"/>
      <c r="G71" s="113"/>
      <c r="H71" s="113"/>
      <c r="I71" s="113"/>
      <c r="K71" s="121"/>
      <c r="L71" s="764"/>
      <c r="M71" s="764"/>
      <c r="N71" s="764"/>
      <c r="O71" s="764"/>
      <c r="P71" s="768"/>
      <c r="Q71" s="768"/>
      <c r="R71" s="780"/>
    </row>
    <row r="72" spans="1:18">
      <c r="A72" s="340"/>
      <c r="B72" s="785"/>
      <c r="C72" s="787"/>
      <c r="D72" s="787"/>
      <c r="E72" s="786"/>
      <c r="F72" s="786"/>
      <c r="G72" s="113"/>
      <c r="H72" s="113"/>
      <c r="I72" s="343"/>
      <c r="K72" s="121"/>
      <c r="L72" s="779"/>
      <c r="M72" s="779"/>
      <c r="N72" s="779"/>
      <c r="O72" s="121"/>
      <c r="P72" s="768"/>
      <c r="Q72" s="768"/>
      <c r="R72" s="780"/>
    </row>
    <row r="73" spans="1:18">
      <c r="A73" s="340"/>
      <c r="B73" s="785"/>
      <c r="C73" s="787"/>
      <c r="D73" s="787"/>
      <c r="E73" s="786"/>
      <c r="F73" s="786"/>
      <c r="G73" s="113"/>
      <c r="H73" s="113"/>
      <c r="I73" s="343"/>
      <c r="K73" s="774"/>
      <c r="L73" s="779"/>
      <c r="M73" s="779"/>
      <c r="N73" s="779"/>
      <c r="O73" s="121"/>
      <c r="P73" s="768"/>
      <c r="Q73" s="768"/>
      <c r="R73" s="780"/>
    </row>
    <row r="74" spans="1:18">
      <c r="A74" s="788"/>
      <c r="B74" s="785"/>
      <c r="C74" s="772"/>
      <c r="D74" s="772"/>
      <c r="E74" s="769"/>
      <c r="F74" s="769"/>
      <c r="G74" s="113"/>
      <c r="H74" s="113"/>
      <c r="I74" s="343"/>
      <c r="K74" s="121"/>
      <c r="L74" s="764"/>
      <c r="M74" s="764"/>
      <c r="N74" s="764"/>
      <c r="O74" s="774"/>
      <c r="P74" s="768"/>
      <c r="Q74" s="768"/>
      <c r="R74" s="780"/>
    </row>
    <row r="75" spans="1:18">
      <c r="A75" s="340"/>
      <c r="B75" s="785"/>
      <c r="C75" s="787"/>
      <c r="D75" s="787"/>
      <c r="E75" s="786"/>
      <c r="F75" s="769"/>
      <c r="G75" s="113"/>
      <c r="H75" s="113"/>
      <c r="I75" s="343"/>
      <c r="L75" s="779"/>
      <c r="M75" s="779"/>
      <c r="N75" s="779"/>
      <c r="O75" s="121"/>
      <c r="P75" s="768"/>
      <c r="Q75" s="768"/>
      <c r="R75" s="780"/>
    </row>
    <row r="76" spans="1:18">
      <c r="A76" s="340"/>
      <c r="B76" s="785"/>
      <c r="C76" s="787"/>
      <c r="D76" s="787"/>
      <c r="E76" s="786"/>
      <c r="F76" s="787"/>
      <c r="G76" s="113"/>
      <c r="H76" s="113"/>
      <c r="I76" s="343"/>
      <c r="K76" s="111"/>
      <c r="P76" s="768"/>
      <c r="Q76" s="768"/>
      <c r="R76" s="780"/>
    </row>
    <row r="77" spans="1:18">
      <c r="A77" s="340"/>
      <c r="B77" s="785"/>
      <c r="C77" s="786"/>
      <c r="D77" s="787"/>
      <c r="E77" s="786"/>
      <c r="F77" s="786"/>
      <c r="G77" s="113"/>
      <c r="H77" s="113"/>
      <c r="I77" s="343"/>
      <c r="K77" s="111"/>
      <c r="L77" s="766"/>
      <c r="M77" s="766"/>
      <c r="N77" s="766"/>
      <c r="O77" s="111"/>
      <c r="P77" s="768"/>
      <c r="Q77" s="768"/>
      <c r="R77" s="780"/>
    </row>
    <row r="78" spans="1:18">
      <c r="A78" s="788"/>
      <c r="B78" s="785"/>
      <c r="C78" s="787"/>
      <c r="D78" s="787"/>
      <c r="E78" s="786"/>
      <c r="F78" s="786"/>
      <c r="G78" s="113"/>
      <c r="H78" s="113"/>
      <c r="I78" s="343"/>
      <c r="K78" s="120"/>
      <c r="L78" s="766"/>
      <c r="M78" s="766"/>
      <c r="N78" s="766"/>
      <c r="O78" s="111"/>
      <c r="P78" s="765"/>
      <c r="Q78" s="765"/>
      <c r="R78" s="763"/>
    </row>
    <row r="79" spans="1:18">
      <c r="A79" s="340"/>
      <c r="B79" s="785"/>
      <c r="C79" s="787"/>
      <c r="D79" s="787"/>
      <c r="E79" s="786"/>
      <c r="F79" s="786"/>
      <c r="G79" s="113"/>
      <c r="H79" s="113"/>
      <c r="I79" s="343"/>
      <c r="K79" s="121"/>
      <c r="L79" s="766"/>
      <c r="M79" s="766"/>
      <c r="N79" s="766"/>
      <c r="O79" s="120"/>
      <c r="P79" s="779"/>
      <c r="Q79" s="779"/>
      <c r="R79" s="121"/>
    </row>
    <row r="80" spans="1:18">
      <c r="A80" s="340"/>
      <c r="B80" s="785"/>
      <c r="C80" s="787"/>
      <c r="D80" s="787"/>
      <c r="E80" s="786"/>
      <c r="F80" s="786"/>
      <c r="G80" s="113"/>
      <c r="H80" s="113"/>
      <c r="I80" s="343"/>
      <c r="K80" s="121"/>
      <c r="L80" s="779"/>
      <c r="M80" s="779"/>
      <c r="N80" s="779"/>
      <c r="O80" s="121"/>
      <c r="P80" s="766"/>
      <c r="Q80" s="766"/>
      <c r="R80" s="121"/>
    </row>
    <row r="81" spans="1:18">
      <c r="A81" s="340"/>
      <c r="B81" s="785"/>
      <c r="C81" s="787"/>
      <c r="D81" s="787"/>
      <c r="E81" s="786"/>
      <c r="F81" s="786"/>
      <c r="G81" s="113"/>
      <c r="H81" s="113"/>
      <c r="I81" s="343"/>
      <c r="K81" s="121"/>
      <c r="L81" s="779"/>
      <c r="M81" s="779"/>
      <c r="N81" s="779"/>
      <c r="O81" s="121"/>
      <c r="P81" s="766"/>
      <c r="Q81" s="766"/>
      <c r="R81" s="121"/>
    </row>
    <row r="82" spans="1:18">
      <c r="A82" s="344"/>
      <c r="B82" s="785"/>
      <c r="C82" s="787"/>
      <c r="D82" s="787"/>
      <c r="E82" s="786"/>
      <c r="F82" s="786"/>
      <c r="G82" s="113"/>
      <c r="H82" s="113"/>
      <c r="I82" s="343"/>
      <c r="K82" s="121"/>
      <c r="L82" s="779"/>
      <c r="M82" s="779"/>
      <c r="N82" s="779"/>
      <c r="O82" s="121"/>
      <c r="P82" s="766"/>
      <c r="Q82" s="766"/>
      <c r="R82" s="120"/>
    </row>
    <row r="83" spans="1:18">
      <c r="A83" s="344"/>
      <c r="B83" s="785"/>
      <c r="C83" s="787"/>
      <c r="D83" s="787"/>
      <c r="E83" s="786"/>
      <c r="F83" s="786"/>
      <c r="G83" s="113"/>
      <c r="H83" s="113"/>
      <c r="I83" s="343"/>
      <c r="K83" s="121"/>
      <c r="L83" s="779"/>
      <c r="M83" s="779"/>
      <c r="N83" s="779"/>
      <c r="O83" s="121"/>
      <c r="P83" s="113"/>
      <c r="Q83" s="113"/>
      <c r="R83" s="121"/>
    </row>
    <row r="84" spans="1:18">
      <c r="A84" s="340"/>
      <c r="B84" s="785"/>
      <c r="C84" s="787"/>
      <c r="D84" s="787"/>
      <c r="E84" s="786"/>
      <c r="F84" s="786"/>
      <c r="G84" s="113"/>
      <c r="H84" s="113"/>
      <c r="I84" s="343"/>
      <c r="K84" s="121"/>
      <c r="L84" s="779"/>
      <c r="M84" s="779"/>
      <c r="N84" s="779"/>
      <c r="O84" s="121"/>
      <c r="P84" s="113"/>
      <c r="Q84" s="113"/>
      <c r="R84" s="121"/>
    </row>
    <row r="85" spans="1:18">
      <c r="A85" s="340"/>
      <c r="C85" s="787"/>
      <c r="D85" s="787"/>
      <c r="E85" s="786"/>
      <c r="F85" s="786"/>
      <c r="G85" s="113"/>
      <c r="H85" s="113"/>
      <c r="I85" s="343"/>
      <c r="K85" s="121"/>
      <c r="L85" s="779"/>
      <c r="M85" s="779"/>
      <c r="N85" s="779"/>
      <c r="O85" s="121"/>
      <c r="P85" s="113"/>
      <c r="Q85" s="113"/>
      <c r="R85" s="121"/>
    </row>
    <row r="86" spans="1:18">
      <c r="A86" s="340"/>
      <c r="B86" s="785"/>
      <c r="C86" s="787"/>
      <c r="D86" s="787"/>
      <c r="E86" s="786"/>
      <c r="F86" s="786"/>
      <c r="G86" s="113"/>
      <c r="H86" s="113"/>
      <c r="I86" s="343"/>
      <c r="K86" s="121"/>
      <c r="L86" s="779"/>
      <c r="M86" s="779"/>
      <c r="N86" s="779"/>
      <c r="O86" s="121"/>
      <c r="P86" s="113"/>
      <c r="Q86" s="113"/>
      <c r="R86" s="121"/>
    </row>
    <row r="87" spans="1:18">
      <c r="A87" s="344"/>
      <c r="C87" s="787"/>
      <c r="D87" s="787"/>
      <c r="E87" s="787"/>
      <c r="F87" s="786"/>
      <c r="G87" s="113"/>
      <c r="H87" s="113"/>
      <c r="I87" s="343"/>
      <c r="K87" s="121"/>
      <c r="L87" s="779"/>
      <c r="M87" s="779"/>
      <c r="N87" s="779"/>
      <c r="O87" s="121"/>
      <c r="P87" s="113"/>
      <c r="Q87" s="113"/>
      <c r="R87" s="121"/>
    </row>
    <row r="88" spans="1:18">
      <c r="A88" s="344"/>
      <c r="C88" s="787"/>
      <c r="D88" s="787"/>
      <c r="E88" s="787"/>
      <c r="F88" s="786"/>
      <c r="G88" s="113"/>
      <c r="H88" s="113"/>
      <c r="I88" s="343"/>
      <c r="K88" s="121"/>
      <c r="L88" s="779"/>
      <c r="M88" s="779"/>
      <c r="N88" s="779"/>
      <c r="O88" s="121"/>
      <c r="P88" s="113"/>
      <c r="Q88" s="113"/>
      <c r="R88" s="121"/>
    </row>
    <row r="89" spans="1:18">
      <c r="A89" s="790"/>
      <c r="C89" s="787"/>
      <c r="D89" s="787"/>
      <c r="E89" s="787"/>
      <c r="F89" s="786"/>
      <c r="G89" s="113"/>
      <c r="H89" s="113"/>
      <c r="I89" s="343"/>
      <c r="K89" s="120"/>
      <c r="L89" s="779"/>
      <c r="M89" s="779"/>
      <c r="N89" s="779"/>
      <c r="O89" s="121"/>
      <c r="P89" s="113"/>
      <c r="Q89" s="113"/>
      <c r="R89" s="121"/>
    </row>
    <row r="90" spans="1:18">
      <c r="A90" s="790"/>
      <c r="C90" s="787"/>
      <c r="D90" s="787"/>
      <c r="E90" s="787"/>
      <c r="F90" s="786"/>
      <c r="G90" s="113"/>
      <c r="H90" s="113"/>
      <c r="I90" s="343"/>
      <c r="K90" s="121"/>
      <c r="L90" s="766"/>
      <c r="M90" s="766"/>
      <c r="N90" s="766"/>
      <c r="O90" s="120"/>
      <c r="P90" s="113"/>
      <c r="Q90" s="113"/>
      <c r="R90" s="121"/>
    </row>
    <row r="91" spans="1:18">
      <c r="A91" s="790"/>
      <c r="C91" s="787"/>
      <c r="D91" s="787"/>
      <c r="E91" s="787"/>
      <c r="F91" s="786"/>
      <c r="G91" s="113"/>
      <c r="H91" s="113"/>
      <c r="I91" s="343"/>
      <c r="K91" s="111"/>
      <c r="L91" s="779"/>
      <c r="M91" s="779"/>
      <c r="N91" s="779"/>
      <c r="O91" s="121"/>
      <c r="P91" s="113"/>
      <c r="Q91" s="113"/>
      <c r="R91" s="121"/>
    </row>
    <row r="92" spans="1:18">
      <c r="A92" s="790"/>
      <c r="C92" s="787"/>
      <c r="D92" s="787"/>
      <c r="E92" s="787"/>
      <c r="F92" s="786"/>
      <c r="G92" s="113"/>
      <c r="H92" s="113"/>
      <c r="I92" s="343"/>
      <c r="K92" s="111"/>
      <c r="L92" s="766"/>
      <c r="M92" s="766"/>
      <c r="N92" s="766"/>
      <c r="O92" s="111"/>
      <c r="P92" s="113"/>
      <c r="Q92" s="113"/>
      <c r="R92" s="121"/>
    </row>
    <row r="93" spans="1:18">
      <c r="A93" s="790"/>
      <c r="C93" s="787"/>
      <c r="D93" s="787"/>
      <c r="E93" s="787"/>
      <c r="F93" s="786"/>
      <c r="G93" s="113"/>
      <c r="H93" s="113"/>
      <c r="I93" s="343"/>
      <c r="K93" s="120"/>
      <c r="L93" s="766"/>
      <c r="M93" s="766"/>
      <c r="N93" s="766"/>
      <c r="O93" s="111"/>
      <c r="P93" s="112"/>
      <c r="Q93" s="112"/>
      <c r="R93" s="120"/>
    </row>
    <row r="94" spans="1:18">
      <c r="A94" s="790"/>
      <c r="C94" s="787"/>
      <c r="D94" s="787"/>
      <c r="E94" s="787"/>
      <c r="F94" s="786"/>
      <c r="G94" s="113"/>
      <c r="H94" s="113"/>
      <c r="I94" s="343"/>
      <c r="K94" s="121"/>
      <c r="L94" s="766"/>
      <c r="M94" s="766"/>
      <c r="N94" s="766"/>
      <c r="O94" s="120"/>
    </row>
    <row r="95" spans="1:18">
      <c r="A95" s="790"/>
      <c r="C95" s="787"/>
      <c r="D95" s="787"/>
      <c r="E95" s="787"/>
      <c r="F95" s="786"/>
      <c r="G95" s="113"/>
      <c r="H95" s="113"/>
      <c r="I95" s="343"/>
      <c r="K95" s="121"/>
      <c r="L95" s="779"/>
      <c r="M95" s="779"/>
      <c r="N95" s="779"/>
      <c r="O95" s="121"/>
    </row>
    <row r="96" spans="1:18">
      <c r="A96" s="790"/>
      <c r="C96" s="787"/>
      <c r="D96" s="787"/>
      <c r="E96" s="787"/>
      <c r="F96" s="786"/>
      <c r="G96" s="113"/>
      <c r="H96" s="113"/>
      <c r="I96" s="343"/>
      <c r="K96" s="121"/>
      <c r="L96" s="779"/>
      <c r="M96" s="779"/>
      <c r="N96" s="779"/>
      <c r="O96" s="121"/>
    </row>
    <row r="97" spans="1:15">
      <c r="A97" s="790"/>
      <c r="C97" s="787"/>
      <c r="D97" s="787"/>
      <c r="E97" s="787"/>
      <c r="F97" s="786"/>
      <c r="G97" s="113"/>
      <c r="H97" s="113"/>
      <c r="I97" s="343"/>
      <c r="K97" s="121"/>
      <c r="L97" s="779"/>
      <c r="M97" s="779"/>
      <c r="N97" s="779"/>
      <c r="O97" s="121"/>
    </row>
    <row r="98" spans="1:15">
      <c r="A98" s="790"/>
      <c r="C98" s="787"/>
      <c r="D98" s="787"/>
      <c r="E98" s="787"/>
      <c r="F98" s="786"/>
      <c r="G98" s="113"/>
      <c r="H98" s="113"/>
      <c r="I98" s="343"/>
      <c r="K98" s="121"/>
      <c r="L98" s="779"/>
      <c r="M98" s="779"/>
      <c r="N98" s="779"/>
      <c r="O98" s="121"/>
    </row>
    <row r="99" spans="1:15">
      <c r="A99" s="790"/>
      <c r="C99" s="787"/>
      <c r="D99" s="787"/>
      <c r="E99" s="787"/>
      <c r="F99" s="786"/>
      <c r="G99" s="113"/>
      <c r="H99" s="113"/>
      <c r="I99" s="343"/>
      <c r="K99" s="121"/>
      <c r="L99" s="779"/>
      <c r="M99" s="779"/>
      <c r="N99" s="779"/>
      <c r="O99" s="121"/>
    </row>
    <row r="100" spans="1:15">
      <c r="A100" s="790"/>
      <c r="C100" s="787"/>
      <c r="D100" s="787"/>
      <c r="E100" s="787"/>
      <c r="F100" s="786"/>
      <c r="G100" s="113"/>
      <c r="H100" s="113"/>
      <c r="I100" s="343"/>
      <c r="K100" s="121"/>
      <c r="L100" s="779"/>
      <c r="M100" s="779"/>
      <c r="N100" s="779"/>
      <c r="O100" s="121"/>
    </row>
    <row r="101" spans="1:15">
      <c r="A101" s="790"/>
      <c r="C101" s="787"/>
      <c r="D101" s="787"/>
      <c r="E101" s="787"/>
      <c r="F101" s="786"/>
      <c r="G101" s="113"/>
      <c r="H101" s="113"/>
      <c r="I101" s="343"/>
      <c r="K101" s="121"/>
      <c r="L101" s="779"/>
      <c r="M101" s="779"/>
      <c r="N101" s="779"/>
      <c r="O101" s="121"/>
    </row>
    <row r="102" spans="1:15">
      <c r="A102" s="790"/>
      <c r="C102" s="787"/>
      <c r="D102" s="787"/>
      <c r="E102" s="787"/>
      <c r="F102" s="786"/>
      <c r="G102" s="113"/>
      <c r="H102" s="113"/>
      <c r="I102" s="343"/>
      <c r="K102" s="121"/>
      <c r="L102" s="779"/>
      <c r="M102" s="779"/>
      <c r="N102" s="779"/>
      <c r="O102" s="121"/>
    </row>
    <row r="103" spans="1:15">
      <c r="A103" s="790"/>
      <c r="C103" s="787"/>
      <c r="D103" s="787"/>
      <c r="E103" s="787"/>
      <c r="F103" s="786"/>
      <c r="G103" s="113"/>
      <c r="H103" s="113"/>
      <c r="K103" s="121"/>
      <c r="L103" s="779"/>
      <c r="M103" s="779"/>
      <c r="N103" s="779"/>
      <c r="O103" s="121"/>
    </row>
    <row r="104" spans="1:15">
      <c r="A104" s="790"/>
      <c r="C104" s="787"/>
      <c r="D104" s="787"/>
      <c r="E104" s="787"/>
      <c r="F104" s="786"/>
      <c r="G104" s="113"/>
      <c r="H104" s="113"/>
      <c r="K104" s="120"/>
      <c r="L104" s="779"/>
      <c r="M104" s="779"/>
      <c r="N104" s="779"/>
      <c r="O104" s="121"/>
    </row>
    <row r="105" spans="1:15">
      <c r="A105" s="790"/>
      <c r="C105" s="787"/>
      <c r="D105" s="787"/>
      <c r="E105" s="787"/>
      <c r="F105" s="786"/>
      <c r="G105" s="113"/>
      <c r="H105" s="113"/>
      <c r="L105" s="766"/>
      <c r="M105" s="766"/>
      <c r="N105" s="766"/>
      <c r="O105" s="120"/>
    </row>
    <row r="106" spans="1:15">
      <c r="A106" s="790"/>
      <c r="C106" s="337"/>
      <c r="D106" s="337"/>
      <c r="F106" s="342"/>
      <c r="G106" s="342"/>
      <c r="H106" s="342"/>
    </row>
    <row r="107" spans="1:15">
      <c r="A107" s="790"/>
      <c r="C107" s="337"/>
      <c r="D107" s="337"/>
      <c r="F107" s="342"/>
      <c r="G107" s="342"/>
      <c r="H107" s="342"/>
    </row>
    <row r="108" spans="1:15">
      <c r="A108" s="790"/>
      <c r="C108" s="337"/>
      <c r="D108" s="337"/>
      <c r="F108" s="342"/>
      <c r="G108" s="342"/>
      <c r="H108" s="342"/>
    </row>
    <row r="109" spans="1:15">
      <c r="A109" s="790"/>
      <c r="C109" s="337"/>
      <c r="D109" s="337"/>
      <c r="F109" s="342"/>
      <c r="G109" s="342"/>
      <c r="H109" s="342"/>
    </row>
    <row r="110" spans="1:15">
      <c r="A110" s="790"/>
      <c r="C110" s="337"/>
      <c r="D110" s="337"/>
      <c r="F110" s="342"/>
      <c r="G110" s="342"/>
      <c r="H110" s="342"/>
    </row>
    <row r="111" spans="1:15">
      <c r="A111" s="790"/>
      <c r="C111" s="337"/>
      <c r="D111" s="337"/>
      <c r="F111" s="342"/>
      <c r="G111" s="342"/>
      <c r="H111" s="342"/>
    </row>
    <row r="112" spans="1:15">
      <c r="A112" s="790"/>
      <c r="C112" s="337"/>
      <c r="D112" s="337"/>
      <c r="F112" s="342"/>
      <c r="G112" s="342"/>
      <c r="H112" s="342"/>
    </row>
    <row r="113" spans="1:8">
      <c r="A113" s="790"/>
      <c r="C113" s="337"/>
      <c r="D113" s="337"/>
      <c r="F113" s="342"/>
      <c r="G113" s="342"/>
      <c r="H113" s="342"/>
    </row>
    <row r="114" spans="1:8">
      <c r="A114" s="790"/>
      <c r="C114" s="337"/>
      <c r="D114" s="337"/>
      <c r="F114" s="342"/>
      <c r="G114" s="342"/>
      <c r="H114" s="342"/>
    </row>
    <row r="115" spans="1:8">
      <c r="A115" s="790"/>
      <c r="C115" s="337"/>
      <c r="D115" s="337"/>
      <c r="F115" s="342"/>
      <c r="G115" s="342"/>
      <c r="H115" s="342"/>
    </row>
    <row r="116" spans="1:8">
      <c r="A116" s="790"/>
      <c r="C116" s="337"/>
      <c r="D116" s="337"/>
      <c r="F116" s="342"/>
      <c r="G116" s="342"/>
      <c r="H116" s="342"/>
    </row>
    <row r="117" spans="1:8">
      <c r="A117" s="790"/>
      <c r="C117" s="337"/>
      <c r="D117" s="337"/>
      <c r="F117" s="342"/>
      <c r="G117" s="342"/>
      <c r="H117" s="342"/>
    </row>
    <row r="118" spans="1:8">
      <c r="A118" s="790"/>
      <c r="C118" s="337"/>
      <c r="D118" s="337"/>
      <c r="F118" s="342"/>
      <c r="G118" s="342"/>
      <c r="H118" s="342"/>
    </row>
    <row r="119" spans="1:8">
      <c r="A119" s="790"/>
      <c r="C119" s="337"/>
      <c r="D119" s="337"/>
      <c r="F119" s="342"/>
      <c r="G119" s="342"/>
      <c r="H119" s="342"/>
    </row>
    <row r="120" spans="1:8">
      <c r="A120" s="790"/>
      <c r="C120" s="337"/>
      <c r="D120" s="337"/>
      <c r="F120" s="342"/>
      <c r="G120" s="342"/>
      <c r="H120" s="342"/>
    </row>
    <row r="121" spans="1:8">
      <c r="A121" s="790"/>
      <c r="C121" s="337"/>
      <c r="D121" s="337"/>
      <c r="F121" s="342"/>
      <c r="G121" s="342"/>
      <c r="H121" s="342"/>
    </row>
    <row r="122" spans="1:8">
      <c r="A122" s="790"/>
      <c r="C122" s="337"/>
      <c r="D122" s="337"/>
      <c r="F122" s="342"/>
      <c r="G122" s="342"/>
      <c r="H122" s="342"/>
    </row>
    <row r="123" spans="1:8">
      <c r="A123" s="790"/>
      <c r="C123" s="337"/>
      <c r="D123" s="337"/>
      <c r="F123" s="342"/>
      <c r="G123" s="342"/>
      <c r="H123" s="342"/>
    </row>
    <row r="124" spans="1:8">
      <c r="A124" s="790"/>
      <c r="C124" s="337"/>
      <c r="D124" s="337"/>
      <c r="F124" s="342"/>
      <c r="G124" s="342"/>
      <c r="H124" s="342"/>
    </row>
    <row r="125" spans="1:8">
      <c r="A125" s="790"/>
      <c r="C125" s="337"/>
      <c r="D125" s="337"/>
      <c r="F125" s="342"/>
      <c r="G125" s="342"/>
      <c r="H125" s="342"/>
    </row>
    <row r="126" spans="1:8">
      <c r="A126" s="790"/>
      <c r="C126" s="337"/>
      <c r="D126" s="337"/>
      <c r="F126" s="342"/>
      <c r="G126" s="342"/>
      <c r="H126" s="342"/>
    </row>
    <row r="127" spans="1:8">
      <c r="A127" s="790"/>
      <c r="C127" s="337"/>
      <c r="D127" s="337"/>
      <c r="F127" s="342"/>
      <c r="G127" s="342"/>
      <c r="H127" s="342"/>
    </row>
    <row r="128" spans="1:8">
      <c r="A128" s="790"/>
      <c r="C128" s="337"/>
      <c r="D128" s="337"/>
      <c r="F128" s="342"/>
      <c r="G128" s="342"/>
      <c r="H128" s="342"/>
    </row>
    <row r="129" spans="1:8">
      <c r="A129" s="790"/>
      <c r="C129" s="337"/>
      <c r="D129" s="337"/>
      <c r="F129" s="342"/>
      <c r="G129" s="342"/>
      <c r="H129" s="342"/>
    </row>
    <row r="130" spans="1:8">
      <c r="A130" s="790"/>
      <c r="C130" s="337"/>
      <c r="D130" s="337"/>
      <c r="F130" s="342"/>
      <c r="G130" s="342"/>
      <c r="H130" s="342"/>
    </row>
    <row r="131" spans="1:8">
      <c r="A131" s="790"/>
      <c r="C131" s="337"/>
      <c r="D131" s="337"/>
      <c r="F131" s="342"/>
      <c r="G131" s="342"/>
      <c r="H131" s="342"/>
    </row>
    <row r="132" spans="1:8">
      <c r="A132" s="790"/>
      <c r="C132" s="337"/>
      <c r="D132" s="337"/>
      <c r="F132" s="342"/>
      <c r="G132" s="342"/>
      <c r="H132" s="342"/>
    </row>
    <row r="133" spans="1:8">
      <c r="A133" s="790"/>
      <c r="C133" s="337"/>
      <c r="D133" s="337"/>
      <c r="F133" s="342"/>
      <c r="G133" s="342"/>
      <c r="H133" s="342"/>
    </row>
    <row r="134" spans="1:8">
      <c r="A134" s="790"/>
      <c r="C134" s="337"/>
      <c r="D134" s="337"/>
      <c r="F134" s="342"/>
      <c r="G134" s="342"/>
      <c r="H134" s="342"/>
    </row>
    <row r="135" spans="1:8">
      <c r="A135" s="790"/>
      <c r="C135" s="337"/>
      <c r="D135" s="337"/>
      <c r="F135" s="342"/>
      <c r="G135" s="342"/>
      <c r="H135" s="342"/>
    </row>
    <row r="136" spans="1:8">
      <c r="A136" s="790"/>
      <c r="C136" s="337"/>
      <c r="D136" s="337"/>
      <c r="F136" s="342"/>
      <c r="G136" s="342"/>
      <c r="H136" s="342"/>
    </row>
    <row r="137" spans="1:8">
      <c r="A137" s="790"/>
      <c r="C137" s="337"/>
      <c r="D137" s="337"/>
      <c r="F137" s="342"/>
      <c r="G137" s="342"/>
      <c r="H137" s="342"/>
    </row>
    <row r="138" spans="1:8">
      <c r="A138" s="790"/>
      <c r="C138" s="337"/>
      <c r="D138" s="337"/>
      <c r="F138" s="342"/>
      <c r="G138" s="342"/>
      <c r="H138" s="342"/>
    </row>
    <row r="139" spans="1:8">
      <c r="A139" s="790"/>
      <c r="C139" s="337"/>
      <c r="D139" s="337"/>
      <c r="F139" s="342"/>
      <c r="G139" s="342"/>
      <c r="H139" s="342"/>
    </row>
    <row r="140" spans="1:8">
      <c r="A140" s="790"/>
      <c r="C140" s="337"/>
      <c r="D140" s="337"/>
      <c r="F140" s="342"/>
      <c r="G140" s="342"/>
      <c r="H140" s="342"/>
    </row>
    <row r="141" spans="1:8">
      <c r="A141" s="790"/>
      <c r="C141" s="337"/>
      <c r="D141" s="337"/>
      <c r="F141" s="342"/>
      <c r="G141" s="342"/>
      <c r="H141" s="342"/>
    </row>
    <row r="142" spans="1:8">
      <c r="A142" s="790"/>
      <c r="C142" s="337"/>
      <c r="D142" s="337"/>
      <c r="F142" s="342"/>
      <c r="G142" s="342"/>
      <c r="H142" s="342"/>
    </row>
    <row r="143" spans="1:8">
      <c r="A143" s="790"/>
      <c r="C143" s="337"/>
      <c r="D143" s="337"/>
      <c r="F143" s="342"/>
      <c r="G143" s="342"/>
      <c r="H143" s="342"/>
    </row>
    <row r="144" spans="1:8">
      <c r="A144" s="790"/>
      <c r="C144" s="337"/>
      <c r="D144" s="337"/>
      <c r="F144" s="342"/>
      <c r="G144" s="342"/>
      <c r="H144" s="342"/>
    </row>
    <row r="145" spans="1:9">
      <c r="A145" s="790"/>
      <c r="C145" s="337"/>
      <c r="D145" s="337"/>
      <c r="F145" s="342"/>
      <c r="G145" s="342"/>
      <c r="H145" s="342"/>
    </row>
    <row r="150" spans="1:9">
      <c r="B150" s="339"/>
      <c r="E150" s="339"/>
      <c r="I150" s="339"/>
    </row>
    <row r="151" spans="1:9">
      <c r="B151" s="339"/>
      <c r="E151" s="339"/>
      <c r="I151" s="339"/>
    </row>
    <row r="152" spans="1:9">
      <c r="B152" s="339"/>
      <c r="E152" s="339"/>
      <c r="I152" s="339"/>
    </row>
    <row r="153" spans="1:9">
      <c r="B153" s="339"/>
      <c r="E153" s="339"/>
      <c r="I153" s="339"/>
    </row>
    <row r="154" spans="1:9">
      <c r="B154" s="339"/>
      <c r="E154" s="339"/>
      <c r="I154" s="339"/>
    </row>
    <row r="160" spans="1:9">
      <c r="B160" s="339"/>
      <c r="E160" s="339"/>
      <c r="I160" s="339"/>
    </row>
    <row r="161" spans="2:9">
      <c r="B161" s="339"/>
      <c r="E161" s="339"/>
      <c r="I161" s="339"/>
    </row>
    <row r="162" spans="2:9">
      <c r="B162" s="339"/>
      <c r="E162" s="339"/>
      <c r="I162" s="339"/>
    </row>
    <row r="163" spans="2:9">
      <c r="B163" s="339"/>
      <c r="E163" s="339"/>
      <c r="I163" s="339"/>
    </row>
    <row r="164" spans="2:9">
      <c r="B164" s="339"/>
      <c r="E164" s="339"/>
      <c r="I164" s="339"/>
    </row>
    <row r="165" spans="2:9">
      <c r="B165" s="339"/>
      <c r="E165" s="339"/>
      <c r="I165" s="339"/>
    </row>
    <row r="166" spans="2:9">
      <c r="B166" s="339"/>
      <c r="E166" s="339"/>
      <c r="I166" s="339"/>
    </row>
    <row r="167" spans="2:9">
      <c r="B167" s="339"/>
      <c r="E167" s="339"/>
      <c r="I167" s="339"/>
    </row>
    <row r="168" spans="2:9">
      <c r="B168" s="339"/>
      <c r="E168" s="339"/>
      <c r="I168" s="339"/>
    </row>
    <row r="169" spans="2:9">
      <c r="B169" s="339"/>
      <c r="E169" s="339"/>
      <c r="I169" s="339"/>
    </row>
    <row r="170" spans="2:9">
      <c r="B170" s="339"/>
      <c r="E170" s="339"/>
      <c r="I170" s="339"/>
    </row>
    <row r="171" spans="2:9">
      <c r="B171" s="339"/>
      <c r="E171" s="339"/>
      <c r="I171" s="339"/>
    </row>
    <row r="172" spans="2:9">
      <c r="B172" s="339"/>
      <c r="E172" s="339"/>
      <c r="I172" s="339"/>
    </row>
    <row r="173" spans="2:9">
      <c r="B173" s="339"/>
      <c r="E173" s="339"/>
      <c r="I173" s="339"/>
    </row>
    <row r="174" spans="2:9">
      <c r="B174" s="339"/>
      <c r="E174" s="339"/>
      <c r="I174" s="339"/>
    </row>
    <row r="175" spans="2:9">
      <c r="B175" s="339"/>
      <c r="E175" s="339"/>
      <c r="I175" s="339"/>
    </row>
    <row r="176" spans="2:9">
      <c r="B176" s="339"/>
      <c r="E176" s="339"/>
      <c r="I176" s="339"/>
    </row>
    <row r="177" spans="2:9">
      <c r="B177" s="339"/>
      <c r="E177" s="339"/>
      <c r="I177" s="339"/>
    </row>
    <row r="178" spans="2:9">
      <c r="B178" s="339"/>
      <c r="E178" s="339"/>
      <c r="I178" s="339"/>
    </row>
    <row r="179" spans="2:9">
      <c r="B179" s="339"/>
      <c r="E179" s="339"/>
      <c r="I179" s="339"/>
    </row>
    <row r="180" spans="2:9">
      <c r="B180" s="339"/>
      <c r="E180" s="339"/>
      <c r="I180" s="339"/>
    </row>
    <row r="181" spans="2:9">
      <c r="B181" s="339"/>
      <c r="E181" s="339"/>
      <c r="I181" s="339"/>
    </row>
    <row r="182" spans="2:9">
      <c r="B182" s="339"/>
      <c r="E182" s="339"/>
      <c r="I182" s="339"/>
    </row>
    <row r="183" spans="2:9">
      <c r="B183" s="339"/>
      <c r="E183" s="339"/>
      <c r="I183" s="339"/>
    </row>
    <row r="184" spans="2:9">
      <c r="B184" s="339"/>
      <c r="E184" s="339"/>
      <c r="I184" s="339"/>
    </row>
    <row r="185" spans="2:9">
      <c r="B185" s="339"/>
      <c r="E185" s="339"/>
      <c r="I185" s="339"/>
    </row>
    <row r="186" spans="2:9">
      <c r="B186" s="339"/>
      <c r="E186" s="339"/>
      <c r="I186" s="339"/>
    </row>
    <row r="187" spans="2:9">
      <c r="B187" s="339"/>
      <c r="E187" s="339"/>
      <c r="I187" s="339"/>
    </row>
    <row r="188" spans="2:9">
      <c r="B188" s="339"/>
      <c r="E188" s="339"/>
      <c r="I188" s="339"/>
    </row>
    <row r="189" spans="2:9">
      <c r="B189" s="339"/>
      <c r="E189" s="339"/>
      <c r="I189" s="339"/>
    </row>
    <row r="190" spans="2:9">
      <c r="B190" s="339"/>
      <c r="E190" s="339"/>
      <c r="I190" s="339"/>
    </row>
    <row r="191" spans="2:9">
      <c r="B191" s="339"/>
      <c r="E191" s="339"/>
      <c r="I191" s="339"/>
    </row>
    <row r="192" spans="2:9">
      <c r="B192" s="339"/>
      <c r="E192" s="339"/>
      <c r="I192" s="339"/>
    </row>
    <row r="193" spans="2:9">
      <c r="B193" s="339"/>
      <c r="E193" s="339"/>
      <c r="I193" s="339"/>
    </row>
    <row r="194" spans="2:9">
      <c r="B194" s="339"/>
      <c r="E194" s="339"/>
      <c r="I194" s="339"/>
    </row>
    <row r="195" spans="2:9">
      <c r="B195" s="339"/>
      <c r="E195" s="339"/>
      <c r="I195" s="339"/>
    </row>
    <row r="196" spans="2:9">
      <c r="B196" s="339"/>
      <c r="E196" s="339"/>
      <c r="I196" s="339"/>
    </row>
    <row r="197" spans="2:9">
      <c r="B197" s="339"/>
      <c r="E197" s="339"/>
      <c r="I197" s="339"/>
    </row>
    <row r="198" spans="2:9">
      <c r="B198" s="339"/>
      <c r="E198" s="339"/>
      <c r="I198" s="339"/>
    </row>
    <row r="199" spans="2:9">
      <c r="B199" s="339"/>
      <c r="E199" s="339"/>
      <c r="I199" s="339"/>
    </row>
    <row r="200" spans="2:9">
      <c r="B200" s="339"/>
      <c r="E200" s="339"/>
      <c r="I200" s="339"/>
    </row>
    <row r="201" spans="2:9">
      <c r="B201" s="339"/>
      <c r="E201" s="339"/>
      <c r="I201" s="339"/>
    </row>
    <row r="202" spans="2:9">
      <c r="B202" s="339"/>
      <c r="E202" s="339"/>
      <c r="I202" s="339"/>
    </row>
    <row r="203" spans="2:9">
      <c r="B203" s="339"/>
      <c r="E203" s="339"/>
      <c r="I203" s="339"/>
    </row>
    <row r="204" spans="2:9">
      <c r="B204" s="339"/>
      <c r="E204" s="339"/>
      <c r="I204" s="339"/>
    </row>
    <row r="205" spans="2:9">
      <c r="B205" s="339"/>
      <c r="E205" s="339"/>
      <c r="I205" s="339"/>
    </row>
    <row r="206" spans="2:9">
      <c r="B206" s="339"/>
      <c r="E206" s="339"/>
      <c r="I206" s="339"/>
    </row>
    <row r="207" spans="2:9">
      <c r="B207" s="339"/>
      <c r="E207" s="339"/>
      <c r="I207" s="339"/>
    </row>
    <row r="208" spans="2:9">
      <c r="B208" s="339"/>
      <c r="E208" s="339"/>
      <c r="I208" s="339"/>
    </row>
    <row r="209" spans="2:9">
      <c r="B209" s="339"/>
      <c r="E209" s="339"/>
      <c r="I209" s="339"/>
    </row>
    <row r="210" spans="2:9">
      <c r="B210" s="339"/>
      <c r="E210" s="339"/>
      <c r="I210" s="339"/>
    </row>
    <row r="211" spans="2:9">
      <c r="B211" s="339"/>
      <c r="E211" s="339"/>
      <c r="I211" s="339"/>
    </row>
    <row r="212" spans="2:9">
      <c r="B212" s="339"/>
      <c r="E212" s="339"/>
      <c r="I212" s="339"/>
    </row>
    <row r="213" spans="2:9">
      <c r="B213" s="339"/>
      <c r="E213" s="339"/>
      <c r="I213" s="339"/>
    </row>
    <row r="214" spans="2:9">
      <c r="B214" s="339"/>
      <c r="E214" s="339"/>
      <c r="I214" s="339"/>
    </row>
    <row r="215" spans="2:9">
      <c r="B215" s="339"/>
      <c r="E215" s="339"/>
      <c r="I215" s="339"/>
    </row>
    <row r="216" spans="2:9">
      <c r="B216" s="339"/>
      <c r="E216" s="339"/>
      <c r="I216" s="339"/>
    </row>
    <row r="217" spans="2:9">
      <c r="B217" s="339"/>
      <c r="E217" s="339"/>
      <c r="I217" s="339"/>
    </row>
    <row r="218" spans="2:9">
      <c r="B218" s="339"/>
      <c r="E218" s="339"/>
      <c r="I218" s="339"/>
    </row>
    <row r="219" spans="2:9">
      <c r="B219" s="339"/>
      <c r="E219" s="339"/>
      <c r="I219" s="339"/>
    </row>
    <row r="220" spans="2:9">
      <c r="B220" s="339"/>
      <c r="E220" s="339"/>
      <c r="I220" s="339"/>
    </row>
    <row r="221" spans="2:9">
      <c r="B221" s="339"/>
      <c r="E221" s="339"/>
      <c r="I221" s="339"/>
    </row>
    <row r="222" spans="2:9">
      <c r="B222" s="339"/>
      <c r="E222" s="339"/>
      <c r="I222" s="339"/>
    </row>
    <row r="223" spans="2:9">
      <c r="B223" s="339"/>
      <c r="E223" s="339"/>
      <c r="I223" s="339"/>
    </row>
    <row r="224" spans="2:9">
      <c r="B224" s="339"/>
      <c r="E224" s="339"/>
      <c r="I224" s="339"/>
    </row>
    <row r="225" spans="2:9">
      <c r="B225" s="339"/>
      <c r="E225" s="339"/>
      <c r="I225" s="339"/>
    </row>
    <row r="226" spans="2:9">
      <c r="B226" s="339"/>
      <c r="E226" s="339"/>
      <c r="I226" s="339"/>
    </row>
    <row r="227" spans="2:9">
      <c r="B227" s="339"/>
      <c r="E227" s="339"/>
      <c r="I227" s="339"/>
    </row>
    <row r="228" spans="2:9">
      <c r="B228" s="339"/>
      <c r="E228" s="339"/>
      <c r="I228" s="339"/>
    </row>
    <row r="229" spans="2:9">
      <c r="B229" s="339"/>
      <c r="E229" s="339"/>
      <c r="I229" s="339"/>
    </row>
    <row r="230" spans="2:9">
      <c r="B230" s="339"/>
      <c r="E230" s="339"/>
      <c r="I230" s="339"/>
    </row>
    <row r="231" spans="2:9">
      <c r="B231" s="339"/>
      <c r="E231" s="339"/>
      <c r="I231" s="339"/>
    </row>
    <row r="232" spans="2:9">
      <c r="B232" s="339"/>
      <c r="E232" s="339"/>
      <c r="I232" s="339"/>
    </row>
    <row r="233" spans="2:9">
      <c r="B233" s="339"/>
      <c r="E233" s="339"/>
      <c r="I233" s="339"/>
    </row>
    <row r="234" spans="2:9">
      <c r="B234" s="339"/>
      <c r="E234" s="339"/>
      <c r="I234" s="339"/>
    </row>
    <row r="235" spans="2:9">
      <c r="B235" s="339"/>
      <c r="E235" s="339"/>
      <c r="I235" s="339"/>
    </row>
    <row r="236" spans="2:9">
      <c r="B236" s="339"/>
      <c r="E236" s="339"/>
      <c r="I236" s="339"/>
    </row>
    <row r="237" spans="2:9">
      <c r="B237" s="339"/>
      <c r="E237" s="339"/>
      <c r="I237" s="339"/>
    </row>
    <row r="238" spans="2:9">
      <c r="B238" s="339"/>
      <c r="E238" s="339"/>
      <c r="I238" s="339"/>
    </row>
    <row r="239" spans="2:9">
      <c r="B239" s="339"/>
      <c r="E239" s="339"/>
      <c r="I239" s="339"/>
    </row>
    <row r="240" spans="2:9">
      <c r="B240" s="339"/>
      <c r="E240" s="339"/>
      <c r="I240" s="339"/>
    </row>
    <row r="241" spans="2:9">
      <c r="B241" s="339"/>
      <c r="E241" s="339"/>
      <c r="I241" s="339"/>
    </row>
    <row r="242" spans="2:9">
      <c r="B242" s="339"/>
      <c r="E242" s="339"/>
      <c r="I242" s="339"/>
    </row>
    <row r="243" spans="2:9">
      <c r="B243" s="339"/>
      <c r="E243" s="339"/>
      <c r="I243" s="339"/>
    </row>
    <row r="244" spans="2:9">
      <c r="B244" s="339"/>
      <c r="E244" s="339"/>
      <c r="I244" s="339"/>
    </row>
    <row r="245" spans="2:9">
      <c r="B245" s="339"/>
      <c r="E245" s="339"/>
      <c r="I245" s="339"/>
    </row>
    <row r="246" spans="2:9">
      <c r="B246" s="339"/>
      <c r="E246" s="339"/>
      <c r="I246" s="339"/>
    </row>
    <row r="247" spans="2:9">
      <c r="B247" s="339"/>
      <c r="E247" s="339"/>
      <c r="I247" s="339"/>
    </row>
    <row r="248" spans="2:9">
      <c r="B248" s="339"/>
      <c r="E248" s="339"/>
      <c r="I248" s="339"/>
    </row>
    <row r="249" spans="2:9">
      <c r="B249" s="339"/>
      <c r="E249" s="339"/>
      <c r="I249" s="339"/>
    </row>
    <row r="250" spans="2:9">
      <c r="B250" s="339"/>
      <c r="E250" s="339"/>
      <c r="I250" s="339"/>
    </row>
    <row r="251" spans="2:9">
      <c r="B251" s="339"/>
      <c r="E251" s="339"/>
      <c r="I251" s="339"/>
    </row>
    <row r="252" spans="2:9">
      <c r="B252" s="339"/>
      <c r="E252" s="339"/>
      <c r="I252" s="339"/>
    </row>
    <row r="253" spans="2:9">
      <c r="B253" s="339"/>
      <c r="E253" s="339"/>
      <c r="I253" s="339"/>
    </row>
    <row r="254" spans="2:9">
      <c r="B254" s="339"/>
      <c r="E254" s="339"/>
      <c r="I254" s="339"/>
    </row>
    <row r="255" spans="2:9">
      <c r="B255" s="339"/>
      <c r="E255" s="339"/>
      <c r="I255" s="339"/>
    </row>
    <row r="256" spans="2:9">
      <c r="B256" s="339"/>
      <c r="E256" s="339"/>
      <c r="I256" s="339"/>
    </row>
    <row r="257" spans="2:9">
      <c r="B257" s="339"/>
      <c r="E257" s="339"/>
      <c r="I257" s="339"/>
    </row>
    <row r="258" spans="2:9">
      <c r="B258" s="339"/>
      <c r="E258" s="339"/>
      <c r="I258" s="339"/>
    </row>
    <row r="259" spans="2:9">
      <c r="B259" s="339"/>
      <c r="E259" s="339"/>
      <c r="I259" s="339"/>
    </row>
    <row r="260" spans="2:9">
      <c r="B260" s="339"/>
      <c r="E260" s="339"/>
      <c r="I260" s="339"/>
    </row>
    <row r="261" spans="2:9">
      <c r="B261" s="339"/>
      <c r="E261" s="339"/>
      <c r="I261" s="339"/>
    </row>
    <row r="262" spans="2:9">
      <c r="B262" s="339"/>
      <c r="E262" s="339"/>
      <c r="I262" s="339"/>
    </row>
    <row r="263" spans="2:9">
      <c r="B263" s="339"/>
      <c r="E263" s="339"/>
      <c r="I263" s="339"/>
    </row>
    <row r="264" spans="2:9">
      <c r="B264" s="339"/>
      <c r="E264" s="339"/>
      <c r="I264" s="339"/>
    </row>
    <row r="265" spans="2:9">
      <c r="B265" s="339"/>
      <c r="E265" s="339"/>
      <c r="I265" s="339"/>
    </row>
    <row r="266" spans="2:9">
      <c r="B266" s="339"/>
      <c r="E266" s="339"/>
      <c r="I266" s="339"/>
    </row>
    <row r="267" spans="2:9">
      <c r="B267" s="339"/>
      <c r="E267" s="339"/>
      <c r="I267" s="339"/>
    </row>
    <row r="268" spans="2:9">
      <c r="B268" s="339"/>
      <c r="E268" s="339"/>
      <c r="I268" s="339"/>
    </row>
    <row r="269" spans="2:9">
      <c r="B269" s="339"/>
      <c r="E269" s="339"/>
      <c r="I269" s="339"/>
    </row>
    <row r="270" spans="2:9">
      <c r="B270" s="339"/>
      <c r="E270" s="339"/>
      <c r="I270" s="339"/>
    </row>
    <row r="271" spans="2:9">
      <c r="B271" s="339"/>
      <c r="E271" s="339"/>
      <c r="I271" s="339"/>
    </row>
    <row r="272" spans="2:9">
      <c r="B272" s="339"/>
      <c r="E272" s="339"/>
      <c r="I272" s="339"/>
    </row>
    <row r="273" spans="2:9">
      <c r="B273" s="339"/>
      <c r="E273" s="339"/>
      <c r="I273" s="339"/>
    </row>
    <row r="274" spans="2:9">
      <c r="B274" s="339"/>
      <c r="E274" s="339"/>
      <c r="I274" s="339"/>
    </row>
    <row r="275" spans="2:9">
      <c r="B275" s="339"/>
      <c r="E275" s="339"/>
      <c r="I275" s="339"/>
    </row>
    <row r="276" spans="2:9">
      <c r="B276" s="339"/>
      <c r="E276" s="339"/>
      <c r="I276" s="339"/>
    </row>
    <row r="277" spans="2:9">
      <c r="B277" s="339"/>
      <c r="E277" s="339"/>
      <c r="I277" s="339"/>
    </row>
    <row r="278" spans="2:9">
      <c r="B278" s="339"/>
      <c r="E278" s="339"/>
      <c r="I278" s="339"/>
    </row>
    <row r="279" spans="2:9">
      <c r="B279" s="339"/>
      <c r="E279" s="339"/>
      <c r="I279" s="339"/>
    </row>
    <row r="280" spans="2:9">
      <c r="B280" s="339"/>
      <c r="E280" s="339"/>
      <c r="I280" s="339"/>
    </row>
    <row r="281" spans="2:9">
      <c r="B281" s="339"/>
      <c r="E281" s="339"/>
      <c r="I281" s="339"/>
    </row>
    <row r="282" spans="2:9">
      <c r="B282" s="339"/>
      <c r="E282" s="339"/>
      <c r="I282" s="339"/>
    </row>
    <row r="283" spans="2:9">
      <c r="B283" s="339"/>
      <c r="E283" s="339"/>
      <c r="I283" s="339"/>
    </row>
    <row r="284" spans="2:9">
      <c r="B284" s="339"/>
      <c r="E284" s="339"/>
      <c r="I284" s="339"/>
    </row>
    <row r="285" spans="2:9">
      <c r="B285" s="339"/>
      <c r="E285" s="339"/>
      <c r="I285" s="339"/>
    </row>
    <row r="286" spans="2:9">
      <c r="B286" s="339"/>
      <c r="E286" s="339"/>
      <c r="I286" s="339"/>
    </row>
    <row r="287" spans="2:9">
      <c r="B287" s="339"/>
      <c r="E287" s="339"/>
      <c r="I287" s="339"/>
    </row>
    <row r="288" spans="2:9">
      <c r="B288" s="339"/>
      <c r="E288" s="339"/>
      <c r="I288" s="339"/>
    </row>
    <row r="289" spans="2:9">
      <c r="B289" s="339"/>
      <c r="E289" s="339"/>
      <c r="I289" s="339"/>
    </row>
    <row r="290" spans="2:9">
      <c r="B290" s="339"/>
      <c r="E290" s="339"/>
      <c r="I290" s="339"/>
    </row>
    <row r="291" spans="2:9">
      <c r="B291" s="339"/>
      <c r="E291" s="339"/>
      <c r="I291" s="339"/>
    </row>
    <row r="292" spans="2:9">
      <c r="B292" s="339"/>
      <c r="E292" s="339"/>
      <c r="I292" s="339"/>
    </row>
    <row r="293" spans="2:9">
      <c r="B293" s="339"/>
      <c r="E293" s="339"/>
      <c r="I293" s="339"/>
    </row>
    <row r="294" spans="2:9">
      <c r="B294" s="339"/>
      <c r="E294" s="339"/>
      <c r="I294" s="339"/>
    </row>
    <row r="295" spans="2:9">
      <c r="B295" s="339"/>
      <c r="E295" s="339"/>
      <c r="I295" s="339"/>
    </row>
    <row r="296" spans="2:9">
      <c r="B296" s="339"/>
      <c r="E296" s="339"/>
      <c r="I296" s="339"/>
    </row>
    <row r="297" spans="2:9">
      <c r="B297" s="339"/>
      <c r="E297" s="339"/>
      <c r="I297" s="339"/>
    </row>
    <row r="298" spans="2:9">
      <c r="B298" s="339"/>
      <c r="E298" s="339"/>
      <c r="I298" s="339"/>
    </row>
    <row r="299" spans="2:9">
      <c r="B299" s="339"/>
      <c r="E299" s="339"/>
      <c r="I299" s="339"/>
    </row>
    <row r="300" spans="2:9">
      <c r="B300" s="339"/>
      <c r="E300" s="339"/>
      <c r="I300" s="339"/>
    </row>
    <row r="301" spans="2:9">
      <c r="B301" s="339"/>
      <c r="E301" s="339"/>
      <c r="I301" s="339"/>
    </row>
    <row r="302" spans="2:9">
      <c r="B302" s="339"/>
      <c r="E302" s="339"/>
      <c r="I302" s="339"/>
    </row>
    <row r="303" spans="2:9">
      <c r="B303" s="339"/>
      <c r="E303" s="339"/>
      <c r="I303" s="339"/>
    </row>
    <row r="304" spans="2:9">
      <c r="B304" s="339"/>
      <c r="E304" s="339"/>
      <c r="I304" s="339"/>
    </row>
    <row r="305" spans="2:9">
      <c r="B305" s="339"/>
      <c r="E305" s="339"/>
      <c r="I305" s="339"/>
    </row>
    <row r="306" spans="2:9">
      <c r="B306" s="339"/>
      <c r="E306" s="339"/>
      <c r="I306" s="339"/>
    </row>
    <row r="307" spans="2:9">
      <c r="B307" s="339"/>
      <c r="E307" s="339"/>
      <c r="I307" s="339"/>
    </row>
    <row r="308" spans="2:9">
      <c r="B308" s="339"/>
      <c r="E308" s="339"/>
      <c r="I308" s="339"/>
    </row>
    <row r="309" spans="2:9">
      <c r="B309" s="339"/>
      <c r="E309" s="339"/>
      <c r="I309" s="339"/>
    </row>
    <row r="310" spans="2:9">
      <c r="B310" s="339"/>
      <c r="E310" s="339"/>
      <c r="I310" s="339"/>
    </row>
    <row r="311" spans="2:9">
      <c r="B311" s="339"/>
      <c r="E311" s="339"/>
      <c r="I311" s="339"/>
    </row>
    <row r="312" spans="2:9">
      <c r="B312" s="339"/>
      <c r="E312" s="339"/>
      <c r="I312" s="339"/>
    </row>
    <row r="313" spans="2:9">
      <c r="B313" s="339"/>
      <c r="E313" s="339"/>
      <c r="I313" s="339"/>
    </row>
    <row r="314" spans="2:9">
      <c r="B314" s="339"/>
      <c r="E314" s="339"/>
      <c r="I314" s="339"/>
    </row>
    <row r="315" spans="2:9">
      <c r="B315" s="339"/>
      <c r="E315" s="339"/>
      <c r="I315" s="339"/>
    </row>
    <row r="316" spans="2:9">
      <c r="B316" s="339"/>
      <c r="E316" s="339"/>
      <c r="I316" s="339"/>
    </row>
    <row r="317" spans="2:9">
      <c r="B317" s="339"/>
      <c r="E317" s="339"/>
      <c r="I317" s="339"/>
    </row>
    <row r="318" spans="2:9">
      <c r="B318" s="339"/>
      <c r="E318" s="339"/>
      <c r="I318" s="339"/>
    </row>
    <row r="319" spans="2:9">
      <c r="B319" s="339"/>
      <c r="E319" s="339"/>
      <c r="I319" s="339"/>
    </row>
    <row r="320" spans="2:9">
      <c r="B320" s="339"/>
      <c r="E320" s="339"/>
      <c r="I320" s="339"/>
    </row>
    <row r="321" spans="2:9">
      <c r="B321" s="339"/>
      <c r="E321" s="339"/>
      <c r="I321" s="339"/>
    </row>
    <row r="322" spans="2:9">
      <c r="B322" s="339"/>
      <c r="E322" s="339"/>
      <c r="I322" s="339"/>
    </row>
    <row r="323" spans="2:9">
      <c r="B323" s="339"/>
      <c r="E323" s="339"/>
      <c r="I323" s="339"/>
    </row>
    <row r="324" spans="2:9">
      <c r="B324" s="339"/>
      <c r="E324" s="339"/>
      <c r="I324" s="339"/>
    </row>
    <row r="325" spans="2:9">
      <c r="B325" s="339"/>
      <c r="E325" s="339"/>
      <c r="I325" s="339"/>
    </row>
    <row r="326" spans="2:9">
      <c r="B326" s="339"/>
      <c r="E326" s="339"/>
      <c r="I326" s="339"/>
    </row>
    <row r="327" spans="2:9">
      <c r="B327" s="339"/>
      <c r="E327" s="339"/>
      <c r="I327" s="339"/>
    </row>
    <row r="328" spans="2:9">
      <c r="B328" s="339"/>
      <c r="E328" s="339"/>
      <c r="I328" s="339"/>
    </row>
    <row r="329" spans="2:9">
      <c r="B329" s="339"/>
      <c r="E329" s="339"/>
      <c r="I329" s="339"/>
    </row>
    <row r="330" spans="2:9">
      <c r="B330" s="339"/>
      <c r="E330" s="339"/>
      <c r="I330" s="339"/>
    </row>
    <row r="331" spans="2:9">
      <c r="B331" s="339"/>
      <c r="E331" s="339"/>
      <c r="I331" s="339"/>
    </row>
    <row r="332" spans="2:9">
      <c r="B332" s="339"/>
      <c r="E332" s="339"/>
      <c r="I332" s="339"/>
    </row>
    <row r="333" spans="2:9">
      <c r="B333" s="339"/>
      <c r="E333" s="339"/>
      <c r="I333" s="339"/>
    </row>
    <row r="334" spans="2:9">
      <c r="B334" s="339"/>
      <c r="E334" s="339"/>
      <c r="I334" s="339"/>
    </row>
    <row r="335" spans="2:9">
      <c r="B335" s="339"/>
      <c r="E335" s="339"/>
      <c r="I335" s="339"/>
    </row>
    <row r="336" spans="2:9">
      <c r="B336" s="339"/>
      <c r="E336" s="339"/>
      <c r="I336" s="339"/>
    </row>
    <row r="337" spans="2:9">
      <c r="B337" s="339"/>
      <c r="E337" s="339"/>
      <c r="I337" s="339"/>
    </row>
    <row r="338" spans="2:9">
      <c r="B338" s="339"/>
      <c r="E338" s="339"/>
      <c r="I338" s="339"/>
    </row>
    <row r="339" spans="2:9">
      <c r="B339" s="339"/>
      <c r="E339" s="339"/>
      <c r="I339" s="339"/>
    </row>
    <row r="340" spans="2:9">
      <c r="B340" s="339"/>
      <c r="E340" s="339"/>
      <c r="I340" s="339"/>
    </row>
    <row r="341" spans="2:9">
      <c r="B341" s="339"/>
      <c r="E341" s="339"/>
      <c r="I341" s="339"/>
    </row>
    <row r="342" spans="2:9">
      <c r="B342" s="339"/>
      <c r="E342" s="339"/>
      <c r="I342" s="339"/>
    </row>
    <row r="343" spans="2:9">
      <c r="B343" s="339"/>
      <c r="E343" s="339"/>
      <c r="I343" s="339"/>
    </row>
    <row r="344" spans="2:9">
      <c r="B344" s="339"/>
      <c r="E344" s="339"/>
      <c r="I344" s="339"/>
    </row>
    <row r="345" spans="2:9">
      <c r="B345" s="339"/>
      <c r="E345" s="339"/>
      <c r="I345" s="339"/>
    </row>
    <row r="346" spans="2:9">
      <c r="B346" s="339"/>
      <c r="E346" s="339"/>
      <c r="I346" s="339"/>
    </row>
    <row r="347" spans="2:9">
      <c r="B347" s="339"/>
      <c r="E347" s="339"/>
      <c r="I347" s="339"/>
    </row>
    <row r="348" spans="2:9">
      <c r="B348" s="339"/>
      <c r="E348" s="339"/>
      <c r="I348" s="339"/>
    </row>
    <row r="349" spans="2:9">
      <c r="B349" s="339"/>
      <c r="E349" s="339"/>
      <c r="I349" s="339"/>
    </row>
    <row r="350" spans="2:9">
      <c r="B350" s="339"/>
      <c r="E350" s="339"/>
      <c r="I350" s="339"/>
    </row>
    <row r="351" spans="2:9">
      <c r="B351" s="339"/>
      <c r="E351" s="339"/>
      <c r="I351" s="339"/>
    </row>
    <row r="352" spans="2:9">
      <c r="B352" s="339"/>
      <c r="E352" s="339"/>
      <c r="I352" s="339"/>
    </row>
    <row r="353" spans="2:9">
      <c r="B353" s="339"/>
      <c r="E353" s="339"/>
      <c r="I353" s="339"/>
    </row>
    <row r="354" spans="2:9">
      <c r="B354" s="339"/>
      <c r="E354" s="339"/>
      <c r="I354" s="339"/>
    </row>
    <row r="355" spans="2:9">
      <c r="B355" s="339"/>
      <c r="E355" s="339"/>
      <c r="I355" s="339"/>
    </row>
    <row r="356" spans="2:9">
      <c r="B356" s="339"/>
      <c r="E356" s="339"/>
      <c r="I356" s="339"/>
    </row>
    <row r="357" spans="2:9">
      <c r="B357" s="339"/>
      <c r="E357" s="339"/>
      <c r="I357" s="339"/>
    </row>
    <row r="358" spans="2:9">
      <c r="B358" s="339"/>
      <c r="E358" s="339"/>
      <c r="I358" s="339"/>
    </row>
    <row r="359" spans="2:9">
      <c r="B359" s="339"/>
      <c r="E359" s="339"/>
      <c r="I359" s="339"/>
    </row>
    <row r="360" spans="2:9">
      <c r="B360" s="339"/>
      <c r="E360" s="339"/>
      <c r="I360" s="339"/>
    </row>
    <row r="361" spans="2:9">
      <c r="B361" s="339"/>
      <c r="E361" s="339"/>
      <c r="I361" s="339"/>
    </row>
    <row r="362" spans="2:9">
      <c r="B362" s="339"/>
      <c r="E362" s="339"/>
      <c r="I362" s="339"/>
    </row>
    <row r="363" spans="2:9">
      <c r="B363" s="339"/>
      <c r="E363" s="339"/>
      <c r="I363" s="339"/>
    </row>
    <row r="364" spans="2:9">
      <c r="B364" s="339"/>
      <c r="E364" s="339"/>
      <c r="I364" s="339"/>
    </row>
    <row r="365" spans="2:9">
      <c r="B365" s="339"/>
      <c r="E365" s="339"/>
      <c r="I365" s="339"/>
    </row>
    <row r="366" spans="2:9">
      <c r="B366" s="339"/>
      <c r="E366" s="339"/>
      <c r="I366" s="339"/>
    </row>
    <row r="367" spans="2:9">
      <c r="B367" s="339"/>
      <c r="E367" s="339"/>
      <c r="I367" s="339"/>
    </row>
    <row r="368" spans="2:9">
      <c r="B368" s="339"/>
      <c r="E368" s="339"/>
      <c r="I368" s="339"/>
    </row>
    <row r="369" spans="2:9">
      <c r="B369" s="339"/>
      <c r="E369" s="339"/>
      <c r="I369" s="339"/>
    </row>
    <row r="370" spans="2:9">
      <c r="B370" s="339"/>
      <c r="E370" s="339"/>
      <c r="I370" s="339"/>
    </row>
    <row r="371" spans="2:9">
      <c r="B371" s="339"/>
      <c r="E371" s="339"/>
      <c r="I371" s="339"/>
    </row>
    <row r="372" spans="2:9">
      <c r="B372" s="339"/>
      <c r="E372" s="339"/>
      <c r="I372" s="339"/>
    </row>
    <row r="373" spans="2:9">
      <c r="B373" s="339"/>
      <c r="E373" s="339"/>
      <c r="I373" s="339"/>
    </row>
    <row r="374" spans="2:9">
      <c r="B374" s="339"/>
      <c r="E374" s="339"/>
      <c r="I374" s="339"/>
    </row>
    <row r="375" spans="2:9">
      <c r="B375" s="339"/>
      <c r="E375" s="339"/>
      <c r="I375" s="339"/>
    </row>
    <row r="376" spans="2:9">
      <c r="B376" s="339"/>
      <c r="E376" s="339"/>
      <c r="I376" s="339"/>
    </row>
    <row r="377" spans="2:9">
      <c r="B377" s="339"/>
      <c r="E377" s="339"/>
      <c r="I377" s="339"/>
    </row>
    <row r="378" spans="2:9">
      <c r="B378" s="339"/>
      <c r="E378" s="339"/>
      <c r="I378" s="339"/>
    </row>
    <row r="379" spans="2:9">
      <c r="B379" s="339"/>
      <c r="E379" s="339"/>
      <c r="I379" s="339"/>
    </row>
    <row r="380" spans="2:9">
      <c r="B380" s="339"/>
      <c r="E380" s="339"/>
      <c r="I380" s="339"/>
    </row>
    <row r="381" spans="2:9">
      <c r="B381" s="339"/>
      <c r="E381" s="339"/>
      <c r="I381" s="339"/>
    </row>
    <row r="382" spans="2:9">
      <c r="B382" s="339"/>
      <c r="E382" s="339"/>
      <c r="I382" s="339"/>
    </row>
    <row r="383" spans="2:9">
      <c r="B383" s="339"/>
      <c r="E383" s="339"/>
      <c r="I383" s="339"/>
    </row>
    <row r="384" spans="2:9">
      <c r="B384" s="339"/>
      <c r="E384" s="339"/>
      <c r="I384" s="339"/>
    </row>
    <row r="385" spans="2:9">
      <c r="B385" s="339"/>
      <c r="E385" s="339"/>
      <c r="I385" s="339"/>
    </row>
  </sheetData>
  <phoneticPr fontId="35" type="noConversion"/>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896"/>
  <sheetViews>
    <sheetView zoomScaleNormal="100" workbookViewId="0">
      <selection activeCell="C1" sqref="C1"/>
    </sheetView>
  </sheetViews>
  <sheetFormatPr defaultRowHeight="15.75"/>
  <cols>
    <col min="1" max="1" width="10" style="120" bestFit="1" customWidth="1"/>
    <col min="2" max="2" width="8" style="112" bestFit="1" customWidth="1"/>
    <col min="3" max="3" width="7.28515625" style="112" bestFit="1" customWidth="1"/>
    <col min="4" max="4" width="18.42578125" style="112" customWidth="1"/>
    <col min="5" max="5" width="9.28515625" style="112" bestFit="1" customWidth="1"/>
    <col min="6" max="6" width="7.85546875" style="112" bestFit="1" customWidth="1"/>
    <col min="7" max="7" width="9.28515625" style="112" bestFit="1" customWidth="1"/>
    <col min="8" max="8" width="9.28515625" style="120" bestFit="1" customWidth="1"/>
    <col min="9" max="9" width="7.85546875" style="18" bestFit="1" customWidth="1"/>
    <col min="10" max="10" width="8.28515625" style="18" bestFit="1" customWidth="1"/>
    <col min="11" max="11" width="8.28515625" style="60" bestFit="1" customWidth="1"/>
    <col min="12" max="12" width="12.42578125" style="62" bestFit="1" customWidth="1"/>
    <col min="13" max="13" width="13.5703125" style="62" bestFit="1" customWidth="1"/>
    <col min="14" max="14" width="14" style="62" bestFit="1" customWidth="1"/>
    <col min="15" max="15" width="16.140625" style="62" customWidth="1"/>
    <col min="16" max="16" width="12.5703125" style="120" bestFit="1" customWidth="1"/>
    <col min="17" max="18" width="9.140625" style="653"/>
  </cols>
  <sheetData>
    <row r="1" spans="1:21" s="120" customFormat="1">
      <c r="A1" s="727"/>
      <c r="B1" s="728"/>
      <c r="C1" s="729"/>
      <c r="D1" s="728" t="s">
        <v>1514</v>
      </c>
      <c r="E1" s="730"/>
      <c r="F1" s="730"/>
      <c r="G1" s="731"/>
      <c r="H1" s="730">
        <v>45930</v>
      </c>
      <c r="I1" s="732"/>
      <c r="J1" s="127"/>
      <c r="K1" s="11"/>
      <c r="L1" s="718"/>
      <c r="M1" s="718"/>
      <c r="N1" s="718"/>
      <c r="O1" s="62"/>
      <c r="Q1" s="653"/>
      <c r="R1" s="653"/>
      <c r="S1" s="478"/>
    </row>
    <row r="2" spans="1:21" s="120" customFormat="1">
      <c r="A2" s="105" t="s">
        <v>1515</v>
      </c>
      <c r="B2" s="22" t="s">
        <v>373</v>
      </c>
      <c r="C2" s="6" t="s">
        <v>373</v>
      </c>
      <c r="D2" s="733" t="s">
        <v>1516</v>
      </c>
      <c r="E2" s="734" t="s">
        <v>1517</v>
      </c>
      <c r="F2" s="734" t="s">
        <v>1</v>
      </c>
      <c r="G2" s="734" t="s">
        <v>199</v>
      </c>
      <c r="H2" s="734" t="s">
        <v>1518</v>
      </c>
      <c r="I2" s="734" t="s">
        <v>2</v>
      </c>
      <c r="J2" s="734" t="s">
        <v>1440</v>
      </c>
      <c r="K2" s="735" t="s">
        <v>1441</v>
      </c>
      <c r="L2" s="718"/>
      <c r="M2" s="718"/>
      <c r="N2" s="718"/>
      <c r="O2" s="62"/>
      <c r="Q2" s="653"/>
      <c r="R2" s="653"/>
      <c r="S2" s="478"/>
    </row>
    <row r="3" spans="1:21">
      <c r="A3" s="105" t="s">
        <v>1513</v>
      </c>
      <c r="B3" s="22" t="s">
        <v>1519</v>
      </c>
      <c r="C3" s="6" t="s">
        <v>1520</v>
      </c>
      <c r="D3" s="733" t="s">
        <v>1521</v>
      </c>
      <c r="E3" s="735">
        <v>3.2217039585720642E-2</v>
      </c>
      <c r="F3" s="735">
        <v>0.16809832764345134</v>
      </c>
      <c r="G3" s="735">
        <v>7.3545870572930827E-2</v>
      </c>
      <c r="H3" s="735">
        <v>0.19207065266786838</v>
      </c>
      <c r="I3" s="735">
        <v>0.15063887870339343</v>
      </c>
      <c r="J3" s="735">
        <v>0.48086788969556427</v>
      </c>
      <c r="K3" s="735">
        <v>0.74529254266653067</v>
      </c>
      <c r="L3" s="718"/>
      <c r="M3" s="718"/>
      <c r="N3" s="718"/>
      <c r="S3" s="476"/>
      <c r="T3" s="476"/>
      <c r="U3" s="476"/>
    </row>
    <row r="4" spans="1:21">
      <c r="A4" s="105" t="s">
        <v>1522</v>
      </c>
      <c r="B4" s="22" t="s">
        <v>197</v>
      </c>
      <c r="C4" s="6"/>
      <c r="D4" s="733" t="s">
        <v>1523</v>
      </c>
      <c r="E4" s="735">
        <v>3.0204144642333119E-2</v>
      </c>
      <c r="F4" s="735">
        <v>0.23012940659084635</v>
      </c>
      <c r="G4" s="735">
        <v>6.4520027412511505E-2</v>
      </c>
      <c r="H4" s="735">
        <v>0.18762214934960264</v>
      </c>
      <c r="I4" s="735">
        <v>0.13584183850497467</v>
      </c>
      <c r="J4" s="735">
        <v>0.38507148693616511</v>
      </c>
      <c r="K4" s="735">
        <v>0.61793667136155528</v>
      </c>
      <c r="L4" s="87"/>
      <c r="M4" s="87"/>
      <c r="N4" s="87"/>
      <c r="P4" s="683"/>
      <c r="S4" s="637"/>
      <c r="T4" s="637"/>
      <c r="U4" s="637"/>
    </row>
    <row r="5" spans="1:21">
      <c r="A5" s="736"/>
      <c r="B5" s="737"/>
      <c r="C5" s="6"/>
      <c r="D5" s="738"/>
      <c r="E5" s="735"/>
      <c r="F5" s="735"/>
      <c r="G5" s="735"/>
      <c r="H5" s="735"/>
      <c r="I5" s="735"/>
      <c r="J5" s="735"/>
      <c r="K5" s="735"/>
      <c r="L5" s="87"/>
      <c r="M5" s="87"/>
      <c r="N5" s="87"/>
      <c r="P5" s="688"/>
      <c r="S5" s="638"/>
      <c r="T5" s="477"/>
      <c r="U5" s="477"/>
    </row>
    <row r="6" spans="1:21">
      <c r="A6" s="736">
        <v>11463.8478074629</v>
      </c>
      <c r="B6" s="739">
        <v>1.000000000000006</v>
      </c>
      <c r="C6" s="6">
        <v>0.10952076196768613</v>
      </c>
      <c r="D6" s="733" t="s">
        <v>1524</v>
      </c>
      <c r="E6" s="735">
        <v>5.2789964444935222E-2</v>
      </c>
      <c r="F6" s="735">
        <v>0.19544537769021653</v>
      </c>
      <c r="G6" s="735">
        <v>8.9707709820756376E-2</v>
      </c>
      <c r="H6" s="735">
        <v>0.19026083039547981</v>
      </c>
      <c r="I6" s="735">
        <v>0.11702832912783023</v>
      </c>
      <c r="J6" s="735">
        <v>0.39017744343884742</v>
      </c>
      <c r="K6" s="735">
        <v>0.50818583292954056</v>
      </c>
      <c r="L6" s="90"/>
      <c r="M6" s="90"/>
      <c r="N6" s="90"/>
      <c r="O6" s="720"/>
      <c r="P6" s="694"/>
      <c r="S6" s="638"/>
      <c r="T6" s="477"/>
      <c r="U6" s="477"/>
    </row>
    <row r="7" spans="1:21">
      <c r="A7" s="736">
        <v>35.227463773400004</v>
      </c>
      <c r="B7" s="740">
        <v>3.0729179560868842E-3</v>
      </c>
      <c r="C7" s="740">
        <v>3.3654831601482026E-4</v>
      </c>
      <c r="D7" s="738" t="s">
        <v>1531</v>
      </c>
      <c r="E7" s="735">
        <v>0.12796152557087259</v>
      </c>
      <c r="F7" s="741">
        <v>0.49126036162435738</v>
      </c>
      <c r="G7" s="741">
        <v>0.22851286440364627</v>
      </c>
      <c r="H7" s="741">
        <v>0.40075191611970706</v>
      </c>
      <c r="I7" s="741">
        <v>0.35931772986551991</v>
      </c>
      <c r="J7" s="741">
        <v>1.0459194276035557</v>
      </c>
      <c r="K7" s="741">
        <v>1.4832860577111346</v>
      </c>
      <c r="L7" s="90"/>
      <c r="M7" s="90"/>
      <c r="N7" s="90"/>
      <c r="O7" s="720"/>
      <c r="P7" s="694"/>
      <c r="S7" s="638"/>
      <c r="T7" s="477"/>
      <c r="U7" s="477"/>
    </row>
    <row r="8" spans="1:21">
      <c r="A8" s="736">
        <v>220.91516551174999</v>
      </c>
      <c r="B8" s="740">
        <v>1.9270594762077656E-2</v>
      </c>
      <c r="C8" s="740">
        <v>2.1105302219132462E-3</v>
      </c>
      <c r="D8" s="738" t="s">
        <v>1538</v>
      </c>
      <c r="E8" s="735">
        <v>8.7781612586728786E-2</v>
      </c>
      <c r="F8" s="741">
        <v>0.40643921147754591</v>
      </c>
      <c r="G8" s="741">
        <v>0.11629697246641313</v>
      </c>
      <c r="H8" s="741">
        <v>0.31412291523132896</v>
      </c>
      <c r="I8" s="741">
        <v>0.2442632247839196</v>
      </c>
      <c r="J8" s="741">
        <v>0.16131146069073732</v>
      </c>
      <c r="K8" s="741">
        <v>0.543337791270462</v>
      </c>
      <c r="L8" s="90"/>
      <c r="M8" s="90"/>
      <c r="N8" s="90"/>
      <c r="O8" s="720"/>
      <c r="P8" s="694"/>
      <c r="S8" s="638"/>
      <c r="T8" s="477"/>
      <c r="U8" s="477"/>
    </row>
    <row r="9" spans="1:21">
      <c r="A9" s="736">
        <v>379.43353680304199</v>
      </c>
      <c r="B9" s="740">
        <v>3.3098270596023868E-2</v>
      </c>
      <c r="C9" s="740">
        <v>3.6249478154891952E-3</v>
      </c>
      <c r="D9" s="738" t="s">
        <v>1532</v>
      </c>
      <c r="E9" s="735">
        <v>8.7076335515918979E-2</v>
      </c>
      <c r="F9" s="741">
        <v>0.38312697583458943</v>
      </c>
      <c r="G9" s="741">
        <v>0.15071926901050214</v>
      </c>
      <c r="H9" s="741">
        <v>0.29024201774855074</v>
      </c>
      <c r="I9" s="741">
        <v>0.22949832130672343</v>
      </c>
      <c r="J9" s="741">
        <v>0.65104481005173165</v>
      </c>
      <c r="K9" s="741">
        <v>0.67543729883077419</v>
      </c>
      <c r="L9" s="90"/>
      <c r="M9" s="90"/>
      <c r="N9" s="90"/>
      <c r="O9" s="720"/>
      <c r="P9" s="694"/>
      <c r="S9" s="638"/>
      <c r="T9" s="477"/>
      <c r="U9" s="477"/>
    </row>
    <row r="10" spans="1:21">
      <c r="A10" s="736">
        <v>4014.8252413953801</v>
      </c>
      <c r="B10" s="740">
        <v>0.35021620217094573</v>
      </c>
      <c r="C10" s="740">
        <v>3.8355945315191195E-2</v>
      </c>
      <c r="D10" s="738" t="s">
        <v>1536</v>
      </c>
      <c r="E10" s="735">
        <v>7.9155125184487751E-2</v>
      </c>
      <c r="F10" s="741">
        <v>0.37041332911785152</v>
      </c>
      <c r="G10" s="741">
        <v>0.1962444079843626</v>
      </c>
      <c r="H10" s="741">
        <v>0.21931479316374491</v>
      </c>
      <c r="I10" s="741">
        <v>0.27654159977442649</v>
      </c>
      <c r="J10" s="741">
        <v>0.49986970025512023</v>
      </c>
      <c r="K10" s="741">
        <v>0.5288949780951997</v>
      </c>
      <c r="L10" s="90"/>
      <c r="M10" s="90"/>
      <c r="N10" s="90"/>
      <c r="O10" s="720"/>
      <c r="P10" s="694"/>
      <c r="S10" s="638"/>
      <c r="T10" s="477"/>
      <c r="U10" s="477"/>
    </row>
    <row r="11" spans="1:21">
      <c r="A11" s="736">
        <v>386.38441812180298</v>
      </c>
      <c r="B11" s="740">
        <v>3.3704601161075161E-2</v>
      </c>
      <c r="C11" s="740">
        <v>3.6913536009779103E-3</v>
      </c>
      <c r="D11" s="738" t="s">
        <v>1540</v>
      </c>
      <c r="E11" s="735">
        <v>7.3668535442225291E-2</v>
      </c>
      <c r="F11" s="741">
        <v>-3.1925117226769606E-2</v>
      </c>
      <c r="G11" s="741">
        <v>3.7113443300801796E-2</v>
      </c>
      <c r="H11" s="741">
        <v>-2.6124860750488033E-2</v>
      </c>
      <c r="I11" s="741">
        <v>-5.532484770768209E-2</v>
      </c>
      <c r="J11" s="741">
        <v>3.5090177412723023E-2</v>
      </c>
      <c r="K11" s="741">
        <v>-1.8373027574598022E-2</v>
      </c>
      <c r="L11" s="90"/>
      <c r="M11" s="90"/>
      <c r="N11" s="90"/>
      <c r="O11" s="720"/>
      <c r="P11" s="694"/>
      <c r="S11" s="638"/>
      <c r="T11" s="477"/>
      <c r="U11" s="477"/>
    </row>
    <row r="12" spans="1:21">
      <c r="A12" s="736">
        <v>2380.8629403759601</v>
      </c>
      <c r="B12" s="740">
        <v>0.20768445118627898</v>
      </c>
      <c r="C12" s="740">
        <v>2.2745759342761993E-2</v>
      </c>
      <c r="D12" s="738" t="s">
        <v>1547</v>
      </c>
      <c r="E12" s="735">
        <v>7.3103299499038155E-2</v>
      </c>
      <c r="F12" s="741">
        <v>0.21737802495875203</v>
      </c>
      <c r="G12" s="741">
        <v>0.12225381059500551</v>
      </c>
      <c r="H12" s="741">
        <v>0.38116031808451623</v>
      </c>
      <c r="I12" s="741">
        <v>0.22664808421159011</v>
      </c>
      <c r="J12" s="741">
        <v>0.74848018424478568</v>
      </c>
      <c r="K12" s="741">
        <v>1.1089394631932903</v>
      </c>
      <c r="L12" s="90"/>
      <c r="M12" s="90"/>
      <c r="N12" s="90"/>
      <c r="O12" s="720"/>
      <c r="P12" s="694"/>
      <c r="S12" s="638"/>
      <c r="T12" s="477"/>
      <c r="U12" s="477"/>
    </row>
    <row r="13" spans="1:21">
      <c r="A13" s="736">
        <v>12.5108779672537</v>
      </c>
      <c r="B13" s="740">
        <v>1.0913332222632255E-3</v>
      </c>
      <c r="C13" s="740">
        <v>1.1952364606291863E-4</v>
      </c>
      <c r="D13" s="738" t="s">
        <v>1533</v>
      </c>
      <c r="E13" s="735">
        <v>4.8464688197603634E-2</v>
      </c>
      <c r="F13" s="741">
        <v>0.32859162648692375</v>
      </c>
      <c r="G13" s="741">
        <v>0.17350169913148772</v>
      </c>
      <c r="H13" s="741">
        <v>0.23169416276279242</v>
      </c>
      <c r="I13" s="741">
        <v>0.18044919903427625</v>
      </c>
      <c r="J13" s="741">
        <v>0.18639725154076436</v>
      </c>
      <c r="K13" s="741">
        <v>0.62945073784367955</v>
      </c>
      <c r="L13" s="90"/>
      <c r="M13" s="90"/>
      <c r="N13" s="90"/>
      <c r="O13" s="720"/>
      <c r="P13" s="694"/>
      <c r="S13" s="638"/>
      <c r="T13" s="477"/>
      <c r="U13" s="477"/>
    </row>
    <row r="14" spans="1:21">
      <c r="A14" s="736">
        <v>497.58698133777102</v>
      </c>
      <c r="B14" s="740">
        <v>4.3404883743645366E-2</v>
      </c>
      <c r="C14" s="740">
        <v>4.753735940722874E-3</v>
      </c>
      <c r="D14" s="738" t="s">
        <v>1530</v>
      </c>
      <c r="E14" s="735">
        <v>4.8138247803557244E-2</v>
      </c>
      <c r="F14" s="741">
        <v>0.35711574846724226</v>
      </c>
      <c r="G14" s="741">
        <v>6.1586791139003783E-2</v>
      </c>
      <c r="H14" s="741">
        <v>0.20258212706571221</v>
      </c>
      <c r="I14" s="741">
        <v>6.9904811914517584E-2</v>
      </c>
      <c r="J14" s="741">
        <v>8.0516441087867152E-2</v>
      </c>
      <c r="K14" s="741">
        <v>0.16419036063384906</v>
      </c>
      <c r="L14" s="90"/>
      <c r="M14" s="90"/>
      <c r="N14" s="90"/>
      <c r="O14" s="720"/>
      <c r="P14" s="694"/>
      <c r="S14" s="638"/>
      <c r="T14" s="477"/>
      <c r="U14" s="477"/>
    </row>
    <row r="15" spans="1:21">
      <c r="A15" s="736">
        <v>22.759453279928902</v>
      </c>
      <c r="B15" s="740">
        <v>1.9853240955547777E-3</v>
      </c>
      <c r="C15" s="740">
        <v>2.1743420769796656E-4</v>
      </c>
      <c r="D15" s="738" t="s">
        <v>1541</v>
      </c>
      <c r="E15" s="735">
        <v>4.3907698922885485E-2</v>
      </c>
      <c r="F15" s="741">
        <v>0.5610594152184516</v>
      </c>
      <c r="G15" s="741">
        <v>0.19053623692378463</v>
      </c>
      <c r="H15" s="741">
        <v>0.27104370766283981</v>
      </c>
      <c r="I15" s="741">
        <v>0.572296218806708</v>
      </c>
      <c r="J15" s="741">
        <v>0.66422577894289159</v>
      </c>
      <c r="K15" s="741">
        <v>0.82378072227599985</v>
      </c>
      <c r="L15" s="90"/>
      <c r="M15" s="90"/>
      <c r="N15" s="90"/>
      <c r="O15" s="720"/>
      <c r="P15" s="694"/>
      <c r="S15" s="638"/>
      <c r="T15" s="477"/>
      <c r="U15" s="477"/>
    </row>
    <row r="16" spans="1:21">
      <c r="A16" s="736">
        <v>205.42644582354299</v>
      </c>
      <c r="B16" s="740">
        <v>1.7919502184058266E-2</v>
      </c>
      <c r="C16" s="740">
        <v>1.9625575332796771E-3</v>
      </c>
      <c r="D16" s="738" t="s">
        <v>1544</v>
      </c>
      <c r="E16" s="735">
        <v>2.9752215407596871E-2</v>
      </c>
      <c r="F16" s="741">
        <v>1.2548509952052589E-2</v>
      </c>
      <c r="G16" s="741">
        <v>5.050488012262222E-2</v>
      </c>
      <c r="H16" s="741">
        <v>0.11363929176585175</v>
      </c>
      <c r="I16" s="741">
        <v>-4.4060685970366387E-2</v>
      </c>
      <c r="J16" s="741">
        <v>0.26762721028483605</v>
      </c>
      <c r="K16" s="741">
        <v>0.32616137975125392</v>
      </c>
      <c r="L16" s="90"/>
      <c r="M16" s="90"/>
      <c r="N16" s="90"/>
      <c r="O16" s="720"/>
      <c r="P16" s="694"/>
      <c r="S16" s="639"/>
      <c r="T16" s="639"/>
      <c r="U16" s="639"/>
    </row>
    <row r="17" spans="1:21">
      <c r="A17" s="736">
        <v>98.846872775565402</v>
      </c>
      <c r="B17" s="740">
        <v>8.6224864840945149E-3</v>
      </c>
      <c r="C17" s="740">
        <v>9.4434128979410637E-4</v>
      </c>
      <c r="D17" s="738" t="s">
        <v>1539</v>
      </c>
      <c r="E17" s="735">
        <v>2.5027470291900444E-2</v>
      </c>
      <c r="F17" s="741">
        <v>0.20662825195486345</v>
      </c>
      <c r="G17" s="741">
        <v>2.5649057491881289E-2</v>
      </c>
      <c r="H17" s="741">
        <v>8.865480259964853E-2</v>
      </c>
      <c r="I17" s="741">
        <v>0.22646628998391649</v>
      </c>
      <c r="J17" s="741">
        <v>0.2940466923367997</v>
      </c>
      <c r="K17" s="741">
        <v>0.23856886665330879</v>
      </c>
      <c r="L17" s="90"/>
      <c r="M17" s="90"/>
      <c r="N17" s="90"/>
      <c r="O17" s="720"/>
      <c r="P17" s="694"/>
      <c r="S17" s="636"/>
      <c r="T17" s="636"/>
    </row>
    <row r="18" spans="1:21">
      <c r="A18" s="736">
        <v>157.76651969813199</v>
      </c>
      <c r="B18" s="740">
        <v>1.3762091258349301E-2</v>
      </c>
      <c r="C18" s="740">
        <v>1.5072347208832479E-3</v>
      </c>
      <c r="D18" s="738" t="s">
        <v>1543</v>
      </c>
      <c r="E18" s="735">
        <v>2.3096608053854384E-2</v>
      </c>
      <c r="F18" s="741">
        <v>-5.2093779456743539E-2</v>
      </c>
      <c r="G18" s="741">
        <v>0.16900257579908029</v>
      </c>
      <c r="H18" s="741">
        <v>0.14877007085106131</v>
      </c>
      <c r="I18" s="741">
        <v>-0.12575238806184308</v>
      </c>
      <c r="J18" s="741">
        <v>-2.2854767498261097E-2</v>
      </c>
      <c r="K18" s="741">
        <v>-5.8180188335267613E-2</v>
      </c>
      <c r="L18" s="722"/>
      <c r="M18" s="722"/>
      <c r="N18" s="722"/>
      <c r="O18" s="723"/>
      <c r="P18" s="694"/>
      <c r="S18" s="476"/>
      <c r="T18" s="476"/>
      <c r="U18" s="476"/>
    </row>
    <row r="19" spans="1:21">
      <c r="A19" s="736">
        <v>81.32536482731841</v>
      </c>
      <c r="B19" s="740">
        <v>7.0940722690313509E-3</v>
      </c>
      <c r="C19" s="740">
        <v>7.7694820035814562E-4</v>
      </c>
      <c r="D19" s="738" t="s">
        <v>1526</v>
      </c>
      <c r="E19" s="735">
        <v>2.0857130717231831E-2</v>
      </c>
      <c r="F19" s="741">
        <v>0.61772169143926936</v>
      </c>
      <c r="G19" s="741">
        <v>0.11333444512418134</v>
      </c>
      <c r="H19" s="741">
        <v>0.36803467963714009</v>
      </c>
      <c r="I19" s="741">
        <v>0.47478055147087783</v>
      </c>
      <c r="J19" s="741">
        <v>0.89329077238886323</v>
      </c>
      <c r="K19" s="741">
        <v>2.0790689535200699</v>
      </c>
      <c r="L19" s="723"/>
      <c r="M19" s="723"/>
      <c r="N19" s="723"/>
      <c r="O19" s="723"/>
      <c r="P19" s="694"/>
      <c r="S19" s="637"/>
      <c r="T19" s="637"/>
      <c r="U19" s="637"/>
    </row>
    <row r="20" spans="1:21">
      <c r="A20" s="736">
        <v>16.923476812958899</v>
      </c>
      <c r="B20" s="740">
        <v>1.4762475128064602E-3</v>
      </c>
      <c r="C20" s="740">
        <v>1.6167975245546504E-4</v>
      </c>
      <c r="D20" s="738" t="s">
        <v>1525</v>
      </c>
      <c r="E20" s="735">
        <v>1.918174018895269E-2</v>
      </c>
      <c r="F20" s="741">
        <v>0.53815591896264992</v>
      </c>
      <c r="G20" s="741">
        <v>7.6335736126000864E-2</v>
      </c>
      <c r="H20" s="741">
        <v>0.20448227007250708</v>
      </c>
      <c r="I20" s="741">
        <v>0.54822388015602375</v>
      </c>
      <c r="J20" s="741">
        <v>0.59061213521360223</v>
      </c>
      <c r="K20" s="741">
        <v>0.95115996362985067</v>
      </c>
      <c r="L20" s="723"/>
      <c r="M20" s="723"/>
      <c r="N20" s="723"/>
      <c r="O20" s="723"/>
      <c r="P20" s="694"/>
      <c r="S20" s="638"/>
      <c r="T20" s="477"/>
      <c r="U20" s="477"/>
    </row>
    <row r="21" spans="1:21">
      <c r="A21" s="736">
        <v>59.904058400288399</v>
      </c>
      <c r="B21" s="740">
        <v>5.2254757221472528E-3</v>
      </c>
      <c r="C21" s="740">
        <v>5.7229808273321205E-4</v>
      </c>
      <c r="D21" s="738" t="s">
        <v>1534</v>
      </c>
      <c r="E21" s="735">
        <v>9.5817178626265154E-3</v>
      </c>
      <c r="F21" s="741">
        <v>0.33898382161141338</v>
      </c>
      <c r="G21" s="741">
        <v>5.6862331841514235E-2</v>
      </c>
      <c r="H21" s="741">
        <v>0.13943294434686337</v>
      </c>
      <c r="I21" s="741">
        <v>0.24299415821460846</v>
      </c>
      <c r="J21" s="741">
        <v>0.3136941379615874</v>
      </c>
      <c r="K21" s="741">
        <v>0.3544214557925407</v>
      </c>
      <c r="L21" s="723"/>
      <c r="M21" s="723"/>
      <c r="N21" s="723"/>
      <c r="O21" s="723"/>
      <c r="P21" s="694"/>
      <c r="S21" s="638"/>
      <c r="T21" s="477"/>
      <c r="U21" s="477"/>
    </row>
    <row r="22" spans="1:21">
      <c r="A22" s="736">
        <v>131.785802746775</v>
      </c>
      <c r="B22" s="740">
        <v>1.1495773928626581E-2</v>
      </c>
      <c r="C22" s="740">
        <v>1.2590259200714439E-3</v>
      </c>
      <c r="D22" s="738" t="s">
        <v>1527</v>
      </c>
      <c r="E22" s="735">
        <v>8.0173133853436163E-3</v>
      </c>
      <c r="F22" s="741">
        <v>0.43725556150810152</v>
      </c>
      <c r="G22" s="741">
        <v>-2.2726400012929471E-2</v>
      </c>
      <c r="H22" s="741">
        <v>0.11999334072735324</v>
      </c>
      <c r="I22" s="741">
        <v>0.2844930419755447</v>
      </c>
      <c r="J22" s="741">
        <v>0.80829493107706907</v>
      </c>
      <c r="K22" s="741">
        <v>1.8856784664478718</v>
      </c>
      <c r="L22" s="723"/>
      <c r="M22" s="723"/>
      <c r="N22" s="723"/>
      <c r="O22" s="723"/>
      <c r="P22" s="694"/>
      <c r="S22" s="638"/>
      <c r="T22" s="477"/>
      <c r="U22" s="477"/>
    </row>
    <row r="23" spans="1:21">
      <c r="A23" s="736">
        <v>2107.29300132968</v>
      </c>
      <c r="B23" s="740">
        <v>0.18382074123121594</v>
      </c>
      <c r="C23" s="740">
        <v>2.013218764510763E-2</v>
      </c>
      <c r="D23" s="738" t="s">
        <v>1528</v>
      </c>
      <c r="E23" s="735">
        <v>5.3852081045422384E-3</v>
      </c>
      <c r="F23" s="741">
        <v>-2.8040647171775679E-2</v>
      </c>
      <c r="G23" s="741">
        <v>-6.918680570871405E-2</v>
      </c>
      <c r="H23" s="741">
        <v>2.9860468815560592E-2</v>
      </c>
      <c r="I23" s="741">
        <v>-0.12295545446042466</v>
      </c>
      <c r="J23" s="741">
        <v>0.23338877030452476</v>
      </c>
      <c r="K23" s="741">
        <v>0.40219766105767918</v>
      </c>
      <c r="L23" s="718"/>
      <c r="M23" s="718"/>
      <c r="N23" s="718"/>
      <c r="P23" s="694"/>
      <c r="S23" s="638"/>
      <c r="T23" s="477"/>
      <c r="U23" s="477"/>
    </row>
    <row r="24" spans="1:21">
      <c r="A24" s="736">
        <v>178.63342066471202</v>
      </c>
      <c r="B24" s="740">
        <v>1.5582326603151751E-2</v>
      </c>
      <c r="C24" s="740">
        <v>1.7065882828065262E-3</v>
      </c>
      <c r="D24" s="738" t="s">
        <v>1535</v>
      </c>
      <c r="E24" s="735">
        <v>3.3794004608707073E-3</v>
      </c>
      <c r="F24" s="741">
        <v>-3.9021172033897877E-2</v>
      </c>
      <c r="G24" s="741">
        <v>4.6401945520117671E-2</v>
      </c>
      <c r="H24" s="741">
        <v>0.13226547233644603</v>
      </c>
      <c r="I24" s="741">
        <v>-0.16695118811525733</v>
      </c>
      <c r="J24" s="741">
        <v>-0.11980397260337416</v>
      </c>
      <c r="K24" s="741">
        <v>-0.1923820257569836</v>
      </c>
      <c r="L24" s="718"/>
      <c r="M24" s="718"/>
      <c r="N24" s="718"/>
      <c r="P24" s="694"/>
      <c r="S24" s="638"/>
      <c r="T24" s="477"/>
      <c r="U24" s="477"/>
    </row>
    <row r="25" spans="1:21">
      <c r="A25" s="736">
        <v>32.021405584079901</v>
      </c>
      <c r="B25" s="740">
        <v>2.7932511074714502E-3</v>
      </c>
      <c r="C25" s="740">
        <v>3.0591898965735636E-4</v>
      </c>
      <c r="D25" s="738" t="s">
        <v>1529</v>
      </c>
      <c r="E25" s="735">
        <v>-1.2803717680112348E-2</v>
      </c>
      <c r="F25" s="741">
        <v>0.45457223534863367</v>
      </c>
      <c r="G25" s="741">
        <v>5.5151761036369873E-2</v>
      </c>
      <c r="H25" s="741">
        <v>0.22275478352791223</v>
      </c>
      <c r="I25" s="741">
        <v>0.42845538874573941</v>
      </c>
      <c r="J25" s="741">
        <v>0.88972878960333057</v>
      </c>
      <c r="K25" s="741">
        <v>2.1639951498741987</v>
      </c>
      <c r="L25" s="718"/>
      <c r="M25" s="718"/>
      <c r="N25" s="718"/>
      <c r="P25" s="694"/>
      <c r="S25" s="638"/>
      <c r="T25" s="477"/>
      <c r="U25" s="477"/>
    </row>
    <row r="26" spans="1:21">
      <c r="A26" s="736">
        <v>80.706260908114302</v>
      </c>
      <c r="B26" s="740">
        <v>7.0400673721065085E-3</v>
      </c>
      <c r="C26" s="740">
        <v>7.7103354289695066E-4</v>
      </c>
      <c r="D26" s="738" t="s">
        <v>1542</v>
      </c>
      <c r="E26" s="735">
        <v>-1.5486066577419355E-2</v>
      </c>
      <c r="F26" s="741">
        <v>6.1519208126117553E-2</v>
      </c>
      <c r="G26" s="741">
        <v>3.8222953895828748E-2</v>
      </c>
      <c r="H26" s="741">
        <v>0.10220969489285769</v>
      </c>
      <c r="I26" s="741">
        <v>6.0574162768836759E-2</v>
      </c>
      <c r="J26" s="741">
        <v>0.10466427110670007</v>
      </c>
      <c r="K26" s="741">
        <v>-0.11397528443548788</v>
      </c>
      <c r="L26" s="87"/>
      <c r="M26" s="87"/>
      <c r="N26" s="87"/>
      <c r="P26" s="694"/>
      <c r="S26" s="638"/>
      <c r="T26" s="477"/>
      <c r="U26" s="477"/>
    </row>
    <row r="27" spans="1:21">
      <c r="A27" s="736">
        <v>197.416737201346</v>
      </c>
      <c r="B27" s="740">
        <v>1.7220809323099075E-2</v>
      </c>
      <c r="C27" s="740">
        <v>1.8860361587660439E-3</v>
      </c>
      <c r="D27" s="738" t="s">
        <v>1546</v>
      </c>
      <c r="E27" s="735">
        <v>-2.6226579238420533E-2</v>
      </c>
      <c r="F27" s="741">
        <v>0.11406850680537817</v>
      </c>
      <c r="G27" s="741">
        <v>1.5596146398914712E-2</v>
      </c>
      <c r="H27" s="741">
        <v>0.12746458911964642</v>
      </c>
      <c r="I27" s="741">
        <v>0.19543654066621197</v>
      </c>
      <c r="J27" s="741">
        <v>0.19001065632474567</v>
      </c>
      <c r="K27" s="741">
        <v>0.2233347171357265</v>
      </c>
      <c r="L27" s="87"/>
      <c r="M27" s="87"/>
      <c r="N27" s="87"/>
      <c r="P27" s="694"/>
      <c r="S27" s="638"/>
      <c r="T27" s="477"/>
      <c r="U27" s="477"/>
    </row>
    <row r="28" spans="1:21">
      <c r="A28" s="736">
        <v>104.771756014795</v>
      </c>
      <c r="B28" s="740">
        <v>9.1393184709403757E-3</v>
      </c>
      <c r="C28" s="740">
        <v>1.0009451228027381E-3</v>
      </c>
      <c r="D28" s="738" t="s">
        <v>1545</v>
      </c>
      <c r="E28" s="735">
        <v>-3.5566140578799588E-2</v>
      </c>
      <c r="F28" s="741">
        <v>-5.1480088101567012E-2</v>
      </c>
      <c r="G28" s="741">
        <v>5.2515471429863014E-2</v>
      </c>
      <c r="H28" s="741">
        <v>3.8674188506626628E-2</v>
      </c>
      <c r="I28" s="741">
        <v>-5.4742508459276085E-2</v>
      </c>
      <c r="J28" s="741">
        <v>-0.11103488343227252</v>
      </c>
      <c r="K28" s="741">
        <v>0.57430029745600142</v>
      </c>
      <c r="L28" s="87"/>
      <c r="M28" s="87"/>
      <c r="N28" s="87"/>
      <c r="O28" s="720"/>
      <c r="P28" s="694"/>
      <c r="S28" s="638"/>
      <c r="T28" s="477"/>
      <c r="U28" s="477"/>
    </row>
    <row r="29" spans="1:21">
      <c r="A29" s="736">
        <v>60.520606109374498</v>
      </c>
      <c r="B29" s="740">
        <v>5.2792576389557372E-3</v>
      </c>
      <c r="C29" s="740">
        <v>1.5175970828162041E-3</v>
      </c>
      <c r="D29" s="738" t="s">
        <v>1537</v>
      </c>
      <c r="E29" s="735">
        <v>-4.3920143351701801E-2</v>
      </c>
      <c r="F29" s="741">
        <v>-5.9926657761036894E-2</v>
      </c>
      <c r="G29" s="741">
        <v>-9.1793411955458093E-2</v>
      </c>
      <c r="H29" s="741">
        <v>-3.0833060140487922E-2</v>
      </c>
      <c r="I29" s="741">
        <v>-0.17691897581466653</v>
      </c>
      <c r="J29" s="741">
        <v>-5.2975118347483696E-2</v>
      </c>
      <c r="K29" s="741">
        <v>7.792726582628684E-2</v>
      </c>
      <c r="L29" s="87"/>
      <c r="M29" s="87"/>
      <c r="N29" s="87"/>
      <c r="O29" s="720"/>
      <c r="P29" s="694"/>
      <c r="S29" s="638"/>
      <c r="T29" s="477"/>
      <c r="U29" s="477"/>
    </row>
    <row r="30" spans="1:21">
      <c r="A30" s="736"/>
      <c r="B30" s="740"/>
      <c r="C30" s="740"/>
      <c r="D30" s="738"/>
      <c r="E30" s="735"/>
      <c r="F30" s="741"/>
      <c r="G30" s="741"/>
      <c r="H30" s="741"/>
      <c r="I30" s="741"/>
      <c r="J30" s="1"/>
      <c r="K30" s="11"/>
      <c r="L30" s="87"/>
      <c r="M30" s="87"/>
      <c r="N30" s="87"/>
      <c r="O30" s="720"/>
      <c r="P30" s="694"/>
      <c r="S30" s="638"/>
      <c r="T30" s="477"/>
      <c r="U30" s="477"/>
    </row>
    <row r="31" spans="1:21">
      <c r="A31" s="736">
        <v>93208.9795313871</v>
      </c>
      <c r="B31" s="742">
        <v>0.99999999999999967</v>
      </c>
      <c r="C31" s="742">
        <v>0.89047923803231388</v>
      </c>
      <c r="D31" s="733" t="s">
        <v>1548</v>
      </c>
      <c r="E31" s="735">
        <v>2.980948344977441E-2</v>
      </c>
      <c r="F31" s="735">
        <v>0.16496163690996246</v>
      </c>
      <c r="G31" s="735">
        <v>7.1645856028560662E-2</v>
      </c>
      <c r="H31" s="735">
        <v>0.19229848231089597</v>
      </c>
      <c r="I31" s="735">
        <v>0.15475015277951076</v>
      </c>
      <c r="J31" s="1">
        <v>0.49189668316898216</v>
      </c>
      <c r="K31" s="735">
        <v>0.77579952765535398</v>
      </c>
      <c r="L31" s="87"/>
      <c r="M31" s="87"/>
      <c r="N31" s="87"/>
      <c r="O31" s="720"/>
      <c r="P31" s="694"/>
      <c r="S31" s="301"/>
      <c r="T31" s="301"/>
      <c r="U31" s="301"/>
    </row>
    <row r="32" spans="1:21">
      <c r="A32" s="736">
        <v>28415.384166986103</v>
      </c>
      <c r="B32" s="742">
        <v>0.30485672421097082</v>
      </c>
      <c r="C32" s="742">
        <v>0.27146858348441255</v>
      </c>
      <c r="D32" s="733" t="s">
        <v>1549</v>
      </c>
      <c r="E32" s="735">
        <v>2.1623834118297269E-2</v>
      </c>
      <c r="F32" s="735">
        <v>0.24401966037024247</v>
      </c>
      <c r="G32" s="735">
        <v>5.4973535916345906E-2</v>
      </c>
      <c r="H32" s="735">
        <v>0.18655501324850299</v>
      </c>
      <c r="I32" s="735">
        <v>0.14324380943301818</v>
      </c>
      <c r="J32" s="735">
        <v>0.38283868417450773</v>
      </c>
      <c r="K32" s="735">
        <v>0.65798600326906764</v>
      </c>
      <c r="L32" s="87"/>
      <c r="M32" s="87"/>
      <c r="N32" s="87"/>
      <c r="O32" s="720"/>
      <c r="P32" s="694"/>
    </row>
    <row r="33" spans="1:16">
      <c r="A33" s="736">
        <v>1000.74951419615</v>
      </c>
      <c r="B33" s="740">
        <v>1.073662129150506E-2</v>
      </c>
      <c r="C33" s="740">
        <v>9.5607383467009432E-3</v>
      </c>
      <c r="D33" s="738" t="s">
        <v>1566</v>
      </c>
      <c r="E33" s="735">
        <v>0.13226520972111433</v>
      </c>
      <c r="F33" s="741">
        <v>0.31882021730699761</v>
      </c>
      <c r="G33" s="741">
        <v>9.6705093237143602E-2</v>
      </c>
      <c r="H33" s="741">
        <v>0.29078941632449529</v>
      </c>
      <c r="I33" s="741">
        <v>0.156185235941533</v>
      </c>
      <c r="J33" s="741">
        <v>0.58635656910120959</v>
      </c>
      <c r="K33" s="741">
        <v>0.94544025638738294</v>
      </c>
      <c r="L33" s="87"/>
      <c r="M33" s="87"/>
      <c r="N33" s="87"/>
      <c r="O33" s="720"/>
      <c r="P33" s="694"/>
    </row>
    <row r="34" spans="1:16">
      <c r="A34" s="736">
        <v>1380.98221136045</v>
      </c>
      <c r="B34" s="740">
        <v>1.4815978227670858E-2</v>
      </c>
      <c r="C34" s="740">
        <v>1.3193321002879699E-2</v>
      </c>
      <c r="D34" s="738" t="s">
        <v>1565</v>
      </c>
      <c r="E34" s="735">
        <v>8.8994798070063164E-2</v>
      </c>
      <c r="F34" s="741">
        <v>0.52479034396685331</v>
      </c>
      <c r="G34" s="741">
        <v>0.10046912036749034</v>
      </c>
      <c r="H34" s="741">
        <v>0.47585805951526172</v>
      </c>
      <c r="I34" s="741">
        <v>0.2407236343690351</v>
      </c>
      <c r="J34" s="741">
        <v>0.33830995290355159</v>
      </c>
      <c r="K34" s="741">
        <v>0.67285355244484069</v>
      </c>
      <c r="L34" s="87"/>
      <c r="M34" s="87"/>
      <c r="N34" s="87"/>
      <c r="O34" s="720"/>
      <c r="P34" s="694"/>
    </row>
    <row r="35" spans="1:16">
      <c r="A35" s="736">
        <v>19.9778292354675</v>
      </c>
      <c r="B35" s="740">
        <v>2.1433374054631921E-4</v>
      </c>
      <c r="C35" s="740">
        <v>1.9085974596630198E-4</v>
      </c>
      <c r="D35" s="738" t="s">
        <v>1551</v>
      </c>
      <c r="E35" s="735">
        <v>7.1168053154488486E-2</v>
      </c>
      <c r="F35" s="741">
        <v>0.57075316088376882</v>
      </c>
      <c r="G35" s="741">
        <v>0.11213929660941457</v>
      </c>
      <c r="H35" s="741">
        <v>0.2347504152364106</v>
      </c>
      <c r="I35" s="741">
        <v>0.34502920235394119</v>
      </c>
      <c r="J35" s="741">
        <v>0.43688260955782776</v>
      </c>
      <c r="K35" s="741">
        <v>0.68934915774864125</v>
      </c>
      <c r="L35" s="87"/>
      <c r="M35" s="87"/>
      <c r="N35" s="87"/>
      <c r="O35" s="720"/>
      <c r="P35" s="694"/>
    </row>
    <row r="36" spans="1:16">
      <c r="A36" s="736">
        <v>362.96105693339399</v>
      </c>
      <c r="B36" s="740">
        <v>3.8940567610352482E-3</v>
      </c>
      <c r="C36" s="740">
        <v>3.4675766974212479E-3</v>
      </c>
      <c r="D36" s="738" t="s">
        <v>1572</v>
      </c>
      <c r="E36" s="735">
        <v>5.2419701528401585E-2</v>
      </c>
      <c r="F36" s="741">
        <v>0.30652325377165046</v>
      </c>
      <c r="G36" s="741">
        <v>6.1926838786343863E-2</v>
      </c>
      <c r="H36" s="741">
        <v>0.35676091727117432</v>
      </c>
      <c r="I36" s="741">
        <v>0.49040011588374255</v>
      </c>
      <c r="J36" s="741">
        <v>0.83968605570709642</v>
      </c>
      <c r="K36" s="741">
        <v>0.75784264992578176</v>
      </c>
      <c r="L36" s="87"/>
      <c r="M36" s="87"/>
      <c r="N36" s="87"/>
      <c r="O36" s="720"/>
      <c r="P36" s="694"/>
    </row>
    <row r="37" spans="1:16">
      <c r="A37" s="736">
        <v>3100.4467865204601</v>
      </c>
      <c r="B37" s="740">
        <v>3.3263391597119878E-2</v>
      </c>
      <c r="C37" s="740">
        <v>2.962035960377378E-2</v>
      </c>
      <c r="D37" s="738" t="s">
        <v>1569</v>
      </c>
      <c r="E37" s="735">
        <v>4.0112522615960655E-2</v>
      </c>
      <c r="F37" s="741">
        <v>0.26183842911037747</v>
      </c>
      <c r="G37" s="741">
        <v>0.10251687643185758</v>
      </c>
      <c r="H37" s="741">
        <v>0.25587720533452551</v>
      </c>
      <c r="I37" s="741">
        <v>0.22753560647567372</v>
      </c>
      <c r="J37" s="741">
        <v>0.51102523741775752</v>
      </c>
      <c r="K37" s="741">
        <v>0.63582960858505833</v>
      </c>
      <c r="L37" s="87"/>
      <c r="M37" s="87"/>
      <c r="N37" s="87"/>
      <c r="O37" s="720"/>
      <c r="P37" s="694"/>
    </row>
    <row r="38" spans="1:16">
      <c r="A38" s="736">
        <v>775.07250004420803</v>
      </c>
      <c r="B38" s="740">
        <v>8.3154273755696555E-3</v>
      </c>
      <c r="C38" s="740">
        <v>7.4047154333103113E-3</v>
      </c>
      <c r="D38" s="738" t="s">
        <v>1554</v>
      </c>
      <c r="E38" s="735">
        <v>3.9667226812893253E-2</v>
      </c>
      <c r="F38" s="741">
        <v>0.54775645087723257</v>
      </c>
      <c r="G38" s="741">
        <v>0.11018385534476827</v>
      </c>
      <c r="H38" s="741">
        <v>0.28370109236466834</v>
      </c>
      <c r="I38" s="741">
        <v>0.38824280792629784</v>
      </c>
      <c r="J38" s="741">
        <v>0.80876727341267363</v>
      </c>
      <c r="K38" s="741">
        <v>1.4857424976686979</v>
      </c>
      <c r="L38" s="87"/>
      <c r="M38" s="87"/>
      <c r="N38" s="87"/>
      <c r="O38" s="720"/>
      <c r="P38" s="694"/>
    </row>
    <row r="39" spans="1:16">
      <c r="A39" s="736">
        <v>64793.595364401001</v>
      </c>
      <c r="B39" s="740">
        <v>0.69514327578902924</v>
      </c>
      <c r="C39" s="740">
        <v>0.61901065454790138</v>
      </c>
      <c r="D39" s="738" t="s">
        <v>1573</v>
      </c>
      <c r="E39" s="735">
        <v>3.3453313985656763E-2</v>
      </c>
      <c r="F39" s="741">
        <v>0.13317786699085987</v>
      </c>
      <c r="G39" s="741">
        <v>7.9142835257983712E-2</v>
      </c>
      <c r="H39" s="741">
        <v>0.19481180966742362</v>
      </c>
      <c r="I39" s="741">
        <v>0.15991443936823102</v>
      </c>
      <c r="J39" s="741">
        <v>0.54667871690826808</v>
      </c>
      <c r="K39" s="741">
        <v>0.83402370572585527</v>
      </c>
      <c r="L39" s="87"/>
      <c r="M39" s="87"/>
      <c r="N39" s="87"/>
      <c r="O39" s="720"/>
      <c r="P39" s="694"/>
    </row>
    <row r="40" spans="1:16">
      <c r="A40" s="736">
        <v>47.302704609787497</v>
      </c>
      <c r="B40" s="740">
        <v>5.0749085385983471E-4</v>
      </c>
      <c r="C40" s="740">
        <v>4.51910068853474E-4</v>
      </c>
      <c r="D40" s="738" t="s">
        <v>1552</v>
      </c>
      <c r="E40" s="735">
        <v>3.1570535014868062E-2</v>
      </c>
      <c r="F40" s="741">
        <v>0.39333913230117035</v>
      </c>
      <c r="G40" s="741">
        <v>7.1328104954677007E-2</v>
      </c>
      <c r="H40" s="741">
        <v>0.28460355990465103</v>
      </c>
      <c r="I40" s="741">
        <v>0.14088108488228812</v>
      </c>
      <c r="J40" s="741">
        <v>0.2744427630661308</v>
      </c>
      <c r="K40" s="741">
        <v>0.42123937536279921</v>
      </c>
      <c r="L40" s="722"/>
      <c r="M40" s="722"/>
      <c r="N40" s="722"/>
      <c r="O40" s="723"/>
      <c r="P40" s="694"/>
    </row>
    <row r="41" spans="1:16">
      <c r="A41" s="736">
        <v>2224.8243860398902</v>
      </c>
      <c r="B41" s="740">
        <v>2.3869206563845117E-2</v>
      </c>
      <c r="C41" s="740">
        <v>2.1255032873408707E-2</v>
      </c>
      <c r="D41" s="738" t="s">
        <v>1560</v>
      </c>
      <c r="E41" s="735">
        <v>2.7939822046486817E-2</v>
      </c>
      <c r="F41" s="741">
        <v>0.21860020958453474</v>
      </c>
      <c r="G41" s="741">
        <v>2.9847178667530505E-2</v>
      </c>
      <c r="H41" s="741">
        <v>0.10748868044326998</v>
      </c>
      <c r="I41" s="741">
        <v>9.253910376085428E-2</v>
      </c>
      <c r="J41" s="741">
        <v>0.24335006071539889</v>
      </c>
      <c r="K41" s="741">
        <v>0.6364256253810292</v>
      </c>
      <c r="L41" s="723"/>
      <c r="M41" s="723"/>
      <c r="N41" s="723"/>
      <c r="O41" s="723"/>
      <c r="P41" s="694"/>
    </row>
    <row r="42" spans="1:16">
      <c r="A42" s="736">
        <v>113.396071609423</v>
      </c>
      <c r="B42" s="740">
        <v>1.2165788337081635E-3</v>
      </c>
      <c r="C42" s="740">
        <v>1.0833381928466866E-3</v>
      </c>
      <c r="D42" s="738" t="s">
        <v>1570</v>
      </c>
      <c r="E42" s="735">
        <v>2.7396661459402782E-2</v>
      </c>
      <c r="F42" s="741">
        <v>0.20069090923060129</v>
      </c>
      <c r="G42" s="741">
        <v>2.8245683220097906E-2</v>
      </c>
      <c r="H42" s="741">
        <v>0.15998781790065042</v>
      </c>
      <c r="I42" s="741">
        <v>3.6773343713088158E-2</v>
      </c>
      <c r="J42" s="741">
        <v>0.35041833944423995</v>
      </c>
      <c r="K42" s="741">
        <v>0.89942876484481427</v>
      </c>
      <c r="L42" s="723"/>
      <c r="M42" s="723"/>
      <c r="N42" s="723"/>
      <c r="O42" s="723"/>
      <c r="P42" s="694"/>
    </row>
    <row r="43" spans="1:16">
      <c r="A43" s="736">
        <v>264.151168049913</v>
      </c>
      <c r="B43" s="740">
        <v>2.8339669565952386E-3</v>
      </c>
      <c r="C43" s="740">
        <v>2.523588736117684E-3</v>
      </c>
      <c r="D43" s="738" t="s">
        <v>1561</v>
      </c>
      <c r="E43" s="735">
        <v>2.5759192082188687E-2</v>
      </c>
      <c r="F43" s="741">
        <v>0.32091589650001651</v>
      </c>
      <c r="G43" s="741">
        <v>4.3869427124919813E-2</v>
      </c>
      <c r="H43" s="741">
        <v>0.19799462442922566</v>
      </c>
      <c r="I43" s="741">
        <v>0.14012485776168715</v>
      </c>
      <c r="J43" s="741">
        <v>0.31510923160275461</v>
      </c>
      <c r="K43" s="741">
        <v>0.3962400344285395</v>
      </c>
      <c r="L43" s="723"/>
      <c r="M43" s="723"/>
      <c r="N43" s="723"/>
      <c r="O43" s="723"/>
      <c r="P43" s="694"/>
    </row>
    <row r="44" spans="1:16">
      <c r="A44" s="736">
        <v>91.362544411494795</v>
      </c>
      <c r="B44" s="740">
        <v>9.8019037297505723E-4</v>
      </c>
      <c r="C44" s="740">
        <v>8.7283917645343849E-4</v>
      </c>
      <c r="D44" s="738" t="s">
        <v>1553</v>
      </c>
      <c r="E44" s="735">
        <v>1.6804115591398494E-2</v>
      </c>
      <c r="F44" s="741">
        <v>0.48111751820533866</v>
      </c>
      <c r="G44" s="741">
        <v>5.9687725089701216E-2</v>
      </c>
      <c r="H44" s="741">
        <v>0.27409742328376541</v>
      </c>
      <c r="I44" s="741">
        <v>0.40259548869574702</v>
      </c>
      <c r="J44" s="741">
        <v>0.70881537604467448</v>
      </c>
      <c r="K44" s="741">
        <v>1.1879981060140619</v>
      </c>
      <c r="L44" s="723"/>
      <c r="M44" s="723"/>
      <c r="N44" s="723"/>
      <c r="O44" s="723"/>
      <c r="P44" s="694"/>
    </row>
    <row r="45" spans="1:16">
      <c r="A45" s="736">
        <v>810.90446488176497</v>
      </c>
      <c r="B45" s="740">
        <v>8.699853479338885E-3</v>
      </c>
      <c r="C45" s="740">
        <v>7.7470388972744652E-3</v>
      </c>
      <c r="D45" s="738" t="s">
        <v>1555</v>
      </c>
      <c r="E45" s="735">
        <v>1.6598608704057716E-2</v>
      </c>
      <c r="F45" s="741">
        <v>0.41185700638450284</v>
      </c>
      <c r="G45" s="741">
        <v>7.3873323445563299E-2</v>
      </c>
      <c r="H45" s="741">
        <v>0.22460867358197589</v>
      </c>
      <c r="I45" s="741">
        <v>0.31388338236141222</v>
      </c>
      <c r="J45" s="741">
        <v>0.66863336441751309</v>
      </c>
      <c r="K45" s="741">
        <v>1.4320296561116872</v>
      </c>
      <c r="L45" s="718"/>
      <c r="M45" s="718"/>
      <c r="N45" s="718"/>
      <c r="P45" s="694"/>
    </row>
    <row r="46" spans="1:16">
      <c r="A46" s="736">
        <v>6226.8644729154603</v>
      </c>
      <c r="B46" s="740">
        <v>6.6805414072993174E-2</v>
      </c>
      <c r="C46" s="740">
        <v>5.9488834220152179E-2</v>
      </c>
      <c r="D46" s="738" t="s">
        <v>1557</v>
      </c>
      <c r="E46" s="735">
        <v>1.4473590547654736E-2</v>
      </c>
      <c r="F46" s="741">
        <v>0.19868719005186697</v>
      </c>
      <c r="G46" s="741">
        <v>7.7329342647237898E-2</v>
      </c>
      <c r="H46" s="741">
        <v>0.19728884115782508</v>
      </c>
      <c r="I46" s="741">
        <v>0.14727377539294983</v>
      </c>
      <c r="J46" s="741">
        <v>0.36093664022455996</v>
      </c>
      <c r="K46" s="741">
        <v>0.65974372767538969</v>
      </c>
      <c r="L46" s="718"/>
      <c r="M46" s="718"/>
      <c r="N46" s="718"/>
      <c r="P46" s="694"/>
    </row>
    <row r="47" spans="1:16">
      <c r="A47" s="736">
        <v>3364.4350773472702</v>
      </c>
      <c r="B47" s="740">
        <v>3.6095611112385732E-2</v>
      </c>
      <c r="C47" s="740">
        <v>3.2142392279667968E-2</v>
      </c>
      <c r="D47" s="738" t="s">
        <v>1564</v>
      </c>
      <c r="E47" s="735">
        <v>1.3907486030567462E-2</v>
      </c>
      <c r="F47" s="741">
        <v>0.22197485415229679</v>
      </c>
      <c r="G47" s="741">
        <v>4.3269592262387135E-2</v>
      </c>
      <c r="H47" s="741">
        <v>0.14147348190966191</v>
      </c>
      <c r="I47" s="741">
        <v>0.12865244246526197</v>
      </c>
      <c r="J47" s="741">
        <v>0.35075821844509902</v>
      </c>
      <c r="K47" s="741">
        <v>0.61944010259179327</v>
      </c>
      <c r="L47" s="718"/>
      <c r="M47" s="718"/>
      <c r="N47" s="718"/>
      <c r="P47" s="694"/>
    </row>
    <row r="48" spans="1:16">
      <c r="A48" s="736">
        <v>908.79014529922097</v>
      </c>
      <c r="B48" s="740">
        <v>9.7500278392512151E-3</v>
      </c>
      <c r="C48" s="740">
        <v>8.6821973610902714E-3</v>
      </c>
      <c r="D48" s="738" t="s">
        <v>1567</v>
      </c>
      <c r="E48" s="735">
        <v>9.5650574580523617E-3</v>
      </c>
      <c r="F48" s="741">
        <v>0.23783669718371292</v>
      </c>
      <c r="G48" s="741">
        <v>2.6185630160320494E-2</v>
      </c>
      <c r="H48" s="741">
        <v>0.12004398334063193</v>
      </c>
      <c r="I48" s="741">
        <v>9.8489112455276029E-2</v>
      </c>
      <c r="J48" s="741">
        <v>0.53949641859989028</v>
      </c>
      <c r="K48" s="741">
        <v>0.78788143235717611</v>
      </c>
      <c r="L48" s="87"/>
      <c r="M48" s="87"/>
      <c r="N48" s="87"/>
      <c r="P48" s="694"/>
    </row>
    <row r="49" spans="1:16">
      <c r="A49" s="736">
        <v>265.71647239249097</v>
      </c>
      <c r="B49" s="740">
        <v>2.8507604495660623E-3</v>
      </c>
      <c r="C49" s="740">
        <v>2.5385429929422436E-3</v>
      </c>
      <c r="D49" s="738" t="s">
        <v>1558</v>
      </c>
      <c r="E49" s="735">
        <v>8.7537737853868869E-3</v>
      </c>
      <c r="F49" s="741">
        <v>0.26767280267919968</v>
      </c>
      <c r="G49" s="741">
        <v>7.2031200090267644E-2</v>
      </c>
      <c r="H49" s="741">
        <v>0.18429177833978705</v>
      </c>
      <c r="I49" s="741">
        <v>0.14260061491553344</v>
      </c>
      <c r="J49" s="741">
        <v>0.39595977301711294</v>
      </c>
      <c r="K49" s="741">
        <v>0.63564074142144733</v>
      </c>
      <c r="L49" s="87"/>
      <c r="M49" s="87"/>
      <c r="N49" s="87"/>
      <c r="P49" s="694"/>
    </row>
    <row r="50" spans="1:16">
      <c r="A50" s="736">
        <v>206.351221712014</v>
      </c>
      <c r="B50" s="740">
        <v>2.2138556043575981E-3</v>
      </c>
      <c r="C50" s="740">
        <v>1.9713924516819221E-3</v>
      </c>
      <c r="D50" s="738" t="s">
        <v>1550</v>
      </c>
      <c r="E50" s="735">
        <v>4.1560211376194811E-3</v>
      </c>
      <c r="F50" s="741">
        <v>0.25424959524496593</v>
      </c>
      <c r="G50" s="741">
        <v>2.9388365477070133E-2</v>
      </c>
      <c r="H50" s="741">
        <v>0.12122866147350786</v>
      </c>
      <c r="I50" s="741">
        <v>0.1656199126772655</v>
      </c>
      <c r="J50" s="741">
        <v>0.21895662133470339</v>
      </c>
      <c r="K50" s="741">
        <v>0.38110080724464468</v>
      </c>
      <c r="L50" s="87"/>
      <c r="M50" s="87"/>
      <c r="N50" s="87"/>
      <c r="O50" s="720"/>
      <c r="P50" s="694"/>
    </row>
    <row r="51" spans="1:16">
      <c r="A51" s="736">
        <v>484.489708034231</v>
      </c>
      <c r="B51" s="740">
        <v>5.1978866249799936E-3</v>
      </c>
      <c r="C51" s="740">
        <v>4.6286101211905403E-3</v>
      </c>
      <c r="D51" s="738" t="s">
        <v>1562</v>
      </c>
      <c r="E51" s="735">
        <v>3.3795911865563966E-3</v>
      </c>
      <c r="F51" s="741">
        <v>0.2685830303059058</v>
      </c>
      <c r="G51" s="741">
        <v>8.3868655253246827E-2</v>
      </c>
      <c r="H51" s="741">
        <v>0.2271855146111148</v>
      </c>
      <c r="I51" s="741">
        <v>0.14348100818501663</v>
      </c>
      <c r="J51" s="741">
        <v>0.23102233816468032</v>
      </c>
      <c r="K51" s="741">
        <v>0.16591353101398454</v>
      </c>
      <c r="L51" s="87"/>
      <c r="M51" s="87"/>
      <c r="N51" s="87"/>
      <c r="O51" s="720"/>
      <c r="P51" s="694"/>
    </row>
    <row r="52" spans="1:16">
      <c r="A52" s="736">
        <v>1739.34109885519</v>
      </c>
      <c r="B52" s="740">
        <v>1.8660660245394985E-2</v>
      </c>
      <c r="C52" s="740">
        <v>1.6616930516499217E-2</v>
      </c>
      <c r="D52" s="738" t="s">
        <v>1568</v>
      </c>
      <c r="E52" s="735">
        <v>2.7473099988442051E-3</v>
      </c>
      <c r="F52" s="741">
        <v>0.16591945477791104</v>
      </c>
      <c r="G52" s="741">
        <v>5.5523106497448627E-2</v>
      </c>
      <c r="H52" s="741">
        <v>0.20717862577868118</v>
      </c>
      <c r="I52" s="741">
        <v>2.3086140602708305E-2</v>
      </c>
      <c r="J52" s="741">
        <v>0.28960660695439988</v>
      </c>
      <c r="K52" s="741">
        <v>0.39010621814476343</v>
      </c>
      <c r="L52" s="87"/>
      <c r="M52" s="87"/>
      <c r="N52" s="87"/>
      <c r="O52" s="720"/>
    </row>
    <row r="53" spans="1:16">
      <c r="A53" s="736">
        <v>425.29354715278902</v>
      </c>
      <c r="B53" s="740">
        <v>4.5627958732192327E-3</v>
      </c>
      <c r="C53" s="740">
        <v>4.0630749924812489E-3</v>
      </c>
      <c r="D53" s="738" t="s">
        <v>1559</v>
      </c>
      <c r="E53" s="735">
        <v>-2.6221976989040385E-3</v>
      </c>
      <c r="F53" s="741">
        <v>0.23530352592780246</v>
      </c>
      <c r="G53" s="741">
        <v>6.9692721781046796E-2</v>
      </c>
      <c r="H53" s="741">
        <v>0.14671004228646245</v>
      </c>
      <c r="I53" s="741">
        <v>0.23358794778132164</v>
      </c>
      <c r="J53" s="741">
        <v>0.54553619545791121</v>
      </c>
      <c r="K53" s="741">
        <v>0.65186659778261169</v>
      </c>
      <c r="L53" s="87"/>
      <c r="M53" s="87"/>
      <c r="N53" s="87"/>
      <c r="O53" s="720"/>
    </row>
    <row r="54" spans="1:16">
      <c r="A54" s="736">
        <v>2097.0839769547001</v>
      </c>
      <c r="B54" s="740">
        <v>2.2498733356999475E-2</v>
      </c>
      <c r="C54" s="740">
        <v>2.0034654936433097E-2</v>
      </c>
      <c r="D54" s="738" t="s">
        <v>1556</v>
      </c>
      <c r="E54" s="735">
        <v>-4.7174684426269931E-3</v>
      </c>
      <c r="F54" s="741">
        <v>0.30359200669863262</v>
      </c>
      <c r="G54" s="741">
        <v>-1.0052354727899782E-2</v>
      </c>
      <c r="H54" s="741">
        <v>0.13450664062043916</v>
      </c>
      <c r="I54" s="741">
        <v>0.22384351905205979</v>
      </c>
      <c r="J54" s="741">
        <v>0.54944521486569431</v>
      </c>
      <c r="K54" s="741">
        <v>1.0247698525143991</v>
      </c>
      <c r="L54" s="87"/>
      <c r="M54" s="87"/>
      <c r="N54" s="87"/>
      <c r="O54" s="720"/>
    </row>
    <row r="55" spans="1:16">
      <c r="A55" s="736">
        <v>1978.7722647396799</v>
      </c>
      <c r="B55" s="740">
        <v>2.1229416679466491E-2</v>
      </c>
      <c r="C55" s="740">
        <v>1.8904354788601814E-2</v>
      </c>
      <c r="D55" s="738" t="s">
        <v>1563</v>
      </c>
      <c r="E55" s="735">
        <v>-7.8570816233649587E-3</v>
      </c>
      <c r="F55" s="741">
        <v>0.19099571410258487</v>
      </c>
      <c r="G55" s="741">
        <v>8.2589542231901181E-3</v>
      </c>
      <c r="H55" s="741">
        <v>8.3271918872589445E-2</v>
      </c>
      <c r="I55" s="741">
        <v>5.7350099933818566E-2</v>
      </c>
      <c r="J55" s="741">
        <v>0.26102603845921246</v>
      </c>
      <c r="K55" s="741">
        <v>0.44805813800563921</v>
      </c>
      <c r="L55" s="87"/>
      <c r="M55" s="87"/>
      <c r="N55" s="87"/>
      <c r="O55" s="720"/>
    </row>
    <row r="56" spans="1:16">
      <c r="A56" s="736">
        <v>80.023804894098603</v>
      </c>
      <c r="B56" s="740">
        <v>8.5854179818749612E-4</v>
      </c>
      <c r="C56" s="740">
        <v>7.6451364626889417E-4</v>
      </c>
      <c r="D56" s="738" t="s">
        <v>1571</v>
      </c>
      <c r="E56" s="735">
        <v>-1.1427487091940081E-2</v>
      </c>
      <c r="F56" s="741">
        <v>5.2203699768171852E-3</v>
      </c>
      <c r="G56" s="741">
        <v>-3.0029510391287428E-2</v>
      </c>
      <c r="H56" s="741">
        <v>8.0864862999118658E-2</v>
      </c>
      <c r="I56" s="741">
        <v>-5.5804500184580275E-2</v>
      </c>
      <c r="J56" s="741">
        <v>0.12240070444719531</v>
      </c>
      <c r="K56" s="741">
        <v>0.25361567786006889</v>
      </c>
      <c r="L56" s="87"/>
      <c r="M56" s="87"/>
      <c r="N56" s="87"/>
      <c r="O56" s="720"/>
      <c r="P56" s="683"/>
    </row>
    <row r="57" spans="1:16">
      <c r="A57" s="736">
        <v>446.09113879650704</v>
      </c>
      <c r="B57" s="740">
        <v>4.7859245003995642E-3</v>
      </c>
      <c r="C57" s="740">
        <v>4.2617664023959865E-3</v>
      </c>
      <c r="D57" s="738" t="s">
        <v>1574</v>
      </c>
      <c r="E57" s="735">
        <v>-2.1469419339215756E-2</v>
      </c>
      <c r="F57" s="741">
        <v>-0.13599463657150512</v>
      </c>
      <c r="G57" s="741">
        <v>-0.10155249540126232</v>
      </c>
      <c r="H57" s="741">
        <v>-2.7792660246791057E-2</v>
      </c>
      <c r="I57" s="741">
        <v>-0.31292749244056106</v>
      </c>
      <c r="J57" s="741">
        <v>-0.14314918604547344</v>
      </c>
      <c r="K57" s="741">
        <v>0.26551048967126767</v>
      </c>
      <c r="L57" s="87"/>
      <c r="M57" s="87"/>
      <c r="N57" s="87"/>
      <c r="O57" s="720"/>
      <c r="P57" s="688"/>
    </row>
    <row r="58" spans="1:16">
      <c r="A58" s="109"/>
      <c r="B58" s="689"/>
      <c r="C58" s="690"/>
      <c r="D58" s="691"/>
      <c r="E58" s="692"/>
      <c r="F58" s="693"/>
      <c r="G58" s="693"/>
      <c r="H58" s="694"/>
      <c r="I58" s="692"/>
      <c r="J58" s="689"/>
      <c r="K58" s="719"/>
      <c r="L58" s="87"/>
      <c r="M58" s="87"/>
      <c r="N58" s="87"/>
      <c r="O58" s="720"/>
      <c r="P58" s="694"/>
    </row>
    <row r="59" spans="1:16">
      <c r="A59" s="109"/>
      <c r="B59" s="689"/>
      <c r="C59" s="690"/>
      <c r="D59" s="691"/>
      <c r="E59" s="692"/>
      <c r="F59" s="693"/>
      <c r="G59" s="693"/>
      <c r="H59" s="694"/>
      <c r="I59" s="692"/>
      <c r="J59" s="689"/>
      <c r="K59" s="719"/>
      <c r="L59" s="87"/>
      <c r="M59" s="87"/>
      <c r="N59" s="87"/>
      <c r="O59" s="720"/>
      <c r="P59" s="694"/>
    </row>
    <row r="60" spans="1:16">
      <c r="A60" s="109"/>
      <c r="B60" s="689"/>
      <c r="C60" s="690"/>
      <c r="D60" s="691"/>
      <c r="E60" s="692"/>
      <c r="F60" s="693"/>
      <c r="G60" s="693"/>
      <c r="H60" s="694"/>
      <c r="I60" s="692"/>
      <c r="J60" s="689"/>
      <c r="K60" s="719"/>
      <c r="L60" s="87"/>
      <c r="M60" s="87"/>
      <c r="N60" s="87"/>
      <c r="O60" s="720"/>
      <c r="P60" s="694"/>
    </row>
    <row r="61" spans="1:16">
      <c r="A61" s="109"/>
      <c r="B61" s="689"/>
      <c r="C61" s="690"/>
      <c r="D61" s="691"/>
      <c r="E61" s="692"/>
      <c r="F61" s="693"/>
      <c r="G61" s="693"/>
      <c r="H61" s="694"/>
      <c r="I61" s="692"/>
      <c r="J61" s="689"/>
      <c r="K61" s="719"/>
      <c r="L61" s="87"/>
      <c r="M61" s="87"/>
      <c r="N61" s="87"/>
      <c r="O61" s="720"/>
      <c r="P61" s="694"/>
    </row>
    <row r="62" spans="1:16">
      <c r="A62" s="109"/>
      <c r="B62" s="689"/>
      <c r="C62" s="690"/>
      <c r="D62" s="691"/>
      <c r="E62" s="692"/>
      <c r="F62" s="693"/>
      <c r="G62" s="693"/>
      <c r="H62" s="694"/>
      <c r="I62" s="692"/>
      <c r="J62" s="689"/>
      <c r="K62" s="721"/>
      <c r="L62" s="722"/>
      <c r="M62" s="722"/>
      <c r="N62" s="722"/>
      <c r="O62" s="723"/>
      <c r="P62" s="694"/>
    </row>
    <row r="63" spans="1:16">
      <c r="A63" s="109"/>
      <c r="B63" s="689"/>
      <c r="C63" s="690"/>
      <c r="D63" s="691"/>
      <c r="E63" s="692"/>
      <c r="F63" s="693"/>
      <c r="G63" s="693"/>
      <c r="H63" s="694"/>
      <c r="I63" s="692"/>
      <c r="J63" s="689"/>
      <c r="K63" s="721"/>
      <c r="L63" s="723"/>
      <c r="M63" s="723"/>
      <c r="N63" s="723"/>
      <c r="O63" s="723"/>
      <c r="P63" s="694"/>
    </row>
    <row r="64" spans="1:16">
      <c r="A64" s="109"/>
      <c r="B64" s="689"/>
      <c r="C64" s="690"/>
      <c r="D64" s="691"/>
      <c r="E64" s="692"/>
      <c r="F64" s="693"/>
      <c r="G64" s="693"/>
      <c r="H64" s="694"/>
      <c r="I64" s="692"/>
      <c r="J64" s="689"/>
      <c r="K64" s="724"/>
      <c r="L64" s="723"/>
      <c r="M64" s="723"/>
      <c r="N64" s="723"/>
      <c r="O64" s="723"/>
      <c r="P64" s="694"/>
    </row>
    <row r="65" spans="1:16">
      <c r="A65" s="109"/>
      <c r="B65" s="689"/>
      <c r="C65" s="690"/>
      <c r="D65" s="691"/>
      <c r="E65" s="692"/>
      <c r="F65" s="693"/>
      <c r="G65" s="693"/>
      <c r="H65" s="694"/>
      <c r="I65" s="692"/>
      <c r="J65" s="689"/>
      <c r="K65" s="724"/>
      <c r="L65" s="723"/>
      <c r="M65" s="723"/>
      <c r="N65" s="723"/>
      <c r="O65" s="723"/>
      <c r="P65" s="694"/>
    </row>
    <row r="66" spans="1:16">
      <c r="A66" s="109"/>
      <c r="B66" s="689"/>
      <c r="C66" s="690"/>
      <c r="D66" s="691"/>
      <c r="E66" s="692"/>
      <c r="F66" s="693"/>
      <c r="G66" s="693"/>
      <c r="H66" s="694"/>
      <c r="I66" s="692"/>
      <c r="J66" s="689"/>
      <c r="K66" s="724"/>
      <c r="L66" s="723"/>
      <c r="M66" s="723"/>
      <c r="N66" s="723"/>
      <c r="O66" s="723"/>
      <c r="P66" s="694"/>
    </row>
    <row r="67" spans="1:16">
      <c r="A67" s="109"/>
      <c r="B67" s="689"/>
      <c r="C67" s="690"/>
      <c r="D67" s="691"/>
      <c r="E67" s="692"/>
      <c r="F67" s="693"/>
      <c r="G67" s="693"/>
      <c r="H67" s="694"/>
      <c r="I67" s="692"/>
      <c r="J67" s="689"/>
      <c r="K67" s="24"/>
      <c r="L67" s="718"/>
      <c r="M67" s="718"/>
      <c r="N67" s="718"/>
      <c r="P67" s="694"/>
    </row>
    <row r="68" spans="1:16">
      <c r="A68" s="109"/>
      <c r="B68" s="689"/>
      <c r="C68" s="690"/>
      <c r="D68" s="691"/>
      <c r="E68" s="692"/>
      <c r="F68" s="693"/>
      <c r="G68" s="693"/>
      <c r="H68" s="694"/>
      <c r="I68" s="692"/>
      <c r="J68" s="689"/>
      <c r="K68" s="24"/>
      <c r="L68" s="718"/>
      <c r="M68" s="718"/>
      <c r="N68" s="718"/>
      <c r="P68" s="694"/>
    </row>
    <row r="69" spans="1:16">
      <c r="A69" s="109"/>
      <c r="B69" s="689"/>
      <c r="C69" s="690"/>
      <c r="D69" s="691"/>
      <c r="E69" s="692"/>
      <c r="F69" s="693"/>
      <c r="G69" s="693"/>
      <c r="H69" s="694"/>
      <c r="I69" s="692"/>
      <c r="J69" s="689"/>
      <c r="K69" s="24"/>
      <c r="L69" s="718"/>
      <c r="M69" s="718"/>
      <c r="N69" s="718"/>
      <c r="P69" s="694"/>
    </row>
    <row r="70" spans="1:16">
      <c r="A70" s="109"/>
      <c r="B70" s="689"/>
      <c r="C70" s="690"/>
      <c r="D70" s="691"/>
      <c r="E70" s="692"/>
      <c r="F70" s="693"/>
      <c r="G70" s="693"/>
      <c r="H70" s="694"/>
      <c r="I70" s="692"/>
      <c r="J70" s="689"/>
      <c r="K70" s="24"/>
      <c r="L70" s="87"/>
      <c r="M70" s="87"/>
      <c r="N70" s="87"/>
      <c r="P70" s="694"/>
    </row>
    <row r="71" spans="1:16">
      <c r="K71" s="24"/>
      <c r="L71" s="87"/>
      <c r="M71" s="87"/>
      <c r="N71" s="87"/>
    </row>
    <row r="72" spans="1:16">
      <c r="A72" s="679"/>
      <c r="K72" s="719"/>
      <c r="L72" s="87"/>
      <c r="M72" s="87"/>
      <c r="N72" s="87"/>
      <c r="O72" s="720"/>
    </row>
    <row r="73" spans="1:16">
      <c r="A73" s="680"/>
      <c r="B73" s="681"/>
      <c r="C73" s="682"/>
      <c r="D73" s="683"/>
      <c r="E73" s="684"/>
      <c r="F73" s="681"/>
      <c r="G73" s="681"/>
      <c r="H73" s="683"/>
      <c r="I73" s="684"/>
      <c r="J73" s="681"/>
      <c r="K73" s="719"/>
      <c r="L73" s="87"/>
      <c r="M73" s="87"/>
      <c r="N73" s="87"/>
      <c r="O73" s="720"/>
      <c r="P73" s="683"/>
    </row>
    <row r="74" spans="1:16">
      <c r="A74" s="685"/>
      <c r="B74" s="686"/>
      <c r="C74" s="687"/>
      <c r="D74" s="688"/>
      <c r="E74" s="684"/>
      <c r="F74" s="686"/>
      <c r="G74" s="686"/>
      <c r="H74" s="688"/>
      <c r="I74" s="684"/>
      <c r="J74" s="686"/>
      <c r="K74" s="719"/>
      <c r="L74" s="87"/>
      <c r="M74" s="87"/>
      <c r="N74" s="87"/>
      <c r="O74" s="720"/>
      <c r="P74" s="688"/>
    </row>
    <row r="75" spans="1:16">
      <c r="A75" s="109"/>
      <c r="B75" s="689"/>
      <c r="C75" s="690"/>
      <c r="D75" s="691"/>
      <c r="E75" s="692"/>
      <c r="F75" s="693"/>
      <c r="G75" s="693"/>
      <c r="H75" s="694"/>
      <c r="I75" s="692"/>
      <c r="J75" s="689"/>
      <c r="K75" s="719"/>
      <c r="L75" s="87"/>
      <c r="M75" s="87"/>
      <c r="N75" s="87"/>
      <c r="O75" s="720"/>
      <c r="P75" s="694"/>
    </row>
    <row r="76" spans="1:16">
      <c r="A76" s="109"/>
      <c r="B76" s="689"/>
      <c r="C76" s="690"/>
      <c r="D76" s="691"/>
      <c r="E76" s="692"/>
      <c r="F76" s="693"/>
      <c r="G76" s="693"/>
      <c r="H76" s="694"/>
      <c r="I76" s="692"/>
      <c r="J76" s="689"/>
      <c r="K76" s="719"/>
      <c r="L76" s="87"/>
      <c r="M76" s="87"/>
      <c r="N76" s="87"/>
      <c r="O76" s="720"/>
      <c r="P76" s="694"/>
    </row>
    <row r="77" spans="1:16">
      <c r="A77" s="109"/>
      <c r="B77" s="689"/>
      <c r="C77" s="690"/>
      <c r="D77" s="691"/>
      <c r="E77" s="692"/>
      <c r="F77" s="693"/>
      <c r="G77" s="693"/>
      <c r="H77" s="694"/>
      <c r="I77" s="692"/>
      <c r="J77" s="689"/>
      <c r="K77" s="719"/>
      <c r="L77" s="87"/>
      <c r="M77" s="87"/>
      <c r="N77" s="87"/>
      <c r="O77" s="720"/>
      <c r="P77" s="694"/>
    </row>
    <row r="78" spans="1:16">
      <c r="A78" s="109"/>
      <c r="B78" s="689"/>
      <c r="C78" s="690"/>
      <c r="D78" s="691"/>
      <c r="E78" s="692"/>
      <c r="F78" s="693"/>
      <c r="G78" s="693"/>
      <c r="H78" s="694"/>
      <c r="I78" s="692"/>
      <c r="J78" s="689"/>
      <c r="K78" s="719"/>
      <c r="L78" s="87"/>
      <c r="M78" s="87"/>
      <c r="N78" s="87"/>
      <c r="O78" s="720"/>
      <c r="P78" s="694"/>
    </row>
    <row r="79" spans="1:16">
      <c r="A79" s="109"/>
      <c r="B79" s="689"/>
      <c r="C79" s="690"/>
      <c r="D79" s="691"/>
      <c r="E79" s="692"/>
      <c r="F79" s="693"/>
      <c r="G79" s="693"/>
      <c r="H79" s="694"/>
      <c r="I79" s="692"/>
      <c r="J79" s="689"/>
      <c r="K79" s="719"/>
      <c r="L79" s="87"/>
      <c r="M79" s="87"/>
      <c r="N79" s="87"/>
      <c r="O79" s="720"/>
      <c r="P79" s="694"/>
    </row>
    <row r="80" spans="1:16">
      <c r="A80" s="109"/>
      <c r="B80" s="689"/>
      <c r="C80" s="690"/>
      <c r="D80" s="691"/>
      <c r="E80" s="692"/>
      <c r="F80" s="693"/>
      <c r="G80" s="693"/>
      <c r="H80" s="694"/>
      <c r="I80" s="692"/>
      <c r="J80" s="689"/>
      <c r="K80" s="719"/>
      <c r="L80" s="87"/>
      <c r="M80" s="87"/>
      <c r="N80" s="87"/>
      <c r="O80" s="720"/>
      <c r="P80" s="694"/>
    </row>
    <row r="81" spans="1:16">
      <c r="A81" s="109"/>
      <c r="B81" s="689"/>
      <c r="C81" s="690"/>
      <c r="D81" s="691"/>
      <c r="E81" s="692"/>
      <c r="F81" s="693"/>
      <c r="G81" s="693"/>
      <c r="H81" s="694"/>
      <c r="I81" s="692"/>
      <c r="J81" s="689"/>
      <c r="K81" s="719"/>
      <c r="L81" s="87"/>
      <c r="M81" s="87"/>
      <c r="N81" s="87"/>
      <c r="O81" s="720"/>
      <c r="P81" s="694"/>
    </row>
    <row r="82" spans="1:16">
      <c r="A82" s="109"/>
      <c r="B82" s="689"/>
      <c r="C82" s="690"/>
      <c r="D82" s="691"/>
      <c r="E82" s="692"/>
      <c r="F82" s="693"/>
      <c r="G82" s="693"/>
      <c r="H82" s="694"/>
      <c r="I82" s="692"/>
      <c r="J82" s="689"/>
      <c r="K82" s="719"/>
      <c r="L82" s="87"/>
      <c r="M82" s="87"/>
      <c r="N82" s="87"/>
      <c r="O82" s="720"/>
      <c r="P82" s="694"/>
    </row>
    <row r="83" spans="1:16">
      <c r="A83" s="109"/>
      <c r="B83" s="689"/>
      <c r="C83" s="690"/>
      <c r="D83" s="691"/>
      <c r="E83" s="692"/>
      <c r="F83" s="693"/>
      <c r="G83" s="693"/>
      <c r="H83" s="694"/>
      <c r="I83" s="692"/>
      <c r="J83" s="689"/>
      <c r="K83" s="719"/>
      <c r="L83" s="87"/>
      <c r="M83" s="87"/>
      <c r="N83" s="87"/>
      <c r="O83" s="720"/>
      <c r="P83" s="694"/>
    </row>
    <row r="84" spans="1:16">
      <c r="A84" s="109"/>
      <c r="B84" s="689"/>
      <c r="C84" s="690"/>
      <c r="D84" s="691"/>
      <c r="E84" s="692"/>
      <c r="F84" s="693"/>
      <c r="G84" s="693"/>
      <c r="H84" s="694"/>
      <c r="I84" s="692"/>
      <c r="J84" s="689"/>
      <c r="K84" s="721"/>
      <c r="L84" s="722"/>
      <c r="M84" s="722"/>
      <c r="N84" s="722"/>
      <c r="O84" s="723"/>
      <c r="P84" s="694"/>
    </row>
    <row r="85" spans="1:16">
      <c r="A85" s="109"/>
      <c r="B85" s="689"/>
      <c r="C85" s="690"/>
      <c r="D85" s="691"/>
      <c r="E85" s="692"/>
      <c r="F85" s="693"/>
      <c r="G85" s="693"/>
      <c r="H85" s="694"/>
      <c r="I85" s="692"/>
      <c r="J85" s="689"/>
      <c r="K85" s="721"/>
      <c r="L85" s="723"/>
      <c r="M85" s="723"/>
      <c r="N85" s="723"/>
      <c r="O85" s="723"/>
      <c r="P85" s="694"/>
    </row>
    <row r="86" spans="1:16">
      <c r="K86" s="724"/>
      <c r="L86" s="723"/>
      <c r="M86" s="723"/>
      <c r="N86" s="723"/>
      <c r="O86" s="723"/>
    </row>
    <row r="87" spans="1:16">
      <c r="A87" s="679"/>
      <c r="K87" s="724"/>
      <c r="L87" s="723"/>
      <c r="M87" s="723"/>
      <c r="N87" s="723"/>
      <c r="O87" s="723"/>
    </row>
    <row r="88" spans="1:16">
      <c r="A88" s="680"/>
      <c r="B88" s="681"/>
      <c r="C88" s="682"/>
      <c r="D88" s="683"/>
      <c r="E88" s="684"/>
      <c r="F88" s="681"/>
      <c r="G88" s="681"/>
      <c r="H88" s="683"/>
      <c r="I88" s="684"/>
      <c r="J88" s="681"/>
      <c r="K88" s="24"/>
      <c r="L88" s="718"/>
      <c r="M88" s="718"/>
      <c r="N88" s="718"/>
      <c r="P88" s="683"/>
    </row>
    <row r="89" spans="1:16">
      <c r="A89" s="685"/>
      <c r="B89" s="686"/>
      <c r="C89" s="687"/>
      <c r="D89" s="688"/>
      <c r="E89" s="684"/>
      <c r="F89" s="686"/>
      <c r="G89" s="686"/>
      <c r="H89" s="688"/>
      <c r="I89" s="684"/>
      <c r="J89" s="686"/>
      <c r="K89" s="24"/>
      <c r="L89" s="718"/>
      <c r="M89" s="718"/>
      <c r="N89" s="718"/>
      <c r="P89" s="688"/>
    </row>
    <row r="90" spans="1:16">
      <c r="A90" s="109"/>
      <c r="B90" s="689"/>
      <c r="C90" s="690"/>
      <c r="D90" s="691"/>
      <c r="E90" s="692"/>
      <c r="F90" s="693"/>
      <c r="G90" s="693"/>
      <c r="H90" s="694"/>
      <c r="I90" s="692"/>
      <c r="J90" s="689"/>
      <c r="K90" s="24"/>
      <c r="L90" s="718"/>
      <c r="M90" s="718"/>
      <c r="N90" s="718"/>
      <c r="P90" s="694"/>
    </row>
    <row r="91" spans="1:16">
      <c r="A91" s="109"/>
      <c r="B91" s="689"/>
      <c r="C91" s="690"/>
      <c r="D91" s="691"/>
      <c r="E91" s="692"/>
      <c r="F91" s="693"/>
      <c r="G91" s="693"/>
      <c r="H91" s="694"/>
      <c r="I91" s="692"/>
      <c r="J91" s="689"/>
      <c r="K91" s="24"/>
      <c r="L91" s="87"/>
      <c r="M91" s="87"/>
      <c r="N91" s="87"/>
      <c r="P91" s="694"/>
    </row>
    <row r="92" spans="1:16">
      <c r="A92" s="109"/>
      <c r="B92" s="689"/>
      <c r="C92" s="690"/>
      <c r="D92" s="691"/>
      <c r="E92" s="692"/>
      <c r="F92" s="693"/>
      <c r="G92" s="693"/>
      <c r="H92" s="694"/>
      <c r="I92" s="692"/>
      <c r="J92" s="689"/>
      <c r="K92" s="24"/>
      <c r="L92" s="87"/>
      <c r="M92" s="87"/>
      <c r="N92" s="87"/>
      <c r="P92" s="694"/>
    </row>
    <row r="93" spans="1:16">
      <c r="A93" s="109"/>
      <c r="B93" s="689"/>
      <c r="C93" s="690"/>
      <c r="D93" s="691"/>
      <c r="E93" s="692"/>
      <c r="F93" s="693"/>
      <c r="G93" s="693"/>
      <c r="H93" s="694"/>
      <c r="I93" s="692"/>
      <c r="J93" s="689"/>
      <c r="K93" s="719"/>
      <c r="L93" s="87"/>
      <c r="M93" s="87"/>
      <c r="N93" s="87"/>
      <c r="O93" s="720"/>
      <c r="P93" s="694"/>
    </row>
    <row r="94" spans="1:16">
      <c r="A94" s="109"/>
      <c r="B94" s="689"/>
      <c r="C94" s="690"/>
      <c r="D94" s="691"/>
      <c r="E94" s="692"/>
      <c r="F94" s="693"/>
      <c r="G94" s="693"/>
      <c r="H94" s="694"/>
      <c r="I94" s="692"/>
      <c r="J94" s="689"/>
      <c r="K94" s="719"/>
      <c r="L94" s="87"/>
      <c r="M94" s="87"/>
      <c r="N94" s="87"/>
      <c r="O94" s="720"/>
      <c r="P94" s="694"/>
    </row>
    <row r="95" spans="1:16">
      <c r="A95" s="109"/>
      <c r="B95" s="689"/>
      <c r="C95" s="690"/>
      <c r="D95" s="691"/>
      <c r="E95" s="692"/>
      <c r="F95" s="693"/>
      <c r="G95" s="693"/>
      <c r="H95" s="694"/>
      <c r="I95" s="692"/>
      <c r="J95" s="689"/>
      <c r="K95" s="719"/>
      <c r="L95" s="87"/>
      <c r="M95" s="87"/>
      <c r="N95" s="87"/>
      <c r="O95" s="720"/>
      <c r="P95" s="694"/>
    </row>
    <row r="96" spans="1:16">
      <c r="A96" s="109"/>
      <c r="B96" s="689"/>
      <c r="C96" s="690"/>
      <c r="D96" s="691"/>
      <c r="E96" s="692"/>
      <c r="F96" s="693"/>
      <c r="G96" s="693"/>
      <c r="H96" s="694"/>
      <c r="I96" s="692"/>
      <c r="J96" s="689"/>
      <c r="K96" s="719"/>
      <c r="L96" s="87"/>
      <c r="M96" s="87"/>
      <c r="N96" s="87"/>
      <c r="O96" s="720"/>
      <c r="P96" s="694"/>
    </row>
    <row r="97" spans="1:16">
      <c r="A97" s="109"/>
      <c r="B97" s="689"/>
      <c r="C97" s="690"/>
      <c r="D97" s="691"/>
      <c r="E97" s="692"/>
      <c r="F97" s="693"/>
      <c r="G97" s="693"/>
      <c r="H97" s="694"/>
      <c r="I97" s="692"/>
      <c r="J97" s="689"/>
      <c r="K97" s="719"/>
      <c r="L97" s="87"/>
      <c r="M97" s="87"/>
      <c r="N97" s="87"/>
      <c r="O97" s="720"/>
      <c r="P97" s="694"/>
    </row>
    <row r="98" spans="1:16">
      <c r="A98" s="109"/>
      <c r="B98" s="689"/>
      <c r="C98" s="690"/>
      <c r="D98" s="691"/>
      <c r="E98" s="692"/>
      <c r="F98" s="693"/>
      <c r="G98" s="693"/>
      <c r="H98" s="694"/>
      <c r="I98" s="692"/>
      <c r="J98" s="689"/>
      <c r="K98" s="719"/>
      <c r="L98" s="87"/>
      <c r="M98" s="87"/>
      <c r="N98" s="87"/>
      <c r="O98" s="720"/>
      <c r="P98" s="694"/>
    </row>
    <row r="99" spans="1:16">
      <c r="A99" s="109"/>
      <c r="B99" s="689"/>
      <c r="C99" s="690"/>
      <c r="D99" s="691"/>
      <c r="E99" s="692"/>
      <c r="F99" s="693"/>
      <c r="G99" s="693"/>
      <c r="H99" s="694"/>
      <c r="I99" s="692"/>
      <c r="J99" s="689"/>
      <c r="K99" s="719"/>
      <c r="L99" s="87"/>
      <c r="M99" s="87"/>
      <c r="N99" s="87"/>
      <c r="O99" s="720"/>
      <c r="P99" s="694"/>
    </row>
    <row r="100" spans="1:16">
      <c r="A100" s="109"/>
      <c r="B100" s="689"/>
      <c r="C100" s="690"/>
      <c r="D100" s="691"/>
      <c r="E100" s="692"/>
      <c r="F100" s="693"/>
      <c r="G100" s="693"/>
      <c r="H100" s="694"/>
      <c r="I100" s="692"/>
      <c r="J100" s="689"/>
      <c r="K100" s="719"/>
      <c r="L100" s="87"/>
      <c r="M100" s="87"/>
      <c r="N100" s="87"/>
      <c r="O100" s="720"/>
      <c r="P100" s="694"/>
    </row>
    <row r="101" spans="1:16">
      <c r="A101" s="109"/>
      <c r="B101" s="689"/>
      <c r="C101" s="690"/>
      <c r="D101" s="691"/>
      <c r="E101" s="692"/>
      <c r="F101" s="693"/>
      <c r="G101" s="693"/>
      <c r="H101" s="694"/>
      <c r="I101" s="692"/>
      <c r="J101" s="689"/>
      <c r="K101" s="719"/>
      <c r="L101" s="87"/>
      <c r="M101" s="87"/>
      <c r="N101" s="87"/>
      <c r="O101" s="720"/>
      <c r="P101" s="694"/>
    </row>
    <row r="102" spans="1:16">
      <c r="K102" s="719"/>
      <c r="L102" s="87"/>
      <c r="M102" s="87"/>
      <c r="N102" s="87"/>
      <c r="O102" s="720"/>
    </row>
    <row r="103" spans="1:16">
      <c r="A103" s="678"/>
      <c r="B103" s="695"/>
      <c r="C103" s="696"/>
      <c r="D103" s="696"/>
      <c r="E103" s="696"/>
      <c r="F103" s="696"/>
      <c r="K103" s="719"/>
      <c r="L103" s="87"/>
      <c r="M103" s="87"/>
      <c r="N103" s="87"/>
      <c r="O103" s="720"/>
    </row>
    <row r="104" spans="1:16">
      <c r="A104" s="697"/>
      <c r="B104" s="696"/>
      <c r="C104" s="696"/>
      <c r="D104" s="696"/>
      <c r="E104" s="696"/>
      <c r="F104" s="696"/>
      <c r="K104" s="719"/>
      <c r="L104" s="87"/>
      <c r="M104" s="87"/>
      <c r="N104" s="87"/>
      <c r="O104" s="720"/>
    </row>
    <row r="105" spans="1:16">
      <c r="A105" s="678"/>
      <c r="B105" s="696"/>
      <c r="C105" s="696"/>
      <c r="D105" s="696"/>
      <c r="E105" s="696"/>
      <c r="F105" s="696"/>
      <c r="K105" s="721"/>
      <c r="L105" s="722"/>
      <c r="M105" s="722"/>
      <c r="N105" s="722"/>
      <c r="O105" s="723"/>
    </row>
    <row r="106" spans="1:16">
      <c r="A106" s="697"/>
      <c r="B106" s="698"/>
      <c r="C106" s="698"/>
      <c r="D106" s="698"/>
      <c r="E106" s="696"/>
      <c r="F106" s="696"/>
      <c r="K106" s="721"/>
      <c r="L106" s="723"/>
      <c r="M106" s="723"/>
      <c r="N106" s="723"/>
      <c r="O106" s="723"/>
    </row>
    <row r="107" spans="1:16">
      <c r="K107" s="724"/>
      <c r="L107" s="723"/>
      <c r="M107" s="723"/>
      <c r="N107" s="723"/>
      <c r="O107" s="723"/>
    </row>
    <row r="108" spans="1:16">
      <c r="K108" s="724"/>
      <c r="L108" s="723"/>
      <c r="M108" s="723"/>
      <c r="N108" s="723"/>
      <c r="O108" s="723"/>
    </row>
    <row r="109" spans="1:16">
      <c r="K109" s="724"/>
      <c r="L109" s="723"/>
      <c r="M109" s="723"/>
      <c r="N109" s="723"/>
      <c r="O109" s="723"/>
    </row>
    <row r="110" spans="1:16">
      <c r="K110" s="24"/>
      <c r="L110" s="718"/>
      <c r="M110" s="718"/>
      <c r="N110" s="718"/>
    </row>
    <row r="111" spans="1:16">
      <c r="A111" s="679"/>
      <c r="K111" s="24"/>
      <c r="L111" s="718"/>
      <c r="M111" s="718"/>
      <c r="N111" s="718"/>
    </row>
    <row r="112" spans="1:16">
      <c r="A112" s="680"/>
      <c r="B112" s="681"/>
      <c r="C112" s="682"/>
      <c r="D112" s="683"/>
      <c r="E112" s="684"/>
      <c r="F112" s="681"/>
      <c r="G112" s="681"/>
      <c r="H112" s="683"/>
      <c r="I112" s="684"/>
      <c r="J112" s="681"/>
      <c r="K112" s="24"/>
      <c r="L112" s="718"/>
      <c r="M112" s="718"/>
      <c r="N112" s="718"/>
      <c r="P112" s="683"/>
    </row>
    <row r="113" spans="1:16">
      <c r="A113" s="685"/>
      <c r="B113" s="686"/>
      <c r="C113" s="687"/>
      <c r="D113" s="688"/>
      <c r="E113" s="684"/>
      <c r="F113" s="686"/>
      <c r="G113" s="686"/>
      <c r="H113" s="688"/>
      <c r="I113" s="684"/>
      <c r="J113" s="686"/>
      <c r="K113" s="24"/>
      <c r="L113" s="87"/>
      <c r="M113" s="87"/>
      <c r="N113" s="87"/>
      <c r="P113" s="688"/>
    </row>
    <row r="114" spans="1:16">
      <c r="A114" s="109"/>
      <c r="B114" s="689"/>
      <c r="C114" s="690"/>
      <c r="D114" s="691"/>
      <c r="E114" s="692"/>
      <c r="F114" s="693"/>
      <c r="G114" s="693"/>
      <c r="H114" s="694"/>
      <c r="I114" s="692"/>
      <c r="J114" s="689"/>
      <c r="K114" s="24"/>
      <c r="L114" s="87"/>
      <c r="M114" s="87"/>
      <c r="N114" s="87"/>
      <c r="P114" s="694"/>
    </row>
    <row r="115" spans="1:16">
      <c r="A115" s="109"/>
      <c r="B115" s="689"/>
      <c r="C115" s="690"/>
      <c r="D115" s="691"/>
      <c r="E115" s="692"/>
      <c r="F115" s="693"/>
      <c r="G115" s="693"/>
      <c r="H115" s="694"/>
      <c r="I115" s="692"/>
      <c r="J115" s="689"/>
      <c r="K115" s="719"/>
      <c r="L115" s="87"/>
      <c r="M115" s="87"/>
      <c r="N115" s="87"/>
      <c r="O115" s="720"/>
      <c r="P115" s="694"/>
    </row>
    <row r="116" spans="1:16">
      <c r="A116" s="109"/>
      <c r="B116" s="689"/>
      <c r="C116" s="690"/>
      <c r="D116" s="691"/>
      <c r="E116" s="692"/>
      <c r="F116" s="693"/>
      <c r="G116" s="693"/>
      <c r="H116" s="694"/>
      <c r="I116" s="692"/>
      <c r="J116" s="689"/>
      <c r="K116" s="719"/>
      <c r="L116" s="87"/>
      <c r="M116" s="87"/>
      <c r="N116" s="87"/>
      <c r="O116" s="720"/>
      <c r="P116" s="694"/>
    </row>
    <row r="117" spans="1:16">
      <c r="A117" s="109"/>
      <c r="B117" s="689"/>
      <c r="C117" s="690"/>
      <c r="D117" s="691"/>
      <c r="E117" s="692"/>
      <c r="F117" s="693"/>
      <c r="G117" s="693"/>
      <c r="H117" s="694"/>
      <c r="I117" s="692"/>
      <c r="J117" s="689"/>
      <c r="K117" s="719"/>
      <c r="L117" s="87"/>
      <c r="M117" s="87"/>
      <c r="N117" s="87"/>
      <c r="O117" s="720"/>
      <c r="P117" s="694"/>
    </row>
    <row r="118" spans="1:16">
      <c r="A118" s="109"/>
      <c r="B118" s="689"/>
      <c r="C118" s="690"/>
      <c r="D118" s="691"/>
      <c r="E118" s="692"/>
      <c r="F118" s="693"/>
      <c r="G118" s="693"/>
      <c r="H118" s="694"/>
      <c r="I118" s="692"/>
      <c r="J118" s="689"/>
      <c r="K118" s="719"/>
      <c r="L118" s="87"/>
      <c r="M118" s="87"/>
      <c r="N118" s="87"/>
      <c r="O118" s="720"/>
      <c r="P118" s="694"/>
    </row>
    <row r="119" spans="1:16">
      <c r="A119" s="109"/>
      <c r="B119" s="689"/>
      <c r="C119" s="690"/>
      <c r="D119" s="691"/>
      <c r="E119" s="692"/>
      <c r="F119" s="693"/>
      <c r="G119" s="693"/>
      <c r="H119" s="694"/>
      <c r="I119" s="692"/>
      <c r="J119" s="689"/>
      <c r="K119" s="719"/>
      <c r="L119" s="87"/>
      <c r="M119" s="87"/>
      <c r="N119" s="87"/>
      <c r="O119" s="720"/>
      <c r="P119" s="694"/>
    </row>
    <row r="120" spans="1:16">
      <c r="A120" s="109"/>
      <c r="B120" s="689"/>
      <c r="C120" s="690"/>
      <c r="D120" s="691"/>
      <c r="E120" s="692"/>
      <c r="F120" s="693"/>
      <c r="G120" s="693"/>
      <c r="H120" s="694"/>
      <c r="I120" s="692"/>
      <c r="J120" s="689"/>
      <c r="K120" s="719"/>
      <c r="L120" s="87"/>
      <c r="M120" s="87"/>
      <c r="N120" s="87"/>
      <c r="O120" s="720"/>
      <c r="P120" s="694"/>
    </row>
    <row r="121" spans="1:16">
      <c r="A121" s="109"/>
      <c r="B121" s="689"/>
      <c r="C121" s="690"/>
      <c r="D121" s="691"/>
      <c r="E121" s="692"/>
      <c r="F121" s="693"/>
      <c r="G121" s="693"/>
      <c r="H121" s="694"/>
      <c r="I121" s="692"/>
      <c r="J121" s="689"/>
      <c r="K121" s="719"/>
      <c r="L121" s="87"/>
      <c r="M121" s="87"/>
      <c r="N121" s="87"/>
      <c r="O121" s="720"/>
      <c r="P121" s="694"/>
    </row>
    <row r="122" spans="1:16">
      <c r="A122" s="109"/>
      <c r="B122" s="689"/>
      <c r="C122" s="690"/>
      <c r="D122" s="691"/>
      <c r="E122" s="692"/>
      <c r="F122" s="693"/>
      <c r="G122" s="693"/>
      <c r="H122" s="694"/>
      <c r="I122" s="692"/>
      <c r="J122" s="689"/>
      <c r="K122" s="719"/>
      <c r="L122" s="87"/>
      <c r="M122" s="87"/>
      <c r="N122" s="87"/>
      <c r="O122" s="720"/>
      <c r="P122" s="694"/>
    </row>
    <row r="123" spans="1:16">
      <c r="A123" s="109"/>
      <c r="B123" s="689"/>
      <c r="C123" s="690"/>
      <c r="D123" s="691"/>
      <c r="E123" s="692"/>
      <c r="F123" s="693"/>
      <c r="G123" s="693"/>
      <c r="H123" s="694"/>
      <c r="I123" s="692"/>
      <c r="J123" s="689"/>
      <c r="K123" s="719"/>
      <c r="L123" s="87"/>
      <c r="M123" s="87"/>
      <c r="N123" s="87"/>
      <c r="O123" s="720"/>
      <c r="P123" s="694"/>
    </row>
    <row r="124" spans="1:16">
      <c r="A124" s="109"/>
      <c r="B124" s="689"/>
      <c r="C124" s="690"/>
      <c r="D124" s="691"/>
      <c r="E124" s="692"/>
      <c r="F124" s="693"/>
      <c r="G124" s="693"/>
      <c r="H124" s="694"/>
      <c r="I124" s="692"/>
      <c r="J124" s="689"/>
      <c r="K124" s="719"/>
      <c r="L124" s="87"/>
      <c r="M124" s="87"/>
      <c r="N124" s="87"/>
      <c r="O124" s="720"/>
      <c r="P124" s="694"/>
    </row>
    <row r="125" spans="1:16">
      <c r="A125" s="109"/>
      <c r="B125" s="689"/>
      <c r="C125" s="690"/>
      <c r="D125" s="691"/>
      <c r="E125" s="692"/>
      <c r="F125" s="693"/>
      <c r="G125" s="693"/>
      <c r="H125" s="694"/>
      <c r="I125" s="692"/>
      <c r="J125" s="689"/>
      <c r="K125" s="719"/>
      <c r="L125" s="87"/>
      <c r="M125" s="87"/>
      <c r="N125" s="87"/>
      <c r="O125" s="720"/>
      <c r="P125" s="694"/>
    </row>
    <row r="126" spans="1:16">
      <c r="A126" s="109"/>
      <c r="B126" s="689"/>
      <c r="C126" s="690"/>
      <c r="D126" s="691"/>
      <c r="E126" s="692"/>
      <c r="F126" s="693"/>
      <c r="G126" s="693"/>
      <c r="H126" s="694"/>
      <c r="I126" s="692"/>
      <c r="J126" s="689"/>
      <c r="K126" s="719"/>
      <c r="L126" s="87"/>
      <c r="M126" s="87"/>
      <c r="N126" s="87"/>
      <c r="O126" s="720"/>
      <c r="P126" s="694"/>
    </row>
    <row r="127" spans="1:16">
      <c r="A127" s="109"/>
      <c r="B127" s="689"/>
      <c r="C127" s="690"/>
      <c r="D127" s="691"/>
      <c r="E127" s="692"/>
      <c r="F127" s="693"/>
      <c r="G127" s="693"/>
      <c r="H127" s="694"/>
      <c r="I127" s="692"/>
      <c r="J127" s="689"/>
      <c r="K127" s="721"/>
      <c r="L127" s="722"/>
      <c r="M127" s="722"/>
      <c r="N127" s="722"/>
      <c r="O127" s="723"/>
      <c r="P127" s="694"/>
    </row>
    <row r="128" spans="1:16">
      <c r="A128" s="109"/>
      <c r="B128" s="689"/>
      <c r="C128" s="690"/>
      <c r="D128" s="691"/>
      <c r="E128" s="692"/>
      <c r="F128" s="693"/>
      <c r="G128" s="693"/>
      <c r="H128" s="694"/>
      <c r="I128" s="692"/>
      <c r="J128" s="689"/>
      <c r="K128" s="721"/>
      <c r="L128" s="723"/>
      <c r="M128" s="723"/>
      <c r="N128" s="723"/>
      <c r="O128" s="723"/>
      <c r="P128" s="694"/>
    </row>
    <row r="129" spans="1:16">
      <c r="A129" s="109"/>
      <c r="B129" s="689"/>
      <c r="C129" s="690"/>
      <c r="D129" s="691"/>
      <c r="E129" s="692"/>
      <c r="F129" s="693"/>
      <c r="G129" s="693"/>
      <c r="H129" s="694"/>
      <c r="I129" s="692"/>
      <c r="J129" s="689"/>
      <c r="K129" s="724"/>
      <c r="L129" s="723"/>
      <c r="M129" s="723"/>
      <c r="N129" s="723"/>
      <c r="O129" s="723"/>
      <c r="P129" s="694"/>
    </row>
    <row r="130" spans="1:16">
      <c r="A130" s="109"/>
      <c r="B130" s="689"/>
      <c r="C130" s="690"/>
      <c r="D130" s="691"/>
      <c r="E130" s="692"/>
      <c r="F130" s="693"/>
      <c r="G130" s="693"/>
      <c r="H130" s="694"/>
      <c r="I130" s="692"/>
      <c r="J130" s="689"/>
      <c r="K130" s="724"/>
      <c r="L130" s="723"/>
      <c r="M130" s="723"/>
      <c r="N130" s="723"/>
      <c r="O130" s="723"/>
      <c r="P130" s="694"/>
    </row>
    <row r="131" spans="1:16">
      <c r="A131" s="109"/>
      <c r="B131" s="689"/>
      <c r="C131" s="690"/>
      <c r="D131" s="691"/>
      <c r="E131" s="692"/>
      <c r="F131" s="693"/>
      <c r="G131" s="693"/>
      <c r="H131" s="694"/>
      <c r="I131" s="692"/>
      <c r="J131" s="689"/>
      <c r="K131" s="724"/>
      <c r="L131" s="723"/>
      <c r="M131" s="723"/>
      <c r="N131" s="723"/>
      <c r="O131" s="723"/>
      <c r="P131" s="694"/>
    </row>
    <row r="132" spans="1:16">
      <c r="A132" s="109"/>
      <c r="B132" s="689"/>
      <c r="C132" s="690"/>
      <c r="D132" s="691"/>
      <c r="E132" s="692"/>
      <c r="F132" s="693"/>
      <c r="G132" s="693"/>
      <c r="H132" s="694"/>
      <c r="I132" s="692"/>
      <c r="J132" s="689"/>
      <c r="K132" s="24"/>
      <c r="L132" s="718"/>
      <c r="M132" s="718"/>
      <c r="N132" s="718"/>
      <c r="P132" s="694"/>
    </row>
    <row r="133" spans="1:16">
      <c r="A133" s="109"/>
      <c r="B133" s="689"/>
      <c r="C133" s="690"/>
      <c r="D133" s="691"/>
      <c r="E133" s="692"/>
      <c r="F133" s="693"/>
      <c r="G133" s="693"/>
      <c r="H133" s="694"/>
      <c r="I133" s="692"/>
      <c r="J133" s="689"/>
      <c r="K133" s="24"/>
      <c r="L133" s="718"/>
      <c r="M133" s="718"/>
      <c r="N133" s="718"/>
      <c r="P133" s="694"/>
    </row>
    <row r="134" spans="1:16">
      <c r="A134" s="109"/>
      <c r="B134" s="689"/>
      <c r="C134" s="690"/>
      <c r="D134" s="691"/>
      <c r="E134" s="692"/>
      <c r="F134" s="693"/>
      <c r="G134" s="693"/>
      <c r="H134" s="694"/>
      <c r="I134" s="692"/>
      <c r="J134" s="689"/>
      <c r="K134" s="24"/>
      <c r="L134" s="718"/>
      <c r="M134" s="718"/>
      <c r="N134" s="718"/>
      <c r="P134" s="694"/>
    </row>
    <row r="135" spans="1:16">
      <c r="A135" s="109"/>
      <c r="B135" s="689"/>
      <c r="C135" s="690"/>
      <c r="D135" s="691"/>
      <c r="E135" s="692"/>
      <c r="F135" s="693"/>
      <c r="G135" s="693"/>
      <c r="H135" s="694"/>
      <c r="I135" s="692"/>
      <c r="J135" s="689"/>
      <c r="K135" s="24"/>
      <c r="L135" s="87"/>
      <c r="M135" s="87"/>
      <c r="N135" s="87"/>
      <c r="P135" s="694"/>
    </row>
    <row r="136" spans="1:16">
      <c r="A136" s="109"/>
      <c r="B136" s="689"/>
      <c r="C136" s="690"/>
      <c r="D136" s="691"/>
      <c r="E136" s="692"/>
      <c r="F136" s="693"/>
      <c r="G136" s="693"/>
      <c r="H136" s="694"/>
      <c r="I136" s="692"/>
      <c r="J136" s="689"/>
      <c r="K136" s="24"/>
      <c r="L136" s="87"/>
      <c r="M136" s="87"/>
      <c r="N136" s="87"/>
      <c r="P136" s="694"/>
    </row>
    <row r="137" spans="1:16">
      <c r="A137" s="109"/>
      <c r="B137" s="689"/>
      <c r="C137" s="690"/>
      <c r="D137" s="691"/>
      <c r="E137" s="692"/>
      <c r="F137" s="693"/>
      <c r="G137" s="693"/>
      <c r="H137" s="694"/>
      <c r="I137" s="692"/>
      <c r="J137" s="689"/>
      <c r="K137" s="719"/>
      <c r="L137" s="87"/>
      <c r="M137" s="87"/>
      <c r="N137" s="87"/>
      <c r="O137" s="720"/>
      <c r="P137" s="694"/>
    </row>
    <row r="138" spans="1:16">
      <c r="A138" s="109"/>
      <c r="B138" s="689"/>
      <c r="C138" s="690"/>
      <c r="D138" s="691"/>
      <c r="E138" s="692"/>
      <c r="F138" s="693"/>
      <c r="G138" s="693"/>
      <c r="H138" s="694"/>
      <c r="I138" s="692"/>
      <c r="J138" s="689"/>
      <c r="K138" s="719"/>
      <c r="L138" s="87"/>
      <c r="M138" s="87"/>
      <c r="N138" s="87"/>
      <c r="O138" s="720"/>
      <c r="P138" s="694"/>
    </row>
    <row r="139" spans="1:16">
      <c r="A139" s="109"/>
      <c r="B139" s="689"/>
      <c r="C139" s="690"/>
      <c r="D139" s="691"/>
      <c r="E139" s="692"/>
      <c r="F139" s="693"/>
      <c r="G139" s="693"/>
      <c r="H139" s="694"/>
      <c r="I139" s="692"/>
      <c r="J139" s="689"/>
      <c r="K139" s="719"/>
      <c r="L139" s="87"/>
      <c r="M139" s="87"/>
      <c r="N139" s="87"/>
      <c r="O139" s="720"/>
      <c r="P139" s="694"/>
    </row>
    <row r="140" spans="1:16">
      <c r="A140" s="109"/>
      <c r="B140" s="689"/>
      <c r="C140" s="690"/>
      <c r="D140" s="691"/>
      <c r="E140" s="692"/>
      <c r="F140" s="693"/>
      <c r="G140" s="693"/>
      <c r="H140" s="694"/>
      <c r="I140" s="692"/>
      <c r="J140" s="689"/>
      <c r="K140" s="719"/>
      <c r="L140" s="87"/>
      <c r="M140" s="87"/>
      <c r="N140" s="87"/>
      <c r="O140" s="720"/>
      <c r="P140" s="694"/>
    </row>
    <row r="141" spans="1:16">
      <c r="A141" s="109"/>
      <c r="B141" s="689"/>
      <c r="C141" s="690"/>
      <c r="D141" s="691"/>
      <c r="E141" s="692"/>
      <c r="F141" s="693"/>
      <c r="G141" s="693"/>
      <c r="H141" s="694"/>
      <c r="I141" s="692"/>
      <c r="J141" s="689"/>
      <c r="K141" s="719"/>
      <c r="L141" s="87"/>
      <c r="M141" s="87"/>
      <c r="N141" s="87"/>
      <c r="O141" s="720"/>
      <c r="P141" s="694"/>
    </row>
    <row r="142" spans="1:16">
      <c r="A142" s="109"/>
      <c r="B142" s="689"/>
      <c r="C142" s="690"/>
      <c r="D142" s="691"/>
      <c r="E142" s="692"/>
      <c r="F142" s="693"/>
      <c r="G142" s="693"/>
      <c r="H142" s="694"/>
      <c r="I142" s="692"/>
      <c r="J142" s="689"/>
      <c r="K142" s="719"/>
      <c r="L142" s="87"/>
      <c r="M142" s="87"/>
      <c r="N142" s="87"/>
      <c r="O142" s="720"/>
      <c r="P142" s="694"/>
    </row>
    <row r="143" spans="1:16">
      <c r="K143" s="719"/>
      <c r="L143" s="87"/>
      <c r="M143" s="87"/>
      <c r="N143" s="87"/>
      <c r="O143" s="720"/>
    </row>
    <row r="144" spans="1:16">
      <c r="K144" s="719"/>
      <c r="L144" s="87"/>
      <c r="M144" s="87"/>
      <c r="N144" s="87"/>
      <c r="O144" s="720"/>
    </row>
    <row r="145" spans="1:16">
      <c r="K145" s="719"/>
      <c r="L145" s="87"/>
      <c r="M145" s="87"/>
      <c r="N145" s="87"/>
      <c r="O145" s="720"/>
    </row>
    <row r="146" spans="1:16">
      <c r="K146" s="719"/>
      <c r="L146" s="87"/>
      <c r="M146" s="87"/>
      <c r="N146" s="87"/>
      <c r="O146" s="720"/>
    </row>
    <row r="147" spans="1:16">
      <c r="A147" s="678"/>
      <c r="B147" s="695"/>
      <c r="C147" s="696"/>
      <c r="D147" s="696"/>
      <c r="E147" s="696"/>
      <c r="F147" s="696"/>
      <c r="K147" s="719"/>
      <c r="L147" s="87"/>
      <c r="M147" s="87"/>
      <c r="N147" s="87"/>
      <c r="O147" s="720"/>
    </row>
    <row r="148" spans="1:16">
      <c r="A148" s="697"/>
      <c r="B148" s="696"/>
      <c r="C148" s="696"/>
      <c r="D148" s="696"/>
      <c r="E148" s="696"/>
      <c r="F148" s="696"/>
      <c r="K148" s="719"/>
      <c r="L148" s="87"/>
      <c r="M148" s="87"/>
      <c r="N148" s="87"/>
      <c r="O148" s="720"/>
    </row>
    <row r="149" spans="1:16">
      <c r="A149" s="678"/>
      <c r="B149" s="696"/>
      <c r="C149" s="696"/>
      <c r="D149" s="696"/>
      <c r="E149" s="696"/>
      <c r="F149" s="696"/>
      <c r="K149" s="721"/>
      <c r="L149" s="722"/>
      <c r="M149" s="722"/>
      <c r="N149" s="722"/>
      <c r="O149" s="723"/>
    </row>
    <row r="150" spans="1:16">
      <c r="A150" s="697"/>
      <c r="B150" s="698"/>
      <c r="C150" s="698"/>
      <c r="D150" s="698"/>
      <c r="E150" s="696"/>
      <c r="F150" s="696"/>
      <c r="K150" s="721"/>
      <c r="L150" s="723"/>
      <c r="M150" s="723"/>
      <c r="N150" s="723"/>
      <c r="O150" s="723"/>
    </row>
    <row r="151" spans="1:16">
      <c r="K151" s="724"/>
      <c r="L151" s="723"/>
      <c r="M151" s="723"/>
      <c r="N151" s="723"/>
      <c r="O151" s="723"/>
    </row>
    <row r="152" spans="1:16">
      <c r="K152" s="724"/>
      <c r="L152" s="723"/>
      <c r="M152" s="723"/>
      <c r="N152" s="723"/>
      <c r="O152" s="723"/>
    </row>
    <row r="153" spans="1:16">
      <c r="K153" s="724"/>
      <c r="L153" s="723"/>
      <c r="M153" s="723"/>
      <c r="N153" s="723"/>
      <c r="O153" s="723"/>
    </row>
    <row r="154" spans="1:16">
      <c r="K154" s="24"/>
      <c r="L154" s="718"/>
      <c r="M154" s="718"/>
      <c r="N154" s="718"/>
    </row>
    <row r="155" spans="1:16">
      <c r="A155" s="679"/>
      <c r="K155" s="24"/>
      <c r="L155" s="718"/>
      <c r="M155" s="718"/>
      <c r="N155" s="718"/>
    </row>
    <row r="156" spans="1:16">
      <c r="A156" s="680"/>
      <c r="B156" s="681"/>
      <c r="C156" s="682"/>
      <c r="D156" s="683"/>
      <c r="E156" s="684"/>
      <c r="F156" s="681"/>
      <c r="G156" s="681"/>
      <c r="H156" s="683"/>
      <c r="I156" s="684"/>
      <c r="J156" s="681"/>
      <c r="K156" s="24"/>
      <c r="L156" s="718"/>
      <c r="M156" s="718"/>
      <c r="N156" s="718"/>
      <c r="P156" s="683"/>
    </row>
    <row r="157" spans="1:16">
      <c r="A157" s="685"/>
      <c r="B157" s="686"/>
      <c r="C157" s="687"/>
      <c r="D157" s="688"/>
      <c r="E157" s="684"/>
      <c r="F157" s="686"/>
      <c r="G157" s="686"/>
      <c r="H157" s="688"/>
      <c r="I157" s="684"/>
      <c r="J157" s="686"/>
      <c r="K157" s="24"/>
      <c r="L157" s="87"/>
      <c r="M157" s="87"/>
      <c r="N157" s="87"/>
      <c r="P157" s="688"/>
    </row>
    <row r="158" spans="1:16">
      <c r="A158" s="109"/>
      <c r="B158" s="689"/>
      <c r="C158" s="690"/>
      <c r="D158" s="691"/>
      <c r="E158" s="692"/>
      <c r="F158" s="693"/>
      <c r="G158" s="693"/>
      <c r="H158" s="694"/>
      <c r="I158" s="692"/>
      <c r="J158" s="689"/>
      <c r="K158" s="24"/>
      <c r="L158" s="87"/>
      <c r="M158" s="87"/>
      <c r="N158" s="87"/>
      <c r="P158" s="694"/>
    </row>
    <row r="159" spans="1:16">
      <c r="A159" s="109"/>
      <c r="B159" s="689"/>
      <c r="C159" s="690"/>
      <c r="D159" s="691"/>
      <c r="E159" s="692"/>
      <c r="F159" s="693"/>
      <c r="G159" s="693"/>
      <c r="H159" s="694"/>
      <c r="I159" s="692"/>
      <c r="J159" s="689"/>
      <c r="K159" s="719"/>
      <c r="L159" s="87"/>
      <c r="M159" s="87"/>
      <c r="N159" s="87"/>
      <c r="O159" s="720"/>
      <c r="P159" s="694"/>
    </row>
    <row r="160" spans="1:16">
      <c r="A160" s="109"/>
      <c r="B160" s="689"/>
      <c r="C160" s="690"/>
      <c r="D160" s="691"/>
      <c r="E160" s="692"/>
      <c r="F160" s="693"/>
      <c r="G160" s="693"/>
      <c r="H160" s="694"/>
      <c r="I160" s="692"/>
      <c r="J160" s="689"/>
      <c r="K160" s="719"/>
      <c r="L160" s="87"/>
      <c r="M160" s="87"/>
      <c r="N160" s="87"/>
      <c r="O160" s="720"/>
      <c r="P160" s="694"/>
    </row>
    <row r="161" spans="1:16">
      <c r="A161" s="109"/>
      <c r="B161" s="689"/>
      <c r="C161" s="690"/>
      <c r="D161" s="691"/>
      <c r="E161" s="692"/>
      <c r="F161" s="693"/>
      <c r="G161" s="693"/>
      <c r="H161" s="694"/>
      <c r="I161" s="692"/>
      <c r="J161" s="689"/>
      <c r="K161" s="719"/>
      <c r="L161" s="87"/>
      <c r="M161" s="87"/>
      <c r="N161" s="87"/>
      <c r="O161" s="720"/>
      <c r="P161" s="694"/>
    </row>
    <row r="162" spans="1:16">
      <c r="A162" s="109"/>
      <c r="B162" s="689"/>
      <c r="C162" s="690"/>
      <c r="D162" s="691"/>
      <c r="E162" s="692"/>
      <c r="F162" s="693"/>
      <c r="G162" s="693"/>
      <c r="H162" s="694"/>
      <c r="I162" s="692"/>
      <c r="J162" s="689"/>
      <c r="K162" s="719"/>
      <c r="L162" s="87"/>
      <c r="M162" s="87"/>
      <c r="N162" s="87"/>
      <c r="O162" s="720"/>
      <c r="P162" s="694"/>
    </row>
    <row r="163" spans="1:16">
      <c r="A163" s="109"/>
      <c r="B163" s="689"/>
      <c r="C163" s="690"/>
      <c r="D163" s="691"/>
      <c r="E163" s="692"/>
      <c r="F163" s="693"/>
      <c r="G163" s="693"/>
      <c r="H163" s="694"/>
      <c r="I163" s="692"/>
      <c r="J163" s="689"/>
      <c r="K163" s="719"/>
      <c r="L163" s="87"/>
      <c r="M163" s="87"/>
      <c r="N163" s="87"/>
      <c r="O163" s="720"/>
      <c r="P163" s="694"/>
    </row>
    <row r="164" spans="1:16">
      <c r="A164" s="109"/>
      <c r="B164" s="689"/>
      <c r="C164" s="690"/>
      <c r="D164" s="691"/>
      <c r="E164" s="692"/>
      <c r="F164" s="693"/>
      <c r="G164" s="693"/>
      <c r="H164" s="694"/>
      <c r="I164" s="692"/>
      <c r="J164" s="689"/>
      <c r="K164" s="719"/>
      <c r="L164" s="87"/>
      <c r="M164" s="87"/>
      <c r="N164" s="87"/>
      <c r="O164" s="720"/>
      <c r="P164" s="694"/>
    </row>
    <row r="165" spans="1:16">
      <c r="A165" s="109"/>
      <c r="B165" s="689"/>
      <c r="C165" s="690"/>
      <c r="D165" s="691"/>
      <c r="E165" s="692"/>
      <c r="F165" s="693"/>
      <c r="G165" s="693"/>
      <c r="H165" s="694"/>
      <c r="I165" s="692"/>
      <c r="J165" s="689"/>
      <c r="K165" s="719"/>
      <c r="L165" s="87"/>
      <c r="M165" s="87"/>
      <c r="N165" s="87"/>
      <c r="O165" s="720"/>
      <c r="P165" s="694"/>
    </row>
    <row r="166" spans="1:16">
      <c r="A166" s="109"/>
      <c r="B166" s="689"/>
      <c r="C166" s="690"/>
      <c r="D166" s="691"/>
      <c r="E166" s="692"/>
      <c r="F166" s="693"/>
      <c r="G166" s="693"/>
      <c r="H166" s="694"/>
      <c r="I166" s="692"/>
      <c r="J166" s="689"/>
      <c r="K166" s="719"/>
      <c r="L166" s="87"/>
      <c r="M166" s="87"/>
      <c r="N166" s="87"/>
      <c r="O166" s="720"/>
      <c r="P166" s="694"/>
    </row>
    <row r="167" spans="1:16">
      <c r="A167" s="109"/>
      <c r="B167" s="689"/>
      <c r="C167" s="690"/>
      <c r="D167" s="691"/>
      <c r="E167" s="692"/>
      <c r="F167" s="693"/>
      <c r="G167" s="693"/>
      <c r="H167" s="694"/>
      <c r="I167" s="692"/>
      <c r="J167" s="689"/>
      <c r="K167" s="719"/>
      <c r="L167" s="87"/>
      <c r="M167" s="87"/>
      <c r="N167" s="87"/>
      <c r="O167" s="720"/>
      <c r="P167" s="694"/>
    </row>
    <row r="168" spans="1:16">
      <c r="A168" s="109"/>
      <c r="B168" s="689"/>
      <c r="C168" s="690"/>
      <c r="D168" s="691"/>
      <c r="E168" s="692"/>
      <c r="F168" s="693"/>
      <c r="G168" s="693"/>
      <c r="H168" s="694"/>
      <c r="I168" s="692"/>
      <c r="J168" s="689"/>
      <c r="K168" s="719"/>
      <c r="L168" s="87"/>
      <c r="M168" s="87"/>
      <c r="N168" s="87"/>
      <c r="O168" s="720"/>
      <c r="P168" s="694"/>
    </row>
    <row r="169" spans="1:16">
      <c r="A169" s="109"/>
      <c r="B169" s="689"/>
      <c r="C169" s="690"/>
      <c r="D169" s="691"/>
      <c r="E169" s="692"/>
      <c r="F169" s="693"/>
      <c r="G169" s="693"/>
      <c r="H169" s="694"/>
      <c r="I169" s="692"/>
      <c r="J169" s="689"/>
      <c r="K169" s="719"/>
      <c r="L169" s="87"/>
      <c r="M169" s="87"/>
      <c r="N169" s="87"/>
      <c r="O169" s="720"/>
      <c r="P169" s="694"/>
    </row>
    <row r="170" spans="1:16">
      <c r="A170" s="109"/>
      <c r="B170" s="689"/>
      <c r="C170" s="690"/>
      <c r="D170" s="691"/>
      <c r="E170" s="692"/>
      <c r="F170" s="693"/>
      <c r="G170" s="693"/>
      <c r="H170" s="694"/>
      <c r="I170" s="692"/>
      <c r="J170" s="689"/>
      <c r="K170" s="719"/>
      <c r="L170" s="87"/>
      <c r="M170" s="87"/>
      <c r="N170" s="87"/>
      <c r="O170" s="720"/>
      <c r="P170" s="694"/>
    </row>
    <row r="171" spans="1:16">
      <c r="A171" s="109"/>
      <c r="B171" s="689"/>
      <c r="C171" s="690"/>
      <c r="D171" s="691"/>
      <c r="E171" s="692"/>
      <c r="F171" s="693"/>
      <c r="G171" s="693"/>
      <c r="H171" s="694"/>
      <c r="I171" s="692"/>
      <c r="J171" s="689"/>
      <c r="K171" s="721"/>
      <c r="L171" s="722"/>
      <c r="M171" s="722"/>
      <c r="N171" s="722"/>
      <c r="O171" s="723"/>
      <c r="P171" s="694"/>
    </row>
    <row r="172" spans="1:16">
      <c r="A172" s="109"/>
      <c r="B172" s="689"/>
      <c r="C172" s="690"/>
      <c r="D172" s="691"/>
      <c r="E172" s="692"/>
      <c r="F172" s="693"/>
      <c r="G172" s="693"/>
      <c r="H172" s="694"/>
      <c r="I172" s="692"/>
      <c r="J172" s="689"/>
      <c r="K172" s="721"/>
      <c r="L172" s="723"/>
      <c r="M172" s="723"/>
      <c r="N172" s="723"/>
      <c r="O172" s="723"/>
      <c r="P172" s="694"/>
    </row>
    <row r="173" spans="1:16">
      <c r="A173" s="109"/>
      <c r="B173" s="689"/>
      <c r="C173" s="690"/>
      <c r="D173" s="691"/>
      <c r="E173" s="692"/>
      <c r="F173" s="693"/>
      <c r="G173" s="693"/>
      <c r="H173" s="694"/>
      <c r="I173" s="692"/>
      <c r="J173" s="689"/>
      <c r="K173" s="724"/>
      <c r="L173" s="723"/>
      <c r="M173" s="723"/>
      <c r="N173" s="723"/>
      <c r="O173" s="723"/>
      <c r="P173" s="694"/>
    </row>
    <row r="174" spans="1:16">
      <c r="A174" s="109"/>
      <c r="B174" s="689"/>
      <c r="C174" s="690"/>
      <c r="D174" s="691"/>
      <c r="E174" s="692"/>
      <c r="F174" s="693"/>
      <c r="G174" s="693"/>
      <c r="H174" s="694"/>
      <c r="I174" s="692"/>
      <c r="J174" s="689"/>
      <c r="K174" s="724"/>
      <c r="L174" s="723"/>
      <c r="M174" s="723"/>
      <c r="N174" s="723"/>
      <c r="O174" s="723"/>
      <c r="P174" s="694"/>
    </row>
    <row r="175" spans="1:16">
      <c r="A175" s="109"/>
      <c r="B175" s="689"/>
      <c r="C175" s="690"/>
      <c r="D175" s="691"/>
      <c r="E175" s="692"/>
      <c r="F175" s="693"/>
      <c r="G175" s="693"/>
      <c r="H175" s="694"/>
      <c r="I175" s="692"/>
      <c r="J175" s="689"/>
      <c r="K175" s="724"/>
      <c r="L175" s="723"/>
      <c r="M175" s="723"/>
      <c r="N175" s="723"/>
      <c r="O175" s="723"/>
      <c r="P175" s="694"/>
    </row>
    <row r="176" spans="1:16">
      <c r="A176" s="109"/>
      <c r="B176" s="689"/>
      <c r="C176" s="690"/>
      <c r="D176" s="691"/>
      <c r="E176" s="692"/>
      <c r="F176" s="693"/>
      <c r="G176" s="693"/>
      <c r="H176" s="694"/>
      <c r="I176" s="692"/>
      <c r="J176" s="689"/>
      <c r="K176" s="24"/>
      <c r="L176" s="718"/>
      <c r="M176" s="718"/>
      <c r="N176" s="718"/>
      <c r="P176" s="694"/>
    </row>
    <row r="177" spans="1:16">
      <c r="A177" s="109"/>
      <c r="B177" s="689"/>
      <c r="C177" s="690"/>
      <c r="D177" s="691"/>
      <c r="E177" s="692"/>
      <c r="F177" s="693"/>
      <c r="G177" s="693"/>
      <c r="H177" s="694"/>
      <c r="I177" s="692"/>
      <c r="J177" s="689"/>
      <c r="K177" s="24"/>
      <c r="L177" s="718"/>
      <c r="M177" s="718"/>
      <c r="N177" s="718"/>
      <c r="P177" s="694"/>
    </row>
    <row r="178" spans="1:16">
      <c r="A178" s="109"/>
      <c r="B178" s="689"/>
      <c r="C178" s="690"/>
      <c r="D178" s="691"/>
      <c r="E178" s="692"/>
      <c r="F178" s="693"/>
      <c r="G178" s="693"/>
      <c r="H178" s="694"/>
      <c r="I178" s="692"/>
      <c r="J178" s="689"/>
      <c r="K178" s="24"/>
      <c r="L178" s="718"/>
      <c r="M178" s="718"/>
      <c r="N178" s="718"/>
      <c r="P178" s="694"/>
    </row>
    <row r="179" spans="1:16">
      <c r="A179" s="109"/>
      <c r="B179" s="689"/>
      <c r="C179" s="690"/>
      <c r="D179" s="691"/>
      <c r="E179" s="692"/>
      <c r="F179" s="693"/>
      <c r="G179" s="693"/>
      <c r="H179" s="694"/>
      <c r="I179" s="692"/>
      <c r="J179" s="689"/>
      <c r="K179" s="24"/>
      <c r="L179" s="87"/>
      <c r="M179" s="87"/>
      <c r="N179" s="87"/>
      <c r="P179" s="694"/>
    </row>
    <row r="180" spans="1:16">
      <c r="A180" s="109"/>
      <c r="B180" s="689"/>
      <c r="C180" s="690"/>
      <c r="D180" s="691"/>
      <c r="E180" s="692"/>
      <c r="F180" s="693"/>
      <c r="G180" s="693"/>
      <c r="H180" s="694"/>
      <c r="I180" s="692"/>
      <c r="J180" s="689"/>
      <c r="K180" s="24"/>
      <c r="L180" s="87"/>
      <c r="M180" s="87"/>
      <c r="N180" s="87"/>
      <c r="P180" s="694"/>
    </row>
    <row r="181" spans="1:16">
      <c r="A181" s="109"/>
      <c r="B181" s="689"/>
      <c r="C181" s="690"/>
      <c r="D181" s="691"/>
      <c r="E181" s="692"/>
      <c r="F181" s="693"/>
      <c r="G181" s="693"/>
      <c r="H181" s="694"/>
      <c r="I181" s="692"/>
      <c r="J181" s="689"/>
      <c r="K181" s="719"/>
      <c r="L181" s="87"/>
      <c r="M181" s="87"/>
      <c r="N181" s="87"/>
      <c r="O181" s="720"/>
      <c r="P181" s="694"/>
    </row>
    <row r="182" spans="1:16">
      <c r="A182" s="109"/>
      <c r="B182" s="689"/>
      <c r="C182" s="690"/>
      <c r="D182" s="691"/>
      <c r="E182" s="692"/>
      <c r="F182" s="693"/>
      <c r="G182" s="693"/>
      <c r="H182" s="694"/>
      <c r="I182" s="692"/>
      <c r="J182" s="689"/>
      <c r="K182" s="719"/>
      <c r="L182" s="87"/>
      <c r="M182" s="87"/>
      <c r="N182" s="87"/>
      <c r="O182" s="720"/>
      <c r="P182" s="694"/>
    </row>
    <row r="183" spans="1:16">
      <c r="A183" s="109"/>
      <c r="B183" s="689"/>
      <c r="C183" s="690"/>
      <c r="D183" s="691"/>
      <c r="E183" s="692"/>
      <c r="F183" s="693"/>
      <c r="G183" s="693"/>
      <c r="H183" s="694"/>
      <c r="I183" s="692"/>
      <c r="J183" s="689"/>
      <c r="K183" s="719"/>
      <c r="L183" s="87"/>
      <c r="M183" s="87"/>
      <c r="N183" s="87"/>
      <c r="O183" s="720"/>
      <c r="P183" s="694"/>
    </row>
    <row r="184" spans="1:16">
      <c r="A184" s="109"/>
      <c r="B184" s="689"/>
      <c r="C184" s="690"/>
      <c r="D184" s="691"/>
      <c r="E184" s="692"/>
      <c r="F184" s="693"/>
      <c r="G184" s="693"/>
      <c r="H184" s="694"/>
      <c r="I184" s="692"/>
      <c r="J184" s="689"/>
      <c r="K184" s="719"/>
      <c r="L184" s="87"/>
      <c r="M184" s="87"/>
      <c r="N184" s="87"/>
      <c r="O184" s="720"/>
      <c r="P184" s="694"/>
    </row>
    <row r="185" spans="1:16">
      <c r="A185" s="109"/>
      <c r="B185" s="689"/>
      <c r="C185" s="690"/>
      <c r="D185" s="691"/>
      <c r="E185" s="692"/>
      <c r="F185" s="693"/>
      <c r="G185" s="693"/>
      <c r="H185" s="694"/>
      <c r="I185" s="692"/>
      <c r="J185" s="689"/>
      <c r="K185" s="719"/>
      <c r="L185" s="87"/>
      <c r="M185" s="87"/>
      <c r="N185" s="87"/>
      <c r="O185" s="720"/>
      <c r="P185" s="694"/>
    </row>
    <row r="186" spans="1:16">
      <c r="K186" s="719"/>
      <c r="L186" s="87"/>
      <c r="M186" s="87"/>
      <c r="N186" s="87"/>
      <c r="O186" s="720"/>
    </row>
    <row r="187" spans="1:16">
      <c r="K187" s="719"/>
      <c r="L187" s="87"/>
      <c r="M187" s="87"/>
      <c r="N187" s="87"/>
      <c r="O187" s="720"/>
    </row>
    <row r="188" spans="1:16">
      <c r="K188" s="719"/>
      <c r="L188" s="87"/>
      <c r="M188" s="87"/>
      <c r="N188" s="87"/>
      <c r="O188" s="720"/>
    </row>
    <row r="189" spans="1:16">
      <c r="K189" s="719"/>
      <c r="L189" s="87"/>
      <c r="M189" s="87"/>
      <c r="N189" s="87"/>
      <c r="O189" s="720"/>
    </row>
    <row r="190" spans="1:16">
      <c r="A190" s="679"/>
      <c r="K190" s="719"/>
      <c r="L190" s="87"/>
      <c r="M190" s="87"/>
      <c r="N190" s="87"/>
      <c r="O190" s="720"/>
    </row>
    <row r="191" spans="1:16">
      <c r="A191" s="680"/>
      <c r="B191" s="681"/>
      <c r="C191" s="682"/>
      <c r="D191" s="683"/>
      <c r="E191" s="684"/>
      <c r="F191" s="681"/>
      <c r="G191" s="681"/>
      <c r="H191" s="683"/>
      <c r="I191" s="684"/>
      <c r="J191" s="681"/>
      <c r="K191" s="719"/>
      <c r="L191" s="87"/>
      <c r="M191" s="87"/>
      <c r="N191" s="87"/>
      <c r="O191" s="720"/>
      <c r="P191" s="683"/>
    </row>
    <row r="192" spans="1:16">
      <c r="A192" s="685"/>
      <c r="B192" s="686"/>
      <c r="C192" s="687"/>
      <c r="D192" s="688"/>
      <c r="E192" s="684"/>
      <c r="F192" s="686"/>
      <c r="G192" s="686"/>
      <c r="H192" s="688"/>
      <c r="I192" s="684"/>
      <c r="J192" s="686"/>
      <c r="K192" s="719"/>
      <c r="L192" s="87"/>
      <c r="M192" s="87"/>
      <c r="N192" s="87"/>
      <c r="O192" s="720"/>
      <c r="P192" s="688"/>
    </row>
    <row r="193" spans="1:16">
      <c r="A193" s="109"/>
      <c r="B193" s="689"/>
      <c r="C193" s="690"/>
      <c r="D193" s="691"/>
      <c r="E193" s="692"/>
      <c r="F193" s="693"/>
      <c r="G193" s="693"/>
      <c r="H193" s="694"/>
      <c r="I193" s="692"/>
      <c r="J193" s="689"/>
      <c r="K193" s="721"/>
      <c r="L193" s="722"/>
      <c r="M193" s="722"/>
      <c r="N193" s="722"/>
      <c r="O193" s="723"/>
      <c r="P193" s="694"/>
    </row>
    <row r="194" spans="1:16">
      <c r="A194" s="109"/>
      <c r="B194" s="689"/>
      <c r="C194" s="690"/>
      <c r="D194" s="691"/>
      <c r="E194" s="692"/>
      <c r="F194" s="693"/>
      <c r="G194" s="693"/>
      <c r="H194" s="694"/>
      <c r="I194" s="692"/>
      <c r="J194" s="689"/>
      <c r="K194" s="721"/>
      <c r="L194" s="723"/>
      <c r="M194" s="723"/>
      <c r="N194" s="723"/>
      <c r="O194" s="723"/>
      <c r="P194" s="694"/>
    </row>
    <row r="195" spans="1:16">
      <c r="A195" s="109"/>
      <c r="B195" s="689"/>
      <c r="C195" s="690"/>
      <c r="D195" s="691"/>
      <c r="E195" s="692"/>
      <c r="F195" s="693"/>
      <c r="G195" s="693"/>
      <c r="H195" s="694"/>
      <c r="I195" s="692"/>
      <c r="J195" s="689"/>
      <c r="K195" s="724"/>
      <c r="L195" s="723"/>
      <c r="M195" s="723"/>
      <c r="N195" s="723"/>
      <c r="O195" s="723"/>
      <c r="P195" s="694"/>
    </row>
    <row r="196" spans="1:16">
      <c r="A196" s="109"/>
      <c r="B196" s="689"/>
      <c r="C196" s="690"/>
      <c r="D196" s="691"/>
      <c r="E196" s="692"/>
      <c r="F196" s="693"/>
      <c r="G196" s="693"/>
      <c r="H196" s="694"/>
      <c r="I196" s="692"/>
      <c r="J196" s="689"/>
      <c r="K196" s="724"/>
      <c r="L196" s="723"/>
      <c r="M196" s="723"/>
      <c r="N196" s="723"/>
      <c r="O196" s="723"/>
      <c r="P196" s="694"/>
    </row>
    <row r="197" spans="1:16">
      <c r="A197" s="109"/>
      <c r="B197" s="689"/>
      <c r="C197" s="690"/>
      <c r="D197" s="691"/>
      <c r="E197" s="692"/>
      <c r="F197" s="693"/>
      <c r="G197" s="693"/>
      <c r="H197" s="694"/>
      <c r="I197" s="692"/>
      <c r="J197" s="689"/>
      <c r="K197" s="724"/>
      <c r="L197" s="723"/>
      <c r="M197" s="723"/>
      <c r="N197" s="723"/>
      <c r="O197" s="723"/>
      <c r="P197" s="694"/>
    </row>
    <row r="198" spans="1:16">
      <c r="A198" s="109"/>
      <c r="B198" s="689"/>
      <c r="C198" s="690"/>
      <c r="D198" s="691"/>
      <c r="E198" s="692"/>
      <c r="F198" s="693"/>
      <c r="G198" s="693"/>
      <c r="H198" s="694"/>
      <c r="I198" s="692"/>
      <c r="J198" s="689"/>
      <c r="K198" s="24"/>
      <c r="L198" s="718"/>
      <c r="M198" s="718"/>
      <c r="N198" s="718"/>
      <c r="P198" s="694"/>
    </row>
    <row r="199" spans="1:16">
      <c r="A199" s="109"/>
      <c r="B199" s="689"/>
      <c r="C199" s="690"/>
      <c r="D199" s="691"/>
      <c r="E199" s="692"/>
      <c r="F199" s="693"/>
      <c r="G199" s="693"/>
      <c r="H199" s="694"/>
      <c r="I199" s="692"/>
      <c r="J199" s="689"/>
      <c r="K199" s="24"/>
      <c r="L199" s="718"/>
      <c r="M199" s="718"/>
      <c r="N199" s="718"/>
      <c r="P199" s="694"/>
    </row>
    <row r="200" spans="1:16">
      <c r="A200" s="109"/>
      <c r="B200" s="689"/>
      <c r="C200" s="690"/>
      <c r="D200" s="691"/>
      <c r="E200" s="692"/>
      <c r="F200" s="693"/>
      <c r="G200" s="693"/>
      <c r="H200" s="694"/>
      <c r="I200" s="692"/>
      <c r="J200" s="689"/>
      <c r="K200" s="24"/>
      <c r="L200" s="718"/>
      <c r="M200" s="718"/>
      <c r="N200" s="718"/>
      <c r="P200" s="694"/>
    </row>
    <row r="201" spans="1:16">
      <c r="A201" s="109"/>
      <c r="B201" s="689"/>
      <c r="C201" s="690"/>
      <c r="D201" s="691"/>
      <c r="E201" s="692"/>
      <c r="F201" s="693"/>
      <c r="G201" s="693"/>
      <c r="H201" s="694"/>
      <c r="I201" s="692"/>
      <c r="J201" s="689"/>
      <c r="K201" s="24"/>
      <c r="L201" s="87"/>
      <c r="M201" s="87"/>
      <c r="N201" s="87"/>
      <c r="P201" s="694"/>
    </row>
    <row r="202" spans="1:16">
      <c r="A202" s="109"/>
      <c r="B202" s="689"/>
      <c r="C202" s="690"/>
      <c r="D202" s="691"/>
      <c r="E202" s="692"/>
      <c r="F202" s="693"/>
      <c r="G202" s="693"/>
      <c r="H202" s="694"/>
      <c r="I202" s="692"/>
      <c r="J202" s="689"/>
      <c r="K202" s="24"/>
      <c r="L202" s="87"/>
      <c r="M202" s="87"/>
      <c r="N202" s="87"/>
      <c r="P202" s="694"/>
    </row>
    <row r="203" spans="1:16">
      <c r="A203" s="109"/>
      <c r="B203" s="689"/>
      <c r="C203" s="690"/>
      <c r="D203" s="691"/>
      <c r="E203" s="692"/>
      <c r="F203" s="693"/>
      <c r="G203" s="693"/>
      <c r="H203" s="694"/>
      <c r="I203" s="692"/>
      <c r="J203" s="689"/>
      <c r="K203" s="719"/>
      <c r="L203" s="87"/>
      <c r="M203" s="87"/>
      <c r="N203" s="87"/>
      <c r="O203" s="720"/>
      <c r="P203" s="694"/>
    </row>
    <row r="204" spans="1:16">
      <c r="A204" s="109"/>
      <c r="B204" s="689"/>
      <c r="C204" s="690"/>
      <c r="D204" s="691"/>
      <c r="E204" s="692"/>
      <c r="F204" s="693"/>
      <c r="G204" s="693"/>
      <c r="H204" s="694"/>
      <c r="I204" s="692"/>
      <c r="J204" s="689"/>
      <c r="K204" s="719"/>
      <c r="L204" s="87"/>
      <c r="M204" s="87"/>
      <c r="N204" s="87"/>
      <c r="O204" s="720"/>
      <c r="P204" s="694"/>
    </row>
    <row r="205" spans="1:16">
      <c r="A205" s="109"/>
      <c r="B205" s="689"/>
      <c r="C205" s="690"/>
      <c r="D205" s="691"/>
      <c r="E205" s="692"/>
      <c r="F205" s="693"/>
      <c r="G205" s="693"/>
      <c r="H205" s="694"/>
      <c r="I205" s="692"/>
      <c r="J205" s="689"/>
      <c r="K205" s="719"/>
      <c r="L205" s="87"/>
      <c r="M205" s="87"/>
      <c r="N205" s="87"/>
      <c r="O205" s="720"/>
      <c r="P205" s="694"/>
    </row>
    <row r="206" spans="1:16">
      <c r="A206" s="109"/>
      <c r="B206" s="689"/>
      <c r="C206" s="690"/>
      <c r="D206" s="691"/>
      <c r="E206" s="692"/>
      <c r="F206" s="693"/>
      <c r="G206" s="693"/>
      <c r="H206" s="694"/>
      <c r="I206" s="692"/>
      <c r="J206" s="689"/>
      <c r="K206" s="719"/>
      <c r="L206" s="87"/>
      <c r="M206" s="87"/>
      <c r="N206" s="87"/>
      <c r="O206" s="720"/>
      <c r="P206" s="694"/>
    </row>
    <row r="207" spans="1:16">
      <c r="A207" s="109"/>
      <c r="B207" s="689"/>
      <c r="C207" s="690"/>
      <c r="D207" s="691"/>
      <c r="E207" s="692"/>
      <c r="F207" s="693"/>
      <c r="G207" s="693"/>
      <c r="H207" s="694"/>
      <c r="I207" s="692"/>
      <c r="J207" s="689"/>
      <c r="K207" s="719"/>
      <c r="L207" s="87"/>
      <c r="M207" s="87"/>
      <c r="N207" s="87"/>
      <c r="O207" s="720"/>
      <c r="P207" s="694"/>
    </row>
    <row r="208" spans="1:16">
      <c r="A208" s="109"/>
      <c r="B208" s="689"/>
      <c r="C208" s="690"/>
      <c r="D208" s="691"/>
      <c r="E208" s="692"/>
      <c r="F208" s="693"/>
      <c r="G208" s="693"/>
      <c r="H208" s="694"/>
      <c r="I208" s="692"/>
      <c r="J208" s="689"/>
      <c r="K208" s="719"/>
      <c r="L208" s="87"/>
      <c r="M208" s="87"/>
      <c r="N208" s="87"/>
      <c r="O208" s="720"/>
      <c r="P208" s="694"/>
    </row>
    <row r="209" spans="1:16">
      <c r="A209" s="109"/>
      <c r="B209" s="689"/>
      <c r="C209" s="690"/>
      <c r="D209" s="691"/>
      <c r="E209" s="692"/>
      <c r="F209" s="693"/>
      <c r="G209" s="693"/>
      <c r="H209" s="694"/>
      <c r="I209" s="692"/>
      <c r="J209" s="689"/>
      <c r="K209" s="719"/>
      <c r="L209" s="87"/>
      <c r="M209" s="87"/>
      <c r="N209" s="87"/>
      <c r="O209" s="720"/>
      <c r="P209" s="694"/>
    </row>
    <row r="210" spans="1:16">
      <c r="A210" s="109"/>
      <c r="B210" s="689"/>
      <c r="C210" s="690"/>
      <c r="D210" s="691"/>
      <c r="E210" s="692"/>
      <c r="F210" s="693"/>
      <c r="G210" s="693"/>
      <c r="H210" s="694"/>
      <c r="I210" s="692"/>
      <c r="J210" s="689"/>
      <c r="K210" s="719"/>
      <c r="L210" s="87"/>
      <c r="M210" s="87"/>
      <c r="N210" s="87"/>
      <c r="O210" s="720"/>
      <c r="P210" s="694"/>
    </row>
    <row r="211" spans="1:16">
      <c r="A211" s="109"/>
      <c r="B211" s="689"/>
      <c r="C211" s="690"/>
      <c r="D211" s="691"/>
      <c r="E211" s="692"/>
      <c r="F211" s="693"/>
      <c r="G211" s="693"/>
      <c r="H211" s="694"/>
      <c r="I211" s="692"/>
      <c r="J211" s="689"/>
      <c r="K211" s="719"/>
      <c r="L211" s="87"/>
      <c r="M211" s="87"/>
      <c r="N211" s="87"/>
      <c r="O211" s="720"/>
      <c r="P211" s="694"/>
    </row>
    <row r="212" spans="1:16">
      <c r="A212" s="109"/>
      <c r="B212" s="689"/>
      <c r="C212" s="690"/>
      <c r="D212" s="691"/>
      <c r="E212" s="692"/>
      <c r="F212" s="693"/>
      <c r="G212" s="693"/>
      <c r="H212" s="694"/>
      <c r="I212" s="692"/>
      <c r="J212" s="689"/>
      <c r="K212" s="719"/>
      <c r="L212" s="87"/>
      <c r="M212" s="87"/>
      <c r="N212" s="87"/>
      <c r="O212" s="720"/>
      <c r="P212" s="694"/>
    </row>
    <row r="213" spans="1:16">
      <c r="A213" s="109"/>
      <c r="B213" s="689"/>
      <c r="C213" s="690"/>
      <c r="D213" s="691"/>
      <c r="E213" s="692"/>
      <c r="F213" s="693"/>
      <c r="G213" s="693"/>
      <c r="H213" s="694"/>
      <c r="I213" s="692"/>
      <c r="J213" s="689"/>
      <c r="K213" s="719"/>
      <c r="L213" s="87"/>
      <c r="M213" s="87"/>
      <c r="N213" s="87"/>
      <c r="O213" s="720"/>
      <c r="P213" s="694"/>
    </row>
    <row r="214" spans="1:16">
      <c r="A214" s="109"/>
      <c r="B214" s="689"/>
      <c r="C214" s="690"/>
      <c r="D214" s="691"/>
      <c r="E214" s="692"/>
      <c r="F214" s="693"/>
      <c r="G214" s="693"/>
      <c r="H214" s="694"/>
      <c r="I214" s="692"/>
      <c r="J214" s="689"/>
      <c r="K214" s="719"/>
      <c r="L214" s="87"/>
      <c r="M214" s="87"/>
      <c r="N214" s="87"/>
      <c r="O214" s="720"/>
      <c r="P214" s="694"/>
    </row>
    <row r="215" spans="1:16">
      <c r="A215" s="109"/>
      <c r="B215" s="689"/>
      <c r="C215" s="690"/>
      <c r="D215" s="691"/>
      <c r="E215" s="692"/>
      <c r="F215" s="693"/>
      <c r="G215" s="693"/>
      <c r="H215" s="694"/>
      <c r="I215" s="692"/>
      <c r="J215" s="689"/>
      <c r="K215" s="721"/>
      <c r="L215" s="722"/>
      <c r="M215" s="722"/>
      <c r="N215" s="722"/>
      <c r="O215" s="723"/>
      <c r="P215" s="694"/>
    </row>
    <row r="216" spans="1:16">
      <c r="A216" s="109"/>
      <c r="B216" s="689"/>
      <c r="C216" s="690"/>
      <c r="D216" s="691"/>
      <c r="E216" s="692"/>
      <c r="F216" s="693"/>
      <c r="G216" s="693"/>
      <c r="H216" s="694"/>
      <c r="I216" s="692"/>
      <c r="J216" s="689"/>
      <c r="K216" s="721"/>
      <c r="L216" s="723"/>
      <c r="M216" s="723"/>
      <c r="N216" s="723"/>
      <c r="O216" s="723"/>
      <c r="P216" s="694"/>
    </row>
    <row r="217" spans="1:16">
      <c r="A217" s="109"/>
      <c r="B217" s="689"/>
      <c r="C217" s="690"/>
      <c r="D217" s="691"/>
      <c r="E217" s="692"/>
      <c r="F217" s="693"/>
      <c r="G217" s="693"/>
      <c r="H217" s="694"/>
      <c r="I217" s="692"/>
      <c r="J217" s="689"/>
      <c r="K217" s="724"/>
      <c r="L217" s="723"/>
      <c r="M217" s="723"/>
      <c r="N217" s="723"/>
      <c r="O217" s="723"/>
      <c r="P217" s="694"/>
    </row>
    <row r="218" spans="1:16">
      <c r="A218" s="109"/>
      <c r="B218" s="689"/>
      <c r="C218" s="690"/>
      <c r="D218" s="691"/>
      <c r="E218" s="692"/>
      <c r="F218" s="693"/>
      <c r="G218" s="693"/>
      <c r="H218" s="694"/>
      <c r="I218" s="692"/>
      <c r="J218" s="689"/>
      <c r="K218" s="724"/>
      <c r="L218" s="723"/>
      <c r="M218" s="723"/>
      <c r="N218" s="723"/>
      <c r="O218" s="723"/>
      <c r="P218" s="694"/>
    </row>
    <row r="219" spans="1:16">
      <c r="A219" s="109"/>
      <c r="B219" s="689"/>
      <c r="C219" s="690"/>
      <c r="D219" s="691"/>
      <c r="E219" s="692"/>
      <c r="F219" s="693"/>
      <c r="G219" s="693"/>
      <c r="H219" s="694"/>
      <c r="I219" s="692"/>
      <c r="J219" s="689"/>
      <c r="K219" s="724"/>
      <c r="L219" s="723"/>
      <c r="M219" s="723"/>
      <c r="N219" s="723"/>
      <c r="O219" s="723"/>
      <c r="P219" s="694"/>
    </row>
    <row r="220" spans="1:16">
      <c r="K220" s="24"/>
      <c r="L220" s="718"/>
      <c r="M220" s="718"/>
      <c r="N220" s="718"/>
    </row>
    <row r="221" spans="1:16">
      <c r="K221" s="24"/>
      <c r="L221" s="718"/>
      <c r="M221" s="718"/>
      <c r="N221" s="718"/>
    </row>
    <row r="222" spans="1:16">
      <c r="K222" s="24"/>
      <c r="L222" s="718"/>
      <c r="M222" s="718"/>
      <c r="N222" s="718"/>
    </row>
    <row r="223" spans="1:16">
      <c r="K223" s="24"/>
      <c r="L223" s="87"/>
      <c r="M223" s="87"/>
      <c r="N223" s="87"/>
    </row>
    <row r="224" spans="1:16">
      <c r="A224" s="679"/>
      <c r="K224" s="24"/>
      <c r="L224" s="87"/>
      <c r="M224" s="87"/>
      <c r="N224" s="87"/>
    </row>
    <row r="225" spans="1:16">
      <c r="A225" s="680"/>
      <c r="B225" s="681"/>
      <c r="C225" s="682"/>
      <c r="D225" s="683"/>
      <c r="E225" s="684"/>
      <c r="F225" s="681"/>
      <c r="G225" s="681"/>
      <c r="H225" s="683"/>
      <c r="I225" s="684"/>
      <c r="J225" s="681"/>
      <c r="K225" s="719"/>
      <c r="L225" s="87"/>
      <c r="M225" s="87"/>
      <c r="N225" s="87"/>
      <c r="O225" s="720"/>
      <c r="P225" s="683"/>
    </row>
    <row r="226" spans="1:16">
      <c r="A226" s="685"/>
      <c r="B226" s="686"/>
      <c r="C226" s="687"/>
      <c r="D226" s="688"/>
      <c r="E226" s="684"/>
      <c r="F226" s="686"/>
      <c r="G226" s="686"/>
      <c r="H226" s="688"/>
      <c r="I226" s="684"/>
      <c r="J226" s="686"/>
      <c r="K226" s="719"/>
      <c r="L226" s="87"/>
      <c r="M226" s="87"/>
      <c r="N226" s="87"/>
      <c r="O226" s="720"/>
      <c r="P226" s="688"/>
    </row>
    <row r="227" spans="1:16">
      <c r="A227" s="109"/>
      <c r="B227" s="689"/>
      <c r="C227" s="690"/>
      <c r="D227" s="691"/>
      <c r="E227" s="692"/>
      <c r="F227" s="693"/>
      <c r="G227" s="693"/>
      <c r="H227" s="694"/>
      <c r="I227" s="692"/>
      <c r="J227" s="689"/>
      <c r="K227" s="719"/>
      <c r="L227" s="87"/>
      <c r="M227" s="87"/>
      <c r="N227" s="87"/>
      <c r="O227" s="720"/>
      <c r="P227" s="694"/>
    </row>
    <row r="228" spans="1:16">
      <c r="A228" s="109"/>
      <c r="B228" s="689"/>
      <c r="C228" s="690"/>
      <c r="D228" s="691"/>
      <c r="E228" s="692"/>
      <c r="F228" s="693"/>
      <c r="G228" s="693"/>
      <c r="H228" s="694"/>
      <c r="I228" s="692"/>
      <c r="J228" s="689"/>
      <c r="K228" s="719"/>
      <c r="L228" s="87"/>
      <c r="M228" s="87"/>
      <c r="N228" s="87"/>
      <c r="O228" s="720"/>
      <c r="P228" s="694"/>
    </row>
    <row r="229" spans="1:16">
      <c r="A229" s="109"/>
      <c r="B229" s="689"/>
      <c r="C229" s="690"/>
      <c r="D229" s="691"/>
      <c r="E229" s="692"/>
      <c r="F229" s="693"/>
      <c r="G229" s="693"/>
      <c r="H229" s="694"/>
      <c r="I229" s="692"/>
      <c r="J229" s="689"/>
      <c r="K229" s="719"/>
      <c r="L229" s="87"/>
      <c r="M229" s="87"/>
      <c r="N229" s="87"/>
      <c r="O229" s="720"/>
      <c r="P229" s="694"/>
    </row>
    <row r="230" spans="1:16">
      <c r="A230" s="109"/>
      <c r="B230" s="689"/>
      <c r="C230" s="690"/>
      <c r="D230" s="691"/>
      <c r="E230" s="692"/>
      <c r="F230" s="693"/>
      <c r="G230" s="693"/>
      <c r="H230" s="694"/>
      <c r="I230" s="692"/>
      <c r="J230" s="689"/>
      <c r="K230" s="719"/>
      <c r="L230" s="87"/>
      <c r="M230" s="87"/>
      <c r="N230" s="87"/>
      <c r="O230" s="720"/>
      <c r="P230" s="694"/>
    </row>
    <row r="231" spans="1:16">
      <c r="A231" s="109"/>
      <c r="B231" s="689"/>
      <c r="C231" s="690"/>
      <c r="D231" s="691"/>
      <c r="E231" s="692"/>
      <c r="F231" s="693"/>
      <c r="G231" s="693"/>
      <c r="H231" s="694"/>
      <c r="I231" s="692"/>
      <c r="J231" s="689"/>
      <c r="K231" s="719"/>
      <c r="L231" s="87"/>
      <c r="M231" s="87"/>
      <c r="N231" s="87"/>
      <c r="O231" s="720"/>
      <c r="P231" s="694"/>
    </row>
    <row r="232" spans="1:16">
      <c r="A232" s="109"/>
      <c r="B232" s="689"/>
      <c r="C232" s="690"/>
      <c r="D232" s="691"/>
      <c r="E232" s="692"/>
      <c r="F232" s="693"/>
      <c r="G232" s="693"/>
      <c r="H232" s="694"/>
      <c r="I232" s="692"/>
      <c r="J232" s="689"/>
      <c r="K232" s="719"/>
      <c r="L232" s="87"/>
      <c r="M232" s="87"/>
      <c r="N232" s="87"/>
      <c r="O232" s="720"/>
      <c r="P232" s="694"/>
    </row>
    <row r="233" spans="1:16">
      <c r="A233" s="109"/>
      <c r="B233" s="689"/>
      <c r="C233" s="690"/>
      <c r="D233" s="691"/>
      <c r="E233" s="692"/>
      <c r="F233" s="693"/>
      <c r="G233" s="693"/>
      <c r="H233" s="694"/>
      <c r="I233" s="692"/>
      <c r="J233" s="689"/>
      <c r="K233" s="719"/>
      <c r="L233" s="87"/>
      <c r="M233" s="87"/>
      <c r="N233" s="87"/>
      <c r="O233" s="720"/>
      <c r="P233" s="694"/>
    </row>
    <row r="234" spans="1:16">
      <c r="A234" s="109"/>
      <c r="B234" s="689"/>
      <c r="C234" s="690"/>
      <c r="D234" s="691"/>
      <c r="E234" s="692"/>
      <c r="F234" s="693"/>
      <c r="G234" s="693"/>
      <c r="H234" s="694"/>
      <c r="I234" s="692"/>
      <c r="J234" s="689"/>
      <c r="K234" s="719"/>
      <c r="L234" s="87"/>
      <c r="M234" s="87"/>
      <c r="N234" s="87"/>
      <c r="O234" s="720"/>
      <c r="P234" s="694"/>
    </row>
    <row r="235" spans="1:16">
      <c r="A235" s="109"/>
      <c r="B235" s="689"/>
      <c r="C235" s="690"/>
      <c r="D235" s="691"/>
      <c r="E235" s="692"/>
      <c r="F235" s="693"/>
      <c r="G235" s="693"/>
      <c r="H235" s="694"/>
      <c r="I235" s="692"/>
      <c r="J235" s="689"/>
      <c r="K235" s="719"/>
      <c r="L235" s="87"/>
      <c r="M235" s="87"/>
      <c r="N235" s="87"/>
      <c r="O235" s="720"/>
      <c r="P235" s="694"/>
    </row>
    <row r="236" spans="1:16">
      <c r="A236" s="109"/>
      <c r="B236" s="689"/>
      <c r="C236" s="690"/>
      <c r="D236" s="691"/>
      <c r="E236" s="692"/>
      <c r="F236" s="693"/>
      <c r="G236" s="693"/>
      <c r="H236" s="694"/>
      <c r="I236" s="692"/>
      <c r="J236" s="689"/>
      <c r="K236" s="719"/>
      <c r="L236" s="87"/>
      <c r="M236" s="87"/>
      <c r="N236" s="87"/>
      <c r="O236" s="720"/>
      <c r="P236" s="694"/>
    </row>
    <row r="237" spans="1:16">
      <c r="A237" s="109"/>
      <c r="B237" s="689"/>
      <c r="C237" s="690"/>
      <c r="D237" s="691"/>
      <c r="E237" s="692"/>
      <c r="F237" s="693"/>
      <c r="G237" s="693"/>
      <c r="H237" s="694"/>
      <c r="I237" s="692"/>
      <c r="J237" s="689"/>
      <c r="K237" s="721"/>
      <c r="L237" s="722"/>
      <c r="M237" s="722"/>
      <c r="N237" s="722"/>
      <c r="O237" s="723"/>
      <c r="P237" s="694"/>
    </row>
    <row r="238" spans="1:16">
      <c r="A238" s="109"/>
      <c r="B238" s="689"/>
      <c r="C238" s="690"/>
      <c r="D238" s="691"/>
      <c r="E238" s="692"/>
      <c r="F238" s="693"/>
      <c r="G238" s="693"/>
      <c r="H238" s="694"/>
      <c r="I238" s="692"/>
      <c r="J238" s="689"/>
      <c r="K238" s="721"/>
      <c r="L238" s="723"/>
      <c r="M238" s="723"/>
      <c r="N238" s="723"/>
      <c r="O238" s="723"/>
      <c r="P238" s="694"/>
    </row>
    <row r="239" spans="1:16">
      <c r="A239" s="109"/>
      <c r="B239" s="689"/>
      <c r="C239" s="690"/>
      <c r="D239" s="691"/>
      <c r="E239" s="692"/>
      <c r="F239" s="693"/>
      <c r="G239" s="693"/>
      <c r="H239" s="694"/>
      <c r="I239" s="692"/>
      <c r="J239" s="689"/>
      <c r="K239" s="724"/>
      <c r="L239" s="723"/>
      <c r="M239" s="723"/>
      <c r="N239" s="723"/>
      <c r="O239" s="723"/>
      <c r="P239" s="694"/>
    </row>
    <row r="240" spans="1:16">
      <c r="A240" s="109"/>
      <c r="B240" s="689"/>
      <c r="C240" s="690"/>
      <c r="D240" s="691"/>
      <c r="E240" s="692"/>
      <c r="F240" s="693"/>
      <c r="G240" s="693"/>
      <c r="H240" s="694"/>
      <c r="I240" s="692"/>
      <c r="J240" s="689"/>
      <c r="K240" s="724"/>
      <c r="L240" s="723"/>
      <c r="M240" s="723"/>
      <c r="N240" s="723"/>
      <c r="O240" s="723"/>
      <c r="P240" s="694"/>
    </row>
    <row r="241" spans="1:16">
      <c r="A241" s="109"/>
      <c r="B241" s="689"/>
      <c r="C241" s="690"/>
      <c r="D241" s="691"/>
      <c r="E241" s="692"/>
      <c r="F241" s="693"/>
      <c r="G241" s="693"/>
      <c r="H241" s="694"/>
      <c r="I241" s="692"/>
      <c r="J241" s="689"/>
      <c r="K241" s="724"/>
      <c r="L241" s="723"/>
      <c r="M241" s="723"/>
      <c r="N241" s="723"/>
      <c r="O241" s="723"/>
      <c r="P241" s="694"/>
    </row>
    <row r="242" spans="1:16">
      <c r="A242" s="109"/>
      <c r="B242" s="689"/>
      <c r="C242" s="690"/>
      <c r="D242" s="691"/>
      <c r="E242" s="692"/>
      <c r="F242" s="693"/>
      <c r="G242" s="693"/>
      <c r="H242" s="694"/>
      <c r="I242" s="692"/>
      <c r="J242" s="689"/>
      <c r="K242" s="24"/>
      <c r="L242" s="718"/>
      <c r="M242" s="718"/>
      <c r="N242" s="718"/>
      <c r="P242" s="694"/>
    </row>
    <row r="243" spans="1:16">
      <c r="A243" s="109"/>
      <c r="B243" s="689"/>
      <c r="C243" s="690"/>
      <c r="D243" s="691"/>
      <c r="E243" s="692"/>
      <c r="F243" s="693"/>
      <c r="G243" s="693"/>
      <c r="H243" s="694"/>
      <c r="I243" s="692"/>
      <c r="J243" s="689"/>
      <c r="K243" s="24"/>
      <c r="L243" s="718"/>
      <c r="M243" s="718"/>
      <c r="N243" s="718"/>
      <c r="P243" s="694"/>
    </row>
    <row r="244" spans="1:16">
      <c r="A244" s="109"/>
      <c r="B244" s="689"/>
      <c r="C244" s="690"/>
      <c r="D244" s="691"/>
      <c r="E244" s="692"/>
      <c r="F244" s="693"/>
      <c r="G244" s="693"/>
      <c r="H244" s="694"/>
      <c r="I244" s="692"/>
      <c r="J244" s="689"/>
      <c r="K244" s="24"/>
      <c r="L244" s="718"/>
      <c r="M244" s="718"/>
      <c r="N244" s="718"/>
      <c r="P244" s="694"/>
    </row>
    <row r="245" spans="1:16">
      <c r="A245" s="109"/>
      <c r="B245" s="689"/>
      <c r="C245" s="690"/>
      <c r="D245" s="691"/>
      <c r="E245" s="692"/>
      <c r="F245" s="693"/>
      <c r="G245" s="693"/>
      <c r="H245" s="694"/>
      <c r="I245" s="692"/>
      <c r="J245" s="689"/>
      <c r="K245" s="24"/>
      <c r="L245" s="87"/>
      <c r="M245" s="87"/>
      <c r="N245" s="87"/>
      <c r="P245" s="694"/>
    </row>
    <row r="246" spans="1:16">
      <c r="A246" s="109"/>
      <c r="B246" s="689"/>
      <c r="C246" s="690"/>
      <c r="D246" s="691"/>
      <c r="E246" s="692"/>
      <c r="F246" s="693"/>
      <c r="G246" s="693"/>
      <c r="H246" s="694"/>
      <c r="I246" s="692"/>
      <c r="J246" s="689"/>
      <c r="K246" s="24"/>
      <c r="L246" s="87"/>
      <c r="M246" s="87"/>
      <c r="N246" s="87"/>
      <c r="P246" s="694"/>
    </row>
    <row r="247" spans="1:16">
      <c r="A247" s="109"/>
      <c r="B247" s="689"/>
      <c r="C247" s="690"/>
      <c r="D247" s="691"/>
      <c r="E247" s="692"/>
      <c r="F247" s="693"/>
      <c r="G247" s="693"/>
      <c r="H247" s="694"/>
      <c r="I247" s="692"/>
      <c r="J247" s="689"/>
      <c r="K247" s="719"/>
      <c r="L247" s="87"/>
      <c r="M247" s="87"/>
      <c r="N247" s="87"/>
      <c r="O247" s="720"/>
      <c r="P247" s="694"/>
    </row>
    <row r="248" spans="1:16">
      <c r="A248" s="109"/>
      <c r="B248" s="689"/>
      <c r="C248" s="690"/>
      <c r="D248" s="691"/>
      <c r="E248" s="692"/>
      <c r="F248" s="693"/>
      <c r="G248" s="693"/>
      <c r="H248" s="694"/>
      <c r="I248" s="692"/>
      <c r="J248" s="689"/>
      <c r="K248" s="719"/>
      <c r="L248" s="87"/>
      <c r="M248" s="87"/>
      <c r="N248" s="87"/>
      <c r="O248" s="720"/>
      <c r="P248" s="694"/>
    </row>
    <row r="249" spans="1:16">
      <c r="A249" s="109"/>
      <c r="B249" s="689"/>
      <c r="C249" s="690"/>
      <c r="D249" s="691"/>
      <c r="E249" s="692"/>
      <c r="F249" s="693"/>
      <c r="G249" s="693"/>
      <c r="H249" s="694"/>
      <c r="I249" s="692"/>
      <c r="J249" s="689"/>
      <c r="K249" s="719"/>
      <c r="L249" s="87"/>
      <c r="M249" s="87"/>
      <c r="N249" s="87"/>
      <c r="O249" s="720"/>
      <c r="P249" s="694"/>
    </row>
    <row r="250" spans="1:16">
      <c r="A250" s="109"/>
      <c r="B250" s="689"/>
      <c r="C250" s="690"/>
      <c r="D250" s="691"/>
      <c r="E250" s="692"/>
      <c r="F250" s="693"/>
      <c r="G250" s="693"/>
      <c r="H250" s="694"/>
      <c r="I250" s="692"/>
      <c r="J250" s="689"/>
      <c r="K250" s="719"/>
      <c r="L250" s="87"/>
      <c r="M250" s="87"/>
      <c r="N250" s="87"/>
      <c r="O250" s="720"/>
      <c r="P250" s="694"/>
    </row>
    <row r="251" spans="1:16">
      <c r="A251" s="109"/>
      <c r="B251" s="689"/>
      <c r="C251" s="690"/>
      <c r="D251" s="691"/>
      <c r="E251" s="692"/>
      <c r="F251" s="693"/>
      <c r="G251" s="693"/>
      <c r="H251" s="694"/>
      <c r="I251" s="692"/>
      <c r="J251" s="689"/>
      <c r="K251" s="719"/>
      <c r="L251" s="87"/>
      <c r="M251" s="87"/>
      <c r="N251" s="87"/>
      <c r="O251" s="720"/>
      <c r="P251" s="694"/>
    </row>
    <row r="252" spans="1:16">
      <c r="A252" s="109"/>
      <c r="B252" s="689"/>
      <c r="C252" s="690"/>
      <c r="D252" s="691"/>
      <c r="E252" s="692"/>
      <c r="F252" s="693"/>
      <c r="G252" s="693"/>
      <c r="H252" s="694"/>
      <c r="I252" s="692"/>
      <c r="J252" s="689"/>
      <c r="K252" s="719"/>
      <c r="L252" s="87"/>
      <c r="M252" s="87"/>
      <c r="N252" s="87"/>
      <c r="O252" s="720"/>
      <c r="P252" s="694"/>
    </row>
    <row r="253" spans="1:16">
      <c r="A253" s="109"/>
      <c r="B253" s="689"/>
      <c r="C253" s="690"/>
      <c r="D253" s="691"/>
      <c r="E253" s="692"/>
      <c r="F253" s="693"/>
      <c r="G253" s="693"/>
      <c r="H253" s="694"/>
      <c r="I253" s="692"/>
      <c r="J253" s="689"/>
      <c r="K253" s="719"/>
      <c r="L253" s="87"/>
      <c r="M253" s="87"/>
      <c r="N253" s="87"/>
      <c r="O253" s="720"/>
      <c r="P253" s="694"/>
    </row>
    <row r="254" spans="1:16">
      <c r="K254" s="719"/>
      <c r="L254" s="87"/>
      <c r="M254" s="87"/>
      <c r="N254" s="87"/>
      <c r="O254" s="720"/>
    </row>
    <row r="255" spans="1:16">
      <c r="A255" s="679"/>
      <c r="K255" s="719"/>
      <c r="L255" s="87"/>
      <c r="M255" s="87"/>
      <c r="N255" s="87"/>
      <c r="O255" s="720"/>
    </row>
    <row r="256" spans="1:16">
      <c r="A256" s="680"/>
      <c r="B256" s="681"/>
      <c r="C256" s="682"/>
      <c r="D256" s="683"/>
      <c r="E256" s="684"/>
      <c r="F256" s="681"/>
      <c r="G256" s="681"/>
      <c r="H256" s="683"/>
      <c r="I256" s="684"/>
      <c r="J256" s="681"/>
      <c r="K256" s="719"/>
      <c r="L256" s="87"/>
      <c r="M256" s="87"/>
      <c r="N256" s="87"/>
      <c r="O256" s="720"/>
      <c r="P256" s="683"/>
    </row>
    <row r="257" spans="1:16">
      <c r="A257" s="685"/>
      <c r="B257" s="686"/>
      <c r="C257" s="687"/>
      <c r="D257" s="688"/>
      <c r="E257" s="684"/>
      <c r="F257" s="686"/>
      <c r="G257" s="686"/>
      <c r="H257" s="688"/>
      <c r="I257" s="684"/>
      <c r="J257" s="686"/>
      <c r="K257" s="719"/>
      <c r="L257" s="87"/>
      <c r="M257" s="87"/>
      <c r="N257" s="87"/>
      <c r="O257" s="720"/>
      <c r="P257" s="688"/>
    </row>
    <row r="258" spans="1:16">
      <c r="A258" s="109"/>
      <c r="B258" s="689"/>
      <c r="C258" s="690"/>
      <c r="D258" s="691"/>
      <c r="E258" s="692"/>
      <c r="F258" s="693"/>
      <c r="G258" s="693"/>
      <c r="H258" s="694"/>
      <c r="I258" s="692"/>
      <c r="J258" s="689"/>
      <c r="K258" s="719"/>
      <c r="L258" s="87"/>
      <c r="M258" s="87"/>
      <c r="N258" s="87"/>
      <c r="O258" s="720"/>
      <c r="P258" s="694"/>
    </row>
    <row r="259" spans="1:16">
      <c r="A259" s="109"/>
      <c r="B259" s="689"/>
      <c r="C259" s="690"/>
      <c r="D259" s="691"/>
      <c r="E259" s="692"/>
      <c r="F259" s="693"/>
      <c r="G259" s="693"/>
      <c r="H259" s="694"/>
      <c r="I259" s="692"/>
      <c r="J259" s="689"/>
      <c r="K259" s="721"/>
      <c r="L259" s="722"/>
      <c r="M259" s="722"/>
      <c r="N259" s="722"/>
      <c r="O259" s="723"/>
      <c r="P259" s="694"/>
    </row>
    <row r="260" spans="1:16">
      <c r="A260" s="109"/>
      <c r="B260" s="689"/>
      <c r="C260" s="690"/>
      <c r="D260" s="691"/>
      <c r="E260" s="692"/>
      <c r="F260" s="693"/>
      <c r="G260" s="693"/>
      <c r="H260" s="694"/>
      <c r="I260" s="692"/>
      <c r="J260" s="689"/>
      <c r="K260" s="721"/>
      <c r="L260" s="723"/>
      <c r="M260" s="723"/>
      <c r="N260" s="723"/>
      <c r="O260" s="723"/>
      <c r="P260" s="694"/>
    </row>
    <row r="261" spans="1:16">
      <c r="A261" s="109"/>
      <c r="B261" s="689"/>
      <c r="C261" s="690"/>
      <c r="D261" s="691"/>
      <c r="E261" s="692"/>
      <c r="F261" s="693"/>
      <c r="G261" s="693"/>
      <c r="H261" s="694"/>
      <c r="I261" s="692"/>
      <c r="J261" s="689"/>
      <c r="K261" s="724"/>
      <c r="L261" s="723"/>
      <c r="M261" s="723"/>
      <c r="N261" s="723"/>
      <c r="O261" s="723"/>
      <c r="P261" s="694"/>
    </row>
    <row r="262" spans="1:16">
      <c r="A262" s="109"/>
      <c r="B262" s="689"/>
      <c r="C262" s="690"/>
      <c r="D262" s="691"/>
      <c r="E262" s="692"/>
      <c r="F262" s="693"/>
      <c r="G262" s="693"/>
      <c r="H262" s="694"/>
      <c r="I262" s="692"/>
      <c r="J262" s="689"/>
      <c r="K262" s="724"/>
      <c r="L262" s="723"/>
      <c r="M262" s="723"/>
      <c r="N262" s="723"/>
      <c r="O262" s="723"/>
      <c r="P262" s="694"/>
    </row>
    <row r="263" spans="1:16">
      <c r="A263" s="109"/>
      <c r="B263" s="689"/>
      <c r="C263" s="690"/>
      <c r="D263" s="691"/>
      <c r="E263" s="692"/>
      <c r="F263" s="693"/>
      <c r="G263" s="693"/>
      <c r="H263" s="694"/>
      <c r="I263" s="692"/>
      <c r="J263" s="689"/>
      <c r="K263" s="724"/>
      <c r="L263" s="723"/>
      <c r="M263" s="723"/>
      <c r="N263" s="723"/>
      <c r="O263" s="723"/>
      <c r="P263" s="694"/>
    </row>
    <row r="264" spans="1:16">
      <c r="A264" s="109"/>
      <c r="B264" s="689"/>
      <c r="C264" s="690"/>
      <c r="D264" s="691"/>
      <c r="E264" s="692"/>
      <c r="F264" s="693"/>
      <c r="G264" s="693"/>
      <c r="H264" s="694"/>
      <c r="I264" s="692"/>
      <c r="J264" s="689"/>
      <c r="K264" s="24"/>
      <c r="L264" s="718"/>
      <c r="M264" s="718"/>
      <c r="N264" s="718"/>
      <c r="P264" s="694"/>
    </row>
    <row r="265" spans="1:16">
      <c r="A265" s="109"/>
      <c r="B265" s="689"/>
      <c r="C265" s="690"/>
      <c r="D265" s="691"/>
      <c r="E265" s="692"/>
      <c r="F265" s="693"/>
      <c r="G265" s="693"/>
      <c r="H265" s="694"/>
      <c r="I265" s="692"/>
      <c r="J265" s="689"/>
      <c r="K265" s="24"/>
      <c r="L265" s="718"/>
      <c r="M265" s="718"/>
      <c r="N265" s="718"/>
      <c r="P265" s="694"/>
    </row>
    <row r="266" spans="1:16">
      <c r="A266" s="109"/>
      <c r="B266" s="689"/>
      <c r="C266" s="690"/>
      <c r="D266" s="691"/>
      <c r="E266" s="692"/>
      <c r="F266" s="693"/>
      <c r="G266" s="693"/>
      <c r="H266" s="694"/>
      <c r="I266" s="692"/>
      <c r="J266" s="689"/>
      <c r="K266" s="24"/>
      <c r="L266" s="718"/>
      <c r="M266" s="718"/>
      <c r="N266" s="718"/>
      <c r="P266" s="694"/>
    </row>
    <row r="267" spans="1:16">
      <c r="A267" s="109"/>
      <c r="B267" s="689"/>
      <c r="C267" s="690"/>
      <c r="D267" s="691"/>
      <c r="E267" s="692"/>
      <c r="F267" s="693"/>
      <c r="G267" s="693"/>
      <c r="H267" s="694"/>
      <c r="I267" s="692"/>
      <c r="J267" s="689"/>
      <c r="K267" s="24"/>
      <c r="L267" s="87"/>
      <c r="M267" s="87"/>
      <c r="N267" s="87"/>
      <c r="P267" s="694"/>
    </row>
    <row r="268" spans="1:16">
      <c r="A268" s="109"/>
      <c r="B268" s="689"/>
      <c r="C268" s="690"/>
      <c r="D268" s="691"/>
      <c r="E268" s="692"/>
      <c r="F268" s="693"/>
      <c r="G268" s="693"/>
      <c r="H268" s="694"/>
      <c r="I268" s="692"/>
      <c r="J268" s="689"/>
      <c r="K268" s="24"/>
      <c r="L268" s="87"/>
      <c r="M268" s="87"/>
      <c r="N268" s="87"/>
      <c r="P268" s="694"/>
    </row>
    <row r="269" spans="1:16">
      <c r="A269" s="109"/>
      <c r="B269" s="689"/>
      <c r="C269" s="690"/>
      <c r="D269" s="691"/>
      <c r="E269" s="692"/>
      <c r="F269" s="693"/>
      <c r="G269" s="693"/>
      <c r="H269" s="694"/>
      <c r="I269" s="692"/>
      <c r="J269" s="689"/>
      <c r="K269" s="719"/>
      <c r="L269" s="87"/>
      <c r="M269" s="87"/>
      <c r="N269" s="87"/>
      <c r="O269" s="720"/>
      <c r="P269" s="694"/>
    </row>
    <row r="270" spans="1:16">
      <c r="A270" s="109"/>
      <c r="B270" s="689"/>
      <c r="C270" s="690"/>
      <c r="D270" s="691"/>
      <c r="E270" s="692"/>
      <c r="F270" s="693"/>
      <c r="G270" s="693"/>
      <c r="H270" s="694"/>
      <c r="I270" s="692"/>
      <c r="J270" s="689"/>
      <c r="K270" s="719"/>
      <c r="L270" s="87"/>
      <c r="M270" s="87"/>
      <c r="N270" s="87"/>
      <c r="O270" s="720"/>
      <c r="P270" s="694"/>
    </row>
    <row r="271" spans="1:16">
      <c r="A271" s="109"/>
      <c r="B271" s="689"/>
      <c r="C271" s="690"/>
      <c r="D271" s="691"/>
      <c r="E271" s="692"/>
      <c r="F271" s="693"/>
      <c r="G271" s="693"/>
      <c r="H271" s="694"/>
      <c r="I271" s="692"/>
      <c r="J271" s="689"/>
      <c r="K271" s="719"/>
      <c r="L271" s="87"/>
      <c r="M271" s="87"/>
      <c r="N271" s="87"/>
      <c r="O271" s="720"/>
      <c r="P271" s="694"/>
    </row>
    <row r="272" spans="1:16">
      <c r="A272" s="109"/>
      <c r="B272" s="689"/>
      <c r="C272" s="690"/>
      <c r="D272" s="691"/>
      <c r="E272" s="692"/>
      <c r="F272" s="693"/>
      <c r="G272" s="693"/>
      <c r="H272" s="694"/>
      <c r="I272" s="692"/>
      <c r="J272" s="689"/>
      <c r="K272" s="719"/>
      <c r="L272" s="87"/>
      <c r="M272" s="87"/>
      <c r="N272" s="87"/>
      <c r="O272" s="720"/>
      <c r="P272" s="694"/>
    </row>
    <row r="273" spans="1:16">
      <c r="A273" s="109"/>
      <c r="B273" s="689"/>
      <c r="C273" s="690"/>
      <c r="D273" s="691"/>
      <c r="E273" s="692"/>
      <c r="F273" s="693"/>
      <c r="G273" s="693"/>
      <c r="H273" s="694"/>
      <c r="I273" s="692"/>
      <c r="J273" s="689"/>
      <c r="K273" s="719"/>
      <c r="L273" s="87"/>
      <c r="M273" s="87"/>
      <c r="N273" s="87"/>
      <c r="O273" s="720"/>
      <c r="P273" s="694"/>
    </row>
    <row r="274" spans="1:16">
      <c r="A274" s="109"/>
      <c r="B274" s="689"/>
      <c r="C274" s="690"/>
      <c r="D274" s="691"/>
      <c r="E274" s="692"/>
      <c r="F274" s="693"/>
      <c r="G274" s="693"/>
      <c r="H274" s="694"/>
      <c r="I274" s="692"/>
      <c r="J274" s="689"/>
      <c r="K274" s="719"/>
      <c r="L274" s="87"/>
      <c r="M274" s="87"/>
      <c r="N274" s="87"/>
      <c r="O274" s="720"/>
      <c r="P274" s="694"/>
    </row>
    <row r="275" spans="1:16">
      <c r="A275" s="109"/>
      <c r="B275" s="689"/>
      <c r="C275" s="690"/>
      <c r="D275" s="691"/>
      <c r="E275" s="692"/>
      <c r="F275" s="693"/>
      <c r="G275" s="693"/>
      <c r="H275" s="694"/>
      <c r="I275" s="692"/>
      <c r="J275" s="689"/>
      <c r="K275" s="719"/>
      <c r="L275" s="87"/>
      <c r="M275" s="87"/>
      <c r="N275" s="87"/>
      <c r="O275" s="720"/>
      <c r="P275" s="694"/>
    </row>
    <row r="276" spans="1:16">
      <c r="A276" s="109"/>
      <c r="B276" s="689"/>
      <c r="C276" s="690"/>
      <c r="D276" s="691"/>
      <c r="E276" s="692"/>
      <c r="F276" s="693"/>
      <c r="G276" s="693"/>
      <c r="H276" s="694"/>
      <c r="I276" s="692"/>
      <c r="J276" s="689"/>
      <c r="K276" s="719"/>
      <c r="L276" s="87"/>
      <c r="M276" s="87"/>
      <c r="N276" s="87"/>
      <c r="O276" s="720"/>
      <c r="P276" s="694"/>
    </row>
    <row r="277" spans="1:16">
      <c r="A277" s="109"/>
      <c r="B277" s="689"/>
      <c r="C277" s="690"/>
      <c r="D277" s="691"/>
      <c r="E277" s="692"/>
      <c r="F277" s="693"/>
      <c r="G277" s="693"/>
      <c r="H277" s="694"/>
      <c r="I277" s="692"/>
      <c r="J277" s="689"/>
      <c r="K277" s="719"/>
      <c r="L277" s="87"/>
      <c r="M277" s="87"/>
      <c r="N277" s="87"/>
      <c r="O277" s="720"/>
      <c r="P277" s="694"/>
    </row>
    <row r="278" spans="1:16">
      <c r="A278" s="109"/>
      <c r="B278" s="689"/>
      <c r="C278" s="690"/>
      <c r="D278" s="691"/>
      <c r="E278" s="692"/>
      <c r="F278" s="693"/>
      <c r="G278" s="693"/>
      <c r="H278" s="694"/>
      <c r="I278" s="692"/>
      <c r="J278" s="689"/>
      <c r="K278" s="719"/>
      <c r="L278" s="87"/>
      <c r="M278" s="87"/>
      <c r="N278" s="87"/>
      <c r="O278" s="720"/>
      <c r="P278" s="694"/>
    </row>
    <row r="279" spans="1:16">
      <c r="A279" s="109"/>
      <c r="B279" s="689"/>
      <c r="C279" s="690"/>
      <c r="D279" s="691"/>
      <c r="E279" s="692"/>
      <c r="F279" s="693"/>
      <c r="G279" s="693"/>
      <c r="H279" s="694"/>
      <c r="I279" s="692"/>
      <c r="J279" s="689"/>
      <c r="K279" s="719"/>
      <c r="L279" s="87"/>
      <c r="M279" s="87"/>
      <c r="N279" s="87"/>
      <c r="O279" s="720"/>
      <c r="P279" s="694"/>
    </row>
    <row r="280" spans="1:16">
      <c r="A280" s="109"/>
      <c r="B280" s="689"/>
      <c r="C280" s="690"/>
      <c r="D280" s="691"/>
      <c r="E280" s="692"/>
      <c r="F280" s="693"/>
      <c r="G280" s="693"/>
      <c r="H280" s="694"/>
      <c r="I280" s="692"/>
      <c r="J280" s="689"/>
      <c r="K280" s="719"/>
      <c r="L280" s="87"/>
      <c r="M280" s="87"/>
      <c r="N280" s="87"/>
      <c r="O280" s="720"/>
      <c r="P280" s="694"/>
    </row>
    <row r="281" spans="1:16">
      <c r="A281" s="109"/>
      <c r="B281" s="689"/>
      <c r="C281" s="690"/>
      <c r="D281" s="691"/>
      <c r="E281" s="692"/>
      <c r="F281" s="693"/>
      <c r="G281" s="693"/>
      <c r="H281" s="694"/>
      <c r="I281" s="692"/>
      <c r="J281" s="689"/>
      <c r="K281" s="721"/>
      <c r="L281" s="722"/>
      <c r="M281" s="722"/>
      <c r="N281" s="722"/>
      <c r="O281" s="723"/>
      <c r="P281" s="694"/>
    </row>
    <row r="282" spans="1:16">
      <c r="A282" s="109"/>
      <c r="B282" s="689"/>
      <c r="C282" s="690"/>
      <c r="D282" s="691"/>
      <c r="E282" s="692"/>
      <c r="F282" s="693"/>
      <c r="G282" s="693"/>
      <c r="H282" s="694"/>
      <c r="I282" s="692"/>
      <c r="J282" s="689"/>
      <c r="K282" s="721"/>
      <c r="L282" s="723"/>
      <c r="M282" s="723"/>
      <c r="N282" s="723"/>
      <c r="O282" s="723"/>
      <c r="P282" s="694"/>
    </row>
    <row r="283" spans="1:16">
      <c r="K283" s="724"/>
      <c r="L283" s="723"/>
      <c r="M283" s="723"/>
      <c r="N283" s="723"/>
      <c r="O283" s="723"/>
    </row>
    <row r="284" spans="1:16">
      <c r="K284" s="724"/>
      <c r="L284" s="723"/>
      <c r="M284" s="723"/>
      <c r="N284" s="723"/>
      <c r="O284" s="723"/>
    </row>
    <row r="285" spans="1:16">
      <c r="A285" s="679"/>
      <c r="K285" s="724"/>
      <c r="L285" s="723"/>
      <c r="M285" s="723"/>
      <c r="N285" s="723"/>
      <c r="O285" s="723"/>
    </row>
    <row r="286" spans="1:16">
      <c r="A286" s="680"/>
      <c r="B286" s="681"/>
      <c r="C286" s="682"/>
      <c r="D286" s="683"/>
      <c r="E286" s="684"/>
      <c r="F286" s="681"/>
      <c r="G286" s="681"/>
      <c r="H286" s="683"/>
      <c r="I286" s="684"/>
      <c r="J286" s="681"/>
      <c r="K286" s="24"/>
      <c r="L286" s="718"/>
      <c r="M286" s="718"/>
      <c r="N286" s="718"/>
      <c r="P286" s="683"/>
    </row>
    <row r="287" spans="1:16">
      <c r="A287" s="685"/>
      <c r="B287" s="686"/>
      <c r="C287" s="687"/>
      <c r="D287" s="688"/>
      <c r="E287" s="684"/>
      <c r="F287" s="686"/>
      <c r="G287" s="686"/>
      <c r="H287" s="688"/>
      <c r="I287" s="684"/>
      <c r="J287" s="686"/>
      <c r="K287" s="24"/>
      <c r="L287" s="718"/>
      <c r="M287" s="718"/>
      <c r="N287" s="718"/>
      <c r="P287" s="688"/>
    </row>
    <row r="288" spans="1:16">
      <c r="A288" s="109"/>
      <c r="B288" s="689"/>
      <c r="C288" s="690"/>
      <c r="D288" s="691"/>
      <c r="E288" s="692"/>
      <c r="F288" s="693"/>
      <c r="G288" s="693"/>
      <c r="H288" s="694"/>
      <c r="I288" s="692"/>
      <c r="J288" s="689"/>
      <c r="K288" s="24"/>
      <c r="L288" s="718"/>
      <c r="M288" s="718"/>
      <c r="N288" s="718"/>
      <c r="P288" s="694"/>
    </row>
    <row r="289" spans="1:16">
      <c r="A289" s="109"/>
      <c r="B289" s="689"/>
      <c r="C289" s="690"/>
      <c r="D289" s="691"/>
      <c r="E289" s="692"/>
      <c r="F289" s="693"/>
      <c r="G289" s="693"/>
      <c r="H289" s="694"/>
      <c r="I289" s="692"/>
      <c r="J289" s="689"/>
      <c r="K289" s="24"/>
      <c r="L289" s="87"/>
      <c r="M289" s="87"/>
      <c r="N289" s="87"/>
      <c r="P289" s="694"/>
    </row>
    <row r="290" spans="1:16">
      <c r="A290" s="109"/>
      <c r="B290" s="689"/>
      <c r="C290" s="690"/>
      <c r="D290" s="691"/>
      <c r="E290" s="692"/>
      <c r="F290" s="693"/>
      <c r="G290" s="693"/>
      <c r="H290" s="694"/>
      <c r="I290" s="692"/>
      <c r="J290" s="689"/>
      <c r="K290" s="24"/>
      <c r="L290" s="87"/>
      <c r="M290" s="87"/>
      <c r="N290" s="87"/>
      <c r="P290" s="694"/>
    </row>
    <row r="291" spans="1:16">
      <c r="A291" s="109"/>
      <c r="B291" s="689"/>
      <c r="C291" s="690"/>
      <c r="D291" s="691"/>
      <c r="E291" s="692"/>
      <c r="F291" s="693"/>
      <c r="G291" s="693"/>
      <c r="H291" s="694"/>
      <c r="I291" s="692"/>
      <c r="J291" s="689"/>
      <c r="K291" s="719"/>
      <c r="L291" s="87"/>
      <c r="M291" s="87"/>
      <c r="N291" s="87"/>
      <c r="O291" s="720"/>
      <c r="P291" s="694"/>
    </row>
    <row r="292" spans="1:16">
      <c r="A292" s="109"/>
      <c r="B292" s="689"/>
      <c r="C292" s="690"/>
      <c r="D292" s="691"/>
      <c r="E292" s="692"/>
      <c r="F292" s="693"/>
      <c r="G292" s="693"/>
      <c r="H292" s="694"/>
      <c r="I292" s="692"/>
      <c r="J292" s="689"/>
      <c r="K292" s="719"/>
      <c r="L292" s="87"/>
      <c r="M292" s="87"/>
      <c r="N292" s="87"/>
      <c r="O292" s="720"/>
      <c r="P292" s="694"/>
    </row>
    <row r="293" spans="1:16">
      <c r="A293" s="109"/>
      <c r="B293" s="689"/>
      <c r="C293" s="690"/>
      <c r="D293" s="691"/>
      <c r="E293" s="692"/>
      <c r="F293" s="693"/>
      <c r="G293" s="693"/>
      <c r="H293" s="694"/>
      <c r="I293" s="692"/>
      <c r="J293" s="689"/>
      <c r="K293" s="719"/>
      <c r="L293" s="87"/>
      <c r="M293" s="87"/>
      <c r="N293" s="87"/>
      <c r="O293" s="720"/>
      <c r="P293" s="694"/>
    </row>
    <row r="294" spans="1:16">
      <c r="A294" s="109"/>
      <c r="B294" s="689"/>
      <c r="C294" s="690"/>
      <c r="D294" s="691"/>
      <c r="E294" s="692"/>
      <c r="F294" s="693"/>
      <c r="G294" s="693"/>
      <c r="H294" s="694"/>
      <c r="I294" s="692"/>
      <c r="J294" s="689"/>
      <c r="K294" s="719"/>
      <c r="L294" s="87"/>
      <c r="M294" s="87"/>
      <c r="N294" s="87"/>
      <c r="O294" s="720"/>
      <c r="P294" s="694"/>
    </row>
    <row r="295" spans="1:16">
      <c r="A295" s="109"/>
      <c r="B295" s="689"/>
      <c r="C295" s="690"/>
      <c r="D295" s="691"/>
      <c r="E295" s="692"/>
      <c r="F295" s="693"/>
      <c r="G295" s="693"/>
      <c r="H295" s="694"/>
      <c r="I295" s="692"/>
      <c r="J295" s="689"/>
      <c r="K295" s="719"/>
      <c r="L295" s="87"/>
      <c r="M295" s="87"/>
      <c r="N295" s="87"/>
      <c r="O295" s="720"/>
      <c r="P295" s="694"/>
    </row>
    <row r="296" spans="1:16">
      <c r="A296" s="109"/>
      <c r="B296" s="689"/>
      <c r="C296" s="690"/>
      <c r="D296" s="691"/>
      <c r="E296" s="692"/>
      <c r="F296" s="693"/>
      <c r="G296" s="693"/>
      <c r="H296" s="694"/>
      <c r="I296" s="692"/>
      <c r="J296" s="689"/>
      <c r="K296" s="719"/>
      <c r="L296" s="87"/>
      <c r="M296" s="87"/>
      <c r="N296" s="87"/>
      <c r="O296" s="720"/>
      <c r="P296" s="694"/>
    </row>
    <row r="297" spans="1:16">
      <c r="A297" s="109"/>
      <c r="B297" s="689"/>
      <c r="C297" s="690"/>
      <c r="D297" s="691"/>
      <c r="E297" s="692"/>
      <c r="F297" s="693"/>
      <c r="G297" s="693"/>
      <c r="H297" s="694"/>
      <c r="I297" s="692"/>
      <c r="J297" s="689"/>
      <c r="K297" s="719"/>
      <c r="L297" s="87"/>
      <c r="M297" s="87"/>
      <c r="N297" s="87"/>
      <c r="O297" s="720"/>
      <c r="P297" s="694"/>
    </row>
    <row r="298" spans="1:16">
      <c r="A298" s="109"/>
      <c r="B298" s="689"/>
      <c r="C298" s="690"/>
      <c r="D298" s="691"/>
      <c r="E298" s="692"/>
      <c r="F298" s="693"/>
      <c r="G298" s="693"/>
      <c r="H298" s="694"/>
      <c r="I298" s="692"/>
      <c r="J298" s="689"/>
      <c r="K298" s="719"/>
      <c r="L298" s="87"/>
      <c r="M298" s="87"/>
      <c r="N298" s="87"/>
      <c r="O298" s="720"/>
      <c r="P298" s="694"/>
    </row>
    <row r="299" spans="1:16">
      <c r="A299" s="109"/>
      <c r="B299" s="689"/>
      <c r="C299" s="690"/>
      <c r="D299" s="691"/>
      <c r="E299" s="692"/>
      <c r="F299" s="693"/>
      <c r="G299" s="693"/>
      <c r="H299" s="694"/>
      <c r="I299" s="692"/>
      <c r="J299" s="689"/>
      <c r="K299" s="719"/>
      <c r="L299" s="87"/>
      <c r="M299" s="87"/>
      <c r="N299" s="87"/>
      <c r="O299" s="720"/>
      <c r="P299" s="694"/>
    </row>
    <row r="300" spans="1:16">
      <c r="A300" s="109"/>
      <c r="B300" s="689"/>
      <c r="C300" s="690"/>
      <c r="D300" s="691"/>
      <c r="E300" s="692"/>
      <c r="F300" s="693"/>
      <c r="G300" s="693"/>
      <c r="H300" s="694"/>
      <c r="I300" s="692"/>
      <c r="J300" s="689"/>
      <c r="K300" s="719"/>
      <c r="L300" s="87"/>
      <c r="M300" s="87"/>
      <c r="N300" s="87"/>
      <c r="O300" s="720"/>
      <c r="P300" s="694"/>
    </row>
    <row r="301" spans="1:16">
      <c r="A301" s="109"/>
      <c r="B301" s="689"/>
      <c r="C301" s="690"/>
      <c r="D301" s="691"/>
      <c r="E301" s="692"/>
      <c r="F301" s="693"/>
      <c r="G301" s="693"/>
      <c r="H301" s="694"/>
      <c r="I301" s="692"/>
      <c r="J301" s="689"/>
      <c r="K301" s="719"/>
      <c r="L301" s="87"/>
      <c r="M301" s="87"/>
      <c r="N301" s="87"/>
      <c r="O301" s="720"/>
      <c r="P301" s="694"/>
    </row>
    <row r="302" spans="1:16">
      <c r="A302" s="109"/>
      <c r="B302" s="689"/>
      <c r="C302" s="690"/>
      <c r="D302" s="691"/>
      <c r="E302" s="692"/>
      <c r="F302" s="693"/>
      <c r="G302" s="693"/>
      <c r="H302" s="694"/>
      <c r="I302" s="692"/>
      <c r="J302" s="689"/>
      <c r="K302" s="719"/>
      <c r="L302" s="87"/>
      <c r="M302" s="87"/>
      <c r="N302" s="87"/>
      <c r="O302" s="720"/>
      <c r="P302" s="694"/>
    </row>
    <row r="303" spans="1:16">
      <c r="A303" s="109"/>
      <c r="B303" s="689"/>
      <c r="C303" s="690"/>
      <c r="D303" s="691"/>
      <c r="E303" s="692"/>
      <c r="F303" s="693"/>
      <c r="G303" s="693"/>
      <c r="H303" s="694"/>
      <c r="I303" s="692"/>
      <c r="J303" s="689"/>
      <c r="K303" s="721"/>
      <c r="L303" s="722"/>
      <c r="M303" s="722"/>
      <c r="N303" s="722"/>
      <c r="O303" s="723"/>
      <c r="P303" s="694"/>
    </row>
    <row r="304" spans="1:16">
      <c r="A304" s="109"/>
      <c r="B304" s="689"/>
      <c r="C304" s="690"/>
      <c r="D304" s="691"/>
      <c r="E304" s="692"/>
      <c r="F304" s="693"/>
      <c r="G304" s="693"/>
      <c r="H304" s="694"/>
      <c r="I304" s="692"/>
      <c r="J304" s="689"/>
      <c r="K304" s="721"/>
      <c r="L304" s="723"/>
      <c r="M304" s="723"/>
      <c r="N304" s="723"/>
      <c r="O304" s="723"/>
      <c r="P304" s="694"/>
    </row>
    <row r="305" spans="1:16">
      <c r="A305" s="109"/>
      <c r="B305" s="689"/>
      <c r="C305" s="690"/>
      <c r="D305" s="691"/>
      <c r="E305" s="692"/>
      <c r="F305" s="693"/>
      <c r="G305" s="693"/>
      <c r="H305" s="694"/>
      <c r="I305" s="692"/>
      <c r="J305" s="689"/>
      <c r="K305" s="724"/>
      <c r="L305" s="723"/>
      <c r="M305" s="723"/>
      <c r="N305" s="723"/>
      <c r="O305" s="723"/>
      <c r="P305" s="694"/>
    </row>
    <row r="306" spans="1:16">
      <c r="A306" s="109"/>
      <c r="B306" s="689"/>
      <c r="C306" s="690"/>
      <c r="D306" s="691"/>
      <c r="E306" s="692"/>
      <c r="F306" s="693"/>
      <c r="G306" s="693"/>
      <c r="H306" s="694"/>
      <c r="I306" s="692"/>
      <c r="J306" s="689"/>
      <c r="K306" s="724"/>
      <c r="L306" s="723"/>
      <c r="M306" s="723"/>
      <c r="N306" s="723"/>
      <c r="O306" s="723"/>
      <c r="P306" s="694"/>
    </row>
    <row r="307" spans="1:16">
      <c r="A307" s="109"/>
      <c r="B307" s="689"/>
      <c r="C307" s="690"/>
      <c r="D307" s="691"/>
      <c r="E307" s="692"/>
      <c r="F307" s="693"/>
      <c r="G307" s="693"/>
      <c r="H307" s="694"/>
      <c r="I307" s="692"/>
      <c r="J307" s="689"/>
      <c r="K307" s="724"/>
      <c r="L307" s="723"/>
      <c r="M307" s="723"/>
      <c r="N307" s="723"/>
      <c r="O307" s="723"/>
      <c r="P307" s="694"/>
    </row>
    <row r="308" spans="1:16">
      <c r="A308" s="109"/>
      <c r="B308" s="689"/>
      <c r="C308" s="690"/>
      <c r="D308" s="691"/>
      <c r="E308" s="692"/>
      <c r="F308" s="693"/>
      <c r="G308" s="693"/>
      <c r="H308" s="694"/>
      <c r="I308" s="692"/>
      <c r="J308" s="689"/>
      <c r="K308" s="24"/>
      <c r="L308" s="718"/>
      <c r="M308" s="718"/>
      <c r="N308" s="718"/>
      <c r="P308" s="694"/>
    </row>
    <row r="309" spans="1:16">
      <c r="A309" s="109"/>
      <c r="B309" s="689"/>
      <c r="C309" s="690"/>
      <c r="D309" s="691"/>
      <c r="E309" s="692"/>
      <c r="F309" s="693"/>
      <c r="G309" s="693"/>
      <c r="H309" s="694"/>
      <c r="I309" s="692"/>
      <c r="J309" s="689"/>
      <c r="K309" s="24"/>
      <c r="L309" s="718"/>
      <c r="M309" s="718"/>
      <c r="N309" s="718"/>
      <c r="P309" s="694"/>
    </row>
    <row r="310" spans="1:16">
      <c r="A310" s="109"/>
      <c r="B310" s="689"/>
      <c r="C310" s="690"/>
      <c r="D310" s="691"/>
      <c r="E310" s="692"/>
      <c r="F310" s="693"/>
      <c r="G310" s="693"/>
      <c r="H310" s="694"/>
      <c r="I310" s="692"/>
      <c r="J310" s="689"/>
      <c r="K310" s="24"/>
      <c r="L310" s="718"/>
      <c r="M310" s="718"/>
      <c r="N310" s="718"/>
      <c r="P310" s="694"/>
    </row>
    <row r="311" spans="1:16">
      <c r="A311" s="109"/>
      <c r="B311" s="689"/>
      <c r="C311" s="690"/>
      <c r="D311" s="691"/>
      <c r="E311" s="692"/>
      <c r="F311" s="693"/>
      <c r="G311" s="693"/>
      <c r="H311" s="694"/>
      <c r="I311" s="692"/>
      <c r="J311" s="689"/>
      <c r="K311" s="24"/>
      <c r="L311" s="87"/>
      <c r="M311" s="87"/>
      <c r="N311" s="87"/>
      <c r="P311" s="694"/>
    </row>
    <row r="312" spans="1:16">
      <c r="K312" s="24"/>
      <c r="L312" s="87"/>
      <c r="M312" s="87"/>
      <c r="N312" s="87"/>
    </row>
    <row r="313" spans="1:16">
      <c r="K313" s="719"/>
      <c r="L313" s="87"/>
      <c r="M313" s="87"/>
      <c r="N313" s="87"/>
      <c r="O313" s="720"/>
    </row>
    <row r="314" spans="1:16">
      <c r="A314" s="679"/>
      <c r="K314" s="719"/>
      <c r="L314" s="87"/>
      <c r="M314" s="87"/>
      <c r="N314" s="87"/>
      <c r="O314" s="720"/>
    </row>
    <row r="315" spans="1:16">
      <c r="A315" s="680"/>
      <c r="B315" s="681"/>
      <c r="C315" s="682"/>
      <c r="D315" s="683"/>
      <c r="E315" s="684"/>
      <c r="F315" s="681"/>
      <c r="G315" s="681"/>
      <c r="H315" s="683"/>
      <c r="I315" s="684"/>
      <c r="J315" s="681"/>
      <c r="K315" s="719"/>
      <c r="L315" s="87"/>
      <c r="M315" s="87"/>
      <c r="N315" s="87"/>
      <c r="O315" s="720"/>
      <c r="P315" s="683"/>
    </row>
    <row r="316" spans="1:16">
      <c r="A316" s="685"/>
      <c r="B316" s="686"/>
      <c r="C316" s="687"/>
      <c r="D316" s="688"/>
      <c r="E316" s="684"/>
      <c r="F316" s="686"/>
      <c r="G316" s="686"/>
      <c r="H316" s="688"/>
      <c r="I316" s="684"/>
      <c r="J316" s="686"/>
      <c r="K316" s="719"/>
      <c r="L316" s="87"/>
      <c r="M316" s="87"/>
      <c r="N316" s="87"/>
      <c r="O316" s="720"/>
      <c r="P316" s="688"/>
    </row>
    <row r="317" spans="1:16">
      <c r="A317" s="109"/>
      <c r="B317" s="689"/>
      <c r="C317" s="690"/>
      <c r="D317" s="691"/>
      <c r="E317" s="692"/>
      <c r="F317" s="693"/>
      <c r="G317" s="693"/>
      <c r="H317" s="694"/>
      <c r="I317" s="692"/>
      <c r="J317" s="689"/>
      <c r="K317" s="719"/>
      <c r="L317" s="87"/>
      <c r="M317" s="87"/>
      <c r="N317" s="87"/>
      <c r="O317" s="720"/>
      <c r="P317" s="694"/>
    </row>
    <row r="318" spans="1:16">
      <c r="A318" s="109"/>
      <c r="B318" s="689"/>
      <c r="C318" s="690"/>
      <c r="D318" s="691"/>
      <c r="E318" s="692"/>
      <c r="F318" s="693"/>
      <c r="G318" s="693"/>
      <c r="H318" s="694"/>
      <c r="I318" s="692"/>
      <c r="J318" s="689"/>
      <c r="K318" s="719"/>
      <c r="L318" s="87"/>
      <c r="M318" s="87"/>
      <c r="N318" s="87"/>
      <c r="O318" s="720"/>
      <c r="P318" s="694"/>
    </row>
    <row r="319" spans="1:16">
      <c r="A319" s="109"/>
      <c r="B319" s="689"/>
      <c r="C319" s="690"/>
      <c r="D319" s="691"/>
      <c r="E319" s="692"/>
      <c r="F319" s="693"/>
      <c r="G319" s="693"/>
      <c r="H319" s="694"/>
      <c r="I319" s="692"/>
      <c r="J319" s="689"/>
      <c r="K319" s="719"/>
      <c r="L319" s="87"/>
      <c r="M319" s="87"/>
      <c r="N319" s="87"/>
      <c r="O319" s="720"/>
      <c r="P319" s="694"/>
    </row>
    <row r="320" spans="1:16">
      <c r="A320" s="109"/>
      <c r="B320" s="689"/>
      <c r="C320" s="690"/>
      <c r="D320" s="691"/>
      <c r="E320" s="692"/>
      <c r="F320" s="693"/>
      <c r="G320" s="693"/>
      <c r="H320" s="694"/>
      <c r="I320" s="692"/>
      <c r="J320" s="689"/>
      <c r="K320" s="719"/>
      <c r="L320" s="87"/>
      <c r="M320" s="87"/>
      <c r="N320" s="87"/>
      <c r="O320" s="720"/>
      <c r="P320" s="694"/>
    </row>
    <row r="321" spans="1:16">
      <c r="A321" s="109"/>
      <c r="B321" s="689"/>
      <c r="C321" s="690"/>
      <c r="D321" s="691"/>
      <c r="E321" s="692"/>
      <c r="F321" s="693"/>
      <c r="G321" s="693"/>
      <c r="H321" s="694"/>
      <c r="I321" s="692"/>
      <c r="J321" s="689"/>
      <c r="K321" s="719"/>
      <c r="L321" s="87"/>
      <c r="M321" s="87"/>
      <c r="N321" s="87"/>
      <c r="O321" s="720"/>
      <c r="P321" s="694"/>
    </row>
    <row r="322" spans="1:16">
      <c r="A322" s="109"/>
      <c r="B322" s="689"/>
      <c r="C322" s="690"/>
      <c r="D322" s="691"/>
      <c r="E322" s="692"/>
      <c r="F322" s="693"/>
      <c r="G322" s="693"/>
      <c r="H322" s="694"/>
      <c r="I322" s="692"/>
      <c r="J322" s="689"/>
      <c r="K322" s="719"/>
      <c r="L322" s="87"/>
      <c r="M322" s="87"/>
      <c r="N322" s="87"/>
      <c r="O322" s="720"/>
      <c r="P322" s="694"/>
    </row>
    <row r="323" spans="1:16">
      <c r="A323" s="109"/>
      <c r="B323" s="689"/>
      <c r="C323" s="690"/>
      <c r="D323" s="691"/>
      <c r="E323" s="692"/>
      <c r="F323" s="693"/>
      <c r="G323" s="693"/>
      <c r="H323" s="694"/>
      <c r="I323" s="692"/>
      <c r="J323" s="689"/>
      <c r="K323" s="719"/>
      <c r="L323" s="87"/>
      <c r="M323" s="87"/>
      <c r="N323" s="87"/>
      <c r="O323" s="720"/>
      <c r="P323" s="694"/>
    </row>
    <row r="324" spans="1:16">
      <c r="A324" s="109"/>
      <c r="B324" s="689"/>
      <c r="C324" s="690"/>
      <c r="D324" s="691"/>
      <c r="E324" s="692"/>
      <c r="F324" s="693"/>
      <c r="G324" s="693"/>
      <c r="H324" s="694"/>
      <c r="I324" s="692"/>
      <c r="J324" s="689"/>
      <c r="K324" s="721"/>
      <c r="L324" s="722"/>
      <c r="M324" s="722"/>
      <c r="N324" s="722"/>
      <c r="O324" s="723"/>
      <c r="P324" s="694"/>
    </row>
    <row r="325" spans="1:16">
      <c r="A325" s="109"/>
      <c r="B325" s="689"/>
      <c r="C325" s="690"/>
      <c r="D325" s="691"/>
      <c r="E325" s="692"/>
      <c r="F325" s="693"/>
      <c r="G325" s="693"/>
      <c r="H325" s="694"/>
      <c r="I325" s="692"/>
      <c r="J325" s="689"/>
      <c r="K325" s="721"/>
      <c r="L325" s="723"/>
      <c r="M325" s="723"/>
      <c r="N325" s="723"/>
      <c r="O325" s="723"/>
      <c r="P325" s="694"/>
    </row>
    <row r="326" spans="1:16">
      <c r="A326" s="109"/>
      <c r="B326" s="689"/>
      <c r="C326" s="690"/>
      <c r="D326" s="691"/>
      <c r="E326" s="692"/>
      <c r="F326" s="693"/>
      <c r="G326" s="693"/>
      <c r="H326" s="694"/>
      <c r="I326" s="692"/>
      <c r="J326" s="689"/>
      <c r="K326" s="724"/>
      <c r="L326" s="723"/>
      <c r="M326" s="723"/>
      <c r="N326" s="723"/>
      <c r="O326" s="723"/>
      <c r="P326" s="694"/>
    </row>
    <row r="327" spans="1:16">
      <c r="A327" s="109"/>
      <c r="B327" s="689"/>
      <c r="C327" s="690"/>
      <c r="D327" s="691"/>
      <c r="E327" s="692"/>
      <c r="F327" s="693"/>
      <c r="G327" s="693"/>
      <c r="H327" s="694"/>
      <c r="I327" s="692"/>
      <c r="J327" s="689"/>
      <c r="K327" s="724"/>
      <c r="L327" s="723"/>
      <c r="M327" s="723"/>
      <c r="N327" s="723"/>
      <c r="O327" s="723"/>
      <c r="P327" s="694"/>
    </row>
    <row r="328" spans="1:16">
      <c r="A328" s="109"/>
      <c r="B328" s="689"/>
      <c r="C328" s="690"/>
      <c r="D328" s="691"/>
      <c r="E328" s="692"/>
      <c r="F328" s="693"/>
      <c r="G328" s="693"/>
      <c r="H328" s="694"/>
      <c r="I328" s="692"/>
      <c r="J328" s="689"/>
      <c r="K328" s="724"/>
      <c r="L328" s="723"/>
      <c r="M328" s="723"/>
      <c r="N328" s="723"/>
      <c r="O328" s="723"/>
      <c r="P328" s="694"/>
    </row>
    <row r="329" spans="1:16">
      <c r="A329" s="109"/>
      <c r="B329" s="689"/>
      <c r="C329" s="690"/>
      <c r="D329" s="691"/>
      <c r="E329" s="692"/>
      <c r="F329" s="693"/>
      <c r="G329" s="693"/>
      <c r="H329" s="694"/>
      <c r="I329" s="692"/>
      <c r="J329" s="689"/>
      <c r="K329" s="24"/>
      <c r="L329" s="718"/>
      <c r="M329" s="718"/>
      <c r="N329" s="718"/>
      <c r="P329" s="694"/>
    </row>
    <row r="330" spans="1:16">
      <c r="A330" s="109"/>
      <c r="B330" s="689"/>
      <c r="C330" s="690"/>
      <c r="D330" s="691"/>
      <c r="E330" s="692"/>
      <c r="F330" s="693"/>
      <c r="G330" s="693"/>
      <c r="H330" s="694"/>
      <c r="I330" s="692"/>
      <c r="J330" s="689"/>
      <c r="K330" s="24"/>
      <c r="L330" s="718"/>
      <c r="M330" s="718"/>
      <c r="N330" s="718"/>
      <c r="P330" s="694"/>
    </row>
    <row r="331" spans="1:16">
      <c r="A331" s="109"/>
      <c r="B331" s="689"/>
      <c r="C331" s="690"/>
      <c r="D331" s="691"/>
      <c r="E331" s="692"/>
      <c r="F331" s="693"/>
      <c r="G331" s="693"/>
      <c r="H331" s="694"/>
      <c r="I331" s="692"/>
      <c r="J331" s="689"/>
      <c r="K331" s="24"/>
      <c r="L331" s="718"/>
      <c r="M331" s="718"/>
      <c r="N331" s="718"/>
      <c r="P331" s="694"/>
    </row>
    <row r="332" spans="1:16">
      <c r="A332" s="109"/>
      <c r="B332" s="689"/>
      <c r="C332" s="690"/>
      <c r="D332" s="691"/>
      <c r="E332" s="692"/>
      <c r="F332" s="693"/>
      <c r="G332" s="693"/>
      <c r="H332" s="694"/>
      <c r="I332" s="692"/>
      <c r="J332" s="689"/>
      <c r="K332" s="24"/>
      <c r="L332" s="87"/>
      <c r="M332" s="87"/>
      <c r="N332" s="87"/>
      <c r="P332" s="694"/>
    </row>
    <row r="333" spans="1:16">
      <c r="A333" s="109"/>
      <c r="B333" s="689"/>
      <c r="C333" s="690"/>
      <c r="D333" s="691"/>
      <c r="E333" s="692"/>
      <c r="F333" s="693"/>
      <c r="G333" s="693"/>
      <c r="H333" s="694"/>
      <c r="I333" s="692"/>
      <c r="J333" s="689"/>
      <c r="K333" s="24"/>
      <c r="L333" s="87"/>
      <c r="M333" s="87"/>
      <c r="N333" s="87"/>
      <c r="P333" s="694"/>
    </row>
    <row r="334" spans="1:16">
      <c r="A334" s="109"/>
      <c r="B334" s="689"/>
      <c r="C334" s="690"/>
      <c r="D334" s="691"/>
      <c r="E334" s="692"/>
      <c r="F334" s="693"/>
      <c r="G334" s="693"/>
      <c r="H334" s="694"/>
      <c r="I334" s="692"/>
      <c r="J334" s="689"/>
      <c r="K334" s="719"/>
      <c r="L334" s="87"/>
      <c r="M334" s="87"/>
      <c r="N334" s="87"/>
      <c r="O334" s="720"/>
      <c r="P334" s="694"/>
    </row>
    <row r="335" spans="1:16">
      <c r="A335" s="109"/>
      <c r="B335" s="689"/>
      <c r="C335" s="690"/>
      <c r="D335" s="691"/>
      <c r="E335" s="692"/>
      <c r="F335" s="693"/>
      <c r="G335" s="693"/>
      <c r="H335" s="694"/>
      <c r="I335" s="692"/>
      <c r="J335" s="689"/>
      <c r="K335" s="719"/>
      <c r="L335" s="87"/>
      <c r="M335" s="87"/>
      <c r="N335" s="87"/>
      <c r="O335" s="720"/>
      <c r="P335" s="694"/>
    </row>
    <row r="336" spans="1:16">
      <c r="A336" s="109"/>
      <c r="B336" s="689"/>
      <c r="C336" s="690"/>
      <c r="D336" s="691"/>
      <c r="E336" s="692"/>
      <c r="F336" s="693"/>
      <c r="G336" s="693"/>
      <c r="H336" s="694"/>
      <c r="I336" s="692"/>
      <c r="J336" s="689"/>
      <c r="K336" s="719"/>
      <c r="L336" s="87"/>
      <c r="M336" s="87"/>
      <c r="N336" s="87"/>
      <c r="O336" s="720"/>
      <c r="P336" s="694"/>
    </row>
    <row r="337" spans="1:16">
      <c r="A337" s="109"/>
      <c r="B337" s="689"/>
      <c r="C337" s="690"/>
      <c r="D337" s="691"/>
      <c r="E337" s="692"/>
      <c r="F337" s="693"/>
      <c r="G337" s="693"/>
      <c r="H337" s="694"/>
      <c r="I337" s="692"/>
      <c r="J337" s="689"/>
      <c r="K337" s="719"/>
      <c r="L337" s="87"/>
      <c r="M337" s="87"/>
      <c r="N337" s="87"/>
      <c r="O337" s="720"/>
      <c r="P337" s="694"/>
    </row>
    <row r="338" spans="1:16">
      <c r="A338" s="109"/>
      <c r="B338" s="689"/>
      <c r="C338" s="690"/>
      <c r="D338" s="691"/>
      <c r="E338" s="692"/>
      <c r="F338" s="693"/>
      <c r="G338" s="693"/>
      <c r="H338" s="694"/>
      <c r="I338" s="692"/>
      <c r="J338" s="689"/>
      <c r="K338" s="719"/>
      <c r="L338" s="87"/>
      <c r="M338" s="87"/>
      <c r="N338" s="87"/>
      <c r="O338" s="720"/>
      <c r="P338" s="694"/>
    </row>
    <row r="339" spans="1:16">
      <c r="A339" s="109"/>
      <c r="B339" s="689"/>
      <c r="C339" s="690"/>
      <c r="D339" s="691"/>
      <c r="E339" s="692"/>
      <c r="F339" s="693"/>
      <c r="G339" s="693"/>
      <c r="H339" s="694"/>
      <c r="I339" s="692"/>
      <c r="J339" s="689"/>
      <c r="K339" s="719"/>
      <c r="L339" s="87"/>
      <c r="M339" s="87"/>
      <c r="N339" s="87"/>
      <c r="O339" s="720"/>
      <c r="P339" s="694"/>
    </row>
    <row r="340" spans="1:16">
      <c r="K340" s="719"/>
      <c r="L340" s="87"/>
      <c r="M340" s="87"/>
      <c r="N340" s="87"/>
      <c r="O340" s="720"/>
    </row>
    <row r="341" spans="1:16">
      <c r="K341" s="719"/>
      <c r="L341" s="87"/>
      <c r="M341" s="87"/>
      <c r="N341" s="87"/>
      <c r="O341" s="720"/>
    </row>
    <row r="342" spans="1:16">
      <c r="A342" s="679"/>
      <c r="K342" s="719"/>
      <c r="L342" s="87"/>
      <c r="M342" s="87"/>
      <c r="N342" s="87"/>
      <c r="O342" s="720"/>
    </row>
    <row r="343" spans="1:16">
      <c r="A343" s="680"/>
      <c r="B343" s="681"/>
      <c r="C343" s="682"/>
      <c r="D343" s="683"/>
      <c r="E343" s="684"/>
      <c r="F343" s="681"/>
      <c r="G343" s="681"/>
      <c r="H343" s="683"/>
      <c r="I343" s="684"/>
      <c r="J343" s="681"/>
      <c r="K343" s="719"/>
      <c r="L343" s="87"/>
      <c r="M343" s="87"/>
      <c r="N343" s="87"/>
      <c r="O343" s="720"/>
      <c r="P343" s="683"/>
    </row>
    <row r="344" spans="1:16">
      <c r="A344" s="685"/>
      <c r="B344" s="686"/>
      <c r="C344" s="687"/>
      <c r="D344" s="688"/>
      <c r="E344" s="684"/>
      <c r="F344" s="686"/>
      <c r="G344" s="686"/>
      <c r="H344" s="688"/>
      <c r="I344" s="684"/>
      <c r="J344" s="686"/>
      <c r="K344" s="719"/>
      <c r="L344" s="87"/>
      <c r="M344" s="87"/>
      <c r="N344" s="87"/>
      <c r="O344" s="720"/>
      <c r="P344" s="688"/>
    </row>
    <row r="345" spans="1:16">
      <c r="A345" s="109"/>
      <c r="B345" s="689"/>
      <c r="C345" s="690"/>
      <c r="D345" s="691"/>
      <c r="E345" s="692"/>
      <c r="F345" s="693"/>
      <c r="G345" s="693"/>
      <c r="H345" s="694"/>
      <c r="I345" s="692"/>
      <c r="J345" s="689"/>
      <c r="K345" s="721"/>
      <c r="L345" s="722"/>
      <c r="M345" s="722"/>
      <c r="N345" s="722"/>
      <c r="O345" s="723"/>
      <c r="P345" s="694"/>
    </row>
    <row r="346" spans="1:16">
      <c r="A346" s="109"/>
      <c r="B346" s="689"/>
      <c r="C346" s="690"/>
      <c r="D346" s="691"/>
      <c r="E346" s="692"/>
      <c r="F346" s="693"/>
      <c r="G346" s="693"/>
      <c r="H346" s="694"/>
      <c r="I346" s="692"/>
      <c r="J346" s="689"/>
      <c r="K346" s="721"/>
      <c r="L346" s="723"/>
      <c r="M346" s="723"/>
      <c r="N346" s="723"/>
      <c r="O346" s="723"/>
      <c r="P346" s="694"/>
    </row>
    <row r="347" spans="1:16">
      <c r="A347" s="109"/>
      <c r="B347" s="689"/>
      <c r="C347" s="690"/>
      <c r="D347" s="691"/>
      <c r="E347" s="692"/>
      <c r="F347" s="693"/>
      <c r="G347" s="693"/>
      <c r="H347" s="694"/>
      <c r="I347" s="692"/>
      <c r="J347" s="689"/>
      <c r="K347" s="724"/>
      <c r="L347" s="723"/>
      <c r="M347" s="723"/>
      <c r="N347" s="723"/>
      <c r="O347" s="723"/>
      <c r="P347" s="694"/>
    </row>
    <row r="348" spans="1:16">
      <c r="A348" s="109"/>
      <c r="B348" s="689"/>
      <c r="C348" s="690"/>
      <c r="D348" s="691"/>
      <c r="E348" s="692"/>
      <c r="F348" s="693"/>
      <c r="G348" s="693"/>
      <c r="H348" s="694"/>
      <c r="I348" s="692"/>
      <c r="J348" s="689"/>
      <c r="K348" s="724"/>
      <c r="L348" s="723"/>
      <c r="M348" s="723"/>
      <c r="N348" s="723"/>
      <c r="O348" s="723"/>
      <c r="P348" s="694"/>
    </row>
    <row r="349" spans="1:16">
      <c r="A349" s="109"/>
      <c r="B349" s="689"/>
      <c r="C349" s="690"/>
      <c r="D349" s="691"/>
      <c r="E349" s="692"/>
      <c r="F349" s="693"/>
      <c r="G349" s="693"/>
      <c r="H349" s="694"/>
      <c r="I349" s="692"/>
      <c r="J349" s="689"/>
      <c r="K349" s="724"/>
      <c r="L349" s="723"/>
      <c r="M349" s="723"/>
      <c r="N349" s="723"/>
      <c r="O349" s="723"/>
      <c r="P349" s="694"/>
    </row>
    <row r="350" spans="1:16">
      <c r="A350" s="109"/>
      <c r="B350" s="689"/>
      <c r="C350" s="690"/>
      <c r="D350" s="691"/>
      <c r="E350" s="692"/>
      <c r="F350" s="693"/>
      <c r="G350" s="693"/>
      <c r="H350" s="694"/>
      <c r="I350" s="692"/>
      <c r="J350" s="689"/>
      <c r="K350" s="24"/>
      <c r="L350" s="718"/>
      <c r="M350" s="718"/>
      <c r="N350" s="718"/>
      <c r="P350" s="694"/>
    </row>
    <row r="351" spans="1:16">
      <c r="A351" s="109"/>
      <c r="B351" s="689"/>
      <c r="C351" s="690"/>
      <c r="D351" s="691"/>
      <c r="E351" s="692"/>
      <c r="F351" s="693"/>
      <c r="G351" s="693"/>
      <c r="H351" s="694"/>
      <c r="I351" s="692"/>
      <c r="J351" s="689"/>
      <c r="K351" s="24"/>
      <c r="L351" s="718"/>
      <c r="M351" s="718"/>
      <c r="N351" s="718"/>
      <c r="P351" s="694"/>
    </row>
    <row r="352" spans="1:16">
      <c r="A352" s="109"/>
      <c r="B352" s="689"/>
      <c r="C352" s="690"/>
      <c r="D352" s="691"/>
      <c r="E352" s="692"/>
      <c r="F352" s="693"/>
      <c r="G352" s="693"/>
      <c r="H352" s="694"/>
      <c r="I352" s="692"/>
      <c r="J352" s="689"/>
      <c r="K352" s="24"/>
      <c r="L352" s="718"/>
      <c r="M352" s="718"/>
      <c r="N352" s="718"/>
      <c r="P352" s="694"/>
    </row>
    <row r="353" spans="1:16">
      <c r="A353" s="109"/>
      <c r="B353" s="689"/>
      <c r="C353" s="690"/>
      <c r="D353" s="691"/>
      <c r="E353" s="692"/>
      <c r="F353" s="693"/>
      <c r="G353" s="693"/>
      <c r="H353" s="694"/>
      <c r="I353" s="692"/>
      <c r="J353" s="689"/>
      <c r="K353" s="24"/>
      <c r="L353" s="87"/>
      <c r="M353" s="87"/>
      <c r="N353" s="87"/>
      <c r="P353" s="694"/>
    </row>
    <row r="354" spans="1:16">
      <c r="A354" s="109"/>
      <c r="B354" s="689"/>
      <c r="C354" s="690"/>
      <c r="D354" s="691"/>
      <c r="E354" s="692"/>
      <c r="F354" s="693"/>
      <c r="G354" s="693"/>
      <c r="H354" s="694"/>
      <c r="I354" s="692"/>
      <c r="J354" s="689"/>
      <c r="K354" s="24"/>
      <c r="L354" s="87"/>
      <c r="M354" s="87"/>
      <c r="N354" s="87"/>
      <c r="P354" s="694"/>
    </row>
    <row r="355" spans="1:16">
      <c r="A355" s="109"/>
      <c r="B355" s="689"/>
      <c r="C355" s="690"/>
      <c r="D355" s="691"/>
      <c r="E355" s="692"/>
      <c r="F355" s="693"/>
      <c r="G355" s="693"/>
      <c r="H355" s="694"/>
      <c r="I355" s="692"/>
      <c r="J355" s="689"/>
      <c r="K355" s="719"/>
      <c r="L355" s="87"/>
      <c r="M355" s="87"/>
      <c r="N355" s="87"/>
      <c r="O355" s="720"/>
      <c r="P355" s="694"/>
    </row>
    <row r="356" spans="1:16">
      <c r="A356" s="109"/>
      <c r="B356" s="689"/>
      <c r="C356" s="690"/>
      <c r="D356" s="691"/>
      <c r="E356" s="692"/>
      <c r="F356" s="693"/>
      <c r="G356" s="693"/>
      <c r="H356" s="694"/>
      <c r="I356" s="692"/>
      <c r="J356" s="689"/>
      <c r="K356" s="719"/>
      <c r="L356" s="87"/>
      <c r="M356" s="87"/>
      <c r="N356" s="87"/>
      <c r="O356" s="720"/>
      <c r="P356" s="694"/>
    </row>
    <row r="357" spans="1:16">
      <c r="K357" s="719"/>
      <c r="L357" s="87"/>
      <c r="M357" s="87"/>
      <c r="N357" s="87"/>
      <c r="O357" s="720"/>
    </row>
    <row r="358" spans="1:16">
      <c r="K358" s="719"/>
      <c r="L358" s="87"/>
      <c r="M358" s="87"/>
      <c r="N358" s="87"/>
      <c r="O358" s="720"/>
    </row>
    <row r="359" spans="1:16">
      <c r="K359" s="719"/>
      <c r="L359" s="87"/>
      <c r="M359" s="87"/>
      <c r="N359" s="87"/>
      <c r="O359" s="720"/>
    </row>
    <row r="360" spans="1:16">
      <c r="K360" s="719"/>
      <c r="L360" s="87"/>
      <c r="M360" s="87"/>
      <c r="N360" s="87"/>
      <c r="O360" s="720"/>
    </row>
    <row r="361" spans="1:16">
      <c r="A361" s="679"/>
      <c r="K361" s="719"/>
      <c r="L361" s="87"/>
      <c r="M361" s="87"/>
      <c r="N361" s="87"/>
      <c r="O361" s="720"/>
    </row>
    <row r="362" spans="1:16">
      <c r="A362" s="680"/>
      <c r="B362" s="681"/>
      <c r="C362" s="682"/>
      <c r="D362" s="683"/>
      <c r="E362" s="684"/>
      <c r="F362" s="681"/>
      <c r="G362" s="681"/>
      <c r="H362" s="683"/>
      <c r="I362" s="684"/>
      <c r="J362" s="681"/>
      <c r="K362" s="719"/>
      <c r="L362" s="87"/>
      <c r="M362" s="87"/>
      <c r="N362" s="87"/>
      <c r="O362" s="720"/>
      <c r="P362" s="683"/>
    </row>
    <row r="363" spans="1:16">
      <c r="A363" s="685"/>
      <c r="B363" s="686"/>
      <c r="C363" s="687"/>
      <c r="D363" s="688"/>
      <c r="E363" s="684"/>
      <c r="F363" s="686"/>
      <c r="G363" s="686"/>
      <c r="H363" s="688"/>
      <c r="I363" s="684"/>
      <c r="J363" s="686"/>
      <c r="K363" s="719"/>
      <c r="L363" s="87"/>
      <c r="M363" s="87"/>
      <c r="N363" s="87"/>
      <c r="O363" s="720"/>
      <c r="P363" s="688"/>
    </row>
    <row r="364" spans="1:16">
      <c r="A364" s="109"/>
      <c r="B364" s="689"/>
      <c r="C364" s="690"/>
      <c r="D364" s="691"/>
      <c r="E364" s="692"/>
      <c r="F364" s="693"/>
      <c r="G364" s="693"/>
      <c r="H364" s="694"/>
      <c r="I364" s="692"/>
      <c r="J364" s="689"/>
      <c r="K364" s="719"/>
      <c r="L364" s="87"/>
      <c r="M364" s="87"/>
      <c r="N364" s="87"/>
      <c r="O364" s="720"/>
      <c r="P364" s="694"/>
    </row>
    <row r="365" spans="1:16">
      <c r="A365" s="109"/>
      <c r="B365" s="689"/>
      <c r="C365" s="690"/>
      <c r="D365" s="691"/>
      <c r="E365" s="692"/>
      <c r="F365" s="693"/>
      <c r="G365" s="693"/>
      <c r="H365" s="694"/>
      <c r="I365" s="692"/>
      <c r="J365" s="689"/>
      <c r="K365" s="719"/>
      <c r="L365" s="87"/>
      <c r="M365" s="87"/>
      <c r="N365" s="87"/>
      <c r="O365" s="720"/>
      <c r="P365" s="694"/>
    </row>
    <row r="366" spans="1:16">
      <c r="A366" s="109"/>
      <c r="B366" s="689"/>
      <c r="C366" s="690"/>
      <c r="D366" s="691"/>
      <c r="E366" s="692"/>
      <c r="F366" s="693"/>
      <c r="G366" s="693"/>
      <c r="H366" s="694"/>
      <c r="I366" s="692"/>
      <c r="J366" s="689"/>
      <c r="K366" s="721"/>
      <c r="L366" s="722"/>
      <c r="M366" s="722"/>
      <c r="N366" s="722"/>
      <c r="O366" s="723"/>
      <c r="P366" s="694"/>
    </row>
    <row r="367" spans="1:16">
      <c r="A367" s="109"/>
      <c r="B367" s="689"/>
      <c r="C367" s="690"/>
      <c r="D367" s="691"/>
      <c r="E367" s="692"/>
      <c r="F367" s="693"/>
      <c r="G367" s="693"/>
      <c r="H367" s="694"/>
      <c r="I367" s="692"/>
      <c r="J367" s="689"/>
      <c r="K367" s="721"/>
      <c r="L367" s="723"/>
      <c r="M367" s="723"/>
      <c r="N367" s="723"/>
      <c r="O367" s="723"/>
      <c r="P367" s="694"/>
    </row>
    <row r="368" spans="1:16">
      <c r="A368" s="109"/>
      <c r="B368" s="689"/>
      <c r="C368" s="690"/>
      <c r="D368" s="691"/>
      <c r="E368" s="692"/>
      <c r="F368" s="693"/>
      <c r="G368" s="693"/>
      <c r="H368" s="694"/>
      <c r="I368" s="692"/>
      <c r="J368" s="689"/>
      <c r="K368" s="724"/>
      <c r="L368" s="723"/>
      <c r="M368" s="723"/>
      <c r="N368" s="723"/>
      <c r="O368" s="723"/>
      <c r="P368" s="694"/>
    </row>
    <row r="369" spans="1:16">
      <c r="A369" s="109"/>
      <c r="B369" s="689"/>
      <c r="C369" s="690"/>
      <c r="D369" s="691"/>
      <c r="E369" s="692"/>
      <c r="F369" s="693"/>
      <c r="G369" s="693"/>
      <c r="H369" s="694"/>
      <c r="I369" s="692"/>
      <c r="J369" s="689"/>
      <c r="K369" s="724"/>
      <c r="L369" s="723"/>
      <c r="M369" s="723"/>
      <c r="N369" s="723"/>
      <c r="O369" s="723"/>
      <c r="P369" s="694"/>
    </row>
    <row r="370" spans="1:16">
      <c r="A370" s="109"/>
      <c r="B370" s="689"/>
      <c r="C370" s="690"/>
      <c r="D370" s="691"/>
      <c r="E370" s="692"/>
      <c r="F370" s="693"/>
      <c r="G370" s="693"/>
      <c r="H370" s="694"/>
      <c r="I370" s="692"/>
      <c r="J370" s="689"/>
      <c r="K370" s="724"/>
      <c r="L370" s="723"/>
      <c r="M370" s="723"/>
      <c r="N370" s="723"/>
      <c r="O370" s="723"/>
      <c r="P370" s="694"/>
    </row>
    <row r="371" spans="1:16">
      <c r="A371" s="109"/>
      <c r="B371" s="689"/>
      <c r="C371" s="690"/>
      <c r="D371" s="691"/>
      <c r="E371" s="692"/>
      <c r="F371" s="693"/>
      <c r="G371" s="693"/>
      <c r="H371" s="694"/>
      <c r="I371" s="692"/>
      <c r="J371" s="689"/>
      <c r="K371" s="24"/>
      <c r="L371" s="718"/>
      <c r="M371" s="718"/>
      <c r="N371" s="718"/>
      <c r="P371" s="694"/>
    </row>
    <row r="372" spans="1:16">
      <c r="A372" s="109"/>
      <c r="B372" s="689"/>
      <c r="C372" s="690"/>
      <c r="D372" s="691"/>
      <c r="E372" s="692"/>
      <c r="F372" s="693"/>
      <c r="G372" s="693"/>
      <c r="H372" s="694"/>
      <c r="I372" s="692"/>
      <c r="J372" s="689"/>
      <c r="K372" s="24"/>
      <c r="L372" s="718"/>
      <c r="M372" s="718"/>
      <c r="N372" s="718"/>
      <c r="P372" s="694"/>
    </row>
    <row r="373" spans="1:16">
      <c r="A373" s="109"/>
      <c r="B373" s="689"/>
      <c r="C373" s="690"/>
      <c r="D373" s="691"/>
      <c r="E373" s="692"/>
      <c r="F373" s="693"/>
      <c r="G373" s="693"/>
      <c r="H373" s="694"/>
      <c r="I373" s="692"/>
      <c r="J373" s="689"/>
      <c r="K373" s="24"/>
      <c r="L373" s="718"/>
      <c r="M373" s="718"/>
      <c r="N373" s="718"/>
      <c r="P373" s="694"/>
    </row>
    <row r="374" spans="1:16">
      <c r="A374" s="109"/>
      <c r="B374" s="689"/>
      <c r="C374" s="690"/>
      <c r="D374" s="691"/>
      <c r="E374" s="692"/>
      <c r="F374" s="693"/>
      <c r="G374" s="693"/>
      <c r="H374" s="694"/>
      <c r="I374" s="692"/>
      <c r="J374" s="689"/>
      <c r="K374" s="24"/>
      <c r="L374" s="87"/>
      <c r="M374" s="87"/>
      <c r="N374" s="87"/>
      <c r="P374" s="694"/>
    </row>
    <row r="375" spans="1:16">
      <c r="A375" s="109"/>
      <c r="B375" s="689"/>
      <c r="C375" s="690"/>
      <c r="D375" s="691"/>
      <c r="E375" s="692"/>
      <c r="F375" s="693"/>
      <c r="G375" s="693"/>
      <c r="H375" s="694"/>
      <c r="I375" s="692"/>
      <c r="J375" s="689"/>
      <c r="K375" s="24"/>
      <c r="L375" s="87"/>
      <c r="M375" s="87"/>
      <c r="N375" s="87"/>
      <c r="P375" s="694"/>
    </row>
    <row r="376" spans="1:16">
      <c r="A376" s="109"/>
      <c r="B376" s="689"/>
      <c r="C376" s="690"/>
      <c r="D376" s="691"/>
      <c r="E376" s="692"/>
      <c r="F376" s="693"/>
      <c r="G376" s="693"/>
      <c r="H376" s="694"/>
      <c r="I376" s="692"/>
      <c r="J376" s="689"/>
      <c r="K376" s="719"/>
      <c r="L376" s="87"/>
      <c r="M376" s="87"/>
      <c r="N376" s="87"/>
      <c r="O376" s="720"/>
      <c r="P376" s="694"/>
    </row>
    <row r="377" spans="1:16">
      <c r="A377" s="109"/>
      <c r="B377" s="689"/>
      <c r="C377" s="690"/>
      <c r="D377" s="691"/>
      <c r="E377" s="692"/>
      <c r="F377" s="693"/>
      <c r="G377" s="693"/>
      <c r="H377" s="694"/>
      <c r="I377" s="692"/>
      <c r="J377" s="689"/>
      <c r="K377" s="719"/>
      <c r="L377" s="87"/>
      <c r="M377" s="87"/>
      <c r="N377" s="87"/>
      <c r="O377" s="720"/>
      <c r="P377" s="694"/>
    </row>
    <row r="378" spans="1:16">
      <c r="A378" s="109"/>
      <c r="B378" s="689"/>
      <c r="C378" s="690"/>
      <c r="D378" s="691"/>
      <c r="E378" s="692"/>
      <c r="F378" s="693"/>
      <c r="G378" s="693"/>
      <c r="H378" s="694"/>
      <c r="I378" s="692"/>
      <c r="J378" s="689"/>
      <c r="K378" s="719"/>
      <c r="L378" s="87"/>
      <c r="M378" s="87"/>
      <c r="N378" s="87"/>
      <c r="O378" s="720"/>
      <c r="P378" s="694"/>
    </row>
    <row r="379" spans="1:16">
      <c r="A379" s="109"/>
      <c r="B379" s="689"/>
      <c r="C379" s="690"/>
      <c r="D379" s="691"/>
      <c r="E379" s="692"/>
      <c r="F379" s="693"/>
      <c r="G379" s="693"/>
      <c r="H379" s="694"/>
      <c r="I379" s="692"/>
      <c r="J379" s="689"/>
      <c r="K379" s="719"/>
      <c r="L379" s="87"/>
      <c r="M379" s="87"/>
      <c r="N379" s="87"/>
      <c r="O379" s="720"/>
      <c r="P379" s="694"/>
    </row>
    <row r="380" spans="1:16">
      <c r="A380" s="109"/>
      <c r="B380" s="689"/>
      <c r="C380" s="690"/>
      <c r="D380" s="691"/>
      <c r="E380" s="692"/>
      <c r="F380" s="693"/>
      <c r="G380" s="693"/>
      <c r="H380" s="694"/>
      <c r="I380" s="692"/>
      <c r="J380" s="689"/>
      <c r="K380" s="719"/>
      <c r="L380" s="87"/>
      <c r="M380" s="87"/>
      <c r="N380" s="87"/>
      <c r="O380" s="720"/>
      <c r="P380" s="694"/>
    </row>
    <row r="381" spans="1:16">
      <c r="A381" s="109"/>
      <c r="B381" s="689"/>
      <c r="C381" s="690"/>
      <c r="D381" s="691"/>
      <c r="E381" s="692"/>
      <c r="F381" s="693"/>
      <c r="G381" s="693"/>
      <c r="H381" s="694"/>
      <c r="I381" s="692"/>
      <c r="J381" s="689"/>
      <c r="K381" s="719"/>
      <c r="L381" s="87"/>
      <c r="M381" s="87"/>
      <c r="N381" s="87"/>
      <c r="O381" s="720"/>
      <c r="P381" s="694"/>
    </row>
    <row r="382" spans="1:16">
      <c r="A382" s="109"/>
      <c r="B382" s="689"/>
      <c r="C382" s="690"/>
      <c r="D382" s="691"/>
      <c r="E382" s="692"/>
      <c r="F382" s="693"/>
      <c r="G382" s="693"/>
      <c r="H382" s="694"/>
      <c r="I382" s="692"/>
      <c r="J382" s="689"/>
      <c r="K382" s="719"/>
      <c r="L382" s="87"/>
      <c r="M382" s="87"/>
      <c r="N382" s="87"/>
      <c r="O382" s="720"/>
      <c r="P382" s="694"/>
    </row>
    <row r="383" spans="1:16">
      <c r="A383" s="109"/>
      <c r="B383" s="689"/>
      <c r="C383" s="690"/>
      <c r="D383" s="691"/>
      <c r="E383" s="692"/>
      <c r="F383" s="693"/>
      <c r="G383" s="693"/>
      <c r="H383" s="694"/>
      <c r="I383" s="692"/>
      <c r="J383" s="689"/>
      <c r="K383" s="719"/>
      <c r="L383" s="87"/>
      <c r="M383" s="87"/>
      <c r="N383" s="87"/>
      <c r="O383" s="720"/>
      <c r="P383" s="694"/>
    </row>
    <row r="384" spans="1:16">
      <c r="A384" s="109"/>
      <c r="B384" s="689"/>
      <c r="C384" s="690"/>
      <c r="D384" s="691"/>
      <c r="E384" s="692"/>
      <c r="F384" s="693"/>
      <c r="G384" s="693"/>
      <c r="H384" s="694"/>
      <c r="I384" s="692"/>
      <c r="J384" s="689"/>
      <c r="K384" s="719"/>
      <c r="L384" s="87"/>
      <c r="M384" s="87"/>
      <c r="N384" s="87"/>
      <c r="O384" s="720"/>
      <c r="P384" s="694"/>
    </row>
    <row r="385" spans="1:16">
      <c r="K385" s="719"/>
      <c r="L385" s="87"/>
      <c r="M385" s="87"/>
      <c r="N385" s="87"/>
      <c r="O385" s="720"/>
    </row>
    <row r="386" spans="1:16">
      <c r="K386" s="719"/>
      <c r="L386" s="87"/>
      <c r="M386" s="87"/>
      <c r="N386" s="87"/>
      <c r="O386" s="720"/>
    </row>
    <row r="387" spans="1:16">
      <c r="K387" s="721"/>
      <c r="L387" s="722"/>
      <c r="M387" s="722"/>
      <c r="N387" s="722"/>
      <c r="O387" s="723"/>
    </row>
    <row r="388" spans="1:16">
      <c r="K388" s="721"/>
      <c r="L388" s="723"/>
      <c r="M388" s="723"/>
      <c r="N388" s="723"/>
      <c r="O388" s="723"/>
    </row>
    <row r="389" spans="1:16">
      <c r="K389" s="724"/>
      <c r="L389" s="723"/>
      <c r="M389" s="723"/>
      <c r="N389" s="723"/>
      <c r="O389" s="723"/>
    </row>
    <row r="390" spans="1:16">
      <c r="K390" s="24"/>
      <c r="L390" s="718"/>
      <c r="M390" s="718"/>
      <c r="N390" s="718"/>
    </row>
    <row r="391" spans="1:16">
      <c r="A391" s="679"/>
      <c r="K391" s="24"/>
      <c r="L391" s="718"/>
      <c r="M391" s="718"/>
      <c r="N391" s="718"/>
    </row>
    <row r="392" spans="1:16">
      <c r="A392" s="680"/>
      <c r="B392" s="681"/>
      <c r="C392" s="682"/>
      <c r="D392" s="683"/>
      <c r="E392" s="684"/>
      <c r="F392" s="681"/>
      <c r="G392" s="681"/>
      <c r="H392" s="683"/>
      <c r="I392" s="684"/>
      <c r="J392" s="681"/>
      <c r="K392" s="24"/>
      <c r="L392" s="718"/>
      <c r="M392" s="718"/>
      <c r="N392" s="718"/>
      <c r="P392" s="683"/>
    </row>
    <row r="393" spans="1:16">
      <c r="A393" s="685"/>
      <c r="B393" s="686"/>
      <c r="C393" s="687"/>
      <c r="D393" s="688"/>
      <c r="E393" s="684"/>
      <c r="F393" s="686"/>
      <c r="G393" s="686"/>
      <c r="H393" s="688"/>
      <c r="I393" s="684"/>
      <c r="J393" s="686"/>
      <c r="K393" s="24"/>
      <c r="L393" s="87"/>
      <c r="M393" s="87"/>
      <c r="N393" s="87"/>
      <c r="P393" s="688"/>
    </row>
    <row r="394" spans="1:16">
      <c r="A394" s="109"/>
      <c r="B394" s="689"/>
      <c r="C394" s="690"/>
      <c r="D394" s="691"/>
      <c r="E394" s="692"/>
      <c r="F394" s="693"/>
      <c r="G394" s="693"/>
      <c r="H394" s="694"/>
      <c r="I394" s="692"/>
      <c r="J394" s="689"/>
      <c r="K394" s="24"/>
      <c r="L394" s="87"/>
      <c r="M394" s="87"/>
      <c r="N394" s="87"/>
      <c r="P394" s="694"/>
    </row>
    <row r="395" spans="1:16">
      <c r="A395" s="109"/>
      <c r="B395" s="689"/>
      <c r="C395" s="690"/>
      <c r="D395" s="691"/>
      <c r="E395" s="692"/>
      <c r="F395" s="693"/>
      <c r="G395" s="693"/>
      <c r="H395" s="694"/>
      <c r="I395" s="692"/>
      <c r="J395" s="689"/>
      <c r="K395" s="719"/>
      <c r="L395" s="87"/>
      <c r="M395" s="87"/>
      <c r="N395" s="87"/>
      <c r="O395" s="720"/>
      <c r="P395" s="694"/>
    </row>
    <row r="396" spans="1:16">
      <c r="A396" s="109"/>
      <c r="B396" s="689"/>
      <c r="C396" s="690"/>
      <c r="D396" s="691"/>
      <c r="E396" s="692"/>
      <c r="F396" s="693"/>
      <c r="G396" s="693"/>
      <c r="H396" s="694"/>
      <c r="I396" s="692"/>
      <c r="J396" s="689"/>
      <c r="K396" s="719"/>
      <c r="L396" s="87"/>
      <c r="M396" s="87"/>
      <c r="N396" s="87"/>
      <c r="O396" s="720"/>
      <c r="P396" s="694"/>
    </row>
    <row r="397" spans="1:16">
      <c r="A397" s="109"/>
      <c r="B397" s="689"/>
      <c r="C397" s="690"/>
      <c r="D397" s="691"/>
      <c r="E397" s="692"/>
      <c r="F397" s="693"/>
      <c r="G397" s="693"/>
      <c r="H397" s="694"/>
      <c r="I397" s="692"/>
      <c r="J397" s="689"/>
      <c r="K397" s="719"/>
      <c r="L397" s="87"/>
      <c r="M397" s="87"/>
      <c r="N397" s="87"/>
      <c r="O397" s="720"/>
      <c r="P397" s="694"/>
    </row>
    <row r="398" spans="1:16">
      <c r="A398" s="109"/>
      <c r="B398" s="689"/>
      <c r="C398" s="690"/>
      <c r="D398" s="691"/>
      <c r="E398" s="692"/>
      <c r="F398" s="693"/>
      <c r="G398" s="693"/>
      <c r="H398" s="694"/>
      <c r="I398" s="692"/>
      <c r="J398" s="689"/>
      <c r="K398" s="719"/>
      <c r="L398" s="87"/>
      <c r="M398" s="87"/>
      <c r="N398" s="87"/>
      <c r="O398" s="720"/>
      <c r="P398" s="694"/>
    </row>
    <row r="399" spans="1:16">
      <c r="A399" s="109"/>
      <c r="B399" s="689"/>
      <c r="C399" s="690"/>
      <c r="D399" s="691"/>
      <c r="E399" s="692"/>
      <c r="F399" s="693"/>
      <c r="G399" s="693"/>
      <c r="H399" s="694"/>
      <c r="I399" s="692"/>
      <c r="J399" s="689"/>
      <c r="K399" s="719"/>
      <c r="L399" s="87"/>
      <c r="M399" s="87"/>
      <c r="N399" s="87"/>
      <c r="O399" s="720"/>
      <c r="P399" s="694"/>
    </row>
    <row r="400" spans="1:16">
      <c r="A400" s="109"/>
      <c r="B400" s="689"/>
      <c r="C400" s="690"/>
      <c r="D400" s="691"/>
      <c r="E400" s="692"/>
      <c r="F400" s="693"/>
      <c r="G400" s="693"/>
      <c r="H400" s="694"/>
      <c r="I400" s="692"/>
      <c r="J400" s="689"/>
      <c r="K400" s="719"/>
      <c r="L400" s="87"/>
      <c r="M400" s="87"/>
      <c r="N400" s="87"/>
      <c r="O400" s="720"/>
      <c r="P400" s="694"/>
    </row>
    <row r="401" spans="1:16">
      <c r="A401" s="109"/>
      <c r="B401" s="689"/>
      <c r="C401" s="690"/>
      <c r="D401" s="691"/>
      <c r="E401" s="692"/>
      <c r="F401" s="693"/>
      <c r="G401" s="693"/>
      <c r="H401" s="694"/>
      <c r="I401" s="692"/>
      <c r="J401" s="689"/>
      <c r="K401" s="719"/>
      <c r="L401" s="87"/>
      <c r="M401" s="87"/>
      <c r="N401" s="87"/>
      <c r="O401" s="720"/>
      <c r="P401" s="694"/>
    </row>
    <row r="402" spans="1:16">
      <c r="A402" s="109"/>
      <c r="B402" s="689"/>
      <c r="C402" s="690"/>
      <c r="D402" s="691"/>
      <c r="E402" s="692"/>
      <c r="F402" s="693"/>
      <c r="G402" s="693"/>
      <c r="H402" s="694"/>
      <c r="I402" s="692"/>
      <c r="J402" s="689"/>
      <c r="K402" s="719"/>
      <c r="L402" s="87"/>
      <c r="M402" s="87"/>
      <c r="N402" s="87"/>
      <c r="O402" s="720"/>
      <c r="P402" s="694"/>
    </row>
    <row r="403" spans="1:16">
      <c r="A403" s="109"/>
      <c r="B403" s="689"/>
      <c r="C403" s="690"/>
      <c r="D403" s="691"/>
      <c r="E403" s="692"/>
      <c r="F403" s="693"/>
      <c r="G403" s="693"/>
      <c r="H403" s="694"/>
      <c r="I403" s="692"/>
      <c r="J403" s="689"/>
      <c r="K403" s="719"/>
      <c r="L403" s="87"/>
      <c r="M403" s="87"/>
      <c r="N403" s="87"/>
      <c r="O403" s="720"/>
      <c r="P403" s="694"/>
    </row>
    <row r="404" spans="1:16">
      <c r="A404" s="109"/>
      <c r="B404" s="689"/>
      <c r="C404" s="690"/>
      <c r="D404" s="691"/>
      <c r="E404" s="692"/>
      <c r="F404" s="693"/>
      <c r="G404" s="693"/>
      <c r="H404" s="694"/>
      <c r="I404" s="692"/>
      <c r="J404" s="689"/>
      <c r="K404" s="719"/>
      <c r="L404" s="87"/>
      <c r="M404" s="87"/>
      <c r="N404" s="87"/>
      <c r="O404" s="720"/>
      <c r="P404" s="694"/>
    </row>
    <row r="405" spans="1:16">
      <c r="A405" s="109"/>
      <c r="B405" s="689"/>
      <c r="C405" s="690"/>
      <c r="D405" s="691"/>
      <c r="E405" s="692"/>
      <c r="F405" s="693"/>
      <c r="G405" s="693"/>
      <c r="H405" s="694"/>
      <c r="I405" s="692"/>
      <c r="J405" s="689"/>
      <c r="K405" s="719"/>
      <c r="L405" s="87"/>
      <c r="M405" s="87"/>
      <c r="N405" s="87"/>
      <c r="O405" s="720"/>
      <c r="P405" s="694"/>
    </row>
    <row r="406" spans="1:16">
      <c r="A406" s="109"/>
      <c r="B406" s="689"/>
      <c r="C406" s="690"/>
      <c r="D406" s="691"/>
      <c r="E406" s="692"/>
      <c r="F406" s="693"/>
      <c r="G406" s="693"/>
      <c r="H406" s="694"/>
      <c r="I406" s="692"/>
      <c r="J406" s="689"/>
      <c r="K406" s="721"/>
      <c r="L406" s="722"/>
      <c r="M406" s="722"/>
      <c r="N406" s="722"/>
      <c r="O406" s="723"/>
      <c r="P406" s="694"/>
    </row>
    <row r="407" spans="1:16">
      <c r="A407" s="109"/>
      <c r="B407" s="689"/>
      <c r="C407" s="690"/>
      <c r="D407" s="691"/>
      <c r="E407" s="692"/>
      <c r="F407" s="693"/>
      <c r="G407" s="693"/>
      <c r="H407" s="694"/>
      <c r="I407" s="692"/>
      <c r="J407" s="689"/>
      <c r="K407" s="721"/>
      <c r="L407" s="723"/>
      <c r="M407" s="723"/>
      <c r="N407" s="723"/>
      <c r="O407" s="723"/>
      <c r="P407" s="694"/>
    </row>
    <row r="408" spans="1:16">
      <c r="A408" s="109"/>
      <c r="B408" s="689"/>
      <c r="C408" s="690"/>
      <c r="D408" s="691"/>
      <c r="E408" s="692"/>
      <c r="F408" s="693"/>
      <c r="G408" s="693"/>
      <c r="H408" s="694"/>
      <c r="I408" s="692"/>
      <c r="J408" s="689"/>
      <c r="K408" s="724"/>
      <c r="L408" s="723"/>
      <c r="M408" s="723"/>
      <c r="N408" s="723"/>
      <c r="O408" s="723"/>
      <c r="P408" s="694"/>
    </row>
    <row r="409" spans="1:16">
      <c r="A409" s="109"/>
      <c r="B409" s="689"/>
      <c r="C409" s="690"/>
      <c r="D409" s="691"/>
      <c r="E409" s="692"/>
      <c r="F409" s="693"/>
      <c r="G409" s="693"/>
      <c r="H409" s="694"/>
      <c r="I409" s="692"/>
      <c r="J409" s="689"/>
      <c r="K409" s="724"/>
      <c r="L409" s="723"/>
      <c r="M409" s="723"/>
      <c r="N409" s="723"/>
      <c r="O409" s="723"/>
      <c r="P409" s="694"/>
    </row>
    <row r="410" spans="1:16">
      <c r="A410" s="109"/>
      <c r="B410" s="689"/>
      <c r="C410" s="690"/>
      <c r="D410" s="691"/>
      <c r="E410" s="692"/>
      <c r="F410" s="693"/>
      <c r="G410" s="693"/>
      <c r="H410" s="694"/>
      <c r="I410" s="692"/>
      <c r="J410" s="689"/>
      <c r="K410" s="24"/>
      <c r="L410" s="718"/>
      <c r="M410" s="718"/>
      <c r="N410" s="718"/>
      <c r="P410" s="694"/>
    </row>
    <row r="411" spans="1:16">
      <c r="A411" s="109"/>
      <c r="B411" s="689"/>
      <c r="C411" s="690"/>
      <c r="D411" s="691"/>
      <c r="E411" s="692"/>
      <c r="F411" s="693"/>
      <c r="G411" s="693"/>
      <c r="H411" s="694"/>
      <c r="I411" s="692"/>
      <c r="J411" s="689"/>
      <c r="K411" s="24"/>
      <c r="L411" s="718"/>
      <c r="M411" s="718"/>
      <c r="N411" s="718"/>
      <c r="P411" s="694"/>
    </row>
    <row r="412" spans="1:16">
      <c r="A412" s="109"/>
      <c r="B412" s="689"/>
      <c r="C412" s="690"/>
      <c r="D412" s="691"/>
      <c r="E412" s="692"/>
      <c r="F412" s="693"/>
      <c r="G412" s="693"/>
      <c r="H412" s="694"/>
      <c r="I412" s="692"/>
      <c r="J412" s="689"/>
      <c r="K412" s="24"/>
      <c r="L412" s="718"/>
      <c r="M412" s="718"/>
      <c r="N412" s="718"/>
      <c r="P412" s="694"/>
    </row>
    <row r="413" spans="1:16">
      <c r="K413" s="24"/>
      <c r="L413" s="87"/>
      <c r="M413" s="87"/>
      <c r="N413" s="87"/>
    </row>
    <row r="414" spans="1:16">
      <c r="K414" s="24"/>
      <c r="L414" s="87"/>
      <c r="M414" s="87"/>
      <c r="N414" s="87"/>
    </row>
    <row r="415" spans="1:16">
      <c r="K415" s="719"/>
      <c r="L415" s="87"/>
      <c r="M415" s="87"/>
      <c r="N415" s="87"/>
      <c r="O415" s="720"/>
    </row>
    <row r="416" spans="1:16">
      <c r="A416" s="679"/>
      <c r="K416" s="719"/>
      <c r="L416" s="87"/>
      <c r="M416" s="87"/>
      <c r="N416" s="87"/>
      <c r="O416" s="720"/>
    </row>
    <row r="417" spans="1:16">
      <c r="A417" s="680"/>
      <c r="B417" s="681"/>
      <c r="C417" s="682"/>
      <c r="D417" s="683"/>
      <c r="E417" s="684"/>
      <c r="F417" s="681"/>
      <c r="G417" s="681"/>
      <c r="H417" s="683"/>
      <c r="I417" s="684"/>
      <c r="J417" s="681"/>
      <c r="K417" s="719"/>
      <c r="L417" s="87"/>
      <c r="M417" s="87"/>
      <c r="N417" s="87"/>
      <c r="O417" s="720"/>
      <c r="P417" s="683"/>
    </row>
    <row r="418" spans="1:16">
      <c r="A418" s="685"/>
      <c r="B418" s="686"/>
      <c r="C418" s="687"/>
      <c r="D418" s="688"/>
      <c r="E418" s="684"/>
      <c r="F418" s="686"/>
      <c r="G418" s="686"/>
      <c r="H418" s="688"/>
      <c r="I418" s="684"/>
      <c r="J418" s="686"/>
      <c r="K418" s="719"/>
      <c r="L418" s="87"/>
      <c r="M418" s="87"/>
      <c r="N418" s="87"/>
      <c r="O418" s="720"/>
      <c r="P418" s="688"/>
    </row>
    <row r="419" spans="1:16">
      <c r="A419" s="109"/>
      <c r="B419" s="689"/>
      <c r="C419" s="690"/>
      <c r="D419" s="691"/>
      <c r="E419" s="692"/>
      <c r="F419" s="693"/>
      <c r="G419" s="693"/>
      <c r="H419" s="694"/>
      <c r="I419" s="692"/>
      <c r="J419" s="689"/>
      <c r="K419" s="719"/>
      <c r="L419" s="87"/>
      <c r="M419" s="87"/>
      <c r="N419" s="87"/>
      <c r="O419" s="720"/>
      <c r="P419" s="694"/>
    </row>
    <row r="420" spans="1:16">
      <c r="A420" s="109"/>
      <c r="B420" s="689"/>
      <c r="C420" s="690"/>
      <c r="D420" s="691"/>
      <c r="E420" s="692"/>
      <c r="F420" s="693"/>
      <c r="G420" s="693"/>
      <c r="H420" s="694"/>
      <c r="I420" s="692"/>
      <c r="J420" s="689"/>
      <c r="K420" s="719"/>
      <c r="L420" s="87"/>
      <c r="M420" s="87"/>
      <c r="N420" s="87"/>
      <c r="O420" s="720"/>
      <c r="P420" s="694"/>
    </row>
    <row r="421" spans="1:16">
      <c r="A421" s="109"/>
      <c r="B421" s="689"/>
      <c r="C421" s="690"/>
      <c r="D421" s="691"/>
      <c r="E421" s="692"/>
      <c r="F421" s="693"/>
      <c r="G421" s="693"/>
      <c r="H421" s="694"/>
      <c r="I421" s="692"/>
      <c r="J421" s="689"/>
      <c r="K421" s="719"/>
      <c r="L421" s="87"/>
      <c r="M421" s="87"/>
      <c r="N421" s="87"/>
      <c r="O421" s="720"/>
      <c r="P421" s="694"/>
    </row>
    <row r="422" spans="1:16">
      <c r="A422" s="109"/>
      <c r="B422" s="689"/>
      <c r="C422" s="690"/>
      <c r="D422" s="691"/>
      <c r="E422" s="692"/>
      <c r="F422" s="693"/>
      <c r="G422" s="693"/>
      <c r="H422" s="694"/>
      <c r="I422" s="692"/>
      <c r="J422" s="689"/>
      <c r="K422" s="719"/>
      <c r="L422" s="87"/>
      <c r="M422" s="87"/>
      <c r="N422" s="87"/>
      <c r="O422" s="720"/>
      <c r="P422" s="694"/>
    </row>
    <row r="423" spans="1:16">
      <c r="A423" s="109"/>
      <c r="B423" s="689"/>
      <c r="C423" s="690"/>
      <c r="D423" s="691"/>
      <c r="E423" s="692"/>
      <c r="F423" s="693"/>
      <c r="G423" s="693"/>
      <c r="H423" s="694"/>
      <c r="I423" s="692"/>
      <c r="J423" s="689"/>
      <c r="K423" s="719"/>
      <c r="L423" s="87"/>
      <c r="M423" s="87"/>
      <c r="N423" s="87"/>
      <c r="O423" s="720"/>
      <c r="P423" s="694"/>
    </row>
    <row r="424" spans="1:16">
      <c r="A424" s="109"/>
      <c r="B424" s="689"/>
      <c r="C424" s="690"/>
      <c r="D424" s="691"/>
      <c r="E424" s="692"/>
      <c r="F424" s="693"/>
      <c r="G424" s="693"/>
      <c r="H424" s="694"/>
      <c r="I424" s="692"/>
      <c r="J424" s="689"/>
      <c r="K424" s="719"/>
      <c r="L424" s="87"/>
      <c r="M424" s="87"/>
      <c r="N424" s="87"/>
      <c r="O424" s="720"/>
      <c r="P424" s="694"/>
    </row>
    <row r="425" spans="1:16">
      <c r="A425" s="109"/>
      <c r="B425" s="689"/>
      <c r="C425" s="690"/>
      <c r="D425" s="691"/>
      <c r="E425" s="692"/>
      <c r="F425" s="693"/>
      <c r="G425" s="693"/>
      <c r="H425" s="694"/>
      <c r="I425" s="692"/>
      <c r="J425" s="689"/>
      <c r="K425" s="719"/>
      <c r="L425" s="87"/>
      <c r="M425" s="87"/>
      <c r="N425" s="87"/>
      <c r="O425" s="720"/>
      <c r="P425" s="694"/>
    </row>
    <row r="426" spans="1:16">
      <c r="A426" s="109"/>
      <c r="B426" s="689"/>
      <c r="C426" s="690"/>
      <c r="D426" s="691"/>
      <c r="E426" s="692"/>
      <c r="F426" s="693"/>
      <c r="G426" s="693"/>
      <c r="H426" s="694"/>
      <c r="I426" s="692"/>
      <c r="J426" s="689"/>
      <c r="K426" s="721"/>
      <c r="L426" s="722"/>
      <c r="M426" s="722"/>
      <c r="N426" s="722"/>
      <c r="O426" s="723"/>
      <c r="P426" s="694"/>
    </row>
    <row r="427" spans="1:16">
      <c r="A427" s="109"/>
      <c r="B427" s="689"/>
      <c r="C427" s="690"/>
      <c r="D427" s="691"/>
      <c r="E427" s="692"/>
      <c r="F427" s="693"/>
      <c r="G427" s="693"/>
      <c r="H427" s="694"/>
      <c r="I427" s="692"/>
      <c r="J427" s="689"/>
      <c r="K427" s="721"/>
      <c r="L427" s="723"/>
      <c r="M427" s="723"/>
      <c r="N427" s="723"/>
      <c r="O427" s="723"/>
      <c r="P427" s="694"/>
    </row>
    <row r="428" spans="1:16">
      <c r="A428" s="109"/>
      <c r="B428" s="689"/>
      <c r="C428" s="690"/>
      <c r="D428" s="691"/>
      <c r="E428" s="692"/>
      <c r="F428" s="693"/>
      <c r="G428" s="693"/>
      <c r="H428" s="694"/>
      <c r="I428" s="692"/>
      <c r="J428" s="689"/>
      <c r="K428" s="724"/>
      <c r="L428" s="723"/>
      <c r="M428" s="723"/>
      <c r="N428" s="723"/>
      <c r="O428" s="723"/>
      <c r="P428" s="694"/>
    </row>
    <row r="429" spans="1:16">
      <c r="A429" s="109"/>
      <c r="B429" s="689"/>
      <c r="C429" s="690"/>
      <c r="D429" s="691"/>
      <c r="E429" s="692"/>
      <c r="F429" s="693"/>
      <c r="G429" s="693"/>
      <c r="H429" s="694"/>
      <c r="I429" s="692"/>
      <c r="J429" s="689"/>
      <c r="K429" s="724"/>
      <c r="L429" s="723"/>
      <c r="M429" s="723"/>
      <c r="N429" s="723"/>
      <c r="O429" s="723"/>
      <c r="P429" s="694"/>
    </row>
    <row r="430" spans="1:16">
      <c r="A430" s="109"/>
      <c r="B430" s="689"/>
      <c r="C430" s="690"/>
      <c r="D430" s="691"/>
      <c r="E430" s="692"/>
      <c r="F430" s="693"/>
      <c r="G430" s="693"/>
      <c r="H430" s="694"/>
      <c r="I430" s="692"/>
      <c r="J430" s="689"/>
      <c r="K430" s="724"/>
      <c r="L430" s="723"/>
      <c r="M430" s="723"/>
      <c r="N430" s="723"/>
      <c r="O430" s="723"/>
      <c r="P430" s="694"/>
    </row>
    <row r="431" spans="1:16">
      <c r="A431" s="109"/>
      <c r="B431" s="689"/>
      <c r="C431" s="690"/>
      <c r="D431" s="691"/>
      <c r="E431" s="692"/>
      <c r="F431" s="693"/>
      <c r="G431" s="693"/>
      <c r="H431" s="694"/>
      <c r="I431" s="692"/>
      <c r="J431" s="689"/>
      <c r="K431" s="724"/>
      <c r="L431" s="723"/>
      <c r="M431" s="723"/>
      <c r="N431" s="723"/>
      <c r="O431" s="723"/>
      <c r="P431" s="694"/>
    </row>
    <row r="432" spans="1:16">
      <c r="A432" s="109"/>
      <c r="B432" s="689"/>
      <c r="C432" s="690"/>
      <c r="D432" s="691"/>
      <c r="E432" s="692"/>
      <c r="F432" s="693"/>
      <c r="G432" s="693"/>
      <c r="H432" s="694"/>
      <c r="I432" s="692"/>
      <c r="J432" s="689"/>
      <c r="K432" s="724"/>
      <c r="L432" s="723"/>
      <c r="M432" s="723"/>
      <c r="N432" s="723"/>
      <c r="O432" s="723"/>
      <c r="P432" s="694"/>
    </row>
    <row r="433" spans="1:16">
      <c r="A433" s="109"/>
      <c r="B433" s="689"/>
      <c r="C433" s="690"/>
      <c r="D433" s="691"/>
      <c r="E433" s="692"/>
      <c r="F433" s="693"/>
      <c r="G433" s="693"/>
      <c r="H433" s="694"/>
      <c r="I433" s="692"/>
      <c r="J433" s="689"/>
      <c r="K433" s="724"/>
      <c r="L433" s="723"/>
      <c r="M433" s="723"/>
      <c r="N433" s="723"/>
      <c r="O433" s="723"/>
      <c r="P433" s="694"/>
    </row>
    <row r="434" spans="1:16">
      <c r="A434" s="109"/>
      <c r="B434" s="689"/>
      <c r="C434" s="690"/>
      <c r="D434" s="691"/>
      <c r="E434" s="692"/>
      <c r="F434" s="693"/>
      <c r="G434" s="693"/>
      <c r="H434" s="694"/>
      <c r="I434" s="692"/>
      <c r="J434" s="689"/>
      <c r="K434" s="724"/>
      <c r="L434" s="723"/>
      <c r="M434" s="723"/>
      <c r="N434" s="723"/>
      <c r="O434" s="723"/>
      <c r="P434" s="694"/>
    </row>
    <row r="435" spans="1:16">
      <c r="A435" s="109"/>
      <c r="B435" s="689"/>
      <c r="C435" s="690"/>
      <c r="D435" s="691"/>
      <c r="E435" s="692"/>
      <c r="F435" s="693"/>
      <c r="G435" s="693"/>
      <c r="H435" s="694"/>
      <c r="I435" s="692"/>
      <c r="J435" s="689"/>
      <c r="K435" s="724"/>
      <c r="L435" s="723"/>
      <c r="M435" s="723"/>
      <c r="N435" s="723"/>
      <c r="O435" s="723"/>
      <c r="P435" s="694"/>
    </row>
    <row r="436" spans="1:16">
      <c r="A436" s="109"/>
      <c r="B436" s="689"/>
      <c r="C436" s="690"/>
      <c r="D436" s="691"/>
      <c r="E436" s="692"/>
      <c r="F436" s="693"/>
      <c r="G436" s="693"/>
      <c r="H436" s="694"/>
      <c r="I436" s="692"/>
      <c r="J436" s="689"/>
      <c r="K436" s="724"/>
      <c r="L436" s="723"/>
      <c r="M436" s="723"/>
      <c r="N436" s="723"/>
      <c r="O436" s="723"/>
      <c r="P436" s="694"/>
    </row>
    <row r="437" spans="1:16">
      <c r="K437" s="724"/>
      <c r="L437" s="723"/>
      <c r="M437" s="723"/>
      <c r="N437" s="723"/>
      <c r="O437" s="723"/>
    </row>
    <row r="438" spans="1:16">
      <c r="K438" s="724"/>
      <c r="L438" s="723"/>
      <c r="M438" s="723"/>
      <c r="N438" s="723"/>
      <c r="O438" s="723"/>
    </row>
    <row r="439" spans="1:16">
      <c r="K439" s="724"/>
      <c r="L439" s="723"/>
      <c r="M439" s="723"/>
      <c r="N439" s="723"/>
      <c r="O439" s="723"/>
    </row>
    <row r="440" spans="1:16">
      <c r="A440" s="679"/>
      <c r="K440" s="724"/>
      <c r="L440" s="723"/>
      <c r="M440" s="723"/>
      <c r="N440" s="723"/>
      <c r="O440" s="723"/>
    </row>
    <row r="441" spans="1:16">
      <c r="A441" s="680"/>
      <c r="B441" s="681"/>
      <c r="C441" s="682"/>
      <c r="D441" s="683"/>
      <c r="E441" s="684"/>
      <c r="F441" s="681"/>
      <c r="G441" s="681"/>
      <c r="H441" s="683"/>
      <c r="I441" s="684"/>
      <c r="J441" s="681"/>
      <c r="K441" s="724"/>
      <c r="L441" s="723"/>
      <c r="M441" s="723"/>
      <c r="N441" s="723"/>
      <c r="O441" s="723"/>
      <c r="P441" s="683"/>
    </row>
    <row r="442" spans="1:16">
      <c r="A442" s="685"/>
      <c r="B442" s="686"/>
      <c r="C442" s="687"/>
      <c r="D442" s="688"/>
      <c r="E442" s="684"/>
      <c r="F442" s="686"/>
      <c r="G442" s="686"/>
      <c r="H442" s="688"/>
      <c r="I442" s="684"/>
      <c r="J442" s="686"/>
      <c r="K442" s="724"/>
      <c r="L442" s="723"/>
      <c r="M442" s="723"/>
      <c r="N442" s="723"/>
      <c r="O442" s="723"/>
      <c r="P442" s="688"/>
    </row>
    <row r="443" spans="1:16">
      <c r="A443" s="109"/>
      <c r="B443" s="689"/>
      <c r="C443" s="690"/>
      <c r="D443" s="691"/>
      <c r="E443" s="692"/>
      <c r="F443" s="693"/>
      <c r="G443" s="693"/>
      <c r="H443" s="694"/>
      <c r="I443" s="692"/>
      <c r="J443" s="689"/>
      <c r="K443" s="724"/>
      <c r="L443" s="723"/>
      <c r="M443" s="723"/>
      <c r="N443" s="723"/>
      <c r="O443" s="723"/>
      <c r="P443" s="694"/>
    </row>
    <row r="444" spans="1:16">
      <c r="A444" s="109"/>
      <c r="B444" s="689"/>
      <c r="C444" s="690"/>
      <c r="D444" s="691"/>
      <c r="E444" s="692"/>
      <c r="F444" s="693"/>
      <c r="G444" s="693"/>
      <c r="H444" s="694"/>
      <c r="I444" s="692"/>
      <c r="J444" s="689"/>
      <c r="K444" s="724"/>
      <c r="L444" s="723"/>
      <c r="M444" s="723"/>
      <c r="N444" s="723"/>
      <c r="O444" s="723"/>
      <c r="P444" s="694"/>
    </row>
    <row r="445" spans="1:16">
      <c r="A445" s="109"/>
      <c r="B445" s="689"/>
      <c r="C445" s="690"/>
      <c r="D445" s="691"/>
      <c r="E445" s="692"/>
      <c r="F445" s="693"/>
      <c r="G445" s="693"/>
      <c r="H445" s="694"/>
      <c r="I445" s="692"/>
      <c r="J445" s="689"/>
      <c r="K445" s="724"/>
      <c r="L445" s="723"/>
      <c r="M445" s="723"/>
      <c r="N445" s="723"/>
      <c r="O445" s="723"/>
      <c r="P445" s="694"/>
    </row>
    <row r="446" spans="1:16">
      <c r="A446" s="109"/>
      <c r="B446" s="689"/>
      <c r="C446" s="690"/>
      <c r="D446" s="691"/>
      <c r="E446" s="692"/>
      <c r="F446" s="693"/>
      <c r="G446" s="693"/>
      <c r="H446" s="694"/>
      <c r="I446" s="692"/>
      <c r="J446" s="689"/>
      <c r="K446" s="724"/>
      <c r="L446" s="723"/>
      <c r="M446" s="723"/>
      <c r="N446" s="723"/>
      <c r="O446" s="723"/>
      <c r="P446" s="694"/>
    </row>
    <row r="447" spans="1:16">
      <c r="A447" s="109"/>
      <c r="B447" s="689"/>
      <c r="C447" s="690"/>
      <c r="D447" s="691"/>
      <c r="E447" s="692"/>
      <c r="F447" s="693"/>
      <c r="G447" s="693"/>
      <c r="H447" s="694"/>
      <c r="I447" s="692"/>
      <c r="J447" s="689"/>
      <c r="K447" s="724"/>
      <c r="L447" s="723"/>
      <c r="M447" s="723"/>
      <c r="N447" s="723"/>
      <c r="O447" s="723"/>
      <c r="P447" s="694"/>
    </row>
    <row r="448" spans="1:16">
      <c r="A448" s="109"/>
      <c r="B448" s="689"/>
      <c r="C448" s="690"/>
      <c r="D448" s="691"/>
      <c r="E448" s="692"/>
      <c r="F448" s="693"/>
      <c r="G448" s="693"/>
      <c r="H448" s="694"/>
      <c r="I448" s="692"/>
      <c r="J448" s="689"/>
      <c r="K448" s="724"/>
      <c r="L448" s="723"/>
      <c r="M448" s="723"/>
      <c r="N448" s="723"/>
      <c r="O448" s="723"/>
      <c r="P448" s="694"/>
    </row>
    <row r="449" spans="1:16">
      <c r="A449" s="109"/>
      <c r="B449" s="689"/>
      <c r="C449" s="690"/>
      <c r="D449" s="691"/>
      <c r="E449" s="692"/>
      <c r="F449" s="693"/>
      <c r="G449" s="693"/>
      <c r="H449" s="694"/>
      <c r="I449" s="692"/>
      <c r="J449" s="689"/>
      <c r="K449" s="724"/>
      <c r="L449" s="723"/>
      <c r="M449" s="723"/>
      <c r="N449" s="723"/>
      <c r="O449" s="723"/>
      <c r="P449" s="694"/>
    </row>
    <row r="450" spans="1:16">
      <c r="A450" s="109"/>
      <c r="B450" s="689"/>
      <c r="C450" s="690"/>
      <c r="D450" s="691"/>
      <c r="E450" s="692"/>
      <c r="F450" s="693"/>
      <c r="G450" s="693"/>
      <c r="H450" s="694"/>
      <c r="I450" s="692"/>
      <c r="J450" s="689"/>
      <c r="K450" s="724"/>
      <c r="L450" s="723"/>
      <c r="M450" s="723"/>
      <c r="N450" s="723"/>
      <c r="O450" s="723"/>
      <c r="P450" s="694"/>
    </row>
    <row r="451" spans="1:16">
      <c r="A451" s="109"/>
      <c r="B451" s="689"/>
      <c r="C451" s="690"/>
      <c r="D451" s="691"/>
      <c r="E451" s="692"/>
      <c r="F451" s="693"/>
      <c r="G451" s="693"/>
      <c r="H451" s="694"/>
      <c r="I451" s="692"/>
      <c r="J451" s="689"/>
      <c r="K451" s="724"/>
      <c r="L451" s="723"/>
      <c r="M451" s="723"/>
      <c r="N451" s="723"/>
      <c r="O451" s="723"/>
      <c r="P451" s="694"/>
    </row>
    <row r="452" spans="1:16">
      <c r="A452" s="109"/>
      <c r="B452" s="689"/>
      <c r="C452" s="690"/>
      <c r="D452" s="691"/>
      <c r="E452" s="692"/>
      <c r="F452" s="693"/>
      <c r="G452" s="693"/>
      <c r="H452" s="694"/>
      <c r="I452" s="692"/>
      <c r="J452" s="689"/>
      <c r="K452" s="724"/>
      <c r="L452" s="723"/>
      <c r="M452" s="723"/>
      <c r="N452" s="723"/>
      <c r="O452" s="723"/>
      <c r="P452" s="694"/>
    </row>
    <row r="453" spans="1:16">
      <c r="A453" s="109"/>
      <c r="B453" s="689"/>
      <c r="C453" s="690"/>
      <c r="D453" s="691"/>
      <c r="E453" s="692"/>
      <c r="F453" s="693"/>
      <c r="G453" s="693"/>
      <c r="H453" s="694"/>
      <c r="I453" s="692"/>
      <c r="J453" s="689"/>
      <c r="K453" s="724"/>
      <c r="L453" s="723"/>
      <c r="M453" s="723"/>
      <c r="N453" s="723"/>
      <c r="O453" s="723"/>
      <c r="P453" s="694"/>
    </row>
    <row r="454" spans="1:16">
      <c r="A454" s="109"/>
      <c r="B454" s="689"/>
      <c r="C454" s="690"/>
      <c r="D454" s="691"/>
      <c r="E454" s="692"/>
      <c r="F454" s="693"/>
      <c r="G454" s="693"/>
      <c r="H454" s="694"/>
      <c r="I454" s="692"/>
      <c r="J454" s="689"/>
      <c r="K454" s="724"/>
      <c r="L454" s="723"/>
      <c r="M454" s="723"/>
      <c r="N454" s="723"/>
      <c r="O454" s="723"/>
      <c r="P454" s="694"/>
    </row>
    <row r="455" spans="1:16">
      <c r="A455" s="109"/>
      <c r="B455" s="689"/>
      <c r="C455" s="690"/>
      <c r="D455" s="691"/>
      <c r="E455" s="692"/>
      <c r="F455" s="693"/>
      <c r="G455" s="693"/>
      <c r="H455" s="694"/>
      <c r="I455" s="692"/>
      <c r="J455" s="689"/>
      <c r="K455" s="724"/>
      <c r="L455" s="723"/>
      <c r="M455" s="723"/>
      <c r="N455" s="723"/>
      <c r="O455" s="723"/>
      <c r="P455" s="694"/>
    </row>
    <row r="456" spans="1:16">
      <c r="A456" s="109"/>
      <c r="B456" s="689"/>
      <c r="C456" s="690"/>
      <c r="D456" s="691"/>
      <c r="E456" s="692"/>
      <c r="F456" s="693"/>
      <c r="G456" s="693"/>
      <c r="H456" s="694"/>
      <c r="I456" s="692"/>
      <c r="J456" s="689"/>
      <c r="K456" s="724"/>
      <c r="L456" s="723"/>
      <c r="M456" s="723"/>
      <c r="N456" s="723"/>
      <c r="O456" s="723"/>
      <c r="P456" s="694"/>
    </row>
    <row r="457" spans="1:16">
      <c r="A457" s="109"/>
      <c r="B457" s="689"/>
      <c r="C457" s="690"/>
      <c r="D457" s="691"/>
      <c r="E457" s="692"/>
      <c r="F457" s="693"/>
      <c r="G457" s="693"/>
      <c r="H457" s="694"/>
      <c r="I457" s="692"/>
      <c r="J457" s="689"/>
      <c r="K457" s="724"/>
      <c r="L457" s="723"/>
      <c r="M457" s="723"/>
      <c r="N457" s="723"/>
      <c r="O457" s="723"/>
      <c r="P457" s="694"/>
    </row>
    <row r="458" spans="1:16">
      <c r="A458" s="109"/>
      <c r="B458" s="689"/>
      <c r="C458" s="690"/>
      <c r="D458" s="691"/>
      <c r="E458" s="692"/>
      <c r="F458" s="693"/>
      <c r="G458" s="693"/>
      <c r="H458" s="694"/>
      <c r="I458" s="692"/>
      <c r="J458" s="689"/>
      <c r="K458" s="724"/>
      <c r="L458" s="723"/>
      <c r="M458" s="723"/>
      <c r="N458" s="723"/>
      <c r="O458" s="723"/>
      <c r="P458" s="694"/>
    </row>
    <row r="459" spans="1:16">
      <c r="A459" s="109"/>
      <c r="B459" s="689"/>
      <c r="C459" s="690"/>
      <c r="D459" s="691"/>
      <c r="E459" s="692"/>
      <c r="F459" s="693"/>
      <c r="G459" s="693"/>
      <c r="H459" s="694"/>
      <c r="I459" s="692"/>
      <c r="J459" s="689"/>
      <c r="K459" s="724"/>
      <c r="L459" s="723"/>
      <c r="M459" s="723"/>
      <c r="N459" s="723"/>
      <c r="O459" s="723"/>
      <c r="P459" s="694"/>
    </row>
    <row r="460" spans="1:16">
      <c r="K460" s="724"/>
      <c r="L460" s="723"/>
      <c r="M460" s="723"/>
      <c r="N460" s="723"/>
      <c r="O460" s="723"/>
    </row>
    <row r="461" spans="1:16">
      <c r="K461" s="724"/>
      <c r="L461" s="723"/>
      <c r="M461" s="723"/>
      <c r="N461" s="723"/>
      <c r="O461" s="723"/>
    </row>
    <row r="462" spans="1:16">
      <c r="K462" s="724"/>
      <c r="L462" s="723"/>
      <c r="M462" s="723"/>
      <c r="N462" s="723"/>
      <c r="O462" s="723"/>
    </row>
    <row r="463" spans="1:16">
      <c r="A463" s="679"/>
      <c r="K463" s="724"/>
      <c r="L463" s="723"/>
      <c r="M463" s="723"/>
      <c r="N463" s="723"/>
      <c r="O463" s="723"/>
    </row>
    <row r="464" spans="1:16">
      <c r="A464" s="680"/>
      <c r="B464" s="681"/>
      <c r="C464" s="682"/>
      <c r="D464" s="683"/>
      <c r="E464" s="684"/>
      <c r="F464" s="681"/>
      <c r="G464" s="681"/>
      <c r="H464" s="683"/>
      <c r="I464" s="684"/>
      <c r="J464" s="681"/>
      <c r="K464" s="724"/>
      <c r="L464" s="723"/>
      <c r="M464" s="723"/>
      <c r="N464" s="723"/>
      <c r="O464" s="723"/>
      <c r="P464" s="683"/>
    </row>
    <row r="465" spans="1:16">
      <c r="A465" s="685"/>
      <c r="B465" s="686"/>
      <c r="C465" s="687"/>
      <c r="D465" s="688"/>
      <c r="E465" s="684"/>
      <c r="F465" s="686"/>
      <c r="G465" s="686"/>
      <c r="H465" s="688"/>
      <c r="I465" s="684"/>
      <c r="J465" s="686"/>
      <c r="K465" s="724"/>
      <c r="L465" s="723"/>
      <c r="M465" s="723"/>
      <c r="N465" s="723"/>
      <c r="O465" s="723"/>
      <c r="P465" s="688"/>
    </row>
    <row r="466" spans="1:16">
      <c r="A466" s="109"/>
      <c r="B466" s="689"/>
      <c r="C466" s="690"/>
      <c r="D466" s="691"/>
      <c r="E466" s="692"/>
      <c r="F466" s="693"/>
      <c r="G466" s="693"/>
      <c r="H466" s="694"/>
      <c r="I466" s="692"/>
      <c r="J466" s="689"/>
      <c r="K466" s="724"/>
      <c r="L466" s="723"/>
      <c r="M466" s="723"/>
      <c r="N466" s="723"/>
      <c r="O466" s="723"/>
      <c r="P466" s="694"/>
    </row>
    <row r="467" spans="1:16">
      <c r="A467" s="109"/>
      <c r="B467" s="689"/>
      <c r="C467" s="690"/>
      <c r="D467" s="691"/>
      <c r="E467" s="692"/>
      <c r="F467" s="693"/>
      <c r="G467" s="693"/>
      <c r="H467" s="694"/>
      <c r="I467" s="692"/>
      <c r="J467" s="689"/>
      <c r="K467" s="724"/>
      <c r="L467" s="723"/>
      <c r="M467" s="723"/>
      <c r="N467" s="723"/>
      <c r="O467" s="723"/>
      <c r="P467" s="694"/>
    </row>
    <row r="468" spans="1:16">
      <c r="A468" s="109"/>
      <c r="B468" s="689"/>
      <c r="C468" s="690"/>
      <c r="D468" s="691"/>
      <c r="E468" s="692"/>
      <c r="F468" s="693"/>
      <c r="G468" s="693"/>
      <c r="H468" s="694"/>
      <c r="I468" s="692"/>
      <c r="J468" s="689"/>
      <c r="K468" s="724"/>
      <c r="L468" s="723"/>
      <c r="M468" s="723"/>
      <c r="N468" s="723"/>
      <c r="O468" s="723"/>
      <c r="P468" s="694"/>
    </row>
    <row r="469" spans="1:16">
      <c r="A469" s="109"/>
      <c r="B469" s="689"/>
      <c r="C469" s="690"/>
      <c r="D469" s="691"/>
      <c r="E469" s="692"/>
      <c r="F469" s="693"/>
      <c r="G469" s="693"/>
      <c r="H469" s="694"/>
      <c r="I469" s="692"/>
      <c r="J469" s="689"/>
      <c r="K469" s="724"/>
      <c r="L469" s="723"/>
      <c r="M469" s="723"/>
      <c r="N469" s="723"/>
      <c r="O469" s="723"/>
      <c r="P469" s="694"/>
    </row>
    <row r="470" spans="1:16">
      <c r="A470" s="109"/>
      <c r="B470" s="689"/>
      <c r="C470" s="690"/>
      <c r="D470" s="691"/>
      <c r="E470" s="692"/>
      <c r="F470" s="693"/>
      <c r="G470" s="693"/>
      <c r="H470" s="694"/>
      <c r="I470" s="692"/>
      <c r="J470" s="689"/>
      <c r="K470" s="724"/>
      <c r="L470" s="723"/>
      <c r="M470" s="723"/>
      <c r="N470" s="723"/>
      <c r="O470" s="723"/>
      <c r="P470" s="694"/>
    </row>
    <row r="471" spans="1:16">
      <c r="A471" s="109"/>
      <c r="B471" s="689"/>
      <c r="C471" s="690"/>
      <c r="D471" s="691"/>
      <c r="E471" s="692"/>
      <c r="F471" s="693"/>
      <c r="G471" s="693"/>
      <c r="H471" s="694"/>
      <c r="I471" s="692"/>
      <c r="J471" s="689"/>
      <c r="K471" s="724"/>
      <c r="L471" s="723"/>
      <c r="M471" s="723"/>
      <c r="N471" s="723"/>
      <c r="O471" s="723"/>
      <c r="P471" s="694"/>
    </row>
    <row r="472" spans="1:16">
      <c r="A472" s="109"/>
      <c r="B472" s="689"/>
      <c r="C472" s="690"/>
      <c r="D472" s="691"/>
      <c r="E472" s="692"/>
      <c r="F472" s="693"/>
      <c r="G472" s="693"/>
      <c r="H472" s="694"/>
      <c r="I472" s="692"/>
      <c r="J472" s="689"/>
      <c r="K472" s="724"/>
      <c r="L472" s="723"/>
      <c r="M472" s="723"/>
      <c r="N472" s="723"/>
      <c r="O472" s="723"/>
      <c r="P472" s="694"/>
    </row>
    <row r="473" spans="1:16">
      <c r="A473" s="109"/>
      <c r="B473" s="689"/>
      <c r="C473" s="690"/>
      <c r="D473" s="691"/>
      <c r="E473" s="692"/>
      <c r="F473" s="693"/>
      <c r="G473" s="693"/>
      <c r="H473" s="694"/>
      <c r="I473" s="692"/>
      <c r="J473" s="689"/>
      <c r="K473" s="724"/>
      <c r="L473" s="723"/>
      <c r="M473" s="723"/>
      <c r="N473" s="723"/>
      <c r="O473" s="723"/>
      <c r="P473" s="694"/>
    </row>
    <row r="474" spans="1:16">
      <c r="A474" s="109"/>
      <c r="B474" s="689"/>
      <c r="C474" s="690"/>
      <c r="D474" s="691"/>
      <c r="E474" s="692"/>
      <c r="F474" s="693"/>
      <c r="G474" s="693"/>
      <c r="H474" s="694"/>
      <c r="I474" s="692"/>
      <c r="J474" s="689"/>
      <c r="K474" s="724"/>
      <c r="L474" s="723"/>
      <c r="M474" s="723"/>
      <c r="N474" s="723"/>
      <c r="O474" s="723"/>
      <c r="P474" s="694"/>
    </row>
    <row r="475" spans="1:16">
      <c r="A475" s="109"/>
      <c r="B475" s="689"/>
      <c r="C475" s="690"/>
      <c r="D475" s="691"/>
      <c r="E475" s="692"/>
      <c r="F475" s="693"/>
      <c r="G475" s="693"/>
      <c r="H475" s="694"/>
      <c r="I475" s="692"/>
      <c r="J475" s="689"/>
      <c r="K475" s="724"/>
      <c r="L475" s="723"/>
      <c r="M475" s="723"/>
      <c r="N475" s="723"/>
      <c r="O475" s="723"/>
      <c r="P475" s="694"/>
    </row>
    <row r="476" spans="1:16">
      <c r="A476" s="109"/>
      <c r="B476" s="689"/>
      <c r="C476" s="690"/>
      <c r="D476" s="691"/>
      <c r="E476" s="692"/>
      <c r="F476" s="693"/>
      <c r="G476" s="693"/>
      <c r="H476" s="694"/>
      <c r="I476" s="692"/>
      <c r="J476" s="689"/>
      <c r="K476" s="724"/>
      <c r="L476" s="723"/>
      <c r="M476" s="723"/>
      <c r="N476" s="723"/>
      <c r="O476" s="723"/>
      <c r="P476" s="694"/>
    </row>
    <row r="477" spans="1:16">
      <c r="A477" s="109"/>
      <c r="B477" s="689"/>
      <c r="C477" s="690"/>
      <c r="D477" s="691"/>
      <c r="E477" s="692"/>
      <c r="F477" s="693"/>
      <c r="G477" s="693"/>
      <c r="H477" s="694"/>
      <c r="I477" s="692"/>
      <c r="J477" s="689"/>
      <c r="K477" s="724"/>
      <c r="L477" s="723"/>
      <c r="M477" s="723"/>
      <c r="N477" s="723"/>
      <c r="O477" s="723"/>
      <c r="P477" s="694"/>
    </row>
    <row r="478" spans="1:16">
      <c r="A478" s="109"/>
      <c r="B478" s="689"/>
      <c r="C478" s="690"/>
      <c r="D478" s="691"/>
      <c r="E478" s="692"/>
      <c r="F478" s="693"/>
      <c r="G478" s="693"/>
      <c r="H478" s="694"/>
      <c r="I478" s="692"/>
      <c r="J478" s="689"/>
      <c r="K478" s="724"/>
      <c r="L478" s="723"/>
      <c r="M478" s="723"/>
      <c r="N478" s="723"/>
      <c r="O478" s="723"/>
      <c r="P478" s="694"/>
    </row>
    <row r="479" spans="1:16">
      <c r="A479" s="109"/>
      <c r="B479" s="689"/>
      <c r="C479" s="690"/>
      <c r="D479" s="691"/>
      <c r="E479" s="692"/>
      <c r="F479" s="693"/>
      <c r="G479" s="693"/>
      <c r="H479" s="694"/>
      <c r="I479" s="692"/>
      <c r="J479" s="689"/>
      <c r="K479" s="724"/>
      <c r="L479" s="723"/>
      <c r="M479" s="723"/>
      <c r="N479" s="723"/>
      <c r="O479" s="723"/>
      <c r="P479" s="694"/>
    </row>
    <row r="480" spans="1:16">
      <c r="A480" s="109"/>
      <c r="B480" s="689"/>
      <c r="C480" s="690"/>
      <c r="D480" s="691"/>
      <c r="E480" s="692"/>
      <c r="F480" s="693"/>
      <c r="G480" s="693"/>
      <c r="H480" s="694"/>
      <c r="I480" s="692"/>
      <c r="J480" s="689"/>
      <c r="K480" s="724"/>
      <c r="L480" s="723"/>
      <c r="M480" s="723"/>
      <c r="N480" s="723"/>
      <c r="O480" s="723"/>
      <c r="P480" s="694"/>
    </row>
    <row r="481" spans="1:16">
      <c r="A481" s="109"/>
      <c r="B481" s="689"/>
      <c r="C481" s="690"/>
      <c r="D481" s="691"/>
      <c r="E481" s="692"/>
      <c r="F481" s="693"/>
      <c r="G481" s="693"/>
      <c r="H481" s="694"/>
      <c r="I481" s="692"/>
      <c r="J481" s="689"/>
      <c r="K481" s="724"/>
      <c r="L481" s="723"/>
      <c r="M481" s="723"/>
      <c r="N481" s="723"/>
      <c r="O481" s="723"/>
      <c r="P481" s="694"/>
    </row>
    <row r="482" spans="1:16">
      <c r="K482" s="724"/>
      <c r="L482" s="723"/>
      <c r="M482" s="723"/>
      <c r="N482" s="723"/>
      <c r="O482" s="723"/>
    </row>
    <row r="483" spans="1:16">
      <c r="K483" s="724"/>
      <c r="L483" s="723"/>
      <c r="M483" s="723"/>
      <c r="N483" s="723"/>
      <c r="O483" s="723"/>
    </row>
    <row r="484" spans="1:16">
      <c r="K484" s="724"/>
      <c r="L484" s="723"/>
      <c r="M484" s="723"/>
      <c r="N484" s="723"/>
      <c r="O484" s="723"/>
    </row>
    <row r="485" spans="1:16">
      <c r="A485" s="679"/>
      <c r="K485" s="724"/>
      <c r="L485" s="723"/>
      <c r="M485" s="723"/>
      <c r="N485" s="723"/>
      <c r="O485" s="723"/>
    </row>
    <row r="486" spans="1:16">
      <c r="A486" s="680"/>
      <c r="B486" s="681"/>
      <c r="C486" s="682"/>
      <c r="D486" s="683"/>
      <c r="E486" s="684"/>
      <c r="F486" s="681"/>
      <c r="G486" s="681"/>
      <c r="H486" s="683"/>
      <c r="I486" s="684"/>
      <c r="J486" s="681"/>
      <c r="K486" s="724"/>
      <c r="L486" s="723"/>
      <c r="M486" s="723"/>
      <c r="N486" s="723"/>
      <c r="O486" s="723"/>
      <c r="P486" s="683"/>
    </row>
    <row r="487" spans="1:16">
      <c r="A487" s="685"/>
      <c r="B487" s="686"/>
      <c r="C487" s="687"/>
      <c r="D487" s="688"/>
      <c r="E487" s="684"/>
      <c r="F487" s="686"/>
      <c r="G487" s="686"/>
      <c r="H487" s="688"/>
      <c r="I487" s="684"/>
      <c r="J487" s="686"/>
      <c r="K487" s="724"/>
      <c r="L487" s="723"/>
      <c r="M487" s="723"/>
      <c r="N487" s="723"/>
      <c r="O487" s="723"/>
      <c r="P487" s="688"/>
    </row>
    <row r="488" spans="1:16">
      <c r="A488" s="109"/>
      <c r="B488" s="689"/>
      <c r="C488" s="690"/>
      <c r="D488" s="691"/>
      <c r="E488" s="692"/>
      <c r="F488" s="693"/>
      <c r="G488" s="693"/>
      <c r="H488" s="694"/>
      <c r="I488" s="692"/>
      <c r="J488" s="689"/>
      <c r="K488" s="724"/>
      <c r="L488" s="723"/>
      <c r="M488" s="723"/>
      <c r="N488" s="723"/>
      <c r="O488" s="723"/>
      <c r="P488" s="694"/>
    </row>
    <row r="489" spans="1:16">
      <c r="A489" s="109"/>
      <c r="B489" s="689"/>
      <c r="C489" s="690"/>
      <c r="D489" s="691"/>
      <c r="E489" s="692"/>
      <c r="F489" s="693"/>
      <c r="G489" s="693"/>
      <c r="H489" s="694"/>
      <c r="I489" s="692"/>
      <c r="J489" s="689"/>
      <c r="K489" s="724"/>
      <c r="L489" s="723"/>
      <c r="M489" s="723"/>
      <c r="N489" s="723"/>
      <c r="O489" s="723"/>
      <c r="P489" s="694"/>
    </row>
    <row r="490" spans="1:16">
      <c r="A490" s="109"/>
      <c r="B490" s="689"/>
      <c r="C490" s="690"/>
      <c r="D490" s="691"/>
      <c r="E490" s="692"/>
      <c r="F490" s="693"/>
      <c r="G490" s="693"/>
      <c r="H490" s="694"/>
      <c r="I490" s="692"/>
      <c r="J490" s="689"/>
      <c r="K490" s="724"/>
      <c r="L490" s="723"/>
      <c r="M490" s="723"/>
      <c r="N490" s="723"/>
      <c r="O490" s="723"/>
      <c r="P490" s="694"/>
    </row>
    <row r="491" spans="1:16">
      <c r="A491" s="109"/>
      <c r="B491" s="689"/>
      <c r="C491" s="690"/>
      <c r="D491" s="691"/>
      <c r="E491" s="692"/>
      <c r="F491" s="693"/>
      <c r="G491" s="693"/>
      <c r="H491" s="694"/>
      <c r="I491" s="692"/>
      <c r="J491" s="689"/>
      <c r="K491" s="724"/>
      <c r="L491" s="723"/>
      <c r="M491" s="723"/>
      <c r="N491" s="723"/>
      <c r="O491" s="723"/>
      <c r="P491" s="694"/>
    </row>
    <row r="492" spans="1:16">
      <c r="A492" s="109"/>
      <c r="B492" s="689"/>
      <c r="C492" s="690"/>
      <c r="D492" s="691"/>
      <c r="E492" s="692"/>
      <c r="F492" s="693"/>
      <c r="G492" s="693"/>
      <c r="H492" s="694"/>
      <c r="I492" s="692"/>
      <c r="J492" s="689"/>
      <c r="K492" s="724"/>
      <c r="L492" s="723"/>
      <c r="M492" s="723"/>
      <c r="N492" s="723"/>
      <c r="O492" s="723"/>
      <c r="P492" s="694"/>
    </row>
    <row r="493" spans="1:16">
      <c r="A493" s="109"/>
      <c r="B493" s="689"/>
      <c r="C493" s="690"/>
      <c r="D493" s="691"/>
      <c r="E493" s="692"/>
      <c r="F493" s="693"/>
      <c r="G493" s="693"/>
      <c r="H493" s="694"/>
      <c r="I493" s="692"/>
      <c r="J493" s="689"/>
      <c r="K493" s="724"/>
      <c r="L493" s="723"/>
      <c r="M493" s="723"/>
      <c r="N493" s="723"/>
      <c r="O493" s="723"/>
      <c r="P493" s="694"/>
    </row>
    <row r="494" spans="1:16">
      <c r="A494" s="109"/>
      <c r="B494" s="689"/>
      <c r="C494" s="690"/>
      <c r="D494" s="691"/>
      <c r="E494" s="692"/>
      <c r="F494" s="693"/>
      <c r="G494" s="693"/>
      <c r="H494" s="694"/>
      <c r="I494" s="692"/>
      <c r="J494" s="689"/>
      <c r="K494" s="724"/>
      <c r="L494" s="723"/>
      <c r="M494" s="723"/>
      <c r="N494" s="723"/>
      <c r="O494" s="723"/>
      <c r="P494" s="694"/>
    </row>
    <row r="495" spans="1:16">
      <c r="A495" s="109"/>
      <c r="B495" s="689"/>
      <c r="C495" s="690"/>
      <c r="D495" s="691"/>
      <c r="E495" s="692"/>
      <c r="F495" s="693"/>
      <c r="G495" s="693"/>
      <c r="H495" s="694"/>
      <c r="I495" s="692"/>
      <c r="J495" s="689"/>
      <c r="K495" s="724"/>
      <c r="L495" s="723"/>
      <c r="M495" s="723"/>
      <c r="N495" s="723"/>
      <c r="O495" s="723"/>
      <c r="P495" s="694"/>
    </row>
    <row r="496" spans="1:16">
      <c r="A496" s="109"/>
      <c r="B496" s="689"/>
      <c r="C496" s="690"/>
      <c r="D496" s="691"/>
      <c r="E496" s="692"/>
      <c r="F496" s="693"/>
      <c r="G496" s="693"/>
      <c r="H496" s="694"/>
      <c r="I496" s="692"/>
      <c r="J496" s="689"/>
      <c r="K496" s="724"/>
      <c r="L496" s="723"/>
      <c r="M496" s="723"/>
      <c r="N496" s="723"/>
      <c r="O496" s="723"/>
      <c r="P496" s="694"/>
    </row>
    <row r="497" spans="1:16">
      <c r="A497" s="109"/>
      <c r="B497" s="689"/>
      <c r="C497" s="690"/>
      <c r="D497" s="691"/>
      <c r="E497" s="692"/>
      <c r="F497" s="693"/>
      <c r="G497" s="693"/>
      <c r="H497" s="694"/>
      <c r="I497" s="692"/>
      <c r="J497" s="689"/>
      <c r="K497" s="724"/>
      <c r="L497" s="723"/>
      <c r="M497" s="723"/>
      <c r="N497" s="723"/>
      <c r="O497" s="723"/>
      <c r="P497" s="694"/>
    </row>
    <row r="498" spans="1:16">
      <c r="A498" s="109"/>
      <c r="B498" s="689"/>
      <c r="C498" s="690"/>
      <c r="D498" s="691"/>
      <c r="E498" s="692"/>
      <c r="F498" s="693"/>
      <c r="G498" s="693"/>
      <c r="H498" s="694"/>
      <c r="I498" s="692"/>
      <c r="J498" s="689"/>
      <c r="K498" s="724"/>
      <c r="L498" s="723"/>
      <c r="M498" s="723"/>
      <c r="N498" s="723"/>
      <c r="O498" s="723"/>
      <c r="P498" s="694"/>
    </row>
    <row r="499" spans="1:16">
      <c r="A499" s="109"/>
      <c r="B499" s="689"/>
      <c r="C499" s="690"/>
      <c r="D499" s="691"/>
      <c r="E499" s="692"/>
      <c r="F499" s="693"/>
      <c r="G499" s="693"/>
      <c r="H499" s="694"/>
      <c r="I499" s="692"/>
      <c r="J499" s="689"/>
      <c r="K499" s="724"/>
      <c r="L499" s="723"/>
      <c r="M499" s="723"/>
      <c r="N499" s="723"/>
      <c r="O499" s="723"/>
      <c r="P499" s="694"/>
    </row>
    <row r="500" spans="1:16">
      <c r="A500" s="109"/>
      <c r="B500" s="689"/>
      <c r="C500" s="690"/>
      <c r="D500" s="691"/>
      <c r="E500" s="692"/>
      <c r="F500" s="693"/>
      <c r="G500" s="693"/>
      <c r="H500" s="694"/>
      <c r="I500" s="692"/>
      <c r="J500" s="689"/>
      <c r="K500" s="724"/>
      <c r="L500" s="723"/>
      <c r="M500" s="723"/>
      <c r="N500" s="723"/>
      <c r="O500" s="723"/>
      <c r="P500" s="694"/>
    </row>
    <row r="501" spans="1:16">
      <c r="A501" s="109"/>
      <c r="B501" s="689"/>
      <c r="C501" s="690"/>
      <c r="D501" s="691"/>
      <c r="E501" s="692"/>
      <c r="F501" s="693"/>
      <c r="G501" s="693"/>
      <c r="H501" s="694"/>
      <c r="I501" s="692"/>
      <c r="J501" s="689"/>
      <c r="K501" s="724"/>
      <c r="L501" s="723"/>
      <c r="M501" s="723"/>
      <c r="N501" s="723"/>
      <c r="O501" s="723"/>
      <c r="P501" s="694"/>
    </row>
    <row r="502" spans="1:16">
      <c r="A502" s="109"/>
      <c r="B502" s="689"/>
      <c r="C502" s="690"/>
      <c r="D502" s="691"/>
      <c r="E502" s="692"/>
      <c r="F502" s="693"/>
      <c r="G502" s="693"/>
      <c r="H502" s="694"/>
      <c r="I502" s="692"/>
      <c r="J502" s="689"/>
      <c r="K502" s="724"/>
      <c r="L502" s="723"/>
      <c r="M502" s="723"/>
      <c r="N502" s="723"/>
      <c r="O502" s="723"/>
      <c r="P502" s="694"/>
    </row>
    <row r="503" spans="1:16">
      <c r="A503" s="699"/>
      <c r="B503" s="689"/>
      <c r="C503" s="690"/>
      <c r="D503" s="691"/>
      <c r="E503" s="692"/>
      <c r="F503" s="693"/>
      <c r="G503" s="693"/>
      <c r="H503" s="694"/>
      <c r="I503" s="692"/>
      <c r="J503" s="689"/>
      <c r="K503" s="724"/>
      <c r="L503" s="723"/>
      <c r="M503" s="723"/>
      <c r="N503" s="723"/>
      <c r="O503" s="723"/>
      <c r="P503" s="694"/>
    </row>
    <row r="504" spans="1:16">
      <c r="A504" s="699"/>
      <c r="B504" s="689"/>
      <c r="C504" s="690"/>
      <c r="D504" s="691"/>
      <c r="E504" s="692"/>
      <c r="F504" s="693"/>
      <c r="G504" s="693"/>
      <c r="H504" s="694"/>
      <c r="I504" s="692"/>
      <c r="J504" s="689"/>
      <c r="K504" s="724"/>
      <c r="L504" s="723"/>
      <c r="M504" s="723"/>
      <c r="N504" s="723"/>
      <c r="O504" s="723"/>
      <c r="P504" s="694"/>
    </row>
    <row r="505" spans="1:16">
      <c r="K505" s="724"/>
      <c r="L505" s="723"/>
      <c r="M505" s="723"/>
      <c r="N505" s="723"/>
      <c r="O505" s="723"/>
    </row>
    <row r="506" spans="1:16">
      <c r="A506" s="679"/>
      <c r="K506" s="724"/>
      <c r="L506" s="723"/>
      <c r="M506" s="723"/>
      <c r="N506" s="723"/>
      <c r="O506" s="723"/>
    </row>
    <row r="507" spans="1:16">
      <c r="A507" s="680"/>
      <c r="B507" s="681"/>
      <c r="C507" s="682"/>
      <c r="D507" s="683"/>
      <c r="E507" s="684"/>
      <c r="F507" s="681"/>
      <c r="G507" s="681"/>
      <c r="H507" s="683"/>
      <c r="I507" s="684"/>
      <c r="J507" s="681"/>
      <c r="K507" s="724"/>
      <c r="L507" s="723"/>
      <c r="M507" s="723"/>
      <c r="N507" s="723"/>
      <c r="O507" s="723"/>
      <c r="P507" s="683"/>
    </row>
    <row r="508" spans="1:16">
      <c r="A508" s="685"/>
      <c r="B508" s="686"/>
      <c r="C508" s="687"/>
      <c r="D508" s="688"/>
      <c r="E508" s="684"/>
      <c r="F508" s="686"/>
      <c r="G508" s="686"/>
      <c r="H508" s="688"/>
      <c r="I508" s="684"/>
      <c r="J508" s="686"/>
      <c r="K508" s="724"/>
      <c r="L508" s="723"/>
      <c r="M508" s="723"/>
      <c r="N508" s="723"/>
      <c r="O508" s="723"/>
      <c r="P508" s="688"/>
    </row>
    <row r="509" spans="1:16">
      <c r="A509" s="109"/>
      <c r="B509" s="689"/>
      <c r="C509" s="690"/>
      <c r="D509" s="691"/>
      <c r="E509" s="692"/>
      <c r="F509" s="693"/>
      <c r="G509" s="693"/>
      <c r="H509" s="694"/>
      <c r="I509" s="692"/>
      <c r="J509" s="689"/>
      <c r="K509" s="724"/>
      <c r="L509" s="723"/>
      <c r="M509" s="723"/>
      <c r="N509" s="723"/>
      <c r="O509" s="723"/>
      <c r="P509" s="694"/>
    </row>
    <row r="510" spans="1:16">
      <c r="A510" s="109"/>
      <c r="B510" s="689"/>
      <c r="C510" s="690"/>
      <c r="D510" s="691"/>
      <c r="E510" s="692"/>
      <c r="F510" s="693"/>
      <c r="G510" s="693"/>
      <c r="H510" s="694"/>
      <c r="I510" s="692"/>
      <c r="J510" s="689"/>
      <c r="K510" s="724"/>
      <c r="L510" s="723"/>
      <c r="M510" s="723"/>
      <c r="N510" s="723"/>
      <c r="O510" s="723"/>
      <c r="P510" s="694"/>
    </row>
    <row r="511" spans="1:16">
      <c r="A511" s="109"/>
      <c r="B511" s="689"/>
      <c r="C511" s="690"/>
      <c r="D511" s="691"/>
      <c r="E511" s="692"/>
      <c r="F511" s="693"/>
      <c r="G511" s="693"/>
      <c r="H511" s="694"/>
      <c r="I511" s="692"/>
      <c r="J511" s="689"/>
      <c r="K511" s="724"/>
      <c r="L511" s="723"/>
      <c r="M511" s="723"/>
      <c r="N511" s="723"/>
      <c r="O511" s="723"/>
      <c r="P511" s="694"/>
    </row>
    <row r="512" spans="1:16">
      <c r="A512" s="109"/>
      <c r="B512" s="689"/>
      <c r="C512" s="690"/>
      <c r="D512" s="691"/>
      <c r="E512" s="692"/>
      <c r="F512" s="693"/>
      <c r="G512" s="693"/>
      <c r="H512" s="694"/>
      <c r="I512" s="692"/>
      <c r="J512" s="689"/>
      <c r="K512" s="724"/>
      <c r="L512" s="723"/>
      <c r="M512" s="723"/>
      <c r="N512" s="723"/>
      <c r="O512" s="723"/>
      <c r="P512" s="694"/>
    </row>
    <row r="513" spans="1:16">
      <c r="A513" s="109"/>
      <c r="B513" s="689"/>
      <c r="C513" s="690"/>
      <c r="D513" s="691"/>
      <c r="E513" s="692"/>
      <c r="F513" s="693"/>
      <c r="G513" s="693"/>
      <c r="H513" s="694"/>
      <c r="I513" s="692"/>
      <c r="J513" s="689"/>
      <c r="K513" s="724"/>
      <c r="L513" s="723"/>
      <c r="M513" s="723"/>
      <c r="N513" s="723"/>
      <c r="O513" s="723"/>
      <c r="P513" s="694"/>
    </row>
    <row r="514" spans="1:16">
      <c r="A514" s="109"/>
      <c r="B514" s="689"/>
      <c r="C514" s="690"/>
      <c r="D514" s="691"/>
      <c r="E514" s="692"/>
      <c r="F514" s="693"/>
      <c r="G514" s="693"/>
      <c r="H514" s="694"/>
      <c r="I514" s="692"/>
      <c r="J514" s="689"/>
      <c r="K514" s="724"/>
      <c r="L514" s="723"/>
      <c r="M514" s="723"/>
      <c r="N514" s="723"/>
      <c r="O514" s="723"/>
      <c r="P514" s="694"/>
    </row>
    <row r="515" spans="1:16">
      <c r="A515" s="109"/>
      <c r="B515" s="689"/>
      <c r="C515" s="690"/>
      <c r="D515" s="691"/>
      <c r="E515" s="692"/>
      <c r="F515" s="693"/>
      <c r="G515" s="693"/>
      <c r="H515" s="694"/>
      <c r="I515" s="692"/>
      <c r="J515" s="689"/>
      <c r="K515" s="724"/>
      <c r="L515" s="723"/>
      <c r="M515" s="723"/>
      <c r="N515" s="723"/>
      <c r="O515" s="723"/>
      <c r="P515" s="694"/>
    </row>
    <row r="516" spans="1:16">
      <c r="A516" s="109"/>
      <c r="B516" s="689"/>
      <c r="C516" s="690"/>
      <c r="D516" s="691"/>
      <c r="E516" s="692"/>
      <c r="F516" s="693"/>
      <c r="G516" s="693"/>
      <c r="H516" s="694"/>
      <c r="I516" s="692"/>
      <c r="J516" s="689"/>
      <c r="K516" s="724"/>
      <c r="L516" s="723"/>
      <c r="M516" s="723"/>
      <c r="N516" s="723"/>
      <c r="O516" s="723"/>
      <c r="P516" s="694"/>
    </row>
    <row r="517" spans="1:16">
      <c r="A517" s="109"/>
      <c r="B517" s="689"/>
      <c r="C517" s="690"/>
      <c r="D517" s="691"/>
      <c r="E517" s="692"/>
      <c r="F517" s="693"/>
      <c r="G517" s="693"/>
      <c r="H517" s="694"/>
      <c r="I517" s="692"/>
      <c r="J517" s="689"/>
      <c r="K517" s="724"/>
      <c r="L517" s="723"/>
      <c r="M517" s="723"/>
      <c r="N517" s="723"/>
      <c r="O517" s="723"/>
      <c r="P517" s="694"/>
    </row>
    <row r="518" spans="1:16">
      <c r="A518" s="109"/>
      <c r="B518" s="689"/>
      <c r="C518" s="690"/>
      <c r="D518" s="691"/>
      <c r="E518" s="692"/>
      <c r="F518" s="693"/>
      <c r="G518" s="693"/>
      <c r="H518" s="694"/>
      <c r="I518" s="692"/>
      <c r="J518" s="689"/>
      <c r="K518" s="724"/>
      <c r="L518" s="723"/>
      <c r="M518" s="723"/>
      <c r="N518" s="723"/>
      <c r="O518" s="723"/>
      <c r="P518" s="694"/>
    </row>
    <row r="519" spans="1:16">
      <c r="A519" s="109"/>
      <c r="B519" s="689"/>
      <c r="C519" s="690"/>
      <c r="D519" s="691"/>
      <c r="E519" s="692"/>
      <c r="F519" s="693"/>
      <c r="G519" s="693"/>
      <c r="H519" s="694"/>
      <c r="I519" s="692"/>
      <c r="J519" s="689"/>
      <c r="K519" s="724"/>
      <c r="L519" s="723"/>
      <c r="M519" s="723"/>
      <c r="N519" s="723"/>
      <c r="O519" s="723"/>
      <c r="P519" s="694"/>
    </row>
    <row r="520" spans="1:16">
      <c r="A520" s="109"/>
      <c r="B520" s="689"/>
      <c r="C520" s="690"/>
      <c r="D520" s="691"/>
      <c r="E520" s="692"/>
      <c r="F520" s="693"/>
      <c r="G520" s="693"/>
      <c r="H520" s="694"/>
      <c r="I520" s="692"/>
      <c r="J520" s="689"/>
      <c r="K520" s="724"/>
      <c r="L520" s="723"/>
      <c r="M520" s="723"/>
      <c r="N520" s="723"/>
      <c r="O520" s="723"/>
      <c r="P520" s="694"/>
    </row>
    <row r="521" spans="1:16">
      <c r="A521" s="109"/>
      <c r="B521" s="689"/>
      <c r="C521" s="690"/>
      <c r="D521" s="691"/>
      <c r="E521" s="692"/>
      <c r="F521" s="693"/>
      <c r="G521" s="693"/>
      <c r="H521" s="694"/>
      <c r="I521" s="692"/>
      <c r="J521" s="689"/>
      <c r="K521" s="724"/>
      <c r="L521" s="723"/>
      <c r="M521" s="723"/>
      <c r="N521" s="723"/>
      <c r="O521" s="723"/>
      <c r="P521" s="694"/>
    </row>
    <row r="522" spans="1:16">
      <c r="A522" s="109"/>
      <c r="B522" s="689"/>
      <c r="C522" s="690"/>
      <c r="D522" s="691"/>
      <c r="E522" s="692"/>
      <c r="F522" s="693"/>
      <c r="G522" s="693"/>
      <c r="H522" s="694"/>
      <c r="I522" s="692"/>
      <c r="J522" s="689"/>
      <c r="K522" s="724"/>
      <c r="L522" s="723"/>
      <c r="M522" s="723"/>
      <c r="N522" s="723"/>
      <c r="O522" s="723"/>
      <c r="P522" s="694"/>
    </row>
    <row r="523" spans="1:16">
      <c r="A523" s="699"/>
      <c r="B523" s="689"/>
      <c r="C523" s="690"/>
      <c r="D523" s="691"/>
      <c r="E523" s="692"/>
      <c r="F523" s="693"/>
      <c r="G523" s="693"/>
      <c r="H523" s="694"/>
      <c r="I523" s="692"/>
      <c r="J523" s="689"/>
      <c r="K523" s="724"/>
      <c r="L523" s="723"/>
      <c r="M523" s="723"/>
      <c r="N523" s="723"/>
      <c r="O523" s="723"/>
      <c r="P523" s="694"/>
    </row>
    <row r="524" spans="1:16">
      <c r="A524" s="699"/>
      <c r="B524" s="689"/>
      <c r="C524" s="690"/>
      <c r="D524" s="691"/>
      <c r="E524" s="692"/>
      <c r="F524" s="693"/>
      <c r="G524" s="693"/>
      <c r="H524" s="694"/>
      <c r="I524" s="692"/>
      <c r="J524" s="689"/>
      <c r="K524" s="724"/>
      <c r="L524" s="723"/>
      <c r="M524" s="723"/>
      <c r="N524" s="723"/>
      <c r="O524" s="723"/>
      <c r="P524" s="694"/>
    </row>
    <row r="525" spans="1:16">
      <c r="K525" s="724"/>
      <c r="L525" s="723"/>
      <c r="M525" s="723"/>
      <c r="N525" s="723"/>
      <c r="O525" s="723"/>
    </row>
    <row r="526" spans="1:16">
      <c r="A526" s="679"/>
      <c r="K526" s="724"/>
      <c r="L526" s="723"/>
      <c r="M526" s="723"/>
      <c r="N526" s="723"/>
      <c r="O526" s="723"/>
    </row>
    <row r="527" spans="1:16">
      <c r="A527" s="700"/>
      <c r="B527" s="701"/>
      <c r="C527" s="701"/>
      <c r="D527" s="701"/>
      <c r="E527" s="701"/>
      <c r="F527" s="701"/>
      <c r="K527" s="724"/>
      <c r="L527" s="723"/>
      <c r="M527" s="723"/>
      <c r="N527" s="723"/>
      <c r="O527" s="723"/>
    </row>
    <row r="528" spans="1:16">
      <c r="A528" s="700"/>
      <c r="B528" s="701"/>
      <c r="C528" s="701"/>
      <c r="D528" s="701"/>
      <c r="E528" s="701"/>
      <c r="F528" s="701"/>
      <c r="K528" s="724"/>
      <c r="L528" s="723"/>
      <c r="M528" s="723"/>
      <c r="N528" s="723"/>
      <c r="O528" s="723"/>
    </row>
    <row r="529" spans="1:15">
      <c r="A529" s="702"/>
      <c r="B529" s="703"/>
      <c r="C529" s="704"/>
      <c r="D529" s="705"/>
      <c r="E529" s="703"/>
      <c r="F529" s="704"/>
      <c r="G529" s="706"/>
      <c r="I529" s="707"/>
      <c r="J529" s="707"/>
      <c r="K529" s="724"/>
      <c r="L529" s="723"/>
      <c r="M529" s="723"/>
      <c r="N529" s="723"/>
      <c r="O529" s="723"/>
    </row>
    <row r="530" spans="1:15">
      <c r="A530" s="702"/>
      <c r="B530" s="703"/>
      <c r="C530" s="704"/>
      <c r="D530" s="705"/>
      <c r="E530" s="703"/>
      <c r="F530" s="704"/>
      <c r="G530" s="706"/>
      <c r="I530" s="707"/>
      <c r="J530" s="707"/>
      <c r="K530" s="724"/>
      <c r="L530" s="723"/>
      <c r="M530" s="723"/>
      <c r="N530" s="723"/>
      <c r="O530" s="723"/>
    </row>
    <row r="531" spans="1:15">
      <c r="A531" s="702"/>
      <c r="B531" s="703"/>
      <c r="C531" s="704"/>
      <c r="D531" s="705"/>
      <c r="E531" s="703"/>
      <c r="F531" s="704"/>
      <c r="G531" s="706"/>
      <c r="I531" s="707"/>
      <c r="J531" s="707"/>
      <c r="K531" s="724"/>
      <c r="L531" s="723"/>
      <c r="M531" s="723"/>
      <c r="N531" s="723"/>
      <c r="O531" s="723"/>
    </row>
    <row r="532" spans="1:15">
      <c r="A532" s="702"/>
      <c r="B532" s="703"/>
      <c r="C532" s="704"/>
      <c r="D532" s="705"/>
      <c r="E532" s="703"/>
      <c r="F532" s="704"/>
      <c r="G532" s="706"/>
      <c r="I532" s="707"/>
      <c r="J532" s="707"/>
      <c r="K532" s="724"/>
      <c r="L532" s="723"/>
      <c r="M532" s="723"/>
      <c r="N532" s="723"/>
      <c r="O532" s="723"/>
    </row>
    <row r="533" spans="1:15">
      <c r="A533" s="702"/>
      <c r="B533" s="703"/>
      <c r="C533" s="704"/>
      <c r="D533" s="705"/>
      <c r="E533" s="703"/>
      <c r="F533" s="704"/>
      <c r="G533" s="706"/>
      <c r="I533" s="707"/>
      <c r="J533" s="707"/>
      <c r="K533" s="724"/>
      <c r="L533" s="723"/>
      <c r="M533" s="723"/>
      <c r="N533" s="723"/>
      <c r="O533" s="723"/>
    </row>
    <row r="534" spans="1:15">
      <c r="A534" s="702"/>
      <c r="B534" s="703"/>
      <c r="C534" s="704"/>
      <c r="D534" s="705"/>
      <c r="E534" s="703"/>
      <c r="F534" s="704"/>
      <c r="G534" s="706"/>
      <c r="I534" s="707"/>
      <c r="J534" s="707"/>
      <c r="K534" s="724"/>
      <c r="L534" s="723"/>
      <c r="M534" s="723"/>
      <c r="N534" s="723"/>
      <c r="O534" s="723"/>
    </row>
    <row r="535" spans="1:15">
      <c r="A535" s="702"/>
      <c r="B535" s="703"/>
      <c r="C535" s="704"/>
      <c r="D535" s="705"/>
      <c r="E535" s="703"/>
      <c r="F535" s="704"/>
      <c r="G535" s="706"/>
      <c r="I535" s="707"/>
      <c r="J535" s="707"/>
      <c r="K535" s="724"/>
      <c r="L535" s="723"/>
      <c r="M535" s="723"/>
      <c r="N535" s="723"/>
      <c r="O535" s="723"/>
    </row>
    <row r="536" spans="1:15">
      <c r="A536" s="702"/>
      <c r="B536" s="703"/>
      <c r="C536" s="704"/>
      <c r="D536" s="705"/>
      <c r="E536" s="703"/>
      <c r="F536" s="704"/>
      <c r="G536" s="706"/>
      <c r="I536" s="707"/>
      <c r="J536" s="707"/>
      <c r="K536" s="724"/>
      <c r="L536" s="723"/>
      <c r="M536" s="723"/>
      <c r="N536" s="723"/>
      <c r="O536" s="723"/>
    </row>
    <row r="537" spans="1:15">
      <c r="A537" s="702"/>
      <c r="B537" s="703"/>
      <c r="C537" s="704"/>
      <c r="D537" s="705"/>
      <c r="E537" s="703"/>
      <c r="F537" s="704"/>
      <c r="G537" s="706"/>
      <c r="I537" s="707"/>
      <c r="J537" s="707"/>
      <c r="K537" s="724"/>
      <c r="L537" s="723"/>
      <c r="M537" s="723"/>
      <c r="N537" s="723"/>
      <c r="O537" s="723"/>
    </row>
    <row r="538" spans="1:15">
      <c r="A538" s="702"/>
      <c r="B538" s="703"/>
      <c r="C538" s="704"/>
      <c r="D538" s="705"/>
      <c r="E538" s="703"/>
      <c r="F538" s="704"/>
      <c r="G538" s="706"/>
      <c r="I538" s="707"/>
      <c r="J538" s="707"/>
      <c r="K538" s="724"/>
      <c r="L538" s="723"/>
      <c r="M538" s="723"/>
      <c r="N538" s="723"/>
      <c r="O538" s="723"/>
    </row>
    <row r="539" spans="1:15">
      <c r="A539" s="702"/>
      <c r="B539" s="703"/>
      <c r="C539" s="704"/>
      <c r="D539" s="705"/>
      <c r="E539" s="703"/>
      <c r="F539" s="704"/>
      <c r="G539" s="706"/>
      <c r="I539" s="707"/>
      <c r="J539" s="707"/>
      <c r="K539" s="724"/>
      <c r="L539" s="723"/>
      <c r="M539" s="723"/>
      <c r="N539" s="723"/>
      <c r="O539" s="723"/>
    </row>
    <row r="540" spans="1:15">
      <c r="A540" s="702"/>
      <c r="B540" s="703"/>
      <c r="C540" s="704"/>
      <c r="D540" s="705"/>
      <c r="E540" s="703"/>
      <c r="F540" s="704"/>
      <c r="I540" s="707"/>
      <c r="J540" s="707"/>
      <c r="K540" s="724"/>
      <c r="L540" s="723"/>
      <c r="M540" s="723"/>
      <c r="N540" s="723"/>
      <c r="O540" s="723"/>
    </row>
    <row r="541" spans="1:15">
      <c r="A541" s="702"/>
      <c r="B541" s="703"/>
      <c r="C541" s="704"/>
      <c r="D541" s="705"/>
      <c r="E541" s="703"/>
      <c r="F541" s="704"/>
      <c r="I541" s="707"/>
      <c r="J541" s="707"/>
      <c r="K541" s="724"/>
      <c r="L541" s="723"/>
      <c r="M541" s="723"/>
      <c r="N541" s="723"/>
      <c r="O541" s="723"/>
    </row>
    <row r="542" spans="1:15">
      <c r="A542" s="702"/>
      <c r="B542" s="703"/>
      <c r="C542" s="704"/>
      <c r="D542" s="705"/>
      <c r="E542" s="703"/>
      <c r="F542" s="704"/>
      <c r="I542" s="707"/>
      <c r="J542" s="707"/>
      <c r="K542" s="724"/>
      <c r="L542" s="723"/>
      <c r="M542" s="723"/>
      <c r="N542" s="723"/>
      <c r="O542" s="723"/>
    </row>
    <row r="543" spans="1:15">
      <c r="A543" s="702"/>
      <c r="B543" s="703"/>
      <c r="C543" s="704"/>
      <c r="D543" s="705"/>
      <c r="E543" s="703"/>
      <c r="F543" s="704"/>
      <c r="I543" s="707"/>
      <c r="J543" s="707"/>
      <c r="K543" s="724"/>
      <c r="L543" s="723"/>
      <c r="M543" s="723"/>
      <c r="N543" s="723"/>
      <c r="O543" s="723"/>
    </row>
    <row r="544" spans="1:15">
      <c r="K544" s="724"/>
      <c r="L544" s="723"/>
      <c r="M544" s="723"/>
      <c r="N544" s="723"/>
      <c r="O544" s="723"/>
    </row>
    <row r="545" spans="1:16">
      <c r="A545" s="679"/>
      <c r="K545" s="724"/>
      <c r="L545" s="723"/>
      <c r="M545" s="723"/>
      <c r="N545" s="723"/>
      <c r="O545" s="723"/>
    </row>
    <row r="546" spans="1:16">
      <c r="A546" s="680"/>
      <c r="B546" s="681"/>
      <c r="C546" s="682"/>
      <c r="D546" s="683"/>
      <c r="E546" s="684"/>
      <c r="F546" s="681"/>
      <c r="G546" s="681"/>
      <c r="H546" s="683"/>
      <c r="I546" s="684"/>
      <c r="J546" s="681"/>
      <c r="K546" s="724"/>
      <c r="L546" s="723"/>
      <c r="M546" s="723"/>
      <c r="N546" s="723"/>
      <c r="O546" s="723"/>
      <c r="P546" s="683"/>
    </row>
    <row r="547" spans="1:16">
      <c r="A547" s="685"/>
      <c r="B547" s="686"/>
      <c r="C547" s="687"/>
      <c r="D547" s="688"/>
      <c r="E547" s="684"/>
      <c r="F547" s="686"/>
      <c r="G547" s="686"/>
      <c r="H547" s="688"/>
      <c r="I547" s="684"/>
      <c r="J547" s="686"/>
      <c r="K547" s="724"/>
      <c r="L547" s="723"/>
      <c r="M547" s="723"/>
      <c r="N547" s="723"/>
      <c r="O547" s="723"/>
      <c r="P547" s="688"/>
    </row>
    <row r="548" spans="1:16">
      <c r="A548" s="109"/>
      <c r="B548" s="689"/>
      <c r="C548" s="690"/>
      <c r="D548" s="691"/>
      <c r="E548" s="692"/>
      <c r="F548" s="693"/>
      <c r="G548" s="693"/>
      <c r="H548" s="694"/>
      <c r="I548" s="692"/>
      <c r="J548" s="689"/>
      <c r="K548" s="724"/>
      <c r="L548" s="723"/>
      <c r="M548" s="723"/>
      <c r="N548" s="723"/>
      <c r="O548" s="723"/>
      <c r="P548" s="694"/>
    </row>
    <row r="549" spans="1:16">
      <c r="A549" s="109"/>
      <c r="B549" s="689"/>
      <c r="C549" s="690"/>
      <c r="D549" s="691"/>
      <c r="E549" s="692"/>
      <c r="F549" s="693"/>
      <c r="G549" s="693"/>
      <c r="H549" s="694"/>
      <c r="I549" s="692"/>
      <c r="J549" s="689"/>
      <c r="K549" s="724"/>
      <c r="L549" s="723"/>
      <c r="M549" s="723"/>
      <c r="N549" s="723"/>
      <c r="O549" s="723"/>
      <c r="P549" s="694"/>
    </row>
    <row r="550" spans="1:16">
      <c r="A550" s="109"/>
      <c r="B550" s="689"/>
      <c r="C550" s="690"/>
      <c r="D550" s="691"/>
      <c r="E550" s="692"/>
      <c r="F550" s="693"/>
      <c r="G550" s="693"/>
      <c r="H550" s="694"/>
      <c r="I550" s="692"/>
      <c r="J550" s="689"/>
      <c r="K550" s="724"/>
      <c r="L550" s="723"/>
      <c r="M550" s="723"/>
      <c r="N550" s="723"/>
      <c r="O550" s="723"/>
      <c r="P550" s="694"/>
    </row>
    <row r="551" spans="1:16">
      <c r="A551" s="109"/>
      <c r="B551" s="689"/>
      <c r="C551" s="690"/>
      <c r="D551" s="691"/>
      <c r="E551" s="692"/>
      <c r="F551" s="693"/>
      <c r="G551" s="693"/>
      <c r="H551" s="694"/>
      <c r="I551" s="692"/>
      <c r="J551" s="689"/>
      <c r="K551" s="724"/>
      <c r="L551" s="723"/>
      <c r="M551" s="723"/>
      <c r="N551" s="723"/>
      <c r="O551" s="723"/>
      <c r="P551" s="694"/>
    </row>
    <row r="552" spans="1:16">
      <c r="A552" s="109"/>
      <c r="B552" s="689"/>
      <c r="C552" s="690"/>
      <c r="D552" s="691"/>
      <c r="E552" s="692"/>
      <c r="F552" s="693"/>
      <c r="G552" s="693"/>
      <c r="H552" s="694"/>
      <c r="I552" s="692"/>
      <c r="J552" s="689"/>
      <c r="K552" s="724"/>
      <c r="L552" s="723"/>
      <c r="M552" s="723"/>
      <c r="N552" s="723"/>
      <c r="O552" s="723"/>
      <c r="P552" s="694"/>
    </row>
    <row r="553" spans="1:16">
      <c r="A553" s="109"/>
      <c r="B553" s="689"/>
      <c r="C553" s="690"/>
      <c r="D553" s="691"/>
      <c r="E553" s="692"/>
      <c r="F553" s="693"/>
      <c r="G553" s="693"/>
      <c r="H553" s="694"/>
      <c r="I553" s="692"/>
      <c r="J553" s="689"/>
      <c r="K553" s="724"/>
      <c r="L553" s="723"/>
      <c r="M553" s="723"/>
      <c r="N553" s="723"/>
      <c r="O553" s="723"/>
      <c r="P553" s="694"/>
    </row>
    <row r="554" spans="1:16">
      <c r="A554" s="109"/>
      <c r="B554" s="689"/>
      <c r="C554" s="690"/>
      <c r="D554" s="691"/>
      <c r="E554" s="692"/>
      <c r="F554" s="693"/>
      <c r="G554" s="693"/>
      <c r="H554" s="694"/>
      <c r="I554" s="692"/>
      <c r="J554" s="689"/>
      <c r="K554" s="724"/>
      <c r="L554" s="723"/>
      <c r="M554" s="723"/>
      <c r="N554" s="723"/>
      <c r="O554" s="723"/>
      <c r="P554" s="694"/>
    </row>
    <row r="555" spans="1:16">
      <c r="A555" s="109"/>
      <c r="B555" s="689"/>
      <c r="C555" s="690"/>
      <c r="D555" s="691"/>
      <c r="E555" s="692"/>
      <c r="F555" s="693"/>
      <c r="G555" s="693"/>
      <c r="H555" s="694"/>
      <c r="I555" s="692"/>
      <c r="J555" s="689"/>
      <c r="K555" s="724"/>
      <c r="L555" s="723"/>
      <c r="M555" s="723"/>
      <c r="N555" s="723"/>
      <c r="O555" s="723"/>
      <c r="P555" s="694"/>
    </row>
    <row r="556" spans="1:16">
      <c r="A556" s="109"/>
      <c r="B556" s="689"/>
      <c r="C556" s="690"/>
      <c r="D556" s="691"/>
      <c r="E556" s="692"/>
      <c r="F556" s="693"/>
      <c r="G556" s="693"/>
      <c r="H556" s="694"/>
      <c r="I556" s="692"/>
      <c r="J556" s="689"/>
      <c r="K556" s="724"/>
      <c r="L556" s="723"/>
      <c r="M556" s="723"/>
      <c r="N556" s="723"/>
      <c r="O556" s="723"/>
      <c r="P556" s="694"/>
    </row>
    <row r="557" spans="1:16">
      <c r="A557" s="109"/>
      <c r="B557" s="689"/>
      <c r="C557" s="690"/>
      <c r="D557" s="691"/>
      <c r="E557" s="692"/>
      <c r="F557" s="693"/>
      <c r="G557" s="693"/>
      <c r="H557" s="694"/>
      <c r="I557" s="692"/>
      <c r="J557" s="689"/>
      <c r="K557" s="724"/>
      <c r="L557" s="723"/>
      <c r="M557" s="723"/>
      <c r="N557" s="723"/>
      <c r="O557" s="723"/>
      <c r="P557" s="694"/>
    </row>
    <row r="558" spans="1:16">
      <c r="A558" s="109"/>
      <c r="B558" s="689"/>
      <c r="C558" s="690"/>
      <c r="D558" s="691"/>
      <c r="E558" s="692"/>
      <c r="F558" s="693"/>
      <c r="G558" s="693"/>
      <c r="H558" s="694"/>
      <c r="I558" s="692"/>
      <c r="J558" s="689"/>
      <c r="K558" s="724"/>
      <c r="L558" s="723"/>
      <c r="M558" s="723"/>
      <c r="N558" s="723"/>
      <c r="O558" s="723"/>
      <c r="P558" s="694"/>
    </row>
    <row r="559" spans="1:16">
      <c r="A559" s="109"/>
      <c r="B559" s="689"/>
      <c r="C559" s="690"/>
      <c r="D559" s="691"/>
      <c r="E559" s="692"/>
      <c r="F559" s="693"/>
      <c r="G559" s="693"/>
      <c r="H559" s="694"/>
      <c r="I559" s="692"/>
      <c r="J559" s="689"/>
      <c r="K559" s="724"/>
      <c r="L559" s="723"/>
      <c r="M559" s="723"/>
      <c r="N559" s="723"/>
      <c r="O559" s="723"/>
      <c r="P559" s="694"/>
    </row>
    <row r="560" spans="1:16">
      <c r="A560" s="109"/>
      <c r="B560" s="689"/>
      <c r="C560" s="690"/>
      <c r="D560" s="691"/>
      <c r="E560" s="692"/>
      <c r="F560" s="693"/>
      <c r="G560" s="693"/>
      <c r="H560" s="694"/>
      <c r="I560" s="692"/>
      <c r="J560" s="689"/>
      <c r="K560" s="724"/>
      <c r="L560" s="723"/>
      <c r="M560" s="723"/>
      <c r="N560" s="723"/>
      <c r="O560" s="723"/>
      <c r="P560" s="694"/>
    </row>
    <row r="561" spans="1:15">
      <c r="K561" s="724"/>
      <c r="L561" s="723"/>
      <c r="M561" s="723"/>
      <c r="N561" s="723"/>
      <c r="O561" s="723"/>
    </row>
    <row r="562" spans="1:15">
      <c r="A562" s="679"/>
      <c r="K562" s="724"/>
      <c r="L562" s="723"/>
      <c r="M562" s="723"/>
      <c r="N562" s="723"/>
      <c r="O562" s="723"/>
    </row>
    <row r="563" spans="1:15">
      <c r="A563" s="700"/>
      <c r="B563" s="701"/>
      <c r="C563" s="701"/>
      <c r="D563" s="701"/>
      <c r="E563" s="701"/>
      <c r="F563" s="701"/>
      <c r="K563" s="724"/>
      <c r="L563" s="723"/>
      <c r="M563" s="723"/>
      <c r="N563" s="723"/>
      <c r="O563" s="723"/>
    </row>
    <row r="564" spans="1:15">
      <c r="A564" s="700"/>
      <c r="B564" s="701"/>
      <c r="C564" s="701"/>
      <c r="D564" s="701"/>
      <c r="E564" s="701"/>
      <c r="F564" s="701"/>
      <c r="K564" s="724"/>
      <c r="L564" s="723"/>
      <c r="M564" s="723"/>
      <c r="N564" s="723"/>
      <c r="O564" s="723"/>
    </row>
    <row r="565" spans="1:15">
      <c r="A565" s="702"/>
      <c r="B565" s="703"/>
      <c r="C565" s="704"/>
      <c r="D565" s="705"/>
      <c r="E565" s="703"/>
      <c r="F565" s="704"/>
      <c r="G565" s="706"/>
      <c r="I565" s="707"/>
      <c r="J565" s="707"/>
      <c r="K565" s="724"/>
      <c r="L565" s="723"/>
      <c r="M565" s="723"/>
      <c r="N565" s="723"/>
      <c r="O565" s="723"/>
    </row>
    <row r="566" spans="1:15">
      <c r="A566" s="702"/>
      <c r="B566" s="703"/>
      <c r="C566" s="704"/>
      <c r="D566" s="705"/>
      <c r="E566" s="703"/>
      <c r="F566" s="704"/>
      <c r="G566" s="706"/>
      <c r="I566" s="707"/>
      <c r="J566" s="707"/>
      <c r="K566" s="724"/>
      <c r="L566" s="723"/>
      <c r="M566" s="723"/>
      <c r="N566" s="723"/>
      <c r="O566" s="723"/>
    </row>
    <row r="567" spans="1:15">
      <c r="A567" s="702"/>
      <c r="B567" s="703"/>
      <c r="C567" s="704"/>
      <c r="D567" s="705"/>
      <c r="E567" s="703"/>
      <c r="F567" s="704"/>
      <c r="G567" s="706"/>
      <c r="I567" s="707"/>
      <c r="J567" s="707"/>
      <c r="K567" s="724"/>
      <c r="L567" s="723"/>
      <c r="M567" s="723"/>
      <c r="N567" s="723"/>
      <c r="O567" s="723"/>
    </row>
    <row r="568" spans="1:15">
      <c r="A568" s="702"/>
      <c r="B568" s="703"/>
      <c r="C568" s="704"/>
      <c r="D568" s="705"/>
      <c r="E568" s="703"/>
      <c r="F568" s="704"/>
      <c r="G568" s="706"/>
      <c r="I568" s="707"/>
      <c r="J568" s="707"/>
      <c r="K568" s="724"/>
      <c r="L568" s="723"/>
      <c r="M568" s="723"/>
      <c r="N568" s="723"/>
      <c r="O568" s="723"/>
    </row>
    <row r="569" spans="1:15">
      <c r="A569" s="702"/>
      <c r="B569" s="703"/>
      <c r="C569" s="704"/>
      <c r="D569" s="705"/>
      <c r="E569" s="703"/>
      <c r="F569" s="704"/>
      <c r="G569" s="706"/>
      <c r="I569" s="707"/>
      <c r="J569" s="707"/>
      <c r="K569" s="724"/>
      <c r="L569" s="723"/>
      <c r="M569" s="723"/>
      <c r="N569" s="723"/>
      <c r="O569" s="723"/>
    </row>
    <row r="570" spans="1:15">
      <c r="A570" s="702"/>
      <c r="B570" s="703"/>
      <c r="C570" s="704"/>
      <c r="D570" s="705"/>
      <c r="E570" s="703"/>
      <c r="F570" s="704"/>
      <c r="G570" s="706"/>
      <c r="I570" s="707"/>
      <c r="J570" s="707"/>
      <c r="K570" s="724"/>
      <c r="L570" s="723"/>
      <c r="M570" s="723"/>
      <c r="N570" s="723"/>
      <c r="O570" s="723"/>
    </row>
    <row r="571" spans="1:15">
      <c r="A571" s="702"/>
      <c r="B571" s="703"/>
      <c r="C571" s="704"/>
      <c r="D571" s="705"/>
      <c r="E571" s="703"/>
      <c r="F571" s="704"/>
      <c r="G571" s="706"/>
      <c r="I571" s="707"/>
      <c r="J571" s="707"/>
      <c r="K571" s="724"/>
      <c r="L571" s="723"/>
      <c r="M571" s="723"/>
      <c r="N571" s="723"/>
      <c r="O571" s="723"/>
    </row>
    <row r="572" spans="1:15">
      <c r="A572" s="702"/>
      <c r="B572" s="703"/>
      <c r="C572" s="704"/>
      <c r="D572" s="705"/>
      <c r="E572" s="703"/>
      <c r="F572" s="704"/>
      <c r="G572" s="706"/>
      <c r="I572" s="707"/>
      <c r="J572" s="707"/>
      <c r="K572" s="724"/>
      <c r="L572" s="723"/>
      <c r="M572" s="723"/>
      <c r="N572" s="723"/>
      <c r="O572" s="723"/>
    </row>
    <row r="573" spans="1:15">
      <c r="A573" s="702"/>
      <c r="B573" s="703"/>
      <c r="C573" s="704"/>
      <c r="D573" s="705"/>
      <c r="E573" s="703"/>
      <c r="F573" s="704"/>
      <c r="G573" s="706"/>
      <c r="I573" s="707"/>
      <c r="J573" s="707"/>
      <c r="K573" s="724"/>
      <c r="L573" s="723"/>
      <c r="M573" s="723"/>
      <c r="N573" s="723"/>
      <c r="O573" s="723"/>
    </row>
    <row r="574" spans="1:15">
      <c r="A574" s="702"/>
      <c r="B574" s="703"/>
      <c r="C574" s="704"/>
      <c r="D574" s="705"/>
      <c r="E574" s="703"/>
      <c r="F574" s="704"/>
      <c r="G574" s="706"/>
      <c r="I574" s="707"/>
      <c r="J574" s="707"/>
      <c r="K574" s="724"/>
      <c r="L574" s="723"/>
      <c r="M574" s="723"/>
      <c r="N574" s="723"/>
      <c r="O574" s="723"/>
    </row>
    <row r="575" spans="1:15">
      <c r="A575" s="702"/>
      <c r="B575" s="703"/>
      <c r="C575" s="704"/>
      <c r="D575" s="705"/>
      <c r="E575" s="703"/>
      <c r="F575" s="704"/>
      <c r="G575" s="706"/>
      <c r="I575" s="707"/>
      <c r="J575" s="707"/>
      <c r="K575" s="724"/>
      <c r="L575" s="723"/>
      <c r="M575" s="723"/>
      <c r="N575" s="723"/>
      <c r="O575" s="723"/>
    </row>
    <row r="576" spans="1:15">
      <c r="A576" s="702"/>
      <c r="B576" s="703"/>
      <c r="C576" s="704"/>
      <c r="D576" s="705"/>
      <c r="E576" s="703"/>
      <c r="F576" s="704"/>
      <c r="I576" s="707"/>
      <c r="J576" s="707"/>
      <c r="K576" s="724"/>
      <c r="L576" s="723"/>
      <c r="M576" s="723"/>
      <c r="N576" s="723"/>
      <c r="O576" s="723"/>
    </row>
    <row r="577" spans="1:16">
      <c r="A577" s="702"/>
      <c r="B577" s="703"/>
      <c r="C577" s="704"/>
      <c r="D577" s="705"/>
      <c r="E577" s="703"/>
      <c r="F577" s="704"/>
      <c r="I577" s="707"/>
      <c r="J577" s="707"/>
      <c r="K577" s="724"/>
      <c r="L577" s="723"/>
      <c r="M577" s="723"/>
      <c r="N577" s="723"/>
      <c r="O577" s="723"/>
    </row>
    <row r="578" spans="1:16">
      <c r="A578" s="702"/>
      <c r="B578" s="703"/>
      <c r="C578" s="704"/>
      <c r="D578" s="705"/>
      <c r="E578" s="703"/>
      <c r="F578" s="704"/>
      <c r="I578" s="707"/>
      <c r="J578" s="707"/>
      <c r="K578" s="724"/>
      <c r="L578" s="723"/>
      <c r="M578" s="723"/>
      <c r="N578" s="723"/>
      <c r="O578" s="723"/>
    </row>
    <row r="579" spans="1:16">
      <c r="A579" s="702"/>
      <c r="B579" s="703"/>
      <c r="C579" s="704"/>
      <c r="D579" s="705"/>
      <c r="E579" s="703"/>
      <c r="F579" s="704"/>
      <c r="I579" s="707"/>
      <c r="J579" s="707"/>
      <c r="K579" s="724"/>
      <c r="L579" s="723"/>
      <c r="M579" s="723"/>
      <c r="N579" s="723"/>
      <c r="O579" s="723"/>
    </row>
    <row r="580" spans="1:16">
      <c r="A580" s="702"/>
      <c r="B580" s="703"/>
      <c r="C580" s="704"/>
      <c r="D580" s="705"/>
      <c r="E580" s="703"/>
      <c r="F580" s="704"/>
      <c r="I580" s="707"/>
      <c r="J580" s="707"/>
      <c r="K580" s="724"/>
      <c r="L580" s="723"/>
      <c r="M580" s="723"/>
      <c r="N580" s="723"/>
      <c r="O580" s="723"/>
    </row>
    <row r="581" spans="1:16">
      <c r="A581" s="708"/>
      <c r="K581" s="724"/>
      <c r="L581" s="723"/>
      <c r="M581" s="723"/>
      <c r="N581" s="723"/>
      <c r="O581" s="723"/>
    </row>
    <row r="582" spans="1:16">
      <c r="A582" s="678"/>
      <c r="B582" s="695"/>
      <c r="C582" s="696"/>
      <c r="D582" s="696"/>
      <c r="E582" s="696"/>
      <c r="F582" s="696"/>
      <c r="K582" s="724"/>
      <c r="L582" s="723"/>
      <c r="M582" s="723"/>
      <c r="N582" s="723"/>
      <c r="O582" s="723"/>
    </row>
    <row r="583" spans="1:16">
      <c r="A583" s="697"/>
      <c r="B583" s="696"/>
      <c r="C583" s="696"/>
      <c r="D583" s="696"/>
      <c r="E583" s="696"/>
      <c r="F583" s="696"/>
      <c r="K583" s="724"/>
      <c r="L583" s="723"/>
      <c r="M583" s="723"/>
      <c r="N583" s="723"/>
      <c r="O583" s="723"/>
    </row>
    <row r="584" spans="1:16">
      <c r="A584" s="678"/>
      <c r="B584" s="696"/>
      <c r="C584" s="696"/>
      <c r="D584" s="696"/>
      <c r="E584" s="696"/>
      <c r="F584" s="696"/>
      <c r="K584" s="724"/>
      <c r="L584" s="723"/>
      <c r="M584" s="723"/>
      <c r="N584" s="723"/>
      <c r="O584" s="723"/>
    </row>
    <row r="585" spans="1:16">
      <c r="A585" s="697"/>
      <c r="B585" s="698"/>
      <c r="C585" s="698"/>
      <c r="D585" s="698"/>
      <c r="E585" s="696"/>
      <c r="F585" s="696"/>
      <c r="K585" s="724"/>
      <c r="L585" s="723"/>
      <c r="M585" s="723"/>
      <c r="N585" s="723"/>
      <c r="O585" s="723"/>
    </row>
    <row r="586" spans="1:16">
      <c r="K586" s="724"/>
      <c r="L586" s="723"/>
      <c r="M586" s="723"/>
      <c r="N586" s="723"/>
      <c r="O586" s="723"/>
    </row>
    <row r="587" spans="1:16">
      <c r="K587" s="724"/>
      <c r="L587" s="723"/>
      <c r="M587" s="723"/>
      <c r="N587" s="723"/>
      <c r="O587" s="723"/>
    </row>
    <row r="588" spans="1:16">
      <c r="K588" s="724"/>
      <c r="L588" s="723"/>
      <c r="M588" s="723"/>
      <c r="N588" s="723"/>
      <c r="O588" s="723"/>
    </row>
    <row r="589" spans="1:16">
      <c r="K589" s="724"/>
      <c r="L589" s="723"/>
      <c r="M589" s="723"/>
      <c r="N589" s="723"/>
      <c r="O589" s="723"/>
    </row>
    <row r="590" spans="1:16">
      <c r="A590" s="679"/>
      <c r="K590" s="724"/>
      <c r="L590" s="723"/>
      <c r="M590" s="723"/>
      <c r="N590" s="723"/>
      <c r="O590" s="723"/>
    </row>
    <row r="591" spans="1:16">
      <c r="A591" s="680"/>
      <c r="B591" s="681"/>
      <c r="C591" s="682"/>
      <c r="D591" s="683"/>
      <c r="E591" s="684"/>
      <c r="F591" s="681"/>
      <c r="G591" s="681"/>
      <c r="H591" s="683"/>
      <c r="I591" s="684"/>
      <c r="J591" s="681"/>
      <c r="K591" s="724"/>
      <c r="L591" s="723"/>
      <c r="M591" s="723"/>
      <c r="N591" s="723"/>
      <c r="O591" s="723"/>
      <c r="P591" s="683"/>
    </row>
    <row r="592" spans="1:16">
      <c r="A592" s="685"/>
      <c r="B592" s="686"/>
      <c r="C592" s="687"/>
      <c r="D592" s="688"/>
      <c r="E592" s="684"/>
      <c r="F592" s="686"/>
      <c r="G592" s="686"/>
      <c r="H592" s="688"/>
      <c r="I592" s="684"/>
      <c r="J592" s="686"/>
      <c r="K592" s="724"/>
      <c r="L592" s="723"/>
      <c r="M592" s="723"/>
      <c r="N592" s="723"/>
      <c r="O592" s="723"/>
      <c r="P592" s="688"/>
    </row>
    <row r="593" spans="1:16">
      <c r="A593" s="109"/>
      <c r="B593" s="689"/>
      <c r="C593" s="690"/>
      <c r="D593" s="691"/>
      <c r="E593" s="689"/>
      <c r="F593" s="693"/>
      <c r="G593" s="693"/>
      <c r="H593" s="694"/>
      <c r="I593" s="692"/>
      <c r="J593" s="689"/>
      <c r="K593" s="724"/>
      <c r="L593" s="723"/>
      <c r="M593" s="723"/>
      <c r="N593" s="723"/>
      <c r="O593" s="723"/>
      <c r="P593" s="694"/>
    </row>
    <row r="594" spans="1:16">
      <c r="A594" s="109"/>
      <c r="B594" s="689"/>
      <c r="C594" s="690"/>
      <c r="D594" s="691"/>
      <c r="E594" s="692"/>
      <c r="F594" s="693"/>
      <c r="G594" s="693"/>
      <c r="H594" s="694"/>
      <c r="I594" s="692"/>
      <c r="J594" s="689"/>
      <c r="K594" s="724"/>
      <c r="L594" s="723"/>
      <c r="M594" s="723"/>
      <c r="N594" s="723"/>
      <c r="O594" s="723"/>
      <c r="P594" s="694"/>
    </row>
    <row r="595" spans="1:16">
      <c r="A595" s="109"/>
      <c r="B595" s="689"/>
      <c r="C595" s="690"/>
      <c r="D595" s="691"/>
      <c r="E595" s="692"/>
      <c r="F595" s="693"/>
      <c r="G595" s="693"/>
      <c r="H595" s="694"/>
      <c r="I595" s="692"/>
      <c r="J595" s="689"/>
      <c r="K595" s="724"/>
      <c r="L595" s="723"/>
      <c r="M595" s="723"/>
      <c r="N595" s="723"/>
      <c r="O595" s="723"/>
      <c r="P595" s="694"/>
    </row>
    <row r="596" spans="1:16">
      <c r="A596" s="109"/>
      <c r="B596" s="689"/>
      <c r="C596" s="690"/>
      <c r="D596" s="691"/>
      <c r="E596" s="692"/>
      <c r="F596" s="693"/>
      <c r="G596" s="693"/>
      <c r="H596" s="694"/>
      <c r="I596" s="692"/>
      <c r="J596" s="689"/>
      <c r="K596" s="724"/>
      <c r="L596" s="723"/>
      <c r="M596" s="723"/>
      <c r="N596" s="723"/>
      <c r="O596" s="723"/>
      <c r="P596" s="694"/>
    </row>
    <row r="597" spans="1:16">
      <c r="A597" s="109"/>
      <c r="B597" s="689"/>
      <c r="C597" s="690"/>
      <c r="D597" s="691"/>
      <c r="E597" s="692"/>
      <c r="F597" s="693"/>
      <c r="G597" s="693"/>
      <c r="H597" s="694"/>
      <c r="I597" s="692"/>
      <c r="J597" s="689"/>
      <c r="K597" s="724"/>
      <c r="L597" s="723"/>
      <c r="M597" s="723"/>
      <c r="N597" s="723"/>
      <c r="O597" s="723"/>
      <c r="P597" s="694"/>
    </row>
    <row r="598" spans="1:16">
      <c r="A598" s="109"/>
      <c r="B598" s="689"/>
      <c r="C598" s="690"/>
      <c r="D598" s="691"/>
      <c r="E598" s="692"/>
      <c r="F598" s="693"/>
      <c r="G598" s="693"/>
      <c r="H598" s="694"/>
      <c r="I598" s="692"/>
      <c r="J598" s="689"/>
      <c r="K598" s="724"/>
      <c r="L598" s="723"/>
      <c r="M598" s="723"/>
      <c r="N598" s="723"/>
      <c r="O598" s="723"/>
      <c r="P598" s="694"/>
    </row>
    <row r="599" spans="1:16">
      <c r="A599" s="109"/>
      <c r="B599" s="689"/>
      <c r="C599" s="690"/>
      <c r="D599" s="691"/>
      <c r="E599" s="692"/>
      <c r="F599" s="693"/>
      <c r="G599" s="693"/>
      <c r="H599" s="694"/>
      <c r="I599" s="692"/>
      <c r="J599" s="689"/>
      <c r="K599" s="724"/>
      <c r="L599" s="723"/>
      <c r="M599" s="723"/>
      <c r="N599" s="723"/>
      <c r="O599" s="723"/>
      <c r="P599" s="694"/>
    </row>
    <row r="600" spans="1:16">
      <c r="A600" s="109"/>
      <c r="B600" s="689"/>
      <c r="C600" s="690"/>
      <c r="D600" s="691"/>
      <c r="E600" s="692"/>
      <c r="F600" s="693"/>
      <c r="G600" s="693"/>
      <c r="H600" s="694"/>
      <c r="I600" s="692"/>
      <c r="J600" s="689"/>
      <c r="K600" s="724"/>
      <c r="L600" s="723"/>
      <c r="M600" s="723"/>
      <c r="N600" s="723"/>
      <c r="O600" s="723"/>
      <c r="P600" s="694"/>
    </row>
    <row r="601" spans="1:16">
      <c r="A601" s="109"/>
      <c r="B601" s="689"/>
      <c r="C601" s="690"/>
      <c r="D601" s="691"/>
      <c r="E601" s="692"/>
      <c r="F601" s="693"/>
      <c r="G601" s="693"/>
      <c r="H601" s="694"/>
      <c r="I601" s="692"/>
      <c r="J601" s="689"/>
      <c r="K601" s="724"/>
      <c r="L601" s="723"/>
      <c r="M601" s="723"/>
      <c r="N601" s="723"/>
      <c r="O601" s="723"/>
      <c r="P601" s="694"/>
    </row>
    <row r="602" spans="1:16">
      <c r="A602" s="109"/>
      <c r="B602" s="689"/>
      <c r="C602" s="690"/>
      <c r="D602" s="691"/>
      <c r="E602" s="692"/>
      <c r="F602" s="693"/>
      <c r="G602" s="693"/>
      <c r="H602" s="694"/>
      <c r="I602" s="692"/>
      <c r="J602" s="689"/>
      <c r="K602" s="724"/>
      <c r="L602" s="723"/>
      <c r="M602" s="723"/>
      <c r="N602" s="723"/>
      <c r="O602" s="723"/>
      <c r="P602" s="694"/>
    </row>
    <row r="603" spans="1:16">
      <c r="A603" s="109"/>
      <c r="B603" s="689"/>
      <c r="C603" s="690"/>
      <c r="D603" s="691"/>
      <c r="E603" s="692"/>
      <c r="F603" s="693"/>
      <c r="G603" s="693"/>
      <c r="H603" s="694"/>
      <c r="I603" s="692"/>
      <c r="J603" s="689"/>
      <c r="K603" s="724"/>
      <c r="L603" s="723"/>
      <c r="M603" s="723"/>
      <c r="N603" s="723"/>
      <c r="O603" s="723"/>
      <c r="P603" s="694"/>
    </row>
    <row r="604" spans="1:16">
      <c r="K604" s="724"/>
      <c r="L604" s="723"/>
      <c r="M604" s="723"/>
      <c r="N604" s="723"/>
      <c r="O604" s="723"/>
    </row>
    <row r="605" spans="1:16">
      <c r="K605" s="724"/>
      <c r="L605" s="723"/>
      <c r="M605" s="723"/>
      <c r="N605" s="723"/>
      <c r="O605" s="723"/>
    </row>
    <row r="606" spans="1:16">
      <c r="K606" s="724"/>
      <c r="L606" s="723"/>
      <c r="M606" s="723"/>
      <c r="N606" s="723"/>
      <c r="O606" s="723"/>
    </row>
    <row r="607" spans="1:16">
      <c r="A607" s="679"/>
      <c r="K607" s="724"/>
      <c r="L607" s="723"/>
      <c r="M607" s="723"/>
      <c r="N607" s="723"/>
      <c r="O607" s="723"/>
    </row>
    <row r="608" spans="1:16">
      <c r="A608" s="700"/>
      <c r="B608" s="701"/>
      <c r="C608" s="701"/>
      <c r="D608" s="701"/>
      <c r="E608" s="701"/>
      <c r="F608" s="701"/>
      <c r="K608" s="724"/>
      <c r="L608" s="723"/>
      <c r="M608" s="723"/>
      <c r="N608" s="723"/>
      <c r="O608" s="723"/>
    </row>
    <row r="609" spans="1:15">
      <c r="A609" s="700"/>
      <c r="B609" s="701"/>
      <c r="C609" s="701"/>
      <c r="D609" s="701"/>
      <c r="E609" s="701"/>
      <c r="F609" s="701"/>
      <c r="K609" s="724"/>
      <c r="L609" s="723"/>
      <c r="M609" s="723"/>
      <c r="N609" s="723"/>
      <c r="O609" s="723"/>
    </row>
    <row r="610" spans="1:15">
      <c r="A610" s="702"/>
      <c r="B610" s="703"/>
      <c r="C610" s="704"/>
      <c r="D610" s="705"/>
      <c r="E610" s="703"/>
      <c r="F610" s="704"/>
      <c r="I610" s="707"/>
      <c r="J610" s="707"/>
      <c r="K610" s="724"/>
      <c r="L610" s="723"/>
      <c r="M610" s="723"/>
      <c r="N610" s="723"/>
      <c r="O610" s="723"/>
    </row>
    <row r="611" spans="1:15">
      <c r="A611" s="702"/>
      <c r="B611" s="703"/>
      <c r="C611" s="704"/>
      <c r="D611" s="705"/>
      <c r="E611" s="703"/>
      <c r="F611" s="704"/>
      <c r="I611" s="707"/>
      <c r="J611" s="707"/>
      <c r="K611" s="724"/>
      <c r="L611" s="723"/>
      <c r="M611" s="723"/>
      <c r="N611" s="723"/>
      <c r="O611" s="723"/>
    </row>
    <row r="612" spans="1:15">
      <c r="A612" s="702"/>
      <c r="B612" s="703"/>
      <c r="C612" s="704"/>
      <c r="D612" s="705"/>
      <c r="E612" s="703"/>
      <c r="F612" s="704"/>
      <c r="I612" s="707"/>
      <c r="J612" s="707"/>
      <c r="K612" s="724"/>
      <c r="L612" s="723"/>
      <c r="M612" s="723"/>
      <c r="N612" s="723"/>
      <c r="O612" s="723"/>
    </row>
    <row r="613" spans="1:15">
      <c r="A613" s="702"/>
      <c r="B613" s="703"/>
      <c r="C613" s="704"/>
      <c r="D613" s="705"/>
      <c r="E613" s="703"/>
      <c r="F613" s="704"/>
      <c r="I613" s="707"/>
      <c r="J613" s="707"/>
      <c r="K613" s="724"/>
      <c r="L613" s="723"/>
      <c r="M613" s="723"/>
      <c r="N613" s="723"/>
      <c r="O613" s="723"/>
    </row>
    <row r="614" spans="1:15">
      <c r="A614" s="702"/>
      <c r="B614" s="703"/>
      <c r="C614" s="704"/>
      <c r="D614" s="705"/>
      <c r="E614" s="703"/>
      <c r="F614" s="704"/>
      <c r="I614" s="707"/>
      <c r="J614" s="707"/>
      <c r="K614" s="724"/>
      <c r="L614" s="723"/>
      <c r="M614" s="723"/>
      <c r="N614" s="723"/>
      <c r="O614" s="723"/>
    </row>
    <row r="615" spans="1:15">
      <c r="A615" s="702"/>
      <c r="B615" s="703"/>
      <c r="C615" s="704"/>
      <c r="D615" s="705"/>
      <c r="E615" s="703"/>
      <c r="F615" s="704"/>
      <c r="I615" s="707"/>
      <c r="J615" s="707"/>
      <c r="K615" s="724"/>
      <c r="L615" s="723"/>
      <c r="M615" s="723"/>
      <c r="N615" s="723"/>
      <c r="O615" s="723"/>
    </row>
    <row r="616" spans="1:15">
      <c r="A616" s="702"/>
      <c r="B616" s="703"/>
      <c r="C616" s="704"/>
      <c r="D616" s="705"/>
      <c r="E616" s="703"/>
      <c r="F616" s="704"/>
      <c r="I616" s="707"/>
      <c r="J616" s="707"/>
      <c r="K616" s="724"/>
      <c r="L616" s="723"/>
      <c r="M616" s="723"/>
      <c r="N616" s="723"/>
      <c r="O616" s="723"/>
    </row>
    <row r="617" spans="1:15">
      <c r="A617" s="702"/>
      <c r="B617" s="703"/>
      <c r="C617" s="704"/>
      <c r="D617" s="705"/>
      <c r="E617" s="703"/>
      <c r="F617" s="704"/>
      <c r="I617" s="707"/>
      <c r="J617" s="707"/>
      <c r="K617" s="724"/>
      <c r="L617" s="723"/>
      <c r="M617" s="723"/>
      <c r="N617" s="723"/>
      <c r="O617" s="723"/>
    </row>
    <row r="618" spans="1:15">
      <c r="A618" s="702"/>
      <c r="B618" s="703"/>
      <c r="C618" s="704"/>
      <c r="D618" s="705"/>
      <c r="E618" s="703"/>
      <c r="F618" s="704"/>
      <c r="I618" s="707"/>
      <c r="J618" s="707"/>
      <c r="K618" s="724"/>
      <c r="L618" s="723"/>
      <c r="M618" s="723"/>
      <c r="N618" s="723"/>
      <c r="O618" s="723"/>
    </row>
    <row r="619" spans="1:15">
      <c r="A619" s="702"/>
      <c r="B619" s="703"/>
      <c r="C619" s="704"/>
      <c r="D619" s="705"/>
      <c r="E619" s="703"/>
      <c r="F619" s="704"/>
      <c r="I619" s="707"/>
      <c r="J619" s="707"/>
      <c r="K619" s="724"/>
      <c r="L619" s="723"/>
      <c r="M619" s="723"/>
      <c r="N619" s="723"/>
      <c r="O619" s="723"/>
    </row>
    <row r="620" spans="1:15">
      <c r="A620" s="702"/>
      <c r="B620" s="703"/>
      <c r="C620" s="704"/>
      <c r="D620" s="705"/>
      <c r="E620" s="703"/>
      <c r="F620" s="704"/>
      <c r="I620" s="707"/>
      <c r="J620" s="707"/>
      <c r="K620" s="724"/>
      <c r="L620" s="723"/>
      <c r="M620" s="723"/>
      <c r="N620" s="723"/>
      <c r="O620" s="723"/>
    </row>
    <row r="621" spans="1:15">
      <c r="K621" s="724"/>
      <c r="L621" s="723"/>
      <c r="M621" s="723"/>
      <c r="N621" s="723"/>
      <c r="O621" s="723"/>
    </row>
    <row r="622" spans="1:15">
      <c r="A622" s="679"/>
      <c r="K622" s="724"/>
      <c r="L622" s="723"/>
      <c r="M622" s="723"/>
      <c r="N622" s="723"/>
      <c r="O622" s="723"/>
    </row>
    <row r="623" spans="1:15">
      <c r="A623" s="700"/>
      <c r="B623" s="701"/>
      <c r="C623" s="701"/>
      <c r="D623" s="701"/>
      <c r="E623" s="701"/>
      <c r="F623" s="701"/>
      <c r="K623" s="724"/>
      <c r="L623" s="723"/>
      <c r="M623" s="723"/>
      <c r="N623" s="723"/>
      <c r="O623" s="723"/>
    </row>
    <row r="624" spans="1:15">
      <c r="A624" s="700"/>
      <c r="B624" s="701"/>
      <c r="C624" s="701"/>
      <c r="D624" s="701"/>
      <c r="E624" s="701"/>
      <c r="F624" s="701"/>
      <c r="K624" s="724"/>
      <c r="L624" s="723"/>
      <c r="M624" s="723"/>
      <c r="N624" s="723"/>
      <c r="O624" s="723"/>
    </row>
    <row r="625" spans="1:15">
      <c r="A625" s="702"/>
      <c r="B625" s="703"/>
      <c r="C625" s="704"/>
      <c r="D625" s="705"/>
      <c r="E625" s="703"/>
      <c r="F625" s="704"/>
      <c r="I625" s="703"/>
      <c r="J625" s="704"/>
      <c r="K625" s="724"/>
      <c r="L625" s="723"/>
      <c r="M625" s="723"/>
      <c r="N625" s="723"/>
      <c r="O625" s="723"/>
    </row>
    <row r="626" spans="1:15">
      <c r="A626" s="702"/>
      <c r="B626" s="703"/>
      <c r="C626" s="704"/>
      <c r="D626" s="705"/>
      <c r="E626" s="703"/>
      <c r="F626" s="704"/>
      <c r="I626" s="703"/>
      <c r="J626" s="704"/>
      <c r="K626" s="724"/>
      <c r="L626" s="723"/>
      <c r="M626" s="723"/>
      <c r="N626" s="723"/>
      <c r="O626" s="723"/>
    </row>
    <row r="627" spans="1:15">
      <c r="A627" s="702"/>
      <c r="B627" s="703"/>
      <c r="C627" s="704"/>
      <c r="D627" s="705"/>
      <c r="E627" s="703"/>
      <c r="F627" s="704"/>
      <c r="I627" s="703"/>
      <c r="J627" s="704"/>
      <c r="K627" s="724"/>
      <c r="L627" s="723"/>
      <c r="M627" s="723"/>
      <c r="N627" s="723"/>
      <c r="O627" s="723"/>
    </row>
    <row r="628" spans="1:15">
      <c r="A628" s="702"/>
      <c r="B628" s="703"/>
      <c r="C628" s="704"/>
      <c r="D628" s="705"/>
      <c r="E628" s="703"/>
      <c r="F628" s="704"/>
      <c r="I628" s="703"/>
      <c r="J628" s="704"/>
      <c r="K628" s="724"/>
      <c r="L628" s="723"/>
      <c r="M628" s="723"/>
      <c r="N628" s="723"/>
      <c r="O628" s="723"/>
    </row>
    <row r="629" spans="1:15">
      <c r="A629" s="702"/>
      <c r="B629" s="703"/>
      <c r="C629" s="704"/>
      <c r="D629" s="705"/>
      <c r="E629" s="703"/>
      <c r="F629" s="704"/>
      <c r="I629" s="703"/>
      <c r="J629" s="704"/>
      <c r="K629" s="724"/>
      <c r="L629" s="723"/>
      <c r="M629" s="723"/>
      <c r="N629" s="723"/>
      <c r="O629" s="723"/>
    </row>
    <row r="630" spans="1:15">
      <c r="A630" s="702"/>
      <c r="B630" s="703"/>
      <c r="C630" s="704"/>
      <c r="D630" s="705"/>
      <c r="E630" s="703"/>
      <c r="F630" s="704"/>
      <c r="I630" s="703"/>
      <c r="J630" s="704"/>
      <c r="K630" s="724"/>
      <c r="L630" s="723"/>
      <c r="M630" s="723"/>
      <c r="N630" s="723"/>
      <c r="O630" s="723"/>
    </row>
    <row r="631" spans="1:15">
      <c r="A631" s="702"/>
      <c r="B631" s="703"/>
      <c r="C631" s="704"/>
      <c r="D631" s="705"/>
      <c r="E631" s="703"/>
      <c r="F631" s="704"/>
      <c r="I631" s="703"/>
      <c r="J631" s="704"/>
      <c r="K631" s="724"/>
      <c r="L631" s="723"/>
      <c r="M631" s="723"/>
      <c r="N631" s="723"/>
      <c r="O631" s="723"/>
    </row>
    <row r="632" spans="1:15">
      <c r="A632" s="702"/>
      <c r="B632" s="703"/>
      <c r="C632" s="704"/>
      <c r="D632" s="705"/>
      <c r="E632" s="703"/>
      <c r="F632" s="704"/>
      <c r="I632" s="703"/>
      <c r="J632" s="704"/>
      <c r="K632" s="724"/>
      <c r="L632" s="723"/>
      <c r="M632" s="723"/>
      <c r="N632" s="723"/>
      <c r="O632" s="723"/>
    </row>
    <row r="633" spans="1:15">
      <c r="A633" s="702"/>
      <c r="B633" s="703"/>
      <c r="C633" s="704"/>
      <c r="D633" s="705"/>
      <c r="E633" s="703"/>
      <c r="F633" s="704"/>
      <c r="I633" s="703"/>
      <c r="J633" s="704"/>
      <c r="K633" s="724"/>
      <c r="L633" s="723"/>
      <c r="M633" s="723"/>
      <c r="N633" s="723"/>
      <c r="O633" s="723"/>
    </row>
    <row r="634" spans="1:15">
      <c r="A634" s="702"/>
      <c r="B634" s="703"/>
      <c r="C634" s="704"/>
      <c r="D634" s="705"/>
      <c r="E634" s="703"/>
      <c r="F634" s="704"/>
      <c r="I634" s="703"/>
      <c r="J634" s="704"/>
      <c r="K634" s="724"/>
      <c r="L634" s="723"/>
      <c r="M634" s="723"/>
      <c r="N634" s="723"/>
      <c r="O634" s="723"/>
    </row>
    <row r="635" spans="1:15">
      <c r="A635" s="702"/>
      <c r="B635" s="703"/>
      <c r="C635" s="704"/>
      <c r="D635" s="705"/>
      <c r="E635" s="703"/>
      <c r="F635" s="704"/>
      <c r="I635" s="703"/>
      <c r="J635" s="704"/>
      <c r="K635" s="724"/>
      <c r="L635" s="723"/>
      <c r="M635" s="723"/>
      <c r="N635" s="723"/>
      <c r="O635" s="723"/>
    </row>
    <row r="636" spans="1:15">
      <c r="K636" s="724"/>
      <c r="L636" s="723"/>
      <c r="M636" s="723"/>
      <c r="N636" s="723"/>
      <c r="O636" s="723"/>
    </row>
    <row r="637" spans="1:15">
      <c r="K637" s="724"/>
      <c r="L637" s="723"/>
      <c r="M637" s="723"/>
      <c r="N637" s="723"/>
      <c r="O637" s="723"/>
    </row>
    <row r="638" spans="1:15">
      <c r="K638" s="724"/>
      <c r="L638" s="723"/>
      <c r="M638" s="723"/>
      <c r="N638" s="723"/>
      <c r="O638" s="723"/>
    </row>
    <row r="639" spans="1:15">
      <c r="K639" s="724"/>
      <c r="L639" s="723"/>
      <c r="M639" s="723"/>
      <c r="N639" s="723"/>
      <c r="O639" s="723"/>
    </row>
    <row r="640" spans="1:15">
      <c r="A640" s="708"/>
      <c r="K640" s="724"/>
      <c r="L640" s="723"/>
      <c r="M640" s="723"/>
      <c r="N640" s="723"/>
      <c r="O640" s="723"/>
    </row>
    <row r="641" spans="1:16">
      <c r="A641" s="709"/>
      <c r="B641" s="681"/>
      <c r="C641" s="682"/>
      <c r="D641" s="683"/>
      <c r="E641" s="684"/>
      <c r="F641" s="681"/>
      <c r="G641" s="681"/>
      <c r="H641" s="683"/>
      <c r="I641" s="684"/>
      <c r="J641" s="681"/>
      <c r="K641" s="724"/>
      <c r="L641" s="723"/>
      <c r="M641" s="723"/>
      <c r="N641" s="723"/>
      <c r="O641" s="723"/>
      <c r="P641" s="683"/>
    </row>
    <row r="642" spans="1:16">
      <c r="A642" s="710"/>
      <c r="B642" s="686"/>
      <c r="C642" s="687"/>
      <c r="D642" s="688"/>
      <c r="E642" s="684"/>
      <c r="F642" s="686"/>
      <c r="G642" s="686"/>
      <c r="H642" s="688"/>
      <c r="I642" s="684"/>
      <c r="J642" s="686"/>
      <c r="K642" s="724"/>
      <c r="L642" s="723"/>
      <c r="M642" s="723"/>
      <c r="N642" s="723"/>
      <c r="O642" s="723"/>
      <c r="P642" s="688"/>
    </row>
    <row r="643" spans="1:16">
      <c r="A643" s="699"/>
      <c r="B643" s="689"/>
      <c r="C643" s="690"/>
      <c r="D643" s="691"/>
      <c r="E643" s="692"/>
      <c r="F643" s="693"/>
      <c r="G643" s="693"/>
      <c r="H643" s="694"/>
      <c r="I643" s="692"/>
      <c r="J643" s="689"/>
      <c r="K643" s="724"/>
      <c r="L643" s="723"/>
      <c r="M643" s="723"/>
      <c r="N643" s="723"/>
      <c r="O643" s="723"/>
      <c r="P643" s="694"/>
    </row>
    <row r="644" spans="1:16">
      <c r="A644" s="699"/>
      <c r="B644" s="689"/>
      <c r="C644" s="690"/>
      <c r="D644" s="691"/>
      <c r="E644" s="692"/>
      <c r="F644" s="693"/>
      <c r="G644" s="693"/>
      <c r="H644" s="694"/>
      <c r="I644" s="692"/>
      <c r="J644" s="689"/>
      <c r="K644" s="724"/>
      <c r="L644" s="723"/>
      <c r="M644" s="723"/>
      <c r="N644" s="723"/>
      <c r="O644" s="723"/>
      <c r="P644" s="694"/>
    </row>
    <row r="645" spans="1:16">
      <c r="A645" s="699"/>
      <c r="B645" s="689"/>
      <c r="C645" s="690"/>
      <c r="D645" s="691"/>
      <c r="E645" s="692"/>
      <c r="F645" s="693"/>
      <c r="G645" s="693"/>
      <c r="H645" s="694"/>
      <c r="I645" s="692"/>
      <c r="J645" s="689"/>
      <c r="K645" s="724"/>
      <c r="L645" s="723"/>
      <c r="M645" s="723"/>
      <c r="N645" s="723"/>
      <c r="O645" s="723"/>
      <c r="P645" s="694"/>
    </row>
    <row r="646" spans="1:16">
      <c r="A646" s="699"/>
      <c r="B646" s="689"/>
      <c r="C646" s="690"/>
      <c r="D646" s="691"/>
      <c r="E646" s="692"/>
      <c r="F646" s="693"/>
      <c r="G646" s="693"/>
      <c r="H646" s="694"/>
      <c r="I646" s="692"/>
      <c r="J646" s="689"/>
      <c r="K646" s="724"/>
      <c r="L646" s="723"/>
      <c r="M646" s="723"/>
      <c r="N646" s="723"/>
      <c r="O646" s="723"/>
      <c r="P646" s="694"/>
    </row>
    <row r="647" spans="1:16">
      <c r="A647" s="699"/>
      <c r="B647" s="689"/>
      <c r="C647" s="690"/>
      <c r="D647" s="691"/>
      <c r="E647" s="692"/>
      <c r="F647" s="693"/>
      <c r="G647" s="693"/>
      <c r="H647" s="694"/>
      <c r="I647" s="692"/>
      <c r="J647" s="689"/>
      <c r="K647" s="724"/>
      <c r="L647" s="723"/>
      <c r="M647" s="723"/>
      <c r="N647" s="723"/>
      <c r="O647" s="723"/>
      <c r="P647" s="694"/>
    </row>
    <row r="648" spans="1:16">
      <c r="A648" s="699"/>
      <c r="B648" s="689"/>
      <c r="C648" s="690"/>
      <c r="D648" s="691"/>
      <c r="E648" s="692"/>
      <c r="F648" s="693"/>
      <c r="G648" s="693"/>
      <c r="H648" s="694"/>
      <c r="I648" s="692"/>
      <c r="J648" s="689"/>
      <c r="K648" s="724"/>
      <c r="L648" s="723"/>
      <c r="M648" s="723"/>
      <c r="N648" s="723"/>
      <c r="O648" s="723"/>
      <c r="P648" s="694"/>
    </row>
    <row r="649" spans="1:16">
      <c r="A649" s="699"/>
      <c r="B649" s="689"/>
      <c r="C649" s="690"/>
      <c r="D649" s="691"/>
      <c r="E649" s="692"/>
      <c r="F649" s="693"/>
      <c r="G649" s="693"/>
      <c r="H649" s="694"/>
      <c r="I649" s="692"/>
      <c r="J649" s="689"/>
      <c r="K649" s="724"/>
      <c r="L649" s="723"/>
      <c r="M649" s="723"/>
      <c r="N649" s="723"/>
      <c r="O649" s="723"/>
      <c r="P649" s="694"/>
    </row>
    <row r="650" spans="1:16">
      <c r="A650" s="699"/>
      <c r="B650" s="689"/>
      <c r="C650" s="690"/>
      <c r="D650" s="691"/>
      <c r="E650" s="692"/>
      <c r="F650" s="693"/>
      <c r="G650" s="693"/>
      <c r="H650" s="694"/>
      <c r="I650" s="692"/>
      <c r="J650" s="689"/>
      <c r="K650" s="724"/>
      <c r="L650" s="723"/>
      <c r="M650" s="723"/>
      <c r="N650" s="723"/>
      <c r="O650" s="723"/>
      <c r="P650" s="694"/>
    </row>
    <row r="651" spans="1:16">
      <c r="A651" s="699"/>
      <c r="B651" s="689"/>
      <c r="C651" s="690"/>
      <c r="D651" s="691"/>
      <c r="E651" s="692"/>
      <c r="F651" s="693"/>
      <c r="G651" s="693"/>
      <c r="H651" s="694"/>
      <c r="I651" s="692"/>
      <c r="J651" s="689"/>
      <c r="K651" s="724"/>
      <c r="L651" s="723"/>
      <c r="M651" s="723"/>
      <c r="N651" s="723"/>
      <c r="O651" s="723"/>
      <c r="P651" s="694"/>
    </row>
    <row r="652" spans="1:16">
      <c r="A652" s="699"/>
      <c r="B652" s="689"/>
      <c r="C652" s="690"/>
      <c r="D652" s="691"/>
      <c r="E652" s="692"/>
      <c r="F652" s="693"/>
      <c r="G652" s="693"/>
      <c r="H652" s="694"/>
      <c r="I652" s="692"/>
      <c r="J652" s="689"/>
      <c r="K652" s="724"/>
      <c r="L652" s="723"/>
      <c r="M652" s="723"/>
      <c r="N652" s="723"/>
      <c r="O652" s="723"/>
      <c r="P652" s="694"/>
    </row>
    <row r="653" spans="1:16">
      <c r="A653" s="699"/>
      <c r="B653" s="689"/>
      <c r="C653" s="690"/>
      <c r="D653" s="691"/>
      <c r="E653" s="692"/>
      <c r="F653" s="693"/>
      <c r="G653" s="693"/>
      <c r="H653" s="694"/>
      <c r="I653" s="692"/>
      <c r="J653" s="689"/>
      <c r="K653" s="724"/>
      <c r="L653" s="723"/>
      <c r="M653" s="723"/>
      <c r="N653" s="723"/>
      <c r="O653" s="723"/>
      <c r="P653" s="694"/>
    </row>
    <row r="654" spans="1:16">
      <c r="K654" s="724"/>
      <c r="L654" s="723"/>
      <c r="M654" s="723"/>
      <c r="N654" s="723"/>
      <c r="O654" s="723"/>
    </row>
    <row r="655" spans="1:16">
      <c r="K655" s="724"/>
      <c r="L655" s="723"/>
      <c r="M655" s="723"/>
      <c r="N655" s="723"/>
      <c r="O655" s="723"/>
    </row>
    <row r="656" spans="1:16">
      <c r="K656" s="724"/>
      <c r="L656" s="723"/>
      <c r="M656" s="723"/>
      <c r="N656" s="723"/>
      <c r="O656" s="723"/>
    </row>
    <row r="657" spans="11:15">
      <c r="K657" s="724"/>
      <c r="L657" s="723"/>
      <c r="M657" s="723"/>
      <c r="N657" s="723"/>
      <c r="O657" s="723"/>
    </row>
    <row r="658" spans="11:15">
      <c r="K658" s="724"/>
      <c r="L658" s="723"/>
      <c r="M658" s="723"/>
      <c r="N658" s="723"/>
      <c r="O658" s="723"/>
    </row>
    <row r="659" spans="11:15">
      <c r="K659" s="724"/>
      <c r="L659" s="723"/>
      <c r="M659" s="723"/>
      <c r="N659" s="723"/>
      <c r="O659" s="723"/>
    </row>
    <row r="660" spans="11:15">
      <c r="K660" s="724"/>
      <c r="L660" s="723"/>
      <c r="M660" s="723"/>
      <c r="N660" s="723"/>
      <c r="O660" s="723"/>
    </row>
    <row r="661" spans="11:15">
      <c r="K661" s="724"/>
      <c r="L661" s="723"/>
      <c r="M661" s="723"/>
      <c r="N661" s="723"/>
      <c r="O661" s="723"/>
    </row>
    <row r="662" spans="11:15">
      <c r="K662" s="724"/>
      <c r="L662" s="723"/>
      <c r="M662" s="723"/>
      <c r="N662" s="723"/>
      <c r="O662" s="723"/>
    </row>
    <row r="663" spans="11:15">
      <c r="K663" s="724"/>
      <c r="L663" s="723"/>
      <c r="M663" s="723"/>
      <c r="N663" s="723"/>
      <c r="O663" s="723"/>
    </row>
    <row r="664" spans="11:15">
      <c r="K664" s="724"/>
      <c r="L664" s="723"/>
      <c r="M664" s="723"/>
      <c r="N664" s="723"/>
      <c r="O664" s="723"/>
    </row>
    <row r="665" spans="11:15">
      <c r="K665" s="724"/>
      <c r="L665" s="723"/>
      <c r="M665" s="723"/>
      <c r="N665" s="723"/>
      <c r="O665" s="723"/>
    </row>
    <row r="666" spans="11:15">
      <c r="K666" s="724"/>
      <c r="L666" s="723"/>
      <c r="M666" s="723"/>
      <c r="N666" s="723"/>
      <c r="O666" s="723"/>
    </row>
    <row r="667" spans="11:15">
      <c r="K667" s="724"/>
      <c r="L667" s="723"/>
      <c r="M667" s="723"/>
      <c r="N667" s="723"/>
      <c r="O667" s="723"/>
    </row>
    <row r="668" spans="11:15">
      <c r="K668" s="724"/>
      <c r="L668" s="723"/>
      <c r="M668" s="723"/>
      <c r="N668" s="723"/>
      <c r="O668" s="723"/>
    </row>
    <row r="669" spans="11:15">
      <c r="K669" s="724"/>
      <c r="L669" s="723"/>
      <c r="M669" s="723"/>
      <c r="N669" s="723"/>
      <c r="O669" s="723"/>
    </row>
    <row r="670" spans="11:15">
      <c r="K670" s="724"/>
      <c r="L670" s="723"/>
      <c r="M670" s="723"/>
      <c r="N670" s="723"/>
      <c r="O670" s="723"/>
    </row>
    <row r="671" spans="11:15">
      <c r="K671" s="724"/>
      <c r="L671" s="723"/>
      <c r="M671" s="723"/>
      <c r="N671" s="723"/>
      <c r="O671" s="723"/>
    </row>
    <row r="672" spans="11:15">
      <c r="K672" s="724"/>
      <c r="L672" s="723"/>
      <c r="M672" s="723"/>
      <c r="N672" s="723"/>
      <c r="O672" s="723"/>
    </row>
    <row r="673" spans="11:15">
      <c r="K673" s="724"/>
      <c r="L673" s="723"/>
      <c r="M673" s="723"/>
      <c r="N673" s="723"/>
      <c r="O673" s="723"/>
    </row>
    <row r="674" spans="11:15">
      <c r="K674" s="724"/>
      <c r="L674" s="723"/>
      <c r="M674" s="723"/>
      <c r="N674" s="723"/>
      <c r="O674" s="723"/>
    </row>
    <row r="675" spans="11:15">
      <c r="K675" s="724"/>
      <c r="L675" s="723"/>
      <c r="M675" s="723"/>
      <c r="N675" s="723"/>
      <c r="O675" s="723"/>
    </row>
    <row r="676" spans="11:15">
      <c r="K676" s="724"/>
      <c r="L676" s="723"/>
      <c r="M676" s="723"/>
      <c r="N676" s="723"/>
      <c r="O676" s="723"/>
    </row>
    <row r="677" spans="11:15">
      <c r="K677" s="724"/>
      <c r="L677" s="723"/>
      <c r="M677" s="723"/>
      <c r="N677" s="723"/>
      <c r="O677" s="723"/>
    </row>
    <row r="678" spans="11:15">
      <c r="K678" s="724"/>
      <c r="L678" s="723"/>
      <c r="M678" s="723"/>
      <c r="N678" s="723"/>
      <c r="O678" s="723"/>
    </row>
    <row r="679" spans="11:15">
      <c r="K679" s="724"/>
      <c r="L679" s="723"/>
      <c r="M679" s="723"/>
      <c r="N679" s="723"/>
      <c r="O679" s="723"/>
    </row>
    <row r="680" spans="11:15">
      <c r="K680" s="724"/>
      <c r="L680" s="723"/>
      <c r="M680" s="723"/>
      <c r="N680" s="723"/>
      <c r="O680" s="723"/>
    </row>
    <row r="681" spans="11:15">
      <c r="K681" s="724"/>
      <c r="L681" s="723"/>
      <c r="M681" s="723"/>
      <c r="N681" s="723"/>
      <c r="O681" s="723"/>
    </row>
    <row r="682" spans="11:15">
      <c r="K682" s="724"/>
      <c r="L682" s="723"/>
      <c r="M682" s="723"/>
      <c r="N682" s="723"/>
      <c r="O682" s="723"/>
    </row>
    <row r="683" spans="11:15">
      <c r="K683" s="724"/>
      <c r="L683" s="723"/>
      <c r="M683" s="723"/>
      <c r="N683" s="723"/>
      <c r="O683" s="723"/>
    </row>
    <row r="684" spans="11:15">
      <c r="K684" s="724"/>
      <c r="L684" s="723"/>
      <c r="M684" s="723"/>
      <c r="N684" s="723"/>
      <c r="O684" s="723"/>
    </row>
    <row r="685" spans="11:15">
      <c r="K685" s="724"/>
      <c r="L685" s="723"/>
      <c r="M685" s="723"/>
      <c r="N685" s="723"/>
      <c r="O685" s="723"/>
    </row>
    <row r="686" spans="11:15">
      <c r="K686" s="724"/>
      <c r="L686" s="723"/>
      <c r="M686" s="723"/>
      <c r="N686" s="723"/>
      <c r="O686" s="723"/>
    </row>
    <row r="687" spans="11:15">
      <c r="K687" s="724"/>
      <c r="L687" s="723"/>
      <c r="M687" s="723"/>
      <c r="N687" s="723"/>
      <c r="O687" s="723"/>
    </row>
    <row r="688" spans="11:15">
      <c r="K688" s="724"/>
      <c r="L688" s="723"/>
      <c r="M688" s="723"/>
      <c r="N688" s="723"/>
      <c r="O688" s="723"/>
    </row>
    <row r="689" spans="11:15">
      <c r="K689" s="724"/>
      <c r="L689" s="723"/>
      <c r="M689" s="723"/>
      <c r="N689" s="723"/>
      <c r="O689" s="723"/>
    </row>
    <row r="690" spans="11:15">
      <c r="K690" s="724"/>
      <c r="L690" s="723"/>
      <c r="M690" s="723"/>
      <c r="N690" s="723"/>
      <c r="O690" s="723"/>
    </row>
    <row r="691" spans="11:15">
      <c r="K691" s="724"/>
      <c r="L691" s="723"/>
      <c r="M691" s="723"/>
      <c r="N691" s="723"/>
      <c r="O691" s="723"/>
    </row>
    <row r="692" spans="11:15">
      <c r="K692" s="724"/>
      <c r="L692" s="723"/>
      <c r="M692" s="723"/>
      <c r="N692" s="723"/>
      <c r="O692" s="723"/>
    </row>
    <row r="693" spans="11:15">
      <c r="K693" s="724"/>
      <c r="L693" s="723"/>
      <c r="M693" s="723"/>
      <c r="N693" s="723"/>
      <c r="O693" s="723"/>
    </row>
    <row r="694" spans="11:15">
      <c r="K694" s="724"/>
      <c r="L694" s="723"/>
      <c r="M694" s="723"/>
      <c r="N694" s="723"/>
      <c r="O694" s="723"/>
    </row>
    <row r="695" spans="11:15">
      <c r="K695" s="724"/>
      <c r="L695" s="723"/>
      <c r="M695" s="723"/>
      <c r="N695" s="723"/>
      <c r="O695" s="723"/>
    </row>
    <row r="696" spans="11:15">
      <c r="K696" s="724"/>
      <c r="L696" s="723"/>
      <c r="M696" s="723"/>
      <c r="N696" s="723"/>
      <c r="O696" s="723"/>
    </row>
    <row r="697" spans="11:15">
      <c r="K697" s="724"/>
      <c r="L697" s="723"/>
      <c r="M697" s="723"/>
      <c r="N697" s="723"/>
      <c r="O697" s="723"/>
    </row>
    <row r="698" spans="11:15">
      <c r="K698" s="724"/>
      <c r="L698" s="723"/>
      <c r="M698" s="723"/>
      <c r="N698" s="723"/>
      <c r="O698" s="723"/>
    </row>
    <row r="699" spans="11:15">
      <c r="K699" s="724"/>
      <c r="L699" s="723"/>
      <c r="M699" s="723"/>
      <c r="N699" s="723"/>
      <c r="O699" s="723"/>
    </row>
    <row r="700" spans="11:15">
      <c r="K700" s="724"/>
      <c r="L700" s="723"/>
      <c r="M700" s="723"/>
      <c r="N700" s="723"/>
      <c r="O700" s="723"/>
    </row>
    <row r="701" spans="11:15">
      <c r="K701" s="724"/>
      <c r="L701" s="723"/>
      <c r="M701" s="723"/>
      <c r="N701" s="723"/>
      <c r="O701" s="723"/>
    </row>
    <row r="702" spans="11:15">
      <c r="K702" s="724"/>
      <c r="L702" s="723"/>
      <c r="M702" s="723"/>
      <c r="N702" s="723"/>
      <c r="O702" s="723"/>
    </row>
    <row r="703" spans="11:15">
      <c r="K703" s="724"/>
      <c r="L703" s="723"/>
      <c r="M703" s="723"/>
      <c r="N703" s="723"/>
      <c r="O703" s="723"/>
    </row>
    <row r="704" spans="11:15">
      <c r="K704" s="724"/>
      <c r="L704" s="723"/>
      <c r="M704" s="723"/>
      <c r="N704" s="723"/>
      <c r="O704" s="723"/>
    </row>
    <row r="705" spans="11:15">
      <c r="K705" s="724"/>
      <c r="L705" s="723"/>
      <c r="M705" s="723"/>
      <c r="N705" s="723"/>
      <c r="O705" s="723"/>
    </row>
    <row r="706" spans="11:15">
      <c r="K706" s="724"/>
      <c r="L706" s="723"/>
      <c r="M706" s="723"/>
      <c r="N706" s="723"/>
      <c r="O706" s="723"/>
    </row>
    <row r="707" spans="11:15">
      <c r="K707" s="724"/>
      <c r="L707" s="723"/>
      <c r="M707" s="723"/>
      <c r="N707" s="723"/>
      <c r="O707" s="723"/>
    </row>
    <row r="708" spans="11:15">
      <c r="K708" s="724"/>
      <c r="L708" s="723"/>
      <c r="M708" s="723"/>
      <c r="N708" s="723"/>
      <c r="O708" s="723"/>
    </row>
    <row r="709" spans="11:15">
      <c r="K709" s="724"/>
      <c r="L709" s="723"/>
      <c r="M709" s="723"/>
      <c r="N709" s="723"/>
      <c r="O709" s="723"/>
    </row>
    <row r="710" spans="11:15">
      <c r="K710" s="724"/>
      <c r="L710" s="723"/>
      <c r="M710" s="723"/>
      <c r="N710" s="723"/>
      <c r="O710" s="723"/>
    </row>
    <row r="711" spans="11:15">
      <c r="K711" s="724"/>
      <c r="L711" s="723"/>
      <c r="M711" s="723"/>
      <c r="N711" s="723"/>
      <c r="O711" s="723"/>
    </row>
    <row r="712" spans="11:15">
      <c r="K712" s="724"/>
      <c r="L712" s="723"/>
      <c r="M712" s="723"/>
      <c r="N712" s="723"/>
      <c r="O712" s="723"/>
    </row>
    <row r="713" spans="11:15">
      <c r="K713" s="724"/>
      <c r="L713" s="723"/>
      <c r="M713" s="723"/>
      <c r="N713" s="723"/>
      <c r="O713" s="723"/>
    </row>
    <row r="714" spans="11:15">
      <c r="K714" s="724"/>
      <c r="L714" s="723"/>
      <c r="M714" s="723"/>
      <c r="N714" s="723"/>
      <c r="O714" s="723"/>
    </row>
    <row r="715" spans="11:15">
      <c r="K715" s="724"/>
      <c r="L715" s="723"/>
      <c r="M715" s="723"/>
      <c r="N715" s="723"/>
      <c r="O715" s="723"/>
    </row>
    <row r="716" spans="11:15">
      <c r="K716" s="724"/>
      <c r="L716" s="723"/>
      <c r="M716" s="723"/>
      <c r="N716" s="723"/>
      <c r="O716" s="723"/>
    </row>
    <row r="717" spans="11:15">
      <c r="K717" s="724"/>
      <c r="L717" s="723"/>
      <c r="M717" s="723"/>
      <c r="N717" s="723"/>
      <c r="O717" s="723"/>
    </row>
    <row r="718" spans="11:15">
      <c r="K718" s="724"/>
      <c r="L718" s="723"/>
      <c r="M718" s="723"/>
      <c r="N718" s="723"/>
      <c r="O718" s="723"/>
    </row>
    <row r="719" spans="11:15">
      <c r="K719" s="724"/>
      <c r="L719" s="723"/>
      <c r="M719" s="723"/>
      <c r="N719" s="723"/>
      <c r="O719" s="723"/>
    </row>
    <row r="720" spans="11:15">
      <c r="K720" s="724"/>
      <c r="L720" s="723"/>
      <c r="M720" s="723"/>
      <c r="N720" s="723"/>
      <c r="O720" s="723"/>
    </row>
    <row r="721" spans="11:15">
      <c r="K721" s="724"/>
      <c r="L721" s="723"/>
      <c r="M721" s="723"/>
      <c r="N721" s="723"/>
      <c r="O721" s="723"/>
    </row>
    <row r="722" spans="11:15">
      <c r="K722" s="724"/>
      <c r="L722" s="723"/>
      <c r="M722" s="723"/>
      <c r="N722" s="723"/>
      <c r="O722" s="723"/>
    </row>
    <row r="723" spans="11:15">
      <c r="K723" s="724"/>
      <c r="L723" s="723"/>
      <c r="M723" s="723"/>
      <c r="N723" s="723"/>
      <c r="O723" s="723"/>
    </row>
    <row r="724" spans="11:15">
      <c r="K724" s="724"/>
      <c r="L724" s="723"/>
      <c r="M724" s="723"/>
      <c r="N724" s="723"/>
      <c r="O724" s="723"/>
    </row>
    <row r="725" spans="11:15">
      <c r="K725" s="724"/>
      <c r="L725" s="723"/>
      <c r="M725" s="723"/>
      <c r="N725" s="723"/>
      <c r="O725" s="723"/>
    </row>
    <row r="726" spans="11:15">
      <c r="K726" s="724"/>
      <c r="L726" s="723"/>
      <c r="M726" s="723"/>
      <c r="N726" s="723"/>
      <c r="O726" s="723"/>
    </row>
    <row r="727" spans="11:15">
      <c r="K727" s="724"/>
      <c r="L727" s="723"/>
      <c r="M727" s="723"/>
      <c r="N727" s="723"/>
      <c r="O727" s="723"/>
    </row>
    <row r="728" spans="11:15">
      <c r="K728" s="724"/>
      <c r="L728" s="723"/>
      <c r="M728" s="723"/>
      <c r="N728" s="723"/>
      <c r="O728" s="723"/>
    </row>
    <row r="729" spans="11:15">
      <c r="K729" s="724"/>
      <c r="L729" s="723"/>
      <c r="M729" s="723"/>
      <c r="N729" s="723"/>
      <c r="O729" s="723"/>
    </row>
    <row r="730" spans="11:15">
      <c r="K730" s="724"/>
      <c r="L730" s="723"/>
      <c r="M730" s="723"/>
      <c r="N730" s="723"/>
      <c r="O730" s="723"/>
    </row>
    <row r="731" spans="11:15">
      <c r="K731" s="724"/>
      <c r="L731" s="723"/>
      <c r="M731" s="723"/>
      <c r="N731" s="723"/>
      <c r="O731" s="723"/>
    </row>
    <row r="732" spans="11:15">
      <c r="K732" s="724"/>
      <c r="L732" s="723"/>
      <c r="M732" s="723"/>
      <c r="N732" s="723"/>
      <c r="O732" s="723"/>
    </row>
    <row r="733" spans="11:15">
      <c r="K733" s="724"/>
      <c r="L733" s="723"/>
      <c r="M733" s="723"/>
      <c r="N733" s="723"/>
      <c r="O733" s="723"/>
    </row>
    <row r="734" spans="11:15">
      <c r="K734" s="724"/>
      <c r="L734" s="723"/>
      <c r="M734" s="723"/>
      <c r="N734" s="723"/>
      <c r="O734" s="723"/>
    </row>
    <row r="735" spans="11:15">
      <c r="K735" s="724"/>
      <c r="L735" s="723"/>
      <c r="M735" s="723"/>
      <c r="N735" s="723"/>
      <c r="O735" s="723"/>
    </row>
    <row r="736" spans="11:15">
      <c r="K736" s="724"/>
      <c r="L736" s="723"/>
      <c r="M736" s="723"/>
      <c r="N736" s="723"/>
      <c r="O736" s="723"/>
    </row>
    <row r="737" spans="11:15">
      <c r="K737" s="724"/>
      <c r="L737" s="723"/>
      <c r="M737" s="723"/>
      <c r="N737" s="723"/>
      <c r="O737" s="723"/>
    </row>
    <row r="738" spans="11:15">
      <c r="K738" s="724"/>
      <c r="L738" s="723"/>
      <c r="M738" s="723"/>
      <c r="N738" s="723"/>
      <c r="O738" s="723"/>
    </row>
    <row r="739" spans="11:15">
      <c r="K739" s="724"/>
      <c r="L739" s="723"/>
      <c r="M739" s="723"/>
      <c r="N739" s="723"/>
      <c r="O739" s="723"/>
    </row>
    <row r="740" spans="11:15">
      <c r="K740" s="724"/>
      <c r="L740" s="723"/>
      <c r="M740" s="723"/>
      <c r="N740" s="723"/>
      <c r="O740" s="723"/>
    </row>
    <row r="741" spans="11:15">
      <c r="K741" s="724"/>
      <c r="L741" s="723"/>
      <c r="M741" s="723"/>
      <c r="N741" s="723"/>
      <c r="O741" s="723"/>
    </row>
    <row r="742" spans="11:15">
      <c r="K742" s="724"/>
      <c r="L742" s="723"/>
      <c r="M742" s="723"/>
      <c r="N742" s="723"/>
      <c r="O742" s="723"/>
    </row>
    <row r="743" spans="11:15">
      <c r="K743" s="724"/>
      <c r="L743" s="723"/>
      <c r="M743" s="723"/>
      <c r="N743" s="723"/>
      <c r="O743" s="723"/>
    </row>
    <row r="744" spans="11:15">
      <c r="K744" s="724"/>
      <c r="L744" s="723"/>
      <c r="M744" s="723"/>
      <c r="N744" s="723"/>
      <c r="O744" s="723"/>
    </row>
    <row r="745" spans="11:15">
      <c r="K745" s="724"/>
      <c r="L745" s="723"/>
      <c r="M745" s="723"/>
      <c r="N745" s="723"/>
      <c r="O745" s="723"/>
    </row>
    <row r="746" spans="11:15">
      <c r="K746" s="724"/>
      <c r="L746" s="723"/>
      <c r="M746" s="723"/>
      <c r="N746" s="723"/>
      <c r="O746" s="723"/>
    </row>
    <row r="747" spans="11:15">
      <c r="K747" s="724"/>
      <c r="L747" s="723"/>
      <c r="M747" s="723"/>
      <c r="N747" s="723"/>
      <c r="O747" s="723"/>
    </row>
    <row r="748" spans="11:15">
      <c r="K748" s="724"/>
      <c r="L748" s="723"/>
      <c r="M748" s="723"/>
      <c r="N748" s="723"/>
      <c r="O748" s="723"/>
    </row>
    <row r="749" spans="11:15">
      <c r="K749" s="724"/>
      <c r="L749" s="723"/>
      <c r="M749" s="723"/>
      <c r="N749" s="723"/>
      <c r="O749" s="723"/>
    </row>
    <row r="750" spans="11:15">
      <c r="K750" s="724"/>
      <c r="L750" s="723"/>
      <c r="M750" s="723"/>
      <c r="N750" s="723"/>
      <c r="O750" s="723"/>
    </row>
    <row r="751" spans="11:15">
      <c r="K751" s="724"/>
      <c r="L751" s="723"/>
      <c r="M751" s="723"/>
      <c r="N751" s="723"/>
      <c r="O751" s="723"/>
    </row>
    <row r="752" spans="11:15">
      <c r="K752" s="724"/>
      <c r="L752" s="723"/>
      <c r="M752" s="723"/>
      <c r="N752" s="723"/>
      <c r="O752" s="723"/>
    </row>
    <row r="753" spans="11:15">
      <c r="K753" s="724"/>
      <c r="L753" s="723"/>
      <c r="M753" s="723"/>
      <c r="N753" s="723"/>
      <c r="O753" s="723"/>
    </row>
    <row r="754" spans="11:15">
      <c r="K754" s="724"/>
      <c r="L754" s="723"/>
      <c r="M754" s="723"/>
      <c r="N754" s="723"/>
      <c r="O754" s="723"/>
    </row>
    <row r="755" spans="11:15">
      <c r="K755" s="724"/>
      <c r="L755" s="723"/>
      <c r="M755" s="723"/>
      <c r="N755" s="723"/>
      <c r="O755" s="723"/>
    </row>
    <row r="756" spans="11:15">
      <c r="K756" s="724"/>
      <c r="L756" s="723"/>
      <c r="M756" s="723"/>
      <c r="N756" s="723"/>
      <c r="O756" s="723"/>
    </row>
    <row r="757" spans="11:15">
      <c r="K757" s="724"/>
      <c r="L757" s="723"/>
      <c r="M757" s="723"/>
      <c r="N757" s="723"/>
      <c r="O757" s="723"/>
    </row>
    <row r="758" spans="11:15">
      <c r="K758" s="724"/>
      <c r="L758" s="723"/>
      <c r="M758" s="723"/>
      <c r="N758" s="723"/>
      <c r="O758" s="723"/>
    </row>
    <row r="759" spans="11:15">
      <c r="K759" s="724"/>
      <c r="L759" s="723"/>
      <c r="M759" s="723"/>
      <c r="N759" s="723"/>
      <c r="O759" s="723"/>
    </row>
    <row r="760" spans="11:15">
      <c r="K760" s="724"/>
      <c r="L760" s="723"/>
      <c r="M760" s="723"/>
      <c r="N760" s="723"/>
      <c r="O760" s="723"/>
    </row>
    <row r="761" spans="11:15">
      <c r="K761" s="724"/>
      <c r="L761" s="723"/>
      <c r="M761" s="723"/>
      <c r="N761" s="723"/>
      <c r="O761" s="723"/>
    </row>
    <row r="762" spans="11:15">
      <c r="K762" s="724"/>
      <c r="L762" s="723"/>
      <c r="M762" s="723"/>
      <c r="N762" s="723"/>
      <c r="O762" s="723"/>
    </row>
    <row r="763" spans="11:15">
      <c r="K763" s="724"/>
      <c r="L763" s="723"/>
      <c r="M763" s="723"/>
      <c r="N763" s="723"/>
      <c r="O763" s="723"/>
    </row>
    <row r="764" spans="11:15">
      <c r="K764" s="724"/>
      <c r="L764" s="723"/>
      <c r="M764" s="723"/>
      <c r="N764" s="723"/>
      <c r="O764" s="723"/>
    </row>
    <row r="765" spans="11:15">
      <c r="K765" s="724"/>
      <c r="L765" s="723"/>
      <c r="M765" s="723"/>
      <c r="N765" s="723"/>
      <c r="O765" s="723"/>
    </row>
    <row r="766" spans="11:15">
      <c r="K766" s="724"/>
      <c r="L766" s="723"/>
      <c r="M766" s="723"/>
      <c r="N766" s="723"/>
      <c r="O766" s="723"/>
    </row>
    <row r="767" spans="11:15">
      <c r="K767" s="724"/>
      <c r="L767" s="723"/>
      <c r="M767" s="723"/>
      <c r="N767" s="723"/>
      <c r="O767" s="723"/>
    </row>
    <row r="768" spans="11:15">
      <c r="K768" s="724"/>
      <c r="L768" s="723"/>
      <c r="M768" s="723"/>
      <c r="N768" s="723"/>
      <c r="O768" s="723"/>
    </row>
    <row r="769" spans="11:15">
      <c r="K769" s="724"/>
      <c r="L769" s="723"/>
      <c r="M769" s="723"/>
      <c r="N769" s="723"/>
      <c r="O769" s="723"/>
    </row>
    <row r="770" spans="11:15">
      <c r="K770" s="724"/>
      <c r="L770" s="723"/>
      <c r="M770" s="723"/>
      <c r="N770" s="723"/>
      <c r="O770" s="723"/>
    </row>
    <row r="771" spans="11:15">
      <c r="K771" s="724"/>
      <c r="L771" s="723"/>
      <c r="M771" s="723"/>
      <c r="N771" s="723"/>
      <c r="O771" s="723"/>
    </row>
    <row r="772" spans="11:15">
      <c r="K772" s="724"/>
      <c r="L772" s="723"/>
      <c r="M772" s="723"/>
      <c r="N772" s="723"/>
      <c r="O772" s="723"/>
    </row>
    <row r="773" spans="11:15">
      <c r="K773" s="724"/>
      <c r="L773" s="723"/>
      <c r="M773" s="723"/>
      <c r="N773" s="723"/>
      <c r="O773" s="723"/>
    </row>
    <row r="774" spans="11:15">
      <c r="K774" s="724"/>
      <c r="L774" s="723"/>
      <c r="M774" s="723"/>
      <c r="N774" s="723"/>
      <c r="O774" s="723"/>
    </row>
    <row r="775" spans="11:15">
      <c r="K775" s="724"/>
      <c r="L775" s="723"/>
      <c r="M775" s="723"/>
      <c r="N775" s="723"/>
      <c r="O775" s="723"/>
    </row>
    <row r="776" spans="11:15">
      <c r="K776" s="724"/>
      <c r="L776" s="723"/>
      <c r="M776" s="723"/>
      <c r="N776" s="723"/>
      <c r="O776" s="723"/>
    </row>
    <row r="777" spans="11:15">
      <c r="K777" s="724"/>
      <c r="L777" s="723"/>
      <c r="M777" s="723"/>
      <c r="N777" s="723"/>
      <c r="O777" s="723"/>
    </row>
    <row r="778" spans="11:15">
      <c r="K778" s="724"/>
      <c r="L778" s="723"/>
      <c r="M778" s="723"/>
      <c r="N778" s="723"/>
      <c r="O778" s="723"/>
    </row>
    <row r="779" spans="11:15">
      <c r="K779" s="724"/>
      <c r="L779" s="723"/>
      <c r="M779" s="723"/>
      <c r="N779" s="723"/>
      <c r="O779" s="723"/>
    </row>
    <row r="780" spans="11:15">
      <c r="K780" s="724"/>
      <c r="L780" s="723"/>
      <c r="M780" s="723"/>
      <c r="N780" s="723"/>
      <c r="O780" s="723"/>
    </row>
    <row r="781" spans="11:15">
      <c r="K781" s="724"/>
      <c r="L781" s="723"/>
      <c r="M781" s="723"/>
      <c r="N781" s="723"/>
      <c r="O781" s="723"/>
    </row>
    <row r="782" spans="11:15">
      <c r="K782" s="724"/>
      <c r="L782" s="723"/>
      <c r="M782" s="723"/>
      <c r="N782" s="723"/>
      <c r="O782" s="723"/>
    </row>
    <row r="783" spans="11:15">
      <c r="K783" s="724"/>
      <c r="L783" s="723"/>
      <c r="M783" s="723"/>
      <c r="N783" s="723"/>
      <c r="O783" s="723"/>
    </row>
    <row r="784" spans="11:15">
      <c r="K784" s="724"/>
      <c r="L784" s="723"/>
      <c r="M784" s="723"/>
      <c r="N784" s="723"/>
      <c r="O784" s="723"/>
    </row>
    <row r="785" spans="11:15">
      <c r="K785" s="724"/>
      <c r="L785" s="723"/>
      <c r="M785" s="723"/>
      <c r="N785" s="723"/>
      <c r="O785" s="723"/>
    </row>
    <row r="786" spans="11:15">
      <c r="K786" s="724"/>
      <c r="L786" s="723"/>
      <c r="M786" s="723"/>
      <c r="N786" s="723"/>
      <c r="O786" s="723"/>
    </row>
    <row r="787" spans="11:15">
      <c r="K787" s="724"/>
      <c r="L787" s="723"/>
      <c r="M787" s="723"/>
      <c r="N787" s="723"/>
      <c r="O787" s="723"/>
    </row>
    <row r="788" spans="11:15">
      <c r="K788" s="724"/>
      <c r="L788" s="723"/>
      <c r="M788" s="723"/>
      <c r="N788" s="723"/>
      <c r="O788" s="723"/>
    </row>
    <row r="789" spans="11:15">
      <c r="K789" s="724"/>
      <c r="L789" s="723"/>
      <c r="M789" s="723"/>
      <c r="N789" s="723"/>
      <c r="O789" s="723"/>
    </row>
    <row r="790" spans="11:15">
      <c r="K790" s="724"/>
      <c r="L790" s="723"/>
      <c r="M790" s="723"/>
      <c r="N790" s="723"/>
      <c r="O790" s="723"/>
    </row>
    <row r="791" spans="11:15">
      <c r="K791" s="724"/>
      <c r="L791" s="723"/>
      <c r="M791" s="723"/>
      <c r="N791" s="723"/>
      <c r="O791" s="723"/>
    </row>
    <row r="792" spans="11:15">
      <c r="K792" s="724"/>
      <c r="L792" s="723"/>
      <c r="M792" s="723"/>
      <c r="N792" s="723"/>
      <c r="O792" s="723"/>
    </row>
    <row r="793" spans="11:15">
      <c r="K793" s="724"/>
      <c r="L793" s="723"/>
      <c r="M793" s="723"/>
      <c r="N793" s="723"/>
      <c r="O793" s="723"/>
    </row>
    <row r="794" spans="11:15">
      <c r="K794" s="724"/>
      <c r="L794" s="723"/>
      <c r="M794" s="723"/>
      <c r="N794" s="723"/>
      <c r="O794" s="723"/>
    </row>
    <row r="795" spans="11:15">
      <c r="K795" s="724"/>
      <c r="L795" s="723"/>
      <c r="M795" s="723"/>
      <c r="N795" s="723"/>
      <c r="O795" s="723"/>
    </row>
    <row r="796" spans="11:15">
      <c r="K796" s="724"/>
      <c r="L796" s="723"/>
      <c r="M796" s="723"/>
      <c r="N796" s="723"/>
      <c r="O796" s="723"/>
    </row>
    <row r="797" spans="11:15">
      <c r="K797" s="724"/>
      <c r="L797" s="723"/>
      <c r="M797" s="723"/>
      <c r="N797" s="723"/>
      <c r="O797" s="723"/>
    </row>
    <row r="798" spans="11:15">
      <c r="K798" s="724"/>
      <c r="L798" s="723"/>
      <c r="M798" s="723"/>
      <c r="N798" s="723"/>
      <c r="O798" s="723"/>
    </row>
    <row r="799" spans="11:15">
      <c r="K799" s="724"/>
      <c r="L799" s="723"/>
      <c r="M799" s="723"/>
      <c r="N799" s="723"/>
      <c r="O799" s="723"/>
    </row>
    <row r="800" spans="11:15">
      <c r="K800" s="724"/>
      <c r="L800" s="723"/>
      <c r="M800" s="723"/>
      <c r="N800" s="723"/>
      <c r="O800" s="723"/>
    </row>
    <row r="801" spans="11:15">
      <c r="K801" s="724"/>
      <c r="L801" s="723"/>
      <c r="M801" s="723"/>
      <c r="N801" s="723"/>
      <c r="O801" s="723"/>
    </row>
    <row r="802" spans="11:15">
      <c r="K802" s="724"/>
      <c r="L802" s="723"/>
      <c r="M802" s="723"/>
      <c r="N802" s="723"/>
      <c r="O802" s="723"/>
    </row>
    <row r="803" spans="11:15">
      <c r="K803" s="724"/>
      <c r="L803" s="723"/>
      <c r="M803" s="723"/>
      <c r="N803" s="723"/>
      <c r="O803" s="723"/>
    </row>
    <row r="804" spans="11:15">
      <c r="K804" s="724"/>
      <c r="L804" s="723"/>
      <c r="M804" s="723"/>
      <c r="N804" s="723"/>
      <c r="O804" s="723"/>
    </row>
    <row r="805" spans="11:15">
      <c r="K805" s="724"/>
      <c r="L805" s="723"/>
      <c r="M805" s="723"/>
      <c r="N805" s="723"/>
      <c r="O805" s="723"/>
    </row>
    <row r="806" spans="11:15">
      <c r="K806" s="724"/>
      <c r="L806" s="723"/>
      <c r="M806" s="723"/>
      <c r="N806" s="723"/>
      <c r="O806" s="723"/>
    </row>
    <row r="807" spans="11:15">
      <c r="K807" s="724"/>
      <c r="L807" s="723"/>
      <c r="M807" s="723"/>
      <c r="N807" s="723"/>
      <c r="O807" s="723"/>
    </row>
    <row r="808" spans="11:15">
      <c r="K808" s="724"/>
      <c r="L808" s="723"/>
      <c r="M808" s="723"/>
      <c r="N808" s="723"/>
      <c r="O808" s="723"/>
    </row>
    <row r="809" spans="11:15">
      <c r="K809" s="724"/>
      <c r="L809" s="723"/>
      <c r="M809" s="723"/>
      <c r="N809" s="723"/>
      <c r="O809" s="723"/>
    </row>
    <row r="810" spans="11:15">
      <c r="K810" s="724"/>
      <c r="L810" s="723"/>
      <c r="M810" s="723"/>
      <c r="N810" s="723"/>
      <c r="O810" s="723"/>
    </row>
    <row r="811" spans="11:15">
      <c r="K811" s="724"/>
      <c r="L811" s="723"/>
      <c r="M811" s="723"/>
      <c r="N811" s="723"/>
      <c r="O811" s="723"/>
    </row>
    <row r="812" spans="11:15">
      <c r="K812" s="724"/>
      <c r="L812" s="723"/>
      <c r="M812" s="723"/>
      <c r="N812" s="723"/>
      <c r="O812" s="723"/>
    </row>
    <row r="813" spans="11:15">
      <c r="K813" s="724"/>
      <c r="L813" s="723"/>
      <c r="M813" s="723"/>
      <c r="N813" s="723"/>
      <c r="O813" s="723"/>
    </row>
    <row r="814" spans="11:15">
      <c r="K814" s="724"/>
      <c r="L814" s="723"/>
      <c r="M814" s="723"/>
      <c r="N814" s="723"/>
      <c r="O814" s="723"/>
    </row>
    <row r="815" spans="11:15">
      <c r="K815" s="724"/>
      <c r="L815" s="723"/>
      <c r="M815" s="723"/>
      <c r="N815" s="723"/>
      <c r="O815" s="723"/>
    </row>
    <row r="816" spans="11:15">
      <c r="K816" s="724"/>
      <c r="L816" s="723"/>
      <c r="M816" s="723"/>
      <c r="N816" s="723"/>
      <c r="O816" s="723"/>
    </row>
    <row r="817" spans="11:15">
      <c r="K817" s="724"/>
      <c r="L817" s="723"/>
      <c r="M817" s="723"/>
      <c r="N817" s="723"/>
      <c r="O817" s="723"/>
    </row>
    <row r="818" spans="11:15">
      <c r="K818" s="724"/>
      <c r="L818" s="723"/>
      <c r="M818" s="723"/>
      <c r="N818" s="723"/>
      <c r="O818" s="723"/>
    </row>
    <row r="819" spans="11:15">
      <c r="K819" s="724"/>
      <c r="L819" s="723"/>
      <c r="M819" s="723"/>
      <c r="N819" s="723"/>
      <c r="O819" s="723"/>
    </row>
    <row r="820" spans="11:15">
      <c r="K820" s="724"/>
      <c r="L820" s="723"/>
      <c r="M820" s="723"/>
      <c r="N820" s="723"/>
      <c r="O820" s="723"/>
    </row>
    <row r="821" spans="11:15">
      <c r="K821" s="724"/>
      <c r="L821" s="723"/>
      <c r="M821" s="723"/>
      <c r="N821" s="723"/>
      <c r="O821" s="723"/>
    </row>
    <row r="822" spans="11:15">
      <c r="K822" s="724"/>
      <c r="L822" s="723"/>
      <c r="M822" s="723"/>
      <c r="N822" s="723"/>
      <c r="O822" s="723"/>
    </row>
    <row r="823" spans="11:15">
      <c r="K823" s="724"/>
      <c r="L823" s="723"/>
      <c r="M823" s="723"/>
      <c r="N823" s="723"/>
      <c r="O823" s="723"/>
    </row>
    <row r="824" spans="11:15">
      <c r="K824" s="724"/>
      <c r="L824" s="723"/>
      <c r="M824" s="723"/>
      <c r="N824" s="723"/>
      <c r="O824" s="723"/>
    </row>
    <row r="825" spans="11:15">
      <c r="K825" s="724"/>
      <c r="L825" s="723"/>
      <c r="M825" s="723"/>
      <c r="N825" s="723"/>
      <c r="O825" s="723"/>
    </row>
    <row r="826" spans="11:15">
      <c r="K826" s="724"/>
      <c r="L826" s="723"/>
      <c r="M826" s="723"/>
      <c r="N826" s="723"/>
      <c r="O826" s="723"/>
    </row>
    <row r="827" spans="11:15">
      <c r="K827" s="724"/>
      <c r="L827" s="723"/>
      <c r="M827" s="723"/>
      <c r="N827" s="723"/>
      <c r="O827" s="723"/>
    </row>
    <row r="828" spans="11:15">
      <c r="K828" s="724"/>
      <c r="L828" s="723"/>
      <c r="M828" s="723"/>
      <c r="N828" s="723"/>
      <c r="O828" s="723"/>
    </row>
    <row r="829" spans="11:15">
      <c r="K829" s="724"/>
      <c r="L829" s="723"/>
      <c r="M829" s="723"/>
      <c r="N829" s="723"/>
      <c r="O829" s="723"/>
    </row>
    <row r="830" spans="11:15">
      <c r="K830" s="724"/>
      <c r="L830" s="723"/>
      <c r="M830" s="723"/>
      <c r="N830" s="723"/>
      <c r="O830" s="723"/>
    </row>
    <row r="831" spans="11:15">
      <c r="K831" s="724"/>
      <c r="L831" s="723"/>
      <c r="M831" s="723"/>
      <c r="N831" s="723"/>
      <c r="O831" s="723"/>
    </row>
    <row r="832" spans="11:15">
      <c r="K832" s="724"/>
      <c r="L832" s="723"/>
      <c r="M832" s="723"/>
      <c r="N832" s="723"/>
      <c r="O832" s="723"/>
    </row>
    <row r="833" spans="11:15">
      <c r="K833" s="724"/>
      <c r="L833" s="723"/>
      <c r="M833" s="723"/>
      <c r="N833" s="723"/>
      <c r="O833" s="723"/>
    </row>
    <row r="834" spans="11:15">
      <c r="K834" s="724"/>
      <c r="L834" s="723"/>
      <c r="M834" s="723"/>
      <c r="N834" s="723"/>
      <c r="O834" s="723"/>
    </row>
    <row r="835" spans="11:15">
      <c r="K835" s="724"/>
      <c r="L835" s="723"/>
      <c r="M835" s="723"/>
      <c r="N835" s="723"/>
      <c r="O835" s="723"/>
    </row>
    <row r="836" spans="11:15">
      <c r="K836" s="724"/>
      <c r="L836" s="723"/>
      <c r="M836" s="723"/>
      <c r="N836" s="723"/>
      <c r="O836" s="723"/>
    </row>
    <row r="837" spans="11:15">
      <c r="K837" s="724"/>
      <c r="L837" s="723"/>
      <c r="M837" s="723"/>
      <c r="N837" s="723"/>
      <c r="O837" s="723"/>
    </row>
    <row r="838" spans="11:15">
      <c r="K838" s="724"/>
      <c r="L838" s="723"/>
      <c r="M838" s="723"/>
      <c r="N838" s="723"/>
      <c r="O838" s="723"/>
    </row>
    <row r="839" spans="11:15">
      <c r="K839" s="724"/>
      <c r="L839" s="723"/>
      <c r="M839" s="723"/>
      <c r="N839" s="723"/>
      <c r="O839" s="723"/>
    </row>
    <row r="840" spans="11:15">
      <c r="K840" s="724"/>
      <c r="L840" s="723"/>
      <c r="M840" s="723"/>
      <c r="N840" s="723"/>
      <c r="O840" s="723"/>
    </row>
    <row r="841" spans="11:15">
      <c r="K841" s="724"/>
      <c r="L841" s="723"/>
      <c r="M841" s="723"/>
      <c r="N841" s="723"/>
      <c r="O841" s="723"/>
    </row>
    <row r="842" spans="11:15">
      <c r="K842" s="724"/>
      <c r="L842" s="723"/>
      <c r="M842" s="723"/>
      <c r="N842" s="723"/>
      <c r="O842" s="723"/>
    </row>
    <row r="843" spans="11:15">
      <c r="K843" s="724"/>
      <c r="L843" s="723"/>
      <c r="M843" s="723"/>
      <c r="N843" s="723"/>
      <c r="O843" s="723"/>
    </row>
    <row r="844" spans="11:15">
      <c r="K844" s="724"/>
      <c r="L844" s="723"/>
      <c r="M844" s="723"/>
      <c r="N844" s="723"/>
      <c r="O844" s="723"/>
    </row>
    <row r="845" spans="11:15">
      <c r="K845" s="724"/>
      <c r="L845" s="723"/>
      <c r="M845" s="723"/>
      <c r="N845" s="723"/>
      <c r="O845" s="723"/>
    </row>
    <row r="846" spans="11:15">
      <c r="K846" s="724"/>
      <c r="L846" s="723"/>
      <c r="M846" s="723"/>
      <c r="N846" s="723"/>
      <c r="O846" s="723"/>
    </row>
    <row r="847" spans="11:15">
      <c r="K847" s="724"/>
      <c r="L847" s="723"/>
      <c r="M847" s="723"/>
      <c r="N847" s="723"/>
      <c r="O847" s="723"/>
    </row>
    <row r="848" spans="11:15">
      <c r="K848" s="724"/>
      <c r="L848" s="723"/>
      <c r="M848" s="723"/>
      <c r="N848" s="723"/>
      <c r="O848" s="723"/>
    </row>
    <row r="849" spans="11:15">
      <c r="K849" s="724"/>
      <c r="L849" s="723"/>
      <c r="M849" s="723"/>
      <c r="N849" s="723"/>
      <c r="O849" s="723"/>
    </row>
    <row r="850" spans="11:15">
      <c r="K850" s="724"/>
      <c r="L850" s="723"/>
      <c r="M850" s="723"/>
      <c r="N850" s="723"/>
      <c r="O850" s="723"/>
    </row>
    <row r="851" spans="11:15">
      <c r="K851" s="724"/>
      <c r="L851" s="723"/>
      <c r="M851" s="723"/>
      <c r="N851" s="723"/>
      <c r="O851" s="723"/>
    </row>
    <row r="852" spans="11:15">
      <c r="K852" s="724"/>
      <c r="L852" s="723"/>
      <c r="M852" s="723"/>
      <c r="N852" s="723"/>
      <c r="O852" s="723"/>
    </row>
    <row r="853" spans="11:15">
      <c r="K853" s="724"/>
      <c r="L853" s="723"/>
      <c r="M853" s="723"/>
      <c r="N853" s="723"/>
      <c r="O853" s="723"/>
    </row>
    <row r="854" spans="11:15">
      <c r="K854" s="724"/>
      <c r="L854" s="723"/>
      <c r="M854" s="723"/>
      <c r="N854" s="723"/>
      <c r="O854" s="723"/>
    </row>
    <row r="855" spans="11:15">
      <c r="K855" s="724"/>
      <c r="L855" s="723"/>
      <c r="M855" s="723"/>
      <c r="N855" s="723"/>
      <c r="O855" s="723"/>
    </row>
    <row r="856" spans="11:15">
      <c r="K856" s="724"/>
      <c r="L856" s="723"/>
      <c r="M856" s="723"/>
      <c r="N856" s="723"/>
      <c r="O856" s="723"/>
    </row>
    <row r="857" spans="11:15">
      <c r="K857" s="724"/>
      <c r="L857" s="723"/>
      <c r="M857" s="723"/>
      <c r="N857" s="723"/>
      <c r="O857" s="723"/>
    </row>
    <row r="858" spans="11:15">
      <c r="K858" s="724"/>
      <c r="L858" s="723"/>
      <c r="M858" s="723"/>
      <c r="N858" s="723"/>
      <c r="O858" s="723"/>
    </row>
    <row r="859" spans="11:15">
      <c r="K859" s="724"/>
      <c r="L859" s="723"/>
      <c r="M859" s="723"/>
      <c r="N859" s="723"/>
      <c r="O859" s="723"/>
    </row>
    <row r="860" spans="11:15">
      <c r="K860" s="724"/>
      <c r="L860" s="723"/>
      <c r="M860" s="723"/>
      <c r="N860" s="723"/>
      <c r="O860" s="723"/>
    </row>
    <row r="861" spans="11:15">
      <c r="K861" s="724"/>
      <c r="L861" s="723"/>
      <c r="M861" s="723"/>
      <c r="N861" s="723"/>
      <c r="O861" s="723"/>
    </row>
    <row r="862" spans="11:15">
      <c r="K862" s="724"/>
      <c r="L862" s="723"/>
      <c r="M862" s="723"/>
      <c r="N862" s="723"/>
      <c r="O862" s="723"/>
    </row>
    <row r="863" spans="11:15">
      <c r="K863" s="724"/>
      <c r="L863" s="723"/>
      <c r="M863" s="723"/>
      <c r="N863" s="723"/>
      <c r="O863" s="723"/>
    </row>
    <row r="864" spans="11:15">
      <c r="K864" s="724"/>
      <c r="L864" s="723"/>
      <c r="M864" s="723"/>
      <c r="N864" s="723"/>
      <c r="O864" s="723"/>
    </row>
    <row r="865" spans="11:15">
      <c r="K865" s="724"/>
      <c r="L865" s="723"/>
      <c r="M865" s="723"/>
      <c r="N865" s="723"/>
      <c r="O865" s="723"/>
    </row>
    <row r="866" spans="11:15">
      <c r="K866" s="724"/>
      <c r="L866" s="723"/>
      <c r="M866" s="723"/>
      <c r="N866" s="723"/>
      <c r="O866" s="723"/>
    </row>
    <row r="867" spans="11:15">
      <c r="K867" s="724"/>
      <c r="L867" s="723"/>
      <c r="M867" s="723"/>
      <c r="N867" s="723"/>
      <c r="O867" s="723"/>
    </row>
    <row r="868" spans="11:15">
      <c r="K868" s="724"/>
      <c r="L868" s="723"/>
      <c r="M868" s="723"/>
      <c r="N868" s="723"/>
      <c r="O868" s="723"/>
    </row>
    <row r="869" spans="11:15">
      <c r="K869" s="724"/>
      <c r="L869" s="723"/>
      <c r="M869" s="723"/>
      <c r="N869" s="723"/>
      <c r="O869" s="723"/>
    </row>
    <row r="870" spans="11:15">
      <c r="K870" s="724"/>
      <c r="L870" s="723"/>
      <c r="M870" s="723"/>
      <c r="N870" s="723"/>
      <c r="O870" s="723"/>
    </row>
    <row r="871" spans="11:15">
      <c r="K871" s="724"/>
      <c r="L871" s="723"/>
      <c r="M871" s="723"/>
      <c r="N871" s="723"/>
      <c r="O871" s="723"/>
    </row>
    <row r="872" spans="11:15">
      <c r="K872" s="724"/>
      <c r="L872" s="723"/>
      <c r="M872" s="723"/>
      <c r="N872" s="723"/>
      <c r="O872" s="723"/>
    </row>
    <row r="873" spans="11:15">
      <c r="K873" s="724"/>
      <c r="L873" s="723"/>
      <c r="M873" s="723"/>
      <c r="N873" s="723"/>
      <c r="O873" s="723"/>
    </row>
    <row r="874" spans="11:15">
      <c r="K874" s="724"/>
      <c r="L874" s="723"/>
      <c r="M874" s="723"/>
      <c r="N874" s="723"/>
      <c r="O874" s="723"/>
    </row>
    <row r="875" spans="11:15">
      <c r="K875" s="724"/>
      <c r="L875" s="723"/>
      <c r="M875" s="723"/>
      <c r="N875" s="723"/>
      <c r="O875" s="723"/>
    </row>
    <row r="876" spans="11:15">
      <c r="K876" s="724"/>
      <c r="L876" s="723"/>
      <c r="M876" s="723"/>
      <c r="N876" s="723"/>
      <c r="O876" s="723"/>
    </row>
    <row r="877" spans="11:15">
      <c r="K877" s="724"/>
      <c r="L877" s="723"/>
      <c r="M877" s="723"/>
      <c r="N877" s="723"/>
      <c r="O877" s="723"/>
    </row>
    <row r="878" spans="11:15">
      <c r="K878" s="724"/>
      <c r="L878" s="723"/>
      <c r="M878" s="723"/>
      <c r="N878" s="723"/>
      <c r="O878" s="723"/>
    </row>
    <row r="879" spans="11:15">
      <c r="K879" s="724"/>
      <c r="L879" s="723"/>
      <c r="M879" s="723"/>
      <c r="N879" s="723"/>
      <c r="O879" s="723"/>
    </row>
    <row r="880" spans="11:15">
      <c r="K880" s="724"/>
      <c r="L880" s="723"/>
      <c r="M880" s="723"/>
      <c r="N880" s="723"/>
      <c r="O880" s="723"/>
    </row>
    <row r="881" spans="11:15">
      <c r="K881" s="724"/>
      <c r="L881" s="723"/>
      <c r="M881" s="723"/>
      <c r="N881" s="723"/>
      <c r="O881" s="723"/>
    </row>
    <row r="882" spans="11:15">
      <c r="K882" s="724"/>
      <c r="L882" s="723"/>
      <c r="M882" s="723"/>
      <c r="N882" s="723"/>
      <c r="O882" s="723"/>
    </row>
    <row r="883" spans="11:15">
      <c r="K883" s="724"/>
      <c r="L883" s="723"/>
      <c r="M883" s="723"/>
      <c r="N883" s="723"/>
      <c r="O883" s="723"/>
    </row>
    <row r="884" spans="11:15">
      <c r="K884" s="725"/>
      <c r="L884" s="723"/>
      <c r="M884" s="723"/>
      <c r="N884" s="723"/>
      <c r="O884" s="723"/>
    </row>
    <row r="885" spans="11:15">
      <c r="K885" s="726"/>
      <c r="L885" s="723"/>
      <c r="M885" s="723"/>
      <c r="N885" s="723"/>
      <c r="O885" s="723"/>
    </row>
    <row r="886" spans="11:15">
      <c r="K886" s="726"/>
      <c r="L886" s="723"/>
      <c r="M886" s="723"/>
      <c r="N886" s="723"/>
      <c r="O886" s="723"/>
    </row>
    <row r="887" spans="11:15">
      <c r="K887" s="726"/>
      <c r="L887" s="723"/>
      <c r="M887" s="723"/>
      <c r="N887" s="723"/>
      <c r="O887" s="723"/>
    </row>
    <row r="888" spans="11:15">
      <c r="K888" s="726"/>
      <c r="L888" s="723"/>
      <c r="M888" s="723"/>
      <c r="N888" s="723"/>
      <c r="O888" s="723"/>
    </row>
    <row r="889" spans="11:15">
      <c r="K889" s="726"/>
      <c r="L889" s="723"/>
      <c r="M889" s="723"/>
      <c r="N889" s="723"/>
      <c r="O889" s="723"/>
    </row>
    <row r="890" spans="11:15">
      <c r="K890" s="726"/>
      <c r="L890" s="723"/>
      <c r="M890" s="723"/>
      <c r="N890" s="723"/>
      <c r="O890" s="723"/>
    </row>
    <row r="891" spans="11:15">
      <c r="K891" s="726"/>
      <c r="L891" s="723"/>
      <c r="M891" s="723"/>
      <c r="N891" s="723"/>
      <c r="O891" s="723"/>
    </row>
    <row r="892" spans="11:15">
      <c r="K892" s="726"/>
      <c r="L892" s="723"/>
      <c r="M892" s="723"/>
      <c r="N892" s="723"/>
      <c r="O892" s="723"/>
    </row>
    <row r="893" spans="11:15">
      <c r="K893" s="726"/>
      <c r="L893" s="723"/>
      <c r="M893" s="723"/>
      <c r="N893" s="723"/>
      <c r="O893" s="723"/>
    </row>
    <row r="894" spans="11:15">
      <c r="K894" s="726"/>
      <c r="L894" s="723"/>
      <c r="M894" s="723"/>
      <c r="N894" s="723"/>
      <c r="O894" s="723"/>
    </row>
    <row r="895" spans="11:15">
      <c r="K895" s="726"/>
      <c r="L895" s="723"/>
      <c r="M895" s="723"/>
      <c r="N895" s="723"/>
      <c r="O895" s="723"/>
    </row>
    <row r="896" spans="11:15">
      <c r="K896" s="726"/>
      <c r="L896" s="723"/>
      <c r="M896" s="723"/>
      <c r="N896" s="723"/>
      <c r="O896" s="723"/>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S39"/>
  <sheetViews>
    <sheetView workbookViewId="0">
      <selection activeCell="D1" sqref="D1"/>
    </sheetView>
  </sheetViews>
  <sheetFormatPr defaultColWidth="9.140625" defaultRowHeight="15.75"/>
  <cols>
    <col min="1" max="1" width="20.7109375" style="73" customWidth="1"/>
    <col min="2" max="2" width="8.28515625" style="91" bestFit="1" customWidth="1"/>
    <col min="3" max="3" width="7" style="91" bestFit="1" customWidth="1"/>
    <col min="4" max="4" width="8.7109375" style="91" bestFit="1" customWidth="1"/>
    <col min="5" max="5" width="9" style="91" bestFit="1" customWidth="1"/>
    <col min="6" max="6" width="4" style="91" customWidth="1"/>
    <col min="7" max="7" width="9.28515625" style="91" bestFit="1" customWidth="1"/>
    <col min="8" max="8" width="10.28515625" style="91" bestFit="1" customWidth="1"/>
    <col min="9" max="9" width="9.28515625" style="91" bestFit="1" customWidth="1"/>
    <col min="10" max="10" width="20.140625" style="91" customWidth="1"/>
    <col min="11" max="11" width="17.140625" style="91" customWidth="1"/>
    <col min="12" max="12" width="7.7109375" style="91" bestFit="1" customWidth="1"/>
    <col min="13" max="13" width="4.5703125" style="91" bestFit="1" customWidth="1"/>
    <col min="14" max="14" width="8.5703125" style="91" bestFit="1" customWidth="1"/>
    <col min="15" max="15" width="13.140625" style="91" bestFit="1" customWidth="1"/>
    <col min="16" max="16" width="3.85546875" style="91" customWidth="1"/>
    <col min="17" max="17" width="9.28515625" style="91" bestFit="1" customWidth="1"/>
    <col min="18" max="19" width="11.85546875" style="91" bestFit="1" customWidth="1"/>
    <col min="20" max="16384" width="9.140625" style="91"/>
  </cols>
  <sheetData>
    <row r="1" spans="1:19">
      <c r="A1" s="361" t="s">
        <v>25</v>
      </c>
      <c r="J1" s="751">
        <v>45930</v>
      </c>
      <c r="K1" s="91" t="s">
        <v>25</v>
      </c>
    </row>
    <row r="2" spans="1:19">
      <c r="A2" s="361" t="s">
        <v>520</v>
      </c>
      <c r="K2" s="91" t="s">
        <v>521</v>
      </c>
    </row>
    <row r="4" spans="1:19">
      <c r="A4" s="29" t="s">
        <v>408</v>
      </c>
      <c r="B4" s="25">
        <v>302</v>
      </c>
      <c r="C4" s="25">
        <v>97</v>
      </c>
      <c r="D4" s="25">
        <v>107</v>
      </c>
      <c r="E4" s="25">
        <v>199</v>
      </c>
      <c r="F4" s="39"/>
      <c r="G4" s="39">
        <v>0.34035087719298246</v>
      </c>
      <c r="H4" s="39">
        <v>0.35548172757475083</v>
      </c>
      <c r="I4" s="39">
        <v>0.66112956810631229</v>
      </c>
      <c r="J4" s="29"/>
      <c r="K4" s="29" t="s">
        <v>408</v>
      </c>
      <c r="L4" s="25">
        <v>302</v>
      </c>
      <c r="M4" s="25">
        <v>68</v>
      </c>
      <c r="N4" s="25">
        <v>72</v>
      </c>
      <c r="O4" s="25">
        <v>140</v>
      </c>
      <c r="P4" s="25"/>
      <c r="Q4" s="39">
        <v>0.22591362126245848</v>
      </c>
      <c r="R4" s="39">
        <v>0.23920265780730898</v>
      </c>
      <c r="S4" s="39">
        <v>0.46511627906976744</v>
      </c>
    </row>
    <row r="5" spans="1:19">
      <c r="A5" s="29" t="s">
        <v>409</v>
      </c>
      <c r="B5" s="25">
        <v>226</v>
      </c>
      <c r="C5" s="25">
        <v>0</v>
      </c>
      <c r="D5" s="25">
        <v>3</v>
      </c>
      <c r="E5" s="25">
        <v>3</v>
      </c>
      <c r="F5" s="39"/>
      <c r="G5" s="39">
        <v>0</v>
      </c>
      <c r="H5" s="39">
        <v>1.1857707509881422E-2</v>
      </c>
      <c r="I5" s="39">
        <v>1.1857707509881422E-2</v>
      </c>
      <c r="J5" s="29"/>
      <c r="K5" s="29" t="s">
        <v>409</v>
      </c>
      <c r="L5" s="25">
        <v>226</v>
      </c>
      <c r="M5" s="25">
        <v>0</v>
      </c>
      <c r="N5" s="25">
        <v>0</v>
      </c>
      <c r="O5" s="25">
        <v>0</v>
      </c>
      <c r="P5" s="25"/>
      <c r="Q5" s="39">
        <v>0</v>
      </c>
      <c r="R5" s="39">
        <v>0</v>
      </c>
      <c r="S5" s="39">
        <v>0</v>
      </c>
    </row>
    <row r="6" spans="1:19">
      <c r="A6" s="29" t="s">
        <v>410</v>
      </c>
      <c r="B6" s="254">
        <v>261.48453608247422</v>
      </c>
      <c r="C6" s="254">
        <v>31.927835051546392</v>
      </c>
      <c r="D6" s="254">
        <v>30.371134020618555</v>
      </c>
      <c r="E6" s="254">
        <v>62.298969072164951</v>
      </c>
      <c r="F6" s="25"/>
      <c r="G6" s="39">
        <v>0.12041774143033568</v>
      </c>
      <c r="H6" s="39">
        <v>0.11415579147666015</v>
      </c>
      <c r="I6" s="39">
        <v>0.23457353290699601</v>
      </c>
      <c r="J6" s="29"/>
      <c r="K6" s="29" t="s">
        <v>410</v>
      </c>
      <c r="L6" s="254">
        <v>261.48453608247422</v>
      </c>
      <c r="M6" s="254">
        <v>8.144329896907216</v>
      </c>
      <c r="N6" s="254">
        <v>9.1030927835051543</v>
      </c>
      <c r="O6" s="254">
        <v>17.721649484536083</v>
      </c>
      <c r="P6" s="254"/>
      <c r="Q6" s="39">
        <v>3.0048952676319983E-2</v>
      </c>
      <c r="R6" s="39">
        <v>3.3321136342959683E-2</v>
      </c>
      <c r="S6" s="39">
        <v>6.531752289432359E-2</v>
      </c>
    </row>
    <row r="7" spans="1:19">
      <c r="A7" s="29" t="s">
        <v>411</v>
      </c>
      <c r="B7" s="254">
        <v>252</v>
      </c>
      <c r="C7" s="254">
        <v>27</v>
      </c>
      <c r="D7" s="254">
        <v>25</v>
      </c>
      <c r="E7" s="254">
        <v>54</v>
      </c>
      <c r="F7" s="25"/>
      <c r="G7" s="39">
        <v>0.10317460317460317</v>
      </c>
      <c r="H7" s="39">
        <v>9.5238095238095233E-2</v>
      </c>
      <c r="I7" s="39">
        <v>0.2</v>
      </c>
      <c r="J7" s="39"/>
      <c r="K7" s="29" t="s">
        <v>411</v>
      </c>
      <c r="L7" s="254">
        <v>252</v>
      </c>
      <c r="M7" s="254">
        <v>3</v>
      </c>
      <c r="N7" s="254">
        <v>4</v>
      </c>
      <c r="O7" s="254">
        <v>7</v>
      </c>
      <c r="P7" s="25"/>
      <c r="Q7" s="39">
        <v>1.1904761904761904E-2</v>
      </c>
      <c r="R7" s="39">
        <v>1.5873015873015872E-2</v>
      </c>
      <c r="S7" s="39">
        <v>2.7777777777777776E-2</v>
      </c>
    </row>
    <row r="8" spans="1:19">
      <c r="A8" s="29" t="s">
        <v>1436</v>
      </c>
      <c r="B8" s="254"/>
      <c r="C8" s="254"/>
      <c r="D8" s="254"/>
      <c r="E8" s="254"/>
      <c r="F8" s="25"/>
      <c r="G8" s="39"/>
      <c r="H8" s="39"/>
      <c r="I8" s="39"/>
      <c r="J8" s="39"/>
      <c r="K8" s="29" t="s">
        <v>1436</v>
      </c>
      <c r="L8" s="25"/>
      <c r="M8" s="25"/>
      <c r="N8" s="25"/>
      <c r="O8" s="25"/>
      <c r="P8" s="25"/>
      <c r="Q8" s="39"/>
      <c r="R8" s="39"/>
      <c r="S8" s="39"/>
    </row>
    <row r="9" spans="1:19">
      <c r="A9" s="29"/>
      <c r="B9" s="254"/>
      <c r="C9" s="254"/>
      <c r="D9" s="254"/>
      <c r="E9" s="254"/>
      <c r="F9" s="25"/>
      <c r="G9" s="39"/>
      <c r="H9" s="39"/>
      <c r="I9" s="39"/>
      <c r="J9" s="39"/>
      <c r="K9" s="29"/>
      <c r="L9" s="254"/>
      <c r="M9" s="254"/>
      <c r="N9" s="254"/>
      <c r="O9" s="254"/>
      <c r="P9" s="254"/>
      <c r="Q9" s="39"/>
      <c r="R9" s="39"/>
      <c r="S9" s="39"/>
    </row>
    <row r="10" spans="1:19">
      <c r="A10" s="29" t="s">
        <v>45</v>
      </c>
      <c r="B10" s="254" t="s">
        <v>320</v>
      </c>
      <c r="C10" s="254" t="s">
        <v>111</v>
      </c>
      <c r="D10" s="254" t="s">
        <v>113</v>
      </c>
      <c r="E10" s="254" t="s">
        <v>19</v>
      </c>
      <c r="F10" s="25"/>
      <c r="G10" s="39" t="s">
        <v>522</v>
      </c>
      <c r="H10" s="39" t="s">
        <v>523</v>
      </c>
      <c r="I10" s="39" t="s">
        <v>39</v>
      </c>
      <c r="J10" s="39"/>
      <c r="K10" s="29" t="s">
        <v>45</v>
      </c>
      <c r="L10" s="25" t="s">
        <v>320</v>
      </c>
      <c r="M10" s="25" t="s">
        <v>111</v>
      </c>
      <c r="N10" s="25" t="s">
        <v>113</v>
      </c>
      <c r="O10" s="25" t="s">
        <v>19</v>
      </c>
      <c r="P10" s="25"/>
      <c r="Q10" s="39" t="s">
        <v>522</v>
      </c>
      <c r="R10" s="39" t="s">
        <v>523</v>
      </c>
      <c r="S10" s="39" t="s">
        <v>39</v>
      </c>
    </row>
    <row r="11" spans="1:19" s="362" customFormat="1" ht="15">
      <c r="A11" s="69" t="s">
        <v>1458</v>
      </c>
      <c r="B11" s="235">
        <v>186</v>
      </c>
      <c r="C11" s="235">
        <v>21</v>
      </c>
      <c r="D11" s="235">
        <v>22</v>
      </c>
      <c r="E11" s="235">
        <v>43</v>
      </c>
      <c r="F11" s="103"/>
      <c r="G11" s="41">
        <v>0.11290322580645161</v>
      </c>
      <c r="H11" s="41">
        <v>0.11827956989247312</v>
      </c>
      <c r="I11" s="41">
        <v>0.23118279569892472</v>
      </c>
      <c r="J11" s="41"/>
      <c r="K11" s="69" t="s">
        <v>1458</v>
      </c>
      <c r="L11" s="103">
        <v>186</v>
      </c>
      <c r="M11" s="103">
        <v>6</v>
      </c>
      <c r="N11" s="103">
        <v>6</v>
      </c>
      <c r="O11" s="103">
        <v>12</v>
      </c>
      <c r="P11" s="103"/>
      <c r="Q11" s="41">
        <v>3.2258064516129031E-2</v>
      </c>
      <c r="R11" s="41">
        <v>3.2258064516129031E-2</v>
      </c>
      <c r="S11" s="41">
        <v>6.4516129032258063E-2</v>
      </c>
    </row>
    <row r="12" spans="1:19" s="362" customFormat="1" ht="15">
      <c r="A12" s="69">
        <v>2024</v>
      </c>
      <c r="B12" s="235">
        <v>252</v>
      </c>
      <c r="C12" s="235">
        <v>31</v>
      </c>
      <c r="D12" s="235">
        <v>19</v>
      </c>
      <c r="E12" s="235">
        <v>50</v>
      </c>
      <c r="F12" s="103"/>
      <c r="G12" s="41">
        <v>0.12301587301587301</v>
      </c>
      <c r="H12" s="41">
        <v>7.5396825396825393E-2</v>
      </c>
      <c r="I12" s="41">
        <v>0.1984126984126984</v>
      </c>
      <c r="J12" s="41"/>
      <c r="K12" s="69">
        <v>2024</v>
      </c>
      <c r="L12" s="103">
        <v>252</v>
      </c>
      <c r="M12" s="103">
        <v>3</v>
      </c>
      <c r="N12" s="103">
        <v>4</v>
      </c>
      <c r="O12" s="103">
        <v>7</v>
      </c>
      <c r="P12" s="103"/>
      <c r="Q12" s="41">
        <v>1.1904761904761904E-2</v>
      </c>
      <c r="R12" s="41">
        <v>1.5873015873015872E-2</v>
      </c>
      <c r="S12" s="41">
        <v>2.7777777777777776E-2</v>
      </c>
    </row>
    <row r="13" spans="1:19">
      <c r="A13" s="166">
        <v>2023</v>
      </c>
      <c r="B13" s="235">
        <v>250</v>
      </c>
      <c r="C13" s="235">
        <v>36</v>
      </c>
      <c r="D13" s="235">
        <v>27</v>
      </c>
      <c r="E13" s="235">
        <v>63</v>
      </c>
      <c r="F13" s="103"/>
      <c r="G13" s="41">
        <v>0.14399999999999999</v>
      </c>
      <c r="H13" s="41">
        <v>0.108</v>
      </c>
      <c r="I13" s="41">
        <v>0.252</v>
      </c>
      <c r="J13" s="41"/>
      <c r="K13" s="166">
        <v>2023</v>
      </c>
      <c r="L13" s="103">
        <v>250</v>
      </c>
      <c r="M13" s="103">
        <v>1</v>
      </c>
      <c r="N13" s="103">
        <v>1</v>
      </c>
      <c r="O13" s="103">
        <v>2</v>
      </c>
      <c r="P13" s="103"/>
      <c r="Q13" s="41">
        <v>4.0000000000000001E-3</v>
      </c>
      <c r="R13" s="41">
        <v>4.0000000000000001E-3</v>
      </c>
      <c r="S13" s="41">
        <v>8.0000000000000002E-3</v>
      </c>
    </row>
    <row r="14" spans="1:19">
      <c r="A14" s="166">
        <v>2022</v>
      </c>
      <c r="B14" s="235">
        <v>251</v>
      </c>
      <c r="C14" s="235">
        <v>59</v>
      </c>
      <c r="D14" s="235">
        <v>63</v>
      </c>
      <c r="E14" s="235">
        <v>122</v>
      </c>
      <c r="F14" s="103"/>
      <c r="G14" s="41">
        <v>0.23505976095617531</v>
      </c>
      <c r="H14" s="41">
        <v>0.25099601593625498</v>
      </c>
      <c r="I14" s="41">
        <v>0.48605577689243029</v>
      </c>
      <c r="J14" s="41"/>
      <c r="K14" s="166">
        <v>2022</v>
      </c>
      <c r="L14" s="103">
        <v>251</v>
      </c>
      <c r="M14" s="103">
        <v>23</v>
      </c>
      <c r="N14" s="103">
        <v>23</v>
      </c>
      <c r="O14" s="103">
        <v>46</v>
      </c>
      <c r="P14" s="103"/>
      <c r="Q14" s="41">
        <v>9.1633466135458169E-2</v>
      </c>
      <c r="R14" s="41">
        <v>9.1633466135458169E-2</v>
      </c>
      <c r="S14" s="41">
        <v>0.18326693227091634</v>
      </c>
    </row>
    <row r="15" spans="1:19">
      <c r="A15" s="166">
        <v>2021</v>
      </c>
      <c r="B15" s="235">
        <v>252</v>
      </c>
      <c r="C15" s="235">
        <v>34</v>
      </c>
      <c r="D15" s="235">
        <v>21</v>
      </c>
      <c r="E15" s="235">
        <v>55</v>
      </c>
      <c r="F15" s="103"/>
      <c r="G15" s="41">
        <v>0.13492063492063491</v>
      </c>
      <c r="H15" s="41">
        <v>8.3333333333333329E-2</v>
      </c>
      <c r="I15" s="41">
        <v>0.21825396825396826</v>
      </c>
      <c r="J15" s="41"/>
      <c r="K15" s="166">
        <v>2021</v>
      </c>
      <c r="L15" s="103">
        <v>252</v>
      </c>
      <c r="M15" s="103">
        <v>2</v>
      </c>
      <c r="N15" s="103">
        <v>5</v>
      </c>
      <c r="O15" s="103">
        <v>53</v>
      </c>
      <c r="P15" s="103"/>
      <c r="Q15" s="41">
        <v>7.9365079365079361E-3</v>
      </c>
      <c r="R15" s="41">
        <v>1.984126984126984E-2</v>
      </c>
      <c r="S15" s="41">
        <v>0.21031746031746032</v>
      </c>
    </row>
    <row r="16" spans="1:19" s="362" customFormat="1" ht="15">
      <c r="A16" s="166">
        <v>2020</v>
      </c>
      <c r="B16" s="235">
        <v>253</v>
      </c>
      <c r="C16" s="235">
        <v>64</v>
      </c>
      <c r="D16" s="235">
        <v>45</v>
      </c>
      <c r="E16" s="235">
        <v>109</v>
      </c>
      <c r="F16" s="103"/>
      <c r="G16" s="41">
        <v>0.25296442687747034</v>
      </c>
      <c r="H16" s="41">
        <v>0.17786561264822134</v>
      </c>
      <c r="I16" s="41">
        <v>0.43083003952569171</v>
      </c>
      <c r="J16" s="41"/>
      <c r="K16" s="166">
        <v>2020</v>
      </c>
      <c r="L16" s="103">
        <v>253</v>
      </c>
      <c r="M16" s="103">
        <v>19</v>
      </c>
      <c r="N16" s="103">
        <v>26</v>
      </c>
      <c r="O16" s="103">
        <v>45</v>
      </c>
      <c r="P16" s="103"/>
      <c r="Q16" s="41">
        <v>7.5098814229249009E-2</v>
      </c>
      <c r="R16" s="41">
        <v>0.10276679841897234</v>
      </c>
      <c r="S16" s="41">
        <v>0.17786561264822134</v>
      </c>
    </row>
    <row r="17" spans="1:19" s="363" customFormat="1" ht="15">
      <c r="A17" s="166">
        <v>2019</v>
      </c>
      <c r="B17" s="235">
        <v>252</v>
      </c>
      <c r="C17" s="235">
        <v>22</v>
      </c>
      <c r="D17" s="235">
        <v>15</v>
      </c>
      <c r="E17" s="235">
        <v>37</v>
      </c>
      <c r="F17" s="235"/>
      <c r="G17" s="41">
        <v>8.7301587301587297E-2</v>
      </c>
      <c r="H17" s="41">
        <v>5.9523809523809521E-2</v>
      </c>
      <c r="I17" s="41">
        <v>0.14682539682539683</v>
      </c>
      <c r="J17" s="56"/>
      <c r="K17" s="166">
        <v>2019</v>
      </c>
      <c r="L17" s="235">
        <v>252</v>
      </c>
      <c r="M17" s="235">
        <v>2</v>
      </c>
      <c r="N17" s="235">
        <v>5</v>
      </c>
      <c r="O17" s="235">
        <v>7</v>
      </c>
      <c r="P17" s="235"/>
      <c r="Q17" s="41">
        <v>7.9365079365079361E-3</v>
      </c>
      <c r="R17" s="41">
        <v>1.984126984126984E-2</v>
      </c>
      <c r="S17" s="41">
        <v>2.7777777777777776E-2</v>
      </c>
    </row>
    <row r="18" spans="1:19" s="363" customFormat="1" ht="15">
      <c r="A18" s="166">
        <v>2018</v>
      </c>
      <c r="B18" s="235">
        <v>251</v>
      </c>
      <c r="C18" s="235">
        <v>32</v>
      </c>
      <c r="D18" s="235">
        <v>32</v>
      </c>
      <c r="E18" s="235">
        <v>64</v>
      </c>
      <c r="F18" s="235"/>
      <c r="G18" s="41">
        <v>0.12749003984063745</v>
      </c>
      <c r="H18" s="41">
        <v>0.12749003984063745</v>
      </c>
      <c r="I18" s="41">
        <v>0.2549800796812749</v>
      </c>
      <c r="J18" s="56"/>
      <c r="K18" s="166">
        <v>2018</v>
      </c>
      <c r="L18" s="235">
        <v>251</v>
      </c>
      <c r="M18" s="235">
        <v>5</v>
      </c>
      <c r="N18" s="235">
        <v>15</v>
      </c>
      <c r="O18" s="235">
        <v>20</v>
      </c>
      <c r="P18" s="235"/>
      <c r="Q18" s="41">
        <v>1.9920318725099601E-2</v>
      </c>
      <c r="R18" s="41">
        <v>5.9760956175298807E-2</v>
      </c>
      <c r="S18" s="41">
        <v>7.9681274900398405E-2</v>
      </c>
    </row>
    <row r="19" spans="1:19" s="363" customFormat="1" ht="15">
      <c r="A19" s="166">
        <v>2017</v>
      </c>
      <c r="B19" s="235">
        <v>251</v>
      </c>
      <c r="C19" s="235">
        <v>4</v>
      </c>
      <c r="D19" s="235">
        <v>4</v>
      </c>
      <c r="E19" s="235">
        <v>8</v>
      </c>
      <c r="F19" s="235"/>
      <c r="G19" s="41">
        <v>1.5936254980079681E-2</v>
      </c>
      <c r="H19" s="41">
        <v>1.5936254980079681E-2</v>
      </c>
      <c r="I19" s="41">
        <v>3.1872509960159362E-2</v>
      </c>
      <c r="J19" s="56"/>
      <c r="K19" s="166">
        <v>2017</v>
      </c>
      <c r="L19" s="235">
        <v>251</v>
      </c>
      <c r="M19" s="235">
        <v>0</v>
      </c>
      <c r="N19" s="235">
        <v>0</v>
      </c>
      <c r="O19" s="235">
        <v>0</v>
      </c>
      <c r="P19" s="235"/>
      <c r="Q19" s="41">
        <v>0</v>
      </c>
      <c r="R19" s="41">
        <v>0</v>
      </c>
      <c r="S19" s="41">
        <v>0</v>
      </c>
    </row>
    <row r="20" spans="1:19">
      <c r="A20" s="69">
        <v>2016</v>
      </c>
      <c r="B20" s="103">
        <v>252</v>
      </c>
      <c r="C20" s="103">
        <v>26</v>
      </c>
      <c r="D20" s="103">
        <v>22</v>
      </c>
      <c r="E20" s="103">
        <v>48</v>
      </c>
      <c r="F20" s="103"/>
      <c r="G20" s="41">
        <v>0.10317460317460317</v>
      </c>
      <c r="H20" s="41">
        <v>8.7301587301587297E-2</v>
      </c>
      <c r="I20" s="41">
        <v>0.19047619047619047</v>
      </c>
      <c r="J20" s="31"/>
      <c r="K20" s="69">
        <v>2016</v>
      </c>
      <c r="L20" s="103">
        <v>252</v>
      </c>
      <c r="M20" s="103">
        <v>4</v>
      </c>
      <c r="N20" s="103">
        <v>5</v>
      </c>
      <c r="O20" s="103">
        <v>9</v>
      </c>
      <c r="P20" s="103"/>
      <c r="Q20" s="41">
        <v>1.5873015873015872E-2</v>
      </c>
      <c r="R20" s="41">
        <v>1.984126984126984E-2</v>
      </c>
      <c r="S20" s="41">
        <v>3.5714285714285712E-2</v>
      </c>
    </row>
    <row r="21" spans="1:19">
      <c r="A21" s="69">
        <v>2015</v>
      </c>
      <c r="B21" s="103">
        <v>252</v>
      </c>
      <c r="C21" s="103">
        <v>41</v>
      </c>
      <c r="D21" s="103">
        <v>31</v>
      </c>
      <c r="E21" s="103">
        <v>72</v>
      </c>
      <c r="F21" s="103"/>
      <c r="G21" s="41">
        <v>0.1626984126984127</v>
      </c>
      <c r="H21" s="41">
        <v>0.12301587301587301</v>
      </c>
      <c r="I21" s="41">
        <v>0.2857142857142857</v>
      </c>
      <c r="J21" s="31"/>
      <c r="K21" s="69">
        <v>2015</v>
      </c>
      <c r="L21" s="103">
        <v>252</v>
      </c>
      <c r="M21" s="103">
        <v>4</v>
      </c>
      <c r="N21" s="103">
        <v>6</v>
      </c>
      <c r="O21" s="103">
        <v>10</v>
      </c>
      <c r="P21" s="103"/>
      <c r="Q21" s="41">
        <v>1.5873015873015872E-2</v>
      </c>
      <c r="R21" s="41">
        <v>2.3809523809523808E-2</v>
      </c>
      <c r="S21" s="41">
        <v>3.968253968253968E-2</v>
      </c>
    </row>
    <row r="22" spans="1:19">
      <c r="A22" s="69">
        <v>2014</v>
      </c>
      <c r="B22" s="103">
        <v>252</v>
      </c>
      <c r="C22" s="103">
        <v>19</v>
      </c>
      <c r="D22" s="103">
        <v>19</v>
      </c>
      <c r="E22" s="103">
        <v>38</v>
      </c>
      <c r="F22" s="103"/>
      <c r="G22" s="41">
        <v>7.5396825396825393E-2</v>
      </c>
      <c r="H22" s="41">
        <v>7.5396825396825393E-2</v>
      </c>
      <c r="I22" s="41">
        <v>0.15079365079365079</v>
      </c>
      <c r="J22" s="31"/>
      <c r="K22" s="69">
        <v>2014</v>
      </c>
      <c r="L22" s="103">
        <v>252</v>
      </c>
      <c r="M22" s="103">
        <v>2</v>
      </c>
      <c r="N22" s="103">
        <v>4</v>
      </c>
      <c r="O22" s="103">
        <v>6</v>
      </c>
      <c r="P22" s="103"/>
      <c r="Q22" s="41">
        <v>7.9365079365079361E-3</v>
      </c>
      <c r="R22" s="41">
        <v>1.5873015873015872E-2</v>
      </c>
      <c r="S22" s="41">
        <v>2.3809523809523808E-2</v>
      </c>
    </row>
    <row r="23" spans="1:19">
      <c r="A23" s="69">
        <v>2013</v>
      </c>
      <c r="B23" s="103">
        <v>252</v>
      </c>
      <c r="C23" s="103">
        <v>21</v>
      </c>
      <c r="D23" s="103">
        <v>17</v>
      </c>
      <c r="E23" s="103">
        <v>38</v>
      </c>
      <c r="F23" s="103"/>
      <c r="G23" s="41">
        <v>8.3333333333333329E-2</v>
      </c>
      <c r="H23" s="41">
        <v>6.7460317460317457E-2</v>
      </c>
      <c r="I23" s="41">
        <v>0.15079365079365079</v>
      </c>
      <c r="J23" s="31"/>
      <c r="K23" s="69">
        <v>2013</v>
      </c>
      <c r="L23" s="103">
        <v>252</v>
      </c>
      <c r="M23" s="103">
        <v>2</v>
      </c>
      <c r="N23" s="103">
        <v>2</v>
      </c>
      <c r="O23" s="103">
        <v>4</v>
      </c>
      <c r="P23" s="103"/>
      <c r="Q23" s="41">
        <v>7.9365079365079361E-3</v>
      </c>
      <c r="R23" s="41">
        <v>7.9365079365079361E-3</v>
      </c>
      <c r="S23" s="41">
        <v>1.5873015873015872E-2</v>
      </c>
    </row>
    <row r="24" spans="1:19">
      <c r="A24" s="69">
        <v>2012</v>
      </c>
      <c r="B24" s="103">
        <v>250</v>
      </c>
      <c r="C24" s="103">
        <v>29</v>
      </c>
      <c r="D24" s="103">
        <v>21</v>
      </c>
      <c r="E24" s="103">
        <v>50</v>
      </c>
      <c r="F24" s="103"/>
      <c r="G24" s="41">
        <v>0.11600000000000001</v>
      </c>
      <c r="H24" s="41">
        <v>8.4000000000000005E-2</v>
      </c>
      <c r="I24" s="41">
        <v>0.2</v>
      </c>
      <c r="J24" s="31"/>
      <c r="K24" s="69">
        <v>2012</v>
      </c>
      <c r="L24" s="103">
        <v>250</v>
      </c>
      <c r="M24" s="103">
        <v>3</v>
      </c>
      <c r="N24" s="103">
        <v>3</v>
      </c>
      <c r="O24" s="103">
        <v>6</v>
      </c>
      <c r="P24" s="103"/>
      <c r="Q24" s="41">
        <v>1.2E-2</v>
      </c>
      <c r="R24" s="41">
        <v>1.2E-2</v>
      </c>
      <c r="S24" s="41">
        <v>2.4E-2</v>
      </c>
    </row>
    <row r="25" spans="1:19">
      <c r="A25" s="69">
        <v>2011</v>
      </c>
      <c r="B25" s="103">
        <v>252</v>
      </c>
      <c r="C25" s="103">
        <v>48</v>
      </c>
      <c r="D25" s="103">
        <v>48</v>
      </c>
      <c r="E25" s="103">
        <v>96</v>
      </c>
      <c r="F25" s="103"/>
      <c r="G25" s="41">
        <v>0.19047619047619047</v>
      </c>
      <c r="H25" s="41">
        <v>0.19047619047619047</v>
      </c>
      <c r="I25" s="41">
        <v>0.38095238095238093</v>
      </c>
      <c r="J25" s="31"/>
      <c r="K25" s="69">
        <v>2011</v>
      </c>
      <c r="L25" s="103">
        <v>252</v>
      </c>
      <c r="M25" s="103">
        <v>14</v>
      </c>
      <c r="N25" s="103">
        <v>21</v>
      </c>
      <c r="O25" s="103">
        <v>35</v>
      </c>
      <c r="P25" s="103"/>
      <c r="Q25" s="41">
        <v>5.5555555555555552E-2</v>
      </c>
      <c r="R25" s="41">
        <v>8.3333333333333329E-2</v>
      </c>
      <c r="S25" s="41">
        <v>0.1388888888888889</v>
      </c>
    </row>
    <row r="26" spans="1:19">
      <c r="A26" s="69">
        <v>2010</v>
      </c>
      <c r="B26" s="103">
        <v>252</v>
      </c>
      <c r="C26" s="103">
        <v>39</v>
      </c>
      <c r="D26" s="103">
        <v>37</v>
      </c>
      <c r="E26" s="103">
        <v>76</v>
      </c>
      <c r="F26" s="103"/>
      <c r="G26" s="41">
        <v>0.15476190476190477</v>
      </c>
      <c r="H26" s="41">
        <v>0.14682539682539683</v>
      </c>
      <c r="I26" s="41">
        <v>0.30158730158730157</v>
      </c>
      <c r="J26" s="31"/>
      <c r="K26" s="69">
        <v>2010</v>
      </c>
      <c r="L26" s="103">
        <v>252</v>
      </c>
      <c r="M26" s="103">
        <v>12</v>
      </c>
      <c r="N26" s="103">
        <v>10</v>
      </c>
      <c r="O26" s="103">
        <v>22</v>
      </c>
      <c r="P26" s="103"/>
      <c r="Q26" s="41">
        <v>4.7619047619047616E-2</v>
      </c>
      <c r="R26" s="41">
        <v>3.968253968253968E-2</v>
      </c>
      <c r="S26" s="41">
        <v>8.7301587301587297E-2</v>
      </c>
    </row>
    <row r="27" spans="1:19">
      <c r="A27" s="69">
        <v>2009</v>
      </c>
      <c r="B27" s="103">
        <v>252</v>
      </c>
      <c r="C27" s="103">
        <v>62</v>
      </c>
      <c r="D27" s="103">
        <v>55</v>
      </c>
      <c r="E27" s="103">
        <v>117</v>
      </c>
      <c r="F27" s="103"/>
      <c r="G27" s="41">
        <v>0.24603174603174602</v>
      </c>
      <c r="H27" s="41">
        <v>0.21825396825396826</v>
      </c>
      <c r="I27" s="41">
        <v>0.4642857142857143</v>
      </c>
      <c r="J27" s="31"/>
      <c r="K27" s="69">
        <v>2009</v>
      </c>
      <c r="L27" s="103">
        <v>252</v>
      </c>
      <c r="M27" s="103">
        <v>27</v>
      </c>
      <c r="N27" s="103">
        <v>29</v>
      </c>
      <c r="O27" s="103">
        <v>56</v>
      </c>
      <c r="P27" s="103"/>
      <c r="Q27" s="41">
        <v>0.10714285714285714</v>
      </c>
      <c r="R27" s="41">
        <v>0.11507936507936507</v>
      </c>
      <c r="S27" s="41">
        <v>0.22222222222222221</v>
      </c>
    </row>
    <row r="28" spans="1:19">
      <c r="A28" s="69">
        <v>2008</v>
      </c>
      <c r="B28" s="103">
        <v>253</v>
      </c>
      <c r="C28" s="103">
        <v>59</v>
      </c>
      <c r="D28" s="103">
        <v>75</v>
      </c>
      <c r="E28" s="103">
        <v>134</v>
      </c>
      <c r="F28" s="103"/>
      <c r="G28" s="41">
        <v>0.233201581027668</v>
      </c>
      <c r="H28" s="41">
        <v>0.29644268774703558</v>
      </c>
      <c r="I28" s="41">
        <v>0.52964426877470361</v>
      </c>
      <c r="J28" s="31"/>
      <c r="K28" s="69">
        <v>2008</v>
      </c>
      <c r="L28" s="103">
        <v>253</v>
      </c>
      <c r="M28" s="103">
        <v>31</v>
      </c>
      <c r="N28" s="103">
        <v>41</v>
      </c>
      <c r="O28" s="103">
        <v>72</v>
      </c>
      <c r="P28" s="103"/>
      <c r="Q28" s="41">
        <v>0.1225296442687747</v>
      </c>
      <c r="R28" s="41">
        <v>0.16205533596837945</v>
      </c>
      <c r="S28" s="41">
        <v>0.28458498023715417</v>
      </c>
    </row>
    <row r="29" spans="1:19">
      <c r="A29" s="69">
        <v>2007</v>
      </c>
      <c r="B29" s="103">
        <v>251</v>
      </c>
      <c r="C29" s="103">
        <v>31</v>
      </c>
      <c r="D29" s="103">
        <v>34</v>
      </c>
      <c r="E29" s="103">
        <v>65</v>
      </c>
      <c r="F29" s="103"/>
      <c r="G29" s="41">
        <v>0.12350597609561753</v>
      </c>
      <c r="H29" s="41">
        <v>0.13545816733067728</v>
      </c>
      <c r="I29" s="41">
        <v>0.25896414342629481</v>
      </c>
      <c r="J29" s="31"/>
      <c r="K29" s="69">
        <v>2007</v>
      </c>
      <c r="L29" s="103">
        <v>251</v>
      </c>
      <c r="M29" s="103">
        <v>6</v>
      </c>
      <c r="N29" s="103">
        <v>11</v>
      </c>
      <c r="O29" s="103">
        <v>17</v>
      </c>
      <c r="P29" s="103"/>
      <c r="Q29" s="41">
        <v>2.3904382470119521E-2</v>
      </c>
      <c r="R29" s="41">
        <v>4.3824701195219126E-2</v>
      </c>
      <c r="S29" s="41">
        <v>6.7729083665338641E-2</v>
      </c>
    </row>
    <row r="30" spans="1:19">
      <c r="A30" s="69">
        <v>2006</v>
      </c>
      <c r="B30" s="103">
        <v>251</v>
      </c>
      <c r="C30" s="103">
        <v>16</v>
      </c>
      <c r="D30" s="103">
        <v>13</v>
      </c>
      <c r="E30" s="103">
        <v>29</v>
      </c>
      <c r="F30" s="103"/>
      <c r="G30" s="41">
        <v>6.3745019920318724E-2</v>
      </c>
      <c r="H30" s="41">
        <v>5.1792828685258967E-2</v>
      </c>
      <c r="I30" s="41">
        <v>0.11553784860557768</v>
      </c>
      <c r="J30" s="31"/>
      <c r="K30" s="69">
        <v>2006</v>
      </c>
      <c r="L30" s="103">
        <v>251</v>
      </c>
      <c r="M30" s="103">
        <v>2</v>
      </c>
      <c r="N30" s="103">
        <v>0</v>
      </c>
      <c r="O30" s="103">
        <v>2</v>
      </c>
      <c r="P30" s="103"/>
      <c r="Q30" s="41">
        <v>7.9681274900398405E-3</v>
      </c>
      <c r="R30" s="41">
        <v>0</v>
      </c>
      <c r="S30" s="41">
        <v>7.9681274900398405E-3</v>
      </c>
    </row>
    <row r="31" spans="1:19">
      <c r="A31" s="69">
        <v>2005</v>
      </c>
      <c r="B31" s="103">
        <v>252</v>
      </c>
      <c r="C31" s="103">
        <v>13</v>
      </c>
      <c r="D31" s="103">
        <v>17</v>
      </c>
      <c r="E31" s="103">
        <v>30</v>
      </c>
      <c r="F31" s="103"/>
      <c r="G31" s="41">
        <v>5.1587301587301584E-2</v>
      </c>
      <c r="H31" s="41">
        <v>6.7460317460317457E-2</v>
      </c>
      <c r="I31" s="41">
        <v>0.11904761904761904</v>
      </c>
      <c r="J31" s="31"/>
      <c r="K31" s="69">
        <v>2005</v>
      </c>
      <c r="L31" s="103">
        <v>252</v>
      </c>
      <c r="M31" s="103">
        <v>0</v>
      </c>
      <c r="N31" s="103">
        <v>0</v>
      </c>
      <c r="O31" s="103">
        <v>0</v>
      </c>
      <c r="P31" s="103"/>
      <c r="Q31" s="41">
        <v>0</v>
      </c>
      <c r="R31" s="41">
        <v>0</v>
      </c>
      <c r="S31" s="41">
        <v>0</v>
      </c>
    </row>
    <row r="32" spans="1:19">
      <c r="A32" s="69">
        <v>2004</v>
      </c>
      <c r="B32" s="103">
        <v>252</v>
      </c>
      <c r="C32" s="103">
        <v>21</v>
      </c>
      <c r="D32" s="103">
        <v>20</v>
      </c>
      <c r="E32" s="103">
        <v>41</v>
      </c>
      <c r="F32" s="103"/>
      <c r="G32" s="41">
        <v>8.3333333333333329E-2</v>
      </c>
      <c r="H32" s="41">
        <v>7.9365079365079361E-2</v>
      </c>
      <c r="I32" s="41">
        <v>0.1626984126984127</v>
      </c>
      <c r="J32" s="31"/>
      <c r="K32" s="69">
        <v>2004</v>
      </c>
      <c r="L32" s="103">
        <v>252</v>
      </c>
      <c r="M32" s="103">
        <v>0</v>
      </c>
      <c r="N32" s="103">
        <v>0</v>
      </c>
      <c r="O32" s="103">
        <v>0</v>
      </c>
      <c r="P32" s="103"/>
      <c r="Q32" s="41">
        <v>0</v>
      </c>
      <c r="R32" s="41">
        <v>0</v>
      </c>
      <c r="S32" s="41">
        <v>0</v>
      </c>
    </row>
    <row r="33" spans="1:19">
      <c r="A33" s="69">
        <v>2003</v>
      </c>
      <c r="B33" s="103">
        <v>252</v>
      </c>
      <c r="C33" s="103">
        <v>45</v>
      </c>
      <c r="D33" s="103">
        <v>37</v>
      </c>
      <c r="E33" s="103">
        <v>82</v>
      </c>
      <c r="F33" s="103"/>
      <c r="G33" s="41">
        <v>0.17857142857142858</v>
      </c>
      <c r="H33" s="41">
        <v>0.14682539682539683</v>
      </c>
      <c r="I33" s="41">
        <v>0.32539682539682541</v>
      </c>
      <c r="J33" s="31"/>
      <c r="K33" s="69">
        <v>2003</v>
      </c>
      <c r="L33" s="103">
        <v>252</v>
      </c>
      <c r="M33" s="103">
        <v>10</v>
      </c>
      <c r="N33" s="103">
        <v>5</v>
      </c>
      <c r="O33" s="103">
        <v>15</v>
      </c>
      <c r="P33" s="103"/>
      <c r="Q33" s="41">
        <v>3.968253968253968E-2</v>
      </c>
      <c r="R33" s="41">
        <v>1.984126984126984E-2</v>
      </c>
      <c r="S33" s="41">
        <v>5.9523809523809521E-2</v>
      </c>
    </row>
    <row r="34" spans="1:19">
      <c r="A34" s="69">
        <v>2002</v>
      </c>
      <c r="B34" s="103">
        <v>252</v>
      </c>
      <c r="C34" s="103">
        <v>53</v>
      </c>
      <c r="D34" s="103">
        <v>72</v>
      </c>
      <c r="E34" s="103">
        <v>125</v>
      </c>
      <c r="F34" s="103"/>
      <c r="G34" s="41">
        <v>0.21031746031746032</v>
      </c>
      <c r="H34" s="41">
        <v>0.2857142857142857</v>
      </c>
      <c r="I34" s="41">
        <v>0.49603174603174605</v>
      </c>
      <c r="J34" s="31"/>
      <c r="K34" s="69">
        <v>2002</v>
      </c>
      <c r="L34" s="103">
        <v>252</v>
      </c>
      <c r="M34" s="103">
        <v>23</v>
      </c>
      <c r="N34" s="103">
        <v>29</v>
      </c>
      <c r="O34" s="103">
        <v>52</v>
      </c>
      <c r="P34" s="103"/>
      <c r="Q34" s="41">
        <v>9.1269841269841265E-2</v>
      </c>
      <c r="R34" s="41">
        <v>0.11507936507936507</v>
      </c>
      <c r="S34" s="41">
        <v>0.20634920634920634</v>
      </c>
    </row>
    <row r="35" spans="1:19">
      <c r="A35" s="69">
        <v>2001</v>
      </c>
      <c r="B35" s="103">
        <v>248</v>
      </c>
      <c r="C35" s="103">
        <v>51</v>
      </c>
      <c r="D35" s="103">
        <v>54</v>
      </c>
      <c r="E35" s="103">
        <v>105</v>
      </c>
      <c r="F35" s="103"/>
      <c r="G35" s="41">
        <v>0.20564516129032259</v>
      </c>
      <c r="H35" s="41">
        <v>0.21774193548387097</v>
      </c>
      <c r="I35" s="41">
        <v>0.42338709677419356</v>
      </c>
      <c r="J35" s="31"/>
      <c r="K35" s="69">
        <v>2001</v>
      </c>
      <c r="L35" s="103">
        <v>248</v>
      </c>
      <c r="M35" s="103">
        <v>12</v>
      </c>
      <c r="N35" s="103">
        <v>13</v>
      </c>
      <c r="O35" s="103">
        <v>25</v>
      </c>
      <c r="P35" s="103"/>
      <c r="Q35" s="41">
        <v>4.8387096774193547E-2</v>
      </c>
      <c r="R35" s="41">
        <v>5.2419354838709679E-2</v>
      </c>
      <c r="S35" s="41">
        <v>0.10080645161290322</v>
      </c>
    </row>
    <row r="36" spans="1:19">
      <c r="A36" s="69">
        <v>2000</v>
      </c>
      <c r="B36" s="103">
        <v>252</v>
      </c>
      <c r="C36" s="103">
        <v>48</v>
      </c>
      <c r="D36" s="103">
        <v>54</v>
      </c>
      <c r="E36" s="103">
        <v>102</v>
      </c>
      <c r="F36" s="103"/>
      <c r="G36" s="41">
        <v>0.19047619047619047</v>
      </c>
      <c r="H36" s="41">
        <v>0.21428571428571427</v>
      </c>
      <c r="I36" s="41">
        <v>0.40476190476190477</v>
      </c>
      <c r="J36" s="31"/>
      <c r="K36" s="69">
        <v>2000</v>
      </c>
      <c r="L36" s="103">
        <v>252</v>
      </c>
      <c r="M36" s="103">
        <v>18</v>
      </c>
      <c r="N36" s="103">
        <v>19</v>
      </c>
      <c r="O36" s="103">
        <v>37</v>
      </c>
      <c r="P36" s="103"/>
      <c r="Q36" s="41">
        <v>7.1428571428571425E-2</v>
      </c>
      <c r="R36" s="41">
        <v>7.5396825396825393E-2</v>
      </c>
      <c r="S36" s="41">
        <v>0.14682539682539683</v>
      </c>
    </row>
    <row r="37" spans="1:19">
      <c r="A37" s="69"/>
      <c r="B37" s="103"/>
      <c r="C37" s="103"/>
      <c r="D37" s="103"/>
      <c r="E37" s="103"/>
      <c r="F37" s="103"/>
      <c r="G37" s="41"/>
      <c r="H37" s="41"/>
      <c r="I37" s="41"/>
      <c r="J37" s="31"/>
      <c r="K37" s="69"/>
      <c r="L37" s="103"/>
      <c r="M37" s="103"/>
      <c r="N37" s="103"/>
      <c r="O37" s="103"/>
      <c r="P37" s="103"/>
      <c r="Q37" s="41"/>
      <c r="R37" s="41"/>
      <c r="S37" s="41"/>
    </row>
    <row r="38" spans="1:19">
      <c r="A38" s="69"/>
      <c r="B38" s="103"/>
      <c r="C38" s="103"/>
      <c r="D38" s="103"/>
      <c r="E38" s="103"/>
      <c r="F38" s="103"/>
      <c r="G38" s="41"/>
      <c r="H38" s="41"/>
      <c r="I38" s="41"/>
      <c r="J38" s="31"/>
      <c r="K38" s="69"/>
      <c r="L38" s="103"/>
      <c r="M38" s="103"/>
      <c r="N38" s="103"/>
      <c r="O38" s="103"/>
      <c r="P38" s="103"/>
      <c r="Q38" s="41"/>
      <c r="R38" s="41"/>
      <c r="S38" s="41"/>
    </row>
    <row r="39" spans="1:19">
      <c r="A39" s="69"/>
      <c r="B39" s="103"/>
      <c r="C39" s="103"/>
      <c r="D39" s="103"/>
      <c r="E39" s="103"/>
      <c r="F39" s="103"/>
      <c r="G39" s="41"/>
      <c r="H39" s="41"/>
      <c r="I39" s="41"/>
      <c r="J39" s="31"/>
      <c r="K39" s="69"/>
      <c r="L39" s="103"/>
      <c r="M39" s="103"/>
      <c r="N39" s="103"/>
      <c r="O39" s="103"/>
      <c r="P39" s="103"/>
      <c r="Q39" s="41"/>
      <c r="R39" s="41"/>
      <c r="S39" s="41"/>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T54"/>
  <sheetViews>
    <sheetView workbookViewId="0">
      <selection activeCell="D1" sqref="D1"/>
    </sheetView>
  </sheetViews>
  <sheetFormatPr defaultColWidth="9.140625" defaultRowHeight="15"/>
  <cols>
    <col min="1" max="1" width="19.42578125" style="69" customWidth="1"/>
    <col min="2" max="2" width="9.85546875" style="103" bestFit="1" customWidth="1"/>
    <col min="3" max="3" width="11.42578125" style="103" bestFit="1" customWidth="1"/>
    <col min="4" max="4" width="11.85546875" style="103" bestFit="1" customWidth="1"/>
    <col min="5" max="5" width="9.42578125" style="103" bestFit="1" customWidth="1"/>
    <col min="6" max="7" width="9.28515625" style="103" bestFit="1" customWidth="1"/>
    <col min="8" max="8" width="11.85546875" style="103" bestFit="1" customWidth="1"/>
    <col min="9" max="9" width="14.28515625" style="103" bestFit="1" customWidth="1"/>
    <col min="10" max="10" width="11.85546875" style="103" bestFit="1" customWidth="1"/>
    <col min="11" max="11" width="9.28515625" style="103" bestFit="1" customWidth="1"/>
    <col min="12" max="12" width="9" style="103" bestFit="1" customWidth="1"/>
    <col min="13" max="13" width="3.7109375" style="31" bestFit="1" customWidth="1"/>
    <col min="14" max="14" width="7.7109375" style="31" bestFit="1" customWidth="1"/>
    <col min="15" max="15" width="7.28515625" style="31" bestFit="1" customWidth="1"/>
    <col min="16" max="16" width="5.140625" style="31" customWidth="1"/>
    <col min="17" max="17" width="7.85546875" style="31" bestFit="1" customWidth="1"/>
    <col min="18" max="18" width="8.85546875" style="31" bestFit="1" customWidth="1"/>
    <col min="19" max="19" width="7.85546875" style="31" bestFit="1" customWidth="1"/>
    <col min="20" max="16384" width="9.140625" style="31"/>
  </cols>
  <sheetData>
    <row r="1" spans="1:20" ht="15.75">
      <c r="A1" s="29" t="s">
        <v>25</v>
      </c>
      <c r="B1" s="25"/>
      <c r="C1" s="192">
        <v>45930</v>
      </c>
      <c r="D1" s="25"/>
      <c r="E1" s="25"/>
      <c r="H1" s="25"/>
      <c r="I1" s="25"/>
      <c r="J1" s="25"/>
      <c r="M1" s="25"/>
      <c r="N1" s="25"/>
      <c r="O1" s="25"/>
      <c r="P1" s="25"/>
      <c r="Q1" s="39"/>
      <c r="R1" s="39"/>
      <c r="S1" s="41"/>
    </row>
    <row r="2" spans="1:20" ht="15.75">
      <c r="A2" s="29" t="s">
        <v>425</v>
      </c>
      <c r="B2" s="25"/>
      <c r="C2" s="25"/>
      <c r="D2" s="25"/>
      <c r="E2" s="25"/>
      <c r="H2" s="25"/>
      <c r="I2" s="25"/>
      <c r="J2" s="25"/>
      <c r="M2" s="25"/>
      <c r="N2" s="25"/>
      <c r="O2" s="25"/>
      <c r="P2" s="25"/>
      <c r="Q2" s="39"/>
      <c r="R2" s="39"/>
      <c r="S2" s="41"/>
    </row>
    <row r="3" spans="1:20" ht="15.75">
      <c r="A3" s="29"/>
      <c r="B3" s="25"/>
      <c r="C3" s="25"/>
      <c r="D3" s="25"/>
      <c r="E3" s="25"/>
      <c r="H3" s="25"/>
      <c r="I3" s="25"/>
      <c r="J3" s="25"/>
      <c r="M3" s="25"/>
      <c r="N3" s="25"/>
      <c r="O3" s="25"/>
      <c r="P3" s="25"/>
      <c r="Q3" s="39"/>
      <c r="R3" s="39"/>
      <c r="S3" s="41"/>
    </row>
    <row r="4" spans="1:20" ht="15.75">
      <c r="A4" s="273" t="s">
        <v>408</v>
      </c>
      <c r="B4" s="254">
        <v>505</v>
      </c>
      <c r="C4" s="254">
        <v>406</v>
      </c>
      <c r="D4" s="39">
        <v>0.81690140845070425</v>
      </c>
      <c r="E4" s="254">
        <v>449</v>
      </c>
      <c r="F4" s="39">
        <v>0.90342052313883303</v>
      </c>
      <c r="G4" s="41"/>
      <c r="H4" s="254">
        <v>345</v>
      </c>
      <c r="I4" s="39">
        <v>0.69416498993963782</v>
      </c>
      <c r="J4" s="254">
        <v>396</v>
      </c>
      <c r="K4" s="39">
        <v>0.79678068410462777</v>
      </c>
      <c r="L4" s="39">
        <v>0.8048289738430584</v>
      </c>
      <c r="M4" s="25"/>
      <c r="N4" s="25"/>
      <c r="O4" s="25"/>
      <c r="P4" s="25"/>
      <c r="Q4" s="39"/>
      <c r="R4" s="39"/>
      <c r="S4" s="39"/>
    </row>
    <row r="5" spans="1:20" ht="15.75">
      <c r="A5" s="273" t="s">
        <v>409</v>
      </c>
      <c r="B5" s="254">
        <v>491</v>
      </c>
      <c r="C5" s="254">
        <v>10</v>
      </c>
      <c r="D5" s="39">
        <v>2.0120724346076459E-2</v>
      </c>
      <c r="E5" s="254">
        <v>12</v>
      </c>
      <c r="F5" s="39">
        <v>2.4048096192384769E-2</v>
      </c>
      <c r="G5" s="41"/>
      <c r="H5" s="254">
        <v>4</v>
      </c>
      <c r="I5" s="39">
        <v>8.0482897384305842E-3</v>
      </c>
      <c r="J5" s="254">
        <v>5</v>
      </c>
      <c r="K5" s="39">
        <v>1.002004008016032E-2</v>
      </c>
      <c r="L5" s="39">
        <v>0.29518072289156627</v>
      </c>
      <c r="M5" s="25"/>
      <c r="N5" s="25"/>
      <c r="O5" s="25"/>
      <c r="P5" s="25"/>
      <c r="Q5" s="39"/>
      <c r="R5" s="39"/>
      <c r="S5" s="39"/>
    </row>
    <row r="6" spans="1:20" ht="15.75">
      <c r="A6" s="273" t="s">
        <v>410</v>
      </c>
      <c r="B6" s="254">
        <v>498.35555555555555</v>
      </c>
      <c r="C6" s="254">
        <v>242.17777777777778</v>
      </c>
      <c r="D6" s="39">
        <v>0.48608866683042606</v>
      </c>
      <c r="E6" s="254">
        <v>117.8</v>
      </c>
      <c r="F6" s="39">
        <v>0.23633319017218418</v>
      </c>
      <c r="G6" s="41"/>
      <c r="H6" s="254">
        <v>173.57777777777778</v>
      </c>
      <c r="I6" s="39">
        <v>0.34845771590374042</v>
      </c>
      <c r="J6" s="254">
        <v>74.155555555555551</v>
      </c>
      <c r="K6" s="39">
        <v>0.14879479107015928</v>
      </c>
      <c r="L6" s="39">
        <v>0.49725250697389967</v>
      </c>
      <c r="M6" s="254"/>
      <c r="N6" s="254"/>
      <c r="O6" s="254"/>
      <c r="P6" s="254"/>
      <c r="Q6" s="39"/>
      <c r="R6" s="39"/>
      <c r="S6" s="39"/>
    </row>
    <row r="7" spans="1:20" ht="15.75">
      <c r="A7" s="273" t="s">
        <v>411</v>
      </c>
      <c r="B7" s="254">
        <v>498</v>
      </c>
      <c r="C7" s="254">
        <v>249</v>
      </c>
      <c r="D7" s="39">
        <v>0.49700598802395207</v>
      </c>
      <c r="E7" s="254">
        <v>87</v>
      </c>
      <c r="F7" s="39">
        <v>0.1746987951807229</v>
      </c>
      <c r="G7" s="41"/>
      <c r="H7" s="254">
        <v>169</v>
      </c>
      <c r="I7" s="39">
        <v>0.33732534930139718</v>
      </c>
      <c r="J7" s="254">
        <v>45</v>
      </c>
      <c r="K7" s="39">
        <v>9.036144578313253E-2</v>
      </c>
      <c r="L7" s="39">
        <v>0.47011952191235062</v>
      </c>
      <c r="M7" s="25"/>
      <c r="N7" s="25"/>
      <c r="O7" s="25"/>
      <c r="P7" s="25"/>
      <c r="Q7" s="39"/>
      <c r="R7" s="39"/>
      <c r="S7" s="39"/>
    </row>
    <row r="8" spans="1:20" ht="15.75">
      <c r="A8" s="273" t="s">
        <v>1437</v>
      </c>
      <c r="B8" s="254"/>
      <c r="C8" s="254"/>
      <c r="D8" s="39"/>
      <c r="E8" s="254"/>
      <c r="F8" s="39"/>
      <c r="G8" s="41"/>
      <c r="H8" s="254"/>
      <c r="I8" s="39"/>
      <c r="J8" s="254"/>
      <c r="K8" s="39"/>
      <c r="L8" s="39"/>
      <c r="M8" s="25"/>
      <c r="N8" s="25"/>
      <c r="O8" s="25"/>
      <c r="P8" s="25"/>
      <c r="Q8" s="39"/>
      <c r="R8" s="39"/>
      <c r="S8" s="39"/>
    </row>
    <row r="9" spans="1:20" ht="15.75">
      <c r="A9" s="29"/>
      <c r="B9" s="25"/>
      <c r="C9" s="25"/>
      <c r="D9" s="25"/>
      <c r="E9" s="25"/>
      <c r="H9" s="25"/>
      <c r="I9" s="25"/>
      <c r="J9" s="25"/>
      <c r="M9" s="103"/>
      <c r="N9" s="103"/>
      <c r="O9" s="103"/>
      <c r="P9" s="103"/>
      <c r="Q9" s="41"/>
      <c r="R9" s="41"/>
      <c r="S9" s="41"/>
    </row>
    <row r="10" spans="1:20" ht="15.75">
      <c r="A10" s="29" t="s">
        <v>426</v>
      </c>
      <c r="B10" s="25" t="s">
        <v>119</v>
      </c>
      <c r="C10" s="25" t="s">
        <v>427</v>
      </c>
      <c r="D10" s="25" t="s">
        <v>373</v>
      </c>
      <c r="E10" s="25" t="s">
        <v>428</v>
      </c>
      <c r="F10" s="25" t="s">
        <v>373</v>
      </c>
      <c r="G10" s="25" t="s">
        <v>19</v>
      </c>
      <c r="H10" s="25" t="s">
        <v>429</v>
      </c>
      <c r="I10" s="25" t="s">
        <v>373</v>
      </c>
      <c r="J10" s="25" t="s">
        <v>1594</v>
      </c>
      <c r="K10" s="25" t="s">
        <v>373</v>
      </c>
      <c r="L10" s="25" t="s">
        <v>19</v>
      </c>
      <c r="M10" s="25"/>
      <c r="N10" s="25"/>
      <c r="O10" s="25"/>
      <c r="P10" s="25"/>
      <c r="Q10" s="39"/>
      <c r="R10" s="39"/>
      <c r="S10" s="39"/>
    </row>
    <row r="11" spans="1:20" ht="15.75">
      <c r="A11" s="69" t="s">
        <v>1488</v>
      </c>
      <c r="B11" s="103">
        <v>503</v>
      </c>
      <c r="C11" s="103">
        <v>216</v>
      </c>
      <c r="D11" s="41">
        <v>0.3061630218687873</v>
      </c>
      <c r="E11" s="103">
        <v>106</v>
      </c>
      <c r="F11" s="41">
        <v>0.20874751491053678</v>
      </c>
      <c r="G11" s="41">
        <v>0.64015904572564608</v>
      </c>
      <c r="H11" s="103">
        <v>133</v>
      </c>
      <c r="I11" s="41">
        <v>0.59</v>
      </c>
      <c r="J11" s="103">
        <v>57</v>
      </c>
      <c r="K11" s="41">
        <v>8.74751491053678E-2</v>
      </c>
      <c r="L11" s="41">
        <v>0.37773359840954274</v>
      </c>
      <c r="M11" s="39"/>
      <c r="N11" s="25"/>
      <c r="O11" s="25"/>
      <c r="P11" s="25"/>
      <c r="Q11" s="25"/>
      <c r="R11" s="39"/>
      <c r="S11" s="39"/>
      <c r="T11" s="39"/>
    </row>
    <row r="12" spans="1:20" ht="15.75">
      <c r="A12" s="69">
        <v>2024</v>
      </c>
      <c r="B12" s="103">
        <v>501</v>
      </c>
      <c r="C12" s="103">
        <v>249</v>
      </c>
      <c r="D12" s="41">
        <v>0.49700598802395207</v>
      </c>
      <c r="E12" s="103">
        <v>94</v>
      </c>
      <c r="F12" s="41">
        <v>0.18762475049900199</v>
      </c>
      <c r="G12" s="41">
        <v>0.68463073852295409</v>
      </c>
      <c r="H12" s="103">
        <v>169</v>
      </c>
      <c r="I12" s="41">
        <v>0.33732534930139718</v>
      </c>
      <c r="J12" s="103">
        <v>55</v>
      </c>
      <c r="K12" s="41">
        <v>0.10978043912175649</v>
      </c>
      <c r="L12" s="41">
        <v>0.44710578842315368</v>
      </c>
      <c r="M12" s="39"/>
      <c r="N12" s="25"/>
      <c r="O12" s="25"/>
      <c r="P12" s="25"/>
      <c r="Q12" s="25"/>
      <c r="R12" s="39"/>
      <c r="S12" s="39"/>
      <c r="T12" s="39"/>
    </row>
    <row r="13" spans="1:20" ht="15.75">
      <c r="A13" s="69">
        <v>2023</v>
      </c>
      <c r="B13" s="103">
        <v>501</v>
      </c>
      <c r="C13" s="103">
        <v>248</v>
      </c>
      <c r="D13" s="41">
        <v>0.49500998003992014</v>
      </c>
      <c r="E13" s="103">
        <v>85</v>
      </c>
      <c r="F13" s="41">
        <v>0.16966067864271456</v>
      </c>
      <c r="G13" s="41">
        <v>0.66467065868263475</v>
      </c>
      <c r="H13" s="103">
        <v>172</v>
      </c>
      <c r="I13" s="41">
        <v>0.34331337325349304</v>
      </c>
      <c r="J13" s="103">
        <v>34</v>
      </c>
      <c r="K13" s="41">
        <v>6.7864271457085831E-2</v>
      </c>
      <c r="L13" s="41">
        <v>0.41117764471057883</v>
      </c>
      <c r="M13" s="39"/>
      <c r="N13" s="25"/>
      <c r="O13" s="25"/>
      <c r="P13" s="25"/>
      <c r="Q13" s="25"/>
      <c r="R13" s="39"/>
      <c r="S13" s="39"/>
      <c r="T13" s="39"/>
    </row>
    <row r="14" spans="1:20" ht="15.75">
      <c r="A14" s="69">
        <v>2022</v>
      </c>
      <c r="B14" s="103">
        <v>502</v>
      </c>
      <c r="C14" s="103">
        <v>93</v>
      </c>
      <c r="D14" s="41">
        <v>0.1852589641434263</v>
      </c>
      <c r="E14" s="103">
        <v>283</v>
      </c>
      <c r="F14" s="41">
        <v>0.56374501992031878</v>
      </c>
      <c r="G14" s="41">
        <v>0.74900398406374502</v>
      </c>
      <c r="H14" s="103">
        <v>53</v>
      </c>
      <c r="I14" s="41">
        <v>0.10557768924302789</v>
      </c>
      <c r="J14" s="103">
        <v>204</v>
      </c>
      <c r="K14" s="41">
        <v>0.4063745019920319</v>
      </c>
      <c r="L14" s="41">
        <v>0.51195219123505975</v>
      </c>
      <c r="M14" s="39"/>
      <c r="N14" s="25"/>
      <c r="O14" s="25"/>
      <c r="P14" s="25"/>
      <c r="Q14" s="25"/>
      <c r="R14" s="39"/>
      <c r="S14" s="39"/>
      <c r="T14" s="39"/>
    </row>
    <row r="15" spans="1:20" ht="15.75">
      <c r="A15" s="69">
        <v>2021</v>
      </c>
      <c r="B15" s="103">
        <v>504</v>
      </c>
      <c r="C15" s="103">
        <v>367</v>
      </c>
      <c r="D15" s="41">
        <v>0.72817460317460314</v>
      </c>
      <c r="E15" s="103">
        <v>36</v>
      </c>
      <c r="F15" s="41">
        <v>7.1428571428571425E-2</v>
      </c>
      <c r="G15" s="41">
        <v>0.79960317460317465</v>
      </c>
      <c r="H15" s="103">
        <v>293</v>
      </c>
      <c r="I15" s="41">
        <v>0.58134920634920639</v>
      </c>
      <c r="J15" s="103">
        <v>13</v>
      </c>
      <c r="K15" s="41">
        <v>2.5793650793650792E-2</v>
      </c>
      <c r="L15" s="41">
        <v>0.6071428571428571</v>
      </c>
      <c r="M15" s="39"/>
      <c r="N15" s="25"/>
      <c r="O15" s="25"/>
      <c r="P15" s="25"/>
      <c r="Q15" s="25"/>
      <c r="R15" s="39"/>
      <c r="S15" s="39"/>
      <c r="T15" s="39"/>
    </row>
    <row r="16" spans="1:20" ht="15.75">
      <c r="A16" s="69">
        <v>2020</v>
      </c>
      <c r="B16" s="103">
        <v>502</v>
      </c>
      <c r="C16" s="103">
        <v>225</v>
      </c>
      <c r="D16" s="41">
        <v>0.44820717131474103</v>
      </c>
      <c r="E16" s="103">
        <v>130</v>
      </c>
      <c r="F16" s="41">
        <v>0.25896414342629481</v>
      </c>
      <c r="G16" s="41">
        <v>0.70717131474103589</v>
      </c>
      <c r="H16" s="103">
        <v>165</v>
      </c>
      <c r="I16" s="41">
        <v>0.32868525896414341</v>
      </c>
      <c r="J16" s="103">
        <v>71</v>
      </c>
      <c r="K16" s="41">
        <v>0.14143426294820718</v>
      </c>
      <c r="L16" s="41">
        <v>0.47011952191235062</v>
      </c>
      <c r="M16" s="39"/>
      <c r="N16" s="25"/>
      <c r="O16" s="25"/>
      <c r="P16" s="25"/>
      <c r="Q16" s="25"/>
      <c r="R16" s="39"/>
      <c r="S16" s="39"/>
      <c r="T16" s="39"/>
    </row>
    <row r="17" spans="1:19">
      <c r="A17" s="69">
        <v>2019</v>
      </c>
      <c r="B17" s="103">
        <v>500</v>
      </c>
      <c r="C17" s="103">
        <v>398</v>
      </c>
      <c r="D17" s="41">
        <v>0.79600000000000004</v>
      </c>
      <c r="E17" s="103">
        <v>26</v>
      </c>
      <c r="F17" s="41">
        <v>5.1999999999999998E-2</v>
      </c>
      <c r="G17" s="41">
        <v>0.84799999999999998</v>
      </c>
      <c r="H17" s="103">
        <v>312</v>
      </c>
      <c r="I17" s="41">
        <v>0.624</v>
      </c>
      <c r="J17" s="103">
        <v>14</v>
      </c>
      <c r="K17" s="41">
        <v>2.8000000000000001E-2</v>
      </c>
      <c r="L17" s="41">
        <v>0.65200000000000002</v>
      </c>
      <c r="M17" s="103"/>
      <c r="N17" s="103"/>
      <c r="O17" s="103"/>
      <c r="P17" s="103"/>
      <c r="Q17" s="41"/>
      <c r="R17" s="41"/>
      <c r="S17" s="41"/>
    </row>
    <row r="18" spans="1:19">
      <c r="A18" s="69">
        <v>2018</v>
      </c>
      <c r="B18" s="103">
        <v>505</v>
      </c>
      <c r="C18" s="103">
        <v>94</v>
      </c>
      <c r="D18" s="41">
        <v>0.18613861386138614</v>
      </c>
      <c r="E18" s="103">
        <v>245</v>
      </c>
      <c r="F18" s="41">
        <v>0.48514851485148514</v>
      </c>
      <c r="G18" s="41">
        <v>0.67128712871287133</v>
      </c>
      <c r="H18" s="103">
        <v>46</v>
      </c>
      <c r="I18" s="41">
        <v>9.1089108910891087E-2</v>
      </c>
      <c r="J18" s="103">
        <v>151</v>
      </c>
      <c r="K18" s="41">
        <v>0.299009900990099</v>
      </c>
      <c r="L18" s="41">
        <v>0.39009900990099011</v>
      </c>
      <c r="M18" s="103"/>
      <c r="N18" s="103"/>
      <c r="O18" s="103"/>
      <c r="P18" s="103"/>
      <c r="Q18" s="41"/>
      <c r="R18" s="41"/>
      <c r="S18" s="41"/>
    </row>
    <row r="19" spans="1:19">
      <c r="A19" s="69">
        <v>2017</v>
      </c>
      <c r="B19" s="103">
        <v>502</v>
      </c>
      <c r="C19" s="103">
        <v>315</v>
      </c>
      <c r="D19" s="41">
        <v>0.62749003984063745</v>
      </c>
      <c r="E19" s="103">
        <v>59</v>
      </c>
      <c r="F19" s="41">
        <v>0.11752988047808766</v>
      </c>
      <c r="G19" s="41">
        <v>0.7450199203187251</v>
      </c>
      <c r="H19" s="103">
        <v>222</v>
      </c>
      <c r="I19" s="41">
        <v>0.44223107569721115</v>
      </c>
      <c r="J19" s="103">
        <v>30</v>
      </c>
      <c r="K19" s="41">
        <v>5.9760956175298807E-2</v>
      </c>
      <c r="L19" s="41">
        <v>0.50199203187250996</v>
      </c>
      <c r="M19" s="103"/>
      <c r="N19" s="103"/>
      <c r="O19" s="103"/>
      <c r="P19" s="103"/>
      <c r="Q19" s="41"/>
      <c r="R19" s="41"/>
      <c r="S19" s="41"/>
    </row>
    <row r="20" spans="1:19">
      <c r="A20" s="69">
        <v>2016</v>
      </c>
      <c r="B20" s="103">
        <v>503</v>
      </c>
      <c r="C20" s="103">
        <v>263</v>
      </c>
      <c r="D20" s="41">
        <v>0.52286282306163023</v>
      </c>
      <c r="E20" s="103">
        <v>69</v>
      </c>
      <c r="F20" s="41">
        <v>0.13717693836978131</v>
      </c>
      <c r="G20" s="41">
        <v>0.66003976143141152</v>
      </c>
      <c r="H20" s="103">
        <v>159</v>
      </c>
      <c r="I20" s="41">
        <v>0.31610337972166996</v>
      </c>
      <c r="J20" s="103">
        <v>31</v>
      </c>
      <c r="K20" s="41">
        <v>6.1630218687872766E-2</v>
      </c>
      <c r="L20" s="41">
        <v>0.37773359840954274</v>
      </c>
      <c r="M20" s="103"/>
      <c r="N20" s="103"/>
      <c r="O20" s="103"/>
      <c r="P20" s="103"/>
      <c r="Q20" s="41"/>
      <c r="R20" s="41"/>
      <c r="S20" s="41"/>
    </row>
    <row r="21" spans="1:19">
      <c r="A21" s="69">
        <v>2015</v>
      </c>
      <c r="B21" s="103">
        <v>498</v>
      </c>
      <c r="C21" s="103">
        <v>139</v>
      </c>
      <c r="D21" s="41">
        <v>0.27911646586345379</v>
      </c>
      <c r="E21" s="103">
        <v>104</v>
      </c>
      <c r="F21" s="41">
        <v>0.20883534136546184</v>
      </c>
      <c r="G21" s="41">
        <v>0.48795180722891568</v>
      </c>
      <c r="H21" s="103">
        <v>45</v>
      </c>
      <c r="I21" s="41">
        <v>9.036144578313253E-2</v>
      </c>
      <c r="J21" s="103">
        <v>120</v>
      </c>
      <c r="K21" s="41">
        <v>0.24096385542168675</v>
      </c>
      <c r="L21" s="41">
        <v>0.33132530120481929</v>
      </c>
      <c r="M21" s="103"/>
      <c r="N21" s="103"/>
      <c r="O21" s="103"/>
      <c r="P21" s="103"/>
      <c r="Q21" s="41"/>
      <c r="R21" s="41"/>
      <c r="S21" s="41"/>
    </row>
    <row r="22" spans="1:19">
      <c r="A22" s="69">
        <v>2014</v>
      </c>
      <c r="B22" s="103">
        <v>501</v>
      </c>
      <c r="C22" s="103">
        <v>274</v>
      </c>
      <c r="D22" s="41">
        <v>0.54690618762475052</v>
      </c>
      <c r="E22" s="103">
        <v>63</v>
      </c>
      <c r="F22" s="41">
        <v>0.12574850299401197</v>
      </c>
      <c r="G22" s="41">
        <v>0.67265469061876249</v>
      </c>
      <c r="H22" s="103">
        <v>173</v>
      </c>
      <c r="I22" s="41">
        <v>0.34530938123752497</v>
      </c>
      <c r="J22" s="103">
        <v>33</v>
      </c>
      <c r="K22" s="41">
        <v>6.5868263473053898E-2</v>
      </c>
      <c r="L22" s="41">
        <v>0.41117764471057883</v>
      </c>
      <c r="M22" s="103"/>
      <c r="N22" s="103"/>
      <c r="O22" s="103"/>
      <c r="P22" s="103"/>
      <c r="Q22" s="41"/>
      <c r="R22" s="41"/>
      <c r="S22" s="41"/>
    </row>
    <row r="23" spans="1:19">
      <c r="A23" s="69">
        <v>2013</v>
      </c>
      <c r="B23" s="103">
        <v>497</v>
      </c>
      <c r="C23" s="103">
        <v>406</v>
      </c>
      <c r="D23" s="41">
        <v>0.81690140845070425</v>
      </c>
      <c r="E23" s="103">
        <v>17</v>
      </c>
      <c r="F23" s="41">
        <v>3.4205231388329982E-2</v>
      </c>
      <c r="G23" s="41">
        <v>0.85110663983903423</v>
      </c>
      <c r="H23" s="103">
        <v>345</v>
      </c>
      <c r="I23" s="41">
        <v>0.69416498993963782</v>
      </c>
      <c r="J23" s="103">
        <v>8</v>
      </c>
      <c r="K23" s="41">
        <v>1.6096579476861168E-2</v>
      </c>
      <c r="L23" s="41">
        <v>0.71026156941649898</v>
      </c>
      <c r="M23" s="103"/>
      <c r="N23" s="103"/>
      <c r="O23" s="103"/>
      <c r="P23" s="103"/>
      <c r="Q23" s="41"/>
      <c r="R23" s="41"/>
      <c r="S23" s="41"/>
    </row>
    <row r="24" spans="1:19">
      <c r="A24" s="69">
        <v>2012</v>
      </c>
      <c r="B24" s="103">
        <v>497</v>
      </c>
      <c r="C24" s="103">
        <v>271</v>
      </c>
      <c r="D24" s="41">
        <v>0.54527162977867205</v>
      </c>
      <c r="E24" s="103">
        <v>52</v>
      </c>
      <c r="F24" s="41">
        <v>0.10462776659959759</v>
      </c>
      <c r="G24" s="41">
        <v>0.64989939637826966</v>
      </c>
      <c r="H24" s="103">
        <v>160</v>
      </c>
      <c r="I24" s="41">
        <v>0.32193158953722334</v>
      </c>
      <c r="J24" s="103">
        <v>21</v>
      </c>
      <c r="K24" s="41">
        <v>4.2253521126760563E-2</v>
      </c>
      <c r="L24" s="41">
        <v>0.3641851106639839</v>
      </c>
      <c r="M24" s="103"/>
      <c r="N24" s="103"/>
      <c r="O24" s="103"/>
      <c r="P24" s="103"/>
      <c r="Q24" s="41"/>
      <c r="R24" s="41"/>
      <c r="S24" s="41"/>
    </row>
    <row r="25" spans="1:19">
      <c r="A25" s="69">
        <v>2011</v>
      </c>
      <c r="B25" s="103">
        <v>497</v>
      </c>
      <c r="C25" s="103">
        <v>154</v>
      </c>
      <c r="D25" s="41">
        <v>0.30985915492957744</v>
      </c>
      <c r="E25" s="103">
        <v>176</v>
      </c>
      <c r="F25" s="41">
        <v>0.35412474849094566</v>
      </c>
      <c r="G25" s="41">
        <v>0.66398390342052316</v>
      </c>
      <c r="H25" s="103">
        <v>75</v>
      </c>
      <c r="I25" s="41">
        <v>0.15090543259557343</v>
      </c>
      <c r="J25" s="103">
        <v>96</v>
      </c>
      <c r="K25" s="41">
        <v>0.19315895372233399</v>
      </c>
      <c r="L25" s="41">
        <v>0.34406438631790742</v>
      </c>
      <c r="M25" s="103"/>
      <c r="N25" s="103"/>
      <c r="O25" s="103"/>
      <c r="P25" s="103"/>
      <c r="Q25" s="41"/>
      <c r="R25" s="41"/>
      <c r="S25" s="41"/>
    </row>
    <row r="26" spans="1:19">
      <c r="A26" s="69">
        <v>2010</v>
      </c>
      <c r="B26" s="103">
        <v>499</v>
      </c>
      <c r="C26" s="103">
        <v>303</v>
      </c>
      <c r="D26" s="41">
        <v>0.60721442885771548</v>
      </c>
      <c r="E26" s="103">
        <v>48</v>
      </c>
      <c r="F26" s="41">
        <v>9.6192384769539077E-2</v>
      </c>
      <c r="G26" s="41">
        <v>0.70340681362725455</v>
      </c>
      <c r="H26" s="103">
        <v>220</v>
      </c>
      <c r="I26" s="41">
        <v>0.4408817635270541</v>
      </c>
      <c r="J26" s="103">
        <v>13</v>
      </c>
      <c r="K26" s="41">
        <v>2.6052104208416832E-2</v>
      </c>
      <c r="L26" s="41">
        <v>0.46693386773547096</v>
      </c>
      <c r="M26" s="103"/>
      <c r="N26" s="103"/>
      <c r="O26" s="103"/>
      <c r="P26" s="103"/>
      <c r="Q26" s="41"/>
      <c r="R26" s="41"/>
      <c r="S26" s="41"/>
    </row>
    <row r="27" spans="1:19">
      <c r="A27" s="69">
        <v>2009</v>
      </c>
      <c r="B27" s="103">
        <v>498</v>
      </c>
      <c r="C27" s="103">
        <v>365</v>
      </c>
      <c r="D27" s="41">
        <v>0.73293172690763053</v>
      </c>
      <c r="E27" s="103">
        <v>33</v>
      </c>
      <c r="F27" s="41">
        <v>6.6265060240963861E-2</v>
      </c>
      <c r="G27" s="41">
        <v>0.79919678714859432</v>
      </c>
      <c r="H27" s="103">
        <v>305</v>
      </c>
      <c r="I27" s="41">
        <v>0.6124497991967871</v>
      </c>
      <c r="J27" s="103">
        <v>19</v>
      </c>
      <c r="K27" s="41">
        <v>3.8152610441767071E-2</v>
      </c>
      <c r="L27" s="41">
        <v>0.6506024096385542</v>
      </c>
      <c r="M27" s="103"/>
      <c r="N27" s="103"/>
      <c r="O27" s="103"/>
      <c r="P27" s="103"/>
      <c r="Q27" s="41"/>
      <c r="R27" s="41"/>
      <c r="S27" s="41"/>
    </row>
    <row r="28" spans="1:19">
      <c r="A28" s="69">
        <v>2008</v>
      </c>
      <c r="B28" s="103">
        <v>497</v>
      </c>
      <c r="C28" s="103">
        <v>10</v>
      </c>
      <c r="D28" s="41">
        <v>2.0120724346076459E-2</v>
      </c>
      <c r="E28" s="103">
        <v>449</v>
      </c>
      <c r="F28" s="41">
        <v>0.90342052313883303</v>
      </c>
      <c r="G28" s="41">
        <v>0.92354124748490951</v>
      </c>
      <c r="H28" s="103">
        <v>4</v>
      </c>
      <c r="I28" s="41">
        <v>8.0482897384305842E-3</v>
      </c>
      <c r="J28" s="103">
        <v>396</v>
      </c>
      <c r="K28" s="41">
        <v>0.79678068410462777</v>
      </c>
      <c r="L28" s="41">
        <v>0.8048289738430584</v>
      </c>
      <c r="M28" s="103"/>
      <c r="N28" s="103"/>
      <c r="O28" s="103"/>
      <c r="P28" s="103"/>
      <c r="Q28" s="41"/>
      <c r="R28" s="41"/>
      <c r="S28" s="41"/>
    </row>
    <row r="29" spans="1:19">
      <c r="A29" s="69">
        <v>2007</v>
      </c>
      <c r="B29" s="103">
        <v>496</v>
      </c>
      <c r="C29" s="103">
        <v>176</v>
      </c>
      <c r="D29" s="41">
        <v>0.35483870967741937</v>
      </c>
      <c r="E29" s="103">
        <v>181</v>
      </c>
      <c r="F29" s="41">
        <v>0.36491935483870969</v>
      </c>
      <c r="G29" s="41">
        <v>0.719758064516129</v>
      </c>
      <c r="H29" s="103">
        <v>120</v>
      </c>
      <c r="I29" s="41">
        <v>0.24193548387096775</v>
      </c>
      <c r="J29" s="103">
        <v>125</v>
      </c>
      <c r="K29" s="41">
        <v>0.25201612903225806</v>
      </c>
      <c r="L29" s="41">
        <v>0.49395161290322581</v>
      </c>
      <c r="M29" s="103"/>
      <c r="N29" s="103"/>
      <c r="O29" s="103"/>
      <c r="P29" s="103"/>
      <c r="Q29" s="41"/>
      <c r="R29" s="41"/>
      <c r="S29" s="41"/>
    </row>
    <row r="30" spans="1:19">
      <c r="A30" s="69">
        <v>2006</v>
      </c>
      <c r="B30" s="103">
        <v>494</v>
      </c>
      <c r="C30" s="103">
        <v>279</v>
      </c>
      <c r="D30" s="41">
        <v>0.56477732793522262</v>
      </c>
      <c r="E30" s="103">
        <v>58</v>
      </c>
      <c r="F30" s="41">
        <v>0.11740890688259109</v>
      </c>
      <c r="G30" s="41">
        <v>0.68218623481781382</v>
      </c>
      <c r="H30" s="103">
        <v>174</v>
      </c>
      <c r="I30" s="41">
        <v>0.35222672064777327</v>
      </c>
      <c r="J30" s="103">
        <v>26</v>
      </c>
      <c r="K30" s="41">
        <v>5.2631578947368418E-2</v>
      </c>
      <c r="L30" s="41">
        <v>0.40485829959514169</v>
      </c>
      <c r="M30" s="103"/>
      <c r="N30" s="103"/>
      <c r="O30" s="103"/>
      <c r="P30" s="103"/>
      <c r="Q30" s="41"/>
      <c r="R30" s="41"/>
      <c r="S30" s="41"/>
    </row>
    <row r="31" spans="1:19">
      <c r="A31" s="69">
        <v>2005</v>
      </c>
      <c r="B31" s="103">
        <v>499</v>
      </c>
      <c r="C31" s="103">
        <v>181</v>
      </c>
      <c r="D31" s="41">
        <v>0.36272545090180358</v>
      </c>
      <c r="E31" s="103">
        <v>109</v>
      </c>
      <c r="F31" s="41">
        <v>0.21843687374749499</v>
      </c>
      <c r="G31" s="41">
        <v>0.58116232464929862</v>
      </c>
      <c r="H31" s="103">
        <v>126</v>
      </c>
      <c r="I31" s="41">
        <v>0.25250501002004005</v>
      </c>
      <c r="J31" s="103">
        <v>46</v>
      </c>
      <c r="K31" s="41">
        <v>9.2184368737474945E-2</v>
      </c>
      <c r="L31" s="41">
        <v>0.34468937875751504</v>
      </c>
      <c r="M31" s="103"/>
      <c r="N31" s="103"/>
      <c r="O31" s="103"/>
      <c r="P31" s="103"/>
      <c r="Q31" s="41"/>
      <c r="R31" s="41"/>
      <c r="S31" s="41"/>
    </row>
    <row r="32" spans="1:19">
      <c r="A32" s="69">
        <v>2004</v>
      </c>
      <c r="B32" s="103">
        <v>498</v>
      </c>
      <c r="C32" s="103">
        <v>273</v>
      </c>
      <c r="D32" s="41">
        <v>0.54819277108433739</v>
      </c>
      <c r="E32" s="103">
        <v>60</v>
      </c>
      <c r="F32" s="41">
        <v>0.12048192771084337</v>
      </c>
      <c r="G32" s="41">
        <v>0.66867469879518071</v>
      </c>
      <c r="H32" s="103">
        <v>183</v>
      </c>
      <c r="I32" s="41">
        <v>0.36746987951807231</v>
      </c>
      <c r="J32" s="103">
        <v>32</v>
      </c>
      <c r="K32" s="41">
        <v>6.4257028112449793E-2</v>
      </c>
      <c r="L32" s="41">
        <v>0.43172690763052207</v>
      </c>
      <c r="M32" s="103"/>
      <c r="N32" s="103"/>
      <c r="O32" s="103"/>
      <c r="P32" s="103"/>
      <c r="Q32" s="41"/>
      <c r="R32" s="41"/>
      <c r="S32" s="41"/>
    </row>
    <row r="33" spans="1:19">
      <c r="A33" s="69">
        <v>2003</v>
      </c>
      <c r="B33" s="103">
        <v>499</v>
      </c>
      <c r="C33" s="103">
        <v>405</v>
      </c>
      <c r="D33" s="41">
        <v>0.81162324649298601</v>
      </c>
      <c r="E33" s="103">
        <v>12</v>
      </c>
      <c r="F33" s="41">
        <v>2.4048096192384769E-2</v>
      </c>
      <c r="G33" s="41">
        <v>0.83567134268537069</v>
      </c>
      <c r="H33" s="103">
        <v>324</v>
      </c>
      <c r="I33" s="41">
        <v>0.64929859719438876</v>
      </c>
      <c r="J33" s="103">
        <v>5</v>
      </c>
      <c r="K33" s="41">
        <v>1.002004008016032E-2</v>
      </c>
      <c r="L33" s="41">
        <v>0.65931863727454909</v>
      </c>
      <c r="M33" s="103"/>
      <c r="N33" s="103"/>
      <c r="O33" s="103"/>
      <c r="P33" s="103"/>
      <c r="Q33" s="41"/>
      <c r="R33" s="41"/>
      <c r="S33" s="41"/>
    </row>
    <row r="34" spans="1:19">
      <c r="A34" s="69">
        <v>2002</v>
      </c>
      <c r="B34" s="103">
        <v>499</v>
      </c>
      <c r="C34" s="103">
        <v>62</v>
      </c>
      <c r="D34" s="41">
        <v>0.12424849699398798</v>
      </c>
      <c r="E34" s="103">
        <v>293</v>
      </c>
      <c r="F34" s="41">
        <v>0.58717434869739482</v>
      </c>
      <c r="G34" s="41">
        <v>0.71142284569138281</v>
      </c>
      <c r="H34" s="103">
        <v>23</v>
      </c>
      <c r="I34" s="41">
        <v>4.6092184368737472E-2</v>
      </c>
      <c r="J34" s="103">
        <v>223</v>
      </c>
      <c r="K34" s="41">
        <v>0.4468937875751503</v>
      </c>
      <c r="L34" s="41">
        <v>0.49298597194388777</v>
      </c>
      <c r="M34" s="103"/>
      <c r="N34" s="103"/>
      <c r="O34" s="103"/>
      <c r="P34" s="103"/>
      <c r="Q34" s="41"/>
      <c r="R34" s="41"/>
      <c r="S34" s="41"/>
    </row>
    <row r="35" spans="1:19">
      <c r="A35" s="69">
        <v>2001</v>
      </c>
      <c r="B35" s="103">
        <v>498</v>
      </c>
      <c r="C35" s="103">
        <v>137</v>
      </c>
      <c r="D35" s="41">
        <v>0.27510040160642568</v>
      </c>
      <c r="E35" s="103">
        <v>190</v>
      </c>
      <c r="F35" s="41">
        <v>0.38152610441767071</v>
      </c>
      <c r="G35" s="41">
        <v>0.65662650602409633</v>
      </c>
      <c r="H35" s="103">
        <v>91</v>
      </c>
      <c r="I35" s="41">
        <v>0.18273092369477911</v>
      </c>
      <c r="J35" s="103">
        <v>125</v>
      </c>
      <c r="K35" s="41">
        <v>0.25100401606425704</v>
      </c>
      <c r="L35" s="41">
        <v>0.43373493975903615</v>
      </c>
      <c r="M35" s="103"/>
      <c r="N35" s="103"/>
      <c r="O35" s="103"/>
      <c r="P35" s="103"/>
      <c r="Q35" s="41"/>
      <c r="R35" s="41"/>
      <c r="S35" s="41"/>
    </row>
    <row r="36" spans="1:19">
      <c r="A36" s="69">
        <v>2000</v>
      </c>
      <c r="B36" s="103">
        <v>494</v>
      </c>
      <c r="C36" s="103">
        <v>239</v>
      </c>
      <c r="D36" s="41">
        <v>0.48380566801619435</v>
      </c>
      <c r="E36" s="103">
        <v>183</v>
      </c>
      <c r="F36" s="41">
        <v>0.37044534412955465</v>
      </c>
      <c r="G36" s="41">
        <v>0.85425101214574894</v>
      </c>
      <c r="H36" s="103">
        <v>192</v>
      </c>
      <c r="I36" s="41">
        <v>0.38866396761133604</v>
      </c>
      <c r="J36" s="103">
        <v>133</v>
      </c>
      <c r="K36" s="41">
        <v>0.26923076923076922</v>
      </c>
      <c r="L36" s="41">
        <v>0.65789473684210531</v>
      </c>
      <c r="M36" s="103"/>
      <c r="N36" s="103"/>
      <c r="O36" s="103"/>
      <c r="P36" s="103"/>
      <c r="Q36" s="41"/>
      <c r="R36" s="41"/>
      <c r="S36" s="41"/>
    </row>
    <row r="37" spans="1:19">
      <c r="D37" s="41"/>
      <c r="F37" s="41"/>
      <c r="G37" s="41"/>
      <c r="I37" s="41"/>
      <c r="K37" s="41"/>
      <c r="L37" s="41"/>
    </row>
    <row r="38" spans="1:19">
      <c r="D38" s="41"/>
      <c r="F38" s="41"/>
      <c r="G38" s="41"/>
      <c r="I38" s="41"/>
      <c r="K38" s="41"/>
      <c r="L38" s="41"/>
    </row>
    <row r="39" spans="1:19">
      <c r="D39" s="41"/>
      <c r="F39" s="41"/>
      <c r="G39" s="41"/>
      <c r="I39" s="41"/>
      <c r="K39" s="41"/>
      <c r="L39" s="41"/>
    </row>
    <row r="40" spans="1:19">
      <c r="D40" s="41"/>
      <c r="F40" s="41"/>
      <c r="G40" s="41"/>
      <c r="I40" s="41"/>
      <c r="K40" s="41"/>
      <c r="L40" s="41"/>
    </row>
    <row r="41" spans="1:19">
      <c r="D41" s="41"/>
      <c r="F41" s="41"/>
      <c r="G41" s="41"/>
      <c r="I41" s="41"/>
      <c r="K41" s="41"/>
      <c r="L41" s="41"/>
    </row>
    <row r="42" spans="1:19">
      <c r="D42" s="41"/>
      <c r="F42" s="41"/>
      <c r="G42" s="41"/>
      <c r="I42" s="41"/>
      <c r="K42" s="41"/>
      <c r="L42" s="41"/>
    </row>
    <row r="43" spans="1:19">
      <c r="D43" s="41"/>
      <c r="F43" s="41"/>
      <c r="G43" s="41"/>
      <c r="I43" s="41"/>
      <c r="K43" s="41"/>
      <c r="L43" s="41"/>
    </row>
    <row r="44" spans="1:19">
      <c r="D44" s="41"/>
      <c r="F44" s="41"/>
      <c r="G44" s="41"/>
      <c r="I44" s="41"/>
      <c r="K44" s="41"/>
      <c r="L44" s="41"/>
    </row>
    <row r="45" spans="1:19">
      <c r="D45" s="41"/>
      <c r="F45" s="41"/>
      <c r="G45" s="41"/>
      <c r="I45" s="41"/>
      <c r="K45" s="41"/>
      <c r="L45" s="41"/>
    </row>
    <row r="46" spans="1:19">
      <c r="D46" s="41"/>
      <c r="F46" s="41"/>
      <c r="G46" s="41"/>
      <c r="I46" s="41"/>
      <c r="K46" s="41"/>
      <c r="L46" s="41"/>
    </row>
    <row r="47" spans="1:19">
      <c r="D47" s="41"/>
      <c r="F47" s="41"/>
      <c r="G47" s="41"/>
      <c r="I47" s="41"/>
      <c r="K47" s="41"/>
      <c r="L47" s="41"/>
    </row>
    <row r="48" spans="1:19">
      <c r="D48" s="41"/>
      <c r="F48" s="41"/>
      <c r="G48" s="41"/>
      <c r="I48" s="41"/>
      <c r="K48" s="41"/>
      <c r="L48" s="41"/>
    </row>
    <row r="49" spans="4:12">
      <c r="D49" s="41"/>
      <c r="F49" s="41"/>
      <c r="G49" s="41"/>
      <c r="I49" s="41"/>
      <c r="K49" s="41"/>
      <c r="L49" s="41"/>
    </row>
    <row r="50" spans="4:12">
      <c r="D50" s="41"/>
      <c r="F50" s="41"/>
      <c r="G50" s="41"/>
      <c r="I50" s="41"/>
      <c r="K50" s="41"/>
      <c r="L50" s="41"/>
    </row>
    <row r="51" spans="4:12">
      <c r="D51" s="41"/>
      <c r="F51" s="41"/>
      <c r="G51" s="41"/>
      <c r="I51" s="41"/>
      <c r="K51" s="41"/>
      <c r="L51" s="41"/>
    </row>
    <row r="52" spans="4:12">
      <c r="D52" s="41"/>
      <c r="F52" s="41"/>
      <c r="G52" s="41"/>
      <c r="I52" s="41"/>
      <c r="K52" s="41"/>
      <c r="L52" s="41"/>
    </row>
    <row r="53" spans="4:12">
      <c r="D53" s="41"/>
      <c r="F53" s="41"/>
      <c r="G53" s="41"/>
      <c r="I53" s="41"/>
      <c r="K53" s="41"/>
      <c r="L53" s="41"/>
    </row>
    <row r="54" spans="4:12">
      <c r="D54" s="41"/>
      <c r="F54" s="41"/>
      <c r="G54" s="41"/>
      <c r="I54" s="41"/>
      <c r="K54" s="41"/>
      <c r="L54" s="41"/>
    </row>
  </sheetData>
  <sortState xmlns:xlrd2="http://schemas.microsoft.com/office/spreadsheetml/2017/richdata2" ref="A1:K242">
    <sortCondition ref="E1:E242"/>
  </sortState>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B48"/>
  <sheetViews>
    <sheetView zoomScale="70" zoomScaleNormal="70" workbookViewId="0">
      <selection activeCell="F1" sqref="F1"/>
    </sheetView>
  </sheetViews>
  <sheetFormatPr defaultColWidth="47.5703125" defaultRowHeight="18"/>
  <cols>
    <col min="1" max="1" width="43.140625" style="173" customWidth="1"/>
    <col min="2" max="2" width="12.28515625" style="332" bestFit="1" customWidth="1"/>
    <col min="3" max="3" width="15.42578125" style="332" bestFit="1" customWidth="1"/>
    <col min="4" max="4" width="33.85546875" style="173" bestFit="1" customWidth="1"/>
    <col min="5" max="5" width="13.85546875" style="173" bestFit="1" customWidth="1"/>
    <col min="6" max="6" width="33.85546875" style="420" bestFit="1" customWidth="1"/>
    <col min="7" max="7" width="8.28515625" style="173" customWidth="1"/>
    <col min="8" max="8" width="43.140625" style="173" customWidth="1"/>
    <col min="9" max="9" width="12.28515625" style="332" bestFit="1" customWidth="1"/>
    <col min="10" max="10" width="15.42578125" style="332" bestFit="1" customWidth="1"/>
    <col min="11" max="11" width="33.85546875" style="173" bestFit="1" customWidth="1"/>
    <col min="12" max="12" width="15" style="173" bestFit="1" customWidth="1"/>
    <col min="13" max="13" width="33.85546875" style="420" bestFit="1" customWidth="1"/>
    <col min="14" max="14" width="36.140625" style="420" customWidth="1"/>
    <col min="15" max="15" width="36.5703125" style="420" customWidth="1"/>
    <col min="16" max="16" width="12.28515625" style="420" bestFit="1" customWidth="1"/>
    <col min="17" max="17" width="15.5703125" style="420" bestFit="1" customWidth="1"/>
    <col min="18" max="18" width="34" style="420" bestFit="1" customWidth="1"/>
    <col min="19" max="19" width="15" style="420" bestFit="1" customWidth="1"/>
    <col min="20" max="20" width="34" style="420" bestFit="1" customWidth="1"/>
    <col min="21" max="21" width="23.42578125" style="173" customWidth="1"/>
    <col min="22" max="22" width="43.140625" style="173" customWidth="1"/>
    <col min="23" max="23" width="12.42578125" style="332" bestFit="1" customWidth="1"/>
    <col min="24" max="24" width="15.5703125" style="332" bestFit="1" customWidth="1"/>
    <col min="25" max="25" width="34" style="173" bestFit="1" customWidth="1"/>
    <col min="26" max="26" width="15" style="173" bestFit="1" customWidth="1"/>
    <col min="27" max="27" width="34" style="420" bestFit="1" customWidth="1"/>
    <col min="28" max="28" width="20.42578125" style="332" customWidth="1"/>
    <col min="29" max="16384" width="47.5703125" style="173"/>
  </cols>
  <sheetData>
    <row r="1" spans="1:28">
      <c r="A1" s="172" t="s">
        <v>25</v>
      </c>
      <c r="B1" s="402"/>
      <c r="C1" s="403">
        <v>45930</v>
      </c>
      <c r="D1" s="752"/>
      <c r="E1" s="172"/>
      <c r="G1" s="172"/>
      <c r="H1" s="172" t="s">
        <v>25</v>
      </c>
      <c r="I1" s="402"/>
      <c r="J1" s="403">
        <v>45930</v>
      </c>
      <c r="K1" s="172"/>
      <c r="L1" s="172"/>
      <c r="O1" s="172" t="s">
        <v>25</v>
      </c>
      <c r="P1" s="402"/>
      <c r="Q1" s="403">
        <v>45657</v>
      </c>
      <c r="R1" s="172"/>
      <c r="S1" s="172"/>
      <c r="U1" s="172"/>
      <c r="V1" s="172" t="s">
        <v>25</v>
      </c>
      <c r="W1" s="402"/>
      <c r="X1" s="403">
        <v>45289</v>
      </c>
      <c r="Y1" s="172"/>
      <c r="Z1" s="172"/>
    </row>
    <row r="2" spans="1:28">
      <c r="A2" s="172"/>
      <c r="B2" s="402"/>
      <c r="C2" s="403"/>
      <c r="D2" s="172"/>
      <c r="E2" s="172"/>
      <c r="G2" s="172"/>
      <c r="H2" s="172"/>
      <c r="I2" s="402"/>
      <c r="J2" s="403"/>
      <c r="K2" s="172"/>
      <c r="L2" s="172"/>
      <c r="O2" s="172"/>
      <c r="P2" s="402"/>
      <c r="Q2" s="403"/>
      <c r="R2" s="172"/>
      <c r="S2" s="172"/>
      <c r="U2" s="172"/>
      <c r="V2" s="172"/>
      <c r="W2" s="402"/>
      <c r="X2" s="403"/>
      <c r="Y2" s="172"/>
      <c r="Z2" s="172"/>
      <c r="AB2" s="174"/>
    </row>
    <row r="3" spans="1:28">
      <c r="A3" s="172" t="s">
        <v>1841</v>
      </c>
      <c r="B3" s="402"/>
      <c r="C3" s="402"/>
      <c r="D3" s="172"/>
      <c r="E3" s="172"/>
      <c r="H3" s="172" t="s">
        <v>1848</v>
      </c>
      <c r="I3" s="402"/>
      <c r="J3" s="402"/>
      <c r="K3" s="172"/>
      <c r="L3" s="172"/>
      <c r="O3" s="172" t="s">
        <v>1466</v>
      </c>
      <c r="P3" s="402"/>
      <c r="Q3" s="403"/>
      <c r="R3" s="172"/>
      <c r="S3" s="172"/>
      <c r="V3" s="172" t="s">
        <v>1215</v>
      </c>
      <c r="W3" s="402"/>
      <c r="X3" s="402"/>
      <c r="Y3" s="172"/>
      <c r="Z3" s="172"/>
      <c r="AB3" s="174"/>
    </row>
    <row r="4" spans="1:28">
      <c r="A4" s="172" t="s">
        <v>64</v>
      </c>
      <c r="B4" s="402" t="s">
        <v>576</v>
      </c>
      <c r="C4" s="402" t="s">
        <v>577</v>
      </c>
      <c r="D4" s="420" t="s">
        <v>583</v>
      </c>
      <c r="E4" s="471"/>
      <c r="G4" s="172"/>
      <c r="H4" s="172" t="s">
        <v>64</v>
      </c>
      <c r="I4" s="402" t="s">
        <v>576</v>
      </c>
      <c r="J4" s="402" t="s">
        <v>577</v>
      </c>
      <c r="K4" s="420" t="s">
        <v>583</v>
      </c>
      <c r="L4" s="471"/>
      <c r="O4" s="172" t="s">
        <v>64</v>
      </c>
      <c r="P4" s="402" t="s">
        <v>576</v>
      </c>
      <c r="Q4" s="402" t="s">
        <v>577</v>
      </c>
      <c r="R4" s="172" t="s">
        <v>583</v>
      </c>
      <c r="S4" s="172"/>
      <c r="U4" s="172"/>
      <c r="V4" s="172" t="s">
        <v>64</v>
      </c>
      <c r="W4" s="402" t="s">
        <v>576</v>
      </c>
      <c r="X4" s="402" t="s">
        <v>577</v>
      </c>
      <c r="Y4" s="420" t="s">
        <v>583</v>
      </c>
      <c r="Z4" s="471"/>
      <c r="AB4" s="174"/>
    </row>
    <row r="5" spans="1:28">
      <c r="A5" s="173" t="s">
        <v>6</v>
      </c>
      <c r="B5" s="332">
        <v>5.3009156131394786E-2</v>
      </c>
      <c r="C5" s="332">
        <v>3.7613469384995588E-2</v>
      </c>
      <c r="D5" s="332">
        <v>5.5785335139767033E-3</v>
      </c>
      <c r="E5" s="472"/>
      <c r="G5" s="409"/>
      <c r="H5" s="173" t="s">
        <v>6</v>
      </c>
      <c r="I5" s="332">
        <v>3.2169956816454182E-2</v>
      </c>
      <c r="J5" s="332">
        <v>9.4893906888554841E-2</v>
      </c>
      <c r="K5" s="635">
        <v>3.4636369644285522E-3</v>
      </c>
      <c r="L5" s="332"/>
      <c r="O5" s="173" t="s">
        <v>6</v>
      </c>
      <c r="P5" s="332">
        <v>0.30142273252319041</v>
      </c>
      <c r="Q5" s="332">
        <v>0.10987705603671795</v>
      </c>
      <c r="R5" s="635">
        <v>2.7490932269812973E-2</v>
      </c>
      <c r="S5" s="471"/>
      <c r="U5" s="409"/>
      <c r="V5" s="173" t="s">
        <v>6</v>
      </c>
      <c r="W5" s="332">
        <v>0.42405015008844704</v>
      </c>
      <c r="X5" s="332">
        <v>0.15872740935329502</v>
      </c>
      <c r="Y5" s="332">
        <v>4.1725670123610836E-2</v>
      </c>
      <c r="Z5" s="472"/>
      <c r="AB5" s="177"/>
    </row>
    <row r="6" spans="1:28">
      <c r="A6" s="173" t="s">
        <v>7</v>
      </c>
      <c r="B6" s="332">
        <v>3.893095078205544E-2</v>
      </c>
      <c r="C6" s="332">
        <v>1.483171087562947E-2</v>
      </c>
      <c r="D6" s="332">
        <v>2.1997225340323777E-3</v>
      </c>
      <c r="E6" s="472"/>
      <c r="G6" s="409"/>
      <c r="H6" s="173" t="s">
        <v>7</v>
      </c>
      <c r="I6" s="332">
        <v>-1.560260332164165E-2</v>
      </c>
      <c r="J6" s="332">
        <v>-2.16609348673001E-2</v>
      </c>
      <c r="K6" s="332">
        <v>-7.9062625989855559E-4</v>
      </c>
      <c r="L6" s="332"/>
      <c r="O6" s="173" t="s">
        <v>7</v>
      </c>
      <c r="P6" s="332">
        <v>0.14873648909932147</v>
      </c>
      <c r="Q6" s="332">
        <v>3.92882820640712E-2</v>
      </c>
      <c r="R6" s="635">
        <v>9.8298183458770359E-3</v>
      </c>
      <c r="S6" s="332"/>
      <c r="U6" s="409"/>
      <c r="V6" s="173" t="s">
        <v>7</v>
      </c>
      <c r="W6" s="332">
        <v>5.1604396677551456E-3</v>
      </c>
      <c r="X6" s="332">
        <v>1.0361944669564366E-4</v>
      </c>
      <c r="Y6" s="332">
        <v>2.7239094173017516E-5</v>
      </c>
      <c r="Z6" s="472"/>
      <c r="AB6" s="404"/>
    </row>
    <row r="7" spans="1:28">
      <c r="A7" s="173" t="s">
        <v>104</v>
      </c>
      <c r="B7" s="332">
        <v>7.0372894255697815E-2</v>
      </c>
      <c r="C7" s="332">
        <v>9.5515688436676079E-3</v>
      </c>
      <c r="D7" s="332">
        <v>1.41661345727153E-3</v>
      </c>
      <c r="E7" s="472"/>
      <c r="G7" s="409"/>
      <c r="H7" s="173" t="s">
        <v>104</v>
      </c>
      <c r="I7" s="332">
        <v>-4.2616082436337521E-3</v>
      </c>
      <c r="J7" s="332">
        <v>-4.442431963514174E-3</v>
      </c>
      <c r="K7" s="332">
        <v>-1.6214920499434541E-4</v>
      </c>
      <c r="L7" s="332"/>
      <c r="O7" s="173" t="s">
        <v>104</v>
      </c>
      <c r="P7" s="332">
        <v>5.7226167191168464E-2</v>
      </c>
      <c r="Q7" s="332">
        <v>1.0024129858913112E-2</v>
      </c>
      <c r="R7" s="332">
        <v>2.5080092692245167E-3</v>
      </c>
      <c r="S7" s="332"/>
      <c r="U7" s="409"/>
      <c r="V7" s="173" t="s">
        <v>104</v>
      </c>
      <c r="W7" s="332">
        <v>-1.3267581156544139E-2</v>
      </c>
      <c r="X7" s="332">
        <v>-7.6971950725482439E-3</v>
      </c>
      <c r="Y7" s="332">
        <v>-2.0234099692219517E-3</v>
      </c>
      <c r="Z7" s="472"/>
      <c r="AB7" s="404"/>
    </row>
    <row r="8" spans="1:28">
      <c r="A8" s="173" t="s">
        <v>71</v>
      </c>
      <c r="B8" s="332">
        <v>0.1275125285320462</v>
      </c>
      <c r="C8" s="332">
        <v>0.12272393963547015</v>
      </c>
      <c r="D8" s="332">
        <v>1.8201448082766494E-2</v>
      </c>
      <c r="E8" s="472"/>
      <c r="G8" s="409"/>
      <c r="H8" s="173" t="s">
        <v>71</v>
      </c>
      <c r="I8" s="332">
        <v>1.4175351673537673E-3</v>
      </c>
      <c r="J8" s="332">
        <v>4.1394373173063437E-3</v>
      </c>
      <c r="K8" s="332">
        <v>1.5108987051187014E-4</v>
      </c>
      <c r="L8" s="332"/>
      <c r="O8" s="173" t="s">
        <v>71</v>
      </c>
      <c r="P8" s="332">
        <v>0.30558157306889266</v>
      </c>
      <c r="Q8" s="332">
        <v>0.15293651741304173</v>
      </c>
      <c r="R8" s="332">
        <v>3.8264289137652327E-2</v>
      </c>
      <c r="S8" s="332"/>
      <c r="U8" s="409"/>
      <c r="V8" s="173" t="s">
        <v>71</v>
      </c>
      <c r="W8" s="332">
        <v>0.12146935194480823</v>
      </c>
      <c r="X8" s="332">
        <v>6.7003193165622171E-2</v>
      </c>
      <c r="Y8" s="332">
        <v>1.7613549837725551E-2</v>
      </c>
      <c r="Z8" s="472"/>
      <c r="AB8" s="404"/>
    </row>
    <row r="9" spans="1:28">
      <c r="A9" s="173" t="s">
        <v>8</v>
      </c>
      <c r="B9" s="332">
        <v>2.6128968512749484E-2</v>
      </c>
      <c r="C9" s="332">
        <v>-3.8271232325461724E-3</v>
      </c>
      <c r="D9" s="332">
        <v>-5.6760877323893744E-4</v>
      </c>
      <c r="E9" s="472"/>
      <c r="G9" s="409"/>
      <c r="H9" s="173" t="s">
        <v>8</v>
      </c>
      <c r="I9" s="332">
        <v>1.784182475556384E-2</v>
      </c>
      <c r="J9" s="332">
        <v>4.2755016683410058E-2</v>
      </c>
      <c r="K9" s="332">
        <v>1.5605623274983886E-3</v>
      </c>
      <c r="L9" s="332"/>
      <c r="O9" s="173" t="s">
        <v>8</v>
      </c>
      <c r="P9" s="332">
        <v>2.5783932585072389E-2</v>
      </c>
      <c r="Q9" s="332">
        <v>3.0358869193257625E-2</v>
      </c>
      <c r="R9" s="332">
        <v>7.5957042069006503E-3</v>
      </c>
      <c r="S9" s="332"/>
      <c r="U9" s="409"/>
      <c r="V9" s="173" t="s">
        <v>8</v>
      </c>
      <c r="W9" s="332">
        <v>2.0569805754677928E-2</v>
      </c>
      <c r="X9" s="332">
        <v>4.3795925704942821E-4</v>
      </c>
      <c r="Y9" s="332">
        <v>1.1512909812918063E-4</v>
      </c>
      <c r="Z9" s="472"/>
      <c r="AB9" s="404"/>
    </row>
    <row r="10" spans="1:28">
      <c r="A10" s="173" t="s">
        <v>77</v>
      </c>
      <c r="B10" s="332">
        <v>0.18382735452307064</v>
      </c>
      <c r="C10" s="332">
        <v>0.11022227963991119</v>
      </c>
      <c r="D10" s="332">
        <v>1.6347300342452277E-2</v>
      </c>
      <c r="E10" s="472"/>
      <c r="G10" s="409"/>
      <c r="H10" s="173" t="s">
        <v>77</v>
      </c>
      <c r="I10" s="332">
        <v>1.9475602589059227E-2</v>
      </c>
      <c r="J10" s="332">
        <v>4.3098357393005847E-2</v>
      </c>
      <c r="K10" s="332">
        <v>1.5730942972753915E-3</v>
      </c>
      <c r="L10" s="332"/>
      <c r="O10" s="173" t="s">
        <v>77</v>
      </c>
      <c r="P10" s="332">
        <v>0.1746960266618518</v>
      </c>
      <c r="Q10" s="332">
        <v>6.346386711004931E-2</v>
      </c>
      <c r="R10" s="332">
        <v>1.5878482143895006E-2</v>
      </c>
      <c r="S10" s="332"/>
      <c r="U10" s="409"/>
      <c r="V10" s="173" t="s">
        <v>77</v>
      </c>
      <c r="W10" s="332">
        <v>0.18134043330640726</v>
      </c>
      <c r="X10" s="332">
        <v>5.5502594128411631E-2</v>
      </c>
      <c r="Y10" s="332">
        <v>1.4590315201655423E-2</v>
      </c>
      <c r="Z10" s="472"/>
      <c r="AB10" s="404"/>
    </row>
    <row r="11" spans="1:28">
      <c r="A11" s="173" t="s">
        <v>67</v>
      </c>
      <c r="B11" s="332">
        <v>0.22308952394514336</v>
      </c>
      <c r="C11" s="332">
        <v>0.50206341516135033</v>
      </c>
      <c r="D11" s="332">
        <v>7.4462091198012489E-2</v>
      </c>
      <c r="E11" s="472"/>
      <c r="F11" s="419"/>
      <c r="G11" s="409"/>
      <c r="H11" s="173" t="s">
        <v>67</v>
      </c>
      <c r="I11" s="332">
        <v>7.2469617330320091E-2</v>
      </c>
      <c r="J11" s="332">
        <v>0.66167478915643108</v>
      </c>
      <c r="K11" s="332">
        <v>2.4151195090367783E-2</v>
      </c>
      <c r="L11" s="332"/>
      <c r="O11" s="173" t="s">
        <v>67</v>
      </c>
      <c r="P11" s="332">
        <v>0.36609791989975626</v>
      </c>
      <c r="Q11" s="332">
        <v>0.43007232651534227</v>
      </c>
      <c r="R11" s="332">
        <v>0.10760289386897304</v>
      </c>
      <c r="S11" s="332"/>
      <c r="U11" s="409"/>
      <c r="V11" s="173" t="s">
        <v>67</v>
      </c>
      <c r="W11" s="332">
        <v>0.57842398911085136</v>
      </c>
      <c r="X11" s="332">
        <v>0.55249440741821199</v>
      </c>
      <c r="Y11" s="332">
        <v>0.14523767182365091</v>
      </c>
      <c r="Z11" s="472"/>
      <c r="AB11" s="404"/>
    </row>
    <row r="12" spans="1:28">
      <c r="A12" s="173" t="s">
        <v>79</v>
      </c>
      <c r="B12" s="332">
        <v>9.315572536144634E-2</v>
      </c>
      <c r="C12" s="332">
        <v>1.1890432597741118E-2</v>
      </c>
      <c r="D12" s="332">
        <v>1.763495307046579E-3</v>
      </c>
      <c r="E12" s="472"/>
      <c r="G12" s="409"/>
      <c r="H12" s="173" t="s">
        <v>79</v>
      </c>
      <c r="I12" s="332">
        <v>-2.0808705458189691E-2</v>
      </c>
      <c r="J12" s="332">
        <v>-1.0807184859567429E-2</v>
      </c>
      <c r="K12" s="332">
        <v>-3.9446331369801608E-4</v>
      </c>
      <c r="L12" s="332"/>
      <c r="O12" s="173" t="s">
        <v>79</v>
      </c>
      <c r="P12" s="332">
        <v>-3.8682796999833791E-4</v>
      </c>
      <c r="Q12" s="332">
        <v>1.7338139720792592E-3</v>
      </c>
      <c r="R12" s="332">
        <v>4.3379540910668592E-4</v>
      </c>
      <c r="S12" s="332"/>
      <c r="U12" s="409"/>
      <c r="V12" s="173" t="s">
        <v>79</v>
      </c>
      <c r="W12" s="332">
        <v>0.1254526212874596</v>
      </c>
      <c r="X12" s="332">
        <v>1.2457401212343641E-2</v>
      </c>
      <c r="Y12" s="332">
        <v>3.2747552278558629E-3</v>
      </c>
      <c r="Z12" s="472"/>
      <c r="AB12" s="404"/>
    </row>
    <row r="13" spans="1:28">
      <c r="A13" s="173" t="s">
        <v>183</v>
      </c>
      <c r="B13" s="332">
        <v>6.1891263381847361E-2</v>
      </c>
      <c r="C13" s="332">
        <v>7.4503924743334667E-3</v>
      </c>
      <c r="D13" s="332">
        <v>1.1049835282391867E-3</v>
      </c>
      <c r="E13" s="472"/>
      <c r="F13" s="473"/>
      <c r="G13" s="409"/>
      <c r="H13" s="173" t="s">
        <v>183</v>
      </c>
      <c r="I13" s="332">
        <v>4.9368045291604545E-3</v>
      </c>
      <c r="J13" s="332">
        <v>2.319532747804917E-3</v>
      </c>
      <c r="K13" s="332">
        <v>8.4663174158641622E-5</v>
      </c>
      <c r="L13" s="332"/>
      <c r="O13" s="173" t="s">
        <v>183</v>
      </c>
      <c r="P13" s="332">
        <v>5.2345276188988876E-2</v>
      </c>
      <c r="Q13" s="332">
        <v>4.8654797082225958E-3</v>
      </c>
      <c r="R13" s="332">
        <v>1.2173294220241843E-3</v>
      </c>
      <c r="S13" s="332"/>
      <c r="U13" s="409"/>
      <c r="V13" s="173" t="s">
        <v>183</v>
      </c>
      <c r="W13" s="332">
        <v>0.12355675838543556</v>
      </c>
      <c r="X13" s="332">
        <v>1.1920012870746776E-2</v>
      </c>
      <c r="Y13" s="332">
        <v>3.1334885823464144E-3</v>
      </c>
      <c r="Z13" s="472"/>
      <c r="AB13" s="404"/>
    </row>
    <row r="14" spans="1:28">
      <c r="A14" s="173" t="s">
        <v>468</v>
      </c>
      <c r="B14" s="332">
        <v>0.24510791416504252</v>
      </c>
      <c r="C14" s="332">
        <v>0.15887666403683209</v>
      </c>
      <c r="D14" s="332">
        <v>2.3563335406433926E-2</v>
      </c>
      <c r="E14" s="658"/>
      <c r="F14" s="402"/>
      <c r="G14" s="409"/>
      <c r="H14" s="173" t="s">
        <v>468</v>
      </c>
      <c r="I14" s="332">
        <v>5.6006573161641704E-2</v>
      </c>
      <c r="J14" s="332">
        <v>0.1620922255847268</v>
      </c>
      <c r="K14" s="332">
        <v>5.9163822271655793E-3</v>
      </c>
      <c r="L14" s="714"/>
      <c r="M14" s="473"/>
      <c r="N14" s="473"/>
      <c r="O14" s="173" t="s">
        <v>468</v>
      </c>
      <c r="P14" s="332">
        <v>0.40232763278910633</v>
      </c>
      <c r="Q14" s="332">
        <v>0.13503988794336111</v>
      </c>
      <c r="R14" s="332">
        <v>3.3786602472617208E-2</v>
      </c>
      <c r="S14" s="332"/>
      <c r="U14" s="409"/>
      <c r="V14" s="173" t="s">
        <v>468</v>
      </c>
      <c r="W14" s="332">
        <v>0.55803385817640994</v>
      </c>
      <c r="X14" s="332">
        <v>0.15851336436342375</v>
      </c>
      <c r="Y14" s="332">
        <v>4.1669402773974323E-2</v>
      </c>
      <c r="Z14" s="472"/>
      <c r="AB14" s="404"/>
    </row>
    <row r="15" spans="1:28">
      <c r="A15" s="173" t="s">
        <v>365</v>
      </c>
      <c r="B15" s="332">
        <v>0.1769218145345508</v>
      </c>
      <c r="C15" s="332">
        <v>2.8603250582615161E-2</v>
      </c>
      <c r="D15" s="332">
        <v>4.2422088308462233E-3</v>
      </c>
      <c r="E15" s="402" t="s">
        <v>1352</v>
      </c>
      <c r="F15" s="402">
        <v>6.1329509407066697E-2</v>
      </c>
      <c r="G15" s="409"/>
      <c r="H15" s="173" t="s">
        <v>365</v>
      </c>
      <c r="I15" s="332">
        <v>0.30668926788968665</v>
      </c>
      <c r="J15" s="332">
        <v>2.5937285919141771E-2</v>
      </c>
      <c r="K15" s="332">
        <v>9.467134952299758E-4</v>
      </c>
      <c r="L15" s="658" t="s">
        <v>1352</v>
      </c>
      <c r="M15" s="402">
        <v>2.2862234237849301E-2</v>
      </c>
      <c r="N15" s="402"/>
      <c r="O15" s="173" t="s">
        <v>365</v>
      </c>
      <c r="P15" s="332">
        <v>0.23429548228853925</v>
      </c>
      <c r="Q15" s="332">
        <v>2.2339770184943878E-2</v>
      </c>
      <c r="R15" s="332">
        <v>5.5893480516282677E-3</v>
      </c>
      <c r="S15" s="332" t="s">
        <v>1352</v>
      </c>
      <c r="T15" s="402">
        <v>0.13274429443759453</v>
      </c>
      <c r="U15" s="409"/>
      <c r="V15" s="173" t="s">
        <v>365</v>
      </c>
      <c r="W15" s="332">
        <v>-7.0813162443297051E-2</v>
      </c>
      <c r="X15" s="332">
        <v>-9.46276614325154E-3</v>
      </c>
      <c r="Y15" s="332">
        <v>-2.4875367156743078E-3</v>
      </c>
      <c r="Z15" s="658" t="s">
        <v>1352</v>
      </c>
      <c r="AA15" s="402">
        <v>0.16345234495490124</v>
      </c>
      <c r="AB15" s="404"/>
    </row>
    <row r="16" spans="1:28">
      <c r="A16" s="172" t="s">
        <v>13</v>
      </c>
      <c r="B16" s="402">
        <v>0.14831212342783884</v>
      </c>
      <c r="C16" s="402">
        <v>1</v>
      </c>
      <c r="D16" s="402">
        <v>0.14831212342783884</v>
      </c>
      <c r="E16" s="402" t="s">
        <v>1392</v>
      </c>
      <c r="F16" s="402">
        <v>8.6982614020772148E-2</v>
      </c>
      <c r="H16" s="172" t="s">
        <v>13</v>
      </c>
      <c r="I16" s="402">
        <v>3.6500098668045267E-2</v>
      </c>
      <c r="J16" s="402">
        <v>1</v>
      </c>
      <c r="K16" s="402">
        <v>3.6500098668045267E-2</v>
      </c>
      <c r="L16" s="402" t="s">
        <v>1392</v>
      </c>
      <c r="M16" s="402">
        <v>1.3637864430195965E-2</v>
      </c>
      <c r="N16" s="402"/>
      <c r="O16" s="173" t="s">
        <v>13</v>
      </c>
      <c r="P16" s="332">
        <v>0.25019720459771189</v>
      </c>
      <c r="Q16" s="332">
        <v>1</v>
      </c>
      <c r="R16" s="332">
        <v>0.25019720459771189</v>
      </c>
      <c r="S16" s="658" t="s">
        <v>1392</v>
      </c>
      <c r="T16" s="402">
        <v>0.11745291016011736</v>
      </c>
      <c r="V16" s="172" t="s">
        <v>13</v>
      </c>
      <c r="W16" s="402">
        <v>0.2628762750782252</v>
      </c>
      <c r="X16" s="402">
        <v>1.0000000000000002</v>
      </c>
      <c r="Y16" s="402">
        <v>0.26287627507822525</v>
      </c>
      <c r="Z16" s="402" t="s">
        <v>1392</v>
      </c>
      <c r="AA16" s="402">
        <v>9.9423930123324011E-2</v>
      </c>
      <c r="AB16" s="404"/>
    </row>
    <row r="17" spans="1:28">
      <c r="A17" s="172"/>
      <c r="B17" s="402"/>
      <c r="C17" s="402"/>
      <c r="D17" s="405"/>
      <c r="E17" s="172"/>
      <c r="F17" s="402"/>
      <c r="G17" s="172"/>
      <c r="H17" s="172"/>
      <c r="I17" s="402"/>
      <c r="J17" s="402"/>
      <c r="K17" s="654"/>
      <c r="L17" s="172"/>
      <c r="M17" s="402"/>
      <c r="N17" s="402"/>
      <c r="O17" s="172"/>
      <c r="P17" s="402"/>
      <c r="Q17" s="402"/>
      <c r="R17" s="402"/>
      <c r="S17" s="402"/>
      <c r="T17" s="402"/>
      <c r="V17" s="172"/>
      <c r="W17" s="402"/>
      <c r="X17" s="402"/>
      <c r="Y17" s="405"/>
      <c r="Z17" s="408"/>
      <c r="AA17" s="402"/>
      <c r="AB17" s="404"/>
    </row>
    <row r="18" spans="1:28">
      <c r="A18" s="407" t="s">
        <v>1842</v>
      </c>
      <c r="D18" s="408"/>
      <c r="F18" s="419"/>
      <c r="H18" s="407" t="s">
        <v>1849</v>
      </c>
      <c r="M18" s="419"/>
      <c r="N18" s="419"/>
      <c r="O18" s="172" t="s">
        <v>1476</v>
      </c>
      <c r="P18" s="402"/>
      <c r="Q18" s="402"/>
      <c r="R18" s="654"/>
      <c r="S18" s="172"/>
      <c r="T18" s="402"/>
      <c r="V18" s="407" t="s">
        <v>1216</v>
      </c>
      <c r="AA18" s="419"/>
    </row>
    <row r="19" spans="1:28">
      <c r="A19" s="407" t="s">
        <v>386</v>
      </c>
      <c r="B19" s="402" t="s">
        <v>576</v>
      </c>
      <c r="C19" s="402" t="s">
        <v>582</v>
      </c>
      <c r="D19" s="172" t="s">
        <v>64</v>
      </c>
      <c r="E19" s="172" t="s">
        <v>63</v>
      </c>
      <c r="F19" s="420" t="s">
        <v>583</v>
      </c>
      <c r="H19" s="407" t="s">
        <v>386</v>
      </c>
      <c r="I19" s="402" t="s">
        <v>576</v>
      </c>
      <c r="J19" s="402" t="s">
        <v>582</v>
      </c>
      <c r="K19" s="172" t="s">
        <v>64</v>
      </c>
      <c r="L19" s="172" t="s">
        <v>63</v>
      </c>
      <c r="M19" s="420" t="s">
        <v>583</v>
      </c>
      <c r="O19" s="407" t="s">
        <v>386</v>
      </c>
      <c r="P19" s="402" t="s">
        <v>576</v>
      </c>
      <c r="Q19" s="402" t="s">
        <v>582</v>
      </c>
      <c r="R19" s="172" t="s">
        <v>64</v>
      </c>
      <c r="S19" s="172" t="s">
        <v>63</v>
      </c>
      <c r="T19" s="419" t="s">
        <v>583</v>
      </c>
      <c r="V19" s="407" t="s">
        <v>386</v>
      </c>
      <c r="W19" s="402" t="s">
        <v>576</v>
      </c>
      <c r="X19" s="402" t="s">
        <v>582</v>
      </c>
      <c r="Y19" s="172" t="s">
        <v>64</v>
      </c>
      <c r="Z19" s="172" t="s">
        <v>63</v>
      </c>
      <c r="AA19" s="420" t="s">
        <v>583</v>
      </c>
      <c r="AB19" s="172"/>
    </row>
    <row r="20" spans="1:28">
      <c r="A20" s="408" t="s">
        <v>745</v>
      </c>
      <c r="B20" s="332">
        <v>0.38967697812108903</v>
      </c>
      <c r="C20" s="402">
        <v>0.18555596424271437</v>
      </c>
      <c r="D20" s="408" t="s">
        <v>67</v>
      </c>
      <c r="E20" s="173" t="s">
        <v>562</v>
      </c>
      <c r="F20" s="419">
        <v>2.7520199071537105E-2</v>
      </c>
      <c r="H20" s="408" t="s">
        <v>242</v>
      </c>
      <c r="I20" s="332">
        <v>9.68811597822095E-2</v>
      </c>
      <c r="J20" s="402">
        <v>0.16439503485063617</v>
      </c>
      <c r="K20" s="408" t="s">
        <v>67</v>
      </c>
      <c r="L20" s="173" t="s">
        <v>66</v>
      </c>
      <c r="M20" s="419">
        <v>6.0004349925849602E-3</v>
      </c>
      <c r="N20" s="419"/>
      <c r="O20" s="408" t="s">
        <v>745</v>
      </c>
      <c r="P20" s="332">
        <v>1.7124890782568301</v>
      </c>
      <c r="Q20" s="402">
        <v>0.22371010548862452</v>
      </c>
      <c r="R20" s="408" t="s">
        <v>67</v>
      </c>
      <c r="S20" s="173" t="s">
        <v>562</v>
      </c>
      <c r="T20" s="419">
        <v>5.5971643033513097E-2</v>
      </c>
      <c r="V20" s="408" t="s">
        <v>584</v>
      </c>
      <c r="W20" s="332">
        <v>0.58191829442781295</v>
      </c>
      <c r="X20" s="402">
        <v>0.13282975349263856</v>
      </c>
      <c r="Y20" s="408" t="s">
        <v>67</v>
      </c>
      <c r="Z20" s="173" t="s">
        <v>82</v>
      </c>
      <c r="AA20" s="419">
        <v>3.4917790817703701E-2</v>
      </c>
      <c r="AB20" s="173"/>
    </row>
    <row r="21" spans="1:28">
      <c r="A21" s="408" t="s">
        <v>584</v>
      </c>
      <c r="B21" s="332">
        <v>0.235562458790364</v>
      </c>
      <c r="C21" s="402">
        <v>0.11709155415574143</v>
      </c>
      <c r="D21" s="408" t="s">
        <v>67</v>
      </c>
      <c r="E21" s="173" t="s">
        <v>82</v>
      </c>
      <c r="F21" s="419">
        <v>1.7366097032303799E-2</v>
      </c>
      <c r="H21" s="408" t="s">
        <v>1064</v>
      </c>
      <c r="I21" s="332">
        <v>0.33201550052166601</v>
      </c>
      <c r="J21" s="402">
        <v>0.1546349015783518</v>
      </c>
      <c r="K21" s="408" t="s">
        <v>6</v>
      </c>
      <c r="L21" s="173" t="s">
        <v>643</v>
      </c>
      <c r="M21" s="419">
        <v>5.6441891651333098E-3</v>
      </c>
      <c r="N21" s="419"/>
      <c r="O21" s="408" t="s">
        <v>242</v>
      </c>
      <c r="P21" s="332">
        <v>0.30704892671864203</v>
      </c>
      <c r="Q21" s="402">
        <v>7.3494196153250965E-2</v>
      </c>
      <c r="R21" s="408" t="s">
        <v>67</v>
      </c>
      <c r="S21" s="173" t="s">
        <v>66</v>
      </c>
      <c r="T21" s="419">
        <v>1.8388042431699302E-2</v>
      </c>
      <c r="V21" s="408" t="s">
        <v>242</v>
      </c>
      <c r="W21" s="332">
        <v>0.490041121109282</v>
      </c>
      <c r="X21" s="402">
        <v>0.12342796049290154</v>
      </c>
      <c r="Y21" s="408" t="s">
        <v>67</v>
      </c>
      <c r="Z21" s="173" t="s">
        <v>66</v>
      </c>
      <c r="AA21" s="419">
        <v>3.24462824948763E-2</v>
      </c>
      <c r="AB21" s="173"/>
    </row>
    <row r="22" spans="1:28">
      <c r="A22" s="408" t="s">
        <v>1104</v>
      </c>
      <c r="B22" s="332">
        <v>0.43327418058799405</v>
      </c>
      <c r="C22" s="402">
        <v>7.3494983655530921E-2</v>
      </c>
      <c r="D22" s="408" t="s">
        <v>67</v>
      </c>
      <c r="E22" s="173" t="s">
        <v>1101</v>
      </c>
      <c r="F22" s="419">
        <v>1.09001970872461E-2</v>
      </c>
      <c r="H22" s="408" t="s">
        <v>745</v>
      </c>
      <c r="I22" s="332">
        <v>7.1251209284134406E-2</v>
      </c>
      <c r="J22" s="402">
        <v>0.14663452912859815</v>
      </c>
      <c r="K22" s="408" t="s">
        <v>67</v>
      </c>
      <c r="L22" s="173" t="s">
        <v>562</v>
      </c>
      <c r="M22" s="419">
        <v>5.3521747813361897E-3</v>
      </c>
      <c r="N22" s="419"/>
      <c r="O22" s="408" t="s">
        <v>861</v>
      </c>
      <c r="P22" s="332">
        <v>0.44392527025361095</v>
      </c>
      <c r="Q22" s="402">
        <v>5.9430535038382609E-2</v>
      </c>
      <c r="R22" s="408" t="s">
        <v>6</v>
      </c>
      <c r="S22" s="173" t="s">
        <v>219</v>
      </c>
      <c r="T22" s="419">
        <v>1.4869353734349699E-2</v>
      </c>
      <c r="V22" s="408" t="s">
        <v>745</v>
      </c>
      <c r="W22" s="332">
        <v>2.39019018271286</v>
      </c>
      <c r="X22" s="402">
        <v>0.11041312011260966</v>
      </c>
      <c r="Y22" s="408" t="s">
        <v>67</v>
      </c>
      <c r="Z22" s="173" t="s">
        <v>562</v>
      </c>
      <c r="AA22" s="419">
        <v>2.9024989734967498E-2</v>
      </c>
      <c r="AB22" s="173"/>
    </row>
    <row r="23" spans="1:28">
      <c r="A23" s="408" t="s">
        <v>1245</v>
      </c>
      <c r="B23" s="332">
        <v>0.257141336333437</v>
      </c>
      <c r="C23" s="402">
        <v>4.9586740776591046E-2</v>
      </c>
      <c r="D23" s="408" t="s">
        <v>468</v>
      </c>
      <c r="E23" s="173" t="s">
        <v>959</v>
      </c>
      <c r="F23" s="419">
        <v>7.3543148184420206E-3</v>
      </c>
      <c r="H23" s="408" t="s">
        <v>923</v>
      </c>
      <c r="I23" s="332">
        <v>0.142821495234219</v>
      </c>
      <c r="J23" s="402">
        <v>9.2094220890022047E-2</v>
      </c>
      <c r="K23" s="408" t="s">
        <v>468</v>
      </c>
      <c r="L23" s="173" t="s">
        <v>221</v>
      </c>
      <c r="M23" s="419">
        <v>3.3614481492425601E-3</v>
      </c>
      <c r="N23" s="419"/>
      <c r="O23" s="408" t="s">
        <v>1245</v>
      </c>
      <c r="P23" s="332">
        <v>0.66046252422033402</v>
      </c>
      <c r="Q23" s="402">
        <v>5.4610578437115177E-2</v>
      </c>
      <c r="R23" s="408" t="s">
        <v>468</v>
      </c>
      <c r="S23" s="173" t="s">
        <v>959</v>
      </c>
      <c r="T23" s="419">
        <v>1.3663414066430299E-2</v>
      </c>
      <c r="V23" s="408" t="s">
        <v>861</v>
      </c>
      <c r="W23" s="332">
        <v>0.8088084710708201</v>
      </c>
      <c r="X23" s="402">
        <v>7.6946069989337285E-2</v>
      </c>
      <c r="Y23" s="408" t="s">
        <v>6</v>
      </c>
      <c r="Z23" s="173" t="s">
        <v>219</v>
      </c>
      <c r="AA23" s="419">
        <v>2.0227296260705397E-2</v>
      </c>
      <c r="AB23" s="173"/>
    </row>
    <row r="24" spans="1:28">
      <c r="A24" s="408" t="s">
        <v>923</v>
      </c>
      <c r="B24" s="332">
        <v>0.28844180375081802</v>
      </c>
      <c r="C24" s="402">
        <v>3.9595266548229958E-2</v>
      </c>
      <c r="D24" s="408" t="s">
        <v>468</v>
      </c>
      <c r="E24" s="173" t="s">
        <v>221</v>
      </c>
      <c r="F24" s="419">
        <v>5.8724580594592601E-3</v>
      </c>
      <c r="H24" s="408" t="s">
        <v>1104</v>
      </c>
      <c r="I24" s="332">
        <v>0.11128328726692599</v>
      </c>
      <c r="J24" s="402">
        <v>8.3110447558627079E-2</v>
      </c>
      <c r="K24" s="408" t="s">
        <v>67</v>
      </c>
      <c r="L24" s="173" t="s">
        <v>1101</v>
      </c>
      <c r="M24" s="419">
        <v>3.0335395362352901E-3</v>
      </c>
      <c r="N24" s="419"/>
      <c r="O24" s="408" t="s">
        <v>1104</v>
      </c>
      <c r="P24" s="332">
        <v>1.1043296750576999</v>
      </c>
      <c r="Q24" s="402">
        <v>4.9275720141461761E-2</v>
      </c>
      <c r="R24" s="408" t="s">
        <v>67</v>
      </c>
      <c r="S24" s="173" t="s">
        <v>1101</v>
      </c>
      <c r="T24" s="419">
        <v>1.23286474339329E-2</v>
      </c>
      <c r="V24" s="408" t="s">
        <v>922</v>
      </c>
      <c r="W24" s="332">
        <v>1.9413337349047199</v>
      </c>
      <c r="X24" s="402">
        <v>6.5153544055112048E-2</v>
      </c>
      <c r="Y24" s="408" t="s">
        <v>468</v>
      </c>
      <c r="Z24" s="173" t="s">
        <v>959</v>
      </c>
      <c r="AA24" s="419">
        <v>1.7127320969352898E-2</v>
      </c>
      <c r="AB24" s="173"/>
    </row>
    <row r="25" spans="1:28">
      <c r="A25" s="408" t="s">
        <v>1588</v>
      </c>
      <c r="B25" s="332">
        <v>1.41200576033308</v>
      </c>
      <c r="C25" s="402">
        <v>3.4131291308019764E-2</v>
      </c>
      <c r="D25" s="408" t="s">
        <v>67</v>
      </c>
      <c r="E25" s="173" t="s">
        <v>1358</v>
      </c>
      <c r="F25" s="419">
        <v>5.0620842892265504E-3</v>
      </c>
      <c r="H25" s="408" t="s">
        <v>924</v>
      </c>
      <c r="I25" s="332">
        <v>0.141612042675935</v>
      </c>
      <c r="J25" s="402">
        <v>7.3981482617030539E-2</v>
      </c>
      <c r="K25" s="408" t="s">
        <v>468</v>
      </c>
      <c r="L25" s="173" t="s">
        <v>222</v>
      </c>
      <c r="M25" s="419">
        <v>2.7003314151298904E-3</v>
      </c>
      <c r="N25" s="419"/>
      <c r="O25" s="408" t="s">
        <v>584</v>
      </c>
      <c r="P25" s="332">
        <v>0.12920442765398499</v>
      </c>
      <c r="Q25" s="402">
        <v>4.1361607437451521E-2</v>
      </c>
      <c r="R25" s="408" t="s">
        <v>67</v>
      </c>
      <c r="S25" s="173" t="s">
        <v>82</v>
      </c>
      <c r="T25" s="419">
        <v>1.03485585585183E-2</v>
      </c>
      <c r="V25" s="408" t="s">
        <v>1064</v>
      </c>
      <c r="W25" s="332">
        <v>1.01721041385636</v>
      </c>
      <c r="X25" s="402">
        <v>4.1593518954810733E-2</v>
      </c>
      <c r="Y25" s="408" t="s">
        <v>6</v>
      </c>
      <c r="Z25" s="173" t="s">
        <v>643</v>
      </c>
      <c r="AA25" s="419">
        <v>1.09339493302362E-2</v>
      </c>
      <c r="AB25" s="173"/>
    </row>
    <row r="26" spans="1:28">
      <c r="A26" s="408" t="s">
        <v>1450</v>
      </c>
      <c r="B26" s="332">
        <v>0.33781503217038905</v>
      </c>
      <c r="C26" s="402">
        <v>3.3186303550213896E-2</v>
      </c>
      <c r="D26" s="408" t="s">
        <v>71</v>
      </c>
      <c r="E26" s="173" t="s">
        <v>78</v>
      </c>
      <c r="F26" s="419">
        <v>4.9219311482530496E-3</v>
      </c>
      <c r="H26" s="408" t="s">
        <v>1625</v>
      </c>
      <c r="I26" s="332">
        <v>0.243709343696946</v>
      </c>
      <c r="J26" s="402">
        <v>4.6003350195265219E-2</v>
      </c>
      <c r="K26" s="408" t="s">
        <v>67</v>
      </c>
      <c r="L26" s="173" t="s">
        <v>1622</v>
      </c>
      <c r="M26" s="419">
        <v>1.67912682118782E-3</v>
      </c>
      <c r="N26" s="419"/>
      <c r="O26" s="408" t="s">
        <v>923</v>
      </c>
      <c r="P26" s="332">
        <v>0.36006607603325597</v>
      </c>
      <c r="Q26" s="402">
        <v>2.7736303738149691E-2</v>
      </c>
      <c r="R26" s="408" t="s">
        <v>468</v>
      </c>
      <c r="S26" s="173" t="s">
        <v>221</v>
      </c>
      <c r="T26" s="419">
        <v>6.9395456611581197E-3</v>
      </c>
      <c r="V26" s="408" t="s">
        <v>923</v>
      </c>
      <c r="W26" s="332">
        <v>0.58324826313054601</v>
      </c>
      <c r="X26" s="402">
        <v>3.7845886213017085E-2</v>
      </c>
      <c r="Y26" s="408" t="s">
        <v>468</v>
      </c>
      <c r="Z26" s="173" t="s">
        <v>221</v>
      </c>
      <c r="AA26" s="419">
        <v>9.9487855947122898E-3</v>
      </c>
      <c r="AB26" s="173"/>
    </row>
    <row r="27" spans="1:28">
      <c r="A27" s="408" t="s">
        <v>924</v>
      </c>
      <c r="B27" s="332">
        <v>0.28306804640620997</v>
      </c>
      <c r="C27" s="402">
        <v>3.1336634824177118E-2</v>
      </c>
      <c r="D27" s="408" t="s">
        <v>468</v>
      </c>
      <c r="E27" s="173" t="s">
        <v>222</v>
      </c>
      <c r="F27" s="419">
        <v>4.6476028518564697E-3</v>
      </c>
      <c r="H27" s="408" t="s">
        <v>584</v>
      </c>
      <c r="I27" s="332">
        <v>2.2222716568109903E-2</v>
      </c>
      <c r="J27" s="402">
        <v>4.0599987228832665E-2</v>
      </c>
      <c r="K27" s="408" t="s">
        <v>67</v>
      </c>
      <c r="L27" s="173" t="s">
        <v>82</v>
      </c>
      <c r="M27" s="419">
        <v>1.4819035397737701E-3</v>
      </c>
      <c r="N27" s="419"/>
      <c r="O27" s="408" t="s">
        <v>1064</v>
      </c>
      <c r="P27" s="332">
        <v>0.62524151044375798</v>
      </c>
      <c r="Q27" s="402">
        <v>2.7140426580178512E-2</v>
      </c>
      <c r="R27" s="408" t="s">
        <v>6</v>
      </c>
      <c r="S27" s="173" t="s">
        <v>643</v>
      </c>
      <c r="T27" s="419">
        <v>6.7904588619501008E-3</v>
      </c>
      <c r="V27" s="408" t="s">
        <v>924</v>
      </c>
      <c r="W27" s="332">
        <v>0.58830093419020302</v>
      </c>
      <c r="X27" s="402">
        <v>3.3574462928313335E-2</v>
      </c>
      <c r="Y27" s="408" t="s">
        <v>468</v>
      </c>
      <c r="Z27" s="173" t="s">
        <v>222</v>
      </c>
      <c r="AA27" s="419">
        <v>8.8259297523469709E-3</v>
      </c>
      <c r="AB27" s="173"/>
    </row>
    <row r="28" spans="1:28">
      <c r="A28" s="408" t="s">
        <v>1625</v>
      </c>
      <c r="B28" s="332">
        <v>0.70203768316076909</v>
      </c>
      <c r="C28" s="402">
        <v>2.5833677175172994E-2</v>
      </c>
      <c r="D28" s="408" t="s">
        <v>67</v>
      </c>
      <c r="E28" s="173" t="s">
        <v>1622</v>
      </c>
      <c r="F28" s="419">
        <v>3.8314475177991998E-3</v>
      </c>
      <c r="H28" s="408" t="s">
        <v>1588</v>
      </c>
      <c r="I28" s="332">
        <v>0.16406089970920898</v>
      </c>
      <c r="J28" s="402">
        <v>2.7234294455821532E-2</v>
      </c>
      <c r="K28" s="408" t="s">
        <v>67</v>
      </c>
      <c r="L28" s="173" t="s">
        <v>1358</v>
      </c>
      <c r="M28" s="419">
        <v>9.9405443479208414E-4</v>
      </c>
      <c r="N28" s="419"/>
      <c r="O28" s="408" t="s">
        <v>924</v>
      </c>
      <c r="P28" s="332">
        <v>0.35617849511010802</v>
      </c>
      <c r="Q28" s="402">
        <v>2.3074910446175337E-2</v>
      </c>
      <c r="R28" s="408" t="s">
        <v>468</v>
      </c>
      <c r="S28" s="173" t="s">
        <v>222</v>
      </c>
      <c r="T28" s="419">
        <v>5.77327808997561E-3</v>
      </c>
      <c r="V28" s="408" t="s">
        <v>1104</v>
      </c>
      <c r="W28" s="332">
        <v>1.0423017089675799</v>
      </c>
      <c r="X28" s="402">
        <v>2.8673758860472059E-2</v>
      </c>
      <c r="Y28" s="408" t="s">
        <v>67</v>
      </c>
      <c r="Z28" s="173" t="s">
        <v>1101</v>
      </c>
      <c r="AA28" s="419">
        <v>7.5376509217321497E-3</v>
      </c>
      <c r="AB28" s="173"/>
    </row>
    <row r="29" spans="1:28">
      <c r="A29" s="408" t="s">
        <v>1592</v>
      </c>
      <c r="B29" s="332">
        <v>0.34510618534203702</v>
      </c>
      <c r="C29" s="402">
        <v>2.3555757981210287E-2</v>
      </c>
      <c r="D29" s="408" t="s">
        <v>468</v>
      </c>
      <c r="E29" s="173" t="s">
        <v>1590</v>
      </c>
      <c r="F29" s="419">
        <v>3.49360448514556E-3</v>
      </c>
      <c r="H29" s="408" t="s">
        <v>1850</v>
      </c>
      <c r="I29" s="332">
        <v>0.40593239003595399</v>
      </c>
      <c r="J29" s="402">
        <v>2.7176779224439319E-2</v>
      </c>
      <c r="K29" s="408" t="s">
        <v>67</v>
      </c>
      <c r="L29" s="173" t="s">
        <v>1817</v>
      </c>
      <c r="M29" s="419">
        <v>9.9195512317171793E-4</v>
      </c>
      <c r="N29" s="419"/>
      <c r="O29" s="408" t="s">
        <v>1450</v>
      </c>
      <c r="P29" s="332">
        <v>0.44269270354003504</v>
      </c>
      <c r="Q29" s="402">
        <v>2.0669038792532946E-2</v>
      </c>
      <c r="R29" s="408" t="s">
        <v>71</v>
      </c>
      <c r="S29" s="173" t="s">
        <v>78</v>
      </c>
      <c r="T29" s="419">
        <v>5.1713357276134096E-3</v>
      </c>
      <c r="V29" s="408" t="s">
        <v>1119</v>
      </c>
      <c r="W29" s="332">
        <v>0.60905027578876403</v>
      </c>
      <c r="X29" s="402">
        <v>2.0253181891235299E-2</v>
      </c>
      <c r="Y29" s="408" t="s">
        <v>8</v>
      </c>
      <c r="Z29" s="173" t="s">
        <v>933</v>
      </c>
      <c r="AA29" s="419">
        <v>5.3240810140496994E-3</v>
      </c>
      <c r="AB29" s="173"/>
    </row>
    <row r="30" spans="1:28">
      <c r="A30" s="408"/>
      <c r="C30" s="402"/>
      <c r="D30" s="332"/>
      <c r="F30" s="474"/>
      <c r="H30" s="408"/>
      <c r="J30" s="402"/>
      <c r="K30" s="332"/>
      <c r="M30" s="474"/>
      <c r="N30" s="474"/>
      <c r="O30" s="408"/>
      <c r="P30" s="332"/>
      <c r="Q30" s="402"/>
      <c r="R30" s="408"/>
      <c r="S30" s="173"/>
      <c r="T30" s="419"/>
      <c r="V30" s="408"/>
      <c r="X30" s="402"/>
      <c r="Y30" s="332"/>
      <c r="AA30" s="473"/>
      <c r="AB30" s="173"/>
    </row>
    <row r="31" spans="1:28">
      <c r="A31" s="407" t="s">
        <v>1843</v>
      </c>
      <c r="C31" s="402"/>
      <c r="D31" s="332"/>
      <c r="F31" s="475"/>
      <c r="H31" s="407" t="s">
        <v>1851</v>
      </c>
      <c r="J31" s="402"/>
      <c r="K31" s="332"/>
      <c r="M31" s="475"/>
      <c r="N31" s="475"/>
      <c r="O31" s="407" t="s">
        <v>1477</v>
      </c>
      <c r="P31" s="332"/>
      <c r="Q31" s="402"/>
      <c r="R31" s="332"/>
      <c r="S31" s="173"/>
      <c r="T31" s="473"/>
      <c r="V31" s="407" t="s">
        <v>1217</v>
      </c>
      <c r="X31" s="402"/>
      <c r="Y31" s="332"/>
    </row>
    <row r="32" spans="1:28">
      <c r="A32" s="407" t="s">
        <v>386</v>
      </c>
      <c r="B32" s="402" t="s">
        <v>578</v>
      </c>
      <c r="C32" s="402" t="s">
        <v>577</v>
      </c>
      <c r="D32" s="406" t="s">
        <v>64</v>
      </c>
      <c r="E32" s="172" t="s">
        <v>63</v>
      </c>
      <c r="F32" s="420" t="s">
        <v>583</v>
      </c>
      <c r="H32" s="407" t="s">
        <v>386</v>
      </c>
      <c r="I32" s="402" t="s">
        <v>578</v>
      </c>
      <c r="J32" s="402" t="s">
        <v>577</v>
      </c>
      <c r="K32" s="406" t="s">
        <v>64</v>
      </c>
      <c r="L32" s="172" t="s">
        <v>63</v>
      </c>
      <c r="M32" s="420" t="s">
        <v>583</v>
      </c>
      <c r="O32" s="407" t="s">
        <v>386</v>
      </c>
      <c r="P32" s="332" t="s">
        <v>578</v>
      </c>
      <c r="Q32" s="402" t="s">
        <v>577</v>
      </c>
      <c r="R32" s="332" t="s">
        <v>64</v>
      </c>
      <c r="S32" s="173" t="s">
        <v>63</v>
      </c>
      <c r="T32" s="420" t="s">
        <v>583</v>
      </c>
      <c r="V32" s="407" t="s">
        <v>386</v>
      </c>
      <c r="W32" s="402" t="s">
        <v>578</v>
      </c>
      <c r="X32" s="402" t="s">
        <v>577</v>
      </c>
      <c r="Y32" s="406" t="s">
        <v>64</v>
      </c>
      <c r="Z32" s="172" t="s">
        <v>63</v>
      </c>
      <c r="AA32" s="420" t="s">
        <v>583</v>
      </c>
    </row>
    <row r="33" spans="1:27">
      <c r="A33" s="408" t="s">
        <v>1431</v>
      </c>
      <c r="B33" s="332">
        <v>-0.30510381619650601</v>
      </c>
      <c r="C33" s="402">
        <v>-2.6312164576437789E-2</v>
      </c>
      <c r="D33" s="404" t="s">
        <v>8</v>
      </c>
      <c r="E33" s="173" t="s">
        <v>68</v>
      </c>
      <c r="F33" s="419">
        <v>-3.9024130003142503E-3</v>
      </c>
      <c r="H33" s="408" t="s">
        <v>861</v>
      </c>
      <c r="I33" s="332">
        <v>-4.11790134886253E-2</v>
      </c>
      <c r="J33" s="402">
        <v>-4.3617013728823421E-2</v>
      </c>
      <c r="K33" s="404" t="s">
        <v>6</v>
      </c>
      <c r="L33" s="173" t="s">
        <v>219</v>
      </c>
      <c r="M33" s="419">
        <v>-1.59202530470754E-3</v>
      </c>
      <c r="N33" s="419"/>
      <c r="O33" s="408" t="s">
        <v>1467</v>
      </c>
      <c r="P33" s="332">
        <v>-0.59556819590335097</v>
      </c>
      <c r="Q33" s="402">
        <v>-1.333321575081582E-2</v>
      </c>
      <c r="R33" s="408" t="s">
        <v>67</v>
      </c>
      <c r="S33" s="173" t="s">
        <v>90</v>
      </c>
      <c r="T33" s="419">
        <v>-3.3359333091523002E-3</v>
      </c>
      <c r="V33" s="408" t="s">
        <v>1048</v>
      </c>
      <c r="W33" s="332">
        <v>-0.41223995417418996</v>
      </c>
      <c r="X33" s="402">
        <v>-1.4984366862206165E-2</v>
      </c>
      <c r="Y33" s="404" t="s">
        <v>8</v>
      </c>
      <c r="Z33" s="173" t="s">
        <v>911</v>
      </c>
      <c r="AA33" s="419">
        <v>-3.9390345451423498E-3</v>
      </c>
    </row>
    <row r="34" spans="1:27">
      <c r="A34" s="408" t="s">
        <v>242</v>
      </c>
      <c r="B34" s="332">
        <v>2.0350367563960501E-2</v>
      </c>
      <c r="C34" s="402">
        <v>-2.3401668033503489E-2</v>
      </c>
      <c r="D34" s="404" t="s">
        <v>67</v>
      </c>
      <c r="E34" s="173" t="s">
        <v>66</v>
      </c>
      <c r="F34" s="419">
        <v>-3.47075107780228E-3</v>
      </c>
      <c r="H34" s="408" t="s">
        <v>1692</v>
      </c>
      <c r="I34" s="332">
        <v>-4.4482528853329199E-2</v>
      </c>
      <c r="J34" s="402">
        <v>-1.0754346564195353E-2</v>
      </c>
      <c r="K34" s="404" t="s">
        <v>71</v>
      </c>
      <c r="L34" s="173" t="s">
        <v>1693</v>
      </c>
      <c r="M34" s="419">
        <v>-3.9253471070348401E-4</v>
      </c>
      <c r="N34" s="419"/>
      <c r="O34" s="408" t="s">
        <v>1379</v>
      </c>
      <c r="P34" s="332">
        <v>-0.25464296214443799</v>
      </c>
      <c r="Q34" s="402">
        <v>-6.5097677913153436E-3</v>
      </c>
      <c r="R34" s="404" t="s">
        <v>67</v>
      </c>
      <c r="S34" s="173" t="s">
        <v>1380</v>
      </c>
      <c r="T34" s="419">
        <v>-1.6287257039673201E-3</v>
      </c>
      <c r="V34" s="408" t="s">
        <v>1105</v>
      </c>
      <c r="W34" s="332">
        <v>-0.13622682910120301</v>
      </c>
      <c r="X34" s="402">
        <v>-6.3537500385386116E-3</v>
      </c>
      <c r="Y34" s="404" t="s">
        <v>104</v>
      </c>
      <c r="Z34" s="173" t="s">
        <v>102</v>
      </c>
      <c r="AA34" s="419">
        <v>-1.6702501429091601E-3</v>
      </c>
    </row>
    <row r="35" spans="1:27">
      <c r="A35" s="408" t="s">
        <v>920</v>
      </c>
      <c r="B35" s="332">
        <v>-0.28760390893141397</v>
      </c>
      <c r="C35" s="402">
        <v>-1.3163192883734898E-2</v>
      </c>
      <c r="D35" s="404" t="s">
        <v>67</v>
      </c>
      <c r="E35" s="173" t="s">
        <v>621</v>
      </c>
      <c r="F35" s="419">
        <v>-1.9522610876769402E-3</v>
      </c>
      <c r="H35" s="408" t="s">
        <v>1852</v>
      </c>
      <c r="I35" s="332">
        <v>-0.182479456730298</v>
      </c>
      <c r="J35" s="402">
        <v>-1.0581201343783309E-2</v>
      </c>
      <c r="K35" s="404" t="s">
        <v>67</v>
      </c>
      <c r="L35" s="173" t="s">
        <v>1828</v>
      </c>
      <c r="M35" s="419">
        <v>-3.8621489307454396E-4</v>
      </c>
      <c r="N35" s="419"/>
      <c r="O35" s="408" t="s">
        <v>1468</v>
      </c>
      <c r="P35" s="332">
        <v>-0.32095452394936103</v>
      </c>
      <c r="Q35" s="402">
        <v>-5.5035741408414312E-3</v>
      </c>
      <c r="R35" s="404" t="s">
        <v>77</v>
      </c>
      <c r="S35" s="173" t="s">
        <v>75</v>
      </c>
      <c r="T35" s="419">
        <v>-1.37697886533478E-3</v>
      </c>
      <c r="V35" s="408" t="s">
        <v>93</v>
      </c>
      <c r="W35" s="332">
        <v>-8.6037030483119989E-2</v>
      </c>
      <c r="X35" s="402">
        <v>-5.9884346088904892E-3</v>
      </c>
      <c r="Y35" s="404" t="s">
        <v>8</v>
      </c>
      <c r="Z35" s="173" t="s">
        <v>92</v>
      </c>
      <c r="AA35" s="419">
        <v>-1.5742173835346601E-3</v>
      </c>
    </row>
    <row r="36" spans="1:27">
      <c r="A36" s="408" t="s">
        <v>1626</v>
      </c>
      <c r="B36" s="332">
        <v>-0.288769684521471</v>
      </c>
      <c r="C36" s="402">
        <v>-9.5134748847370068E-3</v>
      </c>
      <c r="D36" s="404" t="s">
        <v>67</v>
      </c>
      <c r="E36" s="173" t="s">
        <v>1627</v>
      </c>
      <c r="F36" s="419">
        <v>-1.4109636613327597E-3</v>
      </c>
      <c r="H36" s="408" t="s">
        <v>1853</v>
      </c>
      <c r="I36" s="332">
        <v>-0.11255561294017101</v>
      </c>
      <c r="J36" s="402">
        <v>-9.5351743251093166E-3</v>
      </c>
      <c r="K36" s="404" t="s">
        <v>71</v>
      </c>
      <c r="L36" s="173" t="s">
        <v>1854</v>
      </c>
      <c r="M36" s="419">
        <v>-3.4803480368350201E-4</v>
      </c>
      <c r="N36" s="419"/>
      <c r="O36" s="408" t="s">
        <v>1465</v>
      </c>
      <c r="P36" s="332">
        <v>-0.40755242341056103</v>
      </c>
      <c r="Q36" s="402">
        <v>-3.8562377354625144E-3</v>
      </c>
      <c r="R36" s="404" t="s">
        <v>8</v>
      </c>
      <c r="S36" s="173" t="s">
        <v>1464</v>
      </c>
      <c r="T36" s="419">
        <v>-9.6481990167693191E-4</v>
      </c>
      <c r="V36" s="408" t="s">
        <v>1126</v>
      </c>
      <c r="W36" s="332">
        <v>-0.25296925203180903</v>
      </c>
      <c r="X36" s="402">
        <v>-5.2766156114676986E-3</v>
      </c>
      <c r="Y36" s="404" t="s">
        <v>365</v>
      </c>
      <c r="Z36" s="173" t="s">
        <v>1127</v>
      </c>
      <c r="AA36" s="419">
        <v>-1.3870970569622402E-3</v>
      </c>
    </row>
    <row r="37" spans="1:27">
      <c r="A37" s="408" t="s">
        <v>1659</v>
      </c>
      <c r="B37" s="332">
        <v>-0.37235907212334601</v>
      </c>
      <c r="C37" s="402">
        <v>-6.8794377588509018E-3</v>
      </c>
      <c r="D37" s="404" t="s">
        <v>71</v>
      </c>
      <c r="E37" s="173" t="s">
        <v>1660</v>
      </c>
      <c r="F37" s="419">
        <v>-1.0203040220048299E-3</v>
      </c>
      <c r="H37" s="408" t="s">
        <v>1855</v>
      </c>
      <c r="I37" s="332">
        <v>-2.9563930944457598E-2</v>
      </c>
      <c r="J37" s="402">
        <v>-9.1699568711959261E-3</v>
      </c>
      <c r="K37" s="404" t="s">
        <v>71</v>
      </c>
      <c r="L37" s="173" t="s">
        <v>72</v>
      </c>
      <c r="M37" s="419">
        <v>-3.3470433058037098E-4</v>
      </c>
      <c r="N37" s="419"/>
      <c r="O37" s="408" t="s">
        <v>1469</v>
      </c>
      <c r="P37" s="332">
        <v>-0.29099446810075497</v>
      </c>
      <c r="Q37" s="402">
        <v>-3.8181512990643836E-3</v>
      </c>
      <c r="R37" s="404" t="s">
        <v>6</v>
      </c>
      <c r="S37" s="173" t="s">
        <v>74</v>
      </c>
      <c r="T37" s="419">
        <v>-9.5529078175703099E-4</v>
      </c>
      <c r="V37" s="408" t="s">
        <v>1181</v>
      </c>
      <c r="W37" s="332">
        <v>-0.26152638006103701</v>
      </c>
      <c r="X37" s="402">
        <v>-4.7155121277685412E-3</v>
      </c>
      <c r="Y37" s="404" t="s">
        <v>8</v>
      </c>
      <c r="Z37" s="173" t="s">
        <v>1182</v>
      </c>
      <c r="AA37" s="419">
        <v>-1.2395962632339901E-3</v>
      </c>
    </row>
    <row r="38" spans="1:27">
      <c r="A38" s="408" t="s">
        <v>1379</v>
      </c>
      <c r="B38" s="332">
        <v>-0.20673293254817801</v>
      </c>
      <c r="C38" s="402">
        <v>-6.4855525213433152E-3</v>
      </c>
      <c r="D38" s="404" t="s">
        <v>67</v>
      </c>
      <c r="E38" s="173" t="s">
        <v>1380</v>
      </c>
      <c r="F38" s="419">
        <v>-9.6188606604320119E-4</v>
      </c>
      <c r="H38" s="408" t="s">
        <v>920</v>
      </c>
      <c r="I38" s="332">
        <v>-7.3533436859429507E-2</v>
      </c>
      <c r="J38" s="402">
        <v>-9.0355785118294077E-3</v>
      </c>
      <c r="K38" s="404" t="s">
        <v>67</v>
      </c>
      <c r="L38" s="173" t="s">
        <v>621</v>
      </c>
      <c r="M38" s="419">
        <v>-3.2979950720464301E-4</v>
      </c>
      <c r="N38" s="419"/>
      <c r="O38" s="408" t="s">
        <v>1470</v>
      </c>
      <c r="P38" s="332">
        <v>-0.71482833717936101</v>
      </c>
      <c r="Q38" s="402">
        <v>-3.7564251759977301E-3</v>
      </c>
      <c r="R38" s="404" t="s">
        <v>67</v>
      </c>
      <c r="S38" s="173" t="s">
        <v>1251</v>
      </c>
      <c r="T38" s="419">
        <v>-9.3984707831510001E-4</v>
      </c>
      <c r="V38" s="408" t="s">
        <v>1083</v>
      </c>
      <c r="W38" s="332">
        <v>-0.15964593539550098</v>
      </c>
      <c r="X38" s="402">
        <v>-4.0005760306234721E-3</v>
      </c>
      <c r="Y38" s="404" t="s">
        <v>71</v>
      </c>
      <c r="Z38" s="173" t="s">
        <v>1081</v>
      </c>
      <c r="AA38" s="419">
        <v>-1.0516565250975301E-3</v>
      </c>
    </row>
    <row r="39" spans="1:27">
      <c r="A39" s="408" t="s">
        <v>1609</v>
      </c>
      <c r="B39" s="332">
        <v>-0.13199822943088901</v>
      </c>
      <c r="C39" s="402">
        <v>-6.2311065066789021E-3</v>
      </c>
      <c r="D39" s="404" t="s">
        <v>8</v>
      </c>
      <c r="E39" s="173" t="s">
        <v>88</v>
      </c>
      <c r="F39" s="419">
        <v>-9.2414863731057103E-4</v>
      </c>
      <c r="H39" s="408" t="s">
        <v>1856</v>
      </c>
      <c r="I39" s="332">
        <v>-9.2601728474251604E-2</v>
      </c>
      <c r="J39" s="402">
        <v>-8.8499969511538958E-3</v>
      </c>
      <c r="K39" s="404" t="s">
        <v>67</v>
      </c>
      <c r="L39" s="173" t="s">
        <v>1857</v>
      </c>
      <c r="M39" s="419">
        <v>-3.2302576192901701E-4</v>
      </c>
      <c r="N39" s="419"/>
      <c r="O39" s="408" t="s">
        <v>1471</v>
      </c>
      <c r="P39" s="332">
        <v>-0.439594831295337</v>
      </c>
      <c r="Q39" s="402">
        <v>-2.5516942226539987E-3</v>
      </c>
      <c r="R39" s="404" t="s">
        <v>8</v>
      </c>
      <c r="S39" s="173" t="s">
        <v>1472</v>
      </c>
      <c r="T39" s="419">
        <v>-6.3842676149616191E-4</v>
      </c>
      <c r="V39" s="408" t="s">
        <v>1138</v>
      </c>
      <c r="W39" s="332">
        <v>-6.2434217617630204E-2</v>
      </c>
      <c r="X39" s="402">
        <v>-3.6872850852021333E-3</v>
      </c>
      <c r="Y39" s="404" t="s">
        <v>104</v>
      </c>
      <c r="Z39" s="173" t="s">
        <v>879</v>
      </c>
      <c r="AA39" s="419">
        <v>-9.6929976834943298E-4</v>
      </c>
    </row>
    <row r="40" spans="1:27">
      <c r="A40" s="408" t="s">
        <v>1628</v>
      </c>
      <c r="B40" s="332">
        <v>-6.5684452257483109E-2</v>
      </c>
      <c r="C40" s="402">
        <v>-4.9366600101483143E-3</v>
      </c>
      <c r="D40" s="404" t="s">
        <v>7</v>
      </c>
      <c r="E40" s="173" t="s">
        <v>100</v>
      </c>
      <c r="F40" s="419">
        <v>-7.3216652874639294E-4</v>
      </c>
      <c r="H40" s="408" t="s">
        <v>1468</v>
      </c>
      <c r="I40" s="332">
        <v>-8.0322081647702798E-2</v>
      </c>
      <c r="J40" s="402">
        <v>-7.1802205290154479E-3</v>
      </c>
      <c r="K40" s="404" t="s">
        <v>77</v>
      </c>
      <c r="L40" s="173" t="s">
        <v>75</v>
      </c>
      <c r="M40" s="419">
        <v>-2.6207875776738802E-4</v>
      </c>
      <c r="N40" s="419"/>
      <c r="O40" s="408" t="s">
        <v>1473</v>
      </c>
      <c r="P40" s="332">
        <v>-0.181119303934483</v>
      </c>
      <c r="Q40" s="402">
        <v>-2.2436602773563512E-3</v>
      </c>
      <c r="R40" s="404" t="s">
        <v>183</v>
      </c>
      <c r="S40" s="173" t="s">
        <v>1474</v>
      </c>
      <c r="T40" s="419">
        <v>-5.6135752946148601E-4</v>
      </c>
      <c r="V40" s="408" t="s">
        <v>1118</v>
      </c>
      <c r="W40" s="332">
        <v>-0.44633132364105499</v>
      </c>
      <c r="X40" s="402">
        <v>-3.3477765591184354E-3</v>
      </c>
      <c r="Y40" s="404" t="s">
        <v>8</v>
      </c>
      <c r="Z40" s="173" t="s">
        <v>778</v>
      </c>
      <c r="AA40" s="419">
        <v>-8.8005103165525206E-4</v>
      </c>
    </row>
    <row r="41" spans="1:27">
      <c r="A41" s="408" t="s">
        <v>1844</v>
      </c>
      <c r="B41" s="332">
        <v>-0.30411349459272302</v>
      </c>
      <c r="C41" s="402">
        <v>-4.2712815630242635E-3</v>
      </c>
      <c r="D41" s="404" t="s">
        <v>71</v>
      </c>
      <c r="E41" s="173" t="s">
        <v>1845</v>
      </c>
      <c r="F41" s="419">
        <v>-6.3348283837030698E-4</v>
      </c>
      <c r="H41" s="408" t="s">
        <v>1858</v>
      </c>
      <c r="I41" s="332">
        <v>-7.4597196799146698E-2</v>
      </c>
      <c r="J41" s="402">
        <v>-5.7403628072776351E-3</v>
      </c>
      <c r="K41" s="404" t="s">
        <v>71</v>
      </c>
      <c r="L41" s="173" t="s">
        <v>1859</v>
      </c>
      <c r="M41" s="419">
        <v>-2.0952380885601098E-4</v>
      </c>
      <c r="N41" s="419"/>
      <c r="O41" s="408" t="s">
        <v>1381</v>
      </c>
      <c r="P41" s="332">
        <v>-0.180584798869837</v>
      </c>
      <c r="Q41" s="402">
        <v>-2.0037169639919141E-3</v>
      </c>
      <c r="R41" s="404" t="s">
        <v>71</v>
      </c>
      <c r="S41" s="173" t="s">
        <v>1382</v>
      </c>
      <c r="T41" s="419">
        <v>-5.01324383195791E-4</v>
      </c>
      <c r="V41" s="408" t="s">
        <v>1208</v>
      </c>
      <c r="W41" s="332">
        <v>-0.99725773971966702</v>
      </c>
      <c r="X41" s="402">
        <v>-3.1460943301041149E-3</v>
      </c>
      <c r="Y41" s="404" t="s">
        <v>71</v>
      </c>
      <c r="Z41" s="173" t="s">
        <v>1209</v>
      </c>
      <c r="AA41" s="419">
        <v>-8.2703355854249396E-4</v>
      </c>
    </row>
    <row r="42" spans="1:27">
      <c r="A42" s="408" t="s">
        <v>1846</v>
      </c>
      <c r="B42" s="332">
        <v>-0.35008292762919402</v>
      </c>
      <c r="C42" s="402">
        <v>-3.9409024602487614E-3</v>
      </c>
      <c r="D42" s="404" t="s">
        <v>6</v>
      </c>
      <c r="E42" s="173" t="s">
        <v>1847</v>
      </c>
      <c r="F42" s="419">
        <v>-5.8448361210148799E-4</v>
      </c>
      <c r="H42" s="408" t="s">
        <v>1105</v>
      </c>
      <c r="I42" s="332">
        <v>-3.30635894808637E-2</v>
      </c>
      <c r="J42" s="402">
        <v>-5.1660864828829327E-3</v>
      </c>
      <c r="K42" s="404" t="s">
        <v>104</v>
      </c>
      <c r="L42" s="173" t="s">
        <v>102</v>
      </c>
      <c r="M42" s="419">
        <v>-1.88562666352882E-4</v>
      </c>
      <c r="N42" s="419"/>
      <c r="O42" s="408" t="s">
        <v>1475</v>
      </c>
      <c r="P42" s="332">
        <v>-0.25206830250675599</v>
      </c>
      <c r="Q42" s="402">
        <v>-1.9117125191379027E-3</v>
      </c>
      <c r="R42" s="404" t="s">
        <v>6</v>
      </c>
      <c r="S42" s="173" t="s">
        <v>1162</v>
      </c>
      <c r="T42" s="419">
        <v>-4.7830512828275301E-4</v>
      </c>
      <c r="V42" s="408" t="s">
        <v>1210</v>
      </c>
      <c r="W42" s="332">
        <v>-0.44132214916806495</v>
      </c>
      <c r="X42" s="402">
        <v>-3.0618342218122706E-3</v>
      </c>
      <c r="Y42" s="404" t="s">
        <v>7</v>
      </c>
      <c r="Z42" s="173" t="s">
        <v>1117</v>
      </c>
      <c r="AA42" s="419">
        <v>-8.0488357513704601E-4</v>
      </c>
    </row>
    <row r="43" spans="1:27">
      <c r="A43" s="408"/>
      <c r="C43" s="402"/>
      <c r="D43" s="404"/>
      <c r="F43" s="419"/>
      <c r="H43" s="408"/>
      <c r="J43" s="402"/>
      <c r="K43" s="404"/>
      <c r="M43" s="419"/>
      <c r="N43" s="419"/>
      <c r="O43" s="408"/>
      <c r="P43" s="332"/>
      <c r="Q43" s="402"/>
      <c r="R43" s="404"/>
      <c r="S43" s="173"/>
      <c r="T43" s="419"/>
      <c r="V43" s="408"/>
      <c r="X43" s="402"/>
      <c r="Y43" s="404"/>
      <c r="AA43" s="419"/>
    </row>
    <row r="44" spans="1:27">
      <c r="A44" s="408"/>
      <c r="C44" s="402"/>
      <c r="D44" s="404"/>
      <c r="F44" s="419"/>
      <c r="H44" s="408"/>
      <c r="J44" s="402"/>
      <c r="K44" s="404"/>
      <c r="M44" s="419"/>
      <c r="N44" s="419"/>
      <c r="O44" s="408"/>
      <c r="P44" s="332"/>
      <c r="Q44" s="402"/>
      <c r="R44" s="404"/>
      <c r="S44" s="173"/>
      <c r="T44" s="419"/>
      <c r="V44" s="408"/>
      <c r="X44" s="402"/>
      <c r="Y44" s="404"/>
      <c r="AA44" s="419"/>
    </row>
    <row r="45" spans="1:27">
      <c r="A45" s="408"/>
      <c r="C45" s="402"/>
      <c r="D45" s="404"/>
      <c r="F45" s="419"/>
      <c r="H45" s="408"/>
      <c r="J45" s="402"/>
      <c r="K45" s="404"/>
      <c r="M45" s="419"/>
      <c r="N45" s="419"/>
      <c r="O45" s="419"/>
      <c r="P45" s="419"/>
      <c r="Q45" s="419"/>
      <c r="R45" s="419"/>
      <c r="S45" s="419"/>
      <c r="T45" s="419"/>
      <c r="V45" s="408"/>
      <c r="X45" s="402"/>
      <c r="Y45" s="404"/>
      <c r="AA45" s="419"/>
    </row>
    <row r="46" spans="1:27">
      <c r="A46" s="408"/>
      <c r="C46" s="402"/>
      <c r="D46" s="404"/>
      <c r="F46" s="419"/>
      <c r="H46" s="408"/>
      <c r="J46" s="402"/>
      <c r="K46" s="404"/>
      <c r="M46" s="419"/>
      <c r="N46" s="419"/>
      <c r="O46" s="419"/>
      <c r="P46" s="419"/>
      <c r="Q46" s="419"/>
      <c r="R46" s="419"/>
      <c r="S46" s="419"/>
      <c r="T46" s="419"/>
      <c r="V46" s="408"/>
      <c r="X46" s="402"/>
      <c r="Y46" s="404"/>
      <c r="AA46" s="419"/>
    </row>
    <row r="47" spans="1:27">
      <c r="A47" s="408"/>
      <c r="C47" s="402"/>
      <c r="D47" s="404"/>
      <c r="F47" s="419"/>
      <c r="H47" s="408"/>
      <c r="J47" s="402"/>
      <c r="K47" s="404"/>
      <c r="M47" s="419"/>
      <c r="N47" s="419"/>
      <c r="O47" s="419"/>
      <c r="P47" s="419"/>
      <c r="Q47" s="419"/>
      <c r="R47" s="419"/>
      <c r="S47" s="419"/>
      <c r="T47" s="419"/>
      <c r="V47" s="408"/>
      <c r="X47" s="402"/>
      <c r="Y47" s="404"/>
      <c r="AA47" s="419"/>
    </row>
    <row r="48" spans="1:27">
      <c r="O48" s="419"/>
      <c r="P48" s="419"/>
      <c r="Q48" s="419"/>
      <c r="R48" s="419"/>
      <c r="S48" s="419"/>
      <c r="T48" s="419"/>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K56"/>
  <sheetViews>
    <sheetView zoomScaleNormal="100" workbookViewId="0">
      <selection activeCell="D1" sqref="D1"/>
    </sheetView>
  </sheetViews>
  <sheetFormatPr defaultColWidth="12" defaultRowHeight="14.25"/>
  <cols>
    <col min="1" max="1" width="11.7109375" style="114" customWidth="1"/>
    <col min="2" max="2" width="28.28515625" style="114" bestFit="1" customWidth="1"/>
    <col min="3" max="3" width="15.7109375" style="185" bestFit="1" customWidth="1"/>
    <col min="4" max="4" width="16.42578125" style="185" bestFit="1" customWidth="1"/>
    <col min="5" max="5" width="23.5703125" style="114" bestFit="1" customWidth="1"/>
    <col min="6" max="6" width="24.85546875" style="114" bestFit="1" customWidth="1"/>
    <col min="7" max="7" width="5.5703125" style="114" customWidth="1"/>
    <col min="8" max="8" width="10.5703125" style="427" customWidth="1"/>
    <col min="9" max="9" width="14.7109375" style="114" bestFit="1" customWidth="1"/>
    <col min="10" max="10" width="9.140625" style="114" bestFit="1" customWidth="1"/>
    <col min="11" max="11" width="17.5703125" style="114" bestFit="1" customWidth="1"/>
    <col min="12" max="12" width="3.85546875" style="114" customWidth="1"/>
    <col min="13" max="13" width="11.7109375" style="114" customWidth="1"/>
    <col min="14" max="14" width="28.28515625" style="114" bestFit="1" customWidth="1"/>
    <col min="15" max="15" width="15.7109375" style="185" bestFit="1" customWidth="1"/>
    <col min="16" max="16" width="16.42578125" style="185" bestFit="1" customWidth="1"/>
    <col min="17" max="17" width="23.5703125" style="114" bestFit="1" customWidth="1"/>
    <col min="18" max="18" width="24.85546875" style="114" bestFit="1" customWidth="1"/>
    <col min="19" max="19" width="5.5703125" style="114" customWidth="1"/>
    <col min="20" max="16384" width="12" style="114"/>
  </cols>
  <sheetData>
    <row r="1" spans="1:23" ht="15">
      <c r="A1" s="117" t="s">
        <v>25</v>
      </c>
      <c r="C1" s="184">
        <v>45930</v>
      </c>
      <c r="I1" s="427"/>
      <c r="J1" s="427"/>
      <c r="K1" s="427"/>
      <c r="M1" s="117"/>
      <c r="O1" s="184"/>
      <c r="U1" s="184"/>
      <c r="V1" s="185"/>
    </row>
    <row r="2" spans="1:23" ht="17.25" customHeight="1">
      <c r="A2" s="117" t="s">
        <v>434</v>
      </c>
      <c r="H2" s="308" t="s">
        <v>1400</v>
      </c>
      <c r="I2" s="665"/>
      <c r="J2" s="308"/>
      <c r="K2" s="308"/>
      <c r="M2" s="117"/>
      <c r="U2" s="185"/>
      <c r="V2" s="185"/>
    </row>
    <row r="3" spans="1:23" ht="14.25" customHeight="1">
      <c r="A3" s="186" t="s">
        <v>308</v>
      </c>
      <c r="B3" s="186"/>
      <c r="C3" s="186" t="s">
        <v>308</v>
      </c>
      <c r="D3" s="186" t="s">
        <v>308</v>
      </c>
      <c r="E3" s="186" t="s">
        <v>759</v>
      </c>
      <c r="F3" s="115"/>
      <c r="G3" s="115"/>
      <c r="H3" s="661" t="s">
        <v>184</v>
      </c>
      <c r="I3" s="666" t="s">
        <v>1407</v>
      </c>
      <c r="J3" s="661" t="s">
        <v>63</v>
      </c>
      <c r="K3" s="661" t="s">
        <v>721</v>
      </c>
      <c r="M3" s="186"/>
      <c r="N3" s="186"/>
      <c r="O3" s="186"/>
      <c r="P3" s="186"/>
      <c r="Q3" s="186"/>
      <c r="R3" s="115"/>
      <c r="S3" s="115"/>
      <c r="T3" s="186"/>
      <c r="U3" s="186"/>
      <c r="V3" s="186"/>
      <c r="W3" s="186"/>
    </row>
    <row r="4" spans="1:23" ht="14.25" customHeight="1">
      <c r="A4" s="115" t="s">
        <v>119</v>
      </c>
      <c r="B4" s="117" t="s">
        <v>64</v>
      </c>
      <c r="C4" s="186" t="s">
        <v>435</v>
      </c>
      <c r="D4" s="186" t="s">
        <v>436</v>
      </c>
      <c r="E4" s="115" t="s">
        <v>760</v>
      </c>
      <c r="F4" s="115"/>
      <c r="G4" s="115"/>
      <c r="H4" s="660" t="s">
        <v>186</v>
      </c>
      <c r="I4" s="664">
        <v>45604</v>
      </c>
      <c r="J4" s="114" t="s">
        <v>562</v>
      </c>
      <c r="K4" s="114" t="s">
        <v>1405</v>
      </c>
      <c r="M4" s="115"/>
      <c r="N4" s="117"/>
      <c r="O4" s="186"/>
      <c r="P4" s="186"/>
      <c r="Q4" s="115"/>
      <c r="R4" s="115"/>
      <c r="S4" s="115"/>
      <c r="T4" s="117"/>
      <c r="U4" s="186"/>
      <c r="V4" s="186"/>
      <c r="W4" s="115"/>
    </row>
    <row r="5" spans="1:23" ht="14.25" customHeight="1">
      <c r="A5" s="187">
        <v>2</v>
      </c>
      <c r="B5" s="188" t="s">
        <v>468</v>
      </c>
      <c r="C5" s="189">
        <v>2.0991759624811212E-2</v>
      </c>
      <c r="D5" s="189">
        <v>1.8390459017389414E-2</v>
      </c>
      <c r="E5" s="190">
        <v>0.10135552532864013</v>
      </c>
      <c r="F5" s="185"/>
      <c r="G5" s="185"/>
      <c r="H5" s="660" t="s">
        <v>186</v>
      </c>
      <c r="I5" s="664">
        <v>45604</v>
      </c>
      <c r="J5" s="114" t="s">
        <v>1402</v>
      </c>
      <c r="K5" s="114" t="s">
        <v>1406</v>
      </c>
      <c r="M5" s="187"/>
      <c r="N5" s="188"/>
      <c r="O5" s="189"/>
      <c r="P5" s="189"/>
      <c r="Q5" s="190"/>
      <c r="R5" s="185"/>
      <c r="S5" s="185"/>
      <c r="T5" s="188"/>
      <c r="U5" s="189"/>
      <c r="V5" s="189"/>
      <c r="W5" s="190"/>
    </row>
    <row r="6" spans="1:23" ht="14.25" customHeight="1">
      <c r="A6" s="187">
        <v>4</v>
      </c>
      <c r="B6" s="188" t="s">
        <v>6</v>
      </c>
      <c r="C6" s="189">
        <v>0.1322672955141623</v>
      </c>
      <c r="D6" s="189">
        <v>0.13322670790209981</v>
      </c>
      <c r="E6" s="190">
        <v>0.10535096140681779</v>
      </c>
      <c r="F6" s="189"/>
      <c r="G6" s="189"/>
      <c r="H6" s="660" t="s">
        <v>1401</v>
      </c>
      <c r="I6" s="664">
        <v>45604</v>
      </c>
      <c r="J6" s="114" t="s">
        <v>90</v>
      </c>
      <c r="K6" s="114" t="s">
        <v>1404</v>
      </c>
      <c r="M6" s="187"/>
      <c r="N6" s="188"/>
      <c r="O6" s="189"/>
      <c r="P6" s="189"/>
      <c r="Q6" s="190"/>
      <c r="R6" s="189"/>
      <c r="S6" s="189"/>
      <c r="T6" s="188"/>
      <c r="U6" s="189"/>
      <c r="V6" s="189"/>
      <c r="W6" s="190"/>
    </row>
    <row r="7" spans="1:23" ht="14.25" customHeight="1">
      <c r="A7" s="187">
        <v>3</v>
      </c>
      <c r="B7" s="188" t="s">
        <v>7</v>
      </c>
      <c r="C7" s="189">
        <v>4.2795633396041435E-2</v>
      </c>
      <c r="D7" s="189">
        <v>5.0264249540876382E-2</v>
      </c>
      <c r="E7" s="190">
        <v>4.9082505504523567E-2</v>
      </c>
      <c r="F7" s="189"/>
      <c r="G7" s="189"/>
      <c r="H7" s="660" t="s">
        <v>1401</v>
      </c>
      <c r="I7" s="664">
        <v>45604</v>
      </c>
      <c r="J7" s="114" t="s">
        <v>498</v>
      </c>
      <c r="K7" s="114" t="s">
        <v>1403</v>
      </c>
      <c r="M7" s="187"/>
      <c r="N7" s="188"/>
      <c r="O7" s="189"/>
      <c r="P7" s="189"/>
      <c r="Q7" s="190"/>
      <c r="R7" s="189"/>
      <c r="S7" s="189"/>
      <c r="T7" s="188"/>
      <c r="U7" s="189"/>
      <c r="V7" s="189"/>
      <c r="W7" s="190"/>
    </row>
    <row r="8" spans="1:23">
      <c r="A8" s="187">
        <v>1</v>
      </c>
      <c r="B8" s="188" t="s">
        <v>104</v>
      </c>
      <c r="C8" s="189">
        <v>2.0573116769560952E-2</v>
      </c>
      <c r="D8" s="189">
        <v>1.4050726168125777E-2</v>
      </c>
      <c r="E8" s="190">
        <v>2.8880363689908428E-2</v>
      </c>
      <c r="F8" s="189"/>
      <c r="G8" s="189"/>
      <c r="H8" s="660"/>
      <c r="I8" s="190"/>
      <c r="M8" s="187"/>
      <c r="N8" s="188"/>
      <c r="O8" s="189"/>
      <c r="P8" s="189"/>
      <c r="Q8" s="190"/>
      <c r="R8" s="189"/>
      <c r="S8" s="189"/>
      <c r="T8" s="188"/>
      <c r="U8" s="189"/>
      <c r="V8" s="189"/>
      <c r="W8" s="190"/>
    </row>
    <row r="9" spans="1:23">
      <c r="A9" s="187">
        <v>5</v>
      </c>
      <c r="B9" s="188" t="s">
        <v>71</v>
      </c>
      <c r="C9" s="189">
        <v>0.27351421530961023</v>
      </c>
      <c r="D9" s="189">
        <v>9.0806233546451176E-2</v>
      </c>
      <c r="E9" s="190">
        <v>0.13541793444371913</v>
      </c>
      <c r="F9" s="189"/>
      <c r="G9" s="189"/>
      <c r="H9" s="660"/>
      <c r="I9" s="190"/>
      <c r="M9" s="187"/>
      <c r="N9" s="188"/>
      <c r="O9" s="189"/>
      <c r="P9" s="189"/>
      <c r="Q9" s="190"/>
      <c r="R9" s="189"/>
      <c r="S9" s="189"/>
      <c r="T9" s="188"/>
      <c r="U9" s="189"/>
      <c r="V9" s="189"/>
      <c r="W9" s="190"/>
    </row>
    <row r="10" spans="1:23">
      <c r="A10" s="187">
        <v>4</v>
      </c>
      <c r="B10" s="188" t="s">
        <v>437</v>
      </c>
      <c r="C10" s="189">
        <v>0.11881640656050449</v>
      </c>
      <c r="D10" s="189">
        <v>5.2695408191606653E-2</v>
      </c>
      <c r="E10" s="190">
        <v>8.8607381219275014E-2</v>
      </c>
      <c r="F10" s="189"/>
      <c r="G10" s="189"/>
      <c r="H10" s="660"/>
      <c r="I10" s="190"/>
      <c r="M10" s="187"/>
      <c r="N10" s="188"/>
      <c r="O10" s="189"/>
      <c r="P10" s="189"/>
      <c r="Q10" s="190"/>
      <c r="R10" s="189"/>
      <c r="S10" s="189"/>
      <c r="T10" s="188"/>
      <c r="U10" s="189"/>
      <c r="V10" s="189"/>
      <c r="W10" s="190"/>
    </row>
    <row r="11" spans="1:23">
      <c r="A11" s="187">
        <v>4</v>
      </c>
      <c r="B11" s="188" t="s">
        <v>77</v>
      </c>
      <c r="C11" s="189">
        <v>0.14025330542380965</v>
      </c>
      <c r="D11" s="189">
        <v>2.8351040841405502E-2</v>
      </c>
      <c r="E11" s="190">
        <v>8.2874268593264563E-2</v>
      </c>
      <c r="F11" s="189"/>
      <c r="G11" s="189"/>
      <c r="H11" s="660"/>
      <c r="I11" s="190"/>
      <c r="M11" s="187"/>
      <c r="N11" s="188"/>
      <c r="O11" s="189"/>
      <c r="P11" s="189"/>
      <c r="Q11" s="190"/>
      <c r="R11" s="189"/>
      <c r="S11" s="189"/>
      <c r="T11" s="188"/>
      <c r="U11" s="189"/>
      <c r="V11" s="189"/>
      <c r="W11" s="190"/>
    </row>
    <row r="12" spans="1:23">
      <c r="A12" s="187">
        <v>6</v>
      </c>
      <c r="B12" s="188" t="s">
        <v>67</v>
      </c>
      <c r="C12" s="189">
        <v>0.20491507909170398</v>
      </c>
      <c r="D12" s="189">
        <v>0.60844040008852596</v>
      </c>
      <c r="E12" s="190">
        <v>0.34783410274553012</v>
      </c>
      <c r="F12" s="189"/>
      <c r="G12" s="189"/>
      <c r="H12" s="660"/>
      <c r="I12" s="190"/>
      <c r="M12" s="187"/>
      <c r="N12" s="188"/>
      <c r="O12" s="189"/>
      <c r="P12" s="189"/>
      <c r="Q12" s="190"/>
      <c r="R12" s="189"/>
      <c r="S12" s="189"/>
      <c r="T12" s="188"/>
      <c r="U12" s="189"/>
      <c r="V12" s="189"/>
      <c r="W12" s="190"/>
    </row>
    <row r="13" spans="1:23">
      <c r="A13" s="187">
        <v>1</v>
      </c>
      <c r="B13" s="188" t="s">
        <v>79</v>
      </c>
      <c r="C13" s="189">
        <v>4.5873188309795705E-2</v>
      </c>
      <c r="D13" s="189">
        <v>3.7747747035195103E-3</v>
      </c>
      <c r="E13" s="190">
        <v>1.7743919374657684E-2</v>
      </c>
      <c r="F13" s="189"/>
      <c r="G13" s="189"/>
      <c r="H13" s="660"/>
      <c r="I13" s="190"/>
      <c r="M13" s="187"/>
      <c r="N13" s="188"/>
      <c r="O13" s="189"/>
      <c r="P13" s="189"/>
      <c r="Q13" s="190"/>
      <c r="R13" s="189"/>
      <c r="S13" s="189"/>
      <c r="T13" s="188"/>
      <c r="U13" s="189"/>
      <c r="V13" s="189"/>
      <c r="W13" s="190"/>
    </row>
    <row r="14" spans="1:23" s="117" customFormat="1" ht="15">
      <c r="A14" s="187">
        <v>0</v>
      </c>
      <c r="B14" s="188" t="s">
        <v>183</v>
      </c>
      <c r="C14" s="189">
        <v>0</v>
      </c>
      <c r="D14" s="189">
        <v>0</v>
      </c>
      <c r="E14" s="190">
        <v>1.9365406062452559E-2</v>
      </c>
      <c r="F14" s="189"/>
      <c r="G14" s="189"/>
      <c r="H14" s="661"/>
      <c r="I14" s="300"/>
      <c r="M14" s="187"/>
      <c r="N14" s="188"/>
      <c r="O14" s="189"/>
      <c r="P14" s="189"/>
      <c r="Q14" s="190"/>
      <c r="R14" s="189"/>
      <c r="S14" s="189"/>
      <c r="T14" s="188"/>
      <c r="U14" s="189"/>
      <c r="V14" s="189"/>
      <c r="W14" s="190"/>
    </row>
    <row r="15" spans="1:23">
      <c r="A15" s="187">
        <v>0</v>
      </c>
      <c r="B15" s="188" t="s">
        <v>365</v>
      </c>
      <c r="C15" s="189">
        <v>0</v>
      </c>
      <c r="D15" s="189">
        <v>0</v>
      </c>
      <c r="E15" s="190">
        <v>2.3487631631211071E-2</v>
      </c>
      <c r="F15" s="189"/>
      <c r="G15" s="189"/>
      <c r="H15" s="660"/>
      <c r="I15" s="189"/>
      <c r="M15" s="187"/>
      <c r="N15" s="188"/>
      <c r="O15" s="189"/>
      <c r="P15" s="189"/>
      <c r="Q15" s="190"/>
      <c r="R15" s="189"/>
      <c r="S15" s="189"/>
      <c r="T15" s="188"/>
      <c r="U15" s="189"/>
      <c r="V15" s="189"/>
      <c r="W15" s="190"/>
    </row>
    <row r="16" spans="1:23" customFormat="1" ht="15">
      <c r="A16" s="187">
        <v>30</v>
      </c>
      <c r="B16" s="188" t="s">
        <v>19</v>
      </c>
      <c r="C16" s="189">
        <v>0.99999999999999989</v>
      </c>
      <c r="D16" s="189">
        <v>1.0000000000000002</v>
      </c>
      <c r="E16" s="189">
        <v>0.99999999999999989</v>
      </c>
      <c r="F16" s="189"/>
      <c r="G16" s="189"/>
      <c r="H16" s="650"/>
      <c r="M16" s="187"/>
      <c r="N16" s="188"/>
      <c r="O16" s="189"/>
      <c r="P16" s="189"/>
      <c r="Q16" s="189"/>
      <c r="R16" s="189"/>
      <c r="S16" s="189"/>
      <c r="T16" s="188"/>
      <c r="U16" s="189"/>
      <c r="V16" s="189"/>
      <c r="W16" s="189"/>
    </row>
    <row r="17" spans="1:115">
      <c r="A17" s="187"/>
      <c r="B17" s="188"/>
      <c r="C17" s="189"/>
      <c r="D17" s="189"/>
      <c r="E17" s="189"/>
      <c r="F17" s="187"/>
      <c r="G17" s="187"/>
      <c r="M17" s="187"/>
      <c r="N17" s="188"/>
      <c r="O17" s="189"/>
      <c r="P17" s="189"/>
      <c r="Q17" s="189"/>
      <c r="R17" s="187"/>
      <c r="S17" s="187"/>
    </row>
    <row r="18" spans="1:115" s="117" customFormat="1" ht="15">
      <c r="A18" s="114"/>
      <c r="B18" s="188"/>
      <c r="C18" s="189"/>
      <c r="D18" s="189"/>
      <c r="E18" s="189"/>
      <c r="F18" s="114"/>
      <c r="G18" s="114"/>
      <c r="H18" s="308"/>
      <c r="M18" s="114"/>
      <c r="N18" s="188"/>
      <c r="O18" s="189"/>
      <c r="P18" s="189"/>
      <c r="Q18" s="189"/>
      <c r="R18" s="114"/>
      <c r="S18" s="114"/>
    </row>
    <row r="19" spans="1:115" s="287" customFormat="1" ht="20.25">
      <c r="A19" s="114"/>
      <c r="B19" s="114"/>
      <c r="C19" s="185"/>
      <c r="D19" s="185"/>
      <c r="E19" s="114"/>
      <c r="F19" s="114"/>
      <c r="G19" s="114"/>
      <c r="H19" s="662"/>
      <c r="I19" s="422"/>
      <c r="J19" s="280"/>
      <c r="K19" s="156"/>
      <c r="L19" s="107"/>
      <c r="M19" s="114"/>
      <c r="N19" s="114"/>
      <c r="O19" s="185"/>
      <c r="P19" s="185"/>
      <c r="Q19" s="114"/>
      <c r="R19" s="114"/>
      <c r="S19" s="114"/>
      <c r="T19" s="155"/>
      <c r="U19" s="155"/>
      <c r="V19" s="281"/>
      <c r="W19" s="281"/>
      <c r="X19" s="155"/>
      <c r="Y19" s="155"/>
      <c r="Z19" s="282"/>
      <c r="AA19" s="282"/>
      <c r="AB19" s="282"/>
      <c r="AC19" s="281"/>
      <c r="AD19" s="281"/>
      <c r="AE19" s="281"/>
      <c r="AF19" s="283"/>
      <c r="AG19" s="284"/>
      <c r="AH19" s="281"/>
      <c r="AI19" s="281"/>
      <c r="AJ19" s="284"/>
      <c r="AK19" s="284"/>
      <c r="AL19" s="281"/>
      <c r="AM19" s="281"/>
      <c r="AN19" s="281"/>
      <c r="AO19" s="281"/>
      <c r="AP19" s="281"/>
      <c r="AQ19" s="155"/>
      <c r="AR19" s="281"/>
      <c r="AS19" s="155"/>
      <c r="AT19" s="281"/>
      <c r="AU19" s="281"/>
      <c r="AV19" s="155"/>
      <c r="AW19" s="281"/>
      <c r="AX19" s="155"/>
      <c r="AY19" s="155"/>
      <c r="AZ19" s="285"/>
      <c r="BA19" s="281"/>
      <c r="BB19" s="281"/>
      <c r="BC19" s="281"/>
      <c r="BD19" s="281"/>
      <c r="BE19" s="281"/>
      <c r="BF19" s="281"/>
      <c r="BG19" s="155"/>
      <c r="BH19" s="155"/>
      <c r="BI19" s="155"/>
      <c r="BJ19" s="281"/>
      <c r="BK19" s="285"/>
      <c r="BL19" s="281"/>
      <c r="BM19" s="155"/>
      <c r="BN19" s="281"/>
      <c r="BO19" s="155"/>
      <c r="BP19" s="281"/>
      <c r="BQ19" s="284"/>
      <c r="BR19" s="155"/>
      <c r="BS19" s="155"/>
      <c r="BT19" s="155"/>
      <c r="BU19" s="284"/>
      <c r="BV19" s="155"/>
      <c r="BW19" s="281"/>
      <c r="BX19" s="281"/>
      <c r="BY19" s="281"/>
      <c r="BZ19" s="155"/>
      <c r="CA19" s="155"/>
      <c r="CB19" s="155"/>
      <c r="CC19" s="155"/>
      <c r="CD19" s="155"/>
      <c r="CE19" s="281"/>
      <c r="CF19" s="155"/>
      <c r="CG19" s="155"/>
      <c r="CH19" s="155"/>
      <c r="CI19" s="281"/>
      <c r="CJ19" s="281"/>
      <c r="CK19" s="281"/>
      <c r="CL19" s="281"/>
      <c r="CM19" s="284"/>
      <c r="CN19" s="284"/>
      <c r="CO19" s="155"/>
      <c r="CP19" s="284"/>
      <c r="CQ19" s="281"/>
      <c r="CR19" s="155"/>
      <c r="CS19" s="155"/>
      <c r="CT19" s="286"/>
      <c r="CU19" s="286"/>
      <c r="CV19" s="281"/>
      <c r="CW19" s="155"/>
      <c r="CX19" s="284"/>
      <c r="CY19" s="281"/>
      <c r="CZ19" s="281"/>
      <c r="DA19" s="155"/>
      <c r="DB19" s="281"/>
      <c r="DC19" s="282"/>
      <c r="DD19" s="155"/>
      <c r="DE19" s="281"/>
      <c r="DF19" s="281"/>
      <c r="DG19" s="281"/>
      <c r="DH19" s="155"/>
      <c r="DI19" s="155"/>
      <c r="DJ19" s="283"/>
      <c r="DK19" s="155"/>
    </row>
    <row r="20" spans="1:115" s="287" customFormat="1" ht="15">
      <c r="A20" s="155" t="s">
        <v>63</v>
      </c>
      <c r="B20" s="155" t="s">
        <v>386</v>
      </c>
      <c r="C20" s="186" t="s">
        <v>1489</v>
      </c>
      <c r="D20" s="186" t="s">
        <v>435</v>
      </c>
      <c r="E20" s="186" t="s">
        <v>436</v>
      </c>
      <c r="F20" s="155" t="s">
        <v>64</v>
      </c>
      <c r="G20" s="155"/>
      <c r="H20" s="662"/>
      <c r="I20" s="186"/>
      <c r="J20" s="576"/>
      <c r="K20" s="156"/>
      <c r="L20" s="107"/>
      <c r="M20" s="155"/>
      <c r="N20" s="155"/>
      <c r="O20" s="186"/>
      <c r="P20" s="186"/>
      <c r="Q20" s="186"/>
      <c r="R20" s="155"/>
      <c r="S20" s="155"/>
      <c r="T20" s="155"/>
      <c r="U20" s="155"/>
      <c r="V20" s="281"/>
      <c r="W20" s="281"/>
      <c r="X20" s="155"/>
      <c r="Y20" s="155"/>
      <c r="Z20" s="282"/>
      <c r="AA20" s="282"/>
      <c r="AB20" s="282"/>
      <c r="AC20" s="281"/>
      <c r="AD20" s="281"/>
      <c r="AE20" s="281"/>
      <c r="AF20" s="283"/>
      <c r="AG20" s="284"/>
      <c r="AH20" s="281"/>
      <c r="AI20" s="281"/>
      <c r="AJ20" s="284"/>
      <c r="AK20" s="284"/>
      <c r="AL20" s="281"/>
      <c r="AM20" s="281"/>
      <c r="AN20" s="281"/>
      <c r="AO20" s="281"/>
      <c r="AP20" s="281"/>
      <c r="AQ20" s="155"/>
      <c r="AR20" s="281"/>
      <c r="AS20" s="155"/>
      <c r="AT20" s="281"/>
      <c r="AU20" s="281"/>
      <c r="AV20" s="155"/>
      <c r="AW20" s="281"/>
      <c r="AX20" s="155"/>
      <c r="AY20" s="155"/>
      <c r="AZ20" s="285"/>
      <c r="BA20" s="281"/>
      <c r="BB20" s="281"/>
      <c r="BC20" s="281"/>
      <c r="BD20" s="281"/>
      <c r="BE20" s="281"/>
      <c r="BF20" s="281"/>
      <c r="BG20" s="155"/>
      <c r="BH20" s="155"/>
      <c r="BI20" s="155"/>
      <c r="BJ20" s="281"/>
      <c r="BK20" s="285"/>
      <c r="BL20" s="281"/>
      <c r="BM20" s="155"/>
      <c r="BN20" s="281"/>
      <c r="BO20" s="155"/>
      <c r="BP20" s="281"/>
      <c r="BQ20" s="284"/>
      <c r="BR20" s="155"/>
      <c r="BS20" s="155"/>
      <c r="BT20" s="155"/>
      <c r="BU20" s="284"/>
      <c r="BV20" s="155"/>
      <c r="BW20" s="281"/>
      <c r="BX20" s="281"/>
      <c r="BY20" s="281"/>
      <c r="BZ20" s="155"/>
      <c r="CA20" s="155"/>
      <c r="CB20" s="155"/>
      <c r="CC20" s="155"/>
      <c r="CD20" s="155"/>
      <c r="CE20" s="281"/>
      <c r="CF20" s="155"/>
      <c r="CG20" s="155"/>
      <c r="CH20" s="155"/>
      <c r="CI20" s="281"/>
      <c r="CJ20" s="281"/>
      <c r="CK20" s="281"/>
      <c r="CL20" s="281"/>
      <c r="CM20" s="284"/>
      <c r="CN20" s="284"/>
      <c r="CO20" s="155"/>
      <c r="CP20" s="284"/>
      <c r="CQ20" s="281"/>
      <c r="CR20" s="155"/>
      <c r="CS20" s="155"/>
      <c r="CT20" s="286"/>
      <c r="CU20" s="286"/>
      <c r="CV20" s="281"/>
      <c r="CW20" s="155"/>
      <c r="CX20" s="284"/>
      <c r="CY20" s="281"/>
      <c r="CZ20" s="281"/>
      <c r="DA20" s="155"/>
      <c r="DB20" s="281"/>
      <c r="DC20" s="282"/>
      <c r="DD20" s="155"/>
      <c r="DE20" s="281"/>
      <c r="DF20" s="281"/>
      <c r="DG20" s="281"/>
      <c r="DH20" s="155"/>
      <c r="DI20" s="155"/>
      <c r="DJ20" s="283"/>
      <c r="DK20" s="155"/>
    </row>
    <row r="21" spans="1:115" s="298" customFormat="1">
      <c r="A21" s="148" t="s">
        <v>66</v>
      </c>
      <c r="B21" s="148" t="s">
        <v>242</v>
      </c>
      <c r="C21" s="185">
        <v>1.6811756249500931E-2</v>
      </c>
      <c r="D21" s="185">
        <v>3.3733870326700402E-2</v>
      </c>
      <c r="E21" s="185">
        <v>0.17765641106311686</v>
      </c>
      <c r="F21" s="148" t="s">
        <v>67</v>
      </c>
      <c r="G21" s="148"/>
      <c r="H21" s="663"/>
      <c r="I21" s="185"/>
      <c r="J21" s="289"/>
      <c r="K21" s="290"/>
      <c r="L21" s="191"/>
      <c r="M21" s="148"/>
      <c r="N21" s="148"/>
      <c r="O21" s="185"/>
      <c r="P21" s="185"/>
      <c r="Q21" s="185"/>
      <c r="R21" s="148"/>
      <c r="S21" s="148"/>
      <c r="T21" s="148"/>
      <c r="U21" s="148"/>
      <c r="V21" s="292"/>
      <c r="W21" s="292"/>
      <c r="X21" s="148"/>
      <c r="Y21" s="148"/>
      <c r="Z21" s="293"/>
      <c r="AA21" s="293"/>
      <c r="AB21" s="293"/>
      <c r="AC21" s="292"/>
      <c r="AD21" s="292"/>
      <c r="AE21" s="292"/>
      <c r="AF21" s="294"/>
      <c r="AG21" s="295"/>
      <c r="AH21" s="292"/>
      <c r="AI21" s="292"/>
      <c r="AJ21" s="295"/>
      <c r="AK21" s="295"/>
      <c r="AL21" s="292"/>
      <c r="AM21" s="292"/>
      <c r="AN21" s="292"/>
      <c r="AO21" s="292"/>
      <c r="AP21" s="292"/>
      <c r="AQ21" s="148"/>
      <c r="AR21" s="292"/>
      <c r="AS21" s="148"/>
      <c r="AT21" s="292"/>
      <c r="AU21" s="292"/>
      <c r="AV21" s="148"/>
      <c r="AW21" s="292"/>
      <c r="AX21" s="148"/>
      <c r="AY21" s="148"/>
      <c r="AZ21" s="296"/>
      <c r="BA21" s="292"/>
      <c r="BB21" s="292"/>
      <c r="BC21" s="292"/>
      <c r="BD21" s="292"/>
      <c r="BE21" s="292"/>
      <c r="BF21" s="292"/>
      <c r="BG21" s="148"/>
      <c r="BH21" s="148"/>
      <c r="BI21" s="148"/>
      <c r="BJ21" s="292"/>
      <c r="BK21" s="296"/>
      <c r="BL21" s="292"/>
      <c r="BM21" s="148"/>
      <c r="BN21" s="292"/>
      <c r="BO21" s="148"/>
      <c r="BP21" s="292"/>
      <c r="BQ21" s="295"/>
      <c r="BR21" s="148"/>
      <c r="BS21" s="148"/>
      <c r="BT21" s="148"/>
      <c r="BU21" s="295"/>
      <c r="BV21" s="148"/>
      <c r="BW21" s="292"/>
      <c r="BX21" s="292"/>
      <c r="BY21" s="292"/>
      <c r="BZ21" s="148"/>
      <c r="CA21" s="148"/>
      <c r="CB21" s="148"/>
      <c r="CC21" s="148"/>
      <c r="CD21" s="148"/>
      <c r="CE21" s="292"/>
      <c r="CF21" s="148"/>
      <c r="CG21" s="148"/>
      <c r="CH21" s="148"/>
      <c r="CI21" s="292"/>
      <c r="CJ21" s="292"/>
      <c r="CK21" s="292"/>
      <c r="CL21" s="292"/>
      <c r="CM21" s="295"/>
      <c r="CN21" s="295"/>
      <c r="CO21" s="148"/>
      <c r="CP21" s="295"/>
      <c r="CQ21" s="292"/>
      <c r="CR21" s="148"/>
      <c r="CS21" s="148"/>
      <c r="CT21" s="297"/>
      <c r="CU21" s="297"/>
      <c r="CV21" s="292"/>
      <c r="CW21" s="148"/>
      <c r="CX21" s="295"/>
      <c r="CY21" s="292"/>
      <c r="CZ21" s="292"/>
      <c r="DA21" s="148"/>
      <c r="DB21" s="292"/>
      <c r="DC21" s="293"/>
      <c r="DD21" s="148"/>
      <c r="DE21" s="292"/>
      <c r="DF21" s="292"/>
      <c r="DG21" s="292"/>
      <c r="DH21" s="148"/>
      <c r="DI21" s="148"/>
      <c r="DJ21" s="294"/>
      <c r="DK21" s="148"/>
    </row>
    <row r="22" spans="1:115" s="298" customFormat="1">
      <c r="A22" s="148" t="s">
        <v>628</v>
      </c>
      <c r="B22" s="148" t="s">
        <v>629</v>
      </c>
      <c r="C22" s="185">
        <v>8.2719459791283034E-2</v>
      </c>
      <c r="D22" s="185">
        <v>3.7386396756842688E-2</v>
      </c>
      <c r="E22" s="185">
        <v>7.1426177297315898E-3</v>
      </c>
      <c r="F22" s="148" t="s">
        <v>8</v>
      </c>
      <c r="G22" s="148"/>
      <c r="H22" s="663"/>
      <c r="I22" s="185"/>
      <c r="J22" s="289"/>
      <c r="K22" s="290"/>
      <c r="L22" s="191"/>
      <c r="M22" s="148"/>
      <c r="N22" s="148"/>
      <c r="O22" s="185"/>
      <c r="P22" s="185"/>
      <c r="Q22" s="185"/>
      <c r="R22" s="148"/>
      <c r="S22" s="148"/>
      <c r="T22" s="148"/>
      <c r="U22" s="148"/>
      <c r="V22" s="292"/>
      <c r="W22" s="292"/>
      <c r="X22" s="148"/>
      <c r="Y22" s="148"/>
      <c r="Z22" s="293"/>
      <c r="AA22" s="293"/>
      <c r="AB22" s="293"/>
      <c r="AC22" s="292"/>
      <c r="AD22" s="292"/>
      <c r="AE22" s="292"/>
      <c r="AF22" s="294"/>
      <c r="AG22" s="295"/>
      <c r="AH22" s="292"/>
      <c r="AI22" s="292"/>
      <c r="AJ22" s="295"/>
      <c r="AK22" s="295"/>
      <c r="AL22" s="292"/>
      <c r="AM22" s="292"/>
      <c r="AN22" s="292"/>
      <c r="AO22" s="292"/>
      <c r="AP22" s="292"/>
      <c r="AQ22" s="148"/>
      <c r="AR22" s="292"/>
      <c r="AS22" s="148"/>
      <c r="AT22" s="292"/>
      <c r="AU22" s="292"/>
      <c r="AV22" s="148"/>
      <c r="AW22" s="292"/>
      <c r="AX22" s="148"/>
      <c r="AY22" s="148"/>
      <c r="AZ22" s="296"/>
      <c r="BA22" s="292"/>
      <c r="BB22" s="292"/>
      <c r="BC22" s="292"/>
      <c r="BD22" s="292"/>
      <c r="BE22" s="292"/>
      <c r="BF22" s="292"/>
      <c r="BG22" s="148"/>
      <c r="BH22" s="148"/>
      <c r="BI22" s="148"/>
      <c r="BJ22" s="292"/>
      <c r="BK22" s="296"/>
      <c r="BL22" s="292"/>
      <c r="BM22" s="148"/>
      <c r="BN22" s="292"/>
      <c r="BO22" s="148"/>
      <c r="BP22" s="292"/>
      <c r="BQ22" s="295"/>
      <c r="BR22" s="148"/>
      <c r="BS22" s="148"/>
      <c r="BT22" s="148"/>
      <c r="BU22" s="295"/>
      <c r="BV22" s="148"/>
      <c r="BW22" s="292"/>
      <c r="BX22" s="292"/>
      <c r="BY22" s="292"/>
      <c r="BZ22" s="148"/>
      <c r="CA22" s="148"/>
      <c r="CB22" s="148"/>
      <c r="CC22" s="148"/>
      <c r="CD22" s="148"/>
      <c r="CE22" s="292"/>
      <c r="CF22" s="148"/>
      <c r="CG22" s="148"/>
      <c r="CH22" s="148"/>
      <c r="CI22" s="292"/>
      <c r="CJ22" s="292"/>
      <c r="CK22" s="292"/>
      <c r="CL22" s="292"/>
      <c r="CM22" s="295"/>
      <c r="CN22" s="295"/>
      <c r="CO22" s="148"/>
      <c r="CP22" s="295"/>
      <c r="CQ22" s="292"/>
      <c r="CR22" s="148"/>
      <c r="CS22" s="148"/>
      <c r="CT22" s="297"/>
      <c r="CU22" s="297"/>
      <c r="CV22" s="292"/>
      <c r="CW22" s="148"/>
      <c r="CX22" s="295"/>
      <c r="CY22" s="292"/>
      <c r="CZ22" s="292"/>
      <c r="DA22" s="148"/>
      <c r="DB22" s="292"/>
      <c r="DC22" s="293"/>
      <c r="DD22" s="148"/>
      <c r="DE22" s="292"/>
      <c r="DF22" s="292"/>
      <c r="DG22" s="292"/>
      <c r="DH22" s="148"/>
      <c r="DI22" s="148"/>
      <c r="DJ22" s="294"/>
      <c r="DK22" s="148"/>
    </row>
    <row r="23" spans="1:115" s="298" customFormat="1">
      <c r="A23" s="148" t="s">
        <v>219</v>
      </c>
      <c r="B23" s="148" t="s">
        <v>218</v>
      </c>
      <c r="C23" s="185">
        <v>8.2045672090802491E-4</v>
      </c>
      <c r="D23" s="185">
        <v>2.908905434408203E-2</v>
      </c>
      <c r="E23" s="185">
        <v>0.10018383923890714</v>
      </c>
      <c r="F23" s="148" t="s">
        <v>6</v>
      </c>
      <c r="G23" s="148"/>
      <c r="H23" s="663"/>
      <c r="I23" s="185"/>
      <c r="J23" s="289"/>
      <c r="K23" s="290"/>
      <c r="L23" s="191"/>
      <c r="M23" s="148"/>
      <c r="N23" s="148"/>
      <c r="O23" s="185"/>
      <c r="P23" s="185"/>
      <c r="Q23" s="185"/>
      <c r="R23" s="148"/>
      <c r="S23" s="148"/>
      <c r="T23" s="148"/>
      <c r="U23" s="148"/>
      <c r="V23" s="292"/>
      <c r="W23" s="292"/>
      <c r="X23" s="148"/>
      <c r="Y23" s="148"/>
      <c r="Z23" s="293"/>
      <c r="AA23" s="293"/>
      <c r="AB23" s="293"/>
      <c r="AC23" s="292"/>
      <c r="AD23" s="292"/>
      <c r="AE23" s="292"/>
      <c r="AF23" s="294"/>
      <c r="AG23" s="295"/>
      <c r="AH23" s="292"/>
      <c r="AI23" s="292"/>
      <c r="AJ23" s="295"/>
      <c r="AK23" s="295"/>
      <c r="AL23" s="292"/>
      <c r="AM23" s="292"/>
      <c r="AN23" s="292"/>
      <c r="AO23" s="292"/>
      <c r="AP23" s="292"/>
      <c r="AQ23" s="148"/>
      <c r="AR23" s="292"/>
      <c r="AS23" s="148"/>
      <c r="AT23" s="292"/>
      <c r="AU23" s="292"/>
      <c r="AV23" s="148"/>
      <c r="AW23" s="292"/>
      <c r="AX23" s="148"/>
      <c r="AY23" s="148"/>
      <c r="AZ23" s="296"/>
      <c r="BA23" s="292"/>
      <c r="BB23" s="292"/>
      <c r="BC23" s="292"/>
      <c r="BD23" s="292"/>
      <c r="BE23" s="292"/>
      <c r="BF23" s="292"/>
      <c r="BG23" s="148"/>
      <c r="BH23" s="148"/>
      <c r="BI23" s="148"/>
      <c r="BJ23" s="292"/>
      <c r="BK23" s="296"/>
      <c r="BL23" s="292"/>
      <c r="BM23" s="148"/>
      <c r="BN23" s="292"/>
      <c r="BO23" s="148"/>
      <c r="BP23" s="292"/>
      <c r="BQ23" s="295"/>
      <c r="BR23" s="148"/>
      <c r="BS23" s="148"/>
      <c r="BT23" s="148"/>
      <c r="BU23" s="295"/>
      <c r="BV23" s="148"/>
      <c r="BW23" s="292"/>
      <c r="BX23" s="292"/>
      <c r="BY23" s="292"/>
      <c r="BZ23" s="148"/>
      <c r="CA23" s="148"/>
      <c r="CB23" s="148"/>
      <c r="CC23" s="148"/>
      <c r="CD23" s="148"/>
      <c r="CE23" s="292"/>
      <c r="CF23" s="148"/>
      <c r="CG23" s="148"/>
      <c r="CH23" s="148"/>
      <c r="CI23" s="292"/>
      <c r="CJ23" s="292"/>
      <c r="CK23" s="292"/>
      <c r="CL23" s="292"/>
      <c r="CM23" s="295"/>
      <c r="CN23" s="295"/>
      <c r="CO23" s="148"/>
      <c r="CP23" s="295"/>
      <c r="CQ23" s="292"/>
      <c r="CR23" s="148"/>
      <c r="CS23" s="148"/>
      <c r="CT23" s="297"/>
      <c r="CU23" s="297"/>
      <c r="CV23" s="292"/>
      <c r="CW23" s="148"/>
      <c r="CX23" s="295"/>
      <c r="CY23" s="292"/>
      <c r="CZ23" s="292"/>
      <c r="DA23" s="148"/>
      <c r="DB23" s="292"/>
      <c r="DC23" s="293"/>
      <c r="DD23" s="148"/>
      <c r="DE23" s="292"/>
      <c r="DF23" s="292"/>
      <c r="DG23" s="292"/>
      <c r="DH23" s="148"/>
      <c r="DI23" s="148"/>
      <c r="DJ23" s="294"/>
      <c r="DK23" s="148"/>
    </row>
    <row r="24" spans="1:115" s="298" customFormat="1">
      <c r="A24" s="148" t="s">
        <v>70</v>
      </c>
      <c r="B24" s="148" t="s">
        <v>438</v>
      </c>
      <c r="C24" s="185">
        <v>0.11917517436571323</v>
      </c>
      <c r="D24" s="185">
        <v>4.4005193291115761E-2</v>
      </c>
      <c r="E24" s="185">
        <v>8.4762457124083306E-3</v>
      </c>
      <c r="F24" s="148" t="s">
        <v>71</v>
      </c>
      <c r="G24" s="148"/>
      <c r="H24" s="663"/>
      <c r="I24" s="185"/>
      <c r="J24" s="289"/>
      <c r="K24" s="290"/>
      <c r="L24" s="191"/>
      <c r="M24" s="148"/>
      <c r="N24" s="148"/>
      <c r="O24" s="185"/>
      <c r="P24" s="185"/>
      <c r="Q24" s="185"/>
      <c r="R24" s="148"/>
      <c r="S24" s="148"/>
      <c r="T24" s="148"/>
      <c r="U24" s="148"/>
      <c r="V24" s="292"/>
      <c r="W24" s="292"/>
      <c r="X24" s="148"/>
      <c r="Y24" s="148"/>
      <c r="Z24" s="293"/>
      <c r="AA24" s="293"/>
      <c r="AB24" s="293"/>
      <c r="AC24" s="292"/>
      <c r="AD24" s="292"/>
      <c r="AE24" s="292"/>
      <c r="AF24" s="294"/>
      <c r="AG24" s="295"/>
      <c r="AH24" s="292"/>
      <c r="AI24" s="292"/>
      <c r="AJ24" s="295"/>
      <c r="AK24" s="295"/>
      <c r="AL24" s="292"/>
      <c r="AM24" s="292"/>
      <c r="AN24" s="292"/>
      <c r="AO24" s="292"/>
      <c r="AP24" s="292"/>
      <c r="AQ24" s="148"/>
      <c r="AR24" s="292"/>
      <c r="AS24" s="148"/>
      <c r="AT24" s="292"/>
      <c r="AU24" s="292"/>
      <c r="AV24" s="148"/>
      <c r="AW24" s="292"/>
      <c r="AX24" s="148"/>
      <c r="AY24" s="148"/>
      <c r="AZ24" s="296"/>
      <c r="BA24" s="292"/>
      <c r="BB24" s="292"/>
      <c r="BC24" s="292"/>
      <c r="BD24" s="292"/>
      <c r="BE24" s="292"/>
      <c r="BF24" s="292"/>
      <c r="BG24" s="148"/>
      <c r="BH24" s="148"/>
      <c r="BI24" s="148"/>
      <c r="BJ24" s="292"/>
      <c r="BK24" s="296"/>
      <c r="BL24" s="292"/>
      <c r="BM24" s="148"/>
      <c r="BN24" s="292"/>
      <c r="BO24" s="148"/>
      <c r="BP24" s="292"/>
      <c r="BQ24" s="295"/>
      <c r="BR24" s="148"/>
      <c r="BS24" s="148"/>
      <c r="BT24" s="148"/>
      <c r="BU24" s="295"/>
      <c r="BV24" s="148"/>
      <c r="BW24" s="292"/>
      <c r="BX24" s="292"/>
      <c r="BY24" s="292"/>
      <c r="BZ24" s="148"/>
      <c r="CA24" s="148"/>
      <c r="CB24" s="148"/>
      <c r="CC24" s="148"/>
      <c r="CD24" s="148"/>
      <c r="CE24" s="292"/>
      <c r="CF24" s="148"/>
      <c r="CG24" s="148"/>
      <c r="CH24" s="148"/>
      <c r="CI24" s="292"/>
      <c r="CJ24" s="292"/>
      <c r="CK24" s="292"/>
      <c r="CL24" s="292"/>
      <c r="CM24" s="295"/>
      <c r="CN24" s="295"/>
      <c r="CO24" s="148"/>
      <c r="CP24" s="295"/>
      <c r="CQ24" s="292"/>
      <c r="CR24" s="148"/>
      <c r="CS24" s="148"/>
      <c r="CT24" s="297"/>
      <c r="CU24" s="297"/>
      <c r="CV24" s="292"/>
      <c r="CW24" s="148"/>
      <c r="CX24" s="295"/>
      <c r="CY24" s="292"/>
      <c r="CZ24" s="292"/>
      <c r="DA24" s="148"/>
      <c r="DB24" s="292"/>
      <c r="DC24" s="293"/>
      <c r="DD24" s="148"/>
      <c r="DE24" s="292"/>
      <c r="DF24" s="292"/>
      <c r="DG24" s="292"/>
      <c r="DH24" s="148"/>
      <c r="DI24" s="148"/>
      <c r="DJ24" s="294"/>
      <c r="DK24" s="148"/>
    </row>
    <row r="25" spans="1:115" s="298" customFormat="1">
      <c r="A25" s="148" t="s">
        <v>75</v>
      </c>
      <c r="B25" s="148" t="s">
        <v>76</v>
      </c>
      <c r="C25" s="185">
        <v>0.2193785310734464</v>
      </c>
      <c r="D25" s="185">
        <v>2.859357197742508E-2</v>
      </c>
      <c r="E25" s="185">
        <v>7.6727378858769532E-3</v>
      </c>
      <c r="F25" s="148" t="s">
        <v>77</v>
      </c>
      <c r="G25" s="148"/>
      <c r="H25" s="663"/>
      <c r="I25" s="185"/>
      <c r="J25" s="289"/>
      <c r="K25" s="290"/>
      <c r="L25" s="191"/>
      <c r="M25" s="148"/>
      <c r="N25" s="148"/>
      <c r="O25" s="185"/>
      <c r="P25" s="185"/>
      <c r="Q25" s="185"/>
      <c r="R25" s="148"/>
      <c r="S25" s="148"/>
      <c r="T25" s="148"/>
      <c r="U25" s="148"/>
      <c r="V25" s="292"/>
      <c r="W25" s="292"/>
      <c r="X25" s="148"/>
      <c r="Y25" s="148"/>
      <c r="Z25" s="293"/>
      <c r="AA25" s="293"/>
      <c r="AB25" s="293"/>
      <c r="AC25" s="292"/>
      <c r="AD25" s="292"/>
      <c r="AE25" s="292"/>
      <c r="AF25" s="294"/>
      <c r="AG25" s="295"/>
      <c r="AH25" s="292"/>
      <c r="AI25" s="292"/>
      <c r="AJ25" s="295"/>
      <c r="AK25" s="295"/>
      <c r="AL25" s="292"/>
      <c r="AM25" s="292"/>
      <c r="AN25" s="292"/>
      <c r="AO25" s="292"/>
      <c r="AP25" s="292"/>
      <c r="AQ25" s="148"/>
      <c r="AR25" s="292"/>
      <c r="AS25" s="148"/>
      <c r="AT25" s="292"/>
      <c r="AU25" s="292"/>
      <c r="AV25" s="148"/>
      <c r="AW25" s="292"/>
      <c r="AX25" s="148"/>
      <c r="AY25" s="148"/>
      <c r="AZ25" s="296"/>
      <c r="BA25" s="292"/>
      <c r="BB25" s="292"/>
      <c r="BC25" s="292"/>
      <c r="BD25" s="292"/>
      <c r="BE25" s="292"/>
      <c r="BF25" s="292"/>
      <c r="BG25" s="148"/>
      <c r="BH25" s="148"/>
      <c r="BI25" s="148"/>
      <c r="BJ25" s="292"/>
      <c r="BK25" s="296"/>
      <c r="BL25" s="292"/>
      <c r="BM25" s="148"/>
      <c r="BN25" s="292"/>
      <c r="BO25" s="148"/>
      <c r="BP25" s="292"/>
      <c r="BQ25" s="295"/>
      <c r="BR25" s="148"/>
      <c r="BS25" s="148"/>
      <c r="BT25" s="148"/>
      <c r="BU25" s="295"/>
      <c r="BV25" s="148"/>
      <c r="BW25" s="292"/>
      <c r="BX25" s="292"/>
      <c r="BY25" s="292"/>
      <c r="BZ25" s="148"/>
      <c r="CA25" s="148"/>
      <c r="CB25" s="148"/>
      <c r="CC25" s="148"/>
      <c r="CD25" s="148"/>
      <c r="CE25" s="292"/>
      <c r="CF25" s="148"/>
      <c r="CG25" s="148"/>
      <c r="CH25" s="148"/>
      <c r="CI25" s="292"/>
      <c r="CJ25" s="292"/>
      <c r="CK25" s="292"/>
      <c r="CL25" s="292"/>
      <c r="CM25" s="295"/>
      <c r="CN25" s="295"/>
      <c r="CO25" s="148"/>
      <c r="CP25" s="295"/>
      <c r="CQ25" s="292"/>
      <c r="CR25" s="148"/>
      <c r="CS25" s="148"/>
      <c r="CT25" s="297"/>
      <c r="CU25" s="297"/>
      <c r="CV25" s="292"/>
      <c r="CW25" s="148"/>
      <c r="CX25" s="295"/>
      <c r="CY25" s="292"/>
      <c r="CZ25" s="292"/>
      <c r="DA25" s="148"/>
      <c r="DB25" s="292"/>
      <c r="DC25" s="293"/>
      <c r="DD25" s="148"/>
      <c r="DE25" s="292"/>
      <c r="DF25" s="292"/>
      <c r="DG25" s="292"/>
      <c r="DH25" s="148"/>
      <c r="DI25" s="148"/>
      <c r="DJ25" s="294"/>
      <c r="DK25" s="148"/>
    </row>
    <row r="26" spans="1:115" s="298" customFormat="1">
      <c r="A26" s="148" t="s">
        <v>84</v>
      </c>
      <c r="B26" s="148" t="s">
        <v>85</v>
      </c>
      <c r="C26" s="185">
        <v>0.31533245120740983</v>
      </c>
      <c r="D26" s="185">
        <v>6.3213746323626821E-2</v>
      </c>
      <c r="E26" s="185">
        <v>1.0509233858932522E-2</v>
      </c>
      <c r="F26" s="148" t="s">
        <v>77</v>
      </c>
      <c r="G26" s="148"/>
      <c r="H26" s="663"/>
      <c r="I26" s="185"/>
      <c r="J26" s="289"/>
      <c r="K26" s="290"/>
      <c r="L26" s="191"/>
      <c r="M26" s="148"/>
      <c r="N26" s="148"/>
      <c r="O26" s="185"/>
      <c r="P26" s="185"/>
      <c r="Q26" s="185"/>
      <c r="R26" s="148"/>
      <c r="S26" s="148"/>
      <c r="T26" s="148"/>
      <c r="U26" s="148"/>
      <c r="V26" s="292"/>
      <c r="W26" s="292"/>
      <c r="X26" s="148"/>
      <c r="Y26" s="148"/>
      <c r="Z26" s="293"/>
      <c r="AA26" s="293"/>
      <c r="AB26" s="293"/>
      <c r="AC26" s="292"/>
      <c r="AD26" s="292"/>
      <c r="AE26" s="292"/>
      <c r="AF26" s="294"/>
      <c r="AG26" s="295"/>
      <c r="AH26" s="292"/>
      <c r="AI26" s="292"/>
      <c r="AJ26" s="295"/>
      <c r="AK26" s="295"/>
      <c r="AL26" s="292"/>
      <c r="AM26" s="292"/>
      <c r="AN26" s="292"/>
      <c r="AO26" s="292"/>
      <c r="AP26" s="292"/>
      <c r="AQ26" s="148"/>
      <c r="AR26" s="292"/>
      <c r="AS26" s="148"/>
      <c r="AT26" s="292"/>
      <c r="AU26" s="292"/>
      <c r="AV26" s="148"/>
      <c r="AW26" s="292"/>
      <c r="AX26" s="148"/>
      <c r="AY26" s="148"/>
      <c r="AZ26" s="296"/>
      <c r="BA26" s="292"/>
      <c r="BB26" s="292"/>
      <c r="BC26" s="292"/>
      <c r="BD26" s="292"/>
      <c r="BE26" s="292"/>
      <c r="BF26" s="292"/>
      <c r="BG26" s="148"/>
      <c r="BH26" s="148"/>
      <c r="BI26" s="148"/>
      <c r="BJ26" s="292"/>
      <c r="BK26" s="296"/>
      <c r="BL26" s="292"/>
      <c r="BM26" s="148"/>
      <c r="BN26" s="292"/>
      <c r="BO26" s="148"/>
      <c r="BP26" s="292"/>
      <c r="BQ26" s="295"/>
      <c r="BR26" s="148"/>
      <c r="BS26" s="148"/>
      <c r="BT26" s="148"/>
      <c r="BU26" s="295"/>
      <c r="BV26" s="148"/>
      <c r="BW26" s="292"/>
      <c r="BX26" s="292"/>
      <c r="BY26" s="292"/>
      <c r="BZ26" s="148"/>
      <c r="CA26" s="148"/>
      <c r="CB26" s="148"/>
      <c r="CC26" s="148"/>
      <c r="CD26" s="148"/>
      <c r="CE26" s="292"/>
      <c r="CF26" s="148"/>
      <c r="CG26" s="148"/>
      <c r="CH26" s="148"/>
      <c r="CI26" s="292"/>
      <c r="CJ26" s="292"/>
      <c r="CK26" s="292"/>
      <c r="CL26" s="292"/>
      <c r="CM26" s="295"/>
      <c r="CN26" s="295"/>
      <c r="CO26" s="148"/>
      <c r="CP26" s="295"/>
      <c r="CQ26" s="292"/>
      <c r="CR26" s="148"/>
      <c r="CS26" s="148"/>
      <c r="CT26" s="297"/>
      <c r="CU26" s="297"/>
      <c r="CV26" s="292"/>
      <c r="CW26" s="148"/>
      <c r="CX26" s="295"/>
      <c r="CY26" s="292"/>
      <c r="CZ26" s="292"/>
      <c r="DA26" s="148"/>
      <c r="DB26" s="292"/>
      <c r="DC26" s="293"/>
      <c r="DD26" s="148"/>
      <c r="DE26" s="292"/>
      <c r="DF26" s="292"/>
      <c r="DG26" s="292"/>
      <c r="DH26" s="148"/>
      <c r="DI26" s="148"/>
      <c r="DJ26" s="294"/>
      <c r="DK26" s="148"/>
    </row>
    <row r="27" spans="1:115" s="298" customFormat="1">
      <c r="A27" s="148" t="s">
        <v>621</v>
      </c>
      <c r="B27" s="148" t="s">
        <v>920</v>
      </c>
      <c r="C27" s="185">
        <v>-0.29111955253791166</v>
      </c>
      <c r="D27" s="185">
        <v>3.1398214143769372E-2</v>
      </c>
      <c r="E27" s="185">
        <v>1.0652026506946823E-2</v>
      </c>
      <c r="F27" s="148" t="s">
        <v>67</v>
      </c>
      <c r="G27" s="148"/>
      <c r="H27" s="663"/>
      <c r="I27" s="185"/>
      <c r="J27" s="289"/>
      <c r="K27" s="290"/>
      <c r="L27" s="191"/>
      <c r="M27" s="148"/>
      <c r="N27" s="148"/>
      <c r="O27" s="185"/>
      <c r="P27" s="185"/>
      <c r="Q27" s="185"/>
      <c r="R27" s="148"/>
      <c r="S27" s="148"/>
      <c r="T27" s="148"/>
      <c r="U27" s="148"/>
      <c r="V27" s="292"/>
      <c r="W27" s="292"/>
      <c r="X27" s="148"/>
      <c r="Y27" s="148"/>
      <c r="Z27" s="293"/>
      <c r="AA27" s="293"/>
      <c r="AB27" s="293"/>
      <c r="AC27" s="292"/>
      <c r="AD27" s="292"/>
      <c r="AE27" s="292"/>
      <c r="AF27" s="294"/>
      <c r="AG27" s="295"/>
      <c r="AH27" s="292"/>
      <c r="AI27" s="292"/>
      <c r="AJ27" s="295"/>
      <c r="AK27" s="295"/>
      <c r="AL27" s="292"/>
      <c r="AM27" s="292"/>
      <c r="AN27" s="292"/>
      <c r="AO27" s="292"/>
      <c r="AP27" s="292"/>
      <c r="AQ27" s="148"/>
      <c r="AR27" s="292"/>
      <c r="AS27" s="148"/>
      <c r="AT27" s="292"/>
      <c r="AU27" s="292"/>
      <c r="AV27" s="148"/>
      <c r="AW27" s="292"/>
      <c r="AX27" s="148"/>
      <c r="AY27" s="148"/>
      <c r="AZ27" s="296"/>
      <c r="BA27" s="292"/>
      <c r="BB27" s="292"/>
      <c r="BC27" s="292"/>
      <c r="BD27" s="292"/>
      <c r="BE27" s="292"/>
      <c r="BF27" s="292"/>
      <c r="BG27" s="148"/>
      <c r="BH27" s="148"/>
      <c r="BI27" s="148"/>
      <c r="BJ27" s="292"/>
      <c r="BK27" s="296"/>
      <c r="BL27" s="292"/>
      <c r="BM27" s="148"/>
      <c r="BN27" s="292"/>
      <c r="BO27" s="148"/>
      <c r="BP27" s="292"/>
      <c r="BQ27" s="295"/>
      <c r="BR27" s="148"/>
      <c r="BS27" s="148"/>
      <c r="BT27" s="148"/>
      <c r="BU27" s="295"/>
      <c r="BV27" s="148"/>
      <c r="BW27" s="292"/>
      <c r="BX27" s="292"/>
      <c r="BY27" s="292"/>
      <c r="BZ27" s="148"/>
      <c r="CA27" s="148"/>
      <c r="CB27" s="148"/>
      <c r="CC27" s="148"/>
      <c r="CD27" s="148"/>
      <c r="CE27" s="292"/>
      <c r="CF27" s="148"/>
      <c r="CG27" s="148"/>
      <c r="CH27" s="148"/>
      <c r="CI27" s="292"/>
      <c r="CJ27" s="292"/>
      <c r="CK27" s="292"/>
      <c r="CL27" s="292"/>
      <c r="CM27" s="295"/>
      <c r="CN27" s="295"/>
      <c r="CO27" s="148"/>
      <c r="CP27" s="295"/>
      <c r="CQ27" s="292"/>
      <c r="CR27" s="148"/>
      <c r="CS27" s="148"/>
      <c r="CT27" s="297"/>
      <c r="CU27" s="297"/>
      <c r="CV27" s="292"/>
      <c r="CW27" s="148"/>
      <c r="CX27" s="295"/>
      <c r="CY27" s="292"/>
      <c r="CZ27" s="292"/>
      <c r="DA27" s="148"/>
      <c r="DB27" s="292"/>
      <c r="DC27" s="293"/>
      <c r="DD27" s="148"/>
      <c r="DE27" s="292"/>
      <c r="DF27" s="292"/>
      <c r="DG27" s="292"/>
      <c r="DH27" s="148"/>
      <c r="DI27" s="148"/>
      <c r="DJ27" s="294"/>
      <c r="DK27" s="148"/>
    </row>
    <row r="28" spans="1:115" s="298" customFormat="1">
      <c r="A28" s="148" t="s">
        <v>94</v>
      </c>
      <c r="B28" s="148" t="s">
        <v>388</v>
      </c>
      <c r="C28" s="185">
        <v>0.15574324324324329</v>
      </c>
      <c r="D28" s="185">
        <v>9.0644127076654028E-3</v>
      </c>
      <c r="E28" s="185">
        <v>1.2738081892968626E-2</v>
      </c>
      <c r="F28" s="148" t="s">
        <v>67</v>
      </c>
      <c r="G28" s="148"/>
      <c r="H28" s="663"/>
      <c r="I28" s="185"/>
      <c r="J28" s="289"/>
      <c r="K28" s="290"/>
      <c r="L28" s="191"/>
      <c r="M28" s="148"/>
      <c r="N28" s="148"/>
      <c r="O28" s="185"/>
      <c r="P28" s="185"/>
      <c r="Q28" s="185"/>
      <c r="R28" s="148"/>
      <c r="S28" s="148"/>
      <c r="T28" s="148"/>
      <c r="U28" s="148"/>
      <c r="V28" s="292"/>
      <c r="W28" s="292"/>
      <c r="X28" s="148"/>
      <c r="Y28" s="148"/>
      <c r="Z28" s="293"/>
      <c r="AA28" s="293"/>
      <c r="AB28" s="293"/>
      <c r="AC28" s="292"/>
      <c r="AD28" s="292"/>
      <c r="AE28" s="292"/>
      <c r="AF28" s="294"/>
      <c r="AG28" s="295"/>
      <c r="AH28" s="292"/>
      <c r="AI28" s="292"/>
      <c r="AJ28" s="295"/>
      <c r="AK28" s="295"/>
      <c r="AL28" s="292"/>
      <c r="AM28" s="292"/>
      <c r="AN28" s="292"/>
      <c r="AO28" s="292"/>
      <c r="AP28" s="292"/>
      <c r="AQ28" s="148"/>
      <c r="AR28" s="292"/>
      <c r="AS28" s="148"/>
      <c r="AT28" s="292"/>
      <c r="AU28" s="292"/>
      <c r="AV28" s="148"/>
      <c r="AW28" s="292"/>
      <c r="AX28" s="148"/>
      <c r="AY28" s="148"/>
      <c r="AZ28" s="296"/>
      <c r="BA28" s="292"/>
      <c r="BB28" s="292"/>
      <c r="BC28" s="292"/>
      <c r="BD28" s="292"/>
      <c r="BE28" s="292"/>
      <c r="BF28" s="292"/>
      <c r="BG28" s="148"/>
      <c r="BH28" s="148"/>
      <c r="BI28" s="148"/>
      <c r="BJ28" s="292"/>
      <c r="BK28" s="296"/>
      <c r="BL28" s="292"/>
      <c r="BM28" s="148"/>
      <c r="BN28" s="292"/>
      <c r="BO28" s="148"/>
      <c r="BP28" s="292"/>
      <c r="BQ28" s="295"/>
      <c r="BR28" s="148"/>
      <c r="BS28" s="148"/>
      <c r="BT28" s="148"/>
      <c r="BU28" s="295"/>
      <c r="BV28" s="148"/>
      <c r="BW28" s="292"/>
      <c r="BX28" s="292"/>
      <c r="BY28" s="292"/>
      <c r="BZ28" s="148"/>
      <c r="CA28" s="148"/>
      <c r="CB28" s="148"/>
      <c r="CC28" s="148"/>
      <c r="CD28" s="148"/>
      <c r="CE28" s="292"/>
      <c r="CF28" s="148"/>
      <c r="CG28" s="148"/>
      <c r="CH28" s="148"/>
      <c r="CI28" s="292"/>
      <c r="CJ28" s="292"/>
      <c r="CK28" s="292"/>
      <c r="CL28" s="292"/>
      <c r="CM28" s="295"/>
      <c r="CN28" s="295"/>
      <c r="CO28" s="148"/>
      <c r="CP28" s="295"/>
      <c r="CQ28" s="292"/>
      <c r="CR28" s="148"/>
      <c r="CS28" s="148"/>
      <c r="CT28" s="297"/>
      <c r="CU28" s="297"/>
      <c r="CV28" s="292"/>
      <c r="CW28" s="148"/>
      <c r="CX28" s="295"/>
      <c r="CY28" s="292"/>
      <c r="CZ28" s="292"/>
      <c r="DA28" s="148"/>
      <c r="DB28" s="292"/>
      <c r="DC28" s="293"/>
      <c r="DD28" s="148"/>
      <c r="DE28" s="292"/>
      <c r="DF28" s="292"/>
      <c r="DG28" s="292"/>
      <c r="DH28" s="148"/>
      <c r="DI28" s="148"/>
      <c r="DJ28" s="294"/>
      <c r="DK28" s="148"/>
    </row>
    <row r="29" spans="1:115" s="298" customFormat="1">
      <c r="A29" s="148" t="s">
        <v>102</v>
      </c>
      <c r="B29" s="148" t="s">
        <v>103</v>
      </c>
      <c r="C29" s="185">
        <v>7.21485777409554E-2</v>
      </c>
      <c r="D29" s="185">
        <v>2.0573116769560952E-2</v>
      </c>
      <c r="E29" s="185">
        <v>1.4050726168125777E-2</v>
      </c>
      <c r="F29" s="148" t="s">
        <v>104</v>
      </c>
      <c r="G29" s="148"/>
      <c r="H29" s="663"/>
      <c r="I29" s="185"/>
      <c r="J29" s="289"/>
      <c r="K29" s="290"/>
      <c r="L29" s="191"/>
      <c r="M29" s="148"/>
      <c r="N29" s="148"/>
      <c r="O29" s="185"/>
      <c r="P29" s="185"/>
      <c r="Q29" s="185"/>
      <c r="R29" s="148"/>
      <c r="S29" s="148"/>
      <c r="T29" s="148"/>
      <c r="U29" s="148"/>
      <c r="V29" s="292"/>
      <c r="W29" s="292"/>
      <c r="X29" s="148"/>
      <c r="Y29" s="148"/>
      <c r="Z29" s="293"/>
      <c r="AA29" s="293"/>
      <c r="AB29" s="293"/>
      <c r="AC29" s="292"/>
      <c r="AD29" s="292"/>
      <c r="AE29" s="292"/>
      <c r="AF29" s="294"/>
      <c r="AG29" s="295"/>
      <c r="AH29" s="292"/>
      <c r="AI29" s="292"/>
      <c r="AJ29" s="295"/>
      <c r="AK29" s="295"/>
      <c r="AL29" s="292"/>
      <c r="AM29" s="292"/>
      <c r="AN29" s="292"/>
      <c r="AO29" s="292"/>
      <c r="AP29" s="292"/>
      <c r="AQ29" s="148"/>
      <c r="AR29" s="292"/>
      <c r="AS29" s="148"/>
      <c r="AT29" s="292"/>
      <c r="AU29" s="292"/>
      <c r="AV29" s="148"/>
      <c r="AW29" s="292"/>
      <c r="AX29" s="148"/>
      <c r="AY29" s="148"/>
      <c r="AZ29" s="296"/>
      <c r="BA29" s="292"/>
      <c r="BB29" s="292"/>
      <c r="BC29" s="292"/>
      <c r="BD29" s="292"/>
      <c r="BE29" s="292"/>
      <c r="BF29" s="292"/>
      <c r="BG29" s="148"/>
      <c r="BH29" s="148"/>
      <c r="BI29" s="148"/>
      <c r="BJ29" s="292"/>
      <c r="BK29" s="296"/>
      <c r="BL29" s="292"/>
      <c r="BM29" s="148"/>
      <c r="BN29" s="292"/>
      <c r="BO29" s="148"/>
      <c r="BP29" s="292"/>
      <c r="BQ29" s="295"/>
      <c r="BR29" s="148"/>
      <c r="BS29" s="148"/>
      <c r="BT29" s="148"/>
      <c r="BU29" s="295"/>
      <c r="BV29" s="148"/>
      <c r="BW29" s="292"/>
      <c r="BX29" s="292"/>
      <c r="BY29" s="292"/>
      <c r="BZ29" s="148"/>
      <c r="CA29" s="148"/>
      <c r="CB29" s="148"/>
      <c r="CC29" s="148"/>
      <c r="CD29" s="148"/>
      <c r="CE29" s="292"/>
      <c r="CF29" s="148"/>
      <c r="CG29" s="148"/>
      <c r="CH29" s="148"/>
      <c r="CI29" s="292"/>
      <c r="CJ29" s="292"/>
      <c r="CK29" s="292"/>
      <c r="CL29" s="292"/>
      <c r="CM29" s="295"/>
      <c r="CN29" s="295"/>
      <c r="CO29" s="148"/>
      <c r="CP29" s="295"/>
      <c r="CQ29" s="292"/>
      <c r="CR29" s="148"/>
      <c r="CS29" s="148"/>
      <c r="CT29" s="297"/>
      <c r="CU29" s="297"/>
      <c r="CV29" s="292"/>
      <c r="CW29" s="148"/>
      <c r="CX29" s="295"/>
      <c r="CY29" s="292"/>
      <c r="CZ29" s="292"/>
      <c r="DA29" s="148"/>
      <c r="DB29" s="292"/>
      <c r="DC29" s="293"/>
      <c r="DD29" s="148"/>
      <c r="DE29" s="292"/>
      <c r="DF29" s="292"/>
      <c r="DG29" s="292"/>
      <c r="DH29" s="148"/>
      <c r="DI29" s="148"/>
      <c r="DJ29" s="294"/>
      <c r="DK29" s="148"/>
    </row>
    <row r="30" spans="1:115" s="298" customFormat="1">
      <c r="A30" s="148" t="s">
        <v>73</v>
      </c>
      <c r="B30" s="148" t="s">
        <v>439</v>
      </c>
      <c r="C30" s="185">
        <v>2.82891782667265E-2</v>
      </c>
      <c r="D30" s="185">
        <v>1.5169179407010942E-2</v>
      </c>
      <c r="E30" s="185">
        <v>9.6784371045289634E-3</v>
      </c>
      <c r="F30" s="148" t="s">
        <v>468</v>
      </c>
      <c r="G30" s="148"/>
      <c r="H30" s="663"/>
      <c r="I30" s="185"/>
      <c r="J30" s="289"/>
      <c r="K30" s="290"/>
      <c r="L30" s="191"/>
      <c r="M30" s="148"/>
      <c r="N30" s="148"/>
      <c r="O30" s="185"/>
      <c r="P30" s="185"/>
      <c r="Q30" s="185"/>
      <c r="R30" s="148"/>
      <c r="S30" s="148"/>
      <c r="T30" s="148"/>
      <c r="U30" s="148"/>
      <c r="V30" s="292"/>
      <c r="W30" s="292"/>
      <c r="X30" s="148"/>
      <c r="Y30" s="148"/>
      <c r="Z30" s="293"/>
      <c r="AA30" s="293"/>
      <c r="AB30" s="293"/>
      <c r="AC30" s="292"/>
      <c r="AD30" s="292"/>
      <c r="AE30" s="292"/>
      <c r="AF30" s="294"/>
      <c r="AG30" s="295"/>
      <c r="AH30" s="292"/>
      <c r="AI30" s="292"/>
      <c r="AJ30" s="295"/>
      <c r="AK30" s="295"/>
      <c r="AL30" s="292"/>
      <c r="AM30" s="292"/>
      <c r="AN30" s="292"/>
      <c r="AO30" s="292"/>
      <c r="AP30" s="292"/>
      <c r="AQ30" s="148"/>
      <c r="AR30" s="292"/>
      <c r="AS30" s="148"/>
      <c r="AT30" s="292"/>
      <c r="AU30" s="292"/>
      <c r="AV30" s="148"/>
      <c r="AW30" s="292"/>
      <c r="AX30" s="148"/>
      <c r="AY30" s="148"/>
      <c r="AZ30" s="296"/>
      <c r="BA30" s="292"/>
      <c r="BB30" s="292"/>
      <c r="BC30" s="292"/>
      <c r="BD30" s="292"/>
      <c r="BE30" s="292"/>
      <c r="BF30" s="292"/>
      <c r="BG30" s="148"/>
      <c r="BH30" s="148"/>
      <c r="BI30" s="148"/>
      <c r="BJ30" s="292"/>
      <c r="BK30" s="296"/>
      <c r="BL30" s="292"/>
      <c r="BM30" s="148"/>
      <c r="BN30" s="292"/>
      <c r="BO30" s="148"/>
      <c r="BP30" s="292"/>
      <c r="BQ30" s="295"/>
      <c r="BR30" s="148"/>
      <c r="BS30" s="148"/>
      <c r="BT30" s="148"/>
      <c r="BU30" s="295"/>
      <c r="BV30" s="148"/>
      <c r="BW30" s="292"/>
      <c r="BX30" s="292"/>
      <c r="BY30" s="292"/>
      <c r="BZ30" s="148"/>
      <c r="CA30" s="148"/>
      <c r="CB30" s="148"/>
      <c r="CC30" s="148"/>
      <c r="CD30" s="148"/>
      <c r="CE30" s="292"/>
      <c r="CF30" s="148"/>
      <c r="CG30" s="148"/>
      <c r="CH30" s="148"/>
      <c r="CI30" s="292"/>
      <c r="CJ30" s="292"/>
      <c r="CK30" s="292"/>
      <c r="CL30" s="292"/>
      <c r="CM30" s="295"/>
      <c r="CN30" s="295"/>
      <c r="CO30" s="148"/>
      <c r="CP30" s="295"/>
      <c r="CQ30" s="292"/>
      <c r="CR30" s="148"/>
      <c r="CS30" s="148"/>
      <c r="CT30" s="297"/>
      <c r="CU30" s="297"/>
      <c r="CV30" s="292"/>
      <c r="CW30" s="148"/>
      <c r="CX30" s="295"/>
      <c r="CY30" s="292"/>
      <c r="CZ30" s="292"/>
      <c r="DA30" s="148"/>
      <c r="DB30" s="292"/>
      <c r="DC30" s="293"/>
      <c r="DD30" s="148"/>
      <c r="DE30" s="292"/>
      <c r="DF30" s="292"/>
      <c r="DG30" s="292"/>
      <c r="DH30" s="148"/>
      <c r="DI30" s="148"/>
      <c r="DJ30" s="294"/>
      <c r="DK30" s="148"/>
    </row>
    <row r="31" spans="1:115" s="298" customFormat="1">
      <c r="A31" s="148" t="s">
        <v>87</v>
      </c>
      <c r="B31" s="148" t="s">
        <v>440</v>
      </c>
      <c r="C31" s="185">
        <v>0.39071286367922875</v>
      </c>
      <c r="D31" s="185">
        <v>0.10550197398055165</v>
      </c>
      <c r="E31" s="185">
        <v>1.1333721429582628E-2</v>
      </c>
      <c r="F31" s="148" t="s">
        <v>71</v>
      </c>
      <c r="G31" s="148"/>
      <c r="H31" s="663"/>
      <c r="I31" s="185"/>
      <c r="J31" s="289"/>
      <c r="K31" s="290"/>
      <c r="L31" s="191"/>
      <c r="M31" s="148"/>
      <c r="N31" s="148"/>
      <c r="O31" s="185"/>
      <c r="P31" s="185"/>
      <c r="Q31" s="185"/>
      <c r="R31" s="148"/>
      <c r="S31" s="148"/>
      <c r="T31" s="148"/>
      <c r="U31" s="148"/>
      <c r="V31" s="292"/>
      <c r="W31" s="292"/>
      <c r="X31" s="148"/>
      <c r="Y31" s="148"/>
      <c r="Z31" s="293"/>
      <c r="AA31" s="293"/>
      <c r="AB31" s="293"/>
      <c r="AC31" s="292"/>
      <c r="AD31" s="292"/>
      <c r="AE31" s="292"/>
      <c r="AF31" s="294"/>
      <c r="AG31" s="295"/>
      <c r="AH31" s="292"/>
      <c r="AI31" s="292"/>
      <c r="AJ31" s="295"/>
      <c r="AK31" s="295"/>
      <c r="AL31" s="292"/>
      <c r="AM31" s="292"/>
      <c r="AN31" s="292"/>
      <c r="AO31" s="292"/>
      <c r="AP31" s="292"/>
      <c r="AQ31" s="148"/>
      <c r="AR31" s="292"/>
      <c r="AS31" s="148"/>
      <c r="AT31" s="292"/>
      <c r="AU31" s="292"/>
      <c r="AV31" s="148"/>
      <c r="AW31" s="292"/>
      <c r="AX31" s="148"/>
      <c r="AY31" s="148"/>
      <c r="AZ31" s="296"/>
      <c r="BA31" s="292"/>
      <c r="BB31" s="292"/>
      <c r="BC31" s="292"/>
      <c r="BD31" s="292"/>
      <c r="BE31" s="292"/>
      <c r="BF31" s="292"/>
      <c r="BG31" s="148"/>
      <c r="BH31" s="148"/>
      <c r="BI31" s="148"/>
      <c r="BJ31" s="292"/>
      <c r="BK31" s="296"/>
      <c r="BL31" s="292"/>
      <c r="BM31" s="148"/>
      <c r="BN31" s="292"/>
      <c r="BO31" s="148"/>
      <c r="BP31" s="292"/>
      <c r="BQ31" s="295"/>
      <c r="BR31" s="148"/>
      <c r="BS31" s="148"/>
      <c r="BT31" s="148"/>
      <c r="BU31" s="295"/>
      <c r="BV31" s="148"/>
      <c r="BW31" s="292"/>
      <c r="BX31" s="292"/>
      <c r="BY31" s="292"/>
      <c r="BZ31" s="148"/>
      <c r="CA31" s="148"/>
      <c r="CB31" s="148"/>
      <c r="CC31" s="148"/>
      <c r="CD31" s="148"/>
      <c r="CE31" s="292"/>
      <c r="CF31" s="148"/>
      <c r="CG31" s="148"/>
      <c r="CH31" s="148"/>
      <c r="CI31" s="292"/>
      <c r="CJ31" s="292"/>
      <c r="CK31" s="292"/>
      <c r="CL31" s="292"/>
      <c r="CM31" s="295"/>
      <c r="CN31" s="295"/>
      <c r="CO31" s="148"/>
      <c r="CP31" s="295"/>
      <c r="CQ31" s="292"/>
      <c r="CR31" s="148"/>
      <c r="CS31" s="148"/>
      <c r="CT31" s="297"/>
      <c r="CU31" s="297"/>
      <c r="CV31" s="292"/>
      <c r="CW31" s="148"/>
      <c r="CX31" s="295"/>
      <c r="CY31" s="292"/>
      <c r="CZ31" s="292"/>
      <c r="DA31" s="148"/>
      <c r="DB31" s="292"/>
      <c r="DC31" s="293"/>
      <c r="DD31" s="148"/>
      <c r="DE31" s="292"/>
      <c r="DF31" s="292"/>
      <c r="DG31" s="292"/>
      <c r="DH31" s="148"/>
      <c r="DI31" s="148"/>
      <c r="DJ31" s="294"/>
      <c r="DK31" s="148"/>
    </row>
    <row r="32" spans="1:115" s="298" customFormat="1">
      <c r="A32" s="148" t="s">
        <v>69</v>
      </c>
      <c r="B32" s="148" t="s">
        <v>383</v>
      </c>
      <c r="C32" s="185">
        <v>4.1646314815290797E-2</v>
      </c>
      <c r="D32" s="185">
        <v>5.3680347632548149E-2</v>
      </c>
      <c r="E32" s="185">
        <v>1.8952930584694355E-2</v>
      </c>
      <c r="F32" s="148" t="s">
        <v>6</v>
      </c>
      <c r="G32" s="148"/>
      <c r="H32" s="663"/>
      <c r="I32" s="185"/>
      <c r="J32" s="289"/>
      <c r="K32" s="290"/>
      <c r="L32" s="191"/>
      <c r="M32" s="148"/>
      <c r="N32" s="148"/>
      <c r="O32" s="185"/>
      <c r="P32" s="185"/>
      <c r="Q32" s="185"/>
      <c r="R32" s="148"/>
      <c r="S32" s="148"/>
      <c r="T32" s="148"/>
      <c r="U32" s="148"/>
      <c r="V32" s="292"/>
      <c r="W32" s="292"/>
      <c r="X32" s="148"/>
      <c r="Y32" s="148"/>
      <c r="Z32" s="293"/>
      <c r="AA32" s="293"/>
      <c r="AB32" s="293"/>
      <c r="AC32" s="292"/>
      <c r="AD32" s="292"/>
      <c r="AE32" s="292"/>
      <c r="AF32" s="294"/>
      <c r="AG32" s="295"/>
      <c r="AH32" s="292"/>
      <c r="AI32" s="292"/>
      <c r="AJ32" s="295"/>
      <c r="AK32" s="295"/>
      <c r="AL32" s="292"/>
      <c r="AM32" s="292"/>
      <c r="AN32" s="292"/>
      <c r="AO32" s="292"/>
      <c r="AP32" s="292"/>
      <c r="AQ32" s="148"/>
      <c r="AR32" s="292"/>
      <c r="AS32" s="148"/>
      <c r="AT32" s="292"/>
      <c r="AU32" s="292"/>
      <c r="AV32" s="148"/>
      <c r="AW32" s="292"/>
      <c r="AX32" s="148"/>
      <c r="AY32" s="148"/>
      <c r="AZ32" s="296"/>
      <c r="BA32" s="292"/>
      <c r="BB32" s="292"/>
      <c r="BC32" s="292"/>
      <c r="BD32" s="292"/>
      <c r="BE32" s="292"/>
      <c r="BF32" s="292"/>
      <c r="BG32" s="148"/>
      <c r="BH32" s="148"/>
      <c r="BI32" s="148"/>
      <c r="BJ32" s="292"/>
      <c r="BK32" s="296"/>
      <c r="BL32" s="292"/>
      <c r="BM32" s="148"/>
      <c r="BN32" s="292"/>
      <c r="BO32" s="148"/>
      <c r="BP32" s="292"/>
      <c r="BQ32" s="295"/>
      <c r="BR32" s="148"/>
      <c r="BS32" s="148"/>
      <c r="BT32" s="148"/>
      <c r="BU32" s="295"/>
      <c r="BV32" s="148"/>
      <c r="BW32" s="292"/>
      <c r="BX32" s="292"/>
      <c r="BY32" s="292"/>
      <c r="BZ32" s="148"/>
      <c r="CA32" s="148"/>
      <c r="CB32" s="148"/>
      <c r="CC32" s="148"/>
      <c r="CD32" s="148"/>
      <c r="CE32" s="292"/>
      <c r="CF32" s="148"/>
      <c r="CG32" s="148"/>
      <c r="CH32" s="148"/>
      <c r="CI32" s="292"/>
      <c r="CJ32" s="292"/>
      <c r="CK32" s="292"/>
      <c r="CL32" s="292"/>
      <c r="CM32" s="295"/>
      <c r="CN32" s="295"/>
      <c r="CO32" s="148"/>
      <c r="CP32" s="295"/>
      <c r="CQ32" s="292"/>
      <c r="CR32" s="148"/>
      <c r="CS32" s="148"/>
      <c r="CT32" s="297"/>
      <c r="CU32" s="297"/>
      <c r="CV32" s="292"/>
      <c r="CW32" s="148"/>
      <c r="CX32" s="295"/>
      <c r="CY32" s="292"/>
      <c r="CZ32" s="292"/>
      <c r="DA32" s="148"/>
      <c r="DB32" s="292"/>
      <c r="DC32" s="293"/>
      <c r="DD32" s="148"/>
      <c r="DE32" s="292"/>
      <c r="DF32" s="292"/>
      <c r="DG32" s="292"/>
      <c r="DH32" s="148"/>
      <c r="DI32" s="148"/>
      <c r="DJ32" s="294"/>
      <c r="DK32" s="148"/>
    </row>
    <row r="33" spans="1:115" s="298" customFormat="1">
      <c r="A33" s="148" t="s">
        <v>630</v>
      </c>
      <c r="B33" s="148" t="s">
        <v>631</v>
      </c>
      <c r="C33" s="185">
        <v>-6.8130505998494795E-2</v>
      </c>
      <c r="D33" s="185">
        <v>2.7887443363980816E-2</v>
      </c>
      <c r="E33" s="185">
        <v>6.2832071094601465E-3</v>
      </c>
      <c r="F33" s="148" t="s">
        <v>77</v>
      </c>
      <c r="G33" s="148"/>
      <c r="H33" s="663"/>
      <c r="I33" s="185"/>
      <c r="J33" s="289"/>
      <c r="K33" s="290"/>
      <c r="L33" s="191"/>
      <c r="M33" s="148"/>
      <c r="N33" s="148"/>
      <c r="O33" s="185"/>
      <c r="P33" s="185"/>
      <c r="Q33" s="185"/>
      <c r="R33" s="148"/>
      <c r="S33" s="148"/>
      <c r="T33" s="148"/>
      <c r="U33" s="148"/>
      <c r="V33" s="292"/>
      <c r="W33" s="292"/>
      <c r="X33" s="148"/>
      <c r="Y33" s="148"/>
      <c r="Z33" s="293"/>
      <c r="AA33" s="293"/>
      <c r="AB33" s="293"/>
      <c r="AC33" s="292"/>
      <c r="AD33" s="292"/>
      <c r="AE33" s="292"/>
      <c r="AF33" s="294"/>
      <c r="AG33" s="295"/>
      <c r="AH33" s="292"/>
      <c r="AI33" s="292"/>
      <c r="AJ33" s="295"/>
      <c r="AK33" s="295"/>
      <c r="AL33" s="292"/>
      <c r="AM33" s="292"/>
      <c r="AN33" s="292"/>
      <c r="AO33" s="292"/>
      <c r="AP33" s="292"/>
      <c r="AQ33" s="148"/>
      <c r="AR33" s="292"/>
      <c r="AS33" s="148"/>
      <c r="AT33" s="292"/>
      <c r="AU33" s="292"/>
      <c r="AV33" s="148"/>
      <c r="AW33" s="292"/>
      <c r="AX33" s="148"/>
      <c r="AY33" s="148"/>
      <c r="AZ33" s="296"/>
      <c r="BA33" s="292"/>
      <c r="BB33" s="292"/>
      <c r="BC33" s="292"/>
      <c r="BD33" s="292"/>
      <c r="BE33" s="292"/>
      <c r="BF33" s="292"/>
      <c r="BG33" s="148"/>
      <c r="BH33" s="148"/>
      <c r="BI33" s="148"/>
      <c r="BJ33" s="292"/>
      <c r="BK33" s="296"/>
      <c r="BL33" s="292"/>
      <c r="BM33" s="148"/>
      <c r="BN33" s="292"/>
      <c r="BO33" s="148"/>
      <c r="BP33" s="292"/>
      <c r="BQ33" s="295"/>
      <c r="BR33" s="148"/>
      <c r="BS33" s="148"/>
      <c r="BT33" s="148"/>
      <c r="BU33" s="295"/>
      <c r="BV33" s="148"/>
      <c r="BW33" s="292"/>
      <c r="BX33" s="292"/>
      <c r="BY33" s="292"/>
      <c r="BZ33" s="148"/>
      <c r="CA33" s="148"/>
      <c r="CB33" s="148"/>
      <c r="CC33" s="148"/>
      <c r="CD33" s="148"/>
      <c r="CE33" s="292"/>
      <c r="CF33" s="148"/>
      <c r="CG33" s="148"/>
      <c r="CH33" s="148"/>
      <c r="CI33" s="292"/>
      <c r="CJ33" s="292"/>
      <c r="CK33" s="292"/>
      <c r="CL33" s="292"/>
      <c r="CM33" s="295"/>
      <c r="CN33" s="295"/>
      <c r="CO33" s="148"/>
      <c r="CP33" s="295"/>
      <c r="CQ33" s="292"/>
      <c r="CR33" s="148"/>
      <c r="CS33" s="148"/>
      <c r="CT33" s="297"/>
      <c r="CU33" s="297"/>
      <c r="CV33" s="292"/>
      <c r="CW33" s="148"/>
      <c r="CX33" s="295"/>
      <c r="CY33" s="292"/>
      <c r="CZ33" s="292"/>
      <c r="DA33" s="148"/>
      <c r="DB33" s="292"/>
      <c r="DC33" s="293"/>
      <c r="DD33" s="148"/>
      <c r="DE33" s="292"/>
      <c r="DF33" s="292"/>
      <c r="DG33" s="292"/>
      <c r="DH33" s="148"/>
      <c r="DI33" s="148"/>
      <c r="DJ33" s="294"/>
      <c r="DK33" s="148"/>
    </row>
    <row r="34" spans="1:115" s="298" customFormat="1">
      <c r="A34" s="148" t="s">
        <v>99</v>
      </c>
      <c r="B34" s="148" t="s">
        <v>441</v>
      </c>
      <c r="C34" s="185">
        <v>0.28353727880635038</v>
      </c>
      <c r="D34" s="185">
        <v>3.7381097480193956E-2</v>
      </c>
      <c r="E34" s="185">
        <v>1.2357003349465481E-2</v>
      </c>
      <c r="F34" s="148" t="s">
        <v>67</v>
      </c>
      <c r="G34" s="148"/>
      <c r="H34" s="663"/>
      <c r="I34" s="185"/>
      <c r="J34" s="289"/>
      <c r="K34" s="290"/>
      <c r="L34" s="191"/>
      <c r="M34" s="148"/>
      <c r="N34" s="148"/>
      <c r="O34" s="185"/>
      <c r="P34" s="185"/>
      <c r="Q34" s="185"/>
      <c r="R34" s="148"/>
      <c r="S34" s="148"/>
      <c r="T34" s="148"/>
      <c r="U34" s="148"/>
      <c r="V34" s="292"/>
      <c r="W34" s="292"/>
      <c r="X34" s="148"/>
      <c r="Y34" s="148"/>
      <c r="Z34" s="293"/>
      <c r="AA34" s="293"/>
      <c r="AB34" s="293"/>
      <c r="AC34" s="292"/>
      <c r="AD34" s="292"/>
      <c r="AE34" s="292"/>
      <c r="AF34" s="294"/>
      <c r="AG34" s="295"/>
      <c r="AH34" s="292"/>
      <c r="AI34" s="292"/>
      <c r="AJ34" s="295"/>
      <c r="AK34" s="295"/>
      <c r="AL34" s="292"/>
      <c r="AM34" s="292"/>
      <c r="AN34" s="292"/>
      <c r="AO34" s="292"/>
      <c r="AP34" s="292"/>
      <c r="AQ34" s="148"/>
      <c r="AR34" s="292"/>
      <c r="AS34" s="148"/>
      <c r="AT34" s="292"/>
      <c r="AU34" s="292"/>
      <c r="AV34" s="148"/>
      <c r="AW34" s="292"/>
      <c r="AX34" s="148"/>
      <c r="AY34" s="148"/>
      <c r="AZ34" s="296"/>
      <c r="BA34" s="292"/>
      <c r="BB34" s="292"/>
      <c r="BC34" s="292"/>
      <c r="BD34" s="292"/>
      <c r="BE34" s="292"/>
      <c r="BF34" s="292"/>
      <c r="BG34" s="148"/>
      <c r="BH34" s="148"/>
      <c r="BI34" s="148"/>
      <c r="BJ34" s="292"/>
      <c r="BK34" s="296"/>
      <c r="BL34" s="292"/>
      <c r="BM34" s="148"/>
      <c r="BN34" s="292"/>
      <c r="BO34" s="148"/>
      <c r="BP34" s="292"/>
      <c r="BQ34" s="295"/>
      <c r="BR34" s="148"/>
      <c r="BS34" s="148"/>
      <c r="BT34" s="148"/>
      <c r="BU34" s="295"/>
      <c r="BV34" s="148"/>
      <c r="BW34" s="292"/>
      <c r="BX34" s="292"/>
      <c r="BY34" s="292"/>
      <c r="BZ34" s="148"/>
      <c r="CA34" s="148"/>
      <c r="CB34" s="148"/>
      <c r="CC34" s="148"/>
      <c r="CD34" s="148"/>
      <c r="CE34" s="292"/>
      <c r="CF34" s="148"/>
      <c r="CG34" s="148"/>
      <c r="CH34" s="148"/>
      <c r="CI34" s="292"/>
      <c r="CJ34" s="292"/>
      <c r="CK34" s="292"/>
      <c r="CL34" s="292"/>
      <c r="CM34" s="295"/>
      <c r="CN34" s="295"/>
      <c r="CO34" s="148"/>
      <c r="CP34" s="295"/>
      <c r="CQ34" s="292"/>
      <c r="CR34" s="148"/>
      <c r="CS34" s="148"/>
      <c r="CT34" s="297"/>
      <c r="CU34" s="297"/>
      <c r="CV34" s="292"/>
      <c r="CW34" s="148"/>
      <c r="CX34" s="295"/>
      <c r="CY34" s="292"/>
      <c r="CZ34" s="292"/>
      <c r="DA34" s="148"/>
      <c r="DB34" s="292"/>
      <c r="DC34" s="293"/>
      <c r="DD34" s="148"/>
      <c r="DE34" s="292"/>
      <c r="DF34" s="292"/>
      <c r="DG34" s="292"/>
      <c r="DH34" s="148"/>
      <c r="DI34" s="148"/>
      <c r="DJ34" s="294"/>
      <c r="DK34" s="148"/>
    </row>
    <row r="35" spans="1:115" s="298" customFormat="1">
      <c r="A35" s="148" t="s">
        <v>92</v>
      </c>
      <c r="B35" s="148" t="s">
        <v>93</v>
      </c>
      <c r="C35" s="185">
        <v>0.28211865578758122</v>
      </c>
      <c r="D35" s="185">
        <v>2.4564796905222432E-2</v>
      </c>
      <c r="E35" s="185">
        <v>2.0994241831826764E-2</v>
      </c>
      <c r="F35" s="148" t="s">
        <v>8</v>
      </c>
      <c r="G35" s="148"/>
      <c r="H35" s="663"/>
      <c r="I35" s="185"/>
      <c r="J35" s="289"/>
      <c r="K35" s="290"/>
      <c r="L35" s="191"/>
      <c r="M35" s="148"/>
      <c r="N35" s="148"/>
      <c r="O35" s="185"/>
      <c r="P35" s="185"/>
      <c r="Q35" s="185"/>
      <c r="R35" s="148"/>
      <c r="S35" s="148"/>
      <c r="T35" s="148"/>
      <c r="U35" s="148"/>
      <c r="V35" s="292"/>
      <c r="W35" s="292"/>
      <c r="X35" s="148"/>
      <c r="Y35" s="148"/>
      <c r="Z35" s="293"/>
      <c r="AA35" s="293"/>
      <c r="AB35" s="293"/>
      <c r="AC35" s="292"/>
      <c r="AD35" s="292"/>
      <c r="AE35" s="292"/>
      <c r="AF35" s="294"/>
      <c r="AG35" s="295"/>
      <c r="AH35" s="292"/>
      <c r="AI35" s="292"/>
      <c r="AJ35" s="295"/>
      <c r="AK35" s="295"/>
      <c r="AL35" s="292"/>
      <c r="AM35" s="292"/>
      <c r="AN35" s="292"/>
      <c r="AO35" s="292"/>
      <c r="AP35" s="292"/>
      <c r="AQ35" s="148"/>
      <c r="AR35" s="292"/>
      <c r="AS35" s="148"/>
      <c r="AT35" s="292"/>
      <c r="AU35" s="292"/>
      <c r="AV35" s="148"/>
      <c r="AW35" s="292"/>
      <c r="AX35" s="148"/>
      <c r="AY35" s="148"/>
      <c r="AZ35" s="296"/>
      <c r="BA35" s="292"/>
      <c r="BB35" s="292"/>
      <c r="BC35" s="292"/>
      <c r="BD35" s="292"/>
      <c r="BE35" s="292"/>
      <c r="BF35" s="292"/>
      <c r="BG35" s="148"/>
      <c r="BH35" s="148"/>
      <c r="BI35" s="148"/>
      <c r="BJ35" s="292"/>
      <c r="BK35" s="296"/>
      <c r="BL35" s="292"/>
      <c r="BM35" s="148"/>
      <c r="BN35" s="292"/>
      <c r="BO35" s="148"/>
      <c r="BP35" s="292"/>
      <c r="BQ35" s="295"/>
      <c r="BR35" s="148"/>
      <c r="BS35" s="148"/>
      <c r="BT35" s="148"/>
      <c r="BU35" s="295"/>
      <c r="BV35" s="148"/>
      <c r="BW35" s="292"/>
      <c r="BX35" s="292"/>
      <c r="BY35" s="292"/>
      <c r="BZ35" s="148"/>
      <c r="CA35" s="148"/>
      <c r="CB35" s="148"/>
      <c r="CC35" s="148"/>
      <c r="CD35" s="148"/>
      <c r="CE35" s="292"/>
      <c r="CF35" s="148"/>
      <c r="CG35" s="148"/>
      <c r="CH35" s="148"/>
      <c r="CI35" s="292"/>
      <c r="CJ35" s="292"/>
      <c r="CK35" s="292"/>
      <c r="CL35" s="292"/>
      <c r="CM35" s="295"/>
      <c r="CN35" s="295"/>
      <c r="CO35" s="148"/>
      <c r="CP35" s="295"/>
      <c r="CQ35" s="292"/>
      <c r="CR35" s="148"/>
      <c r="CS35" s="148"/>
      <c r="CT35" s="297"/>
      <c r="CU35" s="297"/>
      <c r="CV35" s="292"/>
      <c r="CW35" s="148"/>
      <c r="CX35" s="295"/>
      <c r="CY35" s="292"/>
      <c r="CZ35" s="292"/>
      <c r="DA35" s="148"/>
      <c r="DB35" s="292"/>
      <c r="DC35" s="293"/>
      <c r="DD35" s="148"/>
      <c r="DE35" s="292"/>
      <c r="DF35" s="292"/>
      <c r="DG35" s="292"/>
      <c r="DH35" s="148"/>
      <c r="DI35" s="148"/>
      <c r="DJ35" s="294"/>
      <c r="DK35" s="148"/>
    </row>
    <row r="36" spans="1:115" s="298" customFormat="1">
      <c r="A36" s="148" t="s">
        <v>78</v>
      </c>
      <c r="B36" s="148" t="s">
        <v>244</v>
      </c>
      <c r="C36" s="185">
        <v>0.31588169037587077</v>
      </c>
      <c r="D36" s="185">
        <v>4.1788770832781319E-2</v>
      </c>
      <c r="E36" s="185">
        <v>4.0777710532112363E-2</v>
      </c>
      <c r="F36" s="148" t="s">
        <v>71</v>
      </c>
      <c r="G36" s="148"/>
      <c r="H36" s="663"/>
      <c r="I36" s="185"/>
      <c r="J36" s="289"/>
      <c r="K36" s="290"/>
      <c r="L36" s="191"/>
      <c r="M36" s="148"/>
      <c r="N36" s="148"/>
      <c r="O36" s="185"/>
      <c r="P36" s="185"/>
      <c r="Q36" s="185"/>
      <c r="R36" s="148"/>
      <c r="S36" s="148"/>
      <c r="T36" s="148"/>
      <c r="U36" s="148"/>
      <c r="V36" s="292"/>
      <c r="W36" s="292"/>
      <c r="X36" s="148"/>
      <c r="Y36" s="148"/>
      <c r="Z36" s="293"/>
      <c r="AA36" s="293"/>
      <c r="AB36" s="293"/>
      <c r="AC36" s="292"/>
      <c r="AD36" s="292"/>
      <c r="AE36" s="292"/>
      <c r="AF36" s="294"/>
      <c r="AG36" s="295"/>
      <c r="AH36" s="292"/>
      <c r="AI36" s="292"/>
      <c r="AJ36" s="295"/>
      <c r="AK36" s="295"/>
      <c r="AL36" s="292"/>
      <c r="AM36" s="292"/>
      <c r="AN36" s="292"/>
      <c r="AO36" s="292"/>
      <c r="AP36" s="292"/>
      <c r="AQ36" s="148"/>
      <c r="AR36" s="292"/>
      <c r="AS36" s="148"/>
      <c r="AT36" s="292"/>
      <c r="AU36" s="292"/>
      <c r="AV36" s="148"/>
      <c r="AW36" s="292"/>
      <c r="AX36" s="148"/>
      <c r="AY36" s="148"/>
      <c r="AZ36" s="296"/>
      <c r="BA36" s="292"/>
      <c r="BB36" s="292"/>
      <c r="BC36" s="292"/>
      <c r="BD36" s="292"/>
      <c r="BE36" s="292"/>
      <c r="BF36" s="292"/>
      <c r="BG36" s="148"/>
      <c r="BH36" s="148"/>
      <c r="BI36" s="148"/>
      <c r="BJ36" s="292"/>
      <c r="BK36" s="296"/>
      <c r="BL36" s="292"/>
      <c r="BM36" s="148"/>
      <c r="BN36" s="292"/>
      <c r="BO36" s="148"/>
      <c r="BP36" s="292"/>
      <c r="BQ36" s="295"/>
      <c r="BR36" s="148"/>
      <c r="BS36" s="148"/>
      <c r="BT36" s="148"/>
      <c r="BU36" s="295"/>
      <c r="BV36" s="148"/>
      <c r="BW36" s="292"/>
      <c r="BX36" s="292"/>
      <c r="BY36" s="292"/>
      <c r="BZ36" s="148"/>
      <c r="CA36" s="148"/>
      <c r="CB36" s="148"/>
      <c r="CC36" s="148"/>
      <c r="CD36" s="148"/>
      <c r="CE36" s="292"/>
      <c r="CF36" s="148"/>
      <c r="CG36" s="148"/>
      <c r="CH36" s="148"/>
      <c r="CI36" s="292"/>
      <c r="CJ36" s="292"/>
      <c r="CK36" s="292"/>
      <c r="CL36" s="292"/>
      <c r="CM36" s="295"/>
      <c r="CN36" s="295"/>
      <c r="CO36" s="148"/>
      <c r="CP36" s="295"/>
      <c r="CQ36" s="292"/>
      <c r="CR36" s="148"/>
      <c r="CS36" s="148"/>
      <c r="CT36" s="297"/>
      <c r="CU36" s="297"/>
      <c r="CV36" s="292"/>
      <c r="CW36" s="148"/>
      <c r="CX36" s="295"/>
      <c r="CY36" s="292"/>
      <c r="CZ36" s="292"/>
      <c r="DA36" s="148"/>
      <c r="DB36" s="292"/>
      <c r="DC36" s="293"/>
      <c r="DD36" s="148"/>
      <c r="DE36" s="292"/>
      <c r="DF36" s="292"/>
      <c r="DG36" s="292"/>
      <c r="DH36" s="148"/>
      <c r="DI36" s="148"/>
      <c r="DJ36" s="294"/>
      <c r="DK36" s="148"/>
    </row>
    <row r="37" spans="1:115" s="298" customFormat="1">
      <c r="A37" s="148" t="s">
        <v>97</v>
      </c>
      <c r="B37" s="148" t="s">
        <v>98</v>
      </c>
      <c r="C37" s="185">
        <v>6.521040796659161E-2</v>
      </c>
      <c r="D37" s="185">
        <v>8.7862006836066861E-3</v>
      </c>
      <c r="E37" s="185">
        <v>1.2076794801990027E-2</v>
      </c>
      <c r="F37" s="148" t="s">
        <v>7</v>
      </c>
      <c r="G37" s="148"/>
      <c r="H37" s="663"/>
      <c r="I37" s="185"/>
      <c r="J37" s="289"/>
      <c r="K37" s="290"/>
      <c r="L37" s="191"/>
      <c r="M37" s="148"/>
      <c r="N37" s="148"/>
      <c r="O37" s="185"/>
      <c r="P37" s="185"/>
      <c r="Q37" s="185"/>
      <c r="R37" s="148"/>
      <c r="S37" s="148"/>
      <c r="T37" s="148"/>
      <c r="U37" s="148"/>
      <c r="V37" s="292"/>
      <c r="W37" s="292"/>
      <c r="X37" s="148"/>
      <c r="Y37" s="148"/>
      <c r="Z37" s="293"/>
      <c r="AA37" s="293"/>
      <c r="AB37" s="293"/>
      <c r="AC37" s="292"/>
      <c r="AD37" s="292"/>
      <c r="AE37" s="292"/>
      <c r="AF37" s="294"/>
      <c r="AG37" s="295"/>
      <c r="AH37" s="292"/>
      <c r="AI37" s="292"/>
      <c r="AJ37" s="295"/>
      <c r="AK37" s="295"/>
      <c r="AL37" s="292"/>
      <c r="AM37" s="292"/>
      <c r="AN37" s="292"/>
      <c r="AO37" s="292"/>
      <c r="AP37" s="292"/>
      <c r="AQ37" s="148"/>
      <c r="AR37" s="292"/>
      <c r="AS37" s="148"/>
      <c r="AT37" s="292"/>
      <c r="AU37" s="292"/>
      <c r="AV37" s="148"/>
      <c r="AW37" s="292"/>
      <c r="AX37" s="148"/>
      <c r="AY37" s="148"/>
      <c r="AZ37" s="296"/>
      <c r="BA37" s="292"/>
      <c r="BB37" s="292"/>
      <c r="BC37" s="292"/>
      <c r="BD37" s="292"/>
      <c r="BE37" s="292"/>
      <c r="BF37" s="292"/>
      <c r="BG37" s="148"/>
      <c r="BH37" s="148"/>
      <c r="BI37" s="148"/>
      <c r="BJ37" s="292"/>
      <c r="BK37" s="296"/>
      <c r="BL37" s="292"/>
      <c r="BM37" s="148"/>
      <c r="BN37" s="292"/>
      <c r="BO37" s="148"/>
      <c r="BP37" s="292"/>
      <c r="BQ37" s="295"/>
      <c r="BR37" s="148"/>
      <c r="BS37" s="148"/>
      <c r="BT37" s="148"/>
      <c r="BU37" s="295"/>
      <c r="BV37" s="148"/>
      <c r="BW37" s="292"/>
      <c r="BX37" s="292"/>
      <c r="BY37" s="292"/>
      <c r="BZ37" s="148"/>
      <c r="CA37" s="148"/>
      <c r="CB37" s="148"/>
      <c r="CC37" s="148"/>
      <c r="CD37" s="148"/>
      <c r="CE37" s="292"/>
      <c r="CF37" s="148"/>
      <c r="CG37" s="148"/>
      <c r="CH37" s="148"/>
      <c r="CI37" s="292"/>
      <c r="CJ37" s="292"/>
      <c r="CK37" s="292"/>
      <c r="CL37" s="292"/>
      <c r="CM37" s="295"/>
      <c r="CN37" s="295"/>
      <c r="CO37" s="148"/>
      <c r="CP37" s="295"/>
      <c r="CQ37" s="292"/>
      <c r="CR37" s="148"/>
      <c r="CS37" s="148"/>
      <c r="CT37" s="297"/>
      <c r="CU37" s="297"/>
      <c r="CV37" s="292"/>
      <c r="CW37" s="148"/>
      <c r="CX37" s="295"/>
      <c r="CY37" s="292"/>
      <c r="CZ37" s="292"/>
      <c r="DA37" s="148"/>
      <c r="DB37" s="292"/>
      <c r="DC37" s="293"/>
      <c r="DD37" s="148"/>
      <c r="DE37" s="292"/>
      <c r="DF37" s="292"/>
      <c r="DG37" s="292"/>
      <c r="DH37" s="148"/>
      <c r="DI37" s="148"/>
      <c r="DJ37" s="294"/>
      <c r="DK37" s="148"/>
    </row>
    <row r="38" spans="1:115" s="298" customFormat="1">
      <c r="A38" s="148" t="s">
        <v>95</v>
      </c>
      <c r="B38" s="148" t="s">
        <v>96</v>
      </c>
      <c r="C38" s="185">
        <v>4.8294180551243571E-2</v>
      </c>
      <c r="D38" s="185">
        <v>4.0259929519620569E-2</v>
      </c>
      <c r="E38" s="185">
        <v>1.0195292382877216E-2</v>
      </c>
      <c r="F38" s="148" t="s">
        <v>6</v>
      </c>
      <c r="G38" s="148"/>
      <c r="H38" s="663"/>
      <c r="I38" s="185"/>
      <c r="J38" s="289"/>
      <c r="K38" s="290"/>
      <c r="L38" s="191"/>
      <c r="M38" s="148"/>
      <c r="N38" s="148"/>
      <c r="O38" s="185"/>
      <c r="P38" s="185"/>
      <c r="Q38" s="185"/>
      <c r="R38" s="148"/>
      <c r="S38" s="148"/>
      <c r="T38" s="148"/>
      <c r="U38" s="148"/>
      <c r="V38" s="292"/>
      <c r="W38" s="292"/>
      <c r="X38" s="148"/>
      <c r="Y38" s="148"/>
      <c r="Z38" s="293"/>
      <c r="AA38" s="293"/>
      <c r="AB38" s="293"/>
      <c r="AC38" s="292"/>
      <c r="AD38" s="292"/>
      <c r="AE38" s="292"/>
      <c r="AF38" s="294"/>
      <c r="AG38" s="295"/>
      <c r="AH38" s="292"/>
      <c r="AI38" s="292"/>
      <c r="AJ38" s="295"/>
      <c r="AK38" s="295"/>
      <c r="AL38" s="292"/>
      <c r="AM38" s="292"/>
      <c r="AN38" s="292"/>
      <c r="AO38" s="292"/>
      <c r="AP38" s="292"/>
      <c r="AQ38" s="148"/>
      <c r="AR38" s="292"/>
      <c r="AS38" s="148"/>
      <c r="AT38" s="292"/>
      <c r="AU38" s="292"/>
      <c r="AV38" s="148"/>
      <c r="AW38" s="292"/>
      <c r="AX38" s="148"/>
      <c r="AY38" s="148"/>
      <c r="AZ38" s="296"/>
      <c r="BA38" s="292"/>
      <c r="BB38" s="292"/>
      <c r="BC38" s="292"/>
      <c r="BD38" s="292"/>
      <c r="BE38" s="292"/>
      <c r="BF38" s="292"/>
      <c r="BG38" s="148"/>
      <c r="BH38" s="148"/>
      <c r="BI38" s="148"/>
      <c r="BJ38" s="292"/>
      <c r="BK38" s="296"/>
      <c r="BL38" s="292"/>
      <c r="BM38" s="148"/>
      <c r="BN38" s="292"/>
      <c r="BO38" s="148"/>
      <c r="BP38" s="292"/>
      <c r="BQ38" s="295"/>
      <c r="BR38" s="148"/>
      <c r="BS38" s="148"/>
      <c r="BT38" s="148"/>
      <c r="BU38" s="295"/>
      <c r="BV38" s="148"/>
      <c r="BW38" s="292"/>
      <c r="BX38" s="292"/>
      <c r="BY38" s="292"/>
      <c r="BZ38" s="148"/>
      <c r="CA38" s="148"/>
      <c r="CB38" s="148"/>
      <c r="CC38" s="148"/>
      <c r="CD38" s="148"/>
      <c r="CE38" s="292"/>
      <c r="CF38" s="148"/>
      <c r="CG38" s="148"/>
      <c r="CH38" s="148"/>
      <c r="CI38" s="292"/>
      <c r="CJ38" s="292"/>
      <c r="CK38" s="292"/>
      <c r="CL38" s="292"/>
      <c r="CM38" s="295"/>
      <c r="CN38" s="295"/>
      <c r="CO38" s="148"/>
      <c r="CP38" s="295"/>
      <c r="CQ38" s="292"/>
      <c r="CR38" s="148"/>
      <c r="CS38" s="148"/>
      <c r="CT38" s="297"/>
      <c r="CU38" s="297"/>
      <c r="CV38" s="292"/>
      <c r="CW38" s="148"/>
      <c r="CX38" s="295"/>
      <c r="CY38" s="292"/>
      <c r="CZ38" s="292"/>
      <c r="DA38" s="148"/>
      <c r="DB38" s="292"/>
      <c r="DC38" s="293"/>
      <c r="DD38" s="148"/>
      <c r="DE38" s="292"/>
      <c r="DF38" s="292"/>
      <c r="DG38" s="292"/>
      <c r="DH38" s="148"/>
      <c r="DI38" s="148"/>
      <c r="DJ38" s="294"/>
      <c r="DK38" s="148"/>
    </row>
    <row r="39" spans="1:115" s="298" customFormat="1">
      <c r="A39" s="148" t="s">
        <v>80</v>
      </c>
      <c r="B39" s="148" t="s">
        <v>81</v>
      </c>
      <c r="C39" s="185">
        <v>0.20210705709195143</v>
      </c>
      <c r="D39" s="185">
        <v>2.0558543758776925E-2</v>
      </c>
      <c r="E39" s="185">
        <v>3.8858619871358756E-3</v>
      </c>
      <c r="F39" s="148" t="s">
        <v>77</v>
      </c>
      <c r="G39" s="148"/>
      <c r="H39" s="663"/>
      <c r="I39" s="185"/>
      <c r="J39" s="289"/>
      <c r="K39" s="290"/>
      <c r="L39" s="191"/>
      <c r="M39" s="148"/>
      <c r="N39" s="148"/>
      <c r="O39" s="185"/>
      <c r="P39" s="185"/>
      <c r="Q39" s="185"/>
      <c r="R39" s="148"/>
      <c r="S39" s="148"/>
      <c r="T39" s="148"/>
      <c r="U39" s="148"/>
      <c r="V39" s="292"/>
      <c r="W39" s="292"/>
      <c r="X39" s="148"/>
      <c r="Y39" s="148"/>
      <c r="Z39" s="293"/>
      <c r="AA39" s="293"/>
      <c r="AB39" s="293"/>
      <c r="AC39" s="292"/>
      <c r="AD39" s="292"/>
      <c r="AE39" s="292"/>
      <c r="AF39" s="294"/>
      <c r="AG39" s="295"/>
      <c r="AH39" s="292"/>
      <c r="AI39" s="292"/>
      <c r="AJ39" s="295"/>
      <c r="AK39" s="295"/>
      <c r="AL39" s="292"/>
      <c r="AM39" s="292"/>
      <c r="AN39" s="292"/>
      <c r="AO39" s="292"/>
      <c r="AP39" s="292"/>
      <c r="AQ39" s="148"/>
      <c r="AR39" s="292"/>
      <c r="AS39" s="148"/>
      <c r="AT39" s="292"/>
      <c r="AU39" s="292"/>
      <c r="AV39" s="148"/>
      <c r="AW39" s="292"/>
      <c r="AX39" s="148"/>
      <c r="AY39" s="148"/>
      <c r="AZ39" s="296"/>
      <c r="BA39" s="292"/>
      <c r="BB39" s="292"/>
      <c r="BC39" s="292"/>
      <c r="BD39" s="292"/>
      <c r="BE39" s="292"/>
      <c r="BF39" s="292"/>
      <c r="BG39" s="148"/>
      <c r="BH39" s="148"/>
      <c r="BI39" s="148"/>
      <c r="BJ39" s="292"/>
      <c r="BK39" s="296"/>
      <c r="BL39" s="292"/>
      <c r="BM39" s="148"/>
      <c r="BN39" s="292"/>
      <c r="BO39" s="148"/>
      <c r="BP39" s="292"/>
      <c r="BQ39" s="295"/>
      <c r="BR39" s="148"/>
      <c r="BS39" s="148"/>
      <c r="BT39" s="148"/>
      <c r="BU39" s="295"/>
      <c r="BV39" s="148"/>
      <c r="BW39" s="292"/>
      <c r="BX39" s="292"/>
      <c r="BY39" s="292"/>
      <c r="BZ39" s="148"/>
      <c r="CA39" s="148"/>
      <c r="CB39" s="148"/>
      <c r="CC39" s="148"/>
      <c r="CD39" s="148"/>
      <c r="CE39" s="292"/>
      <c r="CF39" s="148"/>
      <c r="CG39" s="148"/>
      <c r="CH39" s="148"/>
      <c r="CI39" s="292"/>
      <c r="CJ39" s="292"/>
      <c r="CK39" s="292"/>
      <c r="CL39" s="292"/>
      <c r="CM39" s="295"/>
      <c r="CN39" s="295"/>
      <c r="CO39" s="148"/>
      <c r="CP39" s="295"/>
      <c r="CQ39" s="292"/>
      <c r="CR39" s="148"/>
      <c r="CS39" s="148"/>
      <c r="CT39" s="297"/>
      <c r="CU39" s="297"/>
      <c r="CV39" s="292"/>
      <c r="CW39" s="148"/>
      <c r="CX39" s="295"/>
      <c r="CY39" s="292"/>
      <c r="CZ39" s="292"/>
      <c r="DA39" s="148"/>
      <c r="DB39" s="292"/>
      <c r="DC39" s="293"/>
      <c r="DD39" s="148"/>
      <c r="DE39" s="292"/>
      <c r="DF39" s="292"/>
      <c r="DG39" s="292"/>
      <c r="DH39" s="148"/>
      <c r="DI39" s="148"/>
      <c r="DJ39" s="294"/>
      <c r="DK39" s="148"/>
    </row>
    <row r="40" spans="1:115" s="298" customFormat="1">
      <c r="A40" s="148" t="s">
        <v>88</v>
      </c>
      <c r="B40" s="148" t="s">
        <v>442</v>
      </c>
      <c r="C40" s="185">
        <v>-0.15631282669883395</v>
      </c>
      <c r="D40" s="185">
        <v>1.1119207228213348E-2</v>
      </c>
      <c r="E40" s="185">
        <v>9.8559372266466081E-3</v>
      </c>
      <c r="F40" s="148" t="s">
        <v>8</v>
      </c>
      <c r="G40" s="148"/>
      <c r="H40" s="663"/>
      <c r="I40" s="185"/>
      <c r="J40" s="289"/>
      <c r="K40" s="290"/>
      <c r="L40" s="191"/>
      <c r="M40" s="148"/>
      <c r="N40" s="148"/>
      <c r="O40" s="185"/>
      <c r="P40" s="185"/>
      <c r="Q40" s="185"/>
      <c r="R40" s="148"/>
      <c r="S40" s="148"/>
      <c r="T40" s="148"/>
      <c r="U40" s="148"/>
      <c r="V40" s="292"/>
      <c r="W40" s="292"/>
      <c r="X40" s="148"/>
      <c r="Y40" s="148"/>
      <c r="Z40" s="293"/>
      <c r="AA40" s="293"/>
      <c r="AB40" s="293"/>
      <c r="AC40" s="292"/>
      <c r="AD40" s="292"/>
      <c r="AE40" s="292"/>
      <c r="AF40" s="294"/>
      <c r="AG40" s="295"/>
      <c r="AH40" s="292"/>
      <c r="AI40" s="292"/>
      <c r="AJ40" s="295"/>
      <c r="AK40" s="295"/>
      <c r="AL40" s="292"/>
      <c r="AM40" s="292"/>
      <c r="AN40" s="292"/>
      <c r="AO40" s="292"/>
      <c r="AP40" s="292"/>
      <c r="AQ40" s="148"/>
      <c r="AR40" s="292"/>
      <c r="AS40" s="148"/>
      <c r="AT40" s="292"/>
      <c r="AU40" s="292"/>
      <c r="AV40" s="148"/>
      <c r="AW40" s="292"/>
      <c r="AX40" s="148"/>
      <c r="AY40" s="148"/>
      <c r="AZ40" s="296"/>
      <c r="BA40" s="292"/>
      <c r="BB40" s="292"/>
      <c r="BC40" s="292"/>
      <c r="BD40" s="292"/>
      <c r="BE40" s="292"/>
      <c r="BF40" s="292"/>
      <c r="BG40" s="148"/>
      <c r="BH40" s="148"/>
      <c r="BI40" s="148"/>
      <c r="BJ40" s="292"/>
      <c r="BK40" s="296"/>
      <c r="BL40" s="292"/>
      <c r="BM40" s="148"/>
      <c r="BN40" s="292"/>
      <c r="BO40" s="148"/>
      <c r="BP40" s="292"/>
      <c r="BQ40" s="295"/>
      <c r="BR40" s="148"/>
      <c r="BS40" s="148"/>
      <c r="BT40" s="148"/>
      <c r="BU40" s="295"/>
      <c r="BV40" s="148"/>
      <c r="BW40" s="292"/>
      <c r="BX40" s="292"/>
      <c r="BY40" s="292"/>
      <c r="BZ40" s="148"/>
      <c r="CA40" s="148"/>
      <c r="CB40" s="148"/>
      <c r="CC40" s="148"/>
      <c r="CD40" s="148"/>
      <c r="CE40" s="292"/>
      <c r="CF40" s="148"/>
      <c r="CG40" s="148"/>
      <c r="CH40" s="148"/>
      <c r="CI40" s="292"/>
      <c r="CJ40" s="292"/>
      <c r="CK40" s="292"/>
      <c r="CL40" s="292"/>
      <c r="CM40" s="295"/>
      <c r="CN40" s="295"/>
      <c r="CO40" s="148"/>
      <c r="CP40" s="295"/>
      <c r="CQ40" s="292"/>
      <c r="CR40" s="148"/>
      <c r="CS40" s="148"/>
      <c r="CT40" s="297"/>
      <c r="CU40" s="297"/>
      <c r="CV40" s="292"/>
      <c r="CW40" s="148"/>
      <c r="CX40" s="295"/>
      <c r="CY40" s="292"/>
      <c r="CZ40" s="292"/>
      <c r="DA40" s="148"/>
      <c r="DB40" s="292"/>
      <c r="DC40" s="293"/>
      <c r="DD40" s="148"/>
      <c r="DE40" s="292"/>
      <c r="DF40" s="292"/>
      <c r="DG40" s="292"/>
      <c r="DH40" s="148"/>
      <c r="DI40" s="148"/>
      <c r="DJ40" s="294"/>
      <c r="DK40" s="148"/>
    </row>
    <row r="41" spans="1:115" s="298" customFormat="1">
      <c r="A41" s="148" t="s">
        <v>82</v>
      </c>
      <c r="B41" s="148" t="s">
        <v>83</v>
      </c>
      <c r="C41" s="185">
        <v>0.22882562277580076</v>
      </c>
      <c r="D41" s="185">
        <v>6.8619008505339016E-2</v>
      </c>
      <c r="E41" s="185">
        <v>0.18100379031800254</v>
      </c>
      <c r="F41" s="148" t="s">
        <v>67</v>
      </c>
      <c r="G41" s="148"/>
      <c r="H41" s="663"/>
      <c r="I41" s="185"/>
      <c r="J41" s="289"/>
      <c r="K41" s="290"/>
      <c r="L41" s="191"/>
      <c r="M41" s="148"/>
      <c r="N41" s="148"/>
      <c r="O41" s="185"/>
      <c r="P41" s="185"/>
      <c r="Q41" s="185"/>
      <c r="R41" s="148"/>
      <c r="S41" s="148"/>
      <c r="T41" s="148"/>
      <c r="U41" s="148"/>
      <c r="V41" s="292"/>
      <c r="W41" s="292"/>
      <c r="X41" s="148"/>
      <c r="Y41" s="148"/>
      <c r="Z41" s="293"/>
      <c r="AA41" s="293"/>
      <c r="AB41" s="293"/>
      <c r="AC41" s="292"/>
      <c r="AD41" s="292"/>
      <c r="AE41" s="292"/>
      <c r="AF41" s="294"/>
      <c r="AG41" s="295"/>
      <c r="AH41" s="292"/>
      <c r="AI41" s="292"/>
      <c r="AJ41" s="295"/>
      <c r="AK41" s="295"/>
      <c r="AL41" s="292"/>
      <c r="AM41" s="292"/>
      <c r="AN41" s="292"/>
      <c r="AO41" s="292"/>
      <c r="AP41" s="292"/>
      <c r="AQ41" s="148"/>
      <c r="AR41" s="292"/>
      <c r="AS41" s="148"/>
      <c r="AT41" s="292"/>
      <c r="AU41" s="292"/>
      <c r="AV41" s="148"/>
      <c r="AW41" s="292"/>
      <c r="AX41" s="148"/>
      <c r="AY41" s="148"/>
      <c r="AZ41" s="296"/>
      <c r="BA41" s="292"/>
      <c r="BB41" s="292"/>
      <c r="BC41" s="292"/>
      <c r="BD41" s="292"/>
      <c r="BE41" s="292"/>
      <c r="BF41" s="292"/>
      <c r="BG41" s="148"/>
      <c r="BH41" s="148"/>
      <c r="BI41" s="148"/>
      <c r="BJ41" s="292"/>
      <c r="BK41" s="296"/>
      <c r="BL41" s="292"/>
      <c r="BM41" s="148"/>
      <c r="BN41" s="292"/>
      <c r="BO41" s="148"/>
      <c r="BP41" s="292"/>
      <c r="BQ41" s="295"/>
      <c r="BR41" s="148"/>
      <c r="BS41" s="148"/>
      <c r="BT41" s="148"/>
      <c r="BU41" s="295"/>
      <c r="BV41" s="148"/>
      <c r="BW41" s="292"/>
      <c r="BX41" s="292"/>
      <c r="BY41" s="292"/>
      <c r="BZ41" s="148"/>
      <c r="CA41" s="148"/>
      <c r="CB41" s="148"/>
      <c r="CC41" s="148"/>
      <c r="CD41" s="148"/>
      <c r="CE41" s="292"/>
      <c r="CF41" s="148"/>
      <c r="CG41" s="148"/>
      <c r="CH41" s="148"/>
      <c r="CI41" s="292"/>
      <c r="CJ41" s="292"/>
      <c r="CK41" s="292"/>
      <c r="CL41" s="292"/>
      <c r="CM41" s="295"/>
      <c r="CN41" s="295"/>
      <c r="CO41" s="148"/>
      <c r="CP41" s="295"/>
      <c r="CQ41" s="292"/>
      <c r="CR41" s="148"/>
      <c r="CS41" s="148"/>
      <c r="CT41" s="297"/>
      <c r="CU41" s="297"/>
      <c r="CV41" s="292"/>
      <c r="CW41" s="148"/>
      <c r="CX41" s="295"/>
      <c r="CY41" s="292"/>
      <c r="CZ41" s="292"/>
      <c r="DA41" s="148"/>
      <c r="DB41" s="292"/>
      <c r="DC41" s="293"/>
      <c r="DD41" s="148"/>
      <c r="DE41" s="292"/>
      <c r="DF41" s="292"/>
      <c r="DG41" s="292"/>
      <c r="DH41" s="148"/>
      <c r="DI41" s="148"/>
      <c r="DJ41" s="294"/>
      <c r="DK41" s="148"/>
    </row>
    <row r="42" spans="1:115" s="298" customFormat="1">
      <c r="A42" s="148" t="s">
        <v>74</v>
      </c>
      <c r="B42" s="148" t="s">
        <v>443</v>
      </c>
      <c r="C42" s="185">
        <v>-7.8498744548698318E-2</v>
      </c>
      <c r="D42" s="185">
        <v>9.2379640179115555E-3</v>
      </c>
      <c r="E42" s="185">
        <v>3.8946456956210954E-3</v>
      </c>
      <c r="F42" s="148" t="s">
        <v>6</v>
      </c>
      <c r="G42" s="148"/>
      <c r="H42" s="663"/>
      <c r="I42" s="185"/>
      <c r="J42" s="289"/>
      <c r="K42" s="290"/>
      <c r="L42" s="191"/>
      <c r="M42" s="148"/>
      <c r="N42" s="148"/>
      <c r="O42" s="185"/>
      <c r="P42" s="185"/>
      <c r="Q42" s="185"/>
      <c r="R42" s="148"/>
      <c r="S42" s="148"/>
      <c r="T42" s="148"/>
      <c r="U42" s="148"/>
      <c r="V42" s="292"/>
      <c r="W42" s="292"/>
      <c r="X42" s="148"/>
      <c r="Y42" s="148"/>
      <c r="Z42" s="293"/>
      <c r="AA42" s="293"/>
      <c r="AB42" s="293"/>
      <c r="AC42" s="292"/>
      <c r="AD42" s="292"/>
      <c r="AE42" s="292"/>
      <c r="AF42" s="294"/>
      <c r="AG42" s="295"/>
      <c r="AH42" s="292"/>
      <c r="AI42" s="292"/>
      <c r="AJ42" s="295"/>
      <c r="AK42" s="295"/>
      <c r="AL42" s="292"/>
      <c r="AM42" s="292"/>
      <c r="AN42" s="292"/>
      <c r="AO42" s="292"/>
      <c r="AP42" s="292"/>
      <c r="AQ42" s="148"/>
      <c r="AR42" s="292"/>
      <c r="AS42" s="148"/>
      <c r="AT42" s="292"/>
      <c r="AU42" s="292"/>
      <c r="AV42" s="148"/>
      <c r="AW42" s="292"/>
      <c r="AX42" s="148"/>
      <c r="AY42" s="148"/>
      <c r="AZ42" s="296"/>
      <c r="BA42" s="292"/>
      <c r="BB42" s="292"/>
      <c r="BC42" s="292"/>
      <c r="BD42" s="292"/>
      <c r="BE42" s="292"/>
      <c r="BF42" s="292"/>
      <c r="BG42" s="148"/>
      <c r="BH42" s="148"/>
      <c r="BI42" s="148"/>
      <c r="BJ42" s="292"/>
      <c r="BK42" s="296"/>
      <c r="BL42" s="292"/>
      <c r="BM42" s="148"/>
      <c r="BN42" s="292"/>
      <c r="BO42" s="148"/>
      <c r="BP42" s="292"/>
      <c r="BQ42" s="295"/>
      <c r="BR42" s="148"/>
      <c r="BS42" s="148"/>
      <c r="BT42" s="148"/>
      <c r="BU42" s="295"/>
      <c r="BV42" s="148"/>
      <c r="BW42" s="292"/>
      <c r="BX42" s="292"/>
      <c r="BY42" s="292"/>
      <c r="BZ42" s="148"/>
      <c r="CA42" s="148"/>
      <c r="CB42" s="148"/>
      <c r="CC42" s="148"/>
      <c r="CD42" s="148"/>
      <c r="CE42" s="292"/>
      <c r="CF42" s="148"/>
      <c r="CG42" s="148"/>
      <c r="CH42" s="148"/>
      <c r="CI42" s="292"/>
      <c r="CJ42" s="292"/>
      <c r="CK42" s="292"/>
      <c r="CL42" s="292"/>
      <c r="CM42" s="295"/>
      <c r="CN42" s="295"/>
      <c r="CO42" s="148"/>
      <c r="CP42" s="295"/>
      <c r="CQ42" s="292"/>
      <c r="CR42" s="148"/>
      <c r="CS42" s="148"/>
      <c r="CT42" s="297"/>
      <c r="CU42" s="297"/>
      <c r="CV42" s="292"/>
      <c r="CW42" s="148"/>
      <c r="CX42" s="295"/>
      <c r="CY42" s="292"/>
      <c r="CZ42" s="292"/>
      <c r="DA42" s="148"/>
      <c r="DB42" s="292"/>
      <c r="DC42" s="293"/>
      <c r="DD42" s="148"/>
      <c r="DE42" s="292"/>
      <c r="DF42" s="292"/>
      <c r="DG42" s="292"/>
      <c r="DH42" s="148"/>
      <c r="DI42" s="148"/>
      <c r="DJ42" s="294"/>
      <c r="DK42" s="148"/>
    </row>
    <row r="43" spans="1:115" s="298" customFormat="1">
      <c r="A43" s="148" t="s">
        <v>562</v>
      </c>
      <c r="B43" s="148" t="s">
        <v>605</v>
      </c>
      <c r="C43" s="185">
        <v>0.38938118996202276</v>
      </c>
      <c r="D43" s="185">
        <v>2.4718475928035822E-2</v>
      </c>
      <c r="E43" s="185">
        <v>0.21403308695802559</v>
      </c>
      <c r="F43" s="148" t="s">
        <v>67</v>
      </c>
      <c r="G43" s="148"/>
      <c r="H43" s="663"/>
      <c r="I43" s="185"/>
      <c r="J43" s="289"/>
      <c r="K43" s="290"/>
      <c r="L43" s="191"/>
      <c r="M43" s="148"/>
      <c r="N43" s="148"/>
      <c r="O43" s="185"/>
      <c r="P43" s="185"/>
      <c r="Q43" s="185"/>
      <c r="R43" s="148"/>
      <c r="S43" s="148"/>
      <c r="T43" s="148"/>
      <c r="U43" s="148"/>
      <c r="V43" s="292"/>
      <c r="W43" s="292"/>
      <c r="X43" s="148"/>
      <c r="Y43" s="148"/>
      <c r="Z43" s="293"/>
      <c r="AA43" s="293"/>
      <c r="AB43" s="293"/>
      <c r="AC43" s="292"/>
      <c r="AD43" s="292"/>
      <c r="AE43" s="292"/>
      <c r="AF43" s="294"/>
      <c r="AG43" s="295"/>
      <c r="AH43" s="292"/>
      <c r="AI43" s="292"/>
      <c r="AJ43" s="295"/>
      <c r="AK43" s="295"/>
      <c r="AL43" s="292"/>
      <c r="AM43" s="292"/>
      <c r="AN43" s="292"/>
      <c r="AO43" s="292"/>
      <c r="AP43" s="292"/>
      <c r="AQ43" s="148"/>
      <c r="AR43" s="292"/>
      <c r="AS43" s="148"/>
      <c r="AT43" s="292"/>
      <c r="AU43" s="292"/>
      <c r="AV43" s="148"/>
      <c r="AW43" s="292"/>
      <c r="AX43" s="148"/>
      <c r="AY43" s="148"/>
      <c r="AZ43" s="296"/>
      <c r="BA43" s="292"/>
      <c r="BB43" s="292"/>
      <c r="BC43" s="292"/>
      <c r="BD43" s="292"/>
      <c r="BE43" s="292"/>
      <c r="BF43" s="292"/>
      <c r="BG43" s="148"/>
      <c r="BH43" s="148"/>
      <c r="BI43" s="148"/>
      <c r="BJ43" s="292"/>
      <c r="BK43" s="296"/>
      <c r="BL43" s="292"/>
      <c r="BM43" s="148"/>
      <c r="BN43" s="292"/>
      <c r="BO43" s="148"/>
      <c r="BP43" s="292"/>
      <c r="BQ43" s="295"/>
      <c r="BR43" s="148"/>
      <c r="BS43" s="148"/>
      <c r="BT43" s="148"/>
      <c r="BU43" s="295"/>
      <c r="BV43" s="148"/>
      <c r="BW43" s="292"/>
      <c r="BX43" s="292"/>
      <c r="BY43" s="292"/>
      <c r="BZ43" s="148"/>
      <c r="CA43" s="148"/>
      <c r="CB43" s="148"/>
      <c r="CC43" s="148"/>
      <c r="CD43" s="148"/>
      <c r="CE43" s="292"/>
      <c r="CF43" s="148"/>
      <c r="CG43" s="148"/>
      <c r="CH43" s="148"/>
      <c r="CI43" s="292"/>
      <c r="CJ43" s="292"/>
      <c r="CK43" s="292"/>
      <c r="CL43" s="292"/>
      <c r="CM43" s="295"/>
      <c r="CN43" s="295"/>
      <c r="CO43" s="148"/>
      <c r="CP43" s="295"/>
      <c r="CQ43" s="292"/>
      <c r="CR43" s="148"/>
      <c r="CS43" s="148"/>
      <c r="CT43" s="297"/>
      <c r="CU43" s="297"/>
      <c r="CV43" s="292"/>
      <c r="CW43" s="148"/>
      <c r="CX43" s="295"/>
      <c r="CY43" s="292"/>
      <c r="CZ43" s="292"/>
      <c r="DA43" s="148"/>
      <c r="DB43" s="292"/>
      <c r="DC43" s="293"/>
      <c r="DD43" s="148"/>
      <c r="DE43" s="292"/>
      <c r="DF43" s="292"/>
      <c r="DG43" s="292"/>
      <c r="DH43" s="148"/>
      <c r="DI43" s="148"/>
      <c r="DJ43" s="294"/>
      <c r="DK43" s="148"/>
    </row>
    <row r="44" spans="1:115" s="298" customFormat="1">
      <c r="A44" s="148" t="s">
        <v>100</v>
      </c>
      <c r="B44" s="148" t="s">
        <v>101</v>
      </c>
      <c r="C44" s="185">
        <v>-8.3507306889352817E-2</v>
      </c>
      <c r="D44" s="185">
        <v>2.0355846426962719E-2</v>
      </c>
      <c r="E44" s="185">
        <v>1.6920541107447343E-2</v>
      </c>
      <c r="F44" s="148" t="s">
        <v>7</v>
      </c>
      <c r="G44" s="148"/>
      <c r="H44" s="663"/>
      <c r="I44" s="185"/>
      <c r="J44" s="289"/>
      <c r="K44" s="290"/>
      <c r="L44" s="191"/>
      <c r="M44" s="148"/>
      <c r="N44" s="148"/>
      <c r="O44" s="185"/>
      <c r="P44" s="185"/>
      <c r="Q44" s="185"/>
      <c r="R44" s="148"/>
      <c r="S44" s="148"/>
      <c r="T44" s="148"/>
      <c r="U44" s="148"/>
      <c r="V44" s="292"/>
      <c r="W44" s="292"/>
      <c r="X44" s="148"/>
      <c r="Y44" s="148"/>
      <c r="Z44" s="293"/>
      <c r="AA44" s="293"/>
      <c r="AB44" s="293"/>
      <c r="AC44" s="292"/>
      <c r="AD44" s="292"/>
      <c r="AE44" s="292"/>
      <c r="AF44" s="294"/>
      <c r="AG44" s="295"/>
      <c r="AH44" s="292"/>
      <c r="AI44" s="292"/>
      <c r="AJ44" s="295"/>
      <c r="AK44" s="295"/>
      <c r="AL44" s="292"/>
      <c r="AM44" s="292"/>
      <c r="AN44" s="292"/>
      <c r="AO44" s="292"/>
      <c r="AP44" s="292"/>
      <c r="AQ44" s="148"/>
      <c r="AR44" s="292"/>
      <c r="AS44" s="148"/>
      <c r="AT44" s="292"/>
      <c r="AU44" s="292"/>
      <c r="AV44" s="148"/>
      <c r="AW44" s="292"/>
      <c r="AX44" s="148"/>
      <c r="AY44" s="148"/>
      <c r="AZ44" s="296"/>
      <c r="BA44" s="292"/>
      <c r="BB44" s="292"/>
      <c r="BC44" s="292"/>
      <c r="BD44" s="292"/>
      <c r="BE44" s="292"/>
      <c r="BF44" s="292"/>
      <c r="BG44" s="148"/>
      <c r="BH44" s="148"/>
      <c r="BI44" s="148"/>
      <c r="BJ44" s="292"/>
      <c r="BK44" s="296"/>
      <c r="BL44" s="292"/>
      <c r="BM44" s="148"/>
      <c r="BN44" s="292"/>
      <c r="BO44" s="148"/>
      <c r="BP44" s="292"/>
      <c r="BQ44" s="295"/>
      <c r="BR44" s="148"/>
      <c r="BS44" s="148"/>
      <c r="BT44" s="148"/>
      <c r="BU44" s="295"/>
      <c r="BV44" s="148"/>
      <c r="BW44" s="292"/>
      <c r="BX44" s="292"/>
      <c r="BY44" s="292"/>
      <c r="BZ44" s="148"/>
      <c r="CA44" s="148"/>
      <c r="CB44" s="148"/>
      <c r="CC44" s="148"/>
      <c r="CD44" s="148"/>
      <c r="CE44" s="292"/>
      <c r="CF44" s="148"/>
      <c r="CG44" s="148"/>
      <c r="CH44" s="148"/>
      <c r="CI44" s="292"/>
      <c r="CJ44" s="292"/>
      <c r="CK44" s="292"/>
      <c r="CL44" s="292"/>
      <c r="CM44" s="295"/>
      <c r="CN44" s="295"/>
      <c r="CO44" s="148"/>
      <c r="CP44" s="295"/>
      <c r="CQ44" s="292"/>
      <c r="CR44" s="148"/>
      <c r="CS44" s="148"/>
      <c r="CT44" s="297"/>
      <c r="CU44" s="297"/>
      <c r="CV44" s="292"/>
      <c r="CW44" s="148"/>
      <c r="CX44" s="295"/>
      <c r="CY44" s="292"/>
      <c r="CZ44" s="292"/>
      <c r="DA44" s="148"/>
      <c r="DB44" s="292"/>
      <c r="DC44" s="293"/>
      <c r="DD44" s="148"/>
      <c r="DE44" s="292"/>
      <c r="DF44" s="292"/>
      <c r="DG44" s="292"/>
      <c r="DH44" s="148"/>
      <c r="DI44" s="148"/>
      <c r="DJ44" s="294"/>
      <c r="DK44" s="148"/>
    </row>
    <row r="45" spans="1:115" s="298" customFormat="1">
      <c r="A45" s="148" t="s">
        <v>1415</v>
      </c>
      <c r="B45" s="148" t="s">
        <v>1416</v>
      </c>
      <c r="C45" s="185">
        <v>1.8621480893125097E-2</v>
      </c>
      <c r="D45" s="185">
        <v>4.5873188309795705E-2</v>
      </c>
      <c r="E45" s="185">
        <v>3.7747747035195103E-3</v>
      </c>
      <c r="F45" s="148" t="s">
        <v>79</v>
      </c>
      <c r="G45" s="148"/>
      <c r="H45" s="663"/>
      <c r="I45" s="185"/>
      <c r="J45" s="289"/>
      <c r="K45" s="290"/>
      <c r="L45" s="191"/>
      <c r="M45" s="148"/>
      <c r="N45" s="148"/>
      <c r="O45" s="185"/>
      <c r="P45" s="185"/>
      <c r="Q45" s="185"/>
      <c r="R45" s="148"/>
      <c r="S45" s="148"/>
      <c r="T45" s="148"/>
      <c r="U45" s="148"/>
      <c r="V45" s="292"/>
      <c r="W45" s="292"/>
      <c r="X45" s="148"/>
      <c r="Y45" s="148"/>
      <c r="Z45" s="293"/>
      <c r="AA45" s="293"/>
      <c r="AB45" s="293"/>
      <c r="AC45" s="292"/>
      <c r="AD45" s="292"/>
      <c r="AE45" s="292"/>
      <c r="AF45" s="294"/>
      <c r="AG45" s="295"/>
      <c r="AH45" s="292"/>
      <c r="AI45" s="292"/>
      <c r="AJ45" s="295"/>
      <c r="AK45" s="295"/>
      <c r="AL45" s="292"/>
      <c r="AM45" s="292"/>
      <c r="AN45" s="292"/>
      <c r="AO45" s="292"/>
      <c r="AP45" s="292"/>
      <c r="AQ45" s="148"/>
      <c r="AR45" s="292"/>
      <c r="AS45" s="148"/>
      <c r="AT45" s="292"/>
      <c r="AU45" s="292"/>
      <c r="AV45" s="148"/>
      <c r="AW45" s="292"/>
      <c r="AX45" s="148"/>
      <c r="AY45" s="148"/>
      <c r="AZ45" s="296"/>
      <c r="BA45" s="292"/>
      <c r="BB45" s="292"/>
      <c r="BC45" s="292"/>
      <c r="BD45" s="292"/>
      <c r="BE45" s="292"/>
      <c r="BF45" s="292"/>
      <c r="BG45" s="148"/>
      <c r="BH45" s="148"/>
      <c r="BI45" s="148"/>
      <c r="BJ45" s="292"/>
      <c r="BK45" s="296"/>
      <c r="BL45" s="292"/>
      <c r="BM45" s="148"/>
      <c r="BN45" s="292"/>
      <c r="BO45" s="148"/>
      <c r="BP45" s="292"/>
      <c r="BQ45" s="295"/>
      <c r="BR45" s="148"/>
      <c r="BS45" s="148"/>
      <c r="BT45" s="148"/>
      <c r="BU45" s="295"/>
      <c r="BV45" s="148"/>
      <c r="BW45" s="292"/>
      <c r="BX45" s="292"/>
      <c r="BY45" s="292"/>
      <c r="BZ45" s="148"/>
      <c r="CA45" s="148"/>
      <c r="CB45" s="148"/>
      <c r="CC45" s="148"/>
      <c r="CD45" s="148"/>
      <c r="CE45" s="292"/>
      <c r="CF45" s="148"/>
      <c r="CG45" s="148"/>
      <c r="CH45" s="148"/>
      <c r="CI45" s="292"/>
      <c r="CJ45" s="292"/>
      <c r="CK45" s="292"/>
      <c r="CL45" s="292"/>
      <c r="CM45" s="295"/>
      <c r="CN45" s="295"/>
      <c r="CO45" s="148"/>
      <c r="CP45" s="295"/>
      <c r="CQ45" s="292"/>
      <c r="CR45" s="148"/>
      <c r="CS45" s="148"/>
      <c r="CT45" s="297"/>
      <c r="CU45" s="297"/>
      <c r="CV45" s="292"/>
      <c r="CW45" s="148"/>
      <c r="CX45" s="295"/>
      <c r="CY45" s="292"/>
      <c r="CZ45" s="292"/>
      <c r="DA45" s="148"/>
      <c r="DB45" s="292"/>
      <c r="DC45" s="293"/>
      <c r="DD45" s="148"/>
      <c r="DE45" s="292"/>
      <c r="DF45" s="292"/>
      <c r="DG45" s="292"/>
      <c r="DH45" s="148"/>
      <c r="DI45" s="148"/>
      <c r="DJ45" s="294"/>
      <c r="DK45" s="148"/>
    </row>
    <row r="46" spans="1:115" s="298" customFormat="1">
      <c r="A46" s="148" t="s">
        <v>86</v>
      </c>
      <c r="B46" s="148" t="s">
        <v>444</v>
      </c>
      <c r="C46" s="185">
        <v>0.15911826974967846</v>
      </c>
      <c r="D46" s="185">
        <v>3.6991600646511753E-2</v>
      </c>
      <c r="E46" s="185">
        <v>2.9553819093727858E-3</v>
      </c>
      <c r="F46" s="148" t="s">
        <v>71</v>
      </c>
      <c r="G46" s="148"/>
      <c r="H46" s="663"/>
      <c r="I46" s="185"/>
      <c r="J46" s="289"/>
      <c r="K46" s="290"/>
      <c r="L46" s="191"/>
      <c r="M46" s="148"/>
      <c r="N46" s="148"/>
      <c r="O46" s="185"/>
      <c r="P46" s="185"/>
      <c r="Q46" s="185"/>
      <c r="R46" s="148"/>
      <c r="S46" s="148"/>
      <c r="T46" s="148"/>
      <c r="U46" s="148"/>
      <c r="V46" s="292"/>
      <c r="W46" s="292"/>
      <c r="X46" s="148"/>
      <c r="Y46" s="148"/>
      <c r="Z46" s="293"/>
      <c r="AA46" s="293"/>
      <c r="AB46" s="293"/>
      <c r="AC46" s="292"/>
      <c r="AD46" s="292"/>
      <c r="AE46" s="292"/>
      <c r="AF46" s="294"/>
      <c r="AG46" s="295"/>
      <c r="AH46" s="292"/>
      <c r="AI46" s="292"/>
      <c r="AJ46" s="295"/>
      <c r="AK46" s="295"/>
      <c r="AL46" s="292"/>
      <c r="AM46" s="292"/>
      <c r="AN46" s="292"/>
      <c r="AO46" s="292"/>
      <c r="AP46" s="292"/>
      <c r="AQ46" s="148"/>
      <c r="AR46" s="292"/>
      <c r="AS46" s="148"/>
      <c r="AT46" s="292"/>
      <c r="AU46" s="292"/>
      <c r="AV46" s="148"/>
      <c r="AW46" s="292"/>
      <c r="AX46" s="148"/>
      <c r="AY46" s="148"/>
      <c r="AZ46" s="296"/>
      <c r="BA46" s="292"/>
      <c r="BB46" s="292"/>
      <c r="BC46" s="292"/>
      <c r="BD46" s="292"/>
      <c r="BE46" s="292"/>
      <c r="BF46" s="292"/>
      <c r="BG46" s="148"/>
      <c r="BH46" s="148"/>
      <c r="BI46" s="148"/>
      <c r="BJ46" s="292"/>
      <c r="BK46" s="296"/>
      <c r="BL46" s="292"/>
      <c r="BM46" s="148"/>
      <c r="BN46" s="292"/>
      <c r="BO46" s="148"/>
      <c r="BP46" s="292"/>
      <c r="BQ46" s="295"/>
      <c r="BR46" s="148"/>
      <c r="BS46" s="148"/>
      <c r="BT46" s="148"/>
      <c r="BU46" s="295"/>
      <c r="BV46" s="148"/>
      <c r="BW46" s="292"/>
      <c r="BX46" s="292"/>
      <c r="BY46" s="292"/>
      <c r="BZ46" s="148"/>
      <c r="CA46" s="148"/>
      <c r="CB46" s="148"/>
      <c r="CC46" s="148"/>
      <c r="CD46" s="148"/>
      <c r="CE46" s="292"/>
      <c r="CF46" s="148"/>
      <c r="CG46" s="148"/>
      <c r="CH46" s="148"/>
      <c r="CI46" s="292"/>
      <c r="CJ46" s="292"/>
      <c r="CK46" s="292"/>
      <c r="CL46" s="292"/>
      <c r="CM46" s="295"/>
      <c r="CN46" s="295"/>
      <c r="CO46" s="148"/>
      <c r="CP46" s="295"/>
      <c r="CQ46" s="292"/>
      <c r="CR46" s="148"/>
      <c r="CS46" s="148"/>
      <c r="CT46" s="297"/>
      <c r="CU46" s="297"/>
      <c r="CV46" s="292"/>
      <c r="CW46" s="148"/>
      <c r="CX46" s="295"/>
      <c r="CY46" s="292"/>
      <c r="CZ46" s="292"/>
      <c r="DA46" s="148"/>
      <c r="DB46" s="292"/>
      <c r="DC46" s="293"/>
      <c r="DD46" s="148"/>
      <c r="DE46" s="292"/>
      <c r="DF46" s="292"/>
      <c r="DG46" s="292"/>
      <c r="DH46" s="148"/>
      <c r="DI46" s="148"/>
      <c r="DJ46" s="294"/>
      <c r="DK46" s="148"/>
    </row>
    <row r="47" spans="1:115" s="298" customFormat="1">
      <c r="A47" s="148" t="s">
        <v>68</v>
      </c>
      <c r="B47" s="148" t="s">
        <v>380</v>
      </c>
      <c r="C47" s="185">
        <v>-0.31740007116593527</v>
      </c>
      <c r="D47" s="185">
        <v>4.5746005670226013E-2</v>
      </c>
      <c r="E47" s="185">
        <v>1.4702611403401691E-2</v>
      </c>
      <c r="F47" s="148" t="s">
        <v>8</v>
      </c>
      <c r="G47" s="148"/>
      <c r="H47" s="663"/>
      <c r="I47" s="185"/>
      <c r="J47" s="289"/>
      <c r="K47" s="290"/>
      <c r="L47" s="191"/>
      <c r="M47" s="148"/>
      <c r="N47" s="148"/>
      <c r="O47" s="185"/>
      <c r="P47" s="185"/>
      <c r="Q47" s="185"/>
      <c r="R47" s="148"/>
      <c r="S47" s="148"/>
      <c r="T47" s="148"/>
      <c r="U47" s="148"/>
      <c r="V47" s="292"/>
      <c r="W47" s="292"/>
      <c r="X47" s="148"/>
      <c r="Y47" s="148"/>
      <c r="Z47" s="293"/>
      <c r="AA47" s="293"/>
      <c r="AB47" s="293"/>
      <c r="AC47" s="292"/>
      <c r="AD47" s="292"/>
      <c r="AE47" s="292"/>
      <c r="AF47" s="294"/>
      <c r="AG47" s="295"/>
      <c r="AH47" s="292"/>
      <c r="AI47" s="292"/>
      <c r="AJ47" s="295"/>
      <c r="AK47" s="295"/>
      <c r="AL47" s="292"/>
      <c r="AM47" s="292"/>
      <c r="AN47" s="292"/>
      <c r="AO47" s="292"/>
      <c r="AP47" s="292"/>
      <c r="AQ47" s="148"/>
      <c r="AR47" s="292"/>
      <c r="AS47" s="148"/>
      <c r="AT47" s="292"/>
      <c r="AU47" s="292"/>
      <c r="AV47" s="148"/>
      <c r="AW47" s="292"/>
      <c r="AX47" s="148"/>
      <c r="AY47" s="148"/>
      <c r="AZ47" s="296"/>
      <c r="BA47" s="292"/>
      <c r="BB47" s="292"/>
      <c r="BC47" s="292"/>
      <c r="BD47" s="292"/>
      <c r="BE47" s="292"/>
      <c r="BF47" s="292"/>
      <c r="BG47" s="148"/>
      <c r="BH47" s="148"/>
      <c r="BI47" s="148"/>
      <c r="BJ47" s="292"/>
      <c r="BK47" s="296"/>
      <c r="BL47" s="292"/>
      <c r="BM47" s="148"/>
      <c r="BN47" s="292"/>
      <c r="BO47" s="148"/>
      <c r="BP47" s="292"/>
      <c r="BQ47" s="295"/>
      <c r="BR47" s="148"/>
      <c r="BS47" s="148"/>
      <c r="BT47" s="148"/>
      <c r="BU47" s="295"/>
      <c r="BV47" s="148"/>
      <c r="BW47" s="292"/>
      <c r="BX47" s="292"/>
      <c r="BY47" s="292"/>
      <c r="BZ47" s="148"/>
      <c r="CA47" s="148"/>
      <c r="CB47" s="148"/>
      <c r="CC47" s="148"/>
      <c r="CD47" s="148"/>
      <c r="CE47" s="292"/>
      <c r="CF47" s="148"/>
      <c r="CG47" s="148"/>
      <c r="CH47" s="148"/>
      <c r="CI47" s="292"/>
      <c r="CJ47" s="292"/>
      <c r="CK47" s="292"/>
      <c r="CL47" s="292"/>
      <c r="CM47" s="295"/>
      <c r="CN47" s="295"/>
      <c r="CO47" s="148"/>
      <c r="CP47" s="295"/>
      <c r="CQ47" s="292"/>
      <c r="CR47" s="148"/>
      <c r="CS47" s="148"/>
      <c r="CT47" s="297"/>
      <c r="CU47" s="297"/>
      <c r="CV47" s="292"/>
      <c r="CW47" s="148"/>
      <c r="CX47" s="295"/>
      <c r="CY47" s="292"/>
      <c r="CZ47" s="292"/>
      <c r="DA47" s="148"/>
      <c r="DB47" s="292"/>
      <c r="DC47" s="293"/>
      <c r="DD47" s="148"/>
      <c r="DE47" s="292"/>
      <c r="DF47" s="292"/>
      <c r="DG47" s="292"/>
      <c r="DH47" s="148"/>
      <c r="DI47" s="148"/>
      <c r="DJ47" s="294"/>
      <c r="DK47" s="148"/>
    </row>
    <row r="48" spans="1:115" s="298" customFormat="1">
      <c r="A48" s="148" t="s">
        <v>72</v>
      </c>
      <c r="B48" s="148" t="s">
        <v>385</v>
      </c>
      <c r="C48" s="185">
        <v>8.0179724085558624E-2</v>
      </c>
      <c r="D48" s="185">
        <v>4.5226676558649738E-2</v>
      </c>
      <c r="E48" s="185">
        <v>2.7263173962975062E-2</v>
      </c>
      <c r="F48" s="148" t="s">
        <v>71</v>
      </c>
      <c r="G48" s="148"/>
      <c r="H48" s="663"/>
      <c r="I48" s="185"/>
      <c r="J48" s="289"/>
      <c r="K48" s="290"/>
      <c r="L48" s="191"/>
      <c r="M48" s="148"/>
      <c r="N48" s="148"/>
      <c r="O48" s="185"/>
      <c r="P48" s="185"/>
      <c r="Q48" s="185"/>
      <c r="R48" s="148"/>
      <c r="S48" s="148"/>
      <c r="T48" s="148"/>
      <c r="U48" s="148"/>
      <c r="V48" s="292"/>
      <c r="W48" s="292"/>
      <c r="X48" s="148"/>
      <c r="Y48" s="148"/>
      <c r="Z48" s="293"/>
      <c r="AA48" s="293"/>
      <c r="AB48" s="293"/>
      <c r="AC48" s="292"/>
      <c r="AD48" s="292"/>
      <c r="AE48" s="292"/>
      <c r="AF48" s="294"/>
      <c r="AG48" s="295"/>
      <c r="AH48" s="292"/>
      <c r="AI48" s="292"/>
      <c r="AJ48" s="295"/>
      <c r="AK48" s="295"/>
      <c r="AL48" s="292"/>
      <c r="AM48" s="292"/>
      <c r="AN48" s="292"/>
      <c r="AO48" s="292"/>
      <c r="AP48" s="292"/>
      <c r="AQ48" s="148"/>
      <c r="AR48" s="292"/>
      <c r="AS48" s="148"/>
      <c r="AT48" s="292"/>
      <c r="AU48" s="292"/>
      <c r="AV48" s="148"/>
      <c r="AW48" s="292"/>
      <c r="AX48" s="148"/>
      <c r="AY48" s="148"/>
      <c r="AZ48" s="296"/>
      <c r="BA48" s="292"/>
      <c r="BB48" s="292"/>
      <c r="BC48" s="292"/>
      <c r="BD48" s="292"/>
      <c r="BE48" s="292"/>
      <c r="BF48" s="292"/>
      <c r="BG48" s="148"/>
      <c r="BH48" s="148"/>
      <c r="BI48" s="148"/>
      <c r="BJ48" s="292"/>
      <c r="BK48" s="296"/>
      <c r="BL48" s="292"/>
      <c r="BM48" s="148"/>
      <c r="BN48" s="292"/>
      <c r="BO48" s="148"/>
      <c r="BP48" s="292"/>
      <c r="BQ48" s="295"/>
      <c r="BR48" s="148"/>
      <c r="BS48" s="148"/>
      <c r="BT48" s="148"/>
      <c r="BU48" s="295"/>
      <c r="BV48" s="148"/>
      <c r="BW48" s="292"/>
      <c r="BX48" s="292"/>
      <c r="BY48" s="292"/>
      <c r="BZ48" s="148"/>
      <c r="CA48" s="148"/>
      <c r="CB48" s="148"/>
      <c r="CC48" s="148"/>
      <c r="CD48" s="148"/>
      <c r="CE48" s="292"/>
      <c r="CF48" s="148"/>
      <c r="CG48" s="148"/>
      <c r="CH48" s="148"/>
      <c r="CI48" s="292"/>
      <c r="CJ48" s="292"/>
      <c r="CK48" s="292"/>
      <c r="CL48" s="292"/>
      <c r="CM48" s="295"/>
      <c r="CN48" s="295"/>
      <c r="CO48" s="148"/>
      <c r="CP48" s="295"/>
      <c r="CQ48" s="292"/>
      <c r="CR48" s="148"/>
      <c r="CS48" s="148"/>
      <c r="CT48" s="297"/>
      <c r="CU48" s="297"/>
      <c r="CV48" s="292"/>
      <c r="CW48" s="148"/>
      <c r="CX48" s="295"/>
      <c r="CY48" s="292"/>
      <c r="CZ48" s="292"/>
      <c r="DA48" s="148"/>
      <c r="DB48" s="292"/>
      <c r="DC48" s="293"/>
      <c r="DD48" s="148"/>
      <c r="DE48" s="292"/>
      <c r="DF48" s="292"/>
      <c r="DG48" s="292"/>
      <c r="DH48" s="148"/>
      <c r="DI48" s="148"/>
      <c r="DJ48" s="294"/>
      <c r="DK48" s="148"/>
    </row>
    <row r="49" spans="1:115" s="298" customFormat="1">
      <c r="A49" s="148" t="s">
        <v>105</v>
      </c>
      <c r="B49" s="148" t="s">
        <v>384</v>
      </c>
      <c r="C49" s="185">
        <v>9.902475618904738E-2</v>
      </c>
      <c r="D49" s="185">
        <v>5.8225802178002699E-3</v>
      </c>
      <c r="E49" s="185">
        <v>8.7120219128604508E-3</v>
      </c>
      <c r="F49" s="148" t="s">
        <v>468</v>
      </c>
      <c r="G49" s="148"/>
      <c r="H49" s="663"/>
      <c r="I49" s="185"/>
      <c r="J49" s="289"/>
      <c r="K49" s="290"/>
      <c r="L49" s="191"/>
      <c r="M49" s="148"/>
      <c r="N49" s="148"/>
      <c r="O49" s="185"/>
      <c r="P49" s="185"/>
      <c r="Q49" s="185"/>
      <c r="R49" s="148"/>
      <c r="S49" s="148"/>
      <c r="T49" s="148"/>
      <c r="U49" s="148"/>
      <c r="V49" s="292"/>
      <c r="W49" s="292"/>
      <c r="X49" s="148"/>
      <c r="Y49" s="148"/>
      <c r="Z49" s="293"/>
      <c r="AA49" s="293"/>
      <c r="AB49" s="293"/>
      <c r="AC49" s="292"/>
      <c r="AD49" s="292"/>
      <c r="AE49" s="292"/>
      <c r="AF49" s="294"/>
      <c r="AG49" s="295"/>
      <c r="AH49" s="292"/>
      <c r="AI49" s="292"/>
      <c r="AJ49" s="295"/>
      <c r="AK49" s="295"/>
      <c r="AL49" s="292"/>
      <c r="AM49" s="292"/>
      <c r="AN49" s="292"/>
      <c r="AO49" s="292"/>
      <c r="AP49" s="292"/>
      <c r="AQ49" s="148"/>
      <c r="AR49" s="292"/>
      <c r="AS49" s="148"/>
      <c r="AT49" s="292"/>
      <c r="AU49" s="292"/>
      <c r="AV49" s="148"/>
      <c r="AW49" s="292"/>
      <c r="AX49" s="148"/>
      <c r="AY49" s="148"/>
      <c r="AZ49" s="296"/>
      <c r="BA49" s="292"/>
      <c r="BB49" s="292"/>
      <c r="BC49" s="292"/>
      <c r="BD49" s="292"/>
      <c r="BE49" s="292"/>
      <c r="BF49" s="292"/>
      <c r="BG49" s="148"/>
      <c r="BH49" s="148"/>
      <c r="BI49" s="148"/>
      <c r="BJ49" s="292"/>
      <c r="BK49" s="296"/>
      <c r="BL49" s="292"/>
      <c r="BM49" s="148"/>
      <c r="BN49" s="292"/>
      <c r="BO49" s="148"/>
      <c r="BP49" s="292"/>
      <c r="BQ49" s="295"/>
      <c r="BR49" s="148"/>
      <c r="BS49" s="148"/>
      <c r="BT49" s="148"/>
      <c r="BU49" s="295"/>
      <c r="BV49" s="148"/>
      <c r="BW49" s="292"/>
      <c r="BX49" s="292"/>
      <c r="BY49" s="292"/>
      <c r="BZ49" s="148"/>
      <c r="CA49" s="148"/>
      <c r="CB49" s="148"/>
      <c r="CC49" s="148"/>
      <c r="CD49" s="148"/>
      <c r="CE49" s="292"/>
      <c r="CF49" s="148"/>
      <c r="CG49" s="148"/>
      <c r="CH49" s="148"/>
      <c r="CI49" s="292"/>
      <c r="CJ49" s="292"/>
      <c r="CK49" s="292"/>
      <c r="CL49" s="292"/>
      <c r="CM49" s="295"/>
      <c r="CN49" s="295"/>
      <c r="CO49" s="148"/>
      <c r="CP49" s="295"/>
      <c r="CQ49" s="292"/>
      <c r="CR49" s="148"/>
      <c r="CS49" s="148"/>
      <c r="CT49" s="297"/>
      <c r="CU49" s="297"/>
      <c r="CV49" s="292"/>
      <c r="CW49" s="148"/>
      <c r="CX49" s="295"/>
      <c r="CY49" s="292"/>
      <c r="CZ49" s="292"/>
      <c r="DA49" s="148"/>
      <c r="DB49" s="292"/>
      <c r="DC49" s="293"/>
      <c r="DD49" s="148"/>
      <c r="DE49" s="292"/>
      <c r="DF49" s="292"/>
      <c r="DG49" s="292"/>
      <c r="DH49" s="148"/>
      <c r="DI49" s="148"/>
      <c r="DJ49" s="294"/>
      <c r="DK49" s="148"/>
    </row>
    <row r="50" spans="1:115" s="298" customFormat="1">
      <c r="A50" s="148" t="s">
        <v>107</v>
      </c>
      <c r="B50" s="148" t="s">
        <v>445</v>
      </c>
      <c r="C50" s="185">
        <v>0.14067515218594373</v>
      </c>
      <c r="D50" s="185">
        <v>1.3653586285472032E-2</v>
      </c>
      <c r="E50" s="185">
        <v>2.1266913631439011E-2</v>
      </c>
      <c r="F50" s="148" t="s">
        <v>7</v>
      </c>
      <c r="G50" s="148"/>
      <c r="H50" s="663"/>
      <c r="I50" s="185"/>
      <c r="J50" s="289"/>
      <c r="K50" s="290"/>
      <c r="L50" s="191"/>
      <c r="M50" s="148"/>
      <c r="N50" s="148"/>
      <c r="O50" s="185"/>
      <c r="P50" s="185"/>
      <c r="Q50" s="185"/>
      <c r="R50" s="148"/>
      <c r="S50" s="148"/>
      <c r="T50" s="148"/>
      <c r="U50" s="148"/>
      <c r="V50" s="292"/>
      <c r="W50" s="292"/>
      <c r="X50" s="148"/>
      <c r="Y50" s="148"/>
      <c r="Z50" s="293"/>
      <c r="AA50" s="293"/>
      <c r="AB50" s="293"/>
      <c r="AC50" s="292"/>
      <c r="AD50" s="292"/>
      <c r="AE50" s="292"/>
      <c r="AF50" s="294"/>
      <c r="AG50" s="295"/>
      <c r="AH50" s="292"/>
      <c r="AI50" s="292"/>
      <c r="AJ50" s="295"/>
      <c r="AK50" s="295"/>
      <c r="AL50" s="292"/>
      <c r="AM50" s="292"/>
      <c r="AN50" s="292"/>
      <c r="AO50" s="292"/>
      <c r="AP50" s="292"/>
      <c r="AQ50" s="148"/>
      <c r="AR50" s="292"/>
      <c r="AS50" s="148"/>
      <c r="AT50" s="292"/>
      <c r="AU50" s="292"/>
      <c r="AV50" s="148"/>
      <c r="AW50" s="292"/>
      <c r="AX50" s="148"/>
      <c r="AY50" s="148"/>
      <c r="AZ50" s="296"/>
      <c r="BA50" s="292"/>
      <c r="BB50" s="292"/>
      <c r="BC50" s="292"/>
      <c r="BD50" s="292"/>
      <c r="BE50" s="292"/>
      <c r="BF50" s="292"/>
      <c r="BG50" s="148"/>
      <c r="BH50" s="148"/>
      <c r="BI50" s="148"/>
      <c r="BJ50" s="292"/>
      <c r="BK50" s="296"/>
      <c r="BL50" s="292"/>
      <c r="BM50" s="148"/>
      <c r="BN50" s="292"/>
      <c r="BO50" s="148"/>
      <c r="BP50" s="292"/>
      <c r="BQ50" s="295"/>
      <c r="BR50" s="148"/>
      <c r="BS50" s="148"/>
      <c r="BT50" s="148"/>
      <c r="BU50" s="295"/>
      <c r="BV50" s="148"/>
      <c r="BW50" s="292"/>
      <c r="BX50" s="292"/>
      <c r="BY50" s="292"/>
      <c r="BZ50" s="148"/>
      <c r="CA50" s="148"/>
      <c r="CB50" s="148"/>
      <c r="CC50" s="148"/>
      <c r="CD50" s="148"/>
      <c r="CE50" s="292"/>
      <c r="CF50" s="148"/>
      <c r="CG50" s="148"/>
      <c r="CH50" s="148"/>
      <c r="CI50" s="292"/>
      <c r="CJ50" s="292"/>
      <c r="CK50" s="292"/>
      <c r="CL50" s="292"/>
      <c r="CM50" s="295"/>
      <c r="CN50" s="295"/>
      <c r="CO50" s="148"/>
      <c r="CP50" s="295"/>
      <c r="CQ50" s="292"/>
      <c r="CR50" s="148"/>
      <c r="CS50" s="148"/>
      <c r="CT50" s="297"/>
      <c r="CU50" s="297"/>
      <c r="CV50" s="292"/>
      <c r="CW50" s="148"/>
      <c r="CX50" s="295"/>
      <c r="CY50" s="292"/>
      <c r="CZ50" s="292"/>
      <c r="DA50" s="148"/>
      <c r="DB50" s="292"/>
      <c r="DC50" s="293"/>
      <c r="DD50" s="148"/>
      <c r="DE50" s="292"/>
      <c r="DF50" s="292"/>
      <c r="DG50" s="292"/>
      <c r="DH50" s="148"/>
      <c r="DI50" s="148"/>
      <c r="DJ50" s="294"/>
      <c r="DK50" s="148"/>
    </row>
    <row r="51" spans="1:115" s="298" customFormat="1">
      <c r="A51" s="114"/>
      <c r="B51" s="148"/>
      <c r="C51" s="185"/>
      <c r="D51" s="185"/>
      <c r="E51" s="185"/>
      <c r="F51" s="148"/>
      <c r="G51" s="148"/>
      <c r="H51" s="663"/>
      <c r="I51" s="288"/>
      <c r="J51" s="289"/>
      <c r="K51" s="290"/>
      <c r="L51" s="191"/>
      <c r="M51" s="114"/>
      <c r="N51" s="148"/>
      <c r="O51" s="185"/>
      <c r="P51" s="185"/>
      <c r="Q51" s="185"/>
      <c r="R51" s="148"/>
      <c r="S51" s="148"/>
      <c r="T51" s="148"/>
      <c r="U51" s="148"/>
      <c r="V51" s="292"/>
      <c r="W51" s="292"/>
      <c r="X51" s="148"/>
      <c r="Y51" s="148"/>
      <c r="Z51" s="293"/>
      <c r="AA51" s="293"/>
      <c r="AB51" s="293"/>
      <c r="AC51" s="292"/>
      <c r="AD51" s="292"/>
      <c r="AE51" s="292"/>
      <c r="AF51" s="294"/>
      <c r="AG51" s="295"/>
      <c r="AH51" s="292"/>
      <c r="AI51" s="292"/>
      <c r="AJ51" s="295"/>
      <c r="AK51" s="295"/>
      <c r="AL51" s="292"/>
      <c r="AM51" s="292"/>
      <c r="AN51" s="292"/>
      <c r="AO51" s="292"/>
      <c r="AP51" s="292"/>
      <c r="AQ51" s="148"/>
      <c r="AR51" s="292"/>
      <c r="AS51" s="148"/>
      <c r="AT51" s="292"/>
      <c r="AU51" s="292"/>
      <c r="AV51" s="148"/>
      <c r="AW51" s="292"/>
      <c r="AX51" s="148"/>
      <c r="AY51" s="148"/>
      <c r="AZ51" s="296"/>
      <c r="BA51" s="292"/>
      <c r="BB51" s="292"/>
      <c r="BC51" s="292"/>
      <c r="BD51" s="292"/>
      <c r="BE51" s="292"/>
      <c r="BF51" s="292"/>
      <c r="BG51" s="148"/>
      <c r="BH51" s="148"/>
      <c r="BI51" s="148"/>
      <c r="BJ51" s="292"/>
      <c r="BK51" s="296"/>
      <c r="BL51" s="292"/>
      <c r="BM51" s="148"/>
      <c r="BN51" s="292"/>
      <c r="BO51" s="148"/>
      <c r="BP51" s="292"/>
      <c r="BQ51" s="295"/>
      <c r="BR51" s="148"/>
      <c r="BS51" s="148"/>
      <c r="BT51" s="148"/>
      <c r="BU51" s="295"/>
      <c r="BV51" s="148"/>
      <c r="BW51" s="292"/>
      <c r="BX51" s="292"/>
      <c r="BY51" s="292"/>
      <c r="BZ51" s="148"/>
      <c r="CA51" s="148"/>
      <c r="CB51" s="148"/>
      <c r="CC51" s="148"/>
      <c r="CD51" s="148"/>
      <c r="CE51" s="292"/>
      <c r="CF51" s="148"/>
      <c r="CG51" s="148"/>
      <c r="CH51" s="148"/>
      <c r="CI51" s="292"/>
      <c r="CJ51" s="292"/>
      <c r="CK51" s="292"/>
      <c r="CL51" s="292"/>
      <c r="CM51" s="295"/>
      <c r="CN51" s="295"/>
      <c r="CO51" s="148"/>
      <c r="CP51" s="295"/>
      <c r="CQ51" s="292"/>
      <c r="CR51" s="148"/>
      <c r="CS51" s="148"/>
      <c r="CT51" s="297"/>
      <c r="CU51" s="297"/>
      <c r="CV51" s="292"/>
      <c r="CW51" s="148"/>
      <c r="CX51" s="295"/>
      <c r="CY51" s="292"/>
      <c r="CZ51" s="292"/>
      <c r="DA51" s="148"/>
      <c r="DB51" s="292"/>
      <c r="DC51" s="293"/>
      <c r="DD51" s="148"/>
      <c r="DE51" s="292"/>
      <c r="DF51" s="292"/>
      <c r="DG51" s="292"/>
      <c r="DH51" s="148"/>
      <c r="DI51" s="148"/>
      <c r="DJ51" s="294"/>
      <c r="DK51" s="148"/>
    </row>
    <row r="52" spans="1:115">
      <c r="B52" s="148"/>
      <c r="E52" s="185"/>
      <c r="F52" s="148"/>
      <c r="G52" s="148"/>
      <c r="H52" s="663"/>
      <c r="I52" s="291"/>
      <c r="J52" s="299"/>
      <c r="K52" s="290"/>
      <c r="L52" s="191"/>
      <c r="N52" s="148"/>
      <c r="Q52" s="185"/>
      <c r="R52" s="148"/>
      <c r="S52" s="148"/>
    </row>
    <row r="53" spans="1:115">
      <c r="B53" s="148"/>
      <c r="E53" s="185"/>
      <c r="F53" s="148"/>
      <c r="G53" s="148"/>
      <c r="H53" s="663"/>
      <c r="I53" s="291"/>
      <c r="J53" s="299"/>
      <c r="K53" s="290"/>
      <c r="L53" s="191"/>
      <c r="N53" s="148"/>
      <c r="Q53" s="185"/>
      <c r="R53" s="148"/>
      <c r="S53" s="148"/>
    </row>
    <row r="54" spans="1:115">
      <c r="A54" s="148"/>
      <c r="B54" s="148"/>
      <c r="E54" s="185"/>
      <c r="F54" s="148"/>
      <c r="G54" s="148"/>
      <c r="H54" s="663"/>
      <c r="I54" s="291"/>
      <c r="J54" s="299"/>
      <c r="K54" s="290"/>
      <c r="L54" s="191"/>
      <c r="M54" s="148"/>
      <c r="N54" s="148"/>
      <c r="Q54" s="185"/>
      <c r="R54" s="148"/>
      <c r="S54" s="148"/>
    </row>
    <row r="55" spans="1:115">
      <c r="H55" s="663"/>
      <c r="I55" s="291"/>
      <c r="J55" s="299"/>
      <c r="K55" s="290"/>
      <c r="L55" s="191"/>
    </row>
    <row r="56" spans="1:115" s="298" customFormat="1">
      <c r="A56" s="114"/>
      <c r="B56" s="114"/>
      <c r="C56" s="185"/>
      <c r="D56" s="185"/>
      <c r="E56" s="114"/>
      <c r="F56" s="114"/>
      <c r="G56" s="114"/>
      <c r="H56" s="663"/>
      <c r="I56" s="288"/>
      <c r="J56" s="289"/>
      <c r="K56" s="290"/>
      <c r="L56" s="191"/>
      <c r="M56" s="114"/>
      <c r="N56" s="114"/>
      <c r="O56" s="185"/>
      <c r="P56" s="185"/>
      <c r="Q56" s="114"/>
      <c r="R56" s="114"/>
      <c r="S56" s="114"/>
      <c r="T56" s="148"/>
      <c r="U56" s="292"/>
      <c r="V56" s="292"/>
      <c r="W56" s="148"/>
      <c r="X56" s="148"/>
      <c r="Y56" s="293"/>
      <c r="Z56" s="293"/>
      <c r="AA56" s="293"/>
      <c r="AB56" s="292"/>
      <c r="AC56" s="292"/>
      <c r="AD56" s="292"/>
      <c r="AE56" s="294"/>
      <c r="AF56" s="295"/>
      <c r="AG56" s="292"/>
      <c r="AH56" s="292"/>
      <c r="AI56" s="295"/>
      <c r="AJ56" s="295"/>
      <c r="AK56" s="292"/>
      <c r="AL56" s="292"/>
      <c r="AM56" s="292"/>
      <c r="AN56" s="292"/>
      <c r="AO56" s="292"/>
      <c r="AP56" s="148"/>
      <c r="AQ56" s="292"/>
      <c r="AR56" s="148"/>
      <c r="AS56" s="292"/>
      <c r="AT56" s="292"/>
      <c r="AU56" s="148"/>
      <c r="AV56" s="292"/>
      <c r="AW56" s="148"/>
      <c r="AX56" s="148"/>
      <c r="AY56" s="296"/>
      <c r="AZ56" s="292"/>
      <c r="BA56" s="292"/>
      <c r="BB56" s="292"/>
      <c r="BC56" s="292"/>
      <c r="BD56" s="292"/>
      <c r="BE56" s="292"/>
      <c r="BF56" s="148"/>
      <c r="BG56" s="148"/>
      <c r="BH56" s="148"/>
      <c r="BI56" s="292"/>
      <c r="BJ56" s="296"/>
      <c r="BK56" s="292"/>
      <c r="BL56" s="148"/>
      <c r="BM56" s="292"/>
      <c r="BN56" s="148"/>
      <c r="BO56" s="292"/>
      <c r="BP56" s="295"/>
      <c r="BQ56" s="148"/>
      <c r="BR56" s="148"/>
      <c r="BS56" s="148"/>
      <c r="BT56" s="295"/>
      <c r="BU56" s="148"/>
      <c r="BV56" s="292"/>
      <c r="BW56" s="292"/>
      <c r="BX56" s="292"/>
      <c r="BY56" s="148"/>
      <c r="BZ56" s="148"/>
      <c r="CA56" s="148"/>
      <c r="CB56" s="148"/>
      <c r="CC56" s="148"/>
      <c r="CD56" s="292"/>
      <c r="CE56" s="148"/>
      <c r="CF56" s="148"/>
      <c r="CG56" s="148"/>
      <c r="CH56" s="292"/>
      <c r="CI56" s="292"/>
      <c r="CJ56" s="292"/>
      <c r="CK56" s="292"/>
      <c r="CL56" s="295"/>
      <c r="CM56" s="295"/>
      <c r="CN56" s="148"/>
      <c r="CO56" s="295"/>
      <c r="CP56" s="292"/>
      <c r="CQ56" s="148"/>
      <c r="CR56" s="148"/>
      <c r="CS56" s="297"/>
      <c r="CT56" s="297"/>
      <c r="CU56" s="292"/>
      <c r="CV56" s="148"/>
      <c r="CW56" s="295"/>
      <c r="CX56" s="292"/>
      <c r="CY56" s="292"/>
      <c r="CZ56" s="148"/>
      <c r="DA56" s="292"/>
      <c r="DB56" s="293"/>
      <c r="DC56" s="148"/>
      <c r="DD56" s="292"/>
      <c r="DE56" s="292"/>
      <c r="DF56" s="292"/>
      <c r="DG56" s="148"/>
      <c r="DH56" s="148"/>
      <c r="DI56" s="294"/>
      <c r="DJ56" s="148"/>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542"/>
  <sheetViews>
    <sheetView workbookViewId="0">
      <selection activeCell="D1" sqref="D1"/>
    </sheetView>
  </sheetViews>
  <sheetFormatPr defaultColWidth="13.5703125" defaultRowHeight="15"/>
  <cols>
    <col min="1" max="1" width="9.5703125" style="69" customWidth="1"/>
    <col min="2" max="2" width="12.7109375" style="69" bestFit="1" customWidth="1"/>
    <col min="3" max="3" width="31.140625" style="69" bestFit="1" customWidth="1"/>
    <col min="4" max="4" width="22.85546875" style="45" bestFit="1" customWidth="1"/>
    <col min="5" max="5" width="13.28515625" style="31" customWidth="1"/>
    <col min="6" max="6" width="32" style="31" bestFit="1" customWidth="1"/>
    <col min="7" max="7" width="21.5703125" style="45" bestFit="1" customWidth="1"/>
    <col min="8" max="8" width="13.5703125" style="31"/>
    <col min="9" max="9" width="23" style="69" bestFit="1" customWidth="1"/>
    <col min="10" max="10" width="14" style="41" bestFit="1" customWidth="1"/>
    <col min="11" max="11" width="15.5703125" style="31" bestFit="1" customWidth="1"/>
    <col min="12" max="13" width="14" style="31" customWidth="1"/>
    <col min="14" max="16384" width="13.5703125" style="31"/>
  </cols>
  <sheetData>
    <row r="1" spans="1:13" s="27" customFormat="1" ht="15.75">
      <c r="A1" s="29" t="s">
        <v>25</v>
      </c>
      <c r="B1" s="29"/>
      <c r="C1" s="29"/>
      <c r="D1" s="43"/>
      <c r="F1" s="31"/>
      <c r="G1" s="45"/>
      <c r="I1" s="29"/>
      <c r="J1" s="39"/>
    </row>
    <row r="2" spans="1:13" s="27" customFormat="1" ht="15.75">
      <c r="A2" s="29" t="s">
        <v>392</v>
      </c>
      <c r="B2" s="29"/>
      <c r="C2" s="29"/>
      <c r="D2" s="43"/>
      <c r="F2" s="31"/>
      <c r="G2" s="45"/>
      <c r="I2" s="29"/>
      <c r="J2" s="39"/>
    </row>
    <row r="3" spans="1:13" s="27" customFormat="1" ht="15.75">
      <c r="A3" s="29"/>
      <c r="B3" s="29"/>
      <c r="C3" s="29"/>
      <c r="D3" s="43"/>
      <c r="F3" s="31"/>
      <c r="G3" s="45"/>
      <c r="I3" s="29"/>
      <c r="J3" s="39"/>
    </row>
    <row r="4" spans="1:13" s="27" customFormat="1" ht="15.75">
      <c r="A4" s="29" t="s">
        <v>515</v>
      </c>
      <c r="B4" s="29"/>
      <c r="C4" s="29"/>
      <c r="D4" s="43"/>
      <c r="E4" s="25"/>
      <c r="F4" s="27" t="s">
        <v>1662</v>
      </c>
      <c r="G4" s="45"/>
      <c r="I4" s="29" t="s">
        <v>1054</v>
      </c>
      <c r="J4" s="31"/>
      <c r="K4" s="31"/>
    </row>
    <row r="5" spans="1:13" s="27" customFormat="1" ht="15.75">
      <c r="A5" s="29" t="s">
        <v>45</v>
      </c>
      <c r="B5" s="29" t="s">
        <v>493</v>
      </c>
      <c r="C5" s="29" t="s">
        <v>64</v>
      </c>
      <c r="D5" s="43" t="s">
        <v>393</v>
      </c>
      <c r="E5" s="25"/>
      <c r="F5" s="27" t="s">
        <v>64</v>
      </c>
      <c r="G5" s="43" t="s">
        <v>393</v>
      </c>
      <c r="I5" s="71"/>
      <c r="J5" s="71" t="s">
        <v>1055</v>
      </c>
      <c r="K5" s="71" t="s">
        <v>279</v>
      </c>
      <c r="L5" s="29"/>
      <c r="M5" s="39"/>
    </row>
    <row r="6" spans="1:13" ht="15.75">
      <c r="A6" s="69">
        <v>2025</v>
      </c>
      <c r="B6" s="69">
        <v>1</v>
      </c>
      <c r="C6" s="69" t="s">
        <v>23</v>
      </c>
      <c r="D6" s="45">
        <v>0.18901065602747336</v>
      </c>
      <c r="E6" s="41"/>
      <c r="F6" s="400" t="s">
        <v>13</v>
      </c>
      <c r="G6" s="45">
        <v>0.18977009521099486</v>
      </c>
      <c r="I6" s="29" t="s">
        <v>1010</v>
      </c>
      <c r="J6" s="568">
        <v>0.29155729653462753</v>
      </c>
      <c r="K6" s="567">
        <v>0.30022335403904848</v>
      </c>
      <c r="L6" s="69"/>
      <c r="M6" s="41"/>
    </row>
    <row r="7" spans="1:13" ht="15.75">
      <c r="A7" s="69">
        <v>2025</v>
      </c>
      <c r="B7" s="69">
        <v>1</v>
      </c>
      <c r="C7" s="69" t="s">
        <v>468</v>
      </c>
      <c r="D7" s="45">
        <v>0.16803544764007014</v>
      </c>
      <c r="E7" s="41"/>
      <c r="F7" s="400" t="s">
        <v>504</v>
      </c>
      <c r="G7" s="45">
        <v>0.17256916326107838</v>
      </c>
      <c r="I7" s="571">
        <v>45747</v>
      </c>
      <c r="J7" s="72">
        <v>0.18901065602747336</v>
      </c>
      <c r="K7" s="569">
        <v>0.18977009521099486</v>
      </c>
      <c r="L7" s="69"/>
      <c r="M7" s="41"/>
    </row>
    <row r="8" spans="1:13" ht="15.75">
      <c r="A8" s="69">
        <v>2025</v>
      </c>
      <c r="B8" s="69">
        <v>1</v>
      </c>
      <c r="C8" s="69" t="s">
        <v>176</v>
      </c>
      <c r="D8" s="45">
        <v>0.21859391047518195</v>
      </c>
      <c r="E8" s="41"/>
      <c r="F8" s="400" t="s">
        <v>6</v>
      </c>
      <c r="G8" s="45">
        <v>0.19275794717288811</v>
      </c>
      <c r="I8" s="571">
        <v>45657</v>
      </c>
      <c r="J8" s="72">
        <v>0.14226260733623883</v>
      </c>
      <c r="K8" s="569">
        <v>0.19263332315683748</v>
      </c>
      <c r="L8" s="69"/>
      <c r="M8" s="41"/>
    </row>
    <row r="9" spans="1:13" ht="15.75">
      <c r="A9" s="69">
        <v>2025</v>
      </c>
      <c r="B9" s="69">
        <v>1</v>
      </c>
      <c r="C9" s="69" t="s">
        <v>177</v>
      </c>
      <c r="D9" s="45">
        <v>0.25634214371098418</v>
      </c>
      <c r="E9" s="41"/>
      <c r="F9" s="400" t="s">
        <v>7</v>
      </c>
      <c r="G9" s="45">
        <v>0.22724683233474116</v>
      </c>
      <c r="I9" s="571">
        <v>45565</v>
      </c>
      <c r="J9" s="72">
        <v>0.22291256099682574</v>
      </c>
      <c r="K9" s="569">
        <v>0.19443952185648355</v>
      </c>
      <c r="L9" s="69"/>
      <c r="M9" s="41"/>
    </row>
    <row r="10" spans="1:13" ht="15.75">
      <c r="A10" s="69">
        <v>2025</v>
      </c>
      <c r="B10" s="69">
        <v>1</v>
      </c>
      <c r="C10" s="69" t="s">
        <v>3</v>
      </c>
      <c r="D10" s="45">
        <v>0.29911017351251523</v>
      </c>
      <c r="E10" s="41"/>
      <c r="F10" s="400" t="s">
        <v>104</v>
      </c>
      <c r="G10" s="45">
        <v>0.27126565026256361</v>
      </c>
      <c r="I10" s="571">
        <v>45473</v>
      </c>
      <c r="J10" s="72">
        <v>0.20512513713115144</v>
      </c>
      <c r="K10" s="569">
        <v>0.18220550335022392</v>
      </c>
      <c r="L10" s="69"/>
      <c r="M10" s="41"/>
    </row>
    <row r="11" spans="1:13" ht="15.75">
      <c r="A11" s="69">
        <v>2025</v>
      </c>
      <c r="B11" s="69">
        <v>1</v>
      </c>
      <c r="C11" s="69" t="s">
        <v>179</v>
      </c>
      <c r="D11" s="45">
        <v>0.18792387594379348</v>
      </c>
      <c r="E11" s="41"/>
      <c r="F11" s="400" t="s">
        <v>71</v>
      </c>
      <c r="G11" s="45">
        <v>0.19238043071358307</v>
      </c>
      <c r="I11" s="571">
        <v>45382</v>
      </c>
      <c r="J11" s="72">
        <v>0.20154414658820696</v>
      </c>
      <c r="K11" s="569">
        <v>0.17716730661027741</v>
      </c>
      <c r="L11" s="69"/>
      <c r="M11" s="41"/>
    </row>
    <row r="12" spans="1:13" ht="15.75">
      <c r="A12" s="69">
        <v>2025</v>
      </c>
      <c r="B12" s="69">
        <v>1</v>
      </c>
      <c r="C12" s="69" t="s">
        <v>178</v>
      </c>
      <c r="D12" s="45">
        <v>0.18667751330360996</v>
      </c>
      <c r="E12" s="41"/>
      <c r="F12" s="400" t="s">
        <v>8</v>
      </c>
      <c r="G12" s="45">
        <v>0.13611964731899251</v>
      </c>
      <c r="I12" s="571">
        <v>45291</v>
      </c>
      <c r="J12" s="72">
        <v>0.13973200900196101</v>
      </c>
      <c r="K12" s="569">
        <v>0.17742744424430068</v>
      </c>
      <c r="L12" s="69"/>
      <c r="M12" s="41"/>
    </row>
    <row r="13" spans="1:13" ht="15.75">
      <c r="A13" s="69">
        <v>2025</v>
      </c>
      <c r="B13" s="69">
        <v>1</v>
      </c>
      <c r="C13" s="69" t="s">
        <v>5</v>
      </c>
      <c r="D13" s="45">
        <v>0.19290484332231822</v>
      </c>
      <c r="E13" s="41"/>
      <c r="F13" s="400" t="s">
        <v>77</v>
      </c>
      <c r="G13" s="45">
        <v>0.18314725619455607</v>
      </c>
      <c r="I13" s="571">
        <v>45199</v>
      </c>
      <c r="J13" s="72">
        <v>0.17704983691914242</v>
      </c>
      <c r="K13" s="569">
        <v>0.19352953328194045</v>
      </c>
      <c r="L13" s="69"/>
      <c r="M13" s="41"/>
    </row>
    <row r="14" spans="1:13" ht="15.75">
      <c r="A14" s="69">
        <v>2025</v>
      </c>
      <c r="B14" s="69">
        <v>1</v>
      </c>
      <c r="C14" s="69" t="s">
        <v>180</v>
      </c>
      <c r="D14" s="45">
        <v>0.15937315682548003</v>
      </c>
      <c r="E14" s="41"/>
      <c r="F14" s="400" t="s">
        <v>67</v>
      </c>
      <c r="G14" s="45">
        <v>0.19874924284944234</v>
      </c>
      <c r="I14" s="571">
        <v>45107</v>
      </c>
      <c r="J14" s="72">
        <v>0.18811933748584372</v>
      </c>
      <c r="K14" s="569">
        <v>0.19816611400990222</v>
      </c>
    </row>
    <row r="15" spans="1:13" ht="15.75">
      <c r="A15" s="69">
        <v>2025</v>
      </c>
      <c r="B15" s="69">
        <v>1</v>
      </c>
      <c r="C15" s="69" t="s">
        <v>175</v>
      </c>
      <c r="D15" s="45">
        <v>0.30607228118278301</v>
      </c>
      <c r="E15" s="41"/>
      <c r="F15" s="400" t="s">
        <v>79</v>
      </c>
      <c r="G15" s="45">
        <v>0.27216856554985719</v>
      </c>
      <c r="I15" s="571">
        <v>45016</v>
      </c>
      <c r="J15" s="72">
        <v>0.20199233765181288</v>
      </c>
      <c r="K15" s="72">
        <v>0.20148108572079212</v>
      </c>
    </row>
    <row r="16" spans="1:13" ht="15.75">
      <c r="A16" s="69">
        <v>2025</v>
      </c>
      <c r="B16" s="69">
        <v>1</v>
      </c>
      <c r="C16" s="69" t="s">
        <v>394</v>
      </c>
      <c r="D16" s="45">
        <v>5.4493770412483371E-2</v>
      </c>
      <c r="E16" s="41"/>
      <c r="F16" s="400" t="s">
        <v>183</v>
      </c>
      <c r="G16" s="45">
        <v>5.3492097570642917E-2</v>
      </c>
      <c r="I16" s="571">
        <v>44926</v>
      </c>
      <c r="J16" s="72">
        <v>0.20901741508182137</v>
      </c>
      <c r="K16" s="72">
        <v>0.19663634327166021</v>
      </c>
    </row>
    <row r="17" spans="1:13" ht="15.75">
      <c r="A17" s="69">
        <v>2025</v>
      </c>
      <c r="B17" s="69">
        <v>1</v>
      </c>
      <c r="C17" s="69" t="s">
        <v>182</v>
      </c>
      <c r="D17" s="45">
        <v>0.11484295680083843</v>
      </c>
      <c r="E17" s="41"/>
      <c r="F17" s="400" t="s">
        <v>365</v>
      </c>
      <c r="G17" s="45">
        <v>0.10312844107957944</v>
      </c>
      <c r="I17" s="571">
        <v>44834</v>
      </c>
      <c r="J17" s="72">
        <v>0.19499671133909402</v>
      </c>
      <c r="K17" s="72">
        <v>0.18458393906376294</v>
      </c>
    </row>
    <row r="18" spans="1:13" s="27" customFormat="1" ht="15.75">
      <c r="A18" s="29"/>
      <c r="B18" s="29"/>
      <c r="C18" s="29"/>
      <c r="D18" s="43"/>
      <c r="E18" s="103"/>
      <c r="F18" s="400"/>
      <c r="G18" s="45"/>
      <c r="H18" s="31"/>
      <c r="I18" s="571">
        <v>44734</v>
      </c>
      <c r="J18" s="72">
        <v>0.20053947969781968</v>
      </c>
      <c r="K18" s="569">
        <v>0.17832915168018781</v>
      </c>
      <c r="L18" s="31"/>
      <c r="M18" s="31"/>
    </row>
    <row r="19" spans="1:13" s="27" customFormat="1" ht="15.75">
      <c r="A19" s="29"/>
      <c r="B19" s="29"/>
      <c r="C19" s="29"/>
      <c r="D19" s="43"/>
      <c r="F19" s="31"/>
      <c r="G19" s="45"/>
      <c r="I19" s="571">
        <v>44621</v>
      </c>
      <c r="J19" s="72">
        <v>0.18352774771857772</v>
      </c>
      <c r="K19" s="569">
        <v>0.1754245377893705</v>
      </c>
    </row>
    <row r="20" spans="1:13" s="27" customFormat="1" ht="15.75">
      <c r="A20" s="29" t="s">
        <v>515</v>
      </c>
      <c r="B20" s="29"/>
      <c r="C20" s="29"/>
      <c r="D20" s="43"/>
      <c r="E20" s="25"/>
      <c r="F20" s="27" t="s">
        <v>1586</v>
      </c>
      <c r="G20" s="45"/>
      <c r="I20" s="29"/>
      <c r="J20" s="31"/>
      <c r="K20" s="31"/>
    </row>
    <row r="21" spans="1:13" s="27" customFormat="1" ht="15.75">
      <c r="A21" s="29" t="s">
        <v>45</v>
      </c>
      <c r="B21" s="29" t="s">
        <v>493</v>
      </c>
      <c r="C21" s="29" t="s">
        <v>64</v>
      </c>
      <c r="D21" s="43" t="s">
        <v>393</v>
      </c>
      <c r="E21" s="25"/>
      <c r="F21" s="27" t="s">
        <v>64</v>
      </c>
      <c r="G21" s="43" t="s">
        <v>393</v>
      </c>
      <c r="I21" s="71"/>
      <c r="J21" s="71"/>
      <c r="K21" s="71"/>
      <c r="L21" s="29"/>
      <c r="M21" s="39"/>
    </row>
    <row r="22" spans="1:13" ht="15.75">
      <c r="A22" s="69">
        <v>2024</v>
      </c>
      <c r="B22" s="69">
        <v>4</v>
      </c>
      <c r="C22" s="69" t="s">
        <v>23</v>
      </c>
      <c r="D22" s="45">
        <v>0.14226260733623883</v>
      </c>
      <c r="E22" s="41"/>
      <c r="F22" s="400" t="s">
        <v>13</v>
      </c>
      <c r="G22" s="45">
        <v>0.19263332315683748</v>
      </c>
      <c r="I22" s="29"/>
      <c r="J22" s="568"/>
      <c r="K22" s="567"/>
      <c r="L22" s="69"/>
      <c r="M22" s="41"/>
    </row>
    <row r="23" spans="1:13" ht="15.75">
      <c r="A23" s="69">
        <v>2024</v>
      </c>
      <c r="B23" s="69">
        <v>4</v>
      </c>
      <c r="C23" s="69" t="s">
        <v>468</v>
      </c>
      <c r="D23" s="45">
        <v>0.14805415964071658</v>
      </c>
      <c r="E23" s="41"/>
      <c r="F23" s="400" t="s">
        <v>504</v>
      </c>
      <c r="G23" s="45">
        <v>0.17965267388007497</v>
      </c>
      <c r="I23" s="571"/>
      <c r="J23" s="72"/>
      <c r="K23" s="569"/>
      <c r="L23" s="69"/>
      <c r="M23" s="41"/>
    </row>
    <row r="24" spans="1:13" ht="15.75">
      <c r="A24" s="69">
        <v>2024</v>
      </c>
      <c r="B24" s="69">
        <v>4</v>
      </c>
      <c r="C24" s="69" t="s">
        <v>176</v>
      </c>
      <c r="D24" s="45">
        <v>0.17943449875490827</v>
      </c>
      <c r="E24" s="41"/>
      <c r="F24" s="400" t="s">
        <v>6</v>
      </c>
      <c r="G24" s="45">
        <v>0.19020249258698338</v>
      </c>
      <c r="I24" s="571"/>
      <c r="J24" s="72"/>
      <c r="K24" s="569"/>
      <c r="L24" s="69"/>
      <c r="M24" s="41"/>
    </row>
    <row r="25" spans="1:13" ht="15.75">
      <c r="A25" s="69">
        <v>2024</v>
      </c>
      <c r="B25" s="69">
        <v>4</v>
      </c>
      <c r="C25" s="69" t="s">
        <v>177</v>
      </c>
      <c r="D25" s="45">
        <v>0.14361669114756812</v>
      </c>
      <c r="E25" s="41"/>
      <c r="F25" s="400" t="s">
        <v>7</v>
      </c>
      <c r="G25" s="45">
        <v>0.23272566160218242</v>
      </c>
      <c r="I25" s="571"/>
      <c r="J25" s="72"/>
      <c r="K25" s="569"/>
      <c r="L25" s="69"/>
      <c r="M25" s="41"/>
    </row>
    <row r="26" spans="1:13" ht="15.75">
      <c r="A26" s="69">
        <v>2024</v>
      </c>
      <c r="B26" s="69">
        <v>4</v>
      </c>
      <c r="C26" s="69" t="s">
        <v>3</v>
      </c>
      <c r="D26" s="45">
        <v>0.22384709667534855</v>
      </c>
      <c r="E26" s="41"/>
      <c r="F26" s="400" t="s">
        <v>104</v>
      </c>
      <c r="G26" s="45">
        <v>0.26556519530288369</v>
      </c>
      <c r="I26" s="571"/>
      <c r="J26" s="72"/>
      <c r="K26" s="569"/>
      <c r="L26" s="69"/>
      <c r="M26" s="41"/>
    </row>
    <row r="27" spans="1:13" ht="15.75">
      <c r="A27" s="69">
        <v>2024</v>
      </c>
      <c r="B27" s="69">
        <v>4</v>
      </c>
      <c r="C27" s="69" t="s">
        <v>179</v>
      </c>
      <c r="D27" s="45">
        <v>0.17943203541603783</v>
      </c>
      <c r="E27" s="41"/>
      <c r="F27" s="400" t="s">
        <v>71</v>
      </c>
      <c r="G27" s="45">
        <v>0.19307369625321766</v>
      </c>
      <c r="I27" s="571"/>
      <c r="J27" s="72"/>
      <c r="K27" s="569"/>
      <c r="L27" s="69"/>
      <c r="M27" s="41"/>
    </row>
    <row r="28" spans="1:13" ht="15.75">
      <c r="A28" s="69">
        <v>2024</v>
      </c>
      <c r="B28" s="69">
        <v>4</v>
      </c>
      <c r="C28" s="69" t="s">
        <v>178</v>
      </c>
      <c r="D28" s="45">
        <v>-5.7652449770884732E-2</v>
      </c>
      <c r="E28" s="41"/>
      <c r="F28" s="400" t="s">
        <v>8</v>
      </c>
      <c r="G28" s="45">
        <v>0.14793191862923702</v>
      </c>
      <c r="I28" s="571"/>
      <c r="J28" s="72"/>
      <c r="K28" s="569"/>
      <c r="L28" s="69"/>
      <c r="M28" s="41"/>
    </row>
    <row r="29" spans="1:13" ht="15.75">
      <c r="A29" s="69">
        <v>2024</v>
      </c>
      <c r="B29" s="69">
        <v>4</v>
      </c>
      <c r="C29" s="69" t="s">
        <v>5</v>
      </c>
      <c r="D29" s="45">
        <v>8.6073351306005089E-2</v>
      </c>
      <c r="E29" s="41"/>
      <c r="F29" s="400" t="s">
        <v>77</v>
      </c>
      <c r="G29" s="45">
        <v>0.1856571249222396</v>
      </c>
      <c r="I29" s="571"/>
      <c r="J29" s="72"/>
      <c r="K29" s="569"/>
      <c r="L29" s="69"/>
      <c r="M29" s="41"/>
    </row>
    <row r="30" spans="1:13" ht="15.75">
      <c r="A30" s="69">
        <v>2024</v>
      </c>
      <c r="B30" s="69">
        <v>4</v>
      </c>
      <c r="C30" s="69" t="s">
        <v>180</v>
      </c>
      <c r="D30" s="45">
        <v>0.14735001956699528</v>
      </c>
      <c r="E30" s="41"/>
      <c r="F30" s="400" t="s">
        <v>67</v>
      </c>
      <c r="G30" s="45">
        <v>0.1972130347557339</v>
      </c>
      <c r="I30" s="571"/>
      <c r="J30" s="72"/>
      <c r="K30" s="569"/>
    </row>
    <row r="31" spans="1:13" ht="15.75">
      <c r="A31" s="69">
        <v>2024</v>
      </c>
      <c r="B31" s="69">
        <v>4</v>
      </c>
      <c r="C31" s="69" t="s">
        <v>175</v>
      </c>
      <c r="D31" s="45">
        <v>0.37516568261236294</v>
      </c>
      <c r="E31" s="41"/>
      <c r="F31" s="400" t="s">
        <v>79</v>
      </c>
      <c r="G31" s="45">
        <v>0.25645927134571994</v>
      </c>
      <c r="I31" s="571"/>
      <c r="J31" s="72"/>
      <c r="K31" s="72"/>
    </row>
    <row r="32" spans="1:13" ht="15.75">
      <c r="A32" s="69">
        <v>2024</v>
      </c>
      <c r="B32" s="69">
        <v>4</v>
      </c>
      <c r="C32" s="69" t="s">
        <v>394</v>
      </c>
      <c r="D32" s="45">
        <v>6.3901056428755473E-2</v>
      </c>
      <c r="E32" s="41"/>
      <c r="F32" s="400" t="s">
        <v>183</v>
      </c>
      <c r="G32" s="45">
        <v>5.3445469343461748E-2</v>
      </c>
      <c r="I32" s="571"/>
      <c r="J32" s="72"/>
      <c r="K32" s="72"/>
    </row>
    <row r="33" spans="1:13" ht="15.75">
      <c r="A33" s="69">
        <v>2024</v>
      </c>
      <c r="B33" s="69">
        <v>4</v>
      </c>
      <c r="C33" s="69" t="s">
        <v>182</v>
      </c>
      <c r="D33" s="45">
        <v>5.2967932681373661E-2</v>
      </c>
      <c r="E33" s="41"/>
      <c r="F33" s="400" t="s">
        <v>365</v>
      </c>
      <c r="G33" s="45">
        <v>0.10613614529692714</v>
      </c>
      <c r="I33" s="571"/>
      <c r="J33" s="72"/>
      <c r="K33" s="72"/>
    </row>
    <row r="34" spans="1:13" s="27" customFormat="1" ht="15.75">
      <c r="A34" s="29"/>
      <c r="B34" s="29"/>
      <c r="C34" s="29"/>
      <c r="D34" s="43"/>
      <c r="E34" s="103"/>
      <c r="F34" s="400"/>
      <c r="G34" s="45"/>
      <c r="H34" s="31"/>
      <c r="I34" s="571"/>
      <c r="J34" s="72"/>
      <c r="K34" s="569"/>
      <c r="L34" s="31"/>
      <c r="M34" s="31"/>
    </row>
    <row r="35" spans="1:13" s="27" customFormat="1" ht="15.75">
      <c r="A35" s="29"/>
      <c r="B35" s="29"/>
      <c r="C35" s="29"/>
      <c r="D35" s="43"/>
      <c r="F35" s="31"/>
      <c r="G35" s="45"/>
      <c r="I35" s="571"/>
      <c r="J35" s="72"/>
      <c r="K35" s="569"/>
    </row>
    <row r="36" spans="1:13" s="27" customFormat="1" ht="15.75">
      <c r="A36" s="29" t="s">
        <v>515</v>
      </c>
      <c r="B36" s="29"/>
      <c r="C36" s="29"/>
      <c r="D36" s="43"/>
      <c r="E36" s="25"/>
      <c r="F36" s="27" t="s">
        <v>1463</v>
      </c>
      <c r="G36" s="45"/>
      <c r="I36" s="571"/>
      <c r="J36" s="72"/>
      <c r="K36" s="569"/>
      <c r="L36" s="29"/>
      <c r="M36" s="39"/>
    </row>
    <row r="37" spans="1:13" ht="15.75">
      <c r="A37" s="29" t="s">
        <v>45</v>
      </c>
      <c r="B37" s="29" t="s">
        <v>493</v>
      </c>
      <c r="C37" s="29" t="s">
        <v>64</v>
      </c>
      <c r="D37" s="43" t="s">
        <v>393</v>
      </c>
      <c r="E37" s="25"/>
      <c r="F37" s="27" t="s">
        <v>64</v>
      </c>
      <c r="G37" s="43" t="s">
        <v>393</v>
      </c>
      <c r="H37" s="27"/>
      <c r="I37" s="571"/>
      <c r="J37" s="72"/>
      <c r="K37" s="569"/>
      <c r="L37" s="69"/>
      <c r="M37" s="41"/>
    </row>
    <row r="38" spans="1:13" ht="15.75">
      <c r="A38" s="69">
        <v>2024</v>
      </c>
      <c r="B38" s="69">
        <v>3</v>
      </c>
      <c r="C38" s="69" t="s">
        <v>23</v>
      </c>
      <c r="D38" s="45">
        <v>0.22291256099682574</v>
      </c>
      <c r="E38" s="41"/>
      <c r="F38" s="400" t="s">
        <v>13</v>
      </c>
      <c r="G38" s="45">
        <v>0.19443952185648355</v>
      </c>
      <c r="I38" s="571"/>
      <c r="J38" s="72"/>
      <c r="K38" s="569"/>
      <c r="L38" s="69"/>
      <c r="M38" s="41"/>
    </row>
    <row r="39" spans="1:13" ht="15.75">
      <c r="A39" s="69">
        <v>2024</v>
      </c>
      <c r="B39" s="69">
        <v>3</v>
      </c>
      <c r="C39" s="69" t="s">
        <v>468</v>
      </c>
      <c r="D39" s="45">
        <v>0.18629550321199145</v>
      </c>
      <c r="E39" s="41"/>
      <c r="F39" s="400" t="s">
        <v>504</v>
      </c>
      <c r="G39" s="45">
        <v>0.1929415938927104</v>
      </c>
      <c r="I39" s="571"/>
      <c r="J39" s="72"/>
      <c r="K39" s="569"/>
      <c r="L39" s="69"/>
      <c r="M39" s="41"/>
    </row>
    <row r="40" spans="1:13" ht="15.75">
      <c r="A40" s="69">
        <v>2024</v>
      </c>
      <c r="B40" s="69">
        <v>3</v>
      </c>
      <c r="C40" s="69" t="s">
        <v>176</v>
      </c>
      <c r="D40" s="45">
        <v>0.18425071873502635</v>
      </c>
      <c r="E40" s="41"/>
      <c r="F40" s="400" t="s">
        <v>6</v>
      </c>
      <c r="G40" s="45">
        <v>0.15374099914188707</v>
      </c>
      <c r="I40" s="571"/>
      <c r="J40" s="72"/>
      <c r="K40" s="569"/>
      <c r="L40" s="69"/>
      <c r="M40" s="41"/>
    </row>
    <row r="41" spans="1:13" ht="15.75">
      <c r="A41" s="69">
        <v>2024</v>
      </c>
      <c r="B41" s="69">
        <v>3</v>
      </c>
      <c r="C41" s="69" t="s">
        <v>177</v>
      </c>
      <c r="D41" s="45">
        <v>0.2753488028513652</v>
      </c>
      <c r="E41" s="41"/>
      <c r="F41" s="400" t="s">
        <v>7</v>
      </c>
      <c r="G41" s="45">
        <v>0.25140084396525314</v>
      </c>
      <c r="I41" s="571"/>
      <c r="J41" s="72"/>
      <c r="K41" s="569"/>
      <c r="L41" s="69"/>
      <c r="M41" s="41"/>
    </row>
    <row r="42" spans="1:13" ht="15.75">
      <c r="A42" s="69">
        <v>2024</v>
      </c>
      <c r="B42" s="69">
        <v>3</v>
      </c>
      <c r="C42" s="69" t="s">
        <v>3</v>
      </c>
      <c r="D42" s="45">
        <v>0.27462154708799236</v>
      </c>
      <c r="E42" s="41"/>
      <c r="F42" s="400" t="s">
        <v>104</v>
      </c>
      <c r="G42" s="45">
        <v>0.25925690263142703</v>
      </c>
      <c r="I42" s="571"/>
      <c r="J42" s="72"/>
      <c r="K42" s="569"/>
      <c r="L42" s="69"/>
      <c r="M42" s="41"/>
    </row>
    <row r="43" spans="1:13" ht="15.75">
      <c r="A43" s="69">
        <v>2024</v>
      </c>
      <c r="B43" s="69">
        <v>3</v>
      </c>
      <c r="C43" s="69" t="s">
        <v>179</v>
      </c>
      <c r="D43" s="45">
        <v>0.19962021859658705</v>
      </c>
      <c r="E43" s="41"/>
      <c r="F43" s="400" t="s">
        <v>71</v>
      </c>
      <c r="G43" s="45">
        <v>0.18839241940119353</v>
      </c>
      <c r="I43" s="571"/>
      <c r="J43" s="72"/>
      <c r="K43" s="569"/>
      <c r="L43" s="69"/>
      <c r="M43" s="41"/>
    </row>
    <row r="44" spans="1:13" ht="15.75">
      <c r="A44" s="69">
        <v>2024</v>
      </c>
      <c r="B44" s="69">
        <v>3</v>
      </c>
      <c r="C44" s="69" t="s">
        <v>178</v>
      </c>
      <c r="D44" s="45">
        <v>0.17819301871430929</v>
      </c>
      <c r="E44" s="41"/>
      <c r="F44" s="400" t="s">
        <v>8</v>
      </c>
      <c r="G44" s="45">
        <v>0.18940096048529781</v>
      </c>
      <c r="I44" s="571"/>
      <c r="J44" s="72"/>
      <c r="K44" s="569"/>
      <c r="L44" s="69"/>
      <c r="M44" s="41"/>
    </row>
    <row r="45" spans="1:13">
      <c r="A45" s="69">
        <v>2024</v>
      </c>
      <c r="B45" s="69">
        <v>3</v>
      </c>
      <c r="C45" s="69" t="s">
        <v>5</v>
      </c>
      <c r="D45" s="45">
        <v>0.21037214667314233</v>
      </c>
      <c r="E45" s="41"/>
      <c r="F45" s="400" t="s">
        <v>77</v>
      </c>
      <c r="G45" s="45">
        <v>0.20970897968348731</v>
      </c>
      <c r="I45" s="401"/>
      <c r="J45" s="72"/>
    </row>
    <row r="46" spans="1:13">
      <c r="A46" s="69">
        <v>2024</v>
      </c>
      <c r="B46" s="69">
        <v>3</v>
      </c>
      <c r="C46" s="69" t="s">
        <v>180</v>
      </c>
      <c r="D46" s="45">
        <v>0.31011154610136182</v>
      </c>
      <c r="E46" s="41"/>
      <c r="F46" s="400" t="s">
        <v>67</v>
      </c>
      <c r="G46" s="45">
        <v>0.19429764093137256</v>
      </c>
      <c r="I46" s="401"/>
    </row>
    <row r="47" spans="1:13">
      <c r="A47" s="69">
        <v>2024</v>
      </c>
      <c r="B47" s="69">
        <v>3</v>
      </c>
      <c r="C47" s="69" t="s">
        <v>175</v>
      </c>
      <c r="D47" s="45">
        <v>0.26954598673084429</v>
      </c>
      <c r="E47" s="41"/>
      <c r="F47" s="400" t="s">
        <v>79</v>
      </c>
      <c r="G47" s="45">
        <v>0.22417676084423555</v>
      </c>
      <c r="I47" s="423"/>
    </row>
    <row r="48" spans="1:13">
      <c r="A48" s="69">
        <v>2024</v>
      </c>
      <c r="B48" s="69">
        <v>3</v>
      </c>
      <c r="C48" s="69" t="s">
        <v>394</v>
      </c>
      <c r="D48" s="45">
        <v>5.1192815043502662E-2</v>
      </c>
      <c r="E48" s="41"/>
      <c r="F48" s="400" t="s">
        <v>183</v>
      </c>
      <c r="G48" s="45">
        <v>5.3885650846516787E-2</v>
      </c>
      <c r="I48" s="401"/>
    </row>
    <row r="49" spans="1:13" s="27" customFormat="1" ht="15.75">
      <c r="A49" s="69">
        <v>2024</v>
      </c>
      <c r="B49" s="69">
        <v>3</v>
      </c>
      <c r="C49" s="69" t="s">
        <v>182</v>
      </c>
      <c r="D49" s="45">
        <v>0.11781634905013272</v>
      </c>
      <c r="E49" s="41"/>
      <c r="F49" s="400" t="s">
        <v>365</v>
      </c>
      <c r="G49" s="45">
        <v>9.9694415882686474E-2</v>
      </c>
      <c r="H49" s="31"/>
      <c r="I49" s="401"/>
      <c r="J49" s="41"/>
      <c r="K49" s="31"/>
      <c r="L49" s="31"/>
      <c r="M49" s="31"/>
    </row>
    <row r="50" spans="1:13" s="27" customFormat="1" ht="15.75">
      <c r="A50" s="29"/>
      <c r="B50" s="29"/>
      <c r="C50" s="29"/>
      <c r="D50" s="43"/>
      <c r="E50" s="103"/>
      <c r="F50" s="400"/>
      <c r="G50" s="45"/>
      <c r="H50" s="31"/>
      <c r="I50" s="401"/>
      <c r="J50" s="41"/>
      <c r="K50" s="31"/>
      <c r="L50" s="31"/>
      <c r="M50" s="31"/>
    </row>
    <row r="51" spans="1:13" ht="15.75">
      <c r="A51" s="29"/>
      <c r="B51" s="29"/>
      <c r="C51" s="29"/>
      <c r="D51" s="43"/>
      <c r="E51" s="27"/>
      <c r="H51" s="27"/>
      <c r="I51" s="401"/>
      <c r="K51" s="27"/>
    </row>
    <row r="52" spans="1:13" ht="15.75">
      <c r="A52" s="29" t="s">
        <v>515</v>
      </c>
      <c r="B52" s="29"/>
      <c r="C52" s="29"/>
      <c r="D52" s="43"/>
      <c r="E52" s="25"/>
      <c r="F52" s="27" t="s">
        <v>1390</v>
      </c>
      <c r="H52" s="27"/>
      <c r="I52" s="401"/>
      <c r="K52" s="27"/>
    </row>
    <row r="53" spans="1:13" ht="15.75">
      <c r="A53" s="29" t="s">
        <v>45</v>
      </c>
      <c r="B53" s="29" t="s">
        <v>493</v>
      </c>
      <c r="C53" s="29" t="s">
        <v>64</v>
      </c>
      <c r="D53" s="43" t="s">
        <v>393</v>
      </c>
      <c r="E53" s="25"/>
      <c r="F53" s="27" t="s">
        <v>64</v>
      </c>
      <c r="G53" s="43" t="s">
        <v>393</v>
      </c>
      <c r="I53" s="401"/>
      <c r="L53" s="27"/>
      <c r="M53" s="27"/>
    </row>
    <row r="54" spans="1:13" ht="15.75">
      <c r="A54" s="69">
        <v>2024</v>
      </c>
      <c r="B54" s="69">
        <v>2</v>
      </c>
      <c r="C54" s="69" t="s">
        <v>23</v>
      </c>
      <c r="D54" s="45">
        <v>0.20512513713115144</v>
      </c>
      <c r="E54" s="41"/>
      <c r="F54" s="400" t="s">
        <v>13</v>
      </c>
      <c r="G54" s="45">
        <v>0.18220550335022392</v>
      </c>
      <c r="I54" s="401"/>
      <c r="L54" s="27"/>
      <c r="M54" s="27"/>
    </row>
    <row r="55" spans="1:13">
      <c r="A55" s="69">
        <v>2024</v>
      </c>
      <c r="B55" s="69">
        <v>2</v>
      </c>
      <c r="C55" s="69" t="s">
        <v>468</v>
      </c>
      <c r="D55" s="45">
        <v>0.19866010729030187</v>
      </c>
      <c r="E55" s="41"/>
      <c r="F55" s="400" t="s">
        <v>504</v>
      </c>
      <c r="G55" s="45">
        <v>0.18632415916855125</v>
      </c>
      <c r="I55" s="401"/>
    </row>
    <row r="56" spans="1:13">
      <c r="A56" s="69">
        <v>2024</v>
      </c>
      <c r="B56" s="69">
        <v>2</v>
      </c>
      <c r="C56" s="69" t="s">
        <v>176</v>
      </c>
      <c r="D56" s="45">
        <v>0.19232252576856629</v>
      </c>
      <c r="E56" s="41"/>
      <c r="F56" s="400" t="s">
        <v>6</v>
      </c>
      <c r="G56" s="45">
        <v>0.1378379540345662</v>
      </c>
      <c r="I56" s="401"/>
    </row>
    <row r="57" spans="1:13">
      <c r="A57" s="69">
        <v>2024</v>
      </c>
      <c r="B57" s="69">
        <v>2</v>
      </c>
      <c r="C57" s="69" t="s">
        <v>177</v>
      </c>
      <c r="D57" s="45">
        <v>0.2294516570019389</v>
      </c>
      <c r="E57" s="41"/>
      <c r="F57" s="400" t="s">
        <v>7</v>
      </c>
      <c r="G57" s="45">
        <v>0.23835682926291171</v>
      </c>
      <c r="I57" s="401"/>
    </row>
    <row r="58" spans="1:13">
      <c r="A58" s="69">
        <v>2024</v>
      </c>
      <c r="B58" s="69">
        <v>2</v>
      </c>
      <c r="C58" s="69" t="s">
        <v>3</v>
      </c>
      <c r="D58" s="45">
        <v>0.2817026854434847</v>
      </c>
      <c r="E58" s="41"/>
      <c r="F58" s="400" t="s">
        <v>104</v>
      </c>
      <c r="G58" s="45">
        <v>0.25553183256075745</v>
      </c>
      <c r="I58" s="401"/>
    </row>
    <row r="59" spans="1:13">
      <c r="A59" s="69">
        <v>2024</v>
      </c>
      <c r="B59" s="69">
        <v>2</v>
      </c>
      <c r="C59" s="69" t="s">
        <v>179</v>
      </c>
      <c r="D59" s="45">
        <v>0.20159416079599102</v>
      </c>
      <c r="E59" s="41"/>
      <c r="F59" s="400" t="s">
        <v>71</v>
      </c>
      <c r="G59" s="45">
        <v>0.18155208337229878</v>
      </c>
      <c r="I59" s="401"/>
    </row>
    <row r="60" spans="1:13">
      <c r="A60" s="69">
        <v>2024</v>
      </c>
      <c r="B60" s="69">
        <v>2</v>
      </c>
      <c r="C60" s="69" t="s">
        <v>178</v>
      </c>
      <c r="D60" s="45">
        <v>0.19269404640872673</v>
      </c>
      <c r="E60" s="41"/>
      <c r="F60" s="400" t="s">
        <v>8</v>
      </c>
      <c r="G60" s="45">
        <v>0.20031469709914329</v>
      </c>
      <c r="I60" s="401"/>
    </row>
    <row r="61" spans="1:13">
      <c r="A61" s="69">
        <v>2024</v>
      </c>
      <c r="B61" s="69">
        <v>2</v>
      </c>
      <c r="C61" s="69" t="s">
        <v>5</v>
      </c>
      <c r="D61" s="45">
        <v>0.22849396738920941</v>
      </c>
      <c r="E61" s="41"/>
      <c r="F61" s="400" t="s">
        <v>77</v>
      </c>
      <c r="G61" s="45">
        <v>0.21298776200295483</v>
      </c>
      <c r="I61" s="401"/>
    </row>
    <row r="62" spans="1:13">
      <c r="A62" s="69">
        <v>2024</v>
      </c>
      <c r="B62" s="69">
        <v>2</v>
      </c>
      <c r="C62" s="69" t="s">
        <v>180</v>
      </c>
      <c r="D62" s="45">
        <v>0.19794595954829985</v>
      </c>
      <c r="E62" s="41"/>
      <c r="F62" s="400" t="s">
        <v>67</v>
      </c>
      <c r="G62" s="45">
        <v>0.15314173250679938</v>
      </c>
      <c r="I62" s="401"/>
    </row>
    <row r="63" spans="1:13">
      <c r="A63" s="69">
        <v>2024</v>
      </c>
      <c r="B63" s="69">
        <v>2</v>
      </c>
      <c r="C63" s="69" t="s">
        <v>175</v>
      </c>
      <c r="D63" s="45">
        <v>0.20267007527339867</v>
      </c>
      <c r="E63" s="41"/>
      <c r="F63" s="400" t="s">
        <v>79</v>
      </c>
      <c r="G63" s="45">
        <v>0.20083718086398947</v>
      </c>
      <c r="I63" s="401"/>
    </row>
    <row r="64" spans="1:13">
      <c r="A64" s="69">
        <v>2024</v>
      </c>
      <c r="B64" s="69">
        <v>2</v>
      </c>
      <c r="C64" s="69" t="s">
        <v>394</v>
      </c>
      <c r="D64" s="45">
        <v>5.0433839479392624E-2</v>
      </c>
      <c r="E64" s="41"/>
      <c r="F64" s="400" t="s">
        <v>183</v>
      </c>
      <c r="G64" s="45">
        <v>5.390522310619162E-2</v>
      </c>
      <c r="I64" s="401"/>
    </row>
    <row r="65" spans="1:10">
      <c r="A65" s="69">
        <v>2024</v>
      </c>
      <c r="B65" s="69">
        <v>2</v>
      </c>
      <c r="C65" s="69" t="s">
        <v>182</v>
      </c>
      <c r="D65" s="45">
        <v>0.11393135892227094</v>
      </c>
      <c r="E65" s="41"/>
      <c r="F65" s="400" t="s">
        <v>365</v>
      </c>
      <c r="G65" s="45">
        <v>8.8763432172578191E-2</v>
      </c>
      <c r="I65" s="401"/>
    </row>
    <row r="66" spans="1:10" ht="15.75">
      <c r="A66" s="29"/>
      <c r="B66" s="29"/>
      <c r="C66" s="29"/>
      <c r="D66" s="43"/>
      <c r="E66" s="103"/>
      <c r="F66" s="400"/>
      <c r="H66" s="27"/>
      <c r="I66" s="29"/>
      <c r="J66" s="39"/>
    </row>
    <row r="67" spans="1:10" ht="15.75">
      <c r="A67" s="29"/>
      <c r="B67" s="29"/>
      <c r="C67" s="29"/>
      <c r="D67" s="43"/>
      <c r="E67" s="27"/>
      <c r="H67" s="27"/>
      <c r="I67" s="29"/>
      <c r="J67" s="39"/>
    </row>
    <row r="68" spans="1:10" ht="15.75">
      <c r="A68" s="29" t="s">
        <v>515</v>
      </c>
      <c r="B68" s="29"/>
      <c r="C68" s="29"/>
      <c r="D68" s="43"/>
      <c r="E68" s="25"/>
      <c r="F68" s="27" t="s">
        <v>1341</v>
      </c>
      <c r="I68" s="401"/>
    </row>
    <row r="69" spans="1:10" ht="15.75">
      <c r="A69" s="29" t="s">
        <v>45</v>
      </c>
      <c r="B69" s="29" t="s">
        <v>493</v>
      </c>
      <c r="C69" s="29" t="s">
        <v>64</v>
      </c>
      <c r="D69" s="43" t="s">
        <v>393</v>
      </c>
      <c r="E69" s="25"/>
      <c r="F69" s="27" t="s">
        <v>64</v>
      </c>
      <c r="G69" s="43" t="s">
        <v>393</v>
      </c>
      <c r="I69" s="401"/>
    </row>
    <row r="70" spans="1:10">
      <c r="A70" s="69">
        <v>2024</v>
      </c>
      <c r="B70" s="69">
        <v>1</v>
      </c>
      <c r="C70" s="69" t="s">
        <v>23</v>
      </c>
      <c r="D70" s="45">
        <v>0.20154414658820696</v>
      </c>
      <c r="E70" s="41"/>
      <c r="F70" s="400" t="s">
        <v>13</v>
      </c>
      <c r="G70" s="45">
        <v>0.17716730661027741</v>
      </c>
      <c r="I70" s="401"/>
    </row>
    <row r="71" spans="1:10">
      <c r="A71" s="69">
        <v>2024</v>
      </c>
      <c r="B71" s="69">
        <v>1</v>
      </c>
      <c r="C71" s="69" t="s">
        <v>468</v>
      </c>
      <c r="D71" s="45">
        <v>0.1971590278548441</v>
      </c>
      <c r="E71" s="41"/>
      <c r="F71" s="400" t="s">
        <v>504</v>
      </c>
      <c r="G71" s="45">
        <v>0.1847776221380816</v>
      </c>
      <c r="I71" s="401"/>
    </row>
    <row r="72" spans="1:10">
      <c r="A72" s="69">
        <v>2024</v>
      </c>
      <c r="B72" s="69">
        <v>1</v>
      </c>
      <c r="C72" s="69" t="s">
        <v>176</v>
      </c>
      <c r="D72" s="45">
        <v>0.20810642760995673</v>
      </c>
      <c r="E72" s="41"/>
      <c r="F72" s="400" t="s">
        <v>6</v>
      </c>
      <c r="G72" s="45">
        <v>0.13075905827994841</v>
      </c>
      <c r="I72" s="401"/>
    </row>
    <row r="73" spans="1:10">
      <c r="A73" s="69">
        <v>2024</v>
      </c>
      <c r="B73" s="69">
        <v>1</v>
      </c>
      <c r="C73" s="69" t="s">
        <v>177</v>
      </c>
      <c r="D73" s="45">
        <v>0.28416214942257834</v>
      </c>
      <c r="E73" s="41"/>
      <c r="F73" s="400" t="s">
        <v>7</v>
      </c>
      <c r="G73" s="45">
        <v>0.23471947978680763</v>
      </c>
      <c r="I73" s="401"/>
    </row>
    <row r="74" spans="1:10">
      <c r="A74" s="69">
        <v>2024</v>
      </c>
      <c r="B74" s="69">
        <v>1</v>
      </c>
      <c r="C74" s="69" t="s">
        <v>3</v>
      </c>
      <c r="D74" s="45">
        <v>0.27228262721974161</v>
      </c>
      <c r="E74" s="41"/>
      <c r="F74" s="400" t="s">
        <v>104</v>
      </c>
      <c r="G74" s="45">
        <v>0.24980600805270067</v>
      </c>
      <c r="I74" s="401"/>
    </row>
    <row r="75" spans="1:10">
      <c r="A75" s="69">
        <v>2024</v>
      </c>
      <c r="B75" s="69">
        <v>1</v>
      </c>
      <c r="C75" s="69" t="s">
        <v>179</v>
      </c>
      <c r="D75" s="45">
        <v>0.19124968671466988</v>
      </c>
      <c r="E75" s="41"/>
      <c r="F75" s="400" t="s">
        <v>71</v>
      </c>
      <c r="G75" s="45">
        <v>0.18105531102918032</v>
      </c>
      <c r="I75" s="401"/>
    </row>
    <row r="76" spans="1:10">
      <c r="A76" s="69">
        <v>2024</v>
      </c>
      <c r="B76" s="69">
        <v>1</v>
      </c>
      <c r="C76" s="69" t="s">
        <v>178</v>
      </c>
      <c r="D76" s="45">
        <v>0.34254820188764251</v>
      </c>
      <c r="E76" s="41"/>
      <c r="F76" s="400" t="s">
        <v>8</v>
      </c>
      <c r="G76" s="45">
        <v>0.21175724659353279</v>
      </c>
      <c r="I76" s="401"/>
    </row>
    <row r="77" spans="1:10">
      <c r="A77" s="69">
        <v>2024</v>
      </c>
      <c r="B77" s="69">
        <v>1</v>
      </c>
      <c r="C77" s="69" t="s">
        <v>5</v>
      </c>
      <c r="D77" s="45">
        <v>0.20454731936262041</v>
      </c>
      <c r="E77" s="41"/>
      <c r="F77" s="400" t="s">
        <v>77</v>
      </c>
      <c r="G77" s="45">
        <v>0.20165740601797744</v>
      </c>
      <c r="I77" s="401"/>
    </row>
    <row r="78" spans="1:10">
      <c r="A78" s="69">
        <v>2024</v>
      </c>
      <c r="B78" s="69">
        <v>1</v>
      </c>
      <c r="C78" s="69" t="s">
        <v>180</v>
      </c>
      <c r="D78" s="45">
        <v>0.14534926879964369</v>
      </c>
      <c r="E78" s="41"/>
      <c r="F78" s="400" t="s">
        <v>67</v>
      </c>
      <c r="G78" s="45">
        <v>0.13359773389826168</v>
      </c>
      <c r="I78" s="401"/>
    </row>
    <row r="79" spans="1:10">
      <c r="A79" s="69">
        <v>2024</v>
      </c>
      <c r="B79" s="69">
        <v>1</v>
      </c>
      <c r="C79" s="69" t="s">
        <v>175</v>
      </c>
      <c r="D79" s="45">
        <v>0.22979372341279397</v>
      </c>
      <c r="E79" s="41"/>
      <c r="F79" s="400" t="s">
        <v>79</v>
      </c>
      <c r="G79" s="45">
        <v>0.21019350818688484</v>
      </c>
      <c r="I79" s="401"/>
    </row>
    <row r="80" spans="1:10">
      <c r="A80" s="69">
        <v>2024</v>
      </c>
      <c r="B80" s="69">
        <v>1</v>
      </c>
      <c r="C80" s="69" t="s">
        <v>394</v>
      </c>
      <c r="D80" s="45">
        <v>5.4223652453740945E-2</v>
      </c>
      <c r="E80" s="41"/>
      <c r="F80" s="400" t="s">
        <v>183</v>
      </c>
      <c r="G80" s="45">
        <v>4.9840747138846904E-2</v>
      </c>
      <c r="I80" s="401"/>
    </row>
    <row r="81" spans="1:9">
      <c r="A81" s="69">
        <v>2024</v>
      </c>
      <c r="B81" s="69">
        <v>1</v>
      </c>
      <c r="C81" s="69" t="s">
        <v>182</v>
      </c>
      <c r="D81" s="45">
        <v>0.12538003751859758</v>
      </c>
      <c r="E81" s="41"/>
      <c r="F81" s="400" t="s">
        <v>365</v>
      </c>
      <c r="G81" s="45">
        <v>9.72257610047811E-2</v>
      </c>
      <c r="I81" s="401"/>
    </row>
    <row r="82" spans="1:9" ht="15.75">
      <c r="A82" s="29"/>
      <c r="B82" s="29"/>
      <c r="C82" s="29"/>
      <c r="D82" s="43"/>
      <c r="E82" s="103"/>
      <c r="F82" s="400"/>
      <c r="I82" s="401"/>
    </row>
    <row r="83" spans="1:9" ht="15.75">
      <c r="A83" s="29"/>
      <c r="B83" s="29"/>
      <c r="C83" s="29"/>
      <c r="D83" s="43"/>
      <c r="E83" s="27"/>
      <c r="I83" s="401"/>
    </row>
    <row r="84" spans="1:9" ht="15.75">
      <c r="A84" s="29" t="s">
        <v>515</v>
      </c>
      <c r="B84" s="29"/>
      <c r="C84" s="29"/>
      <c r="D84" s="43"/>
      <c r="E84" s="25"/>
      <c r="F84" s="27" t="s">
        <v>1342</v>
      </c>
      <c r="I84" s="401"/>
    </row>
    <row r="85" spans="1:9" ht="15.75">
      <c r="A85" s="29" t="s">
        <v>45</v>
      </c>
      <c r="B85" s="29" t="s">
        <v>493</v>
      </c>
      <c r="C85" s="29" t="s">
        <v>64</v>
      </c>
      <c r="D85" s="43" t="s">
        <v>393</v>
      </c>
      <c r="E85" s="25"/>
      <c r="F85" s="27" t="s">
        <v>64</v>
      </c>
      <c r="G85" s="43" t="s">
        <v>393</v>
      </c>
    </row>
    <row r="86" spans="1:9">
      <c r="A86" s="69">
        <v>2023</v>
      </c>
      <c r="B86" s="69">
        <v>4</v>
      </c>
      <c r="C86" s="69" t="s">
        <v>23</v>
      </c>
      <c r="D86" s="45">
        <v>0.13973200900196101</v>
      </c>
      <c r="E86" s="41"/>
      <c r="F86" s="400" t="s">
        <v>13</v>
      </c>
      <c r="G86" s="45">
        <v>0.17742744424430068</v>
      </c>
    </row>
    <row r="87" spans="1:9">
      <c r="A87" s="69">
        <v>2023</v>
      </c>
      <c r="B87" s="69">
        <v>4</v>
      </c>
      <c r="C87" s="69" t="s">
        <v>468</v>
      </c>
      <c r="D87" s="45">
        <v>0.1907216494845361</v>
      </c>
      <c r="E87" s="41"/>
      <c r="F87" s="400" t="s">
        <v>504</v>
      </c>
      <c r="G87" s="45">
        <v>0.18814845164615851</v>
      </c>
    </row>
    <row r="88" spans="1:9">
      <c r="A88" s="69">
        <v>2023</v>
      </c>
      <c r="B88" s="69">
        <v>4</v>
      </c>
      <c r="C88" s="69" t="s">
        <v>176</v>
      </c>
      <c r="D88" s="45">
        <v>-5.6455041054821803E-3</v>
      </c>
      <c r="E88" s="41"/>
      <c r="F88" s="400" t="s">
        <v>6</v>
      </c>
      <c r="G88" s="45">
        <v>0.12983504460528533</v>
      </c>
    </row>
    <row r="89" spans="1:9">
      <c r="A89" s="69">
        <v>2023</v>
      </c>
      <c r="B89" s="69">
        <v>4</v>
      </c>
      <c r="C89" s="69" t="s">
        <v>177</v>
      </c>
      <c r="D89" s="45">
        <v>0.22213527558739138</v>
      </c>
      <c r="E89" s="41"/>
      <c r="F89" s="400" t="s">
        <v>7</v>
      </c>
      <c r="G89" s="45">
        <v>0.22260524416080965</v>
      </c>
    </row>
    <row r="90" spans="1:9">
      <c r="A90" s="69">
        <v>2023</v>
      </c>
      <c r="B90" s="69">
        <v>4</v>
      </c>
      <c r="C90" s="69" t="s">
        <v>3</v>
      </c>
      <c r="D90" s="45">
        <v>0.20797247597579782</v>
      </c>
      <c r="E90" s="41"/>
      <c r="F90" s="400" t="s">
        <v>104</v>
      </c>
      <c r="G90" s="45">
        <v>0.25067146261993528</v>
      </c>
    </row>
    <row r="91" spans="1:9">
      <c r="A91" s="69">
        <v>2023</v>
      </c>
      <c r="B91" s="69">
        <v>4</v>
      </c>
      <c r="C91" s="69" t="s">
        <v>179</v>
      </c>
      <c r="D91" s="45">
        <v>0.15232602274039969</v>
      </c>
      <c r="E91" s="41"/>
      <c r="F91" s="400" t="s">
        <v>71</v>
      </c>
      <c r="G91" s="45">
        <v>0.18187502249943632</v>
      </c>
    </row>
    <row r="92" spans="1:9">
      <c r="A92" s="69">
        <v>2023</v>
      </c>
      <c r="B92" s="69">
        <v>4</v>
      </c>
      <c r="C92" s="69" t="s">
        <v>178</v>
      </c>
      <c r="D92" s="45">
        <v>8.7214738373099704E-2</v>
      </c>
      <c r="E92" s="41"/>
      <c r="F92" s="400" t="s">
        <v>8</v>
      </c>
      <c r="G92" s="45">
        <v>0.18182777004705347</v>
      </c>
    </row>
    <row r="93" spans="1:9">
      <c r="A93" s="69">
        <v>2023</v>
      </c>
      <c r="B93" s="69">
        <v>4</v>
      </c>
      <c r="C93" s="69" t="s">
        <v>5</v>
      </c>
      <c r="D93" s="45">
        <v>0.18996510828036037</v>
      </c>
      <c r="E93" s="41"/>
      <c r="F93" s="400" t="s">
        <v>77</v>
      </c>
      <c r="G93" s="45">
        <v>0.19911032545324023</v>
      </c>
    </row>
    <row r="94" spans="1:9">
      <c r="A94" s="69">
        <v>2023</v>
      </c>
      <c r="B94" s="69">
        <v>4</v>
      </c>
      <c r="C94" s="69" t="s">
        <v>180</v>
      </c>
      <c r="D94" s="45">
        <v>0.12536019752860098</v>
      </c>
      <c r="E94" s="41"/>
      <c r="F94" s="400" t="s">
        <v>67</v>
      </c>
      <c r="G94" s="45">
        <v>0.13974085472476744</v>
      </c>
    </row>
    <row r="95" spans="1:9">
      <c r="A95" s="69">
        <v>2023</v>
      </c>
      <c r="B95" s="69">
        <v>4</v>
      </c>
      <c r="C95" s="69" t="s">
        <v>175</v>
      </c>
      <c r="D95" s="45">
        <v>7.0311880009523056E-2</v>
      </c>
      <c r="E95" s="41"/>
      <c r="F95" s="400" t="s">
        <v>79</v>
      </c>
      <c r="G95" s="45">
        <v>0.2190580760619405</v>
      </c>
    </row>
    <row r="96" spans="1:9">
      <c r="A96" s="69">
        <v>2023</v>
      </c>
      <c r="B96" s="69">
        <v>4</v>
      </c>
      <c r="C96" s="69" t="s">
        <v>394</v>
      </c>
      <c r="D96" s="45">
        <v>6.0023310023310024E-2</v>
      </c>
      <c r="E96" s="41"/>
      <c r="F96" s="400" t="s">
        <v>183</v>
      </c>
      <c r="G96" s="45">
        <v>4.9026546216505006E-2</v>
      </c>
    </row>
    <row r="97" spans="1:7">
      <c r="A97" s="69">
        <v>2023</v>
      </c>
      <c r="B97" s="69">
        <v>4</v>
      </c>
      <c r="C97" s="69" t="s">
        <v>182</v>
      </c>
      <c r="D97" s="45">
        <v>-7.1774019653143579E-3</v>
      </c>
      <c r="E97" s="41"/>
      <c r="F97" s="400" t="s">
        <v>365</v>
      </c>
      <c r="G97" s="45">
        <v>9.877765918141139E-2</v>
      </c>
    </row>
    <row r="98" spans="1:7" ht="15.75">
      <c r="A98" s="29"/>
      <c r="B98" s="29"/>
      <c r="C98" s="29"/>
      <c r="D98" s="43"/>
      <c r="E98" s="103"/>
      <c r="F98" s="400"/>
    </row>
    <row r="99" spans="1:7" ht="15.75">
      <c r="A99" s="29" t="s">
        <v>515</v>
      </c>
      <c r="B99" s="29"/>
      <c r="C99" s="29"/>
      <c r="D99" s="43"/>
      <c r="E99" s="25"/>
      <c r="F99" s="27" t="s">
        <v>1089</v>
      </c>
    </row>
    <row r="100" spans="1:7" ht="15.75">
      <c r="A100" s="29" t="s">
        <v>45</v>
      </c>
      <c r="B100" s="29" t="s">
        <v>493</v>
      </c>
      <c r="C100" s="29" t="s">
        <v>64</v>
      </c>
      <c r="D100" s="43" t="s">
        <v>393</v>
      </c>
      <c r="E100" s="25"/>
      <c r="F100" s="27" t="s">
        <v>64</v>
      </c>
      <c r="G100" s="43" t="s">
        <v>393</v>
      </c>
    </row>
    <row r="101" spans="1:7">
      <c r="A101" s="69">
        <v>2023</v>
      </c>
      <c r="B101" s="69">
        <v>3</v>
      </c>
      <c r="C101" s="69" t="s">
        <v>23</v>
      </c>
      <c r="D101" s="45">
        <v>0.17704983691914242</v>
      </c>
      <c r="E101" s="41"/>
      <c r="F101" s="400" t="s">
        <v>13</v>
      </c>
      <c r="G101" s="45">
        <v>0.19663634327166021</v>
      </c>
    </row>
    <row r="102" spans="1:7">
      <c r="A102" s="69">
        <v>2023</v>
      </c>
      <c r="B102" s="69">
        <v>3</v>
      </c>
      <c r="C102" s="69" t="s">
        <v>468</v>
      </c>
      <c r="D102" s="45">
        <v>0.15873015873015872</v>
      </c>
      <c r="E102" s="41"/>
      <c r="F102" s="400" t="s">
        <v>504</v>
      </c>
      <c r="G102" s="45">
        <v>0.24231597446866035</v>
      </c>
    </row>
    <row r="103" spans="1:7">
      <c r="A103" s="69">
        <v>2023</v>
      </c>
      <c r="B103" s="69">
        <v>3</v>
      </c>
      <c r="C103" s="69" t="s">
        <v>176</v>
      </c>
      <c r="D103" s="45">
        <v>0.13036150020104764</v>
      </c>
      <c r="E103" s="41"/>
      <c r="F103" s="400" t="s">
        <v>6</v>
      </c>
      <c r="G103" s="45">
        <v>0.22424534810733973</v>
      </c>
    </row>
    <row r="104" spans="1:7">
      <c r="A104" s="69">
        <v>2023</v>
      </c>
      <c r="B104" s="69">
        <v>3</v>
      </c>
      <c r="C104" s="69" t="s">
        <v>177</v>
      </c>
      <c r="D104" s="45">
        <v>0.22693432359219989</v>
      </c>
      <c r="E104" s="41"/>
      <c r="F104" s="400" t="s">
        <v>7</v>
      </c>
      <c r="G104" s="45">
        <v>0.20854658757521896</v>
      </c>
    </row>
    <row r="105" spans="1:7">
      <c r="A105" s="69">
        <v>2023</v>
      </c>
      <c r="B105" s="69">
        <v>3</v>
      </c>
      <c r="C105" s="69" t="s">
        <v>3</v>
      </c>
      <c r="D105" s="45">
        <v>0.25736962501273419</v>
      </c>
      <c r="E105" s="41"/>
      <c r="F105" s="400" t="s">
        <v>104</v>
      </c>
      <c r="G105" s="45">
        <v>0.24629155036005962</v>
      </c>
    </row>
    <row r="106" spans="1:7">
      <c r="A106" s="69">
        <v>2023</v>
      </c>
      <c r="B106" s="69">
        <v>3</v>
      </c>
      <c r="C106" s="69" t="s">
        <v>179</v>
      </c>
      <c r="D106" s="45">
        <v>0.16961366053413643</v>
      </c>
      <c r="E106" s="41"/>
      <c r="F106" s="400" t="s">
        <v>71</v>
      </c>
      <c r="G106" s="45">
        <v>0.17791703480435939</v>
      </c>
    </row>
    <row r="107" spans="1:7">
      <c r="A107" s="69">
        <v>2023</v>
      </c>
      <c r="B107" s="69">
        <v>3</v>
      </c>
      <c r="C107" s="69" t="s">
        <v>178</v>
      </c>
      <c r="D107" s="45">
        <v>0.2131127031369347</v>
      </c>
      <c r="E107" s="41"/>
      <c r="F107" s="400" t="s">
        <v>8</v>
      </c>
      <c r="G107" s="45">
        <v>0.17455085519633093</v>
      </c>
    </row>
    <row r="108" spans="1:7">
      <c r="A108" s="69">
        <v>2023</v>
      </c>
      <c r="B108" s="69">
        <v>3</v>
      </c>
      <c r="C108" s="69" t="s">
        <v>5</v>
      </c>
      <c r="D108" s="45">
        <v>0.22587299384857318</v>
      </c>
      <c r="E108" s="41"/>
      <c r="F108" s="400" t="s">
        <v>77</v>
      </c>
      <c r="G108" s="45">
        <v>0.20739172516463428</v>
      </c>
    </row>
    <row r="109" spans="1:7">
      <c r="A109" s="69">
        <v>2023</v>
      </c>
      <c r="B109" s="69">
        <v>3</v>
      </c>
      <c r="C109" s="69" t="s">
        <v>180</v>
      </c>
      <c r="D109" s="45">
        <v>0.14585520847940517</v>
      </c>
      <c r="E109" s="41"/>
      <c r="F109" s="400" t="s">
        <v>67</v>
      </c>
      <c r="G109" s="45">
        <v>0.16751105701683383</v>
      </c>
    </row>
    <row r="110" spans="1:7">
      <c r="A110" s="69">
        <v>2023</v>
      </c>
      <c r="B110" s="69">
        <v>3</v>
      </c>
      <c r="C110" s="69" t="s">
        <v>175</v>
      </c>
      <c r="D110" s="45">
        <v>0.19181944553728328</v>
      </c>
      <c r="E110" s="41"/>
      <c r="F110" s="400" t="s">
        <v>79</v>
      </c>
      <c r="G110" s="45">
        <v>0.222280378309689</v>
      </c>
    </row>
    <row r="111" spans="1:7">
      <c r="A111" s="69">
        <v>2023</v>
      </c>
      <c r="B111" s="69">
        <v>3</v>
      </c>
      <c r="C111" s="69" t="s">
        <v>394</v>
      </c>
      <c r="D111" s="45">
        <v>5.1303383250138661E-2</v>
      </c>
      <c r="E111" s="41"/>
      <c r="F111" s="400" t="s">
        <v>183</v>
      </c>
      <c r="G111" s="45">
        <v>4.5805713195669791E-2</v>
      </c>
    </row>
    <row r="112" spans="1:7">
      <c r="A112" s="69">
        <v>2023</v>
      </c>
      <c r="B112" s="69">
        <v>3</v>
      </c>
      <c r="C112" s="69" t="s">
        <v>182</v>
      </c>
      <c r="D112" s="45">
        <v>8.3029068950990034E-2</v>
      </c>
      <c r="E112" s="41"/>
      <c r="F112" s="400" t="s">
        <v>365</v>
      </c>
      <c r="G112" s="45">
        <v>0.13159956334681822</v>
      </c>
    </row>
    <row r="113" spans="1:7" ht="15.75">
      <c r="A113" s="29"/>
      <c r="B113" s="29"/>
      <c r="C113" s="29"/>
      <c r="D113" s="43"/>
      <c r="E113" s="103"/>
      <c r="F113" s="400"/>
    </row>
    <row r="114" spans="1:7" ht="15.75">
      <c r="A114" s="29" t="s">
        <v>515</v>
      </c>
      <c r="B114" s="29"/>
      <c r="C114" s="29"/>
      <c r="D114" s="43"/>
      <c r="E114" s="25"/>
      <c r="F114" s="27" t="s">
        <v>918</v>
      </c>
    </row>
    <row r="115" spans="1:7" ht="15.75">
      <c r="A115" s="29" t="s">
        <v>45</v>
      </c>
      <c r="B115" s="29" t="s">
        <v>493</v>
      </c>
      <c r="C115" s="29" t="s">
        <v>64</v>
      </c>
      <c r="D115" s="43" t="s">
        <v>393</v>
      </c>
      <c r="E115" s="25"/>
      <c r="F115" s="27" t="s">
        <v>64</v>
      </c>
      <c r="G115" s="43" t="s">
        <v>393</v>
      </c>
    </row>
    <row r="116" spans="1:7">
      <c r="A116" s="69">
        <v>2023</v>
      </c>
      <c r="B116" s="69">
        <v>2</v>
      </c>
      <c r="C116" s="69" t="s">
        <v>23</v>
      </c>
      <c r="D116" s="45">
        <v>0.18811933748584372</v>
      </c>
      <c r="E116" s="41"/>
      <c r="F116" s="400" t="s">
        <v>13</v>
      </c>
      <c r="G116" s="45">
        <v>0.17556445269866636</v>
      </c>
    </row>
    <row r="117" spans="1:7">
      <c r="A117" s="69">
        <v>2023</v>
      </c>
      <c r="B117" s="69">
        <v>2</v>
      </c>
      <c r="C117" s="69" t="s">
        <v>468</v>
      </c>
      <c r="D117" s="45">
        <v>0.19285903902309531</v>
      </c>
      <c r="E117" s="41"/>
      <c r="F117" s="400" t="s">
        <v>504</v>
      </c>
      <c r="G117" s="45">
        <v>0.184566116838908</v>
      </c>
    </row>
    <row r="118" spans="1:7">
      <c r="A118" s="69">
        <v>2023</v>
      </c>
      <c r="B118" s="69">
        <v>2</v>
      </c>
      <c r="C118" s="69" t="s">
        <v>176</v>
      </c>
      <c r="D118" s="45">
        <v>0.17488643127917541</v>
      </c>
      <c r="E118" s="41"/>
      <c r="F118" s="400" t="s">
        <v>6</v>
      </c>
      <c r="G118" s="45">
        <v>0.1919750585665721</v>
      </c>
    </row>
    <row r="119" spans="1:7">
      <c r="A119" s="69">
        <v>2023</v>
      </c>
      <c r="B119" s="69">
        <v>2</v>
      </c>
      <c r="C119" s="69" t="s">
        <v>177</v>
      </c>
      <c r="D119" s="45">
        <v>0.21554227788157385</v>
      </c>
      <c r="E119" s="41"/>
      <c r="F119" s="400" t="s">
        <v>7</v>
      </c>
      <c r="G119" s="45">
        <v>0.21664917786115201</v>
      </c>
    </row>
    <row r="120" spans="1:7">
      <c r="A120" s="69">
        <v>2023</v>
      </c>
      <c r="B120" s="69">
        <v>2</v>
      </c>
      <c r="C120" s="69" t="s">
        <v>3</v>
      </c>
      <c r="D120" s="45">
        <v>0.2580871692642262</v>
      </c>
      <c r="E120" s="41"/>
      <c r="F120" s="400" t="s">
        <v>104</v>
      </c>
      <c r="G120" s="45">
        <v>0.24837155100207575</v>
      </c>
    </row>
    <row r="121" spans="1:7">
      <c r="A121" s="69">
        <v>2023</v>
      </c>
      <c r="B121" s="69">
        <v>2</v>
      </c>
      <c r="C121" s="69" t="s">
        <v>179</v>
      </c>
      <c r="D121" s="45">
        <v>0.20214092634161795</v>
      </c>
      <c r="E121" s="41"/>
      <c r="F121" s="400" t="s">
        <v>71</v>
      </c>
      <c r="G121" s="45">
        <v>0.18965678802156538</v>
      </c>
    </row>
    <row r="122" spans="1:7">
      <c r="A122" s="69">
        <v>2023</v>
      </c>
      <c r="B122" s="69">
        <v>2</v>
      </c>
      <c r="C122" s="69" t="s">
        <v>178</v>
      </c>
      <c r="D122" s="45">
        <v>0.2311204753162113</v>
      </c>
      <c r="E122" s="41"/>
      <c r="F122" s="400" t="s">
        <v>8</v>
      </c>
      <c r="G122" s="45">
        <v>0.14737070565443491</v>
      </c>
    </row>
    <row r="123" spans="1:7">
      <c r="A123" s="69">
        <v>2023</v>
      </c>
      <c r="B123" s="69">
        <v>2</v>
      </c>
      <c r="C123" s="69" t="s">
        <v>5</v>
      </c>
      <c r="D123" s="45">
        <v>0.18892997363502054</v>
      </c>
      <c r="E123" s="41"/>
      <c r="F123" s="400" t="s">
        <v>77</v>
      </c>
      <c r="G123" s="45">
        <v>0.21562515710622893</v>
      </c>
    </row>
    <row r="124" spans="1:7">
      <c r="A124" s="69">
        <v>2023</v>
      </c>
      <c r="B124" s="69">
        <v>2</v>
      </c>
      <c r="C124" s="69" t="s">
        <v>180</v>
      </c>
      <c r="D124" s="45">
        <v>0.11681988804487463</v>
      </c>
      <c r="E124" s="41"/>
      <c r="F124" s="400" t="s">
        <v>67</v>
      </c>
      <c r="G124" s="45">
        <v>0.12317116876219762</v>
      </c>
    </row>
    <row r="125" spans="1:7">
      <c r="A125" s="69">
        <v>2023</v>
      </c>
      <c r="B125" s="69">
        <v>2</v>
      </c>
      <c r="C125" s="69" t="s">
        <v>175</v>
      </c>
      <c r="D125" s="45">
        <v>0.22781697447603239</v>
      </c>
      <c r="E125" s="41"/>
      <c r="F125" s="400" t="s">
        <v>79</v>
      </c>
      <c r="G125" s="45">
        <v>0.22851024943629453</v>
      </c>
    </row>
    <row r="126" spans="1:7">
      <c r="A126" s="69">
        <v>2023</v>
      </c>
      <c r="B126" s="69">
        <v>2</v>
      </c>
      <c r="C126" s="69" t="s">
        <v>394</v>
      </c>
      <c r="D126" s="45">
        <v>3.5881743250579932E-2</v>
      </c>
      <c r="E126" s="41"/>
      <c r="F126" s="400" t="s">
        <v>183</v>
      </c>
      <c r="G126" s="45">
        <v>7.6427739593085645E-2</v>
      </c>
    </row>
    <row r="127" spans="1:7">
      <c r="A127" s="69">
        <v>2023</v>
      </c>
      <c r="B127" s="69">
        <v>2</v>
      </c>
      <c r="C127" s="69" t="s">
        <v>182</v>
      </c>
      <c r="D127" s="45">
        <v>0.14747627617801048</v>
      </c>
      <c r="E127" s="41"/>
      <c r="F127" s="400" t="s">
        <v>365</v>
      </c>
      <c r="G127" s="45">
        <v>0.11613632350344343</v>
      </c>
    </row>
    <row r="128" spans="1:7" ht="15.75">
      <c r="A128" s="29"/>
      <c r="B128" s="29"/>
      <c r="C128" s="29"/>
      <c r="D128" s="43"/>
      <c r="E128" s="103"/>
      <c r="F128" s="400"/>
    </row>
    <row r="129" spans="1:7" ht="15.75">
      <c r="A129" s="29" t="s">
        <v>515</v>
      </c>
      <c r="B129" s="29"/>
      <c r="C129" s="29"/>
      <c r="D129" s="43"/>
      <c r="E129" s="25"/>
      <c r="F129" s="27" t="s">
        <v>757</v>
      </c>
    </row>
    <row r="130" spans="1:7" ht="15.75">
      <c r="A130" s="29" t="s">
        <v>45</v>
      </c>
      <c r="B130" s="29" t="s">
        <v>493</v>
      </c>
      <c r="C130" s="29" t="s">
        <v>64</v>
      </c>
      <c r="D130" s="43" t="s">
        <v>393</v>
      </c>
      <c r="E130" s="25"/>
      <c r="F130" s="27" t="s">
        <v>64</v>
      </c>
      <c r="G130" s="43" t="s">
        <v>393</v>
      </c>
    </row>
    <row r="131" spans="1:7">
      <c r="A131" s="69">
        <v>2023</v>
      </c>
      <c r="B131" s="69">
        <v>1</v>
      </c>
      <c r="C131" s="69" t="s">
        <v>23</v>
      </c>
      <c r="D131" s="45">
        <v>0.20199233765181288</v>
      </c>
      <c r="E131" s="41"/>
      <c r="F131" s="400" t="s">
        <v>13</v>
      </c>
      <c r="G131" s="45">
        <v>0.18015844594287245</v>
      </c>
    </row>
    <row r="132" spans="1:7">
      <c r="A132" s="69">
        <v>2023</v>
      </c>
      <c r="B132" s="69">
        <v>1</v>
      </c>
      <c r="C132" s="69" t="s">
        <v>468</v>
      </c>
      <c r="D132" s="45">
        <v>0.21724326624916399</v>
      </c>
      <c r="E132" s="41"/>
      <c r="F132" s="400" t="s">
        <v>504</v>
      </c>
      <c r="G132" s="45">
        <v>0.21057087847085293</v>
      </c>
    </row>
    <row r="133" spans="1:7">
      <c r="A133" s="69">
        <v>2023</v>
      </c>
      <c r="B133" s="69">
        <v>1</v>
      </c>
      <c r="C133" s="69" t="s">
        <v>176</v>
      </c>
      <c r="D133" s="45">
        <v>0.2213734678253847</v>
      </c>
      <c r="E133" s="41"/>
      <c r="F133" s="400" t="s">
        <v>6</v>
      </c>
      <c r="G133" s="45">
        <v>0.2787228746465949</v>
      </c>
    </row>
    <row r="134" spans="1:7">
      <c r="A134" s="69">
        <v>2023</v>
      </c>
      <c r="B134" s="69">
        <v>1</v>
      </c>
      <c r="C134" s="69" t="s">
        <v>177</v>
      </c>
      <c r="D134" s="45">
        <v>0.2256984083554264</v>
      </c>
      <c r="E134" s="41"/>
      <c r="F134" s="400" t="s">
        <v>7</v>
      </c>
      <c r="G134" s="45">
        <v>0.23512343650372314</v>
      </c>
    </row>
    <row r="135" spans="1:7">
      <c r="A135" s="69">
        <v>2023</v>
      </c>
      <c r="B135" s="69">
        <v>1</v>
      </c>
      <c r="C135" s="69" t="s">
        <v>3</v>
      </c>
      <c r="D135" s="45">
        <v>0.26925764301762695</v>
      </c>
      <c r="E135" s="41"/>
      <c r="F135" s="400" t="s">
        <v>104</v>
      </c>
      <c r="G135" s="45">
        <v>0.12796088856467486</v>
      </c>
    </row>
    <row r="136" spans="1:7">
      <c r="A136" s="69">
        <v>2023</v>
      </c>
      <c r="B136" s="69">
        <v>1</v>
      </c>
      <c r="C136" s="69" t="s">
        <v>179</v>
      </c>
      <c r="D136" s="45">
        <v>0.19334682407272311</v>
      </c>
      <c r="E136" s="41"/>
      <c r="F136" s="400" t="s">
        <v>71</v>
      </c>
      <c r="G136" s="45">
        <v>0.17578004243367429</v>
      </c>
    </row>
    <row r="137" spans="1:7">
      <c r="A137" s="69">
        <v>2023</v>
      </c>
      <c r="B137" s="69">
        <v>1</v>
      </c>
      <c r="C137" s="69" t="s">
        <v>178</v>
      </c>
      <c r="D137" s="45">
        <v>0.17547249492360822</v>
      </c>
      <c r="E137" s="41"/>
      <c r="F137" s="400" t="s">
        <v>8</v>
      </c>
      <c r="G137" s="45">
        <v>0.15297086153771502</v>
      </c>
    </row>
    <row r="138" spans="1:7">
      <c r="A138" s="69">
        <v>2023</v>
      </c>
      <c r="B138" s="69">
        <v>1</v>
      </c>
      <c r="C138" s="69" t="s">
        <v>5</v>
      </c>
      <c r="D138" s="45">
        <v>0.19495941055402105</v>
      </c>
      <c r="E138" s="41"/>
      <c r="F138" s="400" t="s">
        <v>77</v>
      </c>
      <c r="G138" s="45">
        <v>0.18527937466119673</v>
      </c>
    </row>
    <row r="139" spans="1:7">
      <c r="A139" s="69">
        <v>2023</v>
      </c>
      <c r="B139" s="69">
        <v>1</v>
      </c>
      <c r="C139" s="69" t="s">
        <v>180</v>
      </c>
      <c r="D139" s="45">
        <v>0.17748584688302288</v>
      </c>
      <c r="E139" s="41"/>
      <c r="F139" s="400" t="s">
        <v>67</v>
      </c>
      <c r="G139" s="45">
        <v>0.12953473616734584</v>
      </c>
    </row>
    <row r="140" spans="1:7">
      <c r="A140" s="69">
        <v>2023</v>
      </c>
      <c r="B140" s="69">
        <v>1</v>
      </c>
      <c r="C140" s="69" t="s">
        <v>175</v>
      </c>
      <c r="D140" s="45">
        <v>0.26301493888637389</v>
      </c>
      <c r="E140" s="41"/>
      <c r="F140" s="400" t="s">
        <v>79</v>
      </c>
      <c r="G140" s="45">
        <v>0.21980365096702878</v>
      </c>
    </row>
    <row r="141" spans="1:7">
      <c r="A141" s="69">
        <v>2023</v>
      </c>
      <c r="B141" s="69">
        <v>1</v>
      </c>
      <c r="C141" s="69" t="s">
        <v>394</v>
      </c>
      <c r="D141" s="45">
        <v>5.1228027931615697E-2</v>
      </c>
      <c r="E141" s="41"/>
      <c r="F141" s="400" t="s">
        <v>183</v>
      </c>
      <c r="G141" s="45">
        <v>3.1904305860702684E-2</v>
      </c>
    </row>
    <row r="142" spans="1:7">
      <c r="A142" s="69">
        <v>2023</v>
      </c>
      <c r="B142" s="69">
        <v>1</v>
      </c>
      <c r="C142" s="69" t="s">
        <v>182</v>
      </c>
      <c r="D142" s="45">
        <v>0.13336280838270403</v>
      </c>
      <c r="E142" s="41"/>
      <c r="F142" s="400" t="s">
        <v>365</v>
      </c>
      <c r="G142" s="45">
        <v>8.3124608641202247E-2</v>
      </c>
    </row>
    <row r="143" spans="1:7" ht="15.75">
      <c r="A143" s="29"/>
      <c r="B143" s="29"/>
      <c r="C143" s="29"/>
      <c r="D143" s="43"/>
      <c r="E143" s="103"/>
      <c r="F143" s="400"/>
    </row>
    <row r="144" spans="1:7" ht="15.75">
      <c r="A144" s="29" t="s">
        <v>515</v>
      </c>
      <c r="B144" s="29"/>
      <c r="C144" s="29"/>
      <c r="D144" s="43"/>
      <c r="E144" s="25"/>
      <c r="F144" s="27" t="s">
        <v>580</v>
      </c>
    </row>
    <row r="145" spans="1:7" ht="15.75">
      <c r="A145" s="29" t="s">
        <v>45</v>
      </c>
      <c r="B145" s="29" t="s">
        <v>493</v>
      </c>
      <c r="C145" s="29" t="s">
        <v>64</v>
      </c>
      <c r="D145" s="43" t="s">
        <v>393</v>
      </c>
      <c r="E145" s="25"/>
      <c r="F145" s="27" t="s">
        <v>64</v>
      </c>
      <c r="G145" s="43" t="s">
        <v>393</v>
      </c>
    </row>
    <row r="146" spans="1:7">
      <c r="A146" s="69">
        <v>2022</v>
      </c>
      <c r="B146" s="69">
        <v>4</v>
      </c>
      <c r="C146" s="69" t="s">
        <v>23</v>
      </c>
      <c r="D146" s="45">
        <v>0.20901741508182137</v>
      </c>
      <c r="E146" s="41"/>
      <c r="F146" s="400" t="s">
        <v>13</v>
      </c>
      <c r="G146" s="45">
        <v>0.1749935781810586</v>
      </c>
    </row>
    <row r="147" spans="1:7">
      <c r="A147" s="69">
        <v>2022</v>
      </c>
      <c r="B147" s="69">
        <v>4</v>
      </c>
      <c r="C147" s="69" t="s">
        <v>468</v>
      </c>
      <c r="D147" s="45">
        <v>0.62506352271572319</v>
      </c>
      <c r="E147" s="41"/>
      <c r="F147" s="400" t="s">
        <v>504</v>
      </c>
      <c r="G147" s="45">
        <v>0.16249596935734456</v>
      </c>
    </row>
    <row r="148" spans="1:7">
      <c r="A148" s="69">
        <v>2022</v>
      </c>
      <c r="B148" s="69">
        <v>4</v>
      </c>
      <c r="C148" s="69" t="s">
        <v>176</v>
      </c>
      <c r="D148" s="45">
        <v>0.19362648173689945</v>
      </c>
      <c r="E148" s="41"/>
      <c r="F148" s="400" t="s">
        <v>395</v>
      </c>
      <c r="G148" s="45">
        <v>0.1859170286930989</v>
      </c>
    </row>
    <row r="149" spans="1:7">
      <c r="A149" s="69">
        <v>2022</v>
      </c>
      <c r="B149" s="69">
        <v>4</v>
      </c>
      <c r="C149" s="69" t="s">
        <v>177</v>
      </c>
      <c r="D149" s="45">
        <v>0.18686329435114121</v>
      </c>
      <c r="E149" s="41"/>
      <c r="F149" s="400" t="s">
        <v>7</v>
      </c>
      <c r="G149" s="45">
        <v>0.22020114769356447</v>
      </c>
    </row>
    <row r="150" spans="1:7">
      <c r="A150" s="69">
        <v>2022</v>
      </c>
      <c r="B150" s="69">
        <v>4</v>
      </c>
      <c r="C150" s="69" t="s">
        <v>3</v>
      </c>
      <c r="D150" s="45">
        <v>0.27826130356162487</v>
      </c>
      <c r="E150" s="41"/>
      <c r="F150" s="400" t="s">
        <v>104</v>
      </c>
      <c r="G150" s="45">
        <v>0.51120741524939639</v>
      </c>
    </row>
    <row r="151" spans="1:7">
      <c r="A151" s="69">
        <v>2022</v>
      </c>
      <c r="B151" s="69">
        <v>4</v>
      </c>
      <c r="C151" s="69" t="s">
        <v>179</v>
      </c>
      <c r="D151" s="45">
        <v>0.17361419904284583</v>
      </c>
      <c r="E151" s="41"/>
      <c r="F151" s="400" t="s">
        <v>71</v>
      </c>
      <c r="G151" s="45">
        <v>0.19056805226297979</v>
      </c>
    </row>
    <row r="152" spans="1:7">
      <c r="A152" s="69">
        <v>2022</v>
      </c>
      <c r="B152" s="69">
        <v>4</v>
      </c>
      <c r="C152" s="69" t="s">
        <v>178</v>
      </c>
      <c r="D152" s="45">
        <v>0.15770087787591613</v>
      </c>
      <c r="E152" s="41"/>
      <c r="F152" s="400" t="s">
        <v>8</v>
      </c>
      <c r="G152" s="45">
        <v>0.1252314557219503</v>
      </c>
    </row>
    <row r="153" spans="1:7">
      <c r="A153" s="69">
        <v>2022</v>
      </c>
      <c r="B153" s="69">
        <v>4</v>
      </c>
      <c r="C153" s="69" t="s">
        <v>5</v>
      </c>
      <c r="D153" s="45">
        <v>0.1969552225117886</v>
      </c>
      <c r="E153" s="41"/>
      <c r="F153" s="400" t="s">
        <v>77</v>
      </c>
      <c r="G153" s="45">
        <v>0.19732057618718943</v>
      </c>
    </row>
    <row r="154" spans="1:7">
      <c r="A154" s="69">
        <v>2022</v>
      </c>
      <c r="B154" s="69">
        <v>4</v>
      </c>
      <c r="C154" s="69" t="s">
        <v>180</v>
      </c>
      <c r="D154" s="45">
        <v>0.19306662708564346</v>
      </c>
      <c r="E154" s="41"/>
      <c r="F154" s="400" t="s">
        <v>67</v>
      </c>
      <c r="G154" s="45">
        <v>0.14220284805774464</v>
      </c>
    </row>
    <row r="155" spans="1:7">
      <c r="A155" s="69">
        <v>2022</v>
      </c>
      <c r="B155" s="69">
        <v>4</v>
      </c>
      <c r="C155" s="69" t="s">
        <v>175</v>
      </c>
      <c r="D155" s="45">
        <v>0.17064343547048896</v>
      </c>
      <c r="E155" s="41"/>
      <c r="F155" s="400" t="s">
        <v>79</v>
      </c>
      <c r="G155" s="45">
        <v>0.25747580660433939</v>
      </c>
    </row>
    <row r="156" spans="1:7">
      <c r="A156" s="69">
        <v>2022</v>
      </c>
      <c r="B156" s="69">
        <v>4</v>
      </c>
      <c r="C156" s="69" t="s">
        <v>394</v>
      </c>
      <c r="D156" s="45">
        <v>2.6687312141360778E-2</v>
      </c>
      <c r="E156" s="41"/>
      <c r="F156" s="400" t="s">
        <v>183</v>
      </c>
      <c r="G156" s="45">
        <v>1.8090330239585582E-2</v>
      </c>
    </row>
    <row r="157" spans="1:7">
      <c r="A157" s="69">
        <v>2022</v>
      </c>
      <c r="B157" s="69">
        <v>4</v>
      </c>
      <c r="C157" s="69" t="s">
        <v>182</v>
      </c>
      <c r="D157" s="45">
        <v>0.17740677888363987</v>
      </c>
      <c r="E157" s="41"/>
      <c r="F157" s="400" t="s">
        <v>365</v>
      </c>
      <c r="G157" s="45">
        <v>7.9727158991585112E-2</v>
      </c>
    </row>
    <row r="158" spans="1:7" ht="15.75">
      <c r="A158" s="29"/>
      <c r="B158" s="29"/>
      <c r="C158" s="29"/>
      <c r="D158" s="43"/>
      <c r="E158" s="103"/>
      <c r="F158" s="400"/>
    </row>
    <row r="159" spans="1:7" ht="15.75">
      <c r="A159" s="29" t="s">
        <v>515</v>
      </c>
      <c r="B159" s="29"/>
      <c r="C159" s="29"/>
      <c r="D159" s="43"/>
      <c r="E159" s="25"/>
      <c r="F159" s="27" t="s">
        <v>503</v>
      </c>
    </row>
    <row r="160" spans="1:7" ht="15.75">
      <c r="A160" s="29" t="s">
        <v>45</v>
      </c>
      <c r="B160" s="29" t="s">
        <v>493</v>
      </c>
      <c r="C160" s="29" t="s">
        <v>64</v>
      </c>
      <c r="D160" s="43" t="s">
        <v>393</v>
      </c>
      <c r="E160" s="25"/>
      <c r="F160" s="27" t="s">
        <v>64</v>
      </c>
      <c r="G160" s="43" t="s">
        <v>393</v>
      </c>
    </row>
    <row r="161" spans="1:7">
      <c r="A161" s="69">
        <v>2022</v>
      </c>
      <c r="B161" s="69">
        <v>3</v>
      </c>
      <c r="C161" s="69" t="s">
        <v>23</v>
      </c>
      <c r="D161" s="45">
        <v>0.19499671133909402</v>
      </c>
      <c r="E161" s="41"/>
      <c r="F161" s="400" t="s">
        <v>13</v>
      </c>
      <c r="G161" s="45">
        <v>0.17724000000000001</v>
      </c>
    </row>
    <row r="162" spans="1:7">
      <c r="A162" s="69">
        <v>2022</v>
      </c>
      <c r="B162" s="69">
        <v>3</v>
      </c>
      <c r="C162" s="69" t="s">
        <v>468</v>
      </c>
      <c r="D162" s="45">
        <v>0.21926737582980085</v>
      </c>
      <c r="E162" s="41"/>
      <c r="F162" s="400" t="s">
        <v>504</v>
      </c>
      <c r="G162" s="45">
        <v>0.18579000000000001</v>
      </c>
    </row>
    <row r="163" spans="1:7">
      <c r="A163" s="69">
        <v>2022</v>
      </c>
      <c r="B163" s="69">
        <v>3</v>
      </c>
      <c r="C163" s="69" t="s">
        <v>176</v>
      </c>
      <c r="D163" s="45">
        <v>0.23160767619897696</v>
      </c>
      <c r="E163" s="41"/>
      <c r="F163" s="400" t="s">
        <v>395</v>
      </c>
      <c r="G163" s="45">
        <v>0.19969999999999999</v>
      </c>
    </row>
    <row r="164" spans="1:7">
      <c r="A164" s="69">
        <v>2022</v>
      </c>
      <c r="B164" s="69">
        <v>3</v>
      </c>
      <c r="C164" s="69" t="s">
        <v>177</v>
      </c>
      <c r="D164" s="45">
        <v>0.2321700085526941</v>
      </c>
      <c r="E164" s="41"/>
      <c r="F164" s="400" t="s">
        <v>7</v>
      </c>
      <c r="G164" s="45">
        <v>0.16079999999999997</v>
      </c>
    </row>
    <row r="165" spans="1:7">
      <c r="A165" s="69">
        <v>2022</v>
      </c>
      <c r="B165" s="69">
        <v>3</v>
      </c>
      <c r="C165" s="69" t="s">
        <v>3</v>
      </c>
      <c r="D165" s="45">
        <v>0.24016760944559953</v>
      </c>
      <c r="E165" s="41"/>
      <c r="F165" s="400" t="s">
        <v>104</v>
      </c>
      <c r="G165" s="45">
        <v>0.28547999999999996</v>
      </c>
    </row>
    <row r="166" spans="1:7">
      <c r="A166" s="69">
        <v>2022</v>
      </c>
      <c r="B166" s="69">
        <v>3</v>
      </c>
      <c r="C166" s="69" t="s">
        <v>179</v>
      </c>
      <c r="D166" s="45">
        <v>0.18172328344812785</v>
      </c>
      <c r="E166" s="41"/>
      <c r="F166" s="400" t="s">
        <v>71</v>
      </c>
      <c r="G166" s="45">
        <v>0.19053999999999999</v>
      </c>
    </row>
    <row r="167" spans="1:7">
      <c r="A167" s="69">
        <v>2022</v>
      </c>
      <c r="B167" s="69">
        <v>3</v>
      </c>
      <c r="C167" s="69" t="s">
        <v>178</v>
      </c>
      <c r="D167" s="45">
        <v>0.19002935927695586</v>
      </c>
      <c r="E167" s="41"/>
      <c r="F167" s="400" t="s">
        <v>8</v>
      </c>
      <c r="G167" s="45">
        <v>0.16567000000000001</v>
      </c>
    </row>
    <row r="168" spans="1:7">
      <c r="A168" s="69">
        <v>2022</v>
      </c>
      <c r="B168" s="69">
        <v>3</v>
      </c>
      <c r="C168" s="69" t="s">
        <v>5</v>
      </c>
      <c r="D168" s="45">
        <v>0.20217088108665332</v>
      </c>
      <c r="E168" s="41"/>
      <c r="F168" s="400" t="s">
        <v>77</v>
      </c>
      <c r="G168" s="45">
        <v>0.21972999999999998</v>
      </c>
    </row>
    <row r="169" spans="1:7">
      <c r="A169" s="69">
        <v>2022</v>
      </c>
      <c r="B169" s="69">
        <v>3</v>
      </c>
      <c r="C169" s="69" t="s">
        <v>180</v>
      </c>
      <c r="D169" s="45">
        <v>0.15160445178576737</v>
      </c>
      <c r="E169" s="41"/>
      <c r="F169" s="400" t="s">
        <v>67</v>
      </c>
      <c r="G169" s="45">
        <v>0.13727999999999999</v>
      </c>
    </row>
    <row r="170" spans="1:7">
      <c r="A170" s="69">
        <v>2022</v>
      </c>
      <c r="B170" s="69">
        <v>3</v>
      </c>
      <c r="C170" s="69" t="s">
        <v>175</v>
      </c>
      <c r="D170" s="45">
        <v>0.22166356698518566</v>
      </c>
      <c r="E170" s="41"/>
      <c r="F170" s="400" t="s">
        <v>79</v>
      </c>
      <c r="G170" s="45">
        <v>0.21296999999999999</v>
      </c>
    </row>
    <row r="171" spans="1:7">
      <c r="A171" s="69">
        <v>2022</v>
      </c>
      <c r="B171" s="69">
        <v>3</v>
      </c>
      <c r="C171" s="69" t="s">
        <v>394</v>
      </c>
      <c r="D171" s="45">
        <v>3.8075880758807586E-2</v>
      </c>
      <c r="E171" s="41"/>
      <c r="F171" s="400" t="s">
        <v>183</v>
      </c>
      <c r="G171" s="45">
        <v>2.4910000000000002E-2</v>
      </c>
    </row>
    <row r="172" spans="1:7">
      <c r="A172" s="69">
        <v>2022</v>
      </c>
      <c r="B172" s="69">
        <v>3</v>
      </c>
      <c r="C172" s="69" t="s">
        <v>182</v>
      </c>
      <c r="D172" s="45">
        <v>0.13158040307561816</v>
      </c>
      <c r="E172" s="41"/>
      <c r="F172" s="400" t="s">
        <v>365</v>
      </c>
      <c r="G172" s="45">
        <v>7.9119999999999996E-2</v>
      </c>
    </row>
    <row r="173" spans="1:7" ht="15.75">
      <c r="A173" s="29"/>
      <c r="B173" s="29"/>
      <c r="C173" s="29"/>
      <c r="D173" s="43"/>
      <c r="E173" s="103"/>
      <c r="F173" s="400"/>
    </row>
    <row r="174" spans="1:7" ht="15.75">
      <c r="A174" s="29" t="s">
        <v>515</v>
      </c>
      <c r="B174" s="29"/>
      <c r="C174" s="29"/>
      <c r="D174" s="43"/>
      <c r="E174" s="25"/>
      <c r="F174" s="27" t="s">
        <v>419</v>
      </c>
    </row>
    <row r="175" spans="1:7" ht="15.75">
      <c r="A175" s="29" t="s">
        <v>45</v>
      </c>
      <c r="B175" s="29" t="s">
        <v>493</v>
      </c>
      <c r="C175" s="29" t="s">
        <v>64</v>
      </c>
      <c r="D175" s="43" t="s">
        <v>393</v>
      </c>
      <c r="E175" s="25"/>
      <c r="F175" s="27" t="s">
        <v>64</v>
      </c>
      <c r="G175" s="43" t="s">
        <v>393</v>
      </c>
    </row>
    <row r="176" spans="1:7">
      <c r="A176" s="69">
        <v>2022</v>
      </c>
      <c r="B176" s="69">
        <v>2</v>
      </c>
      <c r="C176" s="69" t="s">
        <v>23</v>
      </c>
      <c r="D176" s="45">
        <v>0.20053947969781968</v>
      </c>
      <c r="E176" s="41"/>
      <c r="F176" s="400" t="s">
        <v>13</v>
      </c>
      <c r="G176" s="45">
        <v>0.24368117872957404</v>
      </c>
    </row>
    <row r="177" spans="1:7">
      <c r="A177" s="69">
        <v>2022</v>
      </c>
      <c r="B177" s="69">
        <v>2</v>
      </c>
      <c r="C177" s="69" t="s">
        <v>468</v>
      </c>
      <c r="D177" s="45">
        <v>0.19999383211003516</v>
      </c>
      <c r="E177" s="41"/>
      <c r="F177" s="400" t="s">
        <v>395</v>
      </c>
      <c r="G177" s="45">
        <v>0.18448977913050632</v>
      </c>
    </row>
    <row r="178" spans="1:7">
      <c r="A178" s="69">
        <v>2022</v>
      </c>
      <c r="B178" s="69">
        <v>2</v>
      </c>
      <c r="C178" s="69" t="s">
        <v>176</v>
      </c>
      <c r="D178" s="45">
        <v>0.24414777389524539</v>
      </c>
      <c r="E178" s="41"/>
      <c r="F178" s="400" t="s">
        <v>7</v>
      </c>
      <c r="G178" s="45">
        <v>0.23924347180161135</v>
      </c>
    </row>
    <row r="179" spans="1:7">
      <c r="A179" s="69">
        <v>2022</v>
      </c>
      <c r="B179" s="69">
        <v>2</v>
      </c>
      <c r="C179" s="69" t="s">
        <v>177</v>
      </c>
      <c r="D179" s="45">
        <v>0.21038096964398051</v>
      </c>
      <c r="E179" s="41"/>
      <c r="F179" s="400" t="s">
        <v>104</v>
      </c>
      <c r="G179" s="45">
        <v>-0.36333761965995148</v>
      </c>
    </row>
    <row r="180" spans="1:7">
      <c r="A180" s="69">
        <v>2022</v>
      </c>
      <c r="B180" s="69">
        <v>2</v>
      </c>
      <c r="C180" s="69" t="s">
        <v>3</v>
      </c>
      <c r="D180" s="45">
        <v>0.25378155584011708</v>
      </c>
      <c r="E180" s="41"/>
      <c r="F180" s="400" t="s">
        <v>71</v>
      </c>
      <c r="G180" s="45">
        <v>0.28602309274002213</v>
      </c>
    </row>
    <row r="181" spans="1:7">
      <c r="A181" s="69">
        <v>2022</v>
      </c>
      <c r="B181" s="69">
        <v>2</v>
      </c>
      <c r="C181" s="69" t="s">
        <v>179</v>
      </c>
      <c r="D181" s="45">
        <v>0.16887447057763361</v>
      </c>
      <c r="E181" s="41"/>
      <c r="F181" s="400" t="s">
        <v>8</v>
      </c>
      <c r="G181" s="45">
        <v>0.35533609429754703</v>
      </c>
    </row>
    <row r="182" spans="1:7">
      <c r="A182" s="69">
        <v>2022</v>
      </c>
      <c r="B182" s="69">
        <v>2</v>
      </c>
      <c r="C182" s="69" t="s">
        <v>178</v>
      </c>
      <c r="D182" s="45">
        <v>0.17815155756617446</v>
      </c>
      <c r="E182" s="41"/>
      <c r="F182" s="400" t="s">
        <v>77</v>
      </c>
      <c r="G182" s="45">
        <v>0.24899911032028466</v>
      </c>
    </row>
    <row r="183" spans="1:7">
      <c r="A183" s="69">
        <v>2022</v>
      </c>
      <c r="B183" s="69">
        <v>2</v>
      </c>
      <c r="C183" s="69" t="s">
        <v>5</v>
      </c>
      <c r="D183" s="45">
        <v>0.22309252280433836</v>
      </c>
      <c r="E183" s="41"/>
      <c r="F183" s="400" t="s">
        <v>67</v>
      </c>
      <c r="G183" s="45">
        <v>0.39599085929361155</v>
      </c>
    </row>
    <row r="184" spans="1:7">
      <c r="A184" s="69">
        <v>2022</v>
      </c>
      <c r="B184" s="69">
        <v>2</v>
      </c>
      <c r="C184" s="69" t="s">
        <v>180</v>
      </c>
      <c r="D184" s="45">
        <v>0.16349822391790553</v>
      </c>
      <c r="E184" s="41"/>
      <c r="F184" s="400" t="s">
        <v>79</v>
      </c>
      <c r="G184" s="45">
        <v>0.14176224675742308</v>
      </c>
    </row>
    <row r="185" spans="1:7">
      <c r="A185" s="69">
        <v>2022</v>
      </c>
      <c r="B185" s="69">
        <v>2</v>
      </c>
      <c r="C185" s="69" t="s">
        <v>175</v>
      </c>
      <c r="D185" s="45">
        <v>0.2387367382186035</v>
      </c>
      <c r="E185" s="41"/>
      <c r="F185" s="400" t="s">
        <v>183</v>
      </c>
      <c r="G185" s="45">
        <v>4.3297252289758538E-2</v>
      </c>
    </row>
    <row r="186" spans="1:7">
      <c r="A186" s="69">
        <v>2022</v>
      </c>
      <c r="B186" s="69">
        <v>2</v>
      </c>
      <c r="C186" s="69" t="s">
        <v>394</v>
      </c>
      <c r="D186" s="45">
        <v>6.1020325019238611E-2</v>
      </c>
      <c r="E186" s="41"/>
      <c r="F186" s="400" t="s">
        <v>106</v>
      </c>
      <c r="G186" s="45">
        <v>-0.7036688617121355</v>
      </c>
    </row>
    <row r="187" spans="1:7">
      <c r="A187" s="69">
        <v>2022</v>
      </c>
      <c r="B187" s="69">
        <v>2</v>
      </c>
      <c r="C187" s="69" t="s">
        <v>182</v>
      </c>
      <c r="D187" s="45">
        <v>6.3789507460291994E-2</v>
      </c>
      <c r="E187" s="41"/>
      <c r="F187" s="400" t="s">
        <v>365</v>
      </c>
      <c r="G187" s="45">
        <v>0.24383980434118005</v>
      </c>
    </row>
    <row r="188" spans="1:7" ht="15.75">
      <c r="A188" s="29"/>
      <c r="B188" s="29"/>
      <c r="C188" s="29"/>
      <c r="D188" s="43"/>
      <c r="E188" s="103"/>
      <c r="F188" s="400"/>
    </row>
    <row r="189" spans="1:7" ht="15.75">
      <c r="A189" s="29"/>
      <c r="B189" s="29"/>
      <c r="C189" s="29"/>
      <c r="D189" s="43"/>
      <c r="E189" s="27"/>
      <c r="F189" s="27" t="s">
        <v>420</v>
      </c>
    </row>
    <row r="190" spans="1:7" ht="15.75">
      <c r="A190" s="29" t="s">
        <v>45</v>
      </c>
      <c r="B190" s="29" t="s">
        <v>493</v>
      </c>
      <c r="C190" s="29" t="s">
        <v>64</v>
      </c>
      <c r="D190" s="43" t="s">
        <v>393</v>
      </c>
      <c r="E190" s="27"/>
      <c r="F190" s="27" t="s">
        <v>64</v>
      </c>
      <c r="G190" s="43" t="s">
        <v>393</v>
      </c>
    </row>
    <row r="191" spans="1:7">
      <c r="A191" s="69">
        <v>2022</v>
      </c>
      <c r="B191" s="69">
        <v>1</v>
      </c>
      <c r="C191" s="69" t="s">
        <v>23</v>
      </c>
      <c r="D191" s="45">
        <v>0.18352774771857772</v>
      </c>
      <c r="E191" s="45"/>
      <c r="F191" s="31" t="s">
        <v>13</v>
      </c>
      <c r="G191" s="45">
        <v>0.26439271687630328</v>
      </c>
    </row>
    <row r="192" spans="1:7">
      <c r="A192" s="69">
        <v>2022</v>
      </c>
      <c r="B192" s="69">
        <v>1</v>
      </c>
      <c r="C192" s="69" t="s">
        <v>468</v>
      </c>
      <c r="D192" s="45">
        <v>0.19223985890652556</v>
      </c>
      <c r="E192" s="45"/>
      <c r="F192" s="31" t="s">
        <v>395</v>
      </c>
      <c r="G192" s="45">
        <v>0.31793762956688437</v>
      </c>
    </row>
    <row r="193" spans="1:7">
      <c r="A193" s="69">
        <v>2022</v>
      </c>
      <c r="B193" s="69">
        <v>1</v>
      </c>
      <c r="C193" s="69" t="s">
        <v>176</v>
      </c>
      <c r="D193" s="45">
        <v>0.22702341607481896</v>
      </c>
      <c r="E193" s="45"/>
      <c r="F193" s="31" t="s">
        <v>7</v>
      </c>
      <c r="G193" s="45">
        <v>0.29796891829512234</v>
      </c>
    </row>
    <row r="194" spans="1:7">
      <c r="A194" s="69">
        <v>2022</v>
      </c>
      <c r="B194" s="69">
        <v>1</v>
      </c>
      <c r="C194" s="69" t="s">
        <v>177</v>
      </c>
      <c r="D194" s="45">
        <v>0.20480016552294905</v>
      </c>
      <c r="E194" s="45"/>
      <c r="F194" s="31" t="s">
        <v>104</v>
      </c>
      <c r="G194" s="45">
        <v>0.16529973158365643</v>
      </c>
    </row>
    <row r="195" spans="1:7">
      <c r="A195" s="69">
        <v>2022</v>
      </c>
      <c r="B195" s="69">
        <v>1</v>
      </c>
      <c r="C195" s="69" t="s">
        <v>3</v>
      </c>
      <c r="D195" s="45">
        <v>0.19553582708364436</v>
      </c>
      <c r="E195" s="45"/>
      <c r="F195" s="31" t="s">
        <v>71</v>
      </c>
      <c r="G195" s="45">
        <v>0.26983939885074404</v>
      </c>
    </row>
    <row r="196" spans="1:7">
      <c r="A196" s="69">
        <v>2022</v>
      </c>
      <c r="B196" s="69">
        <v>1</v>
      </c>
      <c r="C196" s="69" t="s">
        <v>179</v>
      </c>
      <c r="D196" s="45">
        <v>0.18220376424847576</v>
      </c>
      <c r="E196" s="45"/>
      <c r="F196" s="31" t="s">
        <v>8</v>
      </c>
      <c r="G196" s="45">
        <v>0.22259795793699275</v>
      </c>
    </row>
    <row r="197" spans="1:7">
      <c r="A197" s="69">
        <v>2022</v>
      </c>
      <c r="B197" s="69">
        <v>1</v>
      </c>
      <c r="C197" s="69" t="s">
        <v>178</v>
      </c>
      <c r="D197" s="45">
        <v>0.17310470686639801</v>
      </c>
      <c r="E197" s="45"/>
      <c r="F197" s="31" t="s">
        <v>77</v>
      </c>
      <c r="G197" s="45">
        <v>0.27514901550891269</v>
      </c>
    </row>
    <row r="198" spans="1:7">
      <c r="A198" s="69">
        <v>2022</v>
      </c>
      <c r="B198" s="69">
        <v>1</v>
      </c>
      <c r="C198" s="69" t="s">
        <v>5</v>
      </c>
      <c r="D198" s="45">
        <v>0.20897603194253908</v>
      </c>
      <c r="E198" s="45"/>
      <c r="F198" s="31" t="s">
        <v>67</v>
      </c>
      <c r="G198" s="45">
        <v>0.20498273310310802</v>
      </c>
    </row>
    <row r="199" spans="1:7">
      <c r="A199" s="69">
        <v>2022</v>
      </c>
      <c r="B199" s="69">
        <v>1</v>
      </c>
      <c r="C199" s="69" t="s">
        <v>180</v>
      </c>
      <c r="D199" s="45">
        <v>0.16364710179808345</v>
      </c>
      <c r="E199" s="45"/>
      <c r="F199" s="31" t="s">
        <v>79</v>
      </c>
      <c r="G199" s="45">
        <v>0.2890939044481054</v>
      </c>
    </row>
    <row r="200" spans="1:7">
      <c r="A200" s="69">
        <v>2022</v>
      </c>
      <c r="B200" s="69">
        <v>1</v>
      </c>
      <c r="C200" s="69" t="s">
        <v>175</v>
      </c>
      <c r="D200" s="45">
        <v>0.23674310204865445</v>
      </c>
      <c r="E200" s="45"/>
      <c r="F200" s="31" t="s">
        <v>183</v>
      </c>
    </row>
    <row r="201" spans="1:7">
      <c r="A201" s="69">
        <v>2022</v>
      </c>
      <c r="B201" s="69">
        <v>1</v>
      </c>
      <c r="C201" s="69" t="s">
        <v>394</v>
      </c>
      <c r="D201" s="45">
        <v>5.0596636286761254E-2</v>
      </c>
      <c r="E201" s="45"/>
      <c r="F201" s="31" t="s">
        <v>106</v>
      </c>
      <c r="G201" s="45">
        <v>0.33774421504780383</v>
      </c>
    </row>
    <row r="202" spans="1:7">
      <c r="A202" s="69">
        <v>2022</v>
      </c>
      <c r="B202" s="69">
        <v>1</v>
      </c>
      <c r="C202" s="69" t="s">
        <v>182</v>
      </c>
      <c r="D202" s="45">
        <v>0.1545879783222403</v>
      </c>
      <c r="E202" s="45"/>
      <c r="F202" s="31" t="s">
        <v>365</v>
      </c>
      <c r="G202" s="45">
        <v>0.25829713292788881</v>
      </c>
    </row>
    <row r="203" spans="1:7" ht="15.75">
      <c r="A203" s="29"/>
      <c r="B203" s="29"/>
      <c r="C203" s="29"/>
      <c r="D203" s="43"/>
      <c r="G203" s="31"/>
    </row>
    <row r="204" spans="1:7" ht="15.75">
      <c r="A204" s="29"/>
      <c r="B204" s="29"/>
      <c r="C204" s="29"/>
      <c r="D204" s="43"/>
      <c r="G204" s="31"/>
    </row>
    <row r="205" spans="1:7" ht="15.75">
      <c r="A205" s="29" t="s">
        <v>45</v>
      </c>
      <c r="B205" s="29" t="s">
        <v>493</v>
      </c>
      <c r="C205" s="29" t="s">
        <v>64</v>
      </c>
      <c r="D205" s="43" t="s">
        <v>393</v>
      </c>
      <c r="E205" s="27"/>
      <c r="G205" s="31"/>
    </row>
    <row r="206" spans="1:7" ht="15.75">
      <c r="A206" s="69">
        <v>2021</v>
      </c>
      <c r="B206" s="69">
        <v>4</v>
      </c>
      <c r="C206" s="69" t="s">
        <v>23</v>
      </c>
      <c r="D206" s="45">
        <v>0.16327551726043521</v>
      </c>
      <c r="E206" s="27"/>
      <c r="G206" s="31"/>
    </row>
    <row r="207" spans="1:7">
      <c r="A207" s="69">
        <v>2021</v>
      </c>
      <c r="B207" s="69">
        <v>4</v>
      </c>
      <c r="C207" s="69" t="s">
        <v>468</v>
      </c>
      <c r="D207" s="45">
        <v>0.17523772559673978</v>
      </c>
      <c r="E207" s="45"/>
      <c r="G207" s="31"/>
    </row>
    <row r="208" spans="1:7">
      <c r="A208" s="69">
        <v>2021</v>
      </c>
      <c r="B208" s="69">
        <v>4</v>
      </c>
      <c r="C208" s="69" t="s">
        <v>176</v>
      </c>
      <c r="D208" s="45">
        <v>0.12028277743320467</v>
      </c>
      <c r="E208" s="45"/>
      <c r="G208" s="31"/>
    </row>
    <row r="209" spans="1:7">
      <c r="A209" s="69">
        <v>2021</v>
      </c>
      <c r="B209" s="69">
        <v>4</v>
      </c>
      <c r="C209" s="69" t="s">
        <v>177</v>
      </c>
      <c r="D209" s="45">
        <v>0.1915244508022706</v>
      </c>
      <c r="E209" s="45"/>
      <c r="G209" s="31"/>
    </row>
    <row r="210" spans="1:7">
      <c r="A210" s="69">
        <v>2021</v>
      </c>
      <c r="B210" s="69">
        <v>4</v>
      </c>
      <c r="C210" s="69" t="s">
        <v>3</v>
      </c>
      <c r="D210" s="45">
        <v>0.22847987278564502</v>
      </c>
      <c r="E210" s="45"/>
      <c r="G210" s="31"/>
    </row>
    <row r="211" spans="1:7">
      <c r="A211" s="69">
        <v>2021</v>
      </c>
      <c r="B211" s="69">
        <v>4</v>
      </c>
      <c r="C211" s="69" t="s">
        <v>179</v>
      </c>
      <c r="D211" s="45">
        <v>0.18850520226181089</v>
      </c>
      <c r="E211" s="45"/>
      <c r="G211" s="31"/>
    </row>
    <row r="212" spans="1:7">
      <c r="A212" s="69">
        <v>2021</v>
      </c>
      <c r="B212" s="69">
        <v>4</v>
      </c>
      <c r="C212" s="69" t="s">
        <v>178</v>
      </c>
      <c r="D212" s="45">
        <v>9.1242278578311506E-2</v>
      </c>
      <c r="E212" s="45"/>
      <c r="G212" s="31"/>
    </row>
    <row r="213" spans="1:7">
      <c r="A213" s="69">
        <v>2021</v>
      </c>
      <c r="B213" s="69">
        <v>4</v>
      </c>
      <c r="C213" s="69" t="s">
        <v>5</v>
      </c>
      <c r="D213" s="45">
        <v>0.21458578584123905</v>
      </c>
      <c r="E213" s="45"/>
      <c r="G213" s="31"/>
    </row>
    <row r="214" spans="1:7">
      <c r="A214" s="69">
        <v>2021</v>
      </c>
      <c r="B214" s="69">
        <v>4</v>
      </c>
      <c r="C214" s="69" t="s">
        <v>180</v>
      </c>
      <c r="D214" s="45">
        <v>0.14087619072448843</v>
      </c>
      <c r="E214" s="45"/>
      <c r="G214" s="31"/>
    </row>
    <row r="215" spans="1:7">
      <c r="A215" s="69">
        <v>2021</v>
      </c>
      <c r="B215" s="69">
        <v>4</v>
      </c>
      <c r="C215" s="69" t="s">
        <v>175</v>
      </c>
      <c r="D215" s="45">
        <v>0.2324594534547878</v>
      </c>
      <c r="E215" s="45"/>
      <c r="G215" s="31"/>
    </row>
    <row r="216" spans="1:7">
      <c r="A216" s="69">
        <v>2021</v>
      </c>
      <c r="B216" s="69">
        <v>4</v>
      </c>
      <c r="C216" s="69" t="s">
        <v>394</v>
      </c>
      <c r="D216" s="45">
        <v>6.8256610786325458E-2</v>
      </c>
      <c r="E216" s="45"/>
      <c r="G216" s="31"/>
    </row>
    <row r="217" spans="1:7">
      <c r="A217" s="69">
        <v>2021</v>
      </c>
      <c r="B217" s="69">
        <v>4</v>
      </c>
      <c r="C217" s="69" t="s">
        <v>182</v>
      </c>
      <c r="D217" s="45">
        <v>7.458479353953984E-2</v>
      </c>
      <c r="E217" s="45"/>
      <c r="G217" s="31"/>
    </row>
    <row r="218" spans="1:7" ht="15.75">
      <c r="A218" s="29"/>
      <c r="B218" s="29"/>
      <c r="C218" s="29"/>
      <c r="D218" s="43"/>
      <c r="G218" s="31"/>
    </row>
    <row r="219" spans="1:7" ht="15.75">
      <c r="A219" s="29"/>
      <c r="B219" s="29"/>
      <c r="C219" s="29"/>
      <c r="D219" s="43"/>
      <c r="G219" s="31"/>
    </row>
    <row r="220" spans="1:7" ht="15.75">
      <c r="A220" s="29" t="s">
        <v>45</v>
      </c>
      <c r="B220" s="29" t="s">
        <v>493</v>
      </c>
      <c r="C220" s="29" t="s">
        <v>64</v>
      </c>
      <c r="D220" s="43" t="s">
        <v>393</v>
      </c>
      <c r="G220" s="31"/>
    </row>
    <row r="221" spans="1:7">
      <c r="A221" s="69">
        <v>2021</v>
      </c>
      <c r="B221" s="69">
        <v>3</v>
      </c>
      <c r="C221" s="69" t="s">
        <v>23</v>
      </c>
      <c r="D221" s="45">
        <v>0.16972988918530679</v>
      </c>
      <c r="G221" s="31"/>
    </row>
    <row r="222" spans="1:7">
      <c r="A222" s="69">
        <v>2021</v>
      </c>
      <c r="B222" s="69">
        <v>3</v>
      </c>
      <c r="C222" s="69" t="s">
        <v>468</v>
      </c>
      <c r="D222" s="45">
        <v>0.18243046099980548</v>
      </c>
      <c r="G222" s="31"/>
    </row>
    <row r="223" spans="1:7">
      <c r="A223" s="69">
        <v>2021</v>
      </c>
      <c r="B223" s="69">
        <v>3</v>
      </c>
      <c r="C223" s="69" t="s">
        <v>176</v>
      </c>
      <c r="D223" s="45">
        <v>0.21953284450827729</v>
      </c>
      <c r="G223" s="31"/>
    </row>
    <row r="224" spans="1:7">
      <c r="A224" s="69">
        <v>2021</v>
      </c>
      <c r="B224" s="69">
        <v>3</v>
      </c>
      <c r="C224" s="69" t="s">
        <v>177</v>
      </c>
      <c r="D224" s="45">
        <v>0.23453867796223049</v>
      </c>
      <c r="G224" s="31"/>
    </row>
    <row r="225" spans="1:7">
      <c r="A225" s="69">
        <v>2021</v>
      </c>
      <c r="B225" s="69">
        <v>3</v>
      </c>
      <c r="C225" s="69" t="s">
        <v>3</v>
      </c>
      <c r="D225" s="45">
        <v>0.25211856009259043</v>
      </c>
      <c r="G225" s="31"/>
    </row>
    <row r="226" spans="1:7">
      <c r="A226" s="69">
        <v>2021</v>
      </c>
      <c r="B226" s="69">
        <v>3</v>
      </c>
      <c r="C226" s="69" t="s">
        <v>179</v>
      </c>
      <c r="D226" s="45">
        <v>0.19315356907310638</v>
      </c>
      <c r="G226" s="31"/>
    </row>
    <row r="227" spans="1:7">
      <c r="A227" s="69">
        <v>2021</v>
      </c>
      <c r="B227" s="69">
        <v>3</v>
      </c>
      <c r="C227" s="69" t="s">
        <v>178</v>
      </c>
      <c r="D227" s="45">
        <v>0.14121390852292109</v>
      </c>
      <c r="G227" s="31"/>
    </row>
    <row r="228" spans="1:7">
      <c r="A228" s="69">
        <v>2021</v>
      </c>
      <c r="B228" s="69">
        <v>3</v>
      </c>
      <c r="C228" s="69" t="s">
        <v>5</v>
      </c>
      <c r="D228" s="45">
        <v>0.21360026900494036</v>
      </c>
      <c r="G228" s="31"/>
    </row>
    <row r="229" spans="1:7">
      <c r="A229" s="69">
        <v>2021</v>
      </c>
      <c r="B229" s="69">
        <v>3</v>
      </c>
      <c r="C229" s="69" t="s">
        <v>180</v>
      </c>
      <c r="D229" s="45">
        <v>8.5388842096819462E-2</v>
      </c>
      <c r="G229" s="31"/>
    </row>
    <row r="230" spans="1:7">
      <c r="A230" s="69">
        <v>2021</v>
      </c>
      <c r="B230" s="69">
        <v>3</v>
      </c>
      <c r="C230" s="69" t="s">
        <v>175</v>
      </c>
      <c r="D230" s="45">
        <v>0.22438531000396239</v>
      </c>
      <c r="G230" s="31"/>
    </row>
    <row r="231" spans="1:7">
      <c r="A231" s="69">
        <v>2021</v>
      </c>
      <c r="B231" s="69">
        <v>3</v>
      </c>
      <c r="C231" s="69" t="s">
        <v>394</v>
      </c>
      <c r="D231" s="45">
        <v>6.3968551773429819E-2</v>
      </c>
      <c r="G231" s="31"/>
    </row>
    <row r="232" spans="1:7">
      <c r="A232" s="69">
        <v>2021</v>
      </c>
      <c r="B232" s="69">
        <v>3</v>
      </c>
      <c r="C232" s="69" t="s">
        <v>182</v>
      </c>
      <c r="D232" s="45">
        <v>0.1033084577114428</v>
      </c>
      <c r="G232" s="31"/>
    </row>
    <row r="233" spans="1:7" ht="15.75">
      <c r="A233" s="29"/>
      <c r="B233" s="29"/>
      <c r="C233" s="29"/>
      <c r="D233" s="43"/>
      <c r="G233" s="31"/>
    </row>
    <row r="234" spans="1:7" ht="15.75">
      <c r="A234" s="29"/>
      <c r="B234" s="29"/>
      <c r="C234" s="29"/>
      <c r="D234" s="43"/>
      <c r="G234" s="31"/>
    </row>
    <row r="235" spans="1:7" ht="15.75">
      <c r="A235" s="29" t="s">
        <v>45</v>
      </c>
      <c r="B235" s="29" t="s">
        <v>493</v>
      </c>
      <c r="C235" s="29" t="s">
        <v>64</v>
      </c>
      <c r="D235" s="43" t="s">
        <v>393</v>
      </c>
      <c r="G235" s="31"/>
    </row>
    <row r="236" spans="1:7">
      <c r="A236" s="69">
        <v>2021</v>
      </c>
      <c r="B236" s="69">
        <v>2</v>
      </c>
      <c r="C236" s="69" t="s">
        <v>23</v>
      </c>
      <c r="D236" s="45">
        <v>0.18650211443859496</v>
      </c>
      <c r="G236" s="31"/>
    </row>
    <row r="237" spans="1:7">
      <c r="A237" s="69">
        <v>2021</v>
      </c>
      <c r="B237" s="69">
        <v>2</v>
      </c>
      <c r="C237" s="69" t="s">
        <v>468</v>
      </c>
      <c r="D237" s="45">
        <v>0.18911726689814229</v>
      </c>
      <c r="G237" s="31"/>
    </row>
    <row r="238" spans="1:7">
      <c r="A238" s="69">
        <v>2021</v>
      </c>
      <c r="B238" s="69">
        <v>2</v>
      </c>
      <c r="C238" s="69" t="s">
        <v>176</v>
      </c>
      <c r="D238" s="45">
        <v>0.20843567375285846</v>
      </c>
      <c r="G238" s="31"/>
    </row>
    <row r="239" spans="1:7">
      <c r="A239" s="69">
        <v>2021</v>
      </c>
      <c r="B239" s="69">
        <v>2</v>
      </c>
      <c r="C239" s="69" t="s">
        <v>177</v>
      </c>
      <c r="D239" s="45">
        <v>0.23398061934651923</v>
      </c>
      <c r="G239" s="31"/>
    </row>
    <row r="240" spans="1:7">
      <c r="A240" s="69">
        <v>2021</v>
      </c>
      <c r="B240" s="69">
        <v>2</v>
      </c>
      <c r="C240" s="69" t="s">
        <v>3</v>
      </c>
      <c r="D240" s="45">
        <v>0.26505214917825537</v>
      </c>
      <c r="G240" s="31"/>
    </row>
    <row r="241" spans="1:7">
      <c r="A241" s="69">
        <v>2021</v>
      </c>
      <c r="B241" s="69">
        <v>2</v>
      </c>
      <c r="C241" s="69" t="s">
        <v>179</v>
      </c>
      <c r="D241" s="45">
        <v>0.19077850267692575</v>
      </c>
      <c r="G241" s="31"/>
    </row>
    <row r="242" spans="1:7">
      <c r="A242" s="69">
        <v>2021</v>
      </c>
      <c r="B242" s="69">
        <v>2</v>
      </c>
      <c r="C242" s="69" t="s">
        <v>178</v>
      </c>
      <c r="D242" s="45">
        <v>0.1603470697107213</v>
      </c>
      <c r="G242" s="31"/>
    </row>
    <row r="243" spans="1:7">
      <c r="A243" s="69">
        <v>2021</v>
      </c>
      <c r="B243" s="69">
        <v>2</v>
      </c>
      <c r="C243" s="69" t="s">
        <v>5</v>
      </c>
      <c r="D243" s="45">
        <v>0.2099688690238091</v>
      </c>
      <c r="G243" s="31"/>
    </row>
    <row r="244" spans="1:7">
      <c r="A244" s="69">
        <v>2021</v>
      </c>
      <c r="B244" s="69">
        <v>2</v>
      </c>
      <c r="C244" s="69" t="s">
        <v>180</v>
      </c>
      <c r="D244" s="45">
        <v>0.14443332306744688</v>
      </c>
      <c r="G244" s="31"/>
    </row>
    <row r="245" spans="1:7">
      <c r="A245" s="69">
        <v>2021</v>
      </c>
      <c r="B245" s="69">
        <v>2</v>
      </c>
      <c r="C245" s="69" t="s">
        <v>175</v>
      </c>
      <c r="D245" s="45">
        <v>0.23753147461429289</v>
      </c>
      <c r="G245" s="31"/>
    </row>
    <row r="246" spans="1:7">
      <c r="A246" s="69">
        <v>2021</v>
      </c>
      <c r="B246" s="69">
        <v>2</v>
      </c>
      <c r="C246" s="69" t="s">
        <v>394</v>
      </c>
      <c r="D246" s="45">
        <v>9.8928310465210681E-2</v>
      </c>
      <c r="G246" s="31"/>
    </row>
    <row r="247" spans="1:7">
      <c r="A247" s="69">
        <v>2021</v>
      </c>
      <c r="B247" s="69">
        <v>2</v>
      </c>
      <c r="C247" s="69" t="s">
        <v>182</v>
      </c>
      <c r="D247" s="45">
        <v>0.15415519678595341</v>
      </c>
      <c r="G247" s="31"/>
    </row>
    <row r="248" spans="1:7" ht="15.75">
      <c r="A248" s="29"/>
      <c r="B248" s="29"/>
      <c r="C248" s="29"/>
      <c r="D248" s="43"/>
      <c r="G248" s="31"/>
    </row>
    <row r="249" spans="1:7" ht="15.75">
      <c r="A249" s="29"/>
      <c r="B249" s="29"/>
      <c r="C249" s="29"/>
      <c r="D249" s="43"/>
      <c r="G249" s="31"/>
    </row>
    <row r="250" spans="1:7" ht="15.75">
      <c r="A250" s="29" t="s">
        <v>45</v>
      </c>
      <c r="B250" s="29" t="s">
        <v>493</v>
      </c>
      <c r="C250" s="29" t="s">
        <v>64</v>
      </c>
      <c r="D250" s="43" t="s">
        <v>393</v>
      </c>
      <c r="G250" s="31"/>
    </row>
    <row r="251" spans="1:7">
      <c r="A251" s="69">
        <v>2021</v>
      </c>
      <c r="B251" s="69">
        <v>1</v>
      </c>
      <c r="C251" s="69" t="s">
        <v>23</v>
      </c>
      <c r="D251" s="45">
        <v>0.18412318722058663</v>
      </c>
      <c r="G251" s="31"/>
    </row>
    <row r="252" spans="1:7">
      <c r="A252" s="69">
        <v>2021</v>
      </c>
      <c r="B252" s="69">
        <v>1</v>
      </c>
      <c r="C252" s="69" t="s">
        <v>468</v>
      </c>
      <c r="D252" s="45">
        <v>0.19156822420967048</v>
      </c>
      <c r="G252" s="31"/>
    </row>
    <row r="253" spans="1:7">
      <c r="A253" s="69">
        <v>2021</v>
      </c>
      <c r="B253" s="69">
        <v>1</v>
      </c>
      <c r="C253" s="69" t="s">
        <v>176</v>
      </c>
      <c r="D253" s="45">
        <v>0.2383995489039776</v>
      </c>
      <c r="G253" s="31"/>
    </row>
    <row r="254" spans="1:7">
      <c r="A254" s="69">
        <v>2021</v>
      </c>
      <c r="B254" s="69">
        <v>1</v>
      </c>
      <c r="C254" s="69" t="s">
        <v>177</v>
      </c>
      <c r="D254" s="45">
        <v>0.20807305738679346</v>
      </c>
      <c r="G254" s="31"/>
    </row>
    <row r="255" spans="1:7">
      <c r="A255" s="69">
        <v>2021</v>
      </c>
      <c r="B255" s="69">
        <v>1</v>
      </c>
      <c r="C255" s="69" t="s">
        <v>3</v>
      </c>
      <c r="D255" s="45">
        <v>0.28406366314251136</v>
      </c>
      <c r="G255" s="31"/>
    </row>
    <row r="256" spans="1:7">
      <c r="A256" s="69">
        <v>2021</v>
      </c>
      <c r="B256" s="69">
        <v>1</v>
      </c>
      <c r="C256" s="69" t="s">
        <v>179</v>
      </c>
      <c r="D256" s="45">
        <v>0.18676933214300895</v>
      </c>
      <c r="G256" s="31"/>
    </row>
    <row r="257" spans="1:7">
      <c r="A257" s="69">
        <v>2021</v>
      </c>
      <c r="B257" s="69">
        <v>1</v>
      </c>
      <c r="C257" s="69" t="s">
        <v>178</v>
      </c>
      <c r="D257" s="45">
        <v>0.18979232139360086</v>
      </c>
      <c r="G257" s="31"/>
    </row>
    <row r="258" spans="1:7">
      <c r="A258" s="69">
        <v>2021</v>
      </c>
      <c r="B258" s="69">
        <v>1</v>
      </c>
      <c r="C258" s="69" t="s">
        <v>5</v>
      </c>
      <c r="D258" s="45">
        <v>0.22537068862155787</v>
      </c>
      <c r="G258" s="31"/>
    </row>
    <row r="259" spans="1:7">
      <c r="A259" s="69">
        <v>2021</v>
      </c>
      <c r="B259" s="69">
        <v>1</v>
      </c>
      <c r="C259" s="69" t="s">
        <v>180</v>
      </c>
      <c r="D259" s="45">
        <v>0.12065797273266153</v>
      </c>
      <c r="G259" s="31"/>
    </row>
    <row r="260" spans="1:7">
      <c r="A260" s="69">
        <v>2021</v>
      </c>
      <c r="B260" s="69">
        <v>1</v>
      </c>
      <c r="C260" s="69" t="s">
        <v>175</v>
      </c>
      <c r="D260" s="45">
        <v>0.21586362845712298</v>
      </c>
      <c r="G260" s="31"/>
    </row>
    <row r="261" spans="1:7">
      <c r="A261" s="69">
        <v>2021</v>
      </c>
      <c r="B261" s="69">
        <v>1</v>
      </c>
      <c r="C261" s="69" t="s">
        <v>394</v>
      </c>
      <c r="D261" s="45">
        <v>7.2063513605211377E-2</v>
      </c>
      <c r="G261" s="31"/>
    </row>
    <row r="262" spans="1:7">
      <c r="A262" s="69">
        <v>2021</v>
      </c>
      <c r="B262" s="69">
        <v>1</v>
      </c>
      <c r="C262" s="69" t="s">
        <v>182</v>
      </c>
      <c r="D262" s="45">
        <v>0.12825190190916441</v>
      </c>
      <c r="G262" s="31"/>
    </row>
    <row r="263" spans="1:7" ht="15.75">
      <c r="A263" s="29"/>
      <c r="B263" s="29"/>
      <c r="C263" s="29"/>
      <c r="D263" s="43"/>
      <c r="G263" s="31"/>
    </row>
    <row r="264" spans="1:7" ht="15.75">
      <c r="A264" s="29"/>
      <c r="B264" s="29"/>
      <c r="C264" s="29"/>
      <c r="D264" s="43"/>
      <c r="G264" s="31"/>
    </row>
    <row r="265" spans="1:7" ht="15.75">
      <c r="A265" s="29" t="s">
        <v>45</v>
      </c>
      <c r="B265" s="29" t="s">
        <v>493</v>
      </c>
      <c r="C265" s="29" t="s">
        <v>64</v>
      </c>
      <c r="D265" s="43" t="s">
        <v>393</v>
      </c>
      <c r="G265" s="31"/>
    </row>
    <row r="266" spans="1:7">
      <c r="A266" s="69">
        <v>2020</v>
      </c>
      <c r="B266" s="69">
        <v>4</v>
      </c>
      <c r="C266" s="69" t="s">
        <v>23</v>
      </c>
      <c r="D266" s="45">
        <v>0.15810474952687142</v>
      </c>
      <c r="G266" s="31"/>
    </row>
    <row r="267" spans="1:7">
      <c r="A267" s="69">
        <v>2020</v>
      </c>
      <c r="B267" s="69">
        <v>4</v>
      </c>
      <c r="C267" s="69" t="s">
        <v>468</v>
      </c>
      <c r="D267" s="45">
        <v>0.22203323938186412</v>
      </c>
      <c r="G267" s="31"/>
    </row>
    <row r="268" spans="1:7">
      <c r="A268" s="69">
        <v>2020</v>
      </c>
      <c r="B268" s="69">
        <v>4</v>
      </c>
      <c r="C268" s="69" t="s">
        <v>176</v>
      </c>
      <c r="D268" s="45">
        <v>0.21489664173017317</v>
      </c>
      <c r="G268" s="31"/>
    </row>
    <row r="269" spans="1:7">
      <c r="A269" s="69">
        <v>2020</v>
      </c>
      <c r="B269" s="69">
        <v>4</v>
      </c>
      <c r="C269" s="69" t="s">
        <v>177</v>
      </c>
      <c r="D269" s="45">
        <v>0.24681156401175847</v>
      </c>
      <c r="G269" s="31"/>
    </row>
    <row r="270" spans="1:7">
      <c r="A270" s="69">
        <v>2020</v>
      </c>
      <c r="B270" s="69">
        <v>4</v>
      </c>
      <c r="C270" s="69" t="s">
        <v>3</v>
      </c>
      <c r="D270" s="45">
        <v>0.226447137143682</v>
      </c>
      <c r="G270" s="31"/>
    </row>
    <row r="271" spans="1:7">
      <c r="A271" s="69">
        <v>2020</v>
      </c>
      <c r="B271" s="69">
        <v>4</v>
      </c>
      <c r="C271" s="69" t="s">
        <v>179</v>
      </c>
      <c r="D271" s="45">
        <v>0.18371282189262211</v>
      </c>
    </row>
    <row r="272" spans="1:7">
      <c r="A272" s="69">
        <v>2020</v>
      </c>
      <c r="B272" s="69">
        <v>4</v>
      </c>
      <c r="C272" s="69" t="s">
        <v>178</v>
      </c>
      <c r="D272" s="45">
        <v>3.6013467153867024E-2</v>
      </c>
    </row>
    <row r="273" spans="1:4">
      <c r="A273" s="69">
        <v>2020</v>
      </c>
      <c r="B273" s="69">
        <v>4</v>
      </c>
      <c r="C273" s="69" t="s">
        <v>5</v>
      </c>
      <c r="D273" s="45">
        <v>0.17728760495232673</v>
      </c>
    </row>
    <row r="274" spans="1:4">
      <c r="A274" s="69">
        <v>2020</v>
      </c>
      <c r="B274" s="69">
        <v>4</v>
      </c>
      <c r="C274" s="69" t="s">
        <v>180</v>
      </c>
      <c r="D274" s="45">
        <v>0.12416497571874785</v>
      </c>
    </row>
    <row r="275" spans="1:4">
      <c r="A275" s="69">
        <v>2020</v>
      </c>
      <c r="B275" s="69">
        <v>4</v>
      </c>
      <c r="C275" s="69" t="s">
        <v>175</v>
      </c>
      <c r="D275" s="45">
        <v>0.13372874772163626</v>
      </c>
    </row>
    <row r="276" spans="1:4">
      <c r="A276" s="69">
        <v>2020</v>
      </c>
      <c r="B276" s="69">
        <v>4</v>
      </c>
      <c r="C276" s="69" t="s">
        <v>394</v>
      </c>
      <c r="D276" s="45">
        <v>4.2700592014107565E-2</v>
      </c>
    </row>
    <row r="277" spans="1:4">
      <c r="A277" s="69">
        <v>2020</v>
      </c>
      <c r="B277" s="69">
        <v>4</v>
      </c>
      <c r="C277" s="69" t="s">
        <v>182</v>
      </c>
      <c r="D277" s="45">
        <v>0.11185963309735859</v>
      </c>
    </row>
    <row r="278" spans="1:4" ht="15.75">
      <c r="A278" s="29"/>
      <c r="B278" s="29"/>
      <c r="C278" s="29"/>
      <c r="D278" s="43"/>
    </row>
    <row r="279" spans="1:4" ht="15.75">
      <c r="A279" s="29"/>
      <c r="B279" s="29"/>
      <c r="C279" s="29"/>
      <c r="D279" s="43"/>
    </row>
    <row r="280" spans="1:4" ht="15.75">
      <c r="A280" s="29" t="s">
        <v>45</v>
      </c>
      <c r="B280" s="29" t="s">
        <v>493</v>
      </c>
      <c r="C280" s="29" t="s">
        <v>64</v>
      </c>
      <c r="D280" s="43" t="s">
        <v>393</v>
      </c>
    </row>
    <row r="281" spans="1:4">
      <c r="A281" s="69">
        <v>2020</v>
      </c>
      <c r="B281" s="69">
        <v>3</v>
      </c>
      <c r="C281" s="69" t="s">
        <v>23</v>
      </c>
      <c r="D281" s="45">
        <v>0.17537935049966136</v>
      </c>
    </row>
    <row r="282" spans="1:4">
      <c r="A282" s="69">
        <v>2020</v>
      </c>
      <c r="B282" s="69">
        <v>3</v>
      </c>
      <c r="C282" s="69" t="s">
        <v>468</v>
      </c>
      <c r="D282" s="45">
        <v>0.16052591922845089</v>
      </c>
    </row>
    <row r="283" spans="1:4">
      <c r="A283" s="69">
        <v>2020</v>
      </c>
      <c r="B283" s="69">
        <v>3</v>
      </c>
      <c r="C283" s="69" t="s">
        <v>176</v>
      </c>
      <c r="D283" s="45">
        <v>0.20780328508066481</v>
      </c>
    </row>
    <row r="284" spans="1:4">
      <c r="A284" s="69">
        <v>2020</v>
      </c>
      <c r="B284" s="69">
        <v>3</v>
      </c>
      <c r="C284" s="69" t="s">
        <v>177</v>
      </c>
      <c r="D284" s="45">
        <v>0.24035645714950643</v>
      </c>
    </row>
    <row r="285" spans="1:4">
      <c r="A285" s="69">
        <v>2020</v>
      </c>
      <c r="B285" s="69">
        <v>3</v>
      </c>
      <c r="C285" s="69" t="s">
        <v>3</v>
      </c>
      <c r="D285" s="45">
        <v>0.14293105326217187</v>
      </c>
    </row>
    <row r="286" spans="1:4">
      <c r="A286" s="69">
        <v>2020</v>
      </c>
      <c r="B286" s="69">
        <v>3</v>
      </c>
      <c r="C286" s="69" t="s">
        <v>179</v>
      </c>
      <c r="D286" s="45">
        <v>0.17365079150409446</v>
      </c>
    </row>
    <row r="287" spans="1:4">
      <c r="A287" s="69">
        <v>2020</v>
      </c>
      <c r="B287" s="69">
        <v>3</v>
      </c>
      <c r="C287" s="69" t="s">
        <v>178</v>
      </c>
      <c r="D287" s="45">
        <v>0.169113261911434</v>
      </c>
    </row>
    <row r="288" spans="1:4">
      <c r="A288" s="69">
        <v>2020</v>
      </c>
      <c r="B288" s="69">
        <v>3</v>
      </c>
      <c r="C288" s="69" t="s">
        <v>5</v>
      </c>
      <c r="D288" s="45">
        <v>0.16451251400821815</v>
      </c>
    </row>
    <row r="289" spans="1:4">
      <c r="A289" s="69">
        <v>2020</v>
      </c>
      <c r="B289" s="69">
        <v>3</v>
      </c>
      <c r="C289" s="69" t="s">
        <v>180</v>
      </c>
      <c r="D289" s="45">
        <v>0.14755450241914017</v>
      </c>
    </row>
    <row r="290" spans="1:4">
      <c r="A290" s="69">
        <v>2020</v>
      </c>
      <c r="B290" s="69">
        <v>3</v>
      </c>
      <c r="C290" s="69" t="s">
        <v>175</v>
      </c>
      <c r="D290" s="45">
        <v>0.29331820116328555</v>
      </c>
    </row>
    <row r="291" spans="1:4">
      <c r="A291" s="69">
        <v>2020</v>
      </c>
      <c r="B291" s="69">
        <v>3</v>
      </c>
      <c r="C291" s="69" t="s">
        <v>394</v>
      </c>
      <c r="D291" s="45">
        <v>8.0609540636042407E-2</v>
      </c>
    </row>
    <row r="292" spans="1:4">
      <c r="A292" s="69">
        <v>2020</v>
      </c>
      <c r="B292" s="69">
        <v>3</v>
      </c>
      <c r="C292" s="69" t="s">
        <v>182</v>
      </c>
      <c r="D292" s="45">
        <v>0.12965761976736545</v>
      </c>
    </row>
    <row r="294" spans="1:4" ht="15.75">
      <c r="A294" s="29" t="s">
        <v>45</v>
      </c>
      <c r="B294" s="29" t="s">
        <v>493</v>
      </c>
      <c r="C294" s="29" t="s">
        <v>64</v>
      </c>
      <c r="D294" s="43" t="s">
        <v>393</v>
      </c>
    </row>
    <row r="295" spans="1:4">
      <c r="A295" s="69">
        <v>2020</v>
      </c>
      <c r="B295" s="69">
        <v>2</v>
      </c>
      <c r="C295" s="69" t="s">
        <v>23</v>
      </c>
      <c r="D295" s="45">
        <v>0.21617506824534763</v>
      </c>
    </row>
    <row r="296" spans="1:4">
      <c r="A296" s="69">
        <v>2020</v>
      </c>
      <c r="B296" s="69">
        <v>2</v>
      </c>
      <c r="C296" s="69" t="s">
        <v>468</v>
      </c>
      <c r="D296" s="45">
        <v>0.28652204015693511</v>
      </c>
    </row>
    <row r="297" spans="1:4">
      <c r="A297" s="69">
        <v>2020</v>
      </c>
      <c r="B297" s="69">
        <v>2</v>
      </c>
      <c r="C297" s="69" t="s">
        <v>176</v>
      </c>
      <c r="D297" s="45">
        <v>0.39058082755075818</v>
      </c>
    </row>
    <row r="298" spans="1:4">
      <c r="A298" s="69">
        <v>2020</v>
      </c>
      <c r="B298" s="69">
        <v>2</v>
      </c>
      <c r="C298" s="69" t="s">
        <v>177</v>
      </c>
      <c r="D298" s="45">
        <v>0.25890595108836156</v>
      </c>
    </row>
    <row r="299" spans="1:4">
      <c r="A299" s="69">
        <v>2020</v>
      </c>
      <c r="B299" s="69">
        <v>2</v>
      </c>
      <c r="C299" s="69" t="s">
        <v>3</v>
      </c>
      <c r="D299" s="45">
        <v>0.18151111111111112</v>
      </c>
    </row>
    <row r="300" spans="1:4">
      <c r="A300" s="69">
        <v>2020</v>
      </c>
      <c r="B300" s="69">
        <v>2</v>
      </c>
      <c r="C300" s="69" t="s">
        <v>179</v>
      </c>
      <c r="D300" s="45">
        <v>0.19607872327755613</v>
      </c>
    </row>
    <row r="301" spans="1:4">
      <c r="A301" s="69">
        <v>2020</v>
      </c>
      <c r="B301" s="69">
        <v>2</v>
      </c>
      <c r="C301" s="69" t="s">
        <v>178</v>
      </c>
      <c r="D301" s="45">
        <v>0.2453927025355597</v>
      </c>
    </row>
    <row r="302" spans="1:4">
      <c r="A302" s="69">
        <v>2020</v>
      </c>
      <c r="B302" s="69">
        <v>2</v>
      </c>
      <c r="C302" s="69" t="s">
        <v>5</v>
      </c>
      <c r="D302" s="45">
        <v>4.1185567010309274</v>
      </c>
    </row>
    <row r="303" spans="1:4">
      <c r="A303" s="69">
        <v>2020</v>
      </c>
      <c r="B303" s="69">
        <v>2</v>
      </c>
      <c r="C303" s="69" t="s">
        <v>180</v>
      </c>
      <c r="D303" s="45">
        <v>0.11033826728144104</v>
      </c>
    </row>
    <row r="304" spans="1:4">
      <c r="A304" s="69">
        <v>2020</v>
      </c>
      <c r="B304" s="69">
        <v>2</v>
      </c>
      <c r="C304" s="69" t="s">
        <v>175</v>
      </c>
      <c r="D304" s="45">
        <v>0.31371169824592254</v>
      </c>
    </row>
    <row r="305" spans="1:4">
      <c r="A305" s="69">
        <v>2020</v>
      </c>
      <c r="B305" s="69">
        <v>2</v>
      </c>
      <c r="C305" s="69" t="s">
        <v>394</v>
      </c>
      <c r="D305" s="45">
        <v>5.3451385473028364E-2</v>
      </c>
    </row>
    <row r="306" spans="1:4">
      <c r="A306" s="69">
        <v>2020</v>
      </c>
      <c r="B306" s="69">
        <v>2</v>
      </c>
      <c r="C306" s="69" t="s">
        <v>182</v>
      </c>
      <c r="D306" s="45">
        <v>9.7278827549298091E-2</v>
      </c>
    </row>
    <row r="308" spans="1:4" ht="15.75">
      <c r="A308" s="29" t="s">
        <v>45</v>
      </c>
      <c r="B308" s="29" t="s">
        <v>493</v>
      </c>
      <c r="C308" s="29" t="s">
        <v>64</v>
      </c>
      <c r="D308" s="43" t="s">
        <v>393</v>
      </c>
    </row>
    <row r="309" spans="1:4">
      <c r="A309" s="69">
        <v>2020</v>
      </c>
      <c r="B309" s="69">
        <v>1</v>
      </c>
      <c r="C309" s="69" t="s">
        <v>23</v>
      </c>
      <c r="D309" s="45">
        <v>0.19298374887796252</v>
      </c>
    </row>
    <row r="310" spans="1:4">
      <c r="A310" s="69">
        <v>2020</v>
      </c>
      <c r="B310" s="69">
        <v>1</v>
      </c>
      <c r="C310" s="69" t="s">
        <v>468</v>
      </c>
      <c r="D310" s="45">
        <v>0.20028487410402498</v>
      </c>
    </row>
    <row r="311" spans="1:4">
      <c r="A311" s="69">
        <v>2020</v>
      </c>
      <c r="B311" s="69">
        <v>1</v>
      </c>
      <c r="C311" s="69" t="s">
        <v>176</v>
      </c>
      <c r="D311" s="45">
        <v>0.94157137587606055</v>
      </c>
    </row>
    <row r="312" spans="1:4">
      <c r="A312" s="69">
        <v>2020</v>
      </c>
      <c r="B312" s="69">
        <v>1</v>
      </c>
      <c r="C312" s="69" t="s">
        <v>177</v>
      </c>
      <c r="D312" s="45">
        <v>0.19708700823627101</v>
      </c>
    </row>
    <row r="313" spans="1:4">
      <c r="A313" s="69">
        <v>2020</v>
      </c>
      <c r="B313" s="69">
        <v>1</v>
      </c>
      <c r="C313" s="69" t="s">
        <v>3</v>
      </c>
      <c r="D313" s="45">
        <v>6.1350614344123491E-2</v>
      </c>
    </row>
    <row r="314" spans="1:4">
      <c r="A314" s="69">
        <v>2020</v>
      </c>
      <c r="B314" s="69">
        <v>1</v>
      </c>
      <c r="C314" s="69" t="s">
        <v>179</v>
      </c>
      <c r="D314" s="45">
        <v>0.34027638694171841</v>
      </c>
    </row>
    <row r="315" spans="1:4">
      <c r="A315" s="69">
        <v>2020</v>
      </c>
      <c r="B315" s="69">
        <v>1</v>
      </c>
      <c r="C315" s="69" t="s">
        <v>178</v>
      </c>
      <c r="D315" s="45">
        <v>8.7469905494268571E-2</v>
      </c>
    </row>
    <row r="316" spans="1:4">
      <c r="A316" s="69">
        <v>2020</v>
      </c>
      <c r="B316" s="69">
        <v>1</v>
      </c>
      <c r="C316" s="69" t="s">
        <v>5</v>
      </c>
      <c r="D316" s="45">
        <v>0.15885327916899547</v>
      </c>
    </row>
    <row r="317" spans="1:4">
      <c r="A317" s="69">
        <v>2020</v>
      </c>
      <c r="B317" s="69">
        <v>1</v>
      </c>
      <c r="C317" s="69" t="s">
        <v>180</v>
      </c>
      <c r="D317" s="45">
        <v>0.13734128191651221</v>
      </c>
    </row>
    <row r="318" spans="1:4">
      <c r="A318" s="69">
        <v>2020</v>
      </c>
      <c r="B318" s="69">
        <v>1</v>
      </c>
      <c r="C318" s="69" t="s">
        <v>175</v>
      </c>
      <c r="D318" s="45">
        <v>0.25679445000715201</v>
      </c>
    </row>
    <row r="319" spans="1:4">
      <c r="A319" s="69">
        <v>2020</v>
      </c>
      <c r="B319" s="69">
        <v>1</v>
      </c>
      <c r="C319" s="69" t="s">
        <v>394</v>
      </c>
      <c r="D319" s="45">
        <v>-2.2331120898207303E-2</v>
      </c>
    </row>
    <row r="320" spans="1:4">
      <c r="A320" s="69">
        <v>2020</v>
      </c>
      <c r="B320" s="69">
        <v>1</v>
      </c>
      <c r="C320" s="69" t="s">
        <v>182</v>
      </c>
      <c r="D320" s="45">
        <v>-4.4997416226100095E-2</v>
      </c>
    </row>
    <row r="322" spans="1:4" ht="15.75">
      <c r="A322" s="29" t="s">
        <v>45</v>
      </c>
      <c r="B322" s="29" t="s">
        <v>493</v>
      </c>
      <c r="C322" s="29" t="s">
        <v>64</v>
      </c>
      <c r="D322" s="43" t="s">
        <v>393</v>
      </c>
    </row>
    <row r="323" spans="1:4">
      <c r="A323" s="69">
        <v>2019</v>
      </c>
      <c r="B323" s="69">
        <v>4</v>
      </c>
      <c r="C323" s="69" t="s">
        <v>23</v>
      </c>
      <c r="D323" s="45">
        <v>0.13023585857297562</v>
      </c>
    </row>
    <row r="324" spans="1:4">
      <c r="A324" s="69">
        <v>2019</v>
      </c>
      <c r="B324" s="69">
        <v>4</v>
      </c>
      <c r="C324" s="69" t="s">
        <v>468</v>
      </c>
      <c r="D324" s="45">
        <v>5.9939218629856107E-2</v>
      </c>
    </row>
    <row r="325" spans="1:4">
      <c r="A325" s="69">
        <v>2019</v>
      </c>
      <c r="B325" s="69">
        <v>4</v>
      </c>
      <c r="C325" s="69" t="s">
        <v>176</v>
      </c>
      <c r="D325" s="45">
        <v>0.15992020613415345</v>
      </c>
    </row>
    <row r="326" spans="1:4">
      <c r="A326" s="69">
        <v>2019</v>
      </c>
      <c r="B326" s="69">
        <v>4</v>
      </c>
      <c r="C326" s="69" t="s">
        <v>177</v>
      </c>
      <c r="D326" s="45">
        <v>0.20895978020300696</v>
      </c>
    </row>
    <row r="327" spans="1:4">
      <c r="A327" s="69">
        <v>2019</v>
      </c>
      <c r="B327" s="69">
        <v>4</v>
      </c>
      <c r="C327" s="69" t="s">
        <v>3</v>
      </c>
      <c r="D327" s="45">
        <v>-0.23801328935417565</v>
      </c>
    </row>
    <row r="328" spans="1:4">
      <c r="A328" s="69">
        <v>2019</v>
      </c>
      <c r="B328" s="69">
        <v>4</v>
      </c>
      <c r="C328" s="69" t="s">
        <v>179</v>
      </c>
      <c r="D328" s="45">
        <v>0.18196132427218881</v>
      </c>
    </row>
    <row r="329" spans="1:4">
      <c r="A329" s="69">
        <v>2019</v>
      </c>
      <c r="B329" s="69">
        <v>4</v>
      </c>
      <c r="C329" s="69" t="s">
        <v>178</v>
      </c>
      <c r="D329" s="45">
        <v>-7.2801853707414833E-3</v>
      </c>
    </row>
    <row r="330" spans="1:4">
      <c r="A330" s="69">
        <v>2019</v>
      </c>
      <c r="B330" s="69">
        <v>4</v>
      </c>
      <c r="C330" s="69" t="s">
        <v>5</v>
      </c>
      <c r="D330" s="45">
        <v>0.17561555525596559</v>
      </c>
    </row>
    <row r="331" spans="1:4">
      <c r="A331" s="69">
        <v>2019</v>
      </c>
      <c r="B331" s="69">
        <v>4</v>
      </c>
      <c r="C331" s="69" t="s">
        <v>180</v>
      </c>
      <c r="D331" s="45">
        <v>0.14245510524220925</v>
      </c>
    </row>
    <row r="332" spans="1:4">
      <c r="A332" s="69">
        <v>2019</v>
      </c>
      <c r="B332" s="69">
        <v>4</v>
      </c>
      <c r="C332" s="69" t="s">
        <v>175</v>
      </c>
      <c r="D332" s="45">
        <v>0.4236709770114942</v>
      </c>
    </row>
    <row r="333" spans="1:4">
      <c r="A333" s="69">
        <v>2019</v>
      </c>
      <c r="B333" s="69">
        <v>4</v>
      </c>
      <c r="C333" s="69" t="s">
        <v>394</v>
      </c>
      <c r="D333" s="45">
        <v>-1.2429696287964006E-2</v>
      </c>
    </row>
    <row r="334" spans="1:4">
      <c r="A334" s="69">
        <v>2019</v>
      </c>
      <c r="B334" s="69">
        <v>4</v>
      </c>
      <c r="C334" s="69" t="s">
        <v>182</v>
      </c>
      <c r="D334" s="45">
        <v>-0.30374328108403875</v>
      </c>
    </row>
    <row r="336" spans="1:4" ht="15.75">
      <c r="A336" s="29" t="s">
        <v>45</v>
      </c>
      <c r="B336" s="29" t="s">
        <v>493</v>
      </c>
      <c r="C336" s="29" t="s">
        <v>64</v>
      </c>
      <c r="D336" s="43" t="s">
        <v>393</v>
      </c>
    </row>
    <row r="337" spans="1:4">
      <c r="A337" s="69">
        <v>2019</v>
      </c>
      <c r="B337" s="69">
        <v>3</v>
      </c>
      <c r="C337" s="69" t="s">
        <v>23</v>
      </c>
      <c r="D337" s="45">
        <v>0.18937222880025092</v>
      </c>
    </row>
    <row r="338" spans="1:4">
      <c r="A338" s="69">
        <v>2019</v>
      </c>
      <c r="B338" s="69">
        <v>3</v>
      </c>
      <c r="C338" s="69" t="s">
        <v>468</v>
      </c>
      <c r="D338" s="45">
        <v>0.18884948778565802</v>
      </c>
    </row>
    <row r="339" spans="1:4">
      <c r="A339" s="69">
        <v>2019</v>
      </c>
      <c r="B339" s="69">
        <v>3</v>
      </c>
      <c r="C339" s="69" t="s">
        <v>176</v>
      </c>
      <c r="D339" s="45">
        <v>0.17630634224172317</v>
      </c>
    </row>
    <row r="340" spans="1:4">
      <c r="A340" s="69">
        <v>2019</v>
      </c>
      <c r="B340" s="69">
        <v>3</v>
      </c>
      <c r="C340" s="69" t="s">
        <v>177</v>
      </c>
      <c r="D340" s="45">
        <v>0.20784666463842114</v>
      </c>
    </row>
    <row r="341" spans="1:4">
      <c r="A341" s="69">
        <v>2019</v>
      </c>
      <c r="B341" s="69">
        <v>3</v>
      </c>
      <c r="C341" s="69" t="s">
        <v>3</v>
      </c>
      <c r="D341" s="45">
        <v>0.63603195571491489</v>
      </c>
    </row>
    <row r="342" spans="1:4">
      <c r="A342" s="69">
        <v>2019</v>
      </c>
      <c r="B342" s="69">
        <v>3</v>
      </c>
      <c r="C342" s="69" t="s">
        <v>179</v>
      </c>
      <c r="D342" s="45">
        <v>0.19571372666375086</v>
      </c>
    </row>
    <row r="343" spans="1:4">
      <c r="A343" s="69">
        <v>2019</v>
      </c>
      <c r="B343" s="69">
        <v>3</v>
      </c>
      <c r="C343" s="69" t="s">
        <v>178</v>
      </c>
      <c r="D343" s="45">
        <v>0.17270523541470081</v>
      </c>
    </row>
    <row r="344" spans="1:4">
      <c r="A344" s="69">
        <v>2019</v>
      </c>
      <c r="B344" s="69">
        <v>3</v>
      </c>
      <c r="C344" s="69" t="s">
        <v>5</v>
      </c>
      <c r="D344" s="45">
        <v>0.19697963919241485</v>
      </c>
    </row>
    <row r="345" spans="1:4">
      <c r="A345" s="69">
        <v>2019</v>
      </c>
      <c r="B345" s="69">
        <v>3</v>
      </c>
      <c r="C345" s="69" t="s">
        <v>180</v>
      </c>
      <c r="D345" s="45">
        <v>0.15230924113445604</v>
      </c>
    </row>
    <row r="346" spans="1:4">
      <c r="A346" s="69">
        <v>2019</v>
      </c>
      <c r="B346" s="69">
        <v>3</v>
      </c>
      <c r="C346" s="69" t="s">
        <v>175</v>
      </c>
      <c r="D346" s="45">
        <v>0.22008022612257333</v>
      </c>
    </row>
    <row r="347" spans="1:4">
      <c r="A347" s="69">
        <v>2019</v>
      </c>
      <c r="B347" s="69">
        <v>3</v>
      </c>
      <c r="C347" s="69" t="s">
        <v>394</v>
      </c>
      <c r="D347" s="45">
        <v>4.020932343674908E-2</v>
      </c>
    </row>
    <row r="348" spans="1:4">
      <c r="A348" s="69">
        <v>2019</v>
      </c>
      <c r="B348" s="69">
        <v>3</v>
      </c>
      <c r="C348" s="69" t="s">
        <v>182</v>
      </c>
      <c r="D348" s="45">
        <v>0.13454786815950812</v>
      </c>
    </row>
    <row r="350" spans="1:4" ht="15.75">
      <c r="A350" s="29" t="s">
        <v>45</v>
      </c>
      <c r="B350" s="29" t="s">
        <v>493</v>
      </c>
      <c r="C350" s="29" t="s">
        <v>64</v>
      </c>
      <c r="D350" s="43" t="s">
        <v>393</v>
      </c>
    </row>
    <row r="351" spans="1:4">
      <c r="A351" s="69">
        <v>2019</v>
      </c>
      <c r="B351" s="69">
        <v>2</v>
      </c>
      <c r="C351" s="69" t="s">
        <v>23</v>
      </c>
      <c r="D351" s="45">
        <v>0.18593454308774901</v>
      </c>
    </row>
    <row r="352" spans="1:4">
      <c r="A352" s="69">
        <v>2019</v>
      </c>
      <c r="B352" s="69">
        <v>2</v>
      </c>
      <c r="C352" s="69" t="s">
        <v>460</v>
      </c>
      <c r="D352" s="45">
        <v>0.17903812990994442</v>
      </c>
    </row>
    <row r="353" spans="1:4">
      <c r="A353" s="69">
        <v>2019</v>
      </c>
      <c r="B353" s="69">
        <v>2</v>
      </c>
      <c r="C353" s="69" t="s">
        <v>176</v>
      </c>
      <c r="D353" s="45">
        <v>0.20927370049154173</v>
      </c>
    </row>
    <row r="354" spans="1:4">
      <c r="A354" s="69">
        <v>2019</v>
      </c>
      <c r="B354" s="69">
        <v>2</v>
      </c>
      <c r="C354" s="69" t="s">
        <v>177</v>
      </c>
      <c r="D354" s="45">
        <v>0.26805105734425605</v>
      </c>
    </row>
    <row r="355" spans="1:4">
      <c r="A355" s="69">
        <v>2019</v>
      </c>
      <c r="B355" s="69">
        <v>2</v>
      </c>
      <c r="C355" s="69" t="s">
        <v>3</v>
      </c>
      <c r="D355" s="45">
        <v>0.36094644998001862</v>
      </c>
    </row>
    <row r="356" spans="1:4">
      <c r="A356" s="69">
        <v>2019</v>
      </c>
      <c r="B356" s="69">
        <v>2</v>
      </c>
      <c r="C356" s="69" t="s">
        <v>179</v>
      </c>
      <c r="D356" s="45">
        <v>0.19286232236168321</v>
      </c>
    </row>
    <row r="357" spans="1:4">
      <c r="A357" s="69">
        <v>2019</v>
      </c>
      <c r="B357" s="69">
        <v>2</v>
      </c>
      <c r="C357" s="69" t="s">
        <v>178</v>
      </c>
      <c r="D357" s="45">
        <v>0.16474710484539146</v>
      </c>
    </row>
    <row r="358" spans="1:4">
      <c r="A358" s="69">
        <v>2019</v>
      </c>
      <c r="B358" s="69">
        <v>2</v>
      </c>
      <c r="C358" s="69" t="s">
        <v>5</v>
      </c>
      <c r="D358" s="45">
        <v>0.22145064255844171</v>
      </c>
    </row>
    <row r="359" spans="1:4">
      <c r="A359" s="69">
        <v>2019</v>
      </c>
      <c r="B359" s="69">
        <v>2</v>
      </c>
      <c r="C359" s="69" t="s">
        <v>180</v>
      </c>
      <c r="D359" s="45">
        <v>0.12163871828491249</v>
      </c>
    </row>
    <row r="360" spans="1:4">
      <c r="A360" s="69">
        <v>2019</v>
      </c>
      <c r="B360" s="69">
        <v>2</v>
      </c>
      <c r="C360" s="69" t="s">
        <v>175</v>
      </c>
      <c r="D360" s="45">
        <v>0.29180074032855102</v>
      </c>
    </row>
    <row r="361" spans="1:4">
      <c r="A361" s="69">
        <v>2019</v>
      </c>
      <c r="B361" s="69">
        <v>2</v>
      </c>
      <c r="C361" s="69" t="s">
        <v>394</v>
      </c>
      <c r="D361" s="45">
        <v>2.1031677341180544E-2</v>
      </c>
    </row>
    <row r="362" spans="1:4">
      <c r="A362" s="69">
        <v>2019</v>
      </c>
      <c r="B362" s="69">
        <v>2</v>
      </c>
      <c r="C362" s="69" t="s">
        <v>182</v>
      </c>
      <c r="D362" s="45">
        <v>0.11838147664718235</v>
      </c>
    </row>
    <row r="364" spans="1:4" ht="15.75">
      <c r="A364" s="29" t="s">
        <v>45</v>
      </c>
      <c r="B364" s="29" t="s">
        <v>493</v>
      </c>
      <c r="C364" s="29" t="s">
        <v>64</v>
      </c>
      <c r="D364" s="43" t="s">
        <v>393</v>
      </c>
    </row>
    <row r="365" spans="1:4">
      <c r="A365" s="69">
        <v>2019</v>
      </c>
      <c r="B365" s="69">
        <v>1</v>
      </c>
      <c r="C365" s="69" t="s">
        <v>23</v>
      </c>
      <c r="D365" s="45">
        <v>0.19285859856808674</v>
      </c>
    </row>
    <row r="366" spans="1:4">
      <c r="A366" s="69">
        <v>2019</v>
      </c>
      <c r="B366" s="69">
        <v>1</v>
      </c>
      <c r="C366" s="69" t="s">
        <v>460</v>
      </c>
      <c r="D366" s="45">
        <v>0.2346522883586652</v>
      </c>
    </row>
    <row r="367" spans="1:4">
      <c r="A367" s="69">
        <v>2019</v>
      </c>
      <c r="B367" s="69">
        <v>1</v>
      </c>
      <c r="C367" s="69" t="s">
        <v>176</v>
      </c>
      <c r="D367" s="45">
        <v>0.19590963822942689</v>
      </c>
    </row>
    <row r="368" spans="1:4">
      <c r="A368" s="69">
        <v>2019</v>
      </c>
      <c r="B368" s="69">
        <v>1</v>
      </c>
      <c r="C368" s="69" t="s">
        <v>177</v>
      </c>
      <c r="D368" s="45">
        <v>0.20929562199494978</v>
      </c>
    </row>
    <row r="369" spans="1:4">
      <c r="A369" s="69">
        <v>2019</v>
      </c>
      <c r="B369" s="69">
        <v>1</v>
      </c>
      <c r="C369" s="69" t="s">
        <v>3</v>
      </c>
      <c r="D369" s="45">
        <v>0.33532120730212372</v>
      </c>
    </row>
    <row r="370" spans="1:4">
      <c r="A370" s="69">
        <v>2019</v>
      </c>
      <c r="B370" s="69">
        <v>1</v>
      </c>
      <c r="C370" s="69" t="s">
        <v>179</v>
      </c>
      <c r="D370" s="45">
        <v>0.19257216607542088</v>
      </c>
    </row>
    <row r="371" spans="1:4">
      <c r="A371" s="69">
        <v>2019</v>
      </c>
      <c r="B371" s="69">
        <v>1</v>
      </c>
      <c r="C371" s="69" t="s">
        <v>178</v>
      </c>
      <c r="D371" s="45">
        <v>0.1599833544989489</v>
      </c>
    </row>
    <row r="372" spans="1:4">
      <c r="A372" s="69">
        <v>2019</v>
      </c>
      <c r="B372" s="69">
        <v>1</v>
      </c>
      <c r="C372" s="69" t="s">
        <v>5</v>
      </c>
      <c r="D372" s="45">
        <v>0.19329305559730278</v>
      </c>
    </row>
    <row r="373" spans="1:4">
      <c r="A373" s="69">
        <v>2019</v>
      </c>
      <c r="B373" s="69">
        <v>1</v>
      </c>
      <c r="C373" s="69" t="s">
        <v>180</v>
      </c>
      <c r="D373" s="45">
        <v>0.15329731437982777</v>
      </c>
    </row>
    <row r="374" spans="1:4">
      <c r="A374" s="69">
        <v>2019</v>
      </c>
      <c r="B374" s="69">
        <v>1</v>
      </c>
      <c r="C374" s="69" t="s">
        <v>175</v>
      </c>
      <c r="D374" s="45">
        <v>0.20939187716451527</v>
      </c>
    </row>
    <row r="375" spans="1:4">
      <c r="A375" s="69">
        <v>2019</v>
      </c>
      <c r="B375" s="69">
        <v>1</v>
      </c>
      <c r="C375" s="69" t="s">
        <v>394</v>
      </c>
      <c r="D375" s="45">
        <v>2.2255908495831325E-2</v>
      </c>
    </row>
    <row r="376" spans="1:4">
      <c r="A376" s="69">
        <v>2019</v>
      </c>
      <c r="B376" s="69">
        <v>1</v>
      </c>
      <c r="C376" s="69" t="s">
        <v>182</v>
      </c>
      <c r="D376" s="45">
        <v>0.22371564533359228</v>
      </c>
    </row>
    <row r="378" spans="1:4" ht="15.75">
      <c r="A378" s="29" t="s">
        <v>45</v>
      </c>
      <c r="B378" s="29" t="s">
        <v>493</v>
      </c>
      <c r="C378" s="29" t="s">
        <v>64</v>
      </c>
      <c r="D378" s="43" t="s">
        <v>393</v>
      </c>
    </row>
    <row r="379" spans="1:4">
      <c r="A379" s="69">
        <v>2018</v>
      </c>
      <c r="B379" s="69">
        <v>4</v>
      </c>
      <c r="C379" s="69" t="s">
        <v>23</v>
      </c>
      <c r="D379" s="45">
        <v>0.13221854398324986</v>
      </c>
    </row>
    <row r="380" spans="1:4">
      <c r="A380" s="69">
        <v>2018</v>
      </c>
      <c r="B380" s="69">
        <v>4</v>
      </c>
      <c r="C380" s="69" t="s">
        <v>460</v>
      </c>
      <c r="D380" s="45">
        <v>9.7658862876254166E-2</v>
      </c>
    </row>
    <row r="381" spans="1:4">
      <c r="A381" s="69">
        <v>2018</v>
      </c>
      <c r="B381" s="69">
        <v>4</v>
      </c>
      <c r="C381" s="69" t="s">
        <v>176</v>
      </c>
      <c r="D381" s="45">
        <v>0.16449001618996223</v>
      </c>
    </row>
    <row r="382" spans="1:4">
      <c r="A382" s="69">
        <v>2018</v>
      </c>
      <c r="B382" s="69">
        <v>4</v>
      </c>
      <c r="C382" s="69" t="s">
        <v>177</v>
      </c>
      <c r="D382" s="45">
        <v>-0.10047188360204483</v>
      </c>
    </row>
    <row r="383" spans="1:4">
      <c r="A383" s="69">
        <v>2018</v>
      </c>
      <c r="B383" s="69">
        <v>4</v>
      </c>
      <c r="C383" s="69" t="s">
        <v>3</v>
      </c>
      <c r="D383" s="45">
        <v>0.2596478081678531</v>
      </c>
    </row>
    <row r="384" spans="1:4">
      <c r="A384" s="69">
        <v>2018</v>
      </c>
      <c r="B384" s="69">
        <v>4</v>
      </c>
      <c r="C384" s="69" t="s">
        <v>179</v>
      </c>
      <c r="D384" s="45">
        <v>0.12892964071856286</v>
      </c>
    </row>
    <row r="385" spans="1:4">
      <c r="A385" s="69">
        <v>2018</v>
      </c>
      <c r="B385" s="69">
        <v>4</v>
      </c>
      <c r="C385" s="69" t="s">
        <v>178</v>
      </c>
      <c r="D385" s="45">
        <v>6.634146341463415E-2</v>
      </c>
    </row>
    <row r="386" spans="1:4">
      <c r="A386" s="69">
        <v>2018</v>
      </c>
      <c r="B386" s="69">
        <v>4</v>
      </c>
      <c r="C386" s="69" t="s">
        <v>5</v>
      </c>
      <c r="D386" s="45">
        <v>0.20235173824130881</v>
      </c>
    </row>
    <row r="387" spans="1:4">
      <c r="A387" s="69">
        <v>2018</v>
      </c>
      <c r="B387" s="69">
        <v>4</v>
      </c>
      <c r="C387" s="69" t="s">
        <v>180</v>
      </c>
      <c r="D387" s="45">
        <v>0.1752317613865377</v>
      </c>
    </row>
    <row r="388" spans="1:4">
      <c r="A388" s="69">
        <v>2018</v>
      </c>
      <c r="B388" s="69">
        <v>4</v>
      </c>
      <c r="C388" s="69" t="s">
        <v>175</v>
      </c>
      <c r="D388" s="45">
        <v>0.14194299011052938</v>
      </c>
    </row>
    <row r="389" spans="1:4">
      <c r="A389" s="69">
        <v>2018</v>
      </c>
      <c r="B389" s="69">
        <v>4</v>
      </c>
      <c r="C389" s="69" t="s">
        <v>394</v>
      </c>
      <c r="D389" s="45">
        <v>2.216358839050132E-2</v>
      </c>
    </row>
    <row r="390" spans="1:4">
      <c r="A390" s="69">
        <v>2018</v>
      </c>
      <c r="B390" s="69">
        <v>4</v>
      </c>
      <c r="C390" s="69" t="s">
        <v>182</v>
      </c>
      <c r="D390" s="45">
        <v>0.56857142857142851</v>
      </c>
    </row>
    <row r="392" spans="1:4" ht="15.75">
      <c r="A392" s="29" t="s">
        <v>45</v>
      </c>
      <c r="B392" s="29" t="s">
        <v>493</v>
      </c>
      <c r="C392" s="29" t="s">
        <v>64</v>
      </c>
      <c r="D392" s="43" t="s">
        <v>393</v>
      </c>
    </row>
    <row r="393" spans="1:4">
      <c r="A393" s="69">
        <v>2018</v>
      </c>
      <c r="B393" s="69">
        <v>3</v>
      </c>
      <c r="C393" s="69" t="s">
        <v>23</v>
      </c>
      <c r="D393" s="45">
        <v>0.18377231520970402</v>
      </c>
    </row>
    <row r="394" spans="1:4">
      <c r="A394" s="69">
        <v>2018</v>
      </c>
      <c r="B394" s="69">
        <v>3</v>
      </c>
      <c r="C394" s="69" t="s">
        <v>460</v>
      </c>
      <c r="D394" s="45">
        <v>0.15716374269005848</v>
      </c>
    </row>
    <row r="395" spans="1:4">
      <c r="A395" s="69">
        <v>2018</v>
      </c>
      <c r="B395" s="69">
        <v>3</v>
      </c>
      <c r="C395" s="69" t="s">
        <v>176</v>
      </c>
      <c r="D395" s="45">
        <v>0.17660527625684422</v>
      </c>
    </row>
    <row r="396" spans="1:4">
      <c r="A396" s="69">
        <v>2018</v>
      </c>
      <c r="B396" s="69">
        <v>3</v>
      </c>
      <c r="C396" s="69" t="s">
        <v>177</v>
      </c>
      <c r="D396" s="45">
        <v>0.19944516001188942</v>
      </c>
    </row>
    <row r="397" spans="1:4">
      <c r="A397" s="69">
        <v>2018</v>
      </c>
      <c r="B397" s="69">
        <v>3</v>
      </c>
      <c r="C397" s="69" t="s">
        <v>3</v>
      </c>
      <c r="D397" s="45">
        <v>0.27091096487750732</v>
      </c>
    </row>
    <row r="398" spans="1:4">
      <c r="A398" s="69">
        <v>2018</v>
      </c>
      <c r="B398" s="69">
        <v>3</v>
      </c>
      <c r="C398" s="69" t="s">
        <v>179</v>
      </c>
      <c r="D398" s="45">
        <v>0.19564877132571606</v>
      </c>
    </row>
    <row r="399" spans="1:4">
      <c r="A399" s="69">
        <v>2018</v>
      </c>
      <c r="B399" s="69">
        <v>3</v>
      </c>
      <c r="C399" s="69" t="s">
        <v>178</v>
      </c>
      <c r="D399" s="45">
        <v>0.16914633339945778</v>
      </c>
    </row>
    <row r="400" spans="1:4">
      <c r="A400" s="69">
        <v>2018</v>
      </c>
      <c r="B400" s="69">
        <v>3</v>
      </c>
      <c r="C400" s="69" t="s">
        <v>5</v>
      </c>
      <c r="D400" s="45">
        <v>0.37060433775531693</v>
      </c>
    </row>
    <row r="401" spans="1:4">
      <c r="A401" s="69">
        <v>2018</v>
      </c>
      <c r="B401" s="69">
        <v>3</v>
      </c>
      <c r="C401" s="69" t="s">
        <v>180</v>
      </c>
      <c r="D401" s="45">
        <v>0.11544963734525822</v>
      </c>
    </row>
    <row r="402" spans="1:4">
      <c r="A402" s="69">
        <v>2018</v>
      </c>
      <c r="B402" s="69">
        <v>3</v>
      </c>
      <c r="C402" s="69" t="s">
        <v>175</v>
      </c>
      <c r="D402" s="45">
        <v>0.24164567590260286</v>
      </c>
    </row>
    <row r="403" spans="1:4">
      <c r="A403" s="69">
        <v>2018</v>
      </c>
      <c r="B403" s="69">
        <v>3</v>
      </c>
      <c r="C403" s="69" t="s">
        <v>394</v>
      </c>
      <c r="D403" s="45">
        <v>2.6457883369330453E-2</v>
      </c>
    </row>
    <row r="404" spans="1:4">
      <c r="A404" s="69">
        <v>2018</v>
      </c>
      <c r="B404" s="69">
        <v>3</v>
      </c>
      <c r="C404" s="69" t="s">
        <v>182</v>
      </c>
      <c r="D404" s="45">
        <v>0.16300174520069807</v>
      </c>
    </row>
    <row r="406" spans="1:4" ht="15.75">
      <c r="A406" s="29" t="s">
        <v>45</v>
      </c>
      <c r="B406" s="29" t="s">
        <v>396</v>
      </c>
      <c r="C406" s="29" t="s">
        <v>64</v>
      </c>
      <c r="D406" s="43" t="s">
        <v>393</v>
      </c>
    </row>
    <row r="407" spans="1:4">
      <c r="A407" s="69">
        <v>2018</v>
      </c>
      <c r="B407" s="69">
        <v>2</v>
      </c>
      <c r="C407" s="69" t="s">
        <v>23</v>
      </c>
      <c r="D407" s="45">
        <v>0.19578661230037378</v>
      </c>
    </row>
    <row r="408" spans="1:4">
      <c r="A408" s="69">
        <v>2018</v>
      </c>
      <c r="B408" s="69">
        <v>2</v>
      </c>
      <c r="C408" s="69" t="s">
        <v>176</v>
      </c>
      <c r="D408" s="45">
        <v>0.20813881107998752</v>
      </c>
    </row>
    <row r="409" spans="1:4">
      <c r="A409" s="69">
        <v>2018</v>
      </c>
      <c r="B409" s="69">
        <v>2</v>
      </c>
      <c r="C409" s="69" t="s">
        <v>177</v>
      </c>
      <c r="D409" s="45">
        <v>0.2490123308990782</v>
      </c>
    </row>
    <row r="410" spans="1:4">
      <c r="A410" s="69">
        <v>2018</v>
      </c>
      <c r="B410" s="69">
        <v>2</v>
      </c>
      <c r="C410" s="69" t="s">
        <v>3</v>
      </c>
      <c r="D410" s="45">
        <v>0.31344867848423735</v>
      </c>
    </row>
    <row r="411" spans="1:4">
      <c r="A411" s="69">
        <v>2018</v>
      </c>
      <c r="B411" s="69">
        <v>2</v>
      </c>
      <c r="C411" s="69" t="s">
        <v>179</v>
      </c>
      <c r="D411" s="45">
        <v>0.21156927228265451</v>
      </c>
    </row>
    <row r="412" spans="1:4">
      <c r="A412" s="69">
        <v>2018</v>
      </c>
      <c r="B412" s="69">
        <v>2</v>
      </c>
      <c r="C412" s="69" t="s">
        <v>178</v>
      </c>
      <c r="D412" s="45">
        <v>0.21029062328641931</v>
      </c>
    </row>
    <row r="413" spans="1:4">
      <c r="A413" s="69">
        <v>2018</v>
      </c>
      <c r="B413" s="69">
        <v>2</v>
      </c>
      <c r="C413" s="69" t="s">
        <v>5</v>
      </c>
      <c r="D413" s="45">
        <v>0.21750887273956396</v>
      </c>
    </row>
    <row r="414" spans="1:4">
      <c r="A414" s="69">
        <v>2018</v>
      </c>
      <c r="B414" s="69">
        <v>2</v>
      </c>
      <c r="C414" s="69" t="s">
        <v>180</v>
      </c>
      <c r="D414" s="45">
        <v>0.11939107482659136</v>
      </c>
    </row>
    <row r="415" spans="1:4">
      <c r="A415" s="69">
        <v>2018</v>
      </c>
      <c r="B415" s="69">
        <v>2</v>
      </c>
      <c r="C415" s="69" t="s">
        <v>175</v>
      </c>
      <c r="D415" s="45">
        <v>0.20701190954101431</v>
      </c>
    </row>
    <row r="416" spans="1:4">
      <c r="A416" s="69">
        <v>2018</v>
      </c>
      <c r="B416" s="69">
        <v>2</v>
      </c>
      <c r="C416" s="69" t="s">
        <v>394</v>
      </c>
      <c r="D416" s="45">
        <v>3.7507946598855688E-2</v>
      </c>
    </row>
    <row r="417" spans="1:4">
      <c r="A417" s="69">
        <v>2018</v>
      </c>
      <c r="B417" s="69">
        <v>2</v>
      </c>
      <c r="C417" s="69" t="s">
        <v>468</v>
      </c>
      <c r="D417" s="45">
        <v>0.22065378900445765</v>
      </c>
    </row>
    <row r="418" spans="1:4">
      <c r="A418" s="69">
        <v>2018</v>
      </c>
      <c r="B418" s="69">
        <v>2</v>
      </c>
      <c r="C418" s="69" t="s">
        <v>182</v>
      </c>
      <c r="D418" s="45">
        <v>-3.2460732984293195E-2</v>
      </c>
    </row>
    <row r="420" spans="1:4" ht="15.75">
      <c r="A420" s="29" t="s">
        <v>45</v>
      </c>
      <c r="B420" s="29" t="s">
        <v>396</v>
      </c>
      <c r="C420" s="29" t="s">
        <v>64</v>
      </c>
      <c r="D420" s="43" t="s">
        <v>393</v>
      </c>
    </row>
    <row r="421" spans="1:4">
      <c r="A421" s="69">
        <v>2018</v>
      </c>
      <c r="B421" s="69">
        <v>1</v>
      </c>
      <c r="C421" s="69" t="s">
        <v>23</v>
      </c>
      <c r="D421" s="45">
        <v>0.18810521415270018</v>
      </c>
    </row>
    <row r="422" spans="1:4">
      <c r="A422" s="69">
        <v>2018</v>
      </c>
      <c r="B422" s="69">
        <v>1</v>
      </c>
      <c r="C422" s="69" t="s">
        <v>176</v>
      </c>
      <c r="D422" s="45">
        <v>0.24190672797222482</v>
      </c>
    </row>
    <row r="423" spans="1:4">
      <c r="A423" s="69">
        <v>2018</v>
      </c>
      <c r="B423" s="69">
        <v>1</v>
      </c>
      <c r="C423" s="69" t="s">
        <v>177</v>
      </c>
      <c r="D423" s="45">
        <v>0.18406530236836052</v>
      </c>
    </row>
    <row r="424" spans="1:4">
      <c r="A424" s="69">
        <v>2018</v>
      </c>
      <c r="B424" s="69">
        <v>1</v>
      </c>
      <c r="C424" s="69" t="s">
        <v>3</v>
      </c>
      <c r="D424" s="45">
        <v>0.30882177390473914</v>
      </c>
    </row>
    <row r="425" spans="1:4">
      <c r="A425" s="69">
        <v>2018</v>
      </c>
      <c r="B425" s="69">
        <v>1</v>
      </c>
      <c r="C425" s="69" t="s">
        <v>179</v>
      </c>
      <c r="D425" s="45">
        <v>0.1920023237800155</v>
      </c>
    </row>
    <row r="426" spans="1:4">
      <c r="A426" s="69">
        <v>2018</v>
      </c>
      <c r="B426" s="69">
        <v>1</v>
      </c>
      <c r="C426" s="69" t="s">
        <v>178</v>
      </c>
      <c r="D426" s="45">
        <v>0.17879433703760086</v>
      </c>
    </row>
    <row r="427" spans="1:4">
      <c r="A427" s="69">
        <v>2018</v>
      </c>
      <c r="B427" s="69">
        <v>1</v>
      </c>
      <c r="C427" s="69" t="s">
        <v>5</v>
      </c>
      <c r="D427" s="45">
        <v>0.16328523380709556</v>
      </c>
    </row>
    <row r="428" spans="1:4">
      <c r="A428" s="69">
        <v>2018</v>
      </c>
      <c r="B428" s="69">
        <v>1</v>
      </c>
      <c r="C428" s="69" t="s">
        <v>180</v>
      </c>
      <c r="D428" s="45">
        <v>0.1335737902013826</v>
      </c>
    </row>
    <row r="429" spans="1:4">
      <c r="A429" s="69">
        <v>2018</v>
      </c>
      <c r="B429" s="69">
        <v>1</v>
      </c>
      <c r="C429" s="69" t="s">
        <v>175</v>
      </c>
      <c r="D429" s="45">
        <v>0.25160875160875162</v>
      </c>
    </row>
    <row r="430" spans="1:4">
      <c r="A430" s="69">
        <v>2018</v>
      </c>
      <c r="B430" s="69">
        <v>1</v>
      </c>
      <c r="C430" s="69" t="s">
        <v>394</v>
      </c>
      <c r="D430" s="45">
        <v>1.3565891472868217E-2</v>
      </c>
    </row>
    <row r="431" spans="1:4">
      <c r="A431" s="69">
        <v>2018</v>
      </c>
      <c r="B431" s="69">
        <v>1</v>
      </c>
      <c r="C431" s="69" t="s">
        <v>181</v>
      </c>
      <c r="D431" s="45">
        <v>0.23202389156903286</v>
      </c>
    </row>
    <row r="432" spans="1:4">
      <c r="A432" s="69">
        <v>2018</v>
      </c>
      <c r="B432" s="69">
        <v>1</v>
      </c>
      <c r="C432" s="69" t="s">
        <v>182</v>
      </c>
      <c r="D432" s="45">
        <v>0.21653136531365313</v>
      </c>
    </row>
    <row r="434" spans="1:4" ht="15.75">
      <c r="A434" s="29" t="s">
        <v>45</v>
      </c>
      <c r="B434" s="29" t="s">
        <v>396</v>
      </c>
      <c r="C434" s="29" t="s">
        <v>64</v>
      </c>
      <c r="D434" s="43" t="s">
        <v>393</v>
      </c>
    </row>
    <row r="435" spans="1:4">
      <c r="A435" s="69">
        <v>2017</v>
      </c>
      <c r="B435" s="69">
        <v>4</v>
      </c>
      <c r="C435" s="69" t="s">
        <v>23</v>
      </c>
      <c r="D435" s="45">
        <v>0.20381970544836994</v>
      </c>
    </row>
    <row r="436" spans="1:4">
      <c r="A436" s="69">
        <v>2017</v>
      </c>
      <c r="B436" s="69">
        <v>4</v>
      </c>
      <c r="C436" s="69" t="s">
        <v>176</v>
      </c>
      <c r="D436" s="45">
        <v>-0.14824457593688362</v>
      </c>
    </row>
    <row r="437" spans="1:4">
      <c r="A437" s="69">
        <v>2017</v>
      </c>
      <c r="B437" s="69">
        <v>4</v>
      </c>
      <c r="C437" s="69" t="s">
        <v>177</v>
      </c>
      <c r="D437" s="45">
        <v>0.11690187798644294</v>
      </c>
    </row>
    <row r="438" spans="1:4">
      <c r="A438" s="69">
        <v>2017</v>
      </c>
      <c r="B438" s="69">
        <v>4</v>
      </c>
      <c r="C438" s="69" t="s">
        <v>3</v>
      </c>
      <c r="D438" s="45">
        <v>-3.8553615960099754</v>
      </c>
    </row>
    <row r="439" spans="1:4">
      <c r="A439" s="69">
        <v>2017</v>
      </c>
      <c r="B439" s="69">
        <v>4</v>
      </c>
      <c r="C439" s="69" t="s">
        <v>179</v>
      </c>
      <c r="D439" s="45">
        <v>0.30887221363937323</v>
      </c>
    </row>
    <row r="440" spans="1:4">
      <c r="A440" s="69">
        <v>2017</v>
      </c>
      <c r="B440" s="69">
        <v>4</v>
      </c>
      <c r="C440" s="69" t="s">
        <v>178</v>
      </c>
      <c r="D440" s="45">
        <v>0.84908190633381464</v>
      </c>
    </row>
    <row r="441" spans="1:4">
      <c r="A441" s="69">
        <v>2017</v>
      </c>
      <c r="B441" s="69">
        <v>4</v>
      </c>
      <c r="C441" s="69" t="s">
        <v>5</v>
      </c>
      <c r="D441" s="45">
        <v>5.199367644475672E-2</v>
      </c>
    </row>
    <row r="442" spans="1:4">
      <c r="A442" s="69">
        <v>2017</v>
      </c>
      <c r="B442" s="69">
        <v>4</v>
      </c>
      <c r="C442" s="69" t="s">
        <v>180</v>
      </c>
      <c r="D442" s="45">
        <v>0.82313491031972974</v>
      </c>
    </row>
    <row r="443" spans="1:4">
      <c r="A443" s="69">
        <v>2017</v>
      </c>
      <c r="B443" s="69">
        <v>4</v>
      </c>
      <c r="C443" s="69" t="s">
        <v>175</v>
      </c>
      <c r="D443" s="45">
        <v>-0.63785834738617198</v>
      </c>
    </row>
    <row r="444" spans="1:4">
      <c r="A444" s="69">
        <v>2017</v>
      </c>
      <c r="B444" s="69">
        <v>4</v>
      </c>
      <c r="C444" s="69" t="s">
        <v>394</v>
      </c>
      <c r="D444" s="45">
        <v>7.2992700729927015E-2</v>
      </c>
    </row>
    <row r="445" spans="1:4">
      <c r="A445" s="69">
        <v>2017</v>
      </c>
      <c r="B445" s="69">
        <v>4</v>
      </c>
      <c r="C445" s="69" t="s">
        <v>181</v>
      </c>
      <c r="D445" s="45">
        <v>-21.888333333333332</v>
      </c>
    </row>
    <row r="446" spans="1:4">
      <c r="A446" s="69">
        <v>2017</v>
      </c>
      <c r="B446" s="69">
        <v>4</v>
      </c>
      <c r="C446" s="69" t="s">
        <v>182</v>
      </c>
      <c r="D446" s="45">
        <v>-0.18620227729403885</v>
      </c>
    </row>
    <row r="448" spans="1:4" ht="15.75">
      <c r="A448" s="29" t="s">
        <v>45</v>
      </c>
      <c r="B448" s="29" t="s">
        <v>396</v>
      </c>
      <c r="C448" s="29" t="s">
        <v>64</v>
      </c>
      <c r="D448" s="43" t="s">
        <v>393</v>
      </c>
    </row>
    <row r="449" spans="1:4">
      <c r="A449" s="69">
        <v>2017</v>
      </c>
      <c r="B449" s="69">
        <v>3</v>
      </c>
      <c r="C449" s="69" t="s">
        <v>23</v>
      </c>
      <c r="D449" s="45">
        <v>0.25444893076117842</v>
      </c>
    </row>
    <row r="450" spans="1:4">
      <c r="A450" s="69">
        <v>2017</v>
      </c>
      <c r="B450" s="69">
        <v>3</v>
      </c>
      <c r="C450" s="69" t="s">
        <v>176</v>
      </c>
      <c r="D450" s="45">
        <v>0.31533284683369817</v>
      </c>
    </row>
    <row r="451" spans="1:4">
      <c r="A451" s="69">
        <v>2017</v>
      </c>
      <c r="B451" s="69">
        <v>3</v>
      </c>
      <c r="C451" s="69" t="s">
        <v>177</v>
      </c>
      <c r="D451" s="45">
        <v>0.27352250906763387</v>
      </c>
    </row>
    <row r="452" spans="1:4">
      <c r="A452" s="69">
        <v>2017</v>
      </c>
      <c r="B452" s="69">
        <v>3</v>
      </c>
      <c r="C452" s="69" t="s">
        <v>3</v>
      </c>
      <c r="D452" s="45">
        <v>0.20050922978994271</v>
      </c>
    </row>
    <row r="453" spans="1:4">
      <c r="A453" s="69">
        <v>2017</v>
      </c>
      <c r="B453" s="69">
        <v>3</v>
      </c>
      <c r="C453" s="69" t="s">
        <v>179</v>
      </c>
      <c r="D453" s="45">
        <v>0.29161683157551377</v>
      </c>
    </row>
    <row r="454" spans="1:4">
      <c r="A454" s="69">
        <v>2017</v>
      </c>
      <c r="B454" s="69">
        <v>3</v>
      </c>
      <c r="C454" s="69" t="s">
        <v>178</v>
      </c>
      <c r="D454" s="45">
        <v>0.21567135793077213</v>
      </c>
    </row>
    <row r="455" spans="1:4">
      <c r="A455" s="69">
        <v>2017</v>
      </c>
      <c r="B455" s="69">
        <v>3</v>
      </c>
      <c r="C455" s="69" t="s">
        <v>5</v>
      </c>
      <c r="D455" s="45">
        <v>0.29161683157551377</v>
      </c>
    </row>
    <row r="456" spans="1:4">
      <c r="A456" s="69">
        <v>2017</v>
      </c>
      <c r="B456" s="69">
        <v>3</v>
      </c>
      <c r="C456" s="69" t="s">
        <v>180</v>
      </c>
      <c r="D456" s="45">
        <v>0.18386392216559666</v>
      </c>
    </row>
    <row r="457" spans="1:4">
      <c r="A457" s="69">
        <v>2017</v>
      </c>
      <c r="B457" s="69">
        <v>3</v>
      </c>
      <c r="C457" s="69" t="s">
        <v>175</v>
      </c>
      <c r="D457" s="45">
        <v>0.27327456460976135</v>
      </c>
    </row>
    <row r="458" spans="1:4">
      <c r="A458" s="69">
        <v>2017</v>
      </c>
      <c r="B458" s="69">
        <v>3</v>
      </c>
      <c r="C458" s="69" t="s">
        <v>394</v>
      </c>
      <c r="D458" s="45">
        <v>2.9878048780487807E-2</v>
      </c>
    </row>
    <row r="459" spans="1:4">
      <c r="A459" s="69">
        <v>2017</v>
      </c>
      <c r="B459" s="69">
        <v>3</v>
      </c>
      <c r="C459" s="69" t="s">
        <v>181</v>
      </c>
      <c r="D459" s="45">
        <v>0.34525080042689432</v>
      </c>
    </row>
    <row r="460" spans="1:4">
      <c r="A460" s="69">
        <v>2017</v>
      </c>
      <c r="B460" s="69">
        <v>3</v>
      </c>
      <c r="C460" s="69" t="s">
        <v>182</v>
      </c>
      <c r="D460" s="45">
        <v>0.29931228508909036</v>
      </c>
    </row>
    <row r="462" spans="1:4" ht="15.75">
      <c r="A462" s="29" t="s">
        <v>45</v>
      </c>
      <c r="B462" s="29" t="s">
        <v>396</v>
      </c>
      <c r="C462" s="29" t="s">
        <v>64</v>
      </c>
      <c r="D462" s="43" t="s">
        <v>393</v>
      </c>
    </row>
    <row r="463" spans="1:4">
      <c r="A463" s="69">
        <v>2017</v>
      </c>
      <c r="B463" s="69">
        <v>2</v>
      </c>
      <c r="C463" s="69" t="s">
        <v>23</v>
      </c>
      <c r="D463" s="45">
        <v>0.25890482398956977</v>
      </c>
    </row>
    <row r="464" spans="1:4">
      <c r="A464" s="69">
        <v>2017</v>
      </c>
      <c r="B464" s="69">
        <v>2</v>
      </c>
      <c r="C464" s="69" t="s">
        <v>176</v>
      </c>
      <c r="D464" s="45">
        <v>0.30056226227881594</v>
      </c>
    </row>
    <row r="465" spans="1:4">
      <c r="A465" s="69">
        <v>2017</v>
      </c>
      <c r="B465" s="69">
        <v>2</v>
      </c>
      <c r="C465" s="69" t="s">
        <v>177</v>
      </c>
      <c r="D465" s="45">
        <v>0.2948126476876336</v>
      </c>
    </row>
    <row r="466" spans="1:4">
      <c r="A466" s="69">
        <v>2017</v>
      </c>
      <c r="B466" s="69">
        <v>2</v>
      </c>
      <c r="C466" s="69" t="s">
        <v>3</v>
      </c>
      <c r="D466" s="45">
        <v>0.28078431372549023</v>
      </c>
    </row>
    <row r="467" spans="1:4">
      <c r="A467" s="69">
        <v>2017</v>
      </c>
      <c r="B467" s="69">
        <v>2</v>
      </c>
      <c r="C467" s="69" t="s">
        <v>179</v>
      </c>
      <c r="D467" s="45">
        <v>0.29048562933597621</v>
      </c>
    </row>
    <row r="468" spans="1:4">
      <c r="A468" s="69">
        <v>2017</v>
      </c>
      <c r="B468" s="69">
        <v>2</v>
      </c>
      <c r="C468" s="69" t="s">
        <v>178</v>
      </c>
      <c r="D468" s="45">
        <v>0.22205005036026962</v>
      </c>
    </row>
    <row r="469" spans="1:4">
      <c r="A469" s="69">
        <v>2017</v>
      </c>
      <c r="B469" s="69">
        <v>2</v>
      </c>
      <c r="C469" s="69" t="s">
        <v>5</v>
      </c>
      <c r="D469" s="45">
        <v>0.29201430274135876</v>
      </c>
    </row>
    <row r="470" spans="1:4">
      <c r="A470" s="69">
        <v>2017</v>
      </c>
      <c r="B470" s="69">
        <v>2</v>
      </c>
      <c r="C470" s="69" t="s">
        <v>180</v>
      </c>
      <c r="D470" s="45">
        <v>0.17689038569481197</v>
      </c>
    </row>
    <row r="471" spans="1:4">
      <c r="A471" s="69">
        <v>2017</v>
      </c>
      <c r="B471" s="69">
        <v>2</v>
      </c>
      <c r="C471" s="69" t="s">
        <v>175</v>
      </c>
      <c r="D471" s="45">
        <v>0.24375942368906015</v>
      </c>
    </row>
    <row r="472" spans="1:4">
      <c r="A472" s="69">
        <v>2017</v>
      </c>
      <c r="B472" s="69">
        <v>2</v>
      </c>
      <c r="C472" s="69" t="s">
        <v>394</v>
      </c>
      <c r="D472" s="45">
        <v>4.4721407624633426E-2</v>
      </c>
    </row>
    <row r="473" spans="1:4">
      <c r="A473" s="69">
        <v>2017</v>
      </c>
      <c r="B473" s="69">
        <v>2</v>
      </c>
      <c r="C473" s="69" t="s">
        <v>181</v>
      </c>
      <c r="D473" s="45">
        <v>0.34879163945133901</v>
      </c>
    </row>
    <row r="474" spans="1:4">
      <c r="A474" s="69">
        <v>2017</v>
      </c>
      <c r="B474" s="69">
        <v>2</v>
      </c>
      <c r="C474" s="69" t="s">
        <v>182</v>
      </c>
      <c r="D474" s="45">
        <v>0.23925925925925925</v>
      </c>
    </row>
    <row r="476" spans="1:4" ht="15.75">
      <c r="A476" s="29" t="s">
        <v>45</v>
      </c>
      <c r="B476" s="29" t="s">
        <v>396</v>
      </c>
      <c r="C476" s="29" t="s">
        <v>64</v>
      </c>
      <c r="D476" s="43" t="s">
        <v>393</v>
      </c>
    </row>
    <row r="477" spans="1:4">
      <c r="A477" s="69">
        <v>2017</v>
      </c>
      <c r="B477" s="69">
        <v>1</v>
      </c>
      <c r="C477" s="69" t="s">
        <v>23</v>
      </c>
      <c r="D477" s="45">
        <v>0.2544158661295321</v>
      </c>
    </row>
    <row r="478" spans="1:4">
      <c r="A478" s="69">
        <v>2017</v>
      </c>
      <c r="B478" s="69">
        <v>1</v>
      </c>
      <c r="C478" s="69" t="s">
        <v>176</v>
      </c>
      <c r="D478" s="45">
        <v>0.28859002169197395</v>
      </c>
    </row>
    <row r="479" spans="1:4">
      <c r="A479" s="69">
        <v>2017</v>
      </c>
      <c r="B479" s="69">
        <v>1</v>
      </c>
      <c r="C479" s="69" t="s">
        <v>177</v>
      </c>
      <c r="D479" s="45">
        <v>0.27624951569159234</v>
      </c>
    </row>
    <row r="480" spans="1:4">
      <c r="A480" s="69">
        <v>2017</v>
      </c>
      <c r="B480" s="69">
        <v>1</v>
      </c>
      <c r="C480" s="69" t="s">
        <v>3</v>
      </c>
      <c r="D480" s="45">
        <v>0.2234804329725229</v>
      </c>
    </row>
    <row r="481" spans="1:4">
      <c r="A481" s="69">
        <v>2017</v>
      </c>
      <c r="B481" s="69">
        <v>1</v>
      </c>
      <c r="C481" s="69" t="s">
        <v>179</v>
      </c>
      <c r="D481" s="45">
        <v>0.25425143453312465</v>
      </c>
    </row>
    <row r="482" spans="1:4">
      <c r="A482" s="69">
        <v>2017</v>
      </c>
      <c r="B482" s="69">
        <v>1</v>
      </c>
      <c r="C482" s="69" t="s">
        <v>178</v>
      </c>
      <c r="D482" s="45">
        <v>0.24097938144329897</v>
      </c>
    </row>
    <row r="483" spans="1:4">
      <c r="A483" s="69">
        <v>2017</v>
      </c>
      <c r="B483" s="69">
        <v>1</v>
      </c>
      <c r="C483" s="69" t="s">
        <v>5</v>
      </c>
      <c r="D483" s="45">
        <v>0.29165169481375014</v>
      </c>
    </row>
    <row r="484" spans="1:4">
      <c r="A484" s="69">
        <v>2017</v>
      </c>
      <c r="B484" s="69">
        <v>1</v>
      </c>
      <c r="C484" s="69" t="s">
        <v>180</v>
      </c>
      <c r="D484" s="45">
        <v>0.21663123080557523</v>
      </c>
    </row>
    <row r="485" spans="1:4">
      <c r="A485" s="69">
        <v>2017</v>
      </c>
      <c r="B485" s="69">
        <v>1</v>
      </c>
      <c r="C485" s="69" t="s">
        <v>175</v>
      </c>
      <c r="D485" s="45">
        <v>0.25273561595481819</v>
      </c>
    </row>
    <row r="486" spans="1:4">
      <c r="A486" s="69">
        <v>2017</v>
      </c>
      <c r="B486" s="69">
        <v>1</v>
      </c>
      <c r="C486" s="69" t="s">
        <v>394</v>
      </c>
      <c r="D486" s="45">
        <v>2.6121902210314799E-2</v>
      </c>
    </row>
    <row r="487" spans="1:4">
      <c r="A487" s="69">
        <v>2017</v>
      </c>
      <c r="B487" s="69">
        <v>1</v>
      </c>
      <c r="C487" s="69" t="s">
        <v>181</v>
      </c>
      <c r="D487" s="45">
        <v>0.33027522935779818</v>
      </c>
    </row>
    <row r="488" spans="1:4">
      <c r="A488" s="69">
        <v>2017</v>
      </c>
      <c r="B488" s="69">
        <v>1</v>
      </c>
      <c r="C488" s="69" t="s">
        <v>182</v>
      </c>
      <c r="D488" s="45">
        <v>0.29602637515183067</v>
      </c>
    </row>
    <row r="490" spans="1:4" ht="15.75">
      <c r="A490" s="29" t="s">
        <v>45</v>
      </c>
      <c r="B490" s="29" t="s">
        <v>396</v>
      </c>
      <c r="C490" s="29" t="s">
        <v>64</v>
      </c>
      <c r="D490" s="43" t="s">
        <v>393</v>
      </c>
    </row>
    <row r="491" spans="1:4">
      <c r="A491" s="69">
        <v>2016</v>
      </c>
      <c r="B491" s="69">
        <v>4</v>
      </c>
      <c r="C491" s="69" t="s">
        <v>23</v>
      </c>
      <c r="D491" s="45">
        <v>0.24287660683608789</v>
      </c>
    </row>
    <row r="492" spans="1:4">
      <c r="A492" s="69">
        <v>2016</v>
      </c>
      <c r="B492" s="69">
        <v>4</v>
      </c>
      <c r="C492" s="69" t="s">
        <v>176</v>
      </c>
      <c r="D492" s="45">
        <v>0.30616431968665481</v>
      </c>
    </row>
    <row r="493" spans="1:4">
      <c r="A493" s="69">
        <v>2016</v>
      </c>
      <c r="B493" s="69">
        <v>4</v>
      </c>
      <c r="C493" s="69" t="s">
        <v>177</v>
      </c>
      <c r="D493" s="45">
        <v>0.31071316368206098</v>
      </c>
    </row>
    <row r="494" spans="1:4">
      <c r="A494" s="69">
        <v>2016</v>
      </c>
      <c r="B494" s="69">
        <v>4</v>
      </c>
      <c r="C494" s="69" t="s">
        <v>3</v>
      </c>
      <c r="D494" s="45">
        <v>-0.58233890214797135</v>
      </c>
    </row>
    <row r="495" spans="1:4">
      <c r="A495" s="69">
        <v>2016</v>
      </c>
      <c r="B495" s="69">
        <v>4</v>
      </c>
      <c r="C495" s="69" t="s">
        <v>179</v>
      </c>
      <c r="D495" s="45">
        <v>0.25339532607365717</v>
      </c>
    </row>
    <row r="496" spans="1:4">
      <c r="A496" s="69">
        <v>2016</v>
      </c>
      <c r="B496" s="69">
        <v>4</v>
      </c>
      <c r="C496" s="69" t="s">
        <v>178</v>
      </c>
      <c r="D496" s="45">
        <v>0.16608309990662934</v>
      </c>
    </row>
    <row r="497" spans="1:4">
      <c r="A497" s="69">
        <v>2016</v>
      </c>
      <c r="B497" s="69">
        <v>4</v>
      </c>
      <c r="C497" s="69" t="s">
        <v>5</v>
      </c>
      <c r="D497" s="45">
        <v>0.24490312777003925</v>
      </c>
    </row>
    <row r="498" spans="1:4">
      <c r="A498" s="69">
        <v>2016</v>
      </c>
      <c r="B498" s="69">
        <v>4</v>
      </c>
      <c r="C498" s="69" t="s">
        <v>180</v>
      </c>
      <c r="D498" s="45">
        <v>0.18195985537962847</v>
      </c>
    </row>
    <row r="499" spans="1:4">
      <c r="A499" s="69">
        <v>2016</v>
      </c>
      <c r="B499" s="69">
        <v>4</v>
      </c>
      <c r="C499" s="69" t="s">
        <v>175</v>
      </c>
      <c r="D499" s="45">
        <v>0.33147632311977715</v>
      </c>
    </row>
    <row r="500" spans="1:4">
      <c r="A500" s="69">
        <v>2016</v>
      </c>
      <c r="B500" s="69">
        <v>4</v>
      </c>
      <c r="C500" s="69" t="s">
        <v>394</v>
      </c>
      <c r="D500" s="45">
        <v>3.836446239273094E-2</v>
      </c>
    </row>
    <row r="501" spans="1:4">
      <c r="A501" s="69">
        <v>2016</v>
      </c>
      <c r="B501" s="69">
        <v>4</v>
      </c>
      <c r="C501" s="69" t="s">
        <v>181</v>
      </c>
      <c r="D501" s="45">
        <v>0.29136081309994355</v>
      </c>
    </row>
    <row r="502" spans="1:4">
      <c r="A502" s="69">
        <v>2016</v>
      </c>
      <c r="B502" s="69">
        <v>4</v>
      </c>
      <c r="C502" s="69" t="s">
        <v>182</v>
      </c>
      <c r="D502" s="45">
        <v>0.51900584795321636</v>
      </c>
    </row>
    <row r="504" spans="1:4" ht="15.75">
      <c r="A504" s="29" t="s">
        <v>45</v>
      </c>
      <c r="B504" s="29" t="s">
        <v>396</v>
      </c>
      <c r="C504" s="29" t="s">
        <v>64</v>
      </c>
      <c r="D504" s="43" t="s">
        <v>393</v>
      </c>
    </row>
    <row r="505" spans="1:4">
      <c r="A505" s="69">
        <v>2016</v>
      </c>
      <c r="B505" s="69">
        <v>3</v>
      </c>
      <c r="C505" s="69" t="s">
        <v>23</v>
      </c>
      <c r="D505" s="45">
        <v>0.26933137158737946</v>
      </c>
    </row>
    <row r="506" spans="1:4">
      <c r="A506" s="69">
        <v>2016</v>
      </c>
      <c r="B506" s="69">
        <v>3</v>
      </c>
      <c r="C506" s="69" t="s">
        <v>176</v>
      </c>
      <c r="D506" s="45">
        <v>0.30771317478976401</v>
      </c>
    </row>
    <row r="507" spans="1:4">
      <c r="A507" s="69">
        <v>2016</v>
      </c>
      <c r="B507" s="69">
        <v>3</v>
      </c>
      <c r="C507" s="69" t="s">
        <v>177</v>
      </c>
      <c r="D507" s="45">
        <v>0.2852917756796724</v>
      </c>
    </row>
    <row r="508" spans="1:4">
      <c r="A508" s="69">
        <v>2016</v>
      </c>
      <c r="B508" s="69">
        <v>3</v>
      </c>
      <c r="C508" s="69" t="s">
        <v>3</v>
      </c>
      <c r="D508" s="45">
        <v>-3.9666666666666668</v>
      </c>
    </row>
    <row r="509" spans="1:4">
      <c r="A509" s="69">
        <v>2016</v>
      </c>
      <c r="B509" s="69">
        <v>3</v>
      </c>
      <c r="C509" s="69" t="s">
        <v>179</v>
      </c>
      <c r="D509" s="45">
        <v>0.28869718655033816</v>
      </c>
    </row>
    <row r="510" spans="1:4">
      <c r="A510" s="69">
        <v>2016</v>
      </c>
      <c r="B510" s="69">
        <v>3</v>
      </c>
      <c r="C510" s="69" t="s">
        <v>178</v>
      </c>
      <c r="D510" s="45">
        <v>0.25731707317073171</v>
      </c>
    </row>
    <row r="511" spans="1:4">
      <c r="A511" s="69">
        <v>2016</v>
      </c>
      <c r="B511" s="69">
        <v>3</v>
      </c>
      <c r="C511" s="69" t="s">
        <v>5</v>
      </c>
      <c r="D511" s="45">
        <v>0.26112909753136382</v>
      </c>
    </row>
    <row r="512" spans="1:4">
      <c r="A512" s="69">
        <v>2016</v>
      </c>
      <c r="B512" s="69">
        <v>3</v>
      </c>
      <c r="C512" s="69" t="s">
        <v>180</v>
      </c>
      <c r="D512" s="45">
        <v>0.2379723655734976</v>
      </c>
    </row>
    <row r="513" spans="1:4">
      <c r="A513" s="69">
        <v>2016</v>
      </c>
      <c r="B513" s="69">
        <v>3</v>
      </c>
      <c r="C513" s="69" t="s">
        <v>175</v>
      </c>
      <c r="D513" s="45">
        <v>0.20017482517482518</v>
      </c>
    </row>
    <row r="514" spans="1:4">
      <c r="A514" s="69">
        <v>2016</v>
      </c>
      <c r="B514" s="69">
        <v>3</v>
      </c>
      <c r="C514" s="69" t="s">
        <v>394</v>
      </c>
      <c r="D514" s="45">
        <v>5.1515151515151521E-2</v>
      </c>
    </row>
    <row r="515" spans="1:4">
      <c r="A515" s="69">
        <v>2016</v>
      </c>
      <c r="B515" s="69">
        <v>3</v>
      </c>
      <c r="C515" s="69" t="s">
        <v>181</v>
      </c>
      <c r="D515" s="45">
        <v>0.33569367951744034</v>
      </c>
    </row>
    <row r="516" spans="1:4">
      <c r="A516" s="69">
        <v>2016</v>
      </c>
      <c r="B516" s="69">
        <v>3</v>
      </c>
      <c r="C516" s="69" t="s">
        <v>182</v>
      </c>
      <c r="D516" s="45">
        <v>0.30267256927365144</v>
      </c>
    </row>
    <row r="518" spans="1:4" ht="15.75">
      <c r="A518" s="29" t="s">
        <v>45</v>
      </c>
      <c r="B518" s="29" t="s">
        <v>396</v>
      </c>
      <c r="C518" s="29" t="s">
        <v>64</v>
      </c>
      <c r="D518" s="43" t="s">
        <v>393</v>
      </c>
    </row>
    <row r="519" spans="1:4">
      <c r="A519" s="69">
        <v>2016</v>
      </c>
      <c r="B519" s="69">
        <v>2</v>
      </c>
      <c r="C519" s="69" t="s">
        <v>23</v>
      </c>
      <c r="D519" s="45">
        <v>0.26696886556125493</v>
      </c>
    </row>
    <row r="520" spans="1:4">
      <c r="A520" s="69">
        <v>2016</v>
      </c>
      <c r="B520" s="69">
        <v>2</v>
      </c>
      <c r="C520" s="69" t="s">
        <v>176</v>
      </c>
      <c r="D520" s="45">
        <v>0.31511226978387014</v>
      </c>
    </row>
    <row r="521" spans="1:4">
      <c r="A521" s="69">
        <v>2016</v>
      </c>
      <c r="B521" s="69">
        <v>2</v>
      </c>
      <c r="C521" s="69" t="s">
        <v>177</v>
      </c>
      <c r="D521" s="45">
        <v>0.28408190971829395</v>
      </c>
    </row>
    <row r="522" spans="1:4">
      <c r="A522" s="69">
        <v>2016</v>
      </c>
      <c r="B522" s="69">
        <v>2</v>
      </c>
      <c r="C522" s="69" t="s">
        <v>3</v>
      </c>
      <c r="D522" s="45">
        <v>0.17798389919495972</v>
      </c>
    </row>
    <row r="523" spans="1:4">
      <c r="A523" s="69">
        <v>2016</v>
      </c>
      <c r="B523" s="69">
        <v>2</v>
      </c>
      <c r="C523" s="69" t="s">
        <v>179</v>
      </c>
      <c r="D523" s="45">
        <v>0.28326286993285255</v>
      </c>
    </row>
    <row r="524" spans="1:4">
      <c r="A524" s="69">
        <v>2016</v>
      </c>
      <c r="B524" s="69">
        <v>2</v>
      </c>
      <c r="C524" s="69" t="s">
        <v>178</v>
      </c>
      <c r="D524" s="45">
        <v>0.2287796849282859</v>
      </c>
    </row>
    <row r="525" spans="1:4">
      <c r="A525" s="69">
        <v>2016</v>
      </c>
      <c r="B525" s="69">
        <v>2</v>
      </c>
      <c r="C525" s="69" t="s">
        <v>5</v>
      </c>
      <c r="D525" s="45">
        <v>0.28392568659127626</v>
      </c>
    </row>
    <row r="526" spans="1:4">
      <c r="A526" s="69">
        <v>2016</v>
      </c>
      <c r="B526" s="69">
        <v>2</v>
      </c>
      <c r="C526" s="69" t="s">
        <v>180</v>
      </c>
      <c r="D526" s="45">
        <v>0.17437687906119678</v>
      </c>
    </row>
    <row r="527" spans="1:4">
      <c r="A527" s="69">
        <v>2016</v>
      </c>
      <c r="B527" s="69">
        <v>2</v>
      </c>
      <c r="C527" s="69" t="s">
        <v>175</v>
      </c>
      <c r="D527" s="45">
        <v>0.24886557005104934</v>
      </c>
    </row>
    <row r="528" spans="1:4">
      <c r="A528" s="69">
        <v>2016</v>
      </c>
      <c r="B528" s="69">
        <v>2</v>
      </c>
      <c r="C528" s="69" t="s">
        <v>181</v>
      </c>
      <c r="D528" s="45">
        <v>0.38292117465224113</v>
      </c>
    </row>
    <row r="529" spans="1:4">
      <c r="A529" s="69">
        <v>2016</v>
      </c>
      <c r="B529" s="69">
        <v>2</v>
      </c>
      <c r="C529" s="69" t="s">
        <v>182</v>
      </c>
      <c r="D529" s="45">
        <v>0.26751592356687898</v>
      </c>
    </row>
    <row r="531" spans="1:4" ht="15.75">
      <c r="A531" s="29" t="s">
        <v>45</v>
      </c>
      <c r="B531" s="29" t="s">
        <v>396</v>
      </c>
      <c r="C531" s="29" t="s">
        <v>64</v>
      </c>
      <c r="D531" s="43" t="s">
        <v>393</v>
      </c>
    </row>
    <row r="532" spans="1:4">
      <c r="A532" s="69">
        <v>2016</v>
      </c>
      <c r="B532" s="69">
        <v>1</v>
      </c>
      <c r="C532" s="69" t="s">
        <v>23</v>
      </c>
      <c r="D532" s="45">
        <v>0.27885858426612009</v>
      </c>
    </row>
    <row r="533" spans="1:4">
      <c r="A533" s="69">
        <v>2016</v>
      </c>
      <c r="B533" s="69">
        <v>1</v>
      </c>
      <c r="C533" s="69" t="s">
        <v>176</v>
      </c>
      <c r="D533" s="45">
        <v>0.34233106900250265</v>
      </c>
    </row>
    <row r="534" spans="1:4">
      <c r="A534" s="69">
        <v>2016</v>
      </c>
      <c r="B534" s="69">
        <v>1</v>
      </c>
      <c r="C534" s="69" t="s">
        <v>177</v>
      </c>
      <c r="D534" s="45">
        <v>0.30633762020623334</v>
      </c>
    </row>
    <row r="535" spans="1:4">
      <c r="A535" s="69">
        <v>2016</v>
      </c>
      <c r="B535" s="69">
        <v>1</v>
      </c>
      <c r="C535" s="69" t="s">
        <v>3</v>
      </c>
      <c r="D535" s="45">
        <v>0.26042147361944318</v>
      </c>
    </row>
    <row r="536" spans="1:4">
      <c r="A536" s="69">
        <v>2016</v>
      </c>
      <c r="B536" s="69">
        <v>1</v>
      </c>
      <c r="C536" s="69" t="s">
        <v>179</v>
      </c>
      <c r="D536" s="45">
        <v>0.24790530655672297</v>
      </c>
    </row>
    <row r="537" spans="1:4">
      <c r="A537" s="69">
        <v>2016</v>
      </c>
      <c r="B537" s="69">
        <v>1</v>
      </c>
      <c r="C537" s="69" t="s">
        <v>178</v>
      </c>
      <c r="D537" s="45">
        <v>0.22310053722179587</v>
      </c>
    </row>
    <row r="538" spans="1:4">
      <c r="A538" s="69">
        <v>2016</v>
      </c>
      <c r="B538" s="69">
        <v>1</v>
      </c>
      <c r="C538" s="69" t="s">
        <v>5</v>
      </c>
      <c r="D538" s="45">
        <v>0.31267824734249416</v>
      </c>
    </row>
    <row r="539" spans="1:4">
      <c r="A539" s="69">
        <v>2016</v>
      </c>
      <c r="B539" s="69">
        <v>1</v>
      </c>
      <c r="C539" s="69" t="s">
        <v>180</v>
      </c>
      <c r="D539" s="45">
        <v>0.23305125960509676</v>
      </c>
    </row>
    <row r="540" spans="1:4">
      <c r="A540" s="69">
        <v>2016</v>
      </c>
      <c r="B540" s="69">
        <v>1</v>
      </c>
      <c r="C540" s="69" t="s">
        <v>175</v>
      </c>
      <c r="D540" s="45">
        <v>0.48521876231769812</v>
      </c>
    </row>
    <row r="541" spans="1:4">
      <c r="A541" s="69">
        <v>2016</v>
      </c>
      <c r="B541" s="69">
        <v>1</v>
      </c>
      <c r="C541" s="69" t="s">
        <v>181</v>
      </c>
      <c r="D541" s="45">
        <v>0.35003340013360057</v>
      </c>
    </row>
    <row r="542" spans="1:4">
      <c r="A542" s="69">
        <v>2016</v>
      </c>
      <c r="B542" s="69">
        <v>1</v>
      </c>
      <c r="C542" s="69" t="s">
        <v>182</v>
      </c>
      <c r="D542" s="45">
        <v>0.30961621388529537</v>
      </c>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109"/>
  <sheetViews>
    <sheetView zoomScale="115" zoomScaleNormal="115" workbookViewId="0">
      <selection activeCell="D1" sqref="D1"/>
    </sheetView>
  </sheetViews>
  <sheetFormatPr defaultColWidth="9.140625" defaultRowHeight="15"/>
  <cols>
    <col min="1" max="1" width="18.7109375" style="69" customWidth="1"/>
    <col min="2" max="2" width="7" style="72" bestFit="1" customWidth="1"/>
    <col min="3" max="4" width="5.7109375" style="123" bestFit="1" customWidth="1"/>
    <col min="5" max="10" width="4.85546875" style="31" bestFit="1" customWidth="1"/>
    <col min="11" max="11" width="6.140625" style="31" bestFit="1" customWidth="1"/>
    <col min="12" max="16384" width="9.140625" style="31"/>
  </cols>
  <sheetData>
    <row r="1" spans="1:11" ht="15.75">
      <c r="A1" s="29" t="s">
        <v>25</v>
      </c>
      <c r="B1" s="31"/>
      <c r="C1" s="31"/>
      <c r="D1" s="558"/>
    </row>
    <row r="2" spans="1:11" ht="15.75">
      <c r="A2" s="183">
        <v>45930</v>
      </c>
      <c r="B2" s="31"/>
      <c r="C2" s="31"/>
      <c r="D2" s="31"/>
    </row>
    <row r="3" spans="1:11" ht="15.75">
      <c r="A3" s="29" t="s">
        <v>563</v>
      </c>
      <c r="B3" s="31"/>
      <c r="C3" s="31"/>
      <c r="D3" s="31"/>
    </row>
    <row r="4" spans="1:11" ht="15.75">
      <c r="A4" s="29" t="s">
        <v>483</v>
      </c>
      <c r="B4" s="469">
        <v>0.01</v>
      </c>
      <c r="C4" s="469">
        <v>0.02</v>
      </c>
      <c r="D4" s="469">
        <v>0.03</v>
      </c>
      <c r="E4" s="469">
        <v>0.04</v>
      </c>
      <c r="F4" s="469">
        <v>0.05</v>
      </c>
      <c r="G4" s="469">
        <v>0.06</v>
      </c>
      <c r="H4" s="469">
        <v>7.0000000000000007E-2</v>
      </c>
      <c r="I4" s="469">
        <v>0.08</v>
      </c>
      <c r="J4" s="469">
        <v>0.09</v>
      </c>
      <c r="K4" s="469">
        <v>0.1</v>
      </c>
    </row>
    <row r="5" spans="1:11" ht="15.75">
      <c r="A5" s="29" t="s">
        <v>858</v>
      </c>
      <c r="B5" s="470">
        <v>133.6</v>
      </c>
      <c r="C5" s="470">
        <v>39</v>
      </c>
      <c r="D5" s="470">
        <v>11.6</v>
      </c>
      <c r="E5" s="470">
        <v>4.8</v>
      </c>
      <c r="F5" s="470">
        <v>2.4</v>
      </c>
      <c r="G5" s="470">
        <v>1.6</v>
      </c>
      <c r="H5" s="470">
        <v>1</v>
      </c>
      <c r="I5" s="470">
        <v>0.2</v>
      </c>
      <c r="J5" s="470">
        <v>0</v>
      </c>
      <c r="K5" s="470">
        <v>0</v>
      </c>
    </row>
    <row r="6" spans="1:11" ht="15.75">
      <c r="A6" s="29" t="s">
        <v>859</v>
      </c>
      <c r="B6" s="470">
        <v>106.7</v>
      </c>
      <c r="C6" s="470">
        <v>28.2</v>
      </c>
      <c r="D6" s="470">
        <v>8.6</v>
      </c>
      <c r="E6" s="470">
        <v>3.1</v>
      </c>
      <c r="F6" s="470">
        <v>1.4</v>
      </c>
    </row>
    <row r="7" spans="1:11" ht="15.75">
      <c r="A7" s="29" t="s">
        <v>860</v>
      </c>
      <c r="B7" s="470">
        <v>140.08333333333334</v>
      </c>
      <c r="C7" s="470">
        <v>37.645833333333336</v>
      </c>
      <c r="D7" s="470">
        <v>9.7083333333333339</v>
      </c>
      <c r="E7" s="470">
        <v>3.6458333333333335</v>
      </c>
      <c r="F7" s="470">
        <v>1.9166666666666667</v>
      </c>
    </row>
    <row r="8" spans="1:11" ht="15.75">
      <c r="A8" s="29" t="s">
        <v>484</v>
      </c>
      <c r="B8" s="470">
        <v>164.88888888888889</v>
      </c>
      <c r="C8" s="470">
        <v>42.555555555555557</v>
      </c>
      <c r="D8" s="470">
        <v>9.9206349206349209</v>
      </c>
      <c r="E8" s="470">
        <v>3.1111111111111112</v>
      </c>
      <c r="F8" s="470">
        <v>1.5555555555555556</v>
      </c>
    </row>
    <row r="9" spans="1:11" ht="17.25" customHeight="1">
      <c r="A9" s="29"/>
      <c r="B9" s="470"/>
      <c r="C9" s="470"/>
      <c r="D9" s="470"/>
      <c r="E9" s="470"/>
      <c r="F9" s="470"/>
    </row>
    <row r="10" spans="1:11" ht="15.75">
      <c r="A10" s="29" t="s">
        <v>1458</v>
      </c>
      <c r="B10" s="31">
        <v>85</v>
      </c>
      <c r="C10" s="31">
        <v>22</v>
      </c>
      <c r="D10" s="31">
        <v>7</v>
      </c>
      <c r="E10" s="31">
        <v>5</v>
      </c>
      <c r="F10" s="31">
        <v>3</v>
      </c>
      <c r="G10" s="31">
        <v>3</v>
      </c>
      <c r="H10" s="31">
        <v>3</v>
      </c>
      <c r="I10" s="31">
        <v>2</v>
      </c>
      <c r="J10" s="31">
        <v>1</v>
      </c>
      <c r="K10" s="31">
        <v>1</v>
      </c>
    </row>
    <row r="11" spans="1:11" ht="15.75">
      <c r="A11" s="756" t="s">
        <v>1740</v>
      </c>
      <c r="B11" s="31">
        <v>2</v>
      </c>
      <c r="C11" s="31">
        <v>0</v>
      </c>
      <c r="D11" s="31">
        <v>0</v>
      </c>
      <c r="E11" s="31">
        <v>0</v>
      </c>
      <c r="F11" s="31">
        <v>0</v>
      </c>
      <c r="G11" s="31">
        <v>0</v>
      </c>
      <c r="H11" s="31">
        <v>0</v>
      </c>
      <c r="I11" s="31">
        <v>0</v>
      </c>
      <c r="J11" s="31">
        <v>0</v>
      </c>
      <c r="K11" s="31">
        <v>0</v>
      </c>
    </row>
    <row r="12" spans="1:11" ht="15.75">
      <c r="A12" s="756" t="s">
        <v>1665</v>
      </c>
      <c r="B12" s="31">
        <v>4</v>
      </c>
      <c r="C12" s="31">
        <v>0</v>
      </c>
      <c r="D12" s="31">
        <v>0</v>
      </c>
      <c r="E12" s="31">
        <v>0</v>
      </c>
      <c r="F12" s="31">
        <v>0</v>
      </c>
      <c r="G12" s="31">
        <v>0</v>
      </c>
      <c r="H12" s="31">
        <v>0</v>
      </c>
      <c r="I12" s="31">
        <v>0</v>
      </c>
      <c r="J12" s="31">
        <v>0</v>
      </c>
      <c r="K12" s="31">
        <v>0</v>
      </c>
    </row>
    <row r="13" spans="1:11" ht="15.75">
      <c r="A13" s="29" t="s">
        <v>1646</v>
      </c>
      <c r="B13" s="31">
        <v>2</v>
      </c>
      <c r="C13" s="31">
        <v>0</v>
      </c>
      <c r="D13" s="31">
        <v>0</v>
      </c>
      <c r="E13" s="31">
        <v>0</v>
      </c>
      <c r="F13" s="31">
        <v>0</v>
      </c>
      <c r="G13" s="31">
        <v>0</v>
      </c>
      <c r="H13" s="31">
        <v>0</v>
      </c>
      <c r="I13" s="31">
        <v>0</v>
      </c>
      <c r="J13" s="31">
        <v>0</v>
      </c>
      <c r="K13" s="31">
        <v>0</v>
      </c>
    </row>
    <row r="14" spans="1:11" ht="15.75">
      <c r="A14" s="29" t="s">
        <v>1611</v>
      </c>
      <c r="B14" s="31">
        <v>5</v>
      </c>
      <c r="C14" s="31">
        <v>0</v>
      </c>
      <c r="D14" s="31">
        <v>0</v>
      </c>
      <c r="E14" s="31">
        <v>0</v>
      </c>
      <c r="F14" s="31">
        <v>0</v>
      </c>
      <c r="G14" s="31">
        <v>0</v>
      </c>
      <c r="H14" s="31">
        <v>0</v>
      </c>
      <c r="I14" s="31">
        <v>0</v>
      </c>
      <c r="J14" s="31">
        <v>0</v>
      </c>
      <c r="K14" s="31">
        <v>0</v>
      </c>
    </row>
    <row r="15" spans="1:11" ht="15.75">
      <c r="A15" s="593" t="s">
        <v>1597</v>
      </c>
      <c r="B15" s="31">
        <v>14</v>
      </c>
      <c r="C15" s="31">
        <v>0</v>
      </c>
      <c r="D15" s="31">
        <v>0</v>
      </c>
      <c r="E15" s="31">
        <v>0</v>
      </c>
      <c r="F15" s="31">
        <v>0</v>
      </c>
      <c r="G15" s="31">
        <v>0</v>
      </c>
      <c r="H15" s="31">
        <v>0</v>
      </c>
      <c r="I15" s="31">
        <v>0</v>
      </c>
      <c r="J15" s="31">
        <v>0</v>
      </c>
      <c r="K15" s="31">
        <v>0</v>
      </c>
    </row>
    <row r="16" spans="1:11" ht="15.75">
      <c r="A16" s="29" t="s">
        <v>1581</v>
      </c>
      <c r="B16" s="31">
        <v>21</v>
      </c>
      <c r="C16" s="31">
        <v>13</v>
      </c>
      <c r="D16" s="31">
        <v>6</v>
      </c>
      <c r="E16" s="31">
        <v>5</v>
      </c>
      <c r="F16" s="31">
        <v>3</v>
      </c>
      <c r="G16" s="31">
        <v>3</v>
      </c>
      <c r="H16" s="31">
        <v>3</v>
      </c>
      <c r="I16" s="31">
        <v>2</v>
      </c>
      <c r="J16" s="31">
        <v>1</v>
      </c>
      <c r="K16" s="31">
        <v>1</v>
      </c>
    </row>
    <row r="17" spans="1:11" ht="15.75">
      <c r="A17" s="29" t="s">
        <v>1492</v>
      </c>
      <c r="B17" s="31">
        <v>19</v>
      </c>
      <c r="C17" s="31">
        <v>7</v>
      </c>
      <c r="D17" s="31">
        <v>1</v>
      </c>
      <c r="E17" s="31">
        <v>0</v>
      </c>
      <c r="F17" s="31">
        <v>0</v>
      </c>
      <c r="G17" s="31">
        <v>0</v>
      </c>
      <c r="H17" s="31">
        <v>0</v>
      </c>
      <c r="I17" s="31">
        <v>0</v>
      </c>
      <c r="J17" s="31">
        <v>0</v>
      </c>
      <c r="K17" s="31">
        <v>0</v>
      </c>
    </row>
    <row r="18" spans="1:11" ht="15.75">
      <c r="A18" s="29" t="s">
        <v>1480</v>
      </c>
      <c r="B18" s="31">
        <v>9</v>
      </c>
      <c r="C18" s="31">
        <v>2</v>
      </c>
      <c r="D18" s="31">
        <v>0</v>
      </c>
      <c r="E18" s="31">
        <v>0</v>
      </c>
      <c r="F18" s="31">
        <v>0</v>
      </c>
      <c r="G18" s="31">
        <v>0</v>
      </c>
      <c r="H18" s="31">
        <v>0</v>
      </c>
      <c r="I18" s="31">
        <v>0</v>
      </c>
      <c r="J18" s="31">
        <v>0</v>
      </c>
      <c r="K18" s="31">
        <v>0</v>
      </c>
    </row>
    <row r="19" spans="1:11" ht="15.75">
      <c r="A19" s="29" t="s">
        <v>1456</v>
      </c>
      <c r="B19" s="31">
        <v>9</v>
      </c>
      <c r="C19" s="31">
        <v>0</v>
      </c>
      <c r="D19" s="31">
        <v>0</v>
      </c>
      <c r="E19" s="31">
        <v>0</v>
      </c>
      <c r="F19" s="31">
        <v>0</v>
      </c>
      <c r="G19" s="31">
        <v>0</v>
      </c>
      <c r="H19" s="31">
        <v>0</v>
      </c>
      <c r="I19" s="31">
        <v>0</v>
      </c>
      <c r="J19" s="31">
        <v>0</v>
      </c>
      <c r="K19" s="31">
        <v>0</v>
      </c>
    </row>
    <row r="20" spans="1:11" ht="15.75">
      <c r="A20" s="29" t="s">
        <v>1429</v>
      </c>
      <c r="B20" s="31">
        <v>7</v>
      </c>
      <c r="C20" s="31">
        <v>2</v>
      </c>
      <c r="D20" s="31">
        <v>1</v>
      </c>
      <c r="E20" s="31">
        <v>0</v>
      </c>
      <c r="F20" s="31">
        <v>0</v>
      </c>
      <c r="G20" s="31">
        <v>0</v>
      </c>
      <c r="H20" s="31">
        <v>0</v>
      </c>
      <c r="I20" s="31">
        <v>0</v>
      </c>
      <c r="J20" s="31">
        <v>0</v>
      </c>
      <c r="K20" s="31">
        <v>0</v>
      </c>
    </row>
    <row r="21" spans="1:11" ht="15.75">
      <c r="A21" s="29" t="s">
        <v>1397</v>
      </c>
      <c r="B21" s="31">
        <v>6</v>
      </c>
      <c r="C21" s="31">
        <v>0</v>
      </c>
      <c r="D21" s="31">
        <v>0</v>
      </c>
      <c r="E21" s="31">
        <v>0</v>
      </c>
      <c r="F21" s="31">
        <v>0</v>
      </c>
      <c r="G21" s="31">
        <v>0</v>
      </c>
      <c r="H21" s="31">
        <v>0</v>
      </c>
      <c r="I21" s="31">
        <v>0</v>
      </c>
      <c r="J21" s="31">
        <v>0</v>
      </c>
      <c r="K21" s="31">
        <v>0</v>
      </c>
    </row>
    <row r="22" spans="1:11" ht="15.75">
      <c r="A22" s="29" t="s">
        <v>1387</v>
      </c>
      <c r="B22" s="31">
        <v>5</v>
      </c>
      <c r="C22" s="31">
        <v>0</v>
      </c>
      <c r="D22" s="31">
        <v>0</v>
      </c>
      <c r="E22" s="31">
        <v>0</v>
      </c>
      <c r="F22" s="31">
        <v>0</v>
      </c>
      <c r="G22" s="31">
        <v>0</v>
      </c>
      <c r="H22" s="31">
        <v>0</v>
      </c>
      <c r="I22" s="31">
        <v>0</v>
      </c>
      <c r="J22" s="31">
        <v>0</v>
      </c>
      <c r="K22" s="31">
        <v>0</v>
      </c>
    </row>
    <row r="23" spans="1:11" ht="15.75">
      <c r="A23" s="29" t="s">
        <v>1356</v>
      </c>
      <c r="B23" s="31">
        <v>9</v>
      </c>
      <c r="C23" s="31">
        <v>3</v>
      </c>
      <c r="D23" s="31">
        <v>0</v>
      </c>
      <c r="E23" s="31">
        <v>0</v>
      </c>
      <c r="F23" s="31">
        <v>0</v>
      </c>
      <c r="G23" s="31">
        <v>0</v>
      </c>
      <c r="H23" s="31">
        <v>0</v>
      </c>
      <c r="I23" s="31">
        <v>0</v>
      </c>
      <c r="J23" s="31">
        <v>0</v>
      </c>
      <c r="K23" s="31">
        <v>0</v>
      </c>
    </row>
    <row r="24" spans="1:11" ht="15.75">
      <c r="A24" s="29" t="s">
        <v>1345</v>
      </c>
      <c r="B24" s="31">
        <v>14</v>
      </c>
      <c r="C24" s="31">
        <v>4</v>
      </c>
      <c r="D24" s="31">
        <v>0</v>
      </c>
      <c r="E24" s="31">
        <v>0</v>
      </c>
      <c r="F24" s="31">
        <v>0</v>
      </c>
      <c r="G24" s="31">
        <v>0</v>
      </c>
      <c r="H24" s="31">
        <v>0</v>
      </c>
      <c r="I24" s="31">
        <v>0</v>
      </c>
      <c r="J24" s="31">
        <v>0</v>
      </c>
      <c r="K24" s="31">
        <v>0</v>
      </c>
    </row>
    <row r="25" spans="1:11" ht="15.75">
      <c r="A25" s="29" t="s">
        <v>1336</v>
      </c>
      <c r="B25" s="31">
        <v>9</v>
      </c>
      <c r="C25" s="31">
        <v>0</v>
      </c>
      <c r="D25" s="31">
        <v>0</v>
      </c>
      <c r="E25" s="31">
        <v>0</v>
      </c>
      <c r="F25" s="31">
        <v>0</v>
      </c>
      <c r="G25" s="31">
        <v>0</v>
      </c>
      <c r="H25" s="31">
        <v>0</v>
      </c>
      <c r="I25" s="31">
        <v>0</v>
      </c>
      <c r="J25" s="31">
        <v>0</v>
      </c>
      <c r="K25" s="31">
        <v>0</v>
      </c>
    </row>
    <row r="26" spans="1:11" ht="15.75">
      <c r="A26" s="29" t="s">
        <v>1314</v>
      </c>
      <c r="B26" s="31">
        <v>4</v>
      </c>
      <c r="C26" s="31">
        <v>0</v>
      </c>
      <c r="D26" s="31">
        <v>0</v>
      </c>
      <c r="E26" s="31">
        <v>0</v>
      </c>
      <c r="F26" s="31">
        <v>0</v>
      </c>
      <c r="G26" s="31">
        <v>0</v>
      </c>
      <c r="H26" s="31">
        <v>0</v>
      </c>
      <c r="I26" s="31">
        <v>0</v>
      </c>
      <c r="J26" s="31">
        <v>0</v>
      </c>
      <c r="K26" s="31">
        <v>0</v>
      </c>
    </row>
    <row r="27" spans="1:11" ht="15.75">
      <c r="A27" s="29" t="s">
        <v>1301</v>
      </c>
      <c r="B27" s="31">
        <v>4</v>
      </c>
      <c r="C27" s="31">
        <v>0</v>
      </c>
      <c r="D27" s="31">
        <v>0</v>
      </c>
      <c r="E27" s="31">
        <v>0</v>
      </c>
      <c r="F27" s="31">
        <v>0</v>
      </c>
      <c r="G27" s="31">
        <v>0</v>
      </c>
      <c r="H27" s="31">
        <v>0</v>
      </c>
      <c r="I27" s="31">
        <v>0</v>
      </c>
      <c r="J27" s="31">
        <v>0</v>
      </c>
      <c r="K27" s="31">
        <v>0</v>
      </c>
    </row>
    <row r="28" spans="1:11" ht="15.75">
      <c r="A28" s="29" t="s">
        <v>1285</v>
      </c>
      <c r="B28" s="31">
        <v>12</v>
      </c>
      <c r="C28" s="31">
        <v>2</v>
      </c>
      <c r="D28" s="31">
        <v>0</v>
      </c>
      <c r="E28" s="31">
        <v>0</v>
      </c>
      <c r="F28" s="31">
        <v>0</v>
      </c>
      <c r="G28" s="31">
        <v>0</v>
      </c>
      <c r="H28" s="31">
        <v>0</v>
      </c>
      <c r="I28" s="31">
        <v>0</v>
      </c>
      <c r="J28" s="31">
        <v>0</v>
      </c>
      <c r="K28" s="31">
        <v>0</v>
      </c>
    </row>
    <row r="29" spans="1:11" ht="15.75">
      <c r="A29" s="29" t="s">
        <v>1249</v>
      </c>
      <c r="B29" s="31">
        <v>5</v>
      </c>
      <c r="C29" s="31">
        <v>0</v>
      </c>
      <c r="D29" s="31">
        <v>0</v>
      </c>
      <c r="E29" s="31">
        <v>0</v>
      </c>
      <c r="F29" s="31">
        <v>0</v>
      </c>
      <c r="G29" s="31">
        <v>0</v>
      </c>
      <c r="H29" s="31">
        <v>0</v>
      </c>
      <c r="I29" s="31">
        <v>0</v>
      </c>
      <c r="J29" s="31">
        <v>0</v>
      </c>
      <c r="K29" s="31">
        <v>0</v>
      </c>
    </row>
    <row r="30" spans="1:11" ht="15.75">
      <c r="A30" s="29" t="s">
        <v>1241</v>
      </c>
      <c r="B30" s="31">
        <v>4</v>
      </c>
      <c r="C30" s="31">
        <v>0</v>
      </c>
      <c r="D30" s="31">
        <v>0</v>
      </c>
      <c r="E30" s="31">
        <v>0</v>
      </c>
      <c r="F30" s="31">
        <v>0</v>
      </c>
      <c r="G30" s="31">
        <v>0</v>
      </c>
      <c r="H30" s="31">
        <v>0</v>
      </c>
      <c r="I30" s="31">
        <v>0</v>
      </c>
      <c r="J30" s="31">
        <v>0</v>
      </c>
      <c r="K30" s="31">
        <v>0</v>
      </c>
    </row>
    <row r="31" spans="1:11" ht="15.75">
      <c r="A31" s="29" t="s">
        <v>1232</v>
      </c>
      <c r="B31" s="31">
        <v>4</v>
      </c>
      <c r="C31" s="31">
        <v>0</v>
      </c>
      <c r="D31" s="31">
        <v>0</v>
      </c>
      <c r="E31" s="31">
        <v>0</v>
      </c>
      <c r="F31" s="31">
        <v>0</v>
      </c>
      <c r="G31" s="31">
        <v>0</v>
      </c>
      <c r="H31" s="31">
        <v>0</v>
      </c>
      <c r="I31" s="31">
        <v>0</v>
      </c>
      <c r="J31" s="31">
        <v>0</v>
      </c>
      <c r="K31" s="31">
        <v>0</v>
      </c>
    </row>
    <row r="32" spans="1:11" ht="15.75">
      <c r="A32" s="29" t="s">
        <v>1211</v>
      </c>
      <c r="B32" s="31">
        <v>2</v>
      </c>
      <c r="C32" s="31">
        <v>0</v>
      </c>
      <c r="D32" s="31">
        <v>0</v>
      </c>
      <c r="E32" s="31">
        <v>0</v>
      </c>
      <c r="F32" s="31">
        <v>0</v>
      </c>
      <c r="G32" s="31">
        <v>0</v>
      </c>
      <c r="H32" s="31">
        <v>0</v>
      </c>
      <c r="I32" s="31">
        <v>0</v>
      </c>
      <c r="J32" s="31">
        <v>0</v>
      </c>
      <c r="K32" s="31">
        <v>0</v>
      </c>
    </row>
    <row r="33" spans="1:11" ht="15.75">
      <c r="A33" s="29" t="s">
        <v>1185</v>
      </c>
      <c r="B33" s="31">
        <v>6</v>
      </c>
      <c r="C33" s="31">
        <v>0</v>
      </c>
      <c r="D33" s="31">
        <v>0</v>
      </c>
      <c r="E33" s="31">
        <v>0</v>
      </c>
      <c r="F33" s="31">
        <v>0</v>
      </c>
      <c r="G33" s="31">
        <v>0</v>
      </c>
      <c r="H33" s="31">
        <v>0</v>
      </c>
      <c r="I33" s="31">
        <v>0</v>
      </c>
      <c r="J33" s="31">
        <v>0</v>
      </c>
      <c r="K33" s="31">
        <v>0</v>
      </c>
    </row>
    <row r="34" spans="1:11" ht="15.75">
      <c r="A34" s="29" t="s">
        <v>1180</v>
      </c>
      <c r="B34" s="31">
        <v>17</v>
      </c>
      <c r="C34" s="31">
        <v>1</v>
      </c>
      <c r="D34" s="31">
        <v>0</v>
      </c>
      <c r="E34" s="31">
        <v>0</v>
      </c>
      <c r="F34" s="31">
        <v>0</v>
      </c>
      <c r="G34" s="31">
        <v>0</v>
      </c>
      <c r="H34" s="31">
        <v>0</v>
      </c>
      <c r="I34" s="31">
        <v>0</v>
      </c>
      <c r="J34" s="31">
        <v>0</v>
      </c>
      <c r="K34" s="31">
        <v>0</v>
      </c>
    </row>
    <row r="35" spans="1:11" ht="15.75">
      <c r="A35" s="29" t="s">
        <v>1143</v>
      </c>
      <c r="B35" s="31">
        <v>8</v>
      </c>
      <c r="C35" s="31">
        <v>0</v>
      </c>
      <c r="D35" s="31">
        <v>0</v>
      </c>
      <c r="E35" s="31">
        <v>0</v>
      </c>
      <c r="F35" s="31">
        <v>0</v>
      </c>
      <c r="G35" s="31">
        <v>0</v>
      </c>
      <c r="H35" s="31">
        <v>0</v>
      </c>
      <c r="I35" s="31">
        <v>0</v>
      </c>
      <c r="J35" s="31">
        <v>0</v>
      </c>
      <c r="K35" s="31">
        <v>0</v>
      </c>
    </row>
    <row r="36" spans="1:11" ht="15.75">
      <c r="A36" s="29" t="s">
        <v>1130</v>
      </c>
      <c r="B36" s="31">
        <v>12</v>
      </c>
      <c r="C36" s="31">
        <v>0</v>
      </c>
      <c r="D36" s="31">
        <v>0</v>
      </c>
      <c r="E36" s="31">
        <v>0</v>
      </c>
      <c r="F36" s="31">
        <v>0</v>
      </c>
      <c r="G36" s="31">
        <v>0</v>
      </c>
      <c r="H36" s="31">
        <v>0</v>
      </c>
      <c r="I36" s="31">
        <v>0</v>
      </c>
      <c r="J36" s="31">
        <v>0</v>
      </c>
      <c r="K36" s="31">
        <v>0</v>
      </c>
    </row>
    <row r="37" spans="1:11" ht="15.75">
      <c r="A37" s="29" t="s">
        <v>1122</v>
      </c>
      <c r="B37" s="31">
        <v>2</v>
      </c>
      <c r="C37" s="31">
        <v>0</v>
      </c>
      <c r="D37" s="31">
        <v>0</v>
      </c>
      <c r="E37" s="31">
        <v>0</v>
      </c>
      <c r="F37" s="31">
        <v>0</v>
      </c>
      <c r="G37" s="31">
        <v>0</v>
      </c>
      <c r="H37" s="31">
        <v>0</v>
      </c>
      <c r="I37" s="31">
        <v>0</v>
      </c>
      <c r="J37" s="31">
        <v>0</v>
      </c>
      <c r="K37" s="31">
        <v>0</v>
      </c>
    </row>
    <row r="38" spans="1:11" ht="15.75">
      <c r="A38" s="29" t="s">
        <v>1109</v>
      </c>
      <c r="B38" s="31">
        <v>5</v>
      </c>
      <c r="C38" s="31">
        <v>0</v>
      </c>
      <c r="D38" s="31">
        <v>0</v>
      </c>
      <c r="E38" s="31">
        <v>0</v>
      </c>
      <c r="F38" s="31">
        <v>0</v>
      </c>
      <c r="G38" s="31">
        <v>0</v>
      </c>
      <c r="H38" s="31">
        <v>0</v>
      </c>
      <c r="I38" s="31">
        <v>0</v>
      </c>
      <c r="J38" s="31">
        <v>0</v>
      </c>
      <c r="K38" s="31">
        <v>0</v>
      </c>
    </row>
    <row r="39" spans="1:11" ht="15.75">
      <c r="A39" s="29" t="s">
        <v>1092</v>
      </c>
      <c r="B39" s="31">
        <v>9</v>
      </c>
      <c r="C39" s="31">
        <v>0</v>
      </c>
      <c r="D39" s="31">
        <v>0</v>
      </c>
      <c r="E39" s="31">
        <v>0</v>
      </c>
      <c r="F39" s="31">
        <v>0</v>
      </c>
      <c r="G39" s="31">
        <v>0</v>
      </c>
      <c r="H39" s="31">
        <v>0</v>
      </c>
      <c r="I39" s="31">
        <v>0</v>
      </c>
      <c r="J39" s="31">
        <v>0</v>
      </c>
      <c r="K39" s="31">
        <v>0</v>
      </c>
    </row>
    <row r="40" spans="1:11" ht="15.75">
      <c r="A40" s="29" t="s">
        <v>1087</v>
      </c>
      <c r="B40" s="31">
        <v>7</v>
      </c>
      <c r="C40" s="31">
        <v>0</v>
      </c>
      <c r="D40" s="31">
        <v>0</v>
      </c>
      <c r="E40" s="31">
        <v>0</v>
      </c>
      <c r="F40" s="31">
        <v>0</v>
      </c>
      <c r="G40" s="31">
        <v>0</v>
      </c>
      <c r="H40" s="31">
        <v>0</v>
      </c>
      <c r="I40" s="31">
        <v>0</v>
      </c>
      <c r="J40" s="31">
        <v>0</v>
      </c>
      <c r="K40" s="31">
        <v>0</v>
      </c>
    </row>
    <row r="41" spans="1:11" ht="15.75">
      <c r="A41" s="29" t="s">
        <v>1068</v>
      </c>
      <c r="B41" s="31">
        <v>15</v>
      </c>
      <c r="C41" s="31">
        <v>6</v>
      </c>
      <c r="D41" s="31">
        <v>0</v>
      </c>
      <c r="E41" s="31">
        <v>0</v>
      </c>
      <c r="F41" s="31">
        <v>0</v>
      </c>
      <c r="G41" s="31">
        <v>0</v>
      </c>
      <c r="H41" s="31">
        <v>0</v>
      </c>
      <c r="I41" s="31">
        <v>0</v>
      </c>
      <c r="J41" s="31">
        <v>0</v>
      </c>
      <c r="K41" s="31">
        <v>0</v>
      </c>
    </row>
    <row r="42" spans="1:11" ht="15.75">
      <c r="A42" s="29" t="s">
        <v>1059</v>
      </c>
      <c r="B42" s="31">
        <v>14</v>
      </c>
      <c r="C42" s="31">
        <v>3</v>
      </c>
      <c r="D42" s="31">
        <v>0</v>
      </c>
      <c r="E42" s="31">
        <v>0</v>
      </c>
      <c r="F42" s="31">
        <v>0</v>
      </c>
      <c r="G42" s="31">
        <v>0</v>
      </c>
      <c r="H42" s="31">
        <v>0</v>
      </c>
      <c r="I42" s="31">
        <v>0</v>
      </c>
      <c r="J42" s="31">
        <v>0</v>
      </c>
      <c r="K42" s="31">
        <v>0</v>
      </c>
    </row>
    <row r="43" spans="1:11" ht="15.75">
      <c r="A43" s="29" t="s">
        <v>1052</v>
      </c>
      <c r="B43" s="31">
        <v>16</v>
      </c>
      <c r="C43" s="31">
        <v>3</v>
      </c>
      <c r="D43" s="31">
        <v>0</v>
      </c>
      <c r="E43" s="31">
        <v>0</v>
      </c>
      <c r="F43" s="31">
        <v>0</v>
      </c>
      <c r="G43" s="31">
        <v>0</v>
      </c>
      <c r="H43" s="31">
        <v>0</v>
      </c>
      <c r="I43" s="31">
        <v>0</v>
      </c>
      <c r="J43" s="31">
        <v>0</v>
      </c>
      <c r="K43" s="31">
        <v>0</v>
      </c>
    </row>
    <row r="44" spans="1:11" ht="15.75">
      <c r="A44" s="29" t="s">
        <v>1027</v>
      </c>
      <c r="B44" s="31">
        <v>18</v>
      </c>
      <c r="C44" s="31">
        <v>5</v>
      </c>
      <c r="D44" s="31">
        <v>0</v>
      </c>
      <c r="E44" s="31">
        <v>0</v>
      </c>
      <c r="F44" s="31">
        <v>0</v>
      </c>
      <c r="G44" s="31">
        <v>0</v>
      </c>
      <c r="H44" s="31">
        <v>0</v>
      </c>
      <c r="I44" s="31">
        <v>0</v>
      </c>
      <c r="J44" s="31">
        <v>0</v>
      </c>
      <c r="K44" s="31">
        <v>0</v>
      </c>
    </row>
    <row r="45" spans="1:11" ht="15.75">
      <c r="A45" s="29" t="s">
        <v>1020</v>
      </c>
      <c r="B45" s="31">
        <v>16</v>
      </c>
      <c r="C45" s="31">
        <v>4</v>
      </c>
      <c r="D45" s="31">
        <v>2</v>
      </c>
      <c r="E45" s="31">
        <v>0</v>
      </c>
      <c r="F45" s="31">
        <v>0</v>
      </c>
      <c r="G45" s="31">
        <v>0</v>
      </c>
      <c r="H45" s="31">
        <v>0</v>
      </c>
      <c r="I45" s="31">
        <v>0</v>
      </c>
      <c r="J45" s="31">
        <v>0</v>
      </c>
      <c r="K45" s="31">
        <v>0</v>
      </c>
    </row>
    <row r="46" spans="1:11" ht="15.75">
      <c r="A46" s="29" t="s">
        <v>1003</v>
      </c>
      <c r="B46" s="31">
        <v>19</v>
      </c>
      <c r="C46" s="31">
        <v>10</v>
      </c>
      <c r="D46" s="31">
        <v>3</v>
      </c>
      <c r="E46" s="31">
        <v>1</v>
      </c>
      <c r="F46" s="31">
        <v>1</v>
      </c>
      <c r="G46" s="31">
        <v>0</v>
      </c>
      <c r="H46" s="31">
        <v>0</v>
      </c>
      <c r="I46" s="31">
        <v>0</v>
      </c>
      <c r="J46" s="31">
        <v>0</v>
      </c>
      <c r="K46" s="31">
        <v>0</v>
      </c>
    </row>
    <row r="47" spans="1:11" ht="15.75">
      <c r="A47" s="29" t="s">
        <v>987</v>
      </c>
      <c r="B47" s="31">
        <v>20</v>
      </c>
      <c r="C47" s="31">
        <v>9</v>
      </c>
      <c r="D47" s="31">
        <v>1</v>
      </c>
      <c r="E47" s="31">
        <v>0</v>
      </c>
      <c r="F47" s="31">
        <v>0</v>
      </c>
      <c r="G47" s="31">
        <v>0</v>
      </c>
      <c r="H47" s="31">
        <v>0</v>
      </c>
      <c r="I47" s="31">
        <v>0</v>
      </c>
      <c r="J47" s="31">
        <v>0</v>
      </c>
      <c r="K47" s="31">
        <v>0</v>
      </c>
    </row>
    <row r="48" spans="1:11" ht="15.75">
      <c r="A48" s="29" t="s">
        <v>971</v>
      </c>
      <c r="B48" s="31">
        <v>17</v>
      </c>
      <c r="C48" s="31">
        <v>2</v>
      </c>
      <c r="D48" s="31">
        <v>1</v>
      </c>
      <c r="E48" s="31">
        <v>0</v>
      </c>
      <c r="F48" s="31">
        <v>0</v>
      </c>
      <c r="G48" s="31">
        <v>0</v>
      </c>
      <c r="H48" s="31">
        <v>0</v>
      </c>
      <c r="I48" s="31">
        <v>0</v>
      </c>
      <c r="J48" s="31">
        <v>0</v>
      </c>
      <c r="K48" s="31">
        <v>0</v>
      </c>
    </row>
    <row r="49" spans="1:11" ht="15.75">
      <c r="A49" s="29" t="s">
        <v>777</v>
      </c>
      <c r="B49" s="31">
        <v>18</v>
      </c>
      <c r="C49" s="31">
        <v>7</v>
      </c>
      <c r="D49" s="31">
        <v>0</v>
      </c>
      <c r="E49" s="31">
        <v>0</v>
      </c>
      <c r="F49" s="31">
        <v>0</v>
      </c>
      <c r="G49" s="31">
        <v>0</v>
      </c>
      <c r="H49" s="31">
        <v>0</v>
      </c>
      <c r="I49" s="31">
        <v>0</v>
      </c>
      <c r="J49" s="31">
        <v>0</v>
      </c>
      <c r="K49" s="31">
        <v>0</v>
      </c>
    </row>
    <row r="50" spans="1:11" ht="15.75">
      <c r="A50" s="29" t="s">
        <v>938</v>
      </c>
      <c r="B50" s="31">
        <v>19</v>
      </c>
      <c r="C50" s="31">
        <v>11</v>
      </c>
      <c r="D50" s="31">
        <v>2</v>
      </c>
      <c r="E50" s="31">
        <v>0</v>
      </c>
      <c r="F50" s="31">
        <v>0</v>
      </c>
      <c r="G50" s="31">
        <v>0</v>
      </c>
      <c r="H50" s="31">
        <v>0</v>
      </c>
      <c r="I50" s="31">
        <v>0</v>
      </c>
      <c r="J50" s="31">
        <v>0</v>
      </c>
      <c r="K50" s="31">
        <v>0</v>
      </c>
    </row>
    <row r="51" spans="1:11" ht="15.75">
      <c r="A51" s="29" t="s">
        <v>929</v>
      </c>
      <c r="B51" s="31">
        <v>21</v>
      </c>
      <c r="C51" s="31">
        <v>12</v>
      </c>
      <c r="D51" s="31">
        <v>5</v>
      </c>
      <c r="E51" s="31">
        <v>1</v>
      </c>
      <c r="F51" s="31">
        <v>0</v>
      </c>
      <c r="G51" s="31">
        <v>0</v>
      </c>
      <c r="H51" s="31">
        <v>0</v>
      </c>
      <c r="I51" s="31">
        <v>0</v>
      </c>
      <c r="J51" s="31">
        <v>0</v>
      </c>
      <c r="K51" s="31">
        <v>0</v>
      </c>
    </row>
    <row r="52" spans="1:11" ht="15.75">
      <c r="A52" s="29" t="s">
        <v>915</v>
      </c>
      <c r="B52" s="31">
        <v>16</v>
      </c>
      <c r="C52" s="31">
        <v>7</v>
      </c>
      <c r="D52" s="31">
        <v>1</v>
      </c>
      <c r="E52" s="31">
        <v>0</v>
      </c>
      <c r="F52" s="31">
        <v>0</v>
      </c>
      <c r="G52" s="31">
        <v>0</v>
      </c>
      <c r="H52" s="31">
        <v>0</v>
      </c>
      <c r="I52" s="31">
        <v>0</v>
      </c>
      <c r="J52" s="31">
        <v>0</v>
      </c>
      <c r="K52" s="31">
        <v>0</v>
      </c>
    </row>
    <row r="53" spans="1:11" ht="15.75">
      <c r="A53" s="29" t="s">
        <v>903</v>
      </c>
      <c r="B53" s="31">
        <v>22</v>
      </c>
      <c r="C53" s="31">
        <v>6</v>
      </c>
      <c r="D53" s="31">
        <v>1</v>
      </c>
      <c r="E53" s="31">
        <v>0</v>
      </c>
      <c r="F53" s="31">
        <v>0</v>
      </c>
      <c r="G53" s="31">
        <v>0</v>
      </c>
      <c r="H53" s="31">
        <v>0</v>
      </c>
      <c r="I53" s="31">
        <v>0</v>
      </c>
      <c r="J53" s="31">
        <v>0</v>
      </c>
      <c r="K53" s="31">
        <v>0</v>
      </c>
    </row>
    <row r="54" spans="1:11" ht="15.75">
      <c r="A54" s="29" t="s">
        <v>884</v>
      </c>
      <c r="B54" s="31">
        <v>17</v>
      </c>
      <c r="C54" s="31">
        <v>6</v>
      </c>
      <c r="D54" s="31">
        <v>1</v>
      </c>
      <c r="E54" s="31">
        <v>1</v>
      </c>
      <c r="F54" s="31">
        <v>0</v>
      </c>
      <c r="G54" s="31">
        <v>0</v>
      </c>
      <c r="H54" s="31">
        <v>0</v>
      </c>
      <c r="I54" s="31">
        <v>0</v>
      </c>
      <c r="J54" s="31">
        <v>0</v>
      </c>
      <c r="K54" s="31">
        <v>0</v>
      </c>
    </row>
    <row r="55" spans="1:11" ht="15.75">
      <c r="A55" s="29" t="s">
        <v>869</v>
      </c>
      <c r="B55" s="31">
        <v>16</v>
      </c>
      <c r="C55" s="31">
        <v>10</v>
      </c>
      <c r="D55" s="31">
        <v>3</v>
      </c>
      <c r="E55" s="31">
        <v>1</v>
      </c>
      <c r="F55" s="31">
        <v>0</v>
      </c>
      <c r="G55" s="31">
        <v>0</v>
      </c>
      <c r="H55" s="31">
        <v>0</v>
      </c>
      <c r="I55" s="31">
        <v>0</v>
      </c>
      <c r="J55" s="31">
        <v>0</v>
      </c>
      <c r="K55" s="31">
        <v>0</v>
      </c>
    </row>
    <row r="56" spans="1:11" ht="15.75">
      <c r="A56" s="29" t="s">
        <v>833</v>
      </c>
      <c r="B56" s="31">
        <v>13</v>
      </c>
      <c r="C56" s="31">
        <v>4</v>
      </c>
      <c r="D56" s="31">
        <v>1</v>
      </c>
      <c r="E56" s="31">
        <v>0</v>
      </c>
      <c r="F56" s="31">
        <v>0</v>
      </c>
      <c r="G56" s="31">
        <v>0</v>
      </c>
      <c r="H56" s="31">
        <v>0</v>
      </c>
      <c r="I56" s="31">
        <v>0</v>
      </c>
      <c r="J56" s="31">
        <v>0</v>
      </c>
      <c r="K56" s="31">
        <v>0</v>
      </c>
    </row>
    <row r="57" spans="1:11" ht="15.75">
      <c r="A57" s="29" t="s">
        <v>823</v>
      </c>
      <c r="B57" s="31">
        <v>6</v>
      </c>
      <c r="C57" s="31">
        <v>0</v>
      </c>
      <c r="D57" s="31">
        <v>0</v>
      </c>
      <c r="E57" s="31">
        <v>0</v>
      </c>
      <c r="F57" s="31">
        <v>0</v>
      </c>
      <c r="G57" s="31">
        <v>0</v>
      </c>
      <c r="H57" s="31">
        <v>0</v>
      </c>
      <c r="I57" s="31">
        <v>0</v>
      </c>
      <c r="J57" s="31">
        <v>0</v>
      </c>
      <c r="K57" s="31">
        <v>0</v>
      </c>
    </row>
    <row r="58" spans="1:11" ht="15.75">
      <c r="A58" s="29" t="s">
        <v>820</v>
      </c>
      <c r="B58" s="31">
        <v>7</v>
      </c>
      <c r="C58" s="31">
        <v>1</v>
      </c>
      <c r="D58" s="31">
        <v>0</v>
      </c>
      <c r="E58" s="31">
        <v>0</v>
      </c>
      <c r="F58" s="31">
        <v>0</v>
      </c>
      <c r="G58" s="31">
        <v>0</v>
      </c>
      <c r="H58" s="31">
        <v>0</v>
      </c>
      <c r="I58" s="31">
        <v>0</v>
      </c>
      <c r="J58" s="31">
        <v>0</v>
      </c>
      <c r="K58" s="31">
        <v>0</v>
      </c>
    </row>
    <row r="59" spans="1:11" ht="15.75">
      <c r="A59" s="29" t="s">
        <v>804</v>
      </c>
      <c r="B59" s="31">
        <v>10</v>
      </c>
      <c r="C59" s="31">
        <v>1</v>
      </c>
      <c r="D59" s="31">
        <v>0</v>
      </c>
      <c r="E59" s="31">
        <v>0</v>
      </c>
      <c r="F59" s="31">
        <v>0</v>
      </c>
      <c r="G59" s="31">
        <v>0</v>
      </c>
      <c r="H59" s="31">
        <v>0</v>
      </c>
      <c r="I59" s="31">
        <v>0</v>
      </c>
      <c r="J59" s="31">
        <v>0</v>
      </c>
      <c r="K59" s="31">
        <v>0</v>
      </c>
    </row>
    <row r="60" spans="1:11" ht="15.75">
      <c r="A60" s="29" t="s">
        <v>789</v>
      </c>
      <c r="B60" s="31">
        <v>4</v>
      </c>
      <c r="C60" s="31">
        <v>0</v>
      </c>
      <c r="D60" s="31">
        <v>0</v>
      </c>
      <c r="E60" s="31">
        <v>0</v>
      </c>
      <c r="F60" s="31">
        <v>0</v>
      </c>
      <c r="G60" s="31">
        <v>0</v>
      </c>
      <c r="H60" s="31">
        <v>0</v>
      </c>
      <c r="I60" s="31">
        <v>0</v>
      </c>
      <c r="J60" s="31">
        <v>0</v>
      </c>
      <c r="K60" s="31">
        <v>0</v>
      </c>
    </row>
    <row r="61" spans="1:11" ht="15.75">
      <c r="A61" s="29" t="s">
        <v>777</v>
      </c>
      <c r="B61" s="31">
        <v>4</v>
      </c>
      <c r="C61" s="31">
        <v>0</v>
      </c>
      <c r="D61" s="31">
        <v>0</v>
      </c>
      <c r="E61" s="31">
        <v>0</v>
      </c>
      <c r="F61" s="31">
        <v>0</v>
      </c>
      <c r="G61" s="31">
        <v>0</v>
      </c>
      <c r="H61" s="31">
        <v>0</v>
      </c>
      <c r="I61" s="31">
        <v>0</v>
      </c>
      <c r="J61" s="31">
        <v>0</v>
      </c>
      <c r="K61" s="31">
        <v>0</v>
      </c>
    </row>
    <row r="62" spans="1:11" ht="15.75">
      <c r="A62" s="29" t="s">
        <v>774</v>
      </c>
      <c r="B62" s="31">
        <v>2</v>
      </c>
      <c r="C62" s="31">
        <v>0</v>
      </c>
      <c r="D62" s="31">
        <v>0</v>
      </c>
      <c r="E62" s="31">
        <v>0</v>
      </c>
      <c r="F62" s="31">
        <v>0</v>
      </c>
      <c r="G62" s="31">
        <v>0</v>
      </c>
      <c r="H62" s="31">
        <v>0</v>
      </c>
      <c r="I62" s="31">
        <v>0</v>
      </c>
      <c r="J62" s="31">
        <v>0</v>
      </c>
      <c r="K62" s="31">
        <v>0</v>
      </c>
    </row>
    <row r="63" spans="1:11" ht="15.75">
      <c r="A63" s="29" t="s">
        <v>762</v>
      </c>
      <c r="B63" s="31">
        <v>10</v>
      </c>
      <c r="C63" s="31">
        <v>0</v>
      </c>
      <c r="D63" s="31">
        <v>0</v>
      </c>
      <c r="E63" s="31">
        <v>0</v>
      </c>
      <c r="F63" s="31">
        <v>0</v>
      </c>
      <c r="G63" s="31">
        <v>0</v>
      </c>
      <c r="H63" s="31">
        <v>0</v>
      </c>
      <c r="I63" s="31">
        <v>0</v>
      </c>
      <c r="J63" s="31">
        <v>0</v>
      </c>
      <c r="K63" s="31">
        <v>0</v>
      </c>
    </row>
    <row r="64" spans="1:11" ht="15.75">
      <c r="A64" s="29" t="s">
        <v>748</v>
      </c>
      <c r="B64" s="31">
        <v>5</v>
      </c>
      <c r="C64" s="31">
        <v>0</v>
      </c>
      <c r="D64" s="31">
        <v>0</v>
      </c>
      <c r="E64" s="31">
        <v>0</v>
      </c>
      <c r="F64" s="31">
        <v>0</v>
      </c>
      <c r="G64" s="31">
        <v>0</v>
      </c>
      <c r="H64" s="31">
        <v>0</v>
      </c>
      <c r="I64" s="31">
        <v>0</v>
      </c>
      <c r="J64" s="31">
        <v>0</v>
      </c>
      <c r="K64" s="31">
        <v>0</v>
      </c>
    </row>
    <row r="65" spans="1:11" ht="15.75">
      <c r="A65" s="29" t="s">
        <v>739</v>
      </c>
      <c r="B65" s="31">
        <v>16</v>
      </c>
      <c r="C65" s="31">
        <v>2</v>
      </c>
      <c r="D65" s="31">
        <v>2</v>
      </c>
      <c r="E65" s="31">
        <v>0</v>
      </c>
      <c r="F65" s="31">
        <v>0</v>
      </c>
      <c r="G65" s="31">
        <v>0</v>
      </c>
      <c r="H65" s="31">
        <v>0</v>
      </c>
      <c r="I65" s="31">
        <v>0</v>
      </c>
      <c r="J65" s="31">
        <v>0</v>
      </c>
      <c r="K65" s="31">
        <v>0</v>
      </c>
    </row>
    <row r="66" spans="1:11" ht="15.75">
      <c r="A66" s="29" t="s">
        <v>714</v>
      </c>
      <c r="B66" s="31">
        <v>7</v>
      </c>
      <c r="C66" s="31">
        <v>2</v>
      </c>
      <c r="D66" s="31">
        <v>0</v>
      </c>
      <c r="E66" s="31">
        <v>0</v>
      </c>
      <c r="F66" s="31">
        <v>0</v>
      </c>
      <c r="G66" s="31">
        <v>0</v>
      </c>
      <c r="H66" s="31">
        <v>0</v>
      </c>
      <c r="I66" s="31">
        <v>0</v>
      </c>
      <c r="J66" s="31">
        <v>0</v>
      </c>
      <c r="K66" s="31">
        <v>0</v>
      </c>
    </row>
    <row r="67" spans="1:11" ht="15.75">
      <c r="A67" s="29" t="s">
        <v>703</v>
      </c>
      <c r="B67" s="31">
        <v>11</v>
      </c>
      <c r="C67" s="31">
        <v>4</v>
      </c>
      <c r="D67" s="31">
        <v>0</v>
      </c>
      <c r="E67" s="31">
        <v>0</v>
      </c>
      <c r="F67" s="31">
        <v>0</v>
      </c>
      <c r="G67" s="31">
        <v>0</v>
      </c>
      <c r="H67" s="31">
        <v>0</v>
      </c>
      <c r="I67" s="31">
        <v>0</v>
      </c>
      <c r="J67" s="31">
        <v>0</v>
      </c>
      <c r="K67" s="31">
        <v>0</v>
      </c>
    </row>
    <row r="68" spans="1:11" ht="15.75">
      <c r="A68" s="29" t="s">
        <v>686</v>
      </c>
      <c r="B68" s="31">
        <v>4</v>
      </c>
      <c r="C68" s="31">
        <v>0</v>
      </c>
      <c r="D68" s="31">
        <v>0</v>
      </c>
      <c r="E68" s="31">
        <v>0</v>
      </c>
      <c r="F68" s="31">
        <v>0</v>
      </c>
      <c r="G68" s="31">
        <v>0</v>
      </c>
      <c r="H68" s="31">
        <v>0</v>
      </c>
      <c r="I68" s="31">
        <v>0</v>
      </c>
      <c r="J68" s="31">
        <v>0</v>
      </c>
      <c r="K68" s="31">
        <v>0</v>
      </c>
    </row>
    <row r="69" spans="1:11" ht="15.75">
      <c r="A69" s="29" t="s">
        <v>679</v>
      </c>
      <c r="B69" s="31">
        <v>14</v>
      </c>
      <c r="C69" s="31">
        <v>2</v>
      </c>
      <c r="D69" s="31">
        <v>0</v>
      </c>
      <c r="E69" s="31">
        <v>0</v>
      </c>
      <c r="F69" s="31">
        <v>0</v>
      </c>
      <c r="G69" s="31">
        <v>0</v>
      </c>
      <c r="H69" s="31">
        <v>0</v>
      </c>
      <c r="I69" s="31">
        <v>0</v>
      </c>
      <c r="J69" s="31">
        <v>0</v>
      </c>
      <c r="K69" s="31">
        <v>0</v>
      </c>
    </row>
    <row r="70" spans="1:11" ht="15.75">
      <c r="A70" s="29" t="s">
        <v>673</v>
      </c>
      <c r="B70" s="31">
        <v>16</v>
      </c>
      <c r="C70" s="31">
        <v>6</v>
      </c>
      <c r="D70" s="31">
        <v>0</v>
      </c>
      <c r="E70" s="31">
        <v>0</v>
      </c>
      <c r="F70" s="31">
        <v>0</v>
      </c>
      <c r="G70" s="31">
        <v>0</v>
      </c>
      <c r="H70" s="31">
        <v>0</v>
      </c>
      <c r="I70" s="31">
        <v>0</v>
      </c>
      <c r="J70" s="31">
        <v>0</v>
      </c>
      <c r="K70" s="31">
        <v>0</v>
      </c>
    </row>
    <row r="71" spans="1:11" ht="15.75">
      <c r="A71" s="29" t="s">
        <v>657</v>
      </c>
      <c r="B71" s="31">
        <v>17</v>
      </c>
      <c r="C71" s="31">
        <v>7</v>
      </c>
      <c r="D71" s="31">
        <v>2</v>
      </c>
      <c r="E71" s="31">
        <v>1</v>
      </c>
      <c r="F71" s="31">
        <v>0</v>
      </c>
      <c r="G71" s="31">
        <v>0</v>
      </c>
      <c r="H71" s="31">
        <v>0</v>
      </c>
      <c r="I71" s="31">
        <v>0</v>
      </c>
      <c r="J71" s="31">
        <v>0</v>
      </c>
      <c r="K71" s="31">
        <v>0</v>
      </c>
    </row>
    <row r="72" spans="1:11" ht="15.75">
      <c r="A72" s="29" t="s">
        <v>632</v>
      </c>
      <c r="B72" s="31">
        <v>3</v>
      </c>
      <c r="C72" s="31">
        <v>0</v>
      </c>
      <c r="D72" s="31">
        <v>0</v>
      </c>
      <c r="E72" s="31">
        <v>0</v>
      </c>
      <c r="F72" s="31">
        <v>0</v>
      </c>
      <c r="G72" s="31">
        <v>0</v>
      </c>
      <c r="H72" s="31">
        <v>0</v>
      </c>
      <c r="I72" s="31">
        <v>0</v>
      </c>
      <c r="J72" s="31">
        <v>0</v>
      </c>
      <c r="K72" s="31">
        <v>0</v>
      </c>
    </row>
    <row r="73" spans="1:11" ht="15.75">
      <c r="A73" s="29" t="s">
        <v>623</v>
      </c>
      <c r="B73" s="31">
        <v>13</v>
      </c>
      <c r="C73" s="31">
        <v>3</v>
      </c>
      <c r="D73" s="31">
        <v>0</v>
      </c>
      <c r="E73" s="31">
        <v>0</v>
      </c>
      <c r="F73" s="31">
        <v>0</v>
      </c>
      <c r="G73" s="31">
        <v>0</v>
      </c>
      <c r="H73" s="31">
        <v>0</v>
      </c>
      <c r="I73" s="31">
        <v>0</v>
      </c>
      <c r="J73" s="31">
        <v>0</v>
      </c>
      <c r="K73" s="31">
        <v>0</v>
      </c>
    </row>
    <row r="74" spans="1:11" ht="15.75">
      <c r="A74" s="29" t="s">
        <v>619</v>
      </c>
      <c r="B74" s="31">
        <v>18</v>
      </c>
      <c r="C74" s="31">
        <v>9</v>
      </c>
      <c r="D74" s="31">
        <v>3</v>
      </c>
      <c r="E74" s="31">
        <v>1</v>
      </c>
      <c r="F74" s="31">
        <v>0</v>
      </c>
      <c r="G74" s="31">
        <v>0</v>
      </c>
      <c r="H74" s="31">
        <v>0</v>
      </c>
      <c r="I74" s="31">
        <v>0</v>
      </c>
      <c r="J74" s="31">
        <v>0</v>
      </c>
      <c r="K74" s="31">
        <v>0</v>
      </c>
    </row>
    <row r="75" spans="1:11" ht="15.75">
      <c r="A75" s="29" t="s">
        <v>601</v>
      </c>
      <c r="B75" s="31">
        <v>17</v>
      </c>
      <c r="C75" s="31">
        <v>4</v>
      </c>
      <c r="D75" s="31">
        <v>1</v>
      </c>
      <c r="E75" s="31">
        <v>0</v>
      </c>
      <c r="F75" s="31">
        <v>0</v>
      </c>
      <c r="G75" s="31">
        <v>0</v>
      </c>
      <c r="H75" s="31">
        <v>0</v>
      </c>
      <c r="I75" s="31">
        <v>0</v>
      </c>
      <c r="J75" s="31">
        <v>0</v>
      </c>
      <c r="K75" s="31">
        <v>0</v>
      </c>
    </row>
    <row r="76" spans="1:11" ht="15.75">
      <c r="A76" s="29" t="s">
        <v>579</v>
      </c>
      <c r="B76" s="31">
        <v>21</v>
      </c>
      <c r="C76" s="31">
        <v>10</v>
      </c>
      <c r="D76" s="31">
        <v>6</v>
      </c>
      <c r="E76" s="31">
        <v>0</v>
      </c>
      <c r="F76" s="31">
        <v>0</v>
      </c>
      <c r="G76" s="31">
        <v>0</v>
      </c>
      <c r="H76" s="31">
        <v>0</v>
      </c>
      <c r="I76" s="31">
        <v>0</v>
      </c>
      <c r="J76" s="31">
        <v>0</v>
      </c>
      <c r="K76" s="31">
        <v>0</v>
      </c>
    </row>
    <row r="77" spans="1:11" ht="15.75">
      <c r="A77" s="29" t="s">
        <v>565</v>
      </c>
      <c r="B77" s="31">
        <v>22</v>
      </c>
      <c r="C77" s="31">
        <v>22</v>
      </c>
      <c r="D77" s="31">
        <v>19</v>
      </c>
      <c r="E77" s="31">
        <v>16</v>
      </c>
      <c r="F77" s="31">
        <v>11</v>
      </c>
      <c r="G77" s="31">
        <v>8</v>
      </c>
      <c r="H77" s="31">
        <v>5</v>
      </c>
      <c r="I77" s="31">
        <v>1</v>
      </c>
      <c r="J77" s="31">
        <v>0</v>
      </c>
      <c r="K77" s="31">
        <v>0</v>
      </c>
    </row>
    <row r="78" spans="1:11" ht="15.75">
      <c r="A78" s="29" t="s">
        <v>561</v>
      </c>
      <c r="B78" s="31">
        <v>8</v>
      </c>
      <c r="C78" s="31">
        <v>4</v>
      </c>
      <c r="D78" s="31">
        <v>3</v>
      </c>
      <c r="E78" s="31">
        <v>2</v>
      </c>
      <c r="F78" s="31">
        <f>SUM(F79:F90)</f>
        <v>0</v>
      </c>
      <c r="G78" s="31">
        <v>0</v>
      </c>
      <c r="H78" s="31">
        <v>0</v>
      </c>
      <c r="I78" s="31">
        <v>0</v>
      </c>
      <c r="J78" s="31">
        <v>0</v>
      </c>
      <c r="K78" s="31">
        <v>0</v>
      </c>
    </row>
    <row r="79" spans="1:11" ht="15.75">
      <c r="A79" s="29" t="s">
        <v>564</v>
      </c>
      <c r="B79" s="31">
        <v>5</v>
      </c>
      <c r="C79" s="31">
        <v>1</v>
      </c>
      <c r="D79" s="31">
        <v>0</v>
      </c>
      <c r="E79" s="31">
        <v>0</v>
      </c>
      <c r="F79" s="31">
        <f>SUM(F80:F91)</f>
        <v>0</v>
      </c>
      <c r="G79" s="31">
        <v>0</v>
      </c>
      <c r="H79" s="31">
        <v>0</v>
      </c>
      <c r="I79" s="31">
        <v>0</v>
      </c>
      <c r="J79" s="31">
        <v>0</v>
      </c>
      <c r="K79" s="31">
        <v>0</v>
      </c>
    </row>
    <row r="80" spans="1:11" ht="15.75">
      <c r="A80" s="29" t="s">
        <v>534</v>
      </c>
      <c r="B80" s="31">
        <v>2</v>
      </c>
      <c r="C80" s="31">
        <v>0</v>
      </c>
      <c r="D80" s="31">
        <v>0</v>
      </c>
      <c r="E80" s="31">
        <v>0</v>
      </c>
      <c r="F80" s="31">
        <v>0</v>
      </c>
    </row>
    <row r="81" spans="1:11" ht="15.75">
      <c r="A81" s="29" t="s">
        <v>531</v>
      </c>
      <c r="B81" s="31">
        <v>0</v>
      </c>
      <c r="C81" s="31">
        <v>0</v>
      </c>
      <c r="D81" s="31">
        <v>0</v>
      </c>
      <c r="E81" s="31">
        <v>0</v>
      </c>
      <c r="F81" s="31">
        <v>0</v>
      </c>
    </row>
    <row r="82" spans="1:11" ht="15.75">
      <c r="A82" s="29" t="s">
        <v>529</v>
      </c>
      <c r="B82" s="31">
        <v>7</v>
      </c>
      <c r="C82" s="31">
        <v>0</v>
      </c>
      <c r="D82" s="31">
        <v>0</v>
      </c>
      <c r="E82" s="31">
        <v>0</v>
      </c>
      <c r="F82" s="31">
        <v>0</v>
      </c>
    </row>
    <row r="83" spans="1:11" ht="15.75">
      <c r="A83" s="183" t="s">
        <v>524</v>
      </c>
      <c r="B83" s="31">
        <v>4</v>
      </c>
      <c r="C83" s="31">
        <v>0</v>
      </c>
      <c r="D83" s="31">
        <v>0</v>
      </c>
      <c r="E83" s="31">
        <v>0</v>
      </c>
      <c r="F83" s="31">
        <v>0</v>
      </c>
    </row>
    <row r="84" spans="1:11" ht="15.75">
      <c r="A84" s="29" t="s">
        <v>517</v>
      </c>
      <c r="B84" s="31">
        <v>16</v>
      </c>
      <c r="C84" s="31">
        <v>5</v>
      </c>
      <c r="D84" s="31">
        <v>1</v>
      </c>
      <c r="E84" s="31">
        <v>0</v>
      </c>
      <c r="F84" s="31">
        <v>0</v>
      </c>
    </row>
    <row r="85" spans="1:11" ht="15.75">
      <c r="A85" s="29" t="s">
        <v>514</v>
      </c>
      <c r="B85" s="31">
        <v>2</v>
      </c>
      <c r="C85" s="31">
        <v>1</v>
      </c>
      <c r="D85" s="31">
        <v>0</v>
      </c>
      <c r="E85" s="31">
        <v>0</v>
      </c>
      <c r="F85" s="31">
        <v>0</v>
      </c>
    </row>
    <row r="86" spans="1:11" ht="15.75">
      <c r="A86" s="29" t="s">
        <v>509</v>
      </c>
      <c r="B86" s="31">
        <v>6</v>
      </c>
      <c r="C86" s="31">
        <v>0</v>
      </c>
      <c r="D86" s="31">
        <v>0</v>
      </c>
      <c r="E86" s="31">
        <v>0</v>
      </c>
      <c r="F86" s="31">
        <v>0</v>
      </c>
    </row>
    <row r="87" spans="1:11" ht="15.75">
      <c r="A87" s="29" t="s">
        <v>508</v>
      </c>
      <c r="B87" s="31">
        <v>13</v>
      </c>
      <c r="C87" s="31">
        <v>1</v>
      </c>
      <c r="D87" s="31">
        <v>0</v>
      </c>
      <c r="E87" s="31">
        <v>0</v>
      </c>
      <c r="F87" s="31">
        <v>0</v>
      </c>
    </row>
    <row r="88" spans="1:11" ht="18.75" customHeight="1">
      <c r="A88" s="29" t="s">
        <v>505</v>
      </c>
      <c r="B88" s="31">
        <v>0</v>
      </c>
      <c r="C88" s="31">
        <v>0</v>
      </c>
      <c r="D88" s="31">
        <v>0</v>
      </c>
      <c r="E88" s="31">
        <v>0</v>
      </c>
      <c r="F88" s="31">
        <v>0</v>
      </c>
    </row>
    <row r="89" spans="1:11" ht="15.75">
      <c r="A89" s="29" t="s">
        <v>499</v>
      </c>
      <c r="B89" s="31">
        <v>8</v>
      </c>
      <c r="C89" s="31">
        <v>0</v>
      </c>
      <c r="D89" s="31">
        <v>0</v>
      </c>
      <c r="E89" s="31">
        <v>0</v>
      </c>
      <c r="F89" s="31">
        <v>0</v>
      </c>
    </row>
    <row r="90" spans="1:11" ht="15.75">
      <c r="A90" s="29" t="s">
        <v>494</v>
      </c>
      <c r="B90" s="31">
        <v>1</v>
      </c>
      <c r="C90" s="31">
        <v>0</v>
      </c>
      <c r="D90" s="31">
        <v>0</v>
      </c>
      <c r="E90" s="31">
        <v>0</v>
      </c>
      <c r="F90" s="31">
        <v>0</v>
      </c>
    </row>
    <row r="91" spans="1:11" ht="15" customHeight="1">
      <c r="A91" s="29" t="s">
        <v>489</v>
      </c>
      <c r="B91" s="31">
        <v>14</v>
      </c>
      <c r="C91" s="31">
        <v>3</v>
      </c>
      <c r="D91" s="31">
        <v>0</v>
      </c>
      <c r="E91" s="31">
        <v>0</v>
      </c>
      <c r="F91" s="31">
        <v>0</v>
      </c>
    </row>
    <row r="92" spans="1:11" ht="15.75">
      <c r="A92" s="29"/>
      <c r="B92" s="31"/>
      <c r="C92" s="31"/>
      <c r="D92" s="31"/>
    </row>
    <row r="93" spans="1:11" ht="15.75">
      <c r="A93" s="29">
        <v>2024</v>
      </c>
      <c r="B93" s="31">
        <v>83</v>
      </c>
      <c r="C93" s="31">
        <v>11</v>
      </c>
      <c r="D93" s="31">
        <v>1</v>
      </c>
      <c r="E93" s="31">
        <v>0</v>
      </c>
      <c r="F93" s="31">
        <v>0</v>
      </c>
      <c r="G93" s="31">
        <v>0</v>
      </c>
      <c r="H93" s="31">
        <v>0</v>
      </c>
      <c r="I93" s="31">
        <v>0</v>
      </c>
      <c r="J93" s="31">
        <v>0</v>
      </c>
      <c r="K93" s="31">
        <v>0</v>
      </c>
    </row>
    <row r="94" spans="1:11" ht="15.75">
      <c r="A94" s="29">
        <v>2023</v>
      </c>
      <c r="B94" s="31">
        <v>113</v>
      </c>
      <c r="C94" s="31">
        <v>13</v>
      </c>
      <c r="D94" s="31">
        <v>0</v>
      </c>
      <c r="E94" s="31">
        <v>0</v>
      </c>
      <c r="F94" s="31">
        <v>0</v>
      </c>
      <c r="G94" s="31">
        <v>0</v>
      </c>
      <c r="H94" s="31">
        <v>0</v>
      </c>
      <c r="I94" s="31">
        <v>0</v>
      </c>
      <c r="J94" s="31">
        <v>0</v>
      </c>
      <c r="K94" s="31">
        <v>0</v>
      </c>
    </row>
    <row r="95" spans="1:11" ht="15.75">
      <c r="A95" s="29">
        <v>2022</v>
      </c>
      <c r="B95" s="31">
        <v>219</v>
      </c>
      <c r="C95" s="31">
        <v>89</v>
      </c>
      <c r="D95" s="31">
        <v>20</v>
      </c>
      <c r="E95" s="31">
        <v>4</v>
      </c>
      <c r="F95" s="31">
        <v>1</v>
      </c>
      <c r="G95" s="31">
        <v>0</v>
      </c>
      <c r="H95" s="31">
        <v>0</v>
      </c>
      <c r="I95" s="31">
        <v>0</v>
      </c>
      <c r="J95" s="31">
        <v>0</v>
      </c>
      <c r="K95" s="31">
        <v>0</v>
      </c>
    </row>
    <row r="96" spans="1:11" ht="15.75">
      <c r="A96" s="29">
        <v>2021</v>
      </c>
      <c r="B96" s="31">
        <v>95</v>
      </c>
      <c r="C96" s="31">
        <v>14</v>
      </c>
      <c r="D96" s="31">
        <v>3</v>
      </c>
      <c r="E96" s="31">
        <v>0</v>
      </c>
      <c r="F96" s="31">
        <v>0</v>
      </c>
      <c r="G96" s="31">
        <v>0</v>
      </c>
      <c r="H96" s="31">
        <v>0</v>
      </c>
      <c r="I96" s="31">
        <v>0</v>
      </c>
      <c r="J96" s="31">
        <v>0</v>
      </c>
      <c r="K96" s="31">
        <v>0</v>
      </c>
    </row>
    <row r="97" spans="1:11" ht="15.75">
      <c r="A97" s="29">
        <v>2020</v>
      </c>
      <c r="B97" s="31">
        <v>158</v>
      </c>
      <c r="C97" s="31">
        <v>68</v>
      </c>
      <c r="D97" s="31">
        <v>34</v>
      </c>
      <c r="E97" s="31">
        <v>20</v>
      </c>
      <c r="F97" s="31">
        <v>11</v>
      </c>
      <c r="G97" s="31">
        <v>8</v>
      </c>
      <c r="H97" s="31">
        <v>5</v>
      </c>
      <c r="I97" s="31">
        <v>1</v>
      </c>
      <c r="J97" s="31">
        <v>0</v>
      </c>
      <c r="K97" s="31">
        <v>0</v>
      </c>
    </row>
    <row r="98" spans="1:11" ht="15.75">
      <c r="A98" s="29">
        <v>2019</v>
      </c>
      <c r="B98" s="31">
        <v>73</v>
      </c>
      <c r="C98" s="31">
        <v>10</v>
      </c>
      <c r="D98" s="31">
        <v>1</v>
      </c>
      <c r="E98" s="31">
        <v>0</v>
      </c>
      <c r="F98" s="31">
        <v>0</v>
      </c>
      <c r="G98" s="31">
        <v>0</v>
      </c>
      <c r="H98" s="31">
        <v>0</v>
      </c>
      <c r="I98" s="31">
        <v>0</v>
      </c>
      <c r="J98" s="31">
        <v>0</v>
      </c>
      <c r="K98" s="31">
        <v>0</v>
      </c>
    </row>
    <row r="99" spans="1:11" ht="15.75">
      <c r="A99" s="29">
        <v>2018</v>
      </c>
      <c r="B99" s="31">
        <v>110</v>
      </c>
      <c r="C99" s="31">
        <v>38</v>
      </c>
      <c r="D99" s="31">
        <v>16</v>
      </c>
      <c r="E99" s="31">
        <v>5</v>
      </c>
      <c r="F99" s="31">
        <v>1</v>
      </c>
      <c r="G99" s="31">
        <v>0</v>
      </c>
      <c r="H99" s="31">
        <v>0</v>
      </c>
      <c r="I99" s="31">
        <v>0</v>
      </c>
      <c r="J99" s="31">
        <v>0</v>
      </c>
      <c r="K99" s="31">
        <v>0</v>
      </c>
    </row>
    <row r="100" spans="1:11" ht="15.75">
      <c r="A100" s="29">
        <v>2017</v>
      </c>
      <c r="B100" s="31">
        <v>10</v>
      </c>
      <c r="C100" s="31">
        <v>0</v>
      </c>
      <c r="D100" s="31">
        <v>0</v>
      </c>
      <c r="E100" s="31">
        <v>0</v>
      </c>
      <c r="F100" s="31">
        <v>0</v>
      </c>
      <c r="G100" s="31">
        <v>0</v>
      </c>
      <c r="H100" s="31">
        <v>0</v>
      </c>
      <c r="I100" s="31">
        <v>0</v>
      </c>
      <c r="J100" s="31">
        <v>0</v>
      </c>
      <c r="K100" s="31">
        <v>0</v>
      </c>
    </row>
    <row r="101" spans="1:11" ht="15.75">
      <c r="A101" s="29">
        <v>2016</v>
      </c>
      <c r="B101" s="31">
        <v>87</v>
      </c>
      <c r="C101" s="31">
        <v>20</v>
      </c>
      <c r="D101" s="31">
        <v>5</v>
      </c>
      <c r="E101" s="31">
        <v>0</v>
      </c>
      <c r="F101" s="31">
        <v>0</v>
      </c>
      <c r="G101" s="31">
        <v>0</v>
      </c>
      <c r="H101" s="31">
        <v>0</v>
      </c>
      <c r="I101" s="31">
        <v>0</v>
      </c>
      <c r="J101" s="31">
        <v>0</v>
      </c>
      <c r="K101" s="31">
        <v>0</v>
      </c>
    </row>
    <row r="102" spans="1:11" ht="15.75">
      <c r="A102" s="29">
        <v>2015</v>
      </c>
      <c r="B102" s="31">
        <v>119</v>
      </c>
      <c r="C102" s="31">
        <v>19</v>
      </c>
      <c r="D102" s="31">
        <v>6</v>
      </c>
      <c r="E102" s="31">
        <v>2</v>
      </c>
      <c r="F102" s="31">
        <v>1</v>
      </c>
      <c r="G102" s="31">
        <v>0</v>
      </c>
      <c r="H102" s="31">
        <v>0</v>
      </c>
      <c r="I102" s="31">
        <v>0</v>
      </c>
      <c r="J102" s="31">
        <v>0</v>
      </c>
      <c r="K102" s="31">
        <v>0</v>
      </c>
    </row>
    <row r="103" spans="1:11" ht="15.75">
      <c r="A103" s="29">
        <v>2014</v>
      </c>
      <c r="B103" s="31">
        <v>79</v>
      </c>
      <c r="C103" s="31">
        <v>11</v>
      </c>
      <c r="D103" s="31">
        <v>0</v>
      </c>
      <c r="E103" s="31">
        <v>0</v>
      </c>
      <c r="F103" s="31">
        <v>0</v>
      </c>
      <c r="G103" s="31">
        <v>0</v>
      </c>
      <c r="H103" s="31">
        <v>0</v>
      </c>
      <c r="I103" s="31">
        <v>0</v>
      </c>
      <c r="J103" s="31">
        <v>0</v>
      </c>
      <c r="K103" s="31">
        <v>0</v>
      </c>
    </row>
    <row r="104" spans="1:11" ht="15.75">
      <c r="A104" s="29">
        <v>2013</v>
      </c>
      <c r="B104" s="31">
        <v>70</v>
      </c>
      <c r="C104" s="31">
        <v>6</v>
      </c>
      <c r="D104" s="31">
        <v>0</v>
      </c>
      <c r="E104" s="31">
        <v>0</v>
      </c>
      <c r="F104" s="31">
        <v>0</v>
      </c>
      <c r="G104" s="31">
        <v>0</v>
      </c>
      <c r="H104" s="31">
        <v>0</v>
      </c>
      <c r="I104" s="31">
        <v>0</v>
      </c>
      <c r="J104" s="31">
        <v>0</v>
      </c>
      <c r="K104" s="31">
        <v>0</v>
      </c>
    </row>
    <row r="105" spans="1:11" ht="15.75">
      <c r="A105" s="29">
        <v>2012</v>
      </c>
      <c r="B105" s="31">
        <v>122</v>
      </c>
      <c r="C105" s="31">
        <v>12</v>
      </c>
      <c r="D105" s="31">
        <v>0</v>
      </c>
      <c r="E105" s="31">
        <v>0</v>
      </c>
      <c r="F105" s="31">
        <v>0</v>
      </c>
      <c r="G105" s="31">
        <v>0</v>
      </c>
      <c r="H105" s="31">
        <v>0</v>
      </c>
      <c r="I105" s="31">
        <v>0</v>
      </c>
      <c r="J105" s="31">
        <v>0</v>
      </c>
      <c r="K105" s="31">
        <v>0</v>
      </c>
    </row>
    <row r="106" spans="1:11" ht="15.75">
      <c r="A106" s="29">
        <v>2011</v>
      </c>
      <c r="B106" s="31">
        <v>170</v>
      </c>
      <c r="C106" s="31">
        <v>68</v>
      </c>
      <c r="D106" s="31">
        <v>24</v>
      </c>
      <c r="E106" s="31">
        <v>10</v>
      </c>
      <c r="F106" s="31">
        <v>5</v>
      </c>
      <c r="G106" s="31">
        <v>2</v>
      </c>
      <c r="H106" s="31">
        <v>0</v>
      </c>
      <c r="I106" s="31">
        <v>0</v>
      </c>
      <c r="J106" s="31">
        <v>0</v>
      </c>
      <c r="K106" s="31">
        <v>0</v>
      </c>
    </row>
    <row r="107" spans="1:11" ht="15.75">
      <c r="A107" s="29">
        <v>2010</v>
      </c>
      <c r="B107" s="31">
        <v>157</v>
      </c>
      <c r="C107" s="31">
        <v>43</v>
      </c>
      <c r="D107" s="31">
        <v>11</v>
      </c>
      <c r="E107" s="31">
        <v>1</v>
      </c>
      <c r="F107" s="31">
        <v>1</v>
      </c>
      <c r="G107" s="31">
        <v>1</v>
      </c>
      <c r="H107" s="31">
        <v>1</v>
      </c>
      <c r="I107" s="31">
        <v>1</v>
      </c>
      <c r="J107" s="31">
        <v>1</v>
      </c>
      <c r="K107" s="31">
        <v>0</v>
      </c>
    </row>
    <row r="108" spans="1:11" ht="15.75">
      <c r="A108" s="29">
        <v>2009</v>
      </c>
      <c r="B108" s="31">
        <v>216</v>
      </c>
      <c r="C108" s="31">
        <v>104</v>
      </c>
      <c r="D108" s="31">
        <v>42</v>
      </c>
      <c r="E108" s="31">
        <v>16</v>
      </c>
      <c r="F108" s="31">
        <v>5</v>
      </c>
      <c r="G108" s="31">
        <v>1</v>
      </c>
      <c r="H108" s="31">
        <v>1</v>
      </c>
      <c r="I108" s="31">
        <v>0</v>
      </c>
      <c r="J108" s="31">
        <v>0</v>
      </c>
      <c r="K108" s="31">
        <v>0</v>
      </c>
    </row>
    <row r="109" spans="1:11" ht="15.75">
      <c r="A109" s="29">
        <v>2008</v>
      </c>
      <c r="B109" s="31">
        <v>228</v>
      </c>
      <c r="C109" s="31">
        <v>133</v>
      </c>
      <c r="D109" s="31">
        <v>75</v>
      </c>
      <c r="E109" s="31">
        <v>49</v>
      </c>
      <c r="F109" s="31">
        <v>34</v>
      </c>
      <c r="G109" s="31">
        <v>21</v>
      </c>
      <c r="H109" s="31">
        <v>20</v>
      </c>
      <c r="I109" s="31">
        <v>14</v>
      </c>
      <c r="J109" s="31">
        <v>9</v>
      </c>
      <c r="K109" s="31">
        <v>6</v>
      </c>
    </row>
  </sheetData>
  <phoneticPr fontId="35" type="noConversion"/>
  <pageMargins left="0.7" right="0.7" top="0.75" bottom="0.75" header="0.3" footer="0.3"/>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J20"/>
  <sheetViews>
    <sheetView workbookViewId="0">
      <selection activeCell="C1" sqref="C1"/>
    </sheetView>
  </sheetViews>
  <sheetFormatPr defaultColWidth="9.140625" defaultRowHeight="18"/>
  <cols>
    <col min="1" max="1" width="18.7109375" style="421" customWidth="1"/>
    <col min="2" max="2" width="11.42578125" style="429" bestFit="1" customWidth="1"/>
    <col min="3" max="3" width="9.28515625" style="429" bestFit="1" customWidth="1"/>
    <col min="4" max="4" width="9.85546875" style="429" customWidth="1"/>
    <col min="5" max="12" width="11.42578125" style="429" bestFit="1" customWidth="1"/>
    <col min="13" max="14" width="12.7109375" style="429" bestFit="1" customWidth="1"/>
    <col min="15" max="23" width="11.42578125" style="429" bestFit="1" customWidth="1"/>
    <col min="24" max="24" width="6.42578125" style="429" bestFit="1" customWidth="1"/>
    <col min="25" max="26" width="12.7109375" style="429" bestFit="1" customWidth="1"/>
    <col min="27" max="27" width="10.140625" style="429" bestFit="1" customWidth="1"/>
    <col min="28" max="31" width="11.42578125" style="429" bestFit="1" customWidth="1"/>
    <col min="32" max="32" width="8.85546875" style="429" bestFit="1" customWidth="1"/>
    <col min="33" max="36" width="11.42578125" style="429" bestFit="1" customWidth="1"/>
    <col min="37" max="37" width="6.42578125" style="429" bestFit="1" customWidth="1"/>
    <col min="38" max="39" width="12.7109375" style="429" bestFit="1" customWidth="1"/>
    <col min="40" max="41" width="11.42578125" style="432" bestFit="1" customWidth="1"/>
    <col min="42" max="42" width="11.42578125" style="429" bestFit="1" customWidth="1"/>
    <col min="43" max="48" width="11.42578125" style="420" bestFit="1" customWidth="1"/>
    <col min="49" max="49" width="6.42578125" style="420" bestFit="1" customWidth="1"/>
    <col min="50" max="51" width="12.7109375" style="420" bestFit="1" customWidth="1"/>
    <col min="52" max="57" width="11.42578125" style="420" bestFit="1" customWidth="1"/>
    <col min="58" max="60" width="11.42578125" style="172" bestFit="1" customWidth="1"/>
    <col min="61" max="61" width="6.42578125" style="172" bestFit="1" customWidth="1"/>
    <col min="62" max="63" width="12.7109375" style="172" bestFit="1" customWidth="1"/>
    <col min="64" max="72" width="11.42578125" style="172" bestFit="1" customWidth="1"/>
    <col min="73" max="73" width="6.42578125" style="172" bestFit="1" customWidth="1"/>
    <col min="74" max="76" width="9.28515625" style="172" customWidth="1"/>
    <col min="77" max="16384" width="9.140625" style="172"/>
  </cols>
  <sheetData>
    <row r="1" spans="1:88">
      <c r="A1" s="217" t="s">
        <v>25</v>
      </c>
      <c r="B1" s="231"/>
      <c r="C1" s="650"/>
      <c r="D1" s="640"/>
      <c r="E1" s="231"/>
      <c r="F1" s="231"/>
      <c r="G1" s="231"/>
      <c r="H1" s="231"/>
      <c r="I1" s="231"/>
      <c r="J1" s="231"/>
      <c r="K1" s="231"/>
      <c r="L1" s="231"/>
      <c r="M1" s="640"/>
      <c r="N1" s="231"/>
      <c r="O1" s="231"/>
      <c r="P1" s="231"/>
      <c r="Q1" s="231"/>
      <c r="R1" s="231"/>
      <c r="S1" s="640"/>
      <c r="T1" s="640"/>
      <c r="U1" s="651"/>
      <c r="V1" s="640"/>
      <c r="W1" s="651"/>
      <c r="X1" s="651"/>
      <c r="Y1" s="640"/>
      <c r="Z1" s="651"/>
      <c r="AA1" s="640"/>
      <c r="AB1" s="651"/>
      <c r="AC1" s="651"/>
      <c r="AD1" s="231"/>
      <c r="AE1" s="231"/>
      <c r="AF1" s="231"/>
      <c r="AG1" s="231"/>
      <c r="AH1" s="231"/>
      <c r="AI1" s="231"/>
      <c r="AJ1" s="231"/>
      <c r="AK1" s="231"/>
      <c r="AL1" s="231"/>
      <c r="AM1" s="231"/>
      <c r="AN1" s="231"/>
      <c r="AO1" s="231"/>
      <c r="AP1" s="231"/>
      <c r="AQ1" s="231"/>
      <c r="AR1" s="231"/>
      <c r="AS1" s="231"/>
      <c r="AT1" s="231"/>
      <c r="AU1" s="231"/>
      <c r="AV1" s="231"/>
      <c r="AW1" s="231"/>
      <c r="AX1" s="231"/>
      <c r="AY1" s="231"/>
      <c r="AZ1" s="231"/>
      <c r="BA1" s="231"/>
      <c r="BB1" s="231"/>
      <c r="BC1" s="231"/>
      <c r="BD1" s="231"/>
      <c r="BF1" s="420"/>
      <c r="BG1" s="420"/>
      <c r="BH1" s="420"/>
      <c r="BI1" s="420"/>
      <c r="BJ1" s="420"/>
      <c r="BK1" s="420"/>
      <c r="BL1" s="420"/>
      <c r="BM1" s="420"/>
      <c r="BN1" s="420"/>
      <c r="BO1" s="420"/>
      <c r="BP1" s="420"/>
      <c r="BQ1" s="420"/>
    </row>
    <row r="2" spans="1:88">
      <c r="A2" s="217" t="s">
        <v>677</v>
      </c>
      <c r="B2" s="231"/>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c r="AF2" s="231"/>
      <c r="AG2" s="231"/>
      <c r="AH2" s="231"/>
      <c r="AI2" s="231"/>
      <c r="AJ2" s="231"/>
      <c r="AK2" s="231"/>
      <c r="AL2" s="231"/>
      <c r="AM2" s="231"/>
      <c r="AN2" s="231"/>
      <c r="AO2" s="231"/>
      <c r="AP2" s="231"/>
      <c r="AQ2" s="231"/>
      <c r="AR2" s="231"/>
      <c r="AS2" s="231"/>
      <c r="AT2" s="231"/>
      <c r="AU2" s="231"/>
      <c r="AV2" s="231"/>
      <c r="AW2" s="231"/>
      <c r="AX2" s="231"/>
      <c r="AY2" s="231"/>
      <c r="AZ2" s="231"/>
      <c r="BA2" s="231"/>
      <c r="BB2" s="231"/>
      <c r="BC2" s="231"/>
      <c r="BD2" s="231"/>
      <c r="BF2" s="420"/>
      <c r="BG2" s="420"/>
      <c r="BH2" s="420"/>
      <c r="BI2" s="420"/>
      <c r="BJ2" s="420"/>
      <c r="BK2" s="420"/>
      <c r="BL2" s="420"/>
      <c r="BM2" s="420"/>
      <c r="BN2" s="420"/>
      <c r="BO2" s="420"/>
      <c r="BP2" s="420"/>
      <c r="BQ2" s="420"/>
    </row>
    <row r="3" spans="1:88">
      <c r="A3" s="217"/>
      <c r="B3" s="231"/>
      <c r="C3" s="231"/>
      <c r="D3" s="231"/>
      <c r="E3" s="231"/>
      <c r="F3" s="231"/>
      <c r="G3" s="231"/>
      <c r="H3" s="231"/>
      <c r="I3" s="231"/>
      <c r="J3" s="231"/>
      <c r="K3" s="231"/>
      <c r="L3" s="231"/>
      <c r="M3" s="231"/>
      <c r="N3" s="231"/>
      <c r="O3" s="231"/>
      <c r="P3" s="231"/>
      <c r="Q3" s="231"/>
      <c r="R3" s="231"/>
      <c r="S3" s="231"/>
      <c r="T3" s="231"/>
      <c r="U3" s="231"/>
      <c r="V3" s="231"/>
      <c r="W3" s="231"/>
      <c r="X3" s="231"/>
      <c r="Y3" s="231"/>
      <c r="Z3" s="231"/>
      <c r="AA3" s="231"/>
      <c r="AB3" s="231"/>
      <c r="AC3" s="231"/>
      <c r="AD3" s="231"/>
      <c r="AE3" s="231"/>
      <c r="AF3" s="231"/>
      <c r="AG3" s="231"/>
      <c r="AH3" s="231"/>
      <c r="AI3" s="231"/>
      <c r="AJ3" s="231"/>
      <c r="AK3" s="231"/>
      <c r="AL3" s="231"/>
      <c r="AM3" s="231"/>
      <c r="AN3" s="231"/>
      <c r="AO3" s="231"/>
      <c r="AP3" s="231"/>
      <c r="AQ3" s="231"/>
      <c r="AR3" s="231"/>
      <c r="AS3" s="231"/>
      <c r="AT3" s="231"/>
      <c r="AU3" s="231"/>
      <c r="AV3" s="231"/>
      <c r="AW3" s="231"/>
      <c r="AX3" s="231"/>
      <c r="AY3" s="231"/>
      <c r="AZ3" s="231"/>
      <c r="BA3" s="231"/>
      <c r="BB3" s="231"/>
      <c r="BC3" s="231"/>
      <c r="BD3" s="231"/>
      <c r="BF3" s="420"/>
      <c r="BG3" s="420"/>
      <c r="BH3" s="420"/>
      <c r="BI3" s="420"/>
      <c r="BJ3" s="420"/>
      <c r="BK3" s="420"/>
      <c r="BL3" s="420"/>
      <c r="BM3" s="420"/>
      <c r="BN3" s="420"/>
      <c r="BO3" s="420"/>
      <c r="BP3" s="420"/>
      <c r="BQ3" s="420"/>
    </row>
    <row r="4" spans="1:88">
      <c r="A4" s="425" t="s">
        <v>13</v>
      </c>
      <c r="B4" s="428" t="s">
        <v>1740</v>
      </c>
      <c r="C4" s="428" t="s">
        <v>198</v>
      </c>
      <c r="D4" s="428"/>
      <c r="E4" s="428" t="s">
        <v>1751</v>
      </c>
      <c r="F4" s="428" t="s">
        <v>1672</v>
      </c>
      <c r="G4" s="428" t="s">
        <v>1647</v>
      </c>
      <c r="H4" s="428" t="s">
        <v>1617</v>
      </c>
      <c r="I4" s="428" t="s">
        <v>1600</v>
      </c>
      <c r="J4" s="428" t="s">
        <v>1584</v>
      </c>
      <c r="K4" s="428" t="s">
        <v>1512</v>
      </c>
      <c r="L4" s="428" t="s">
        <v>1483</v>
      </c>
      <c r="M4" s="428" t="s">
        <v>1459</v>
      </c>
      <c r="N4" s="428" t="s">
        <v>1449</v>
      </c>
      <c r="O4" s="428" t="s">
        <v>1399</v>
      </c>
      <c r="P4" s="428" t="s">
        <v>1391</v>
      </c>
      <c r="Q4" s="428" t="s">
        <v>1368</v>
      </c>
      <c r="R4" s="428" t="s">
        <v>1350</v>
      </c>
      <c r="S4" s="428" t="s">
        <v>1340</v>
      </c>
      <c r="T4" s="428" t="s">
        <v>1316</v>
      </c>
      <c r="U4" s="428" t="s">
        <v>1303</v>
      </c>
      <c r="V4" s="428" t="s">
        <v>1287</v>
      </c>
      <c r="W4" s="428" t="s">
        <v>1260</v>
      </c>
      <c r="X4" s="428" t="s">
        <v>1244</v>
      </c>
      <c r="Y4" s="428" t="s">
        <v>1236</v>
      </c>
      <c r="Z4" s="428" t="s">
        <v>1207</v>
      </c>
      <c r="AA4" s="428" t="s">
        <v>1187</v>
      </c>
      <c r="AB4" s="428" t="s">
        <v>1179</v>
      </c>
      <c r="AC4" s="428" t="s">
        <v>1178</v>
      </c>
      <c r="AD4" s="428" t="s">
        <v>1157</v>
      </c>
      <c r="AE4" s="428" t="s">
        <v>1132</v>
      </c>
      <c r="AF4" s="428" t="s">
        <v>1121</v>
      </c>
      <c r="AG4" s="428" t="s">
        <v>1116</v>
      </c>
      <c r="AH4" s="428" t="s">
        <v>1093</v>
      </c>
      <c r="AI4" s="428" t="s">
        <v>1088</v>
      </c>
      <c r="AJ4" s="428" t="s">
        <v>1069</v>
      </c>
      <c r="AK4" s="428" t="s">
        <v>1060</v>
      </c>
      <c r="AL4" s="428" t="s">
        <v>1053</v>
      </c>
      <c r="AM4" s="428" t="s">
        <v>1049</v>
      </c>
      <c r="AN4" s="428" t="s">
        <v>1021</v>
      </c>
      <c r="AO4" s="428" t="s">
        <v>1011</v>
      </c>
      <c r="AP4" s="428" t="s">
        <v>988</v>
      </c>
      <c r="AQ4" s="428" t="s">
        <v>972</v>
      </c>
      <c r="AR4" s="428" t="s">
        <v>966</v>
      </c>
      <c r="AS4" s="428" t="s">
        <v>957</v>
      </c>
      <c r="AT4" s="428" t="s">
        <v>930</v>
      </c>
      <c r="AU4" s="428" t="s">
        <v>917</v>
      </c>
      <c r="AV4" s="428" t="s">
        <v>904</v>
      </c>
      <c r="AW4" s="428" t="s">
        <v>898</v>
      </c>
      <c r="AX4" s="428" t="s">
        <v>878</v>
      </c>
      <c r="AY4" s="428" t="s">
        <v>868</v>
      </c>
      <c r="AZ4" s="428" t="s">
        <v>826</v>
      </c>
      <c r="BA4" s="428" t="s">
        <v>821</v>
      </c>
      <c r="BB4" s="428" t="s">
        <v>805</v>
      </c>
      <c r="BC4" s="428" t="s">
        <v>790</v>
      </c>
      <c r="BD4" s="428" t="s">
        <v>786</v>
      </c>
      <c r="BE4" s="428" t="s">
        <v>775</v>
      </c>
      <c r="BF4" s="428" t="s">
        <v>761</v>
      </c>
      <c r="BG4" s="428" t="s">
        <v>749</v>
      </c>
      <c r="BH4" s="428" t="s">
        <v>743</v>
      </c>
      <c r="BI4" s="428" t="s">
        <v>713</v>
      </c>
      <c r="BJ4" s="428" t="s">
        <v>638</v>
      </c>
      <c r="BK4" s="428" t="s">
        <v>687</v>
      </c>
      <c r="BL4" s="428" t="s">
        <v>683</v>
      </c>
      <c r="BM4" s="428" t="s">
        <v>675</v>
      </c>
      <c r="BN4" s="428" t="s">
        <v>659</v>
      </c>
      <c r="BO4" s="428" t="s">
        <v>645</v>
      </c>
      <c r="BP4" s="428" t="s">
        <v>624</v>
      </c>
      <c r="BQ4" s="428" t="s">
        <v>633</v>
      </c>
      <c r="BR4" s="428" t="s">
        <v>634</v>
      </c>
      <c r="BS4" s="428" t="s">
        <v>635</v>
      </c>
      <c r="BT4" s="428" t="s">
        <v>636</v>
      </c>
      <c r="BU4" s="428" t="s">
        <v>637</v>
      </c>
      <c r="BV4" s="428" t="s">
        <v>638</v>
      </c>
      <c r="BW4" s="428" t="s">
        <v>495</v>
      </c>
      <c r="BX4" s="420"/>
      <c r="BY4" s="420"/>
      <c r="BZ4" s="420"/>
      <c r="CA4" s="420"/>
      <c r="CB4" s="420"/>
      <c r="CC4" s="420"/>
      <c r="CD4" s="420"/>
      <c r="CE4" s="420"/>
      <c r="CF4" s="420"/>
      <c r="CG4" s="420"/>
      <c r="CH4" s="420"/>
      <c r="CI4" s="420"/>
      <c r="CJ4" s="420"/>
    </row>
    <row r="5" spans="1:88">
      <c r="A5" s="219" t="s">
        <v>197</v>
      </c>
      <c r="B5" s="231" t="s">
        <v>1</v>
      </c>
      <c r="C5" s="231" t="s">
        <v>200</v>
      </c>
      <c r="D5" s="231"/>
      <c r="E5" s="231" t="s">
        <v>1</v>
      </c>
      <c r="F5" s="231" t="s">
        <v>1</v>
      </c>
      <c r="G5" s="231" t="s">
        <v>1</v>
      </c>
      <c r="H5" s="231" t="s">
        <v>1</v>
      </c>
      <c r="I5" s="231" t="s">
        <v>1</v>
      </c>
      <c r="J5" s="231" t="s">
        <v>1</v>
      </c>
      <c r="K5" s="231" t="s">
        <v>1</v>
      </c>
      <c r="L5" s="231" t="s">
        <v>1</v>
      </c>
      <c r="M5" s="231" t="s">
        <v>1</v>
      </c>
      <c r="N5" s="231"/>
      <c r="O5" s="231" t="s">
        <v>1</v>
      </c>
      <c r="P5" s="231" t="s">
        <v>1</v>
      </c>
      <c r="Q5" s="231" t="s">
        <v>1</v>
      </c>
      <c r="R5" s="231" t="s">
        <v>1</v>
      </c>
      <c r="S5" s="231" t="s">
        <v>1</v>
      </c>
      <c r="T5" s="231" t="s">
        <v>1</v>
      </c>
      <c r="U5" s="231" t="s">
        <v>1</v>
      </c>
      <c r="V5" s="231" t="s">
        <v>1</v>
      </c>
      <c r="W5" s="231" t="s">
        <v>1</v>
      </c>
      <c r="X5" s="231" t="s">
        <v>1</v>
      </c>
      <c r="Y5" s="231" t="s">
        <v>1</v>
      </c>
      <c r="Z5" s="231"/>
      <c r="AA5" s="231" t="s">
        <v>1</v>
      </c>
      <c r="AB5" s="231" t="s">
        <v>1</v>
      </c>
      <c r="AC5" s="231" t="s">
        <v>1</v>
      </c>
      <c r="AD5" s="231" t="s">
        <v>1</v>
      </c>
      <c r="AE5" s="231" t="s">
        <v>1</v>
      </c>
      <c r="AF5" s="231" t="s">
        <v>1</v>
      </c>
      <c r="AG5" s="231" t="s">
        <v>1</v>
      </c>
      <c r="AH5" s="231" t="s">
        <v>1</v>
      </c>
      <c r="AI5" s="231" t="s">
        <v>1</v>
      </c>
      <c r="AJ5" s="231" t="s">
        <v>1</v>
      </c>
      <c r="AK5" s="231" t="s">
        <v>1</v>
      </c>
      <c r="AL5" s="231" t="s">
        <v>1</v>
      </c>
      <c r="AM5" s="231"/>
      <c r="AN5" s="231" t="s">
        <v>1</v>
      </c>
      <c r="AO5" s="231" t="s">
        <v>1</v>
      </c>
      <c r="AP5" s="231" t="s">
        <v>1</v>
      </c>
      <c r="AQ5" s="231" t="s">
        <v>1</v>
      </c>
      <c r="AR5" s="231" t="s">
        <v>1</v>
      </c>
      <c r="AS5" s="231" t="s">
        <v>1</v>
      </c>
      <c r="AT5" s="231" t="s">
        <v>1</v>
      </c>
      <c r="AU5" s="231" t="s">
        <v>1</v>
      </c>
      <c r="AV5" s="231" t="s">
        <v>1</v>
      </c>
      <c r="AW5" s="231" t="s">
        <v>1</v>
      </c>
      <c r="AX5" s="231" t="s">
        <v>1</v>
      </c>
      <c r="AY5" s="231"/>
      <c r="AZ5" s="231" t="s">
        <v>1</v>
      </c>
      <c r="BA5" s="231" t="s">
        <v>1</v>
      </c>
      <c r="BB5" s="231" t="s">
        <v>1</v>
      </c>
      <c r="BC5" s="231" t="s">
        <v>1</v>
      </c>
      <c r="BD5" s="231" t="s">
        <v>1</v>
      </c>
      <c r="BE5" s="231" t="s">
        <v>1</v>
      </c>
      <c r="BF5" s="231" t="s">
        <v>1</v>
      </c>
      <c r="BG5" s="231" t="s">
        <v>1</v>
      </c>
      <c r="BH5" s="231" t="s">
        <v>1</v>
      </c>
      <c r="BI5" s="231" t="s">
        <v>1</v>
      </c>
      <c r="BJ5" s="231" t="s">
        <v>1</v>
      </c>
      <c r="BK5" s="231"/>
      <c r="BL5" s="231" t="s">
        <v>1</v>
      </c>
      <c r="BM5" s="231" t="s">
        <v>1</v>
      </c>
      <c r="BN5" s="231" t="s">
        <v>1</v>
      </c>
      <c r="BO5" s="231" t="s">
        <v>1</v>
      </c>
      <c r="BP5" s="231" t="s">
        <v>1</v>
      </c>
      <c r="BQ5" s="231" t="s">
        <v>1</v>
      </c>
      <c r="BR5" s="231" t="s">
        <v>1</v>
      </c>
      <c r="BS5" s="231" t="s">
        <v>1</v>
      </c>
      <c r="BT5" s="231" t="s">
        <v>1</v>
      </c>
      <c r="BU5" s="231" t="s">
        <v>1</v>
      </c>
      <c r="BV5" s="231" t="s">
        <v>1</v>
      </c>
      <c r="BW5" s="231"/>
      <c r="BX5" s="420"/>
      <c r="BY5" s="420"/>
      <c r="BZ5" s="420"/>
      <c r="CA5" s="420"/>
      <c r="CB5" s="420"/>
      <c r="CC5" s="420"/>
      <c r="CD5" s="420"/>
      <c r="CE5" s="420"/>
      <c r="CF5" s="420"/>
      <c r="CG5" s="420"/>
      <c r="CH5" s="420"/>
      <c r="CI5" s="420"/>
      <c r="CJ5" s="420"/>
    </row>
    <row r="6" spans="1:88">
      <c r="A6" s="219" t="s">
        <v>201</v>
      </c>
      <c r="B6" s="232">
        <v>314</v>
      </c>
      <c r="C6" s="221">
        <v>24.06</v>
      </c>
      <c r="D6" s="221"/>
      <c r="E6" s="232">
        <v>314</v>
      </c>
      <c r="F6" s="232">
        <v>310</v>
      </c>
      <c r="G6" s="232">
        <v>293</v>
      </c>
      <c r="H6" s="232">
        <v>287</v>
      </c>
      <c r="I6" s="232">
        <v>256</v>
      </c>
      <c r="J6" s="232">
        <v>198</v>
      </c>
      <c r="K6" s="232">
        <v>229</v>
      </c>
      <c r="L6" s="232">
        <v>302</v>
      </c>
      <c r="M6" s="232">
        <v>355</v>
      </c>
      <c r="N6" s="232">
        <v>332</v>
      </c>
      <c r="O6" s="232">
        <v>383</v>
      </c>
      <c r="P6" s="232">
        <v>359</v>
      </c>
      <c r="Q6" s="232">
        <v>391</v>
      </c>
      <c r="R6" s="232">
        <v>372</v>
      </c>
      <c r="S6" s="232">
        <v>363</v>
      </c>
      <c r="T6" s="232">
        <v>301</v>
      </c>
      <c r="U6" s="232">
        <v>312</v>
      </c>
      <c r="V6" s="232">
        <v>302</v>
      </c>
      <c r="W6" s="232">
        <v>369</v>
      </c>
      <c r="X6" s="232">
        <v>302</v>
      </c>
      <c r="Y6" s="232">
        <v>224</v>
      </c>
      <c r="Z6" s="232">
        <v>322</v>
      </c>
      <c r="AA6" s="232">
        <v>277</v>
      </c>
      <c r="AB6" s="232">
        <v>211</v>
      </c>
      <c r="AC6" s="232">
        <v>211</v>
      </c>
      <c r="AD6" s="232">
        <v>250</v>
      </c>
      <c r="AE6" s="232">
        <v>283</v>
      </c>
      <c r="AF6" s="232">
        <v>362</v>
      </c>
      <c r="AG6" s="232">
        <v>300</v>
      </c>
      <c r="AH6" s="232">
        <v>223</v>
      </c>
      <c r="AI6" s="232">
        <v>291</v>
      </c>
      <c r="AJ6" s="232">
        <v>274</v>
      </c>
      <c r="AK6" s="232">
        <v>297</v>
      </c>
      <c r="AL6" s="232">
        <v>395</v>
      </c>
      <c r="AM6" s="232">
        <v>139</v>
      </c>
      <c r="AN6" s="232">
        <v>167</v>
      </c>
      <c r="AO6" s="232">
        <v>122</v>
      </c>
      <c r="AP6" s="232">
        <v>70</v>
      </c>
      <c r="AQ6" s="232">
        <v>116</v>
      </c>
      <c r="AR6" s="232">
        <v>129</v>
      </c>
      <c r="AS6" s="232">
        <v>102</v>
      </c>
      <c r="AT6" s="232">
        <v>148</v>
      </c>
      <c r="AU6" s="232">
        <v>143</v>
      </c>
      <c r="AV6" s="232">
        <v>192</v>
      </c>
      <c r="AW6" s="232">
        <v>162</v>
      </c>
      <c r="AX6" s="232">
        <v>162</v>
      </c>
      <c r="AY6" s="232">
        <v>434</v>
      </c>
      <c r="AZ6" s="232">
        <v>376</v>
      </c>
      <c r="BA6" s="232">
        <v>417</v>
      </c>
      <c r="BB6" s="232">
        <v>399</v>
      </c>
      <c r="BC6" s="232">
        <v>442</v>
      </c>
      <c r="BD6" s="232">
        <v>445</v>
      </c>
      <c r="BE6" s="232">
        <v>438</v>
      </c>
      <c r="BF6" s="232">
        <v>441</v>
      </c>
      <c r="BG6" s="232">
        <v>443</v>
      </c>
      <c r="BH6" s="232">
        <v>400</v>
      </c>
      <c r="BI6" s="232">
        <v>330</v>
      </c>
      <c r="BJ6" s="232">
        <v>203</v>
      </c>
      <c r="BK6" s="232">
        <v>299</v>
      </c>
      <c r="BL6" s="232">
        <v>278</v>
      </c>
      <c r="BM6" s="232">
        <v>196</v>
      </c>
      <c r="BN6" s="232">
        <v>203</v>
      </c>
      <c r="BO6" s="232">
        <v>226</v>
      </c>
      <c r="BP6" s="232">
        <v>190</v>
      </c>
      <c r="BQ6" s="232">
        <v>136</v>
      </c>
      <c r="BR6" s="232">
        <v>137</v>
      </c>
      <c r="BS6" s="232">
        <v>86</v>
      </c>
      <c r="BT6" s="232">
        <v>30</v>
      </c>
      <c r="BU6" s="232">
        <v>65</v>
      </c>
      <c r="BV6" s="232">
        <v>208</v>
      </c>
      <c r="BW6" s="232">
        <v>445</v>
      </c>
      <c r="BX6" s="420"/>
      <c r="BY6" s="420"/>
      <c r="BZ6" s="420"/>
      <c r="CA6" s="420"/>
      <c r="CB6" s="420"/>
      <c r="CC6" s="420"/>
      <c r="CD6" s="420"/>
      <c r="CE6" s="420"/>
      <c r="CF6" s="420"/>
      <c r="CG6" s="420"/>
      <c r="CH6" s="420"/>
      <c r="CI6" s="420"/>
      <c r="CJ6" s="420"/>
    </row>
    <row r="7" spans="1:88">
      <c r="A7" s="219" t="s">
        <v>202</v>
      </c>
      <c r="B7" s="232">
        <v>189</v>
      </c>
      <c r="C7" s="221">
        <v>-15.02</v>
      </c>
      <c r="D7" s="221"/>
      <c r="E7" s="232">
        <v>189</v>
      </c>
      <c r="F7" s="232">
        <v>193</v>
      </c>
      <c r="G7" s="232">
        <v>210</v>
      </c>
      <c r="H7" s="232">
        <v>214</v>
      </c>
      <c r="I7" s="232">
        <v>247</v>
      </c>
      <c r="J7" s="232">
        <v>305</v>
      </c>
      <c r="K7" s="232">
        <v>274</v>
      </c>
      <c r="L7" s="232">
        <v>200</v>
      </c>
      <c r="M7" s="232">
        <v>148</v>
      </c>
      <c r="N7" s="232">
        <v>169</v>
      </c>
      <c r="O7" s="232">
        <v>117</v>
      </c>
      <c r="P7" s="232">
        <v>140</v>
      </c>
      <c r="Q7" s="232">
        <v>110</v>
      </c>
      <c r="R7" s="232">
        <v>129</v>
      </c>
      <c r="S7" s="232">
        <v>137</v>
      </c>
      <c r="T7" s="232">
        <v>200</v>
      </c>
      <c r="U7" s="232">
        <v>189</v>
      </c>
      <c r="V7" s="232">
        <v>199</v>
      </c>
      <c r="W7" s="232">
        <v>134</v>
      </c>
      <c r="X7" s="232">
        <v>201</v>
      </c>
      <c r="Y7" s="232">
        <v>279</v>
      </c>
      <c r="Z7" s="232">
        <v>179</v>
      </c>
      <c r="AA7" s="232">
        <v>224</v>
      </c>
      <c r="AB7" s="232">
        <v>290</v>
      </c>
      <c r="AC7" s="232">
        <v>290</v>
      </c>
      <c r="AD7" s="232">
        <v>252</v>
      </c>
      <c r="AE7" s="232">
        <v>218</v>
      </c>
      <c r="AF7" s="232">
        <v>141</v>
      </c>
      <c r="AG7" s="232">
        <v>203</v>
      </c>
      <c r="AH7" s="232">
        <v>280</v>
      </c>
      <c r="AI7" s="232">
        <v>212</v>
      </c>
      <c r="AJ7" s="232">
        <v>229</v>
      </c>
      <c r="AK7" s="232">
        <v>205</v>
      </c>
      <c r="AL7" s="232">
        <v>107</v>
      </c>
      <c r="AM7" s="232">
        <v>363</v>
      </c>
      <c r="AN7" s="232">
        <v>335</v>
      </c>
      <c r="AO7" s="232">
        <v>379</v>
      </c>
      <c r="AP7" s="232">
        <v>432</v>
      </c>
      <c r="AQ7" s="232">
        <v>385</v>
      </c>
      <c r="AR7" s="232">
        <v>373</v>
      </c>
      <c r="AS7" s="232">
        <v>400</v>
      </c>
      <c r="AT7" s="232">
        <v>355</v>
      </c>
      <c r="AU7" s="232">
        <v>360</v>
      </c>
      <c r="AV7" s="232">
        <v>312</v>
      </c>
      <c r="AW7" s="232">
        <v>342</v>
      </c>
      <c r="AX7" s="232">
        <v>342</v>
      </c>
      <c r="AY7" s="232">
        <v>70</v>
      </c>
      <c r="AZ7" s="232">
        <v>128</v>
      </c>
      <c r="BA7" s="232">
        <v>87</v>
      </c>
      <c r="BB7" s="232">
        <v>105</v>
      </c>
      <c r="BC7" s="232">
        <v>62</v>
      </c>
      <c r="BD7" s="232">
        <v>59</v>
      </c>
      <c r="BE7" s="232">
        <v>66</v>
      </c>
      <c r="BF7" s="232">
        <v>64</v>
      </c>
      <c r="BG7" s="232">
        <v>61</v>
      </c>
      <c r="BH7" s="232">
        <v>105</v>
      </c>
      <c r="BI7" s="232">
        <v>174</v>
      </c>
      <c r="BJ7" s="232">
        <v>302</v>
      </c>
      <c r="BK7" s="232">
        <v>203</v>
      </c>
      <c r="BL7" s="232">
        <v>224</v>
      </c>
      <c r="BM7" s="232">
        <v>306</v>
      </c>
      <c r="BN7" s="232">
        <v>300</v>
      </c>
      <c r="BO7" s="232">
        <v>277</v>
      </c>
      <c r="BP7" s="232">
        <v>313</v>
      </c>
      <c r="BQ7" s="232">
        <v>367</v>
      </c>
      <c r="BR7" s="232">
        <v>366</v>
      </c>
      <c r="BS7" s="232">
        <v>417</v>
      </c>
      <c r="BT7" s="232">
        <v>475</v>
      </c>
      <c r="BU7" s="232">
        <v>440</v>
      </c>
      <c r="BV7" s="232">
        <v>297</v>
      </c>
      <c r="BW7" s="232">
        <v>55</v>
      </c>
      <c r="BX7" s="420"/>
      <c r="BY7" s="420"/>
      <c r="BZ7" s="420"/>
      <c r="CA7" s="420"/>
      <c r="CB7" s="420"/>
      <c r="CC7" s="420"/>
      <c r="CD7" s="420"/>
      <c r="CE7" s="420"/>
      <c r="CF7" s="420"/>
      <c r="CG7" s="420"/>
      <c r="CH7" s="420"/>
      <c r="CI7" s="420"/>
      <c r="CJ7" s="420"/>
    </row>
    <row r="8" spans="1:88">
      <c r="A8" s="222" t="s">
        <v>203</v>
      </c>
      <c r="B8" s="232">
        <v>216</v>
      </c>
      <c r="C8" s="221">
        <v>32.69</v>
      </c>
      <c r="D8" s="221"/>
      <c r="E8" s="232">
        <v>216</v>
      </c>
      <c r="F8" s="232">
        <v>221</v>
      </c>
      <c r="G8" s="232">
        <v>179</v>
      </c>
      <c r="H8" s="232">
        <v>163</v>
      </c>
      <c r="I8" s="232">
        <v>129</v>
      </c>
      <c r="J8" s="232">
        <v>93</v>
      </c>
      <c r="K8" s="232">
        <v>109</v>
      </c>
      <c r="L8" s="232">
        <v>109</v>
      </c>
      <c r="M8" s="232">
        <v>79</v>
      </c>
      <c r="N8" s="232">
        <v>249</v>
      </c>
      <c r="O8" s="232">
        <v>318</v>
      </c>
      <c r="P8" s="232">
        <v>275</v>
      </c>
      <c r="Q8" s="232">
        <v>292</v>
      </c>
      <c r="R8" s="232">
        <v>272</v>
      </c>
      <c r="S8" s="232">
        <v>238</v>
      </c>
      <c r="T8" s="232">
        <v>173</v>
      </c>
      <c r="U8" s="232">
        <v>173</v>
      </c>
      <c r="V8" s="232">
        <v>133</v>
      </c>
      <c r="W8" s="232">
        <v>199</v>
      </c>
      <c r="X8" s="232">
        <v>121</v>
      </c>
      <c r="Y8" s="232">
        <v>24</v>
      </c>
      <c r="Z8" s="232">
        <v>248</v>
      </c>
      <c r="AA8" s="232">
        <v>190</v>
      </c>
      <c r="AB8" s="232">
        <v>137</v>
      </c>
      <c r="AC8" s="232">
        <v>137</v>
      </c>
      <c r="AD8" s="232">
        <v>164</v>
      </c>
      <c r="AE8" s="232">
        <v>203</v>
      </c>
      <c r="AF8" s="232">
        <v>77</v>
      </c>
      <c r="AG8" s="232">
        <v>200</v>
      </c>
      <c r="AH8" s="232">
        <v>111</v>
      </c>
      <c r="AI8" s="232">
        <v>136</v>
      </c>
      <c r="AJ8" s="232">
        <v>133</v>
      </c>
      <c r="AK8" s="232">
        <v>129</v>
      </c>
      <c r="AL8" s="232">
        <v>179</v>
      </c>
      <c r="AM8" s="232">
        <v>93</v>
      </c>
      <c r="AN8" s="232">
        <v>105</v>
      </c>
      <c r="AO8" s="232">
        <v>83</v>
      </c>
      <c r="AP8" s="232">
        <v>43</v>
      </c>
      <c r="AQ8" s="232">
        <v>56</v>
      </c>
      <c r="AR8" s="232">
        <v>66</v>
      </c>
      <c r="AS8" s="232">
        <v>52</v>
      </c>
      <c r="AT8" s="232">
        <v>80</v>
      </c>
      <c r="AU8" s="232">
        <v>62</v>
      </c>
      <c r="AV8" s="232">
        <v>94</v>
      </c>
      <c r="AW8" s="232">
        <v>57</v>
      </c>
      <c r="AX8" s="232">
        <v>33</v>
      </c>
      <c r="AY8" s="232">
        <v>367</v>
      </c>
      <c r="AZ8" s="232">
        <v>315</v>
      </c>
      <c r="BA8" s="232">
        <v>339</v>
      </c>
      <c r="BB8" s="232">
        <v>306</v>
      </c>
      <c r="BC8" s="232">
        <v>355</v>
      </c>
      <c r="BD8" s="232">
        <v>343</v>
      </c>
      <c r="BE8" s="232">
        <v>323</v>
      </c>
      <c r="BF8" s="232">
        <v>328</v>
      </c>
      <c r="BG8" s="232">
        <v>314</v>
      </c>
      <c r="BH8" s="232">
        <v>236</v>
      </c>
      <c r="BI8" s="232">
        <v>164</v>
      </c>
      <c r="BJ8" s="232">
        <v>39</v>
      </c>
      <c r="BK8" s="232">
        <v>225</v>
      </c>
      <c r="BL8" s="232">
        <v>206</v>
      </c>
      <c r="BM8" s="232">
        <v>129</v>
      </c>
      <c r="BN8" s="232">
        <v>138</v>
      </c>
      <c r="BO8" s="232">
        <v>146</v>
      </c>
      <c r="BP8" s="232">
        <v>125</v>
      </c>
      <c r="BQ8" s="232">
        <v>73</v>
      </c>
      <c r="BR8" s="232">
        <v>67</v>
      </c>
      <c r="BS8" s="232">
        <v>34</v>
      </c>
      <c r="BT8" s="232">
        <v>9</v>
      </c>
      <c r="BU8" s="232">
        <v>10</v>
      </c>
      <c r="BV8" s="232">
        <v>24</v>
      </c>
      <c r="BW8" s="232">
        <v>398</v>
      </c>
      <c r="BX8" s="420"/>
      <c r="BY8" s="420"/>
      <c r="BZ8" s="420"/>
      <c r="CA8" s="420"/>
      <c r="CB8" s="420"/>
      <c r="CC8" s="420"/>
      <c r="CD8" s="420"/>
      <c r="CE8" s="420"/>
      <c r="CF8" s="420"/>
      <c r="CG8" s="420"/>
      <c r="CH8" s="420"/>
      <c r="CI8" s="420"/>
      <c r="CJ8" s="420"/>
    </row>
    <row r="9" spans="1:88">
      <c r="A9" s="222" t="s">
        <v>204</v>
      </c>
      <c r="B9" s="232">
        <v>106</v>
      </c>
      <c r="C9" s="221">
        <v>-22.58</v>
      </c>
      <c r="D9" s="221"/>
      <c r="E9" s="232">
        <v>106</v>
      </c>
      <c r="F9" s="232">
        <v>89</v>
      </c>
      <c r="G9" s="232">
        <v>119</v>
      </c>
      <c r="H9" s="232">
        <v>105</v>
      </c>
      <c r="I9" s="232">
        <v>116</v>
      </c>
      <c r="J9" s="232">
        <v>161</v>
      </c>
      <c r="K9" s="232">
        <v>113</v>
      </c>
      <c r="L9" s="232">
        <v>57</v>
      </c>
      <c r="M9" s="232">
        <v>15</v>
      </c>
      <c r="N9" s="232">
        <v>94</v>
      </c>
      <c r="O9" s="232">
        <v>67</v>
      </c>
      <c r="P9" s="232">
        <v>73</v>
      </c>
      <c r="Q9" s="232">
        <v>57</v>
      </c>
      <c r="R9" s="232">
        <v>68</v>
      </c>
      <c r="S9" s="232">
        <v>64</v>
      </c>
      <c r="T9" s="232">
        <v>91</v>
      </c>
      <c r="U9" s="232">
        <v>86</v>
      </c>
      <c r="V9" s="232">
        <v>89</v>
      </c>
      <c r="W9" s="232">
        <v>28</v>
      </c>
      <c r="X9" s="232">
        <v>46</v>
      </c>
      <c r="Y9" s="232">
        <v>39</v>
      </c>
      <c r="Z9" s="232">
        <v>85</v>
      </c>
      <c r="AA9" s="232">
        <v>135</v>
      </c>
      <c r="AB9" s="232">
        <v>189</v>
      </c>
      <c r="AC9" s="232">
        <v>189</v>
      </c>
      <c r="AD9" s="232">
        <v>159</v>
      </c>
      <c r="AE9" s="232">
        <v>117</v>
      </c>
      <c r="AF9" s="232">
        <v>12</v>
      </c>
      <c r="AG9" s="232">
        <v>92</v>
      </c>
      <c r="AH9" s="232">
        <v>145</v>
      </c>
      <c r="AI9" s="232">
        <v>75</v>
      </c>
      <c r="AJ9" s="232">
        <v>73</v>
      </c>
      <c r="AK9" s="232">
        <v>42</v>
      </c>
      <c r="AL9" s="232">
        <v>6</v>
      </c>
      <c r="AM9" s="232">
        <v>283</v>
      </c>
      <c r="AN9" s="232">
        <v>250</v>
      </c>
      <c r="AO9" s="232">
        <v>315</v>
      </c>
      <c r="AP9" s="232">
        <v>372</v>
      </c>
      <c r="AQ9" s="232">
        <v>309</v>
      </c>
      <c r="AR9" s="232">
        <v>280</v>
      </c>
      <c r="AS9" s="232">
        <v>344</v>
      </c>
      <c r="AT9" s="232">
        <v>264</v>
      </c>
      <c r="AU9" s="232">
        <v>265</v>
      </c>
      <c r="AV9" s="232">
        <v>181</v>
      </c>
      <c r="AW9" s="232">
        <v>204</v>
      </c>
      <c r="AX9" s="232">
        <v>143</v>
      </c>
      <c r="AY9" s="232">
        <v>36</v>
      </c>
      <c r="AZ9" s="232">
        <v>58</v>
      </c>
      <c r="BA9" s="232">
        <v>33</v>
      </c>
      <c r="BB9" s="232">
        <v>30</v>
      </c>
      <c r="BC9" s="232">
        <v>17</v>
      </c>
      <c r="BD9" s="232">
        <v>18</v>
      </c>
      <c r="BE9" s="232">
        <v>13</v>
      </c>
      <c r="BF9" s="232">
        <v>22</v>
      </c>
      <c r="BG9" s="232">
        <v>8</v>
      </c>
      <c r="BH9" s="232">
        <v>12</v>
      </c>
      <c r="BI9" s="232">
        <v>20</v>
      </c>
      <c r="BJ9" s="232">
        <v>27</v>
      </c>
      <c r="BK9" s="232">
        <v>130</v>
      </c>
      <c r="BL9" s="232">
        <v>150</v>
      </c>
      <c r="BM9" s="232">
        <v>223</v>
      </c>
      <c r="BN9" s="232">
        <v>218</v>
      </c>
      <c r="BO9" s="232">
        <v>208</v>
      </c>
      <c r="BP9" s="232">
        <v>232</v>
      </c>
      <c r="BQ9" s="232">
        <v>274</v>
      </c>
      <c r="BR9" s="232">
        <v>265</v>
      </c>
      <c r="BS9" s="232">
        <v>333</v>
      </c>
      <c r="BT9" s="232">
        <v>423</v>
      </c>
      <c r="BU9" s="232">
        <v>266</v>
      </c>
      <c r="BV9" s="232">
        <v>79</v>
      </c>
      <c r="BW9" s="232">
        <v>26</v>
      </c>
      <c r="BX9" s="420"/>
      <c r="BY9" s="420"/>
      <c r="BZ9" s="420"/>
      <c r="CA9" s="420"/>
      <c r="CB9" s="420"/>
      <c r="CC9" s="420"/>
      <c r="CD9" s="420"/>
      <c r="CE9" s="420"/>
      <c r="CF9" s="420"/>
      <c r="CG9" s="420"/>
      <c r="CH9" s="420"/>
      <c r="CI9" s="420"/>
      <c r="CJ9" s="420"/>
    </row>
    <row r="10" spans="1:88">
      <c r="A10" s="222" t="s">
        <v>205</v>
      </c>
      <c r="B10" s="232">
        <v>107</v>
      </c>
      <c r="C10" s="221">
        <v>49.06</v>
      </c>
      <c r="D10" s="221"/>
      <c r="E10" s="232">
        <v>107</v>
      </c>
      <c r="F10" s="232">
        <v>81</v>
      </c>
      <c r="G10" s="232">
        <v>66</v>
      </c>
      <c r="H10" s="232">
        <v>48</v>
      </c>
      <c r="I10" s="232">
        <v>27</v>
      </c>
      <c r="J10" s="232">
        <v>14</v>
      </c>
      <c r="K10" s="232">
        <v>3</v>
      </c>
      <c r="L10" s="232">
        <v>7</v>
      </c>
      <c r="M10" s="232">
        <v>2</v>
      </c>
      <c r="N10" s="232">
        <v>134</v>
      </c>
      <c r="O10" s="232">
        <v>188</v>
      </c>
      <c r="P10" s="232">
        <v>131</v>
      </c>
      <c r="Q10" s="232">
        <v>135</v>
      </c>
      <c r="R10" s="232">
        <v>110</v>
      </c>
      <c r="S10" s="232">
        <v>79</v>
      </c>
      <c r="T10" s="232">
        <v>56</v>
      </c>
      <c r="U10" s="232">
        <v>50</v>
      </c>
      <c r="V10" s="232">
        <v>20</v>
      </c>
      <c r="W10" s="232">
        <v>35</v>
      </c>
      <c r="X10" s="232">
        <v>10</v>
      </c>
      <c r="Y10" s="232">
        <v>1</v>
      </c>
      <c r="Z10" s="232">
        <v>143</v>
      </c>
      <c r="AA10" s="232">
        <v>104</v>
      </c>
      <c r="AB10" s="232">
        <v>58</v>
      </c>
      <c r="AC10" s="232">
        <v>58</v>
      </c>
      <c r="AD10" s="232">
        <v>67</v>
      </c>
      <c r="AE10" s="232">
        <v>90</v>
      </c>
      <c r="AF10" s="232">
        <v>4</v>
      </c>
      <c r="AG10" s="232">
        <v>88</v>
      </c>
      <c r="AH10" s="232">
        <v>38</v>
      </c>
      <c r="AI10" s="232">
        <v>33</v>
      </c>
      <c r="AJ10" s="232">
        <v>31</v>
      </c>
      <c r="AK10" s="232">
        <v>22</v>
      </c>
      <c r="AL10" s="232">
        <v>22</v>
      </c>
      <c r="AM10" s="232">
        <v>41</v>
      </c>
      <c r="AN10" s="232">
        <v>50</v>
      </c>
      <c r="AO10" s="232">
        <v>39</v>
      </c>
      <c r="AP10" s="232">
        <v>17</v>
      </c>
      <c r="AQ10" s="232">
        <v>26</v>
      </c>
      <c r="AR10" s="232">
        <v>24</v>
      </c>
      <c r="AS10" s="232">
        <v>12</v>
      </c>
      <c r="AT10" s="232">
        <v>25</v>
      </c>
      <c r="AU10" s="232">
        <v>22</v>
      </c>
      <c r="AV10" s="232">
        <v>27</v>
      </c>
      <c r="AW10" s="232">
        <v>13</v>
      </c>
      <c r="AX10" s="232">
        <v>4</v>
      </c>
      <c r="AY10" s="232">
        <v>259</v>
      </c>
      <c r="AZ10" s="232">
        <v>196</v>
      </c>
      <c r="BA10" s="232">
        <v>219</v>
      </c>
      <c r="BB10" s="232">
        <v>149</v>
      </c>
      <c r="BC10" s="232">
        <v>205</v>
      </c>
      <c r="BD10" s="232">
        <v>166</v>
      </c>
      <c r="BE10" s="232">
        <v>147</v>
      </c>
      <c r="BF10" s="232">
        <v>164</v>
      </c>
      <c r="BG10" s="232">
        <v>125</v>
      </c>
      <c r="BH10" s="232">
        <v>76</v>
      </c>
      <c r="BI10" s="232">
        <v>34</v>
      </c>
      <c r="BJ10" s="232">
        <v>5</v>
      </c>
      <c r="BK10" s="232">
        <v>125</v>
      </c>
      <c r="BL10" s="232">
        <v>106</v>
      </c>
      <c r="BM10" s="232">
        <v>65</v>
      </c>
      <c r="BN10" s="232">
        <v>66</v>
      </c>
      <c r="BO10" s="232">
        <v>67</v>
      </c>
      <c r="BP10" s="232">
        <v>51</v>
      </c>
      <c r="BQ10" s="232">
        <v>31</v>
      </c>
      <c r="BR10" s="232">
        <v>25</v>
      </c>
      <c r="BS10" s="232">
        <v>7</v>
      </c>
      <c r="BT10" s="232">
        <v>2</v>
      </c>
      <c r="BU10" s="232">
        <v>0</v>
      </c>
      <c r="BV10" s="232">
        <v>1</v>
      </c>
      <c r="BW10" s="232">
        <v>272</v>
      </c>
      <c r="BX10" s="420"/>
      <c r="BY10" s="420"/>
      <c r="BZ10" s="420"/>
      <c r="CA10" s="420"/>
      <c r="CB10" s="420"/>
      <c r="CC10" s="420"/>
      <c r="CD10" s="420"/>
      <c r="CE10" s="420"/>
      <c r="CF10" s="420"/>
      <c r="CG10" s="420"/>
      <c r="CH10" s="420"/>
      <c r="CI10" s="420"/>
      <c r="CJ10" s="420"/>
    </row>
    <row r="11" spans="1:88">
      <c r="A11" s="222" t="s">
        <v>206</v>
      </c>
      <c r="B11" s="232">
        <v>32</v>
      </c>
      <c r="C11" s="221">
        <v>-35.9</v>
      </c>
      <c r="D11" s="221"/>
      <c r="E11" s="232">
        <v>32</v>
      </c>
      <c r="F11" s="232">
        <v>22</v>
      </c>
      <c r="G11" s="232">
        <v>26</v>
      </c>
      <c r="H11" s="232">
        <v>25</v>
      </c>
      <c r="I11" s="232">
        <v>23</v>
      </c>
      <c r="J11" s="232">
        <v>33</v>
      </c>
      <c r="K11" s="232">
        <v>21</v>
      </c>
      <c r="L11" s="232">
        <v>9</v>
      </c>
      <c r="M11" s="232">
        <v>1</v>
      </c>
      <c r="N11" s="232">
        <v>35</v>
      </c>
      <c r="O11" s="232">
        <v>23</v>
      </c>
      <c r="P11" s="232">
        <v>27</v>
      </c>
      <c r="Q11" s="232">
        <v>20</v>
      </c>
      <c r="R11" s="232">
        <v>18</v>
      </c>
      <c r="S11" s="232">
        <v>12</v>
      </c>
      <c r="T11" s="232">
        <v>16</v>
      </c>
      <c r="U11" s="232">
        <v>16</v>
      </c>
      <c r="V11" s="232">
        <v>11</v>
      </c>
      <c r="W11" s="232">
        <v>4</v>
      </c>
      <c r="X11" s="232">
        <v>3</v>
      </c>
      <c r="Y11" s="232">
        <v>0</v>
      </c>
      <c r="Z11" s="232">
        <v>20</v>
      </c>
      <c r="AA11" s="232">
        <v>39</v>
      </c>
      <c r="AB11" s="232">
        <v>72</v>
      </c>
      <c r="AC11" s="232">
        <v>72</v>
      </c>
      <c r="AD11" s="232">
        <v>39</v>
      </c>
      <c r="AE11" s="232">
        <v>23</v>
      </c>
      <c r="AF11" s="232">
        <v>0</v>
      </c>
      <c r="AG11" s="232">
        <v>19</v>
      </c>
      <c r="AH11" s="232">
        <v>34</v>
      </c>
      <c r="AI11" s="232">
        <v>9</v>
      </c>
      <c r="AJ11" s="232">
        <v>7</v>
      </c>
      <c r="AK11" s="232">
        <v>1</v>
      </c>
      <c r="AL11" s="232">
        <v>0</v>
      </c>
      <c r="AM11" s="232">
        <v>162</v>
      </c>
      <c r="AN11" s="232">
        <v>126</v>
      </c>
      <c r="AO11" s="232">
        <v>171</v>
      </c>
      <c r="AP11" s="232">
        <v>239</v>
      </c>
      <c r="AQ11" s="232">
        <v>156</v>
      </c>
      <c r="AR11" s="232">
        <v>109</v>
      </c>
      <c r="AS11" s="232">
        <v>189</v>
      </c>
      <c r="AT11" s="232">
        <v>101</v>
      </c>
      <c r="AU11" s="232">
        <v>98</v>
      </c>
      <c r="AV11" s="232">
        <v>35</v>
      </c>
      <c r="AW11" s="232">
        <v>15</v>
      </c>
      <c r="AX11" s="232">
        <v>7</v>
      </c>
      <c r="AY11" s="232">
        <v>7</v>
      </c>
      <c r="AZ11" s="232">
        <v>13</v>
      </c>
      <c r="BA11" s="232">
        <v>7</v>
      </c>
      <c r="BB11" s="232">
        <v>6</v>
      </c>
      <c r="BC11" s="232">
        <v>1</v>
      </c>
      <c r="BD11" s="232">
        <v>1</v>
      </c>
      <c r="BE11" s="232">
        <v>0</v>
      </c>
      <c r="BF11" s="232">
        <v>1</v>
      </c>
      <c r="BG11" s="232">
        <v>1</v>
      </c>
      <c r="BH11" s="232">
        <v>1</v>
      </c>
      <c r="BI11" s="232">
        <v>0</v>
      </c>
      <c r="BJ11" s="232">
        <v>0</v>
      </c>
      <c r="BK11" s="232">
        <v>48</v>
      </c>
      <c r="BL11" s="232">
        <v>65</v>
      </c>
      <c r="BM11" s="232">
        <v>128</v>
      </c>
      <c r="BN11" s="232">
        <v>124</v>
      </c>
      <c r="BO11" s="232">
        <v>118</v>
      </c>
      <c r="BP11" s="232">
        <v>135</v>
      </c>
      <c r="BQ11" s="232">
        <v>144</v>
      </c>
      <c r="BR11" s="232">
        <v>150</v>
      </c>
      <c r="BS11" s="232">
        <v>175</v>
      </c>
      <c r="BT11" s="232">
        <v>251</v>
      </c>
      <c r="BU11" s="232">
        <v>38</v>
      </c>
      <c r="BV11" s="232">
        <v>0</v>
      </c>
      <c r="BW11" s="232">
        <v>11</v>
      </c>
      <c r="BX11" s="420"/>
      <c r="BY11" s="420"/>
      <c r="BZ11" s="420"/>
      <c r="CA11" s="420"/>
      <c r="CB11" s="420"/>
      <c r="CC11" s="420"/>
      <c r="CD11" s="420"/>
      <c r="CE11" s="420"/>
      <c r="CF11" s="420"/>
      <c r="CG11" s="420"/>
      <c r="CH11" s="420"/>
      <c r="CI11" s="420"/>
      <c r="CJ11" s="420"/>
    </row>
    <row r="12" spans="1:88">
      <c r="A12" s="222" t="s">
        <v>207</v>
      </c>
      <c r="B12" s="232">
        <v>30</v>
      </c>
      <c r="C12" s="221">
        <v>87.62</v>
      </c>
      <c r="D12" s="221"/>
      <c r="E12" s="232">
        <v>30</v>
      </c>
      <c r="F12" s="232">
        <v>13</v>
      </c>
      <c r="G12" s="232">
        <v>16</v>
      </c>
      <c r="H12" s="232">
        <v>14</v>
      </c>
      <c r="I12" s="232">
        <v>4</v>
      </c>
      <c r="J12" s="232">
        <v>1</v>
      </c>
      <c r="K12" s="232">
        <v>1</v>
      </c>
      <c r="L12" s="232">
        <v>0</v>
      </c>
      <c r="M12" s="232">
        <v>0</v>
      </c>
      <c r="N12" s="232">
        <v>44</v>
      </c>
      <c r="O12" s="232">
        <v>68</v>
      </c>
      <c r="P12" s="232">
        <v>29</v>
      </c>
      <c r="Q12" s="232">
        <v>27</v>
      </c>
      <c r="R12" s="232">
        <v>14</v>
      </c>
      <c r="S12" s="232">
        <v>7</v>
      </c>
      <c r="T12" s="232">
        <v>8</v>
      </c>
      <c r="U12" s="232">
        <v>8</v>
      </c>
      <c r="V12" s="232">
        <v>3</v>
      </c>
      <c r="W12" s="232">
        <v>3</v>
      </c>
      <c r="X12" s="232">
        <v>1</v>
      </c>
      <c r="Y12" s="232">
        <v>0</v>
      </c>
      <c r="Z12" s="232">
        <v>60</v>
      </c>
      <c r="AA12" s="232">
        <v>38</v>
      </c>
      <c r="AB12" s="232">
        <v>13</v>
      </c>
      <c r="AC12" s="232">
        <v>13</v>
      </c>
      <c r="AD12" s="232">
        <v>16</v>
      </c>
      <c r="AE12" s="232">
        <v>27</v>
      </c>
      <c r="AF12" s="232">
        <v>0</v>
      </c>
      <c r="AG12" s="232">
        <v>19</v>
      </c>
      <c r="AH12" s="232">
        <v>6</v>
      </c>
      <c r="AI12" s="232">
        <v>4</v>
      </c>
      <c r="AJ12" s="232">
        <v>7</v>
      </c>
      <c r="AK12" s="232">
        <v>4</v>
      </c>
      <c r="AL12" s="232">
        <v>1</v>
      </c>
      <c r="AM12" s="232">
        <v>15</v>
      </c>
      <c r="AN12" s="232">
        <v>18</v>
      </c>
      <c r="AO12" s="232">
        <v>18</v>
      </c>
      <c r="AP12" s="232">
        <v>3</v>
      </c>
      <c r="AQ12" s="232">
        <v>10</v>
      </c>
      <c r="AR12" s="232">
        <v>6</v>
      </c>
      <c r="AS12" s="232">
        <v>1</v>
      </c>
      <c r="AT12" s="232">
        <v>15</v>
      </c>
      <c r="AU12" s="232">
        <v>6</v>
      </c>
      <c r="AV12" s="232">
        <v>6</v>
      </c>
      <c r="AW12" s="232">
        <v>1</v>
      </c>
      <c r="AX12" s="232">
        <v>0</v>
      </c>
      <c r="AY12" s="232">
        <v>96</v>
      </c>
      <c r="AZ12" s="232">
        <v>55</v>
      </c>
      <c r="BA12" s="232">
        <v>65</v>
      </c>
      <c r="BB12" s="232">
        <v>32</v>
      </c>
      <c r="BC12" s="232">
        <v>39</v>
      </c>
      <c r="BD12" s="232">
        <v>26</v>
      </c>
      <c r="BE12" s="232">
        <v>23</v>
      </c>
      <c r="BF12" s="232">
        <v>21</v>
      </c>
      <c r="BG12" s="232">
        <v>10</v>
      </c>
      <c r="BH12" s="232">
        <v>7</v>
      </c>
      <c r="BI12" s="232">
        <v>2</v>
      </c>
      <c r="BJ12" s="232">
        <v>0</v>
      </c>
      <c r="BK12" s="232">
        <v>45</v>
      </c>
      <c r="BL12" s="232">
        <v>34</v>
      </c>
      <c r="BM12" s="232">
        <v>19</v>
      </c>
      <c r="BN12" s="232">
        <v>20</v>
      </c>
      <c r="BO12" s="232">
        <v>22</v>
      </c>
      <c r="BP12" s="232">
        <v>17</v>
      </c>
      <c r="BQ12" s="232">
        <v>5</v>
      </c>
      <c r="BR12" s="232">
        <v>3</v>
      </c>
      <c r="BS12" s="232">
        <v>0</v>
      </c>
      <c r="BT12" s="232">
        <v>0</v>
      </c>
      <c r="BU12" s="232">
        <v>0</v>
      </c>
      <c r="BV12" s="232">
        <v>0</v>
      </c>
      <c r="BW12" s="232">
        <v>73</v>
      </c>
      <c r="BX12" s="420"/>
      <c r="BY12" s="420"/>
      <c r="BZ12" s="420"/>
      <c r="CA12" s="420"/>
      <c r="CB12" s="420"/>
      <c r="CC12" s="420"/>
      <c r="CD12" s="420"/>
      <c r="CE12" s="420"/>
      <c r="CF12" s="420"/>
      <c r="CG12" s="420"/>
      <c r="CH12" s="420"/>
      <c r="CI12" s="420"/>
      <c r="CJ12" s="420"/>
    </row>
    <row r="13" spans="1:88">
      <c r="A13" s="222" t="s">
        <v>208</v>
      </c>
      <c r="B13" s="232">
        <v>3</v>
      </c>
      <c r="C13" s="221">
        <v>-53.95</v>
      </c>
      <c r="D13" s="221"/>
      <c r="E13" s="232">
        <v>3</v>
      </c>
      <c r="F13" s="232">
        <v>2</v>
      </c>
      <c r="G13" s="232">
        <v>3</v>
      </c>
      <c r="H13" s="232">
        <v>0</v>
      </c>
      <c r="I13" s="232">
        <v>0</v>
      </c>
      <c r="J13" s="232">
        <v>0</v>
      </c>
      <c r="K13" s="232">
        <v>0</v>
      </c>
      <c r="L13" s="232">
        <v>0</v>
      </c>
      <c r="M13" s="232">
        <v>0</v>
      </c>
      <c r="N13" s="232">
        <v>4</v>
      </c>
      <c r="O13" s="232">
        <v>5</v>
      </c>
      <c r="P13" s="232">
        <v>4</v>
      </c>
      <c r="Q13" s="232">
        <v>3</v>
      </c>
      <c r="R13" s="232">
        <v>2</v>
      </c>
      <c r="S13" s="232">
        <v>1</v>
      </c>
      <c r="T13" s="232">
        <v>1</v>
      </c>
      <c r="U13" s="232">
        <v>0</v>
      </c>
      <c r="V13" s="232">
        <v>0</v>
      </c>
      <c r="W13" s="232">
        <v>0</v>
      </c>
      <c r="X13" s="232">
        <v>0</v>
      </c>
      <c r="Y13" s="232">
        <v>0</v>
      </c>
      <c r="Z13" s="232">
        <v>1</v>
      </c>
      <c r="AA13" s="232">
        <v>4</v>
      </c>
      <c r="AB13" s="232">
        <v>6</v>
      </c>
      <c r="AC13" s="232">
        <v>6</v>
      </c>
      <c r="AD13" s="232">
        <v>3</v>
      </c>
      <c r="AE13" s="232">
        <v>1</v>
      </c>
      <c r="AF13" s="232">
        <v>0</v>
      </c>
      <c r="AG13" s="232">
        <v>1</v>
      </c>
      <c r="AH13" s="232">
        <v>2</v>
      </c>
      <c r="AI13" s="232">
        <v>1</v>
      </c>
      <c r="AJ13" s="232">
        <v>1</v>
      </c>
      <c r="AK13" s="232">
        <v>0</v>
      </c>
      <c r="AL13" s="232">
        <v>0</v>
      </c>
      <c r="AM13" s="232">
        <v>27</v>
      </c>
      <c r="AN13" s="232">
        <v>16</v>
      </c>
      <c r="AO13" s="232">
        <v>23</v>
      </c>
      <c r="AP13" s="232">
        <v>28</v>
      </c>
      <c r="AQ13" s="232">
        <v>9</v>
      </c>
      <c r="AR13" s="232">
        <v>7</v>
      </c>
      <c r="AS13" s="232">
        <v>13</v>
      </c>
      <c r="AT13" s="232">
        <v>5</v>
      </c>
      <c r="AU13" s="232">
        <v>5</v>
      </c>
      <c r="AV13" s="232">
        <v>1</v>
      </c>
      <c r="AW13" s="232">
        <v>1</v>
      </c>
      <c r="AX13" s="232">
        <v>0</v>
      </c>
      <c r="AY13" s="232">
        <v>0</v>
      </c>
      <c r="AZ13" s="232">
        <v>0</v>
      </c>
      <c r="BA13" s="232">
        <v>0</v>
      </c>
      <c r="BB13" s="232">
        <v>0</v>
      </c>
      <c r="BC13" s="232">
        <v>0</v>
      </c>
      <c r="BD13" s="232">
        <v>0</v>
      </c>
      <c r="BE13" s="232">
        <v>0</v>
      </c>
      <c r="BF13" s="232">
        <v>0</v>
      </c>
      <c r="BG13" s="232">
        <v>0</v>
      </c>
      <c r="BH13" s="232">
        <v>0</v>
      </c>
      <c r="BI13" s="232">
        <v>0</v>
      </c>
      <c r="BJ13" s="232">
        <v>0</v>
      </c>
      <c r="BK13" s="232">
        <v>7</v>
      </c>
      <c r="BL13" s="232">
        <v>11</v>
      </c>
      <c r="BM13" s="232">
        <v>32</v>
      </c>
      <c r="BN13" s="232">
        <v>26</v>
      </c>
      <c r="BO13" s="232">
        <v>21</v>
      </c>
      <c r="BP13" s="232">
        <v>29</v>
      </c>
      <c r="BQ13" s="232">
        <v>26</v>
      </c>
      <c r="BR13" s="232">
        <v>34</v>
      </c>
      <c r="BS13" s="232">
        <v>36</v>
      </c>
      <c r="BT13" s="232">
        <v>61</v>
      </c>
      <c r="BU13" s="232">
        <v>0</v>
      </c>
      <c r="BV13" s="232">
        <v>0</v>
      </c>
      <c r="BW13" s="232">
        <v>1</v>
      </c>
      <c r="BX13" s="420"/>
      <c r="BY13" s="420"/>
      <c r="BZ13" s="420"/>
      <c r="CA13" s="420"/>
      <c r="CB13" s="420"/>
      <c r="CC13" s="420"/>
      <c r="CD13" s="420"/>
      <c r="CE13" s="420"/>
      <c r="CF13" s="420"/>
      <c r="CG13" s="420"/>
      <c r="CH13" s="420"/>
      <c r="CI13" s="420"/>
      <c r="CJ13" s="420"/>
    </row>
    <row r="15" spans="1:88">
      <c r="AK15" s="430"/>
      <c r="AL15" s="430"/>
      <c r="AM15" s="430"/>
      <c r="AN15" s="430"/>
      <c r="AO15" s="430"/>
      <c r="AP15" s="430"/>
      <c r="AQ15" s="430"/>
      <c r="AR15" s="430"/>
      <c r="AS15" s="431"/>
    </row>
    <row r="16" spans="1:88">
      <c r="AK16" s="430"/>
      <c r="AL16" s="430"/>
      <c r="AM16" s="430"/>
      <c r="AN16" s="430"/>
      <c r="AO16" s="430"/>
      <c r="AP16" s="430"/>
      <c r="AQ16" s="430"/>
      <c r="AR16" s="430"/>
    </row>
    <row r="17" spans="37:44">
      <c r="AK17" s="430"/>
      <c r="AL17" s="430"/>
      <c r="AM17" s="430"/>
      <c r="AN17" s="430"/>
      <c r="AO17" s="430"/>
      <c r="AP17" s="430"/>
      <c r="AQ17" s="430"/>
      <c r="AR17" s="430"/>
    </row>
    <row r="18" spans="37:44">
      <c r="AK18" s="430"/>
      <c r="AL18" s="430"/>
      <c r="AM18" s="430"/>
      <c r="AN18" s="430"/>
      <c r="AO18" s="430"/>
      <c r="AP18" s="430"/>
      <c r="AQ18" s="430"/>
      <c r="AR18" s="430"/>
    </row>
    <row r="19" spans="37:44">
      <c r="AK19" s="430"/>
      <c r="AL19" s="430"/>
      <c r="AM19" s="430"/>
      <c r="AN19" s="430"/>
      <c r="AO19" s="430"/>
      <c r="AP19" s="430"/>
      <c r="AQ19" s="430"/>
      <c r="AR19" s="430"/>
    </row>
    <row r="20" spans="37:44">
      <c r="AK20" s="430"/>
      <c r="AL20" s="430"/>
      <c r="AM20" s="430"/>
      <c r="AN20" s="430"/>
      <c r="AO20" s="430"/>
      <c r="AP20" s="430"/>
      <c r="AQ20" s="430"/>
      <c r="AR20" s="430"/>
    </row>
  </sheetData>
  <phoneticPr fontId="35" type="noConversion"/>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N18"/>
  <sheetViews>
    <sheetView workbookViewId="0">
      <selection activeCell="B1" sqref="B1"/>
    </sheetView>
  </sheetViews>
  <sheetFormatPr defaultColWidth="9.140625" defaultRowHeight="12.75"/>
  <cols>
    <col min="1" max="1" width="27.140625" style="339" bestFit="1" customWidth="1"/>
    <col min="2" max="53" width="11.140625" style="451" bestFit="1" customWidth="1"/>
    <col min="54" max="54" width="11.140625" style="339" bestFit="1" customWidth="1"/>
    <col min="55" max="57" width="11.140625" style="555" bestFit="1" customWidth="1"/>
    <col min="58" max="58" width="11.140625" style="555" customWidth="1"/>
    <col min="59" max="59" width="11.140625" style="339" bestFit="1" customWidth="1"/>
    <col min="60" max="60" width="10.140625" style="339" bestFit="1" customWidth="1"/>
    <col min="61" max="66" width="11.140625" style="339" bestFit="1" customWidth="1"/>
    <col min="67" max="67" width="10.140625" style="339" bestFit="1" customWidth="1"/>
    <col min="68" max="16384" width="9.140625" style="339"/>
  </cols>
  <sheetData>
    <row r="1" spans="1:144">
      <c r="A1" s="109" t="s">
        <v>700</v>
      </c>
      <c r="BB1" s="451"/>
      <c r="BC1" s="451"/>
      <c r="BD1" s="451"/>
      <c r="BE1" s="451"/>
      <c r="BF1" s="451"/>
      <c r="BG1" s="451"/>
      <c r="BH1" s="451"/>
      <c r="BJ1" s="451"/>
    </row>
    <row r="2" spans="1:144">
      <c r="A2" s="109" t="s">
        <v>13</v>
      </c>
      <c r="BB2" s="451"/>
      <c r="BC2" s="451"/>
      <c r="BD2" s="451"/>
      <c r="BE2" s="451"/>
      <c r="BF2" s="451"/>
      <c r="BG2" s="451"/>
      <c r="BH2" s="451"/>
      <c r="BJ2" s="451"/>
    </row>
    <row r="3" spans="1:144" s="453" customFormat="1">
      <c r="A3" s="3" t="s">
        <v>699</v>
      </c>
      <c r="B3" s="127">
        <v>45930</v>
      </c>
      <c r="C3" s="127">
        <v>45898</v>
      </c>
      <c r="D3" s="127">
        <v>45869</v>
      </c>
      <c r="E3" s="127">
        <v>45838</v>
      </c>
      <c r="F3" s="127">
        <v>45807</v>
      </c>
      <c r="G3" s="127">
        <v>45777</v>
      </c>
      <c r="H3" s="127">
        <v>45747</v>
      </c>
      <c r="I3" s="127">
        <v>45716</v>
      </c>
      <c r="J3" s="127">
        <v>45688</v>
      </c>
      <c r="K3" s="127">
        <v>45657</v>
      </c>
      <c r="L3" s="127">
        <v>45625</v>
      </c>
      <c r="M3" s="127">
        <v>45596</v>
      </c>
      <c r="N3" s="127">
        <v>45565</v>
      </c>
      <c r="O3" s="127">
        <v>45534</v>
      </c>
      <c r="P3" s="127">
        <v>45504</v>
      </c>
      <c r="Q3" s="127">
        <v>45471</v>
      </c>
      <c r="R3" s="127">
        <v>45443</v>
      </c>
      <c r="S3" s="127">
        <v>45412</v>
      </c>
      <c r="T3" s="127">
        <v>45379</v>
      </c>
      <c r="U3" s="127">
        <v>45351</v>
      </c>
      <c r="V3" s="127">
        <v>45322</v>
      </c>
      <c r="W3" s="127">
        <v>45289</v>
      </c>
      <c r="X3" s="127">
        <v>45260</v>
      </c>
      <c r="Y3" s="127">
        <v>45230</v>
      </c>
      <c r="Z3" s="127">
        <v>45198</v>
      </c>
      <c r="AA3" s="127">
        <v>45169</v>
      </c>
      <c r="AB3" s="127">
        <v>45138</v>
      </c>
      <c r="AC3" s="127">
        <v>45107</v>
      </c>
      <c r="AD3" s="127">
        <v>45077</v>
      </c>
      <c r="AE3" s="127">
        <v>45044</v>
      </c>
      <c r="AF3" s="127">
        <v>45016</v>
      </c>
      <c r="AG3" s="127">
        <v>44985</v>
      </c>
      <c r="AH3" s="127">
        <v>44957</v>
      </c>
      <c r="AI3" s="127">
        <v>44925</v>
      </c>
      <c r="AJ3" s="127">
        <v>44895</v>
      </c>
      <c r="AK3" s="127">
        <v>44865</v>
      </c>
      <c r="AL3" s="127">
        <v>44834</v>
      </c>
      <c r="AM3" s="127">
        <v>44804</v>
      </c>
      <c r="AN3" s="127">
        <v>44771</v>
      </c>
      <c r="AO3" s="127">
        <v>44742</v>
      </c>
      <c r="AP3" s="127">
        <v>44712</v>
      </c>
      <c r="AQ3" s="127">
        <v>44680</v>
      </c>
      <c r="AR3" s="127">
        <v>44651</v>
      </c>
      <c r="AS3" s="127">
        <v>44620</v>
      </c>
      <c r="AT3" s="127">
        <v>44592</v>
      </c>
      <c r="AU3" s="127">
        <v>44561</v>
      </c>
      <c r="AV3" s="127">
        <v>44530</v>
      </c>
      <c r="AW3" s="127">
        <v>44498</v>
      </c>
      <c r="AX3" s="127">
        <v>44469</v>
      </c>
      <c r="AY3" s="127">
        <v>44439</v>
      </c>
      <c r="AZ3" s="127">
        <v>44407</v>
      </c>
      <c r="BA3" s="127">
        <v>44377</v>
      </c>
      <c r="BB3" s="127">
        <v>44344</v>
      </c>
      <c r="BC3" s="127">
        <v>44316</v>
      </c>
      <c r="BD3" s="127">
        <v>44286</v>
      </c>
      <c r="BE3" s="127">
        <v>44253</v>
      </c>
      <c r="BF3" s="127">
        <v>43861</v>
      </c>
      <c r="BG3" s="127"/>
      <c r="BH3" s="440">
        <v>2024</v>
      </c>
      <c r="BI3" s="440">
        <v>2023</v>
      </c>
      <c r="BJ3" s="440">
        <v>2022</v>
      </c>
      <c r="BK3" s="440">
        <v>2021</v>
      </c>
      <c r="BL3" s="440">
        <v>2020</v>
      </c>
      <c r="BM3" s="440">
        <v>2019</v>
      </c>
      <c r="BN3" s="440">
        <v>2018</v>
      </c>
      <c r="BO3" s="440">
        <v>2017</v>
      </c>
      <c r="BP3" s="440">
        <v>2016</v>
      </c>
      <c r="BQ3" s="440"/>
      <c r="BR3" s="452"/>
      <c r="BS3" s="452"/>
      <c r="BT3" s="452"/>
      <c r="BU3" s="452"/>
      <c r="BV3" s="452"/>
      <c r="BW3" s="452"/>
      <c r="BX3" s="452"/>
      <c r="BY3" s="452"/>
      <c r="BZ3" s="452"/>
      <c r="CA3" s="452"/>
      <c r="CB3" s="452"/>
      <c r="CC3" s="452"/>
      <c r="CD3" s="452"/>
      <c r="CE3" s="452"/>
      <c r="CF3" s="452"/>
      <c r="CG3" s="452"/>
      <c r="CH3" s="452"/>
      <c r="CI3" s="452"/>
      <c r="CJ3" s="452"/>
      <c r="CK3" s="452"/>
      <c r="CL3" s="452"/>
      <c r="CM3" s="452"/>
      <c r="CN3" s="452"/>
      <c r="CO3" s="452"/>
      <c r="CP3" s="452"/>
      <c r="CQ3" s="452"/>
      <c r="CR3" s="452"/>
      <c r="CS3" s="452"/>
      <c r="CT3" s="452"/>
      <c r="CU3" s="452"/>
      <c r="CV3" s="452"/>
      <c r="CW3" s="452"/>
      <c r="CX3" s="452"/>
      <c r="CY3" s="452"/>
      <c r="CZ3" s="452"/>
      <c r="DA3" s="452"/>
      <c r="DB3" s="452"/>
      <c r="DC3" s="452"/>
      <c r="DD3" s="452"/>
      <c r="DE3" s="452"/>
      <c r="DF3" s="452"/>
      <c r="DG3" s="452"/>
      <c r="DH3" s="452"/>
      <c r="DI3" s="452"/>
      <c r="DJ3" s="452"/>
      <c r="DK3" s="452"/>
      <c r="DL3" s="452"/>
      <c r="DM3" s="452"/>
      <c r="DN3" s="452"/>
      <c r="DO3" s="452"/>
      <c r="DP3" s="452"/>
      <c r="DQ3" s="452"/>
      <c r="DR3" s="452"/>
      <c r="DS3" s="452"/>
      <c r="DT3" s="452"/>
      <c r="DU3" s="452"/>
      <c r="DV3" s="452"/>
      <c r="DW3" s="452"/>
      <c r="DX3" s="452"/>
      <c r="DY3" s="452"/>
      <c r="DZ3" s="452"/>
      <c r="EA3" s="452"/>
      <c r="EB3" s="452"/>
      <c r="EC3" s="452"/>
      <c r="ED3" s="452"/>
      <c r="EE3" s="452"/>
      <c r="EF3" s="452"/>
      <c r="EG3" s="452"/>
      <c r="EH3" s="452"/>
      <c r="EI3" s="452"/>
      <c r="EJ3" s="452"/>
      <c r="EK3" s="452"/>
      <c r="EL3" s="452"/>
      <c r="EM3" s="452"/>
      <c r="EN3" s="452"/>
    </row>
    <row r="4" spans="1:144" s="456" customFormat="1">
      <c r="A4" s="3" t="s">
        <v>3</v>
      </c>
      <c r="B4" s="444">
        <v>1647536.405644</v>
      </c>
      <c r="C4" s="444">
        <v>1658993.3802113</v>
      </c>
      <c r="D4" s="444">
        <v>1611895.7869984601</v>
      </c>
      <c r="E4" s="444">
        <v>1561661.7467586</v>
      </c>
      <c r="F4" s="444">
        <v>1506385.5838073001</v>
      </c>
      <c r="G4" s="444">
        <v>1501833.6022969999</v>
      </c>
      <c r="H4" s="444">
        <v>1740880.2511328</v>
      </c>
      <c r="I4" s="444">
        <v>1663811.4137868702</v>
      </c>
      <c r="J4" s="444">
        <v>1610928.6108091101</v>
      </c>
      <c r="K4" s="444">
        <v>1575864.6778626002</v>
      </c>
      <c r="L4" s="444">
        <v>1757695.9137406999</v>
      </c>
      <c r="M4" s="444">
        <v>1625165.6417721</v>
      </c>
      <c r="N4" s="444">
        <v>1613765.1939423999</v>
      </c>
      <c r="O4" s="444">
        <v>1673078.37846094</v>
      </c>
      <c r="P4" s="444">
        <v>1712393.58170874</v>
      </c>
      <c r="Q4" s="444">
        <v>1672907.2704353</v>
      </c>
      <c r="R4" s="444">
        <v>1710654.48021643</v>
      </c>
      <c r="S4" s="444">
        <v>1727336.73520579</v>
      </c>
      <c r="T4" s="444">
        <v>1740541.6491437</v>
      </c>
      <c r="U4" s="444">
        <v>1588336.1998514</v>
      </c>
      <c r="V4" s="444">
        <v>1548420.3764801999</v>
      </c>
      <c r="W4" s="444">
        <v>1556487.8426178999</v>
      </c>
      <c r="X4" s="444">
        <v>1571606.9282789</v>
      </c>
      <c r="Y4" s="444">
        <v>1593371.5479836999</v>
      </c>
      <c r="Z4" s="444">
        <v>1696445.7588949599</v>
      </c>
      <c r="AA4" s="444">
        <v>1666166.3195998999</v>
      </c>
      <c r="AB4" s="444">
        <v>1639232.2442292001</v>
      </c>
      <c r="AC4" s="444">
        <v>1527926.0083903999</v>
      </c>
      <c r="AD4" s="444">
        <v>1459855.7339620001</v>
      </c>
      <c r="AE4" s="444">
        <v>1633179.3109443998</v>
      </c>
      <c r="AF4" s="444">
        <v>1582590.5051012</v>
      </c>
      <c r="AG4" s="444">
        <v>1594167.0696971999</v>
      </c>
      <c r="AH4" s="444">
        <v>1725543.7734056001</v>
      </c>
      <c r="AI4" s="444">
        <v>1679952.45631</v>
      </c>
      <c r="AJ4" s="444">
        <v>1757009.2508566</v>
      </c>
      <c r="AK4" s="444">
        <v>1745716.7053756001</v>
      </c>
      <c r="AL4" s="444">
        <v>1369776.3261821999</v>
      </c>
      <c r="AM4" s="444">
        <v>1556459.2710782299</v>
      </c>
      <c r="AN4" s="444">
        <v>1522698.4149054999</v>
      </c>
      <c r="AO4" s="444">
        <v>1389193.3497212001</v>
      </c>
      <c r="AP4" s="444">
        <v>1675971.8259693999</v>
      </c>
      <c r="AQ4" s="444">
        <v>1458352.120848</v>
      </c>
      <c r="AR4" s="444">
        <v>1482597.9398433</v>
      </c>
      <c r="AS4" s="444">
        <v>1364273.2228773001</v>
      </c>
      <c r="AT4" s="444">
        <v>1282614.7922446001</v>
      </c>
      <c r="AU4" s="444">
        <v>1078105.2624635999</v>
      </c>
      <c r="AV4" s="444">
        <v>1051051.2491033</v>
      </c>
      <c r="AW4" s="444">
        <v>1116297.8384898</v>
      </c>
      <c r="AX4" s="444">
        <v>1004549.8950684001</v>
      </c>
      <c r="AY4" s="444">
        <v>928421.68300940003</v>
      </c>
      <c r="AZ4" s="444">
        <v>948932.46644240001</v>
      </c>
      <c r="BA4" s="444">
        <v>1037018.2999664</v>
      </c>
      <c r="BB4" s="444">
        <v>993768.08228144993</v>
      </c>
      <c r="BC4" s="444">
        <v>946861.0846053001</v>
      </c>
      <c r="BD4" s="444">
        <v>942493.71213680005</v>
      </c>
      <c r="BE4" s="444">
        <v>913708.66279218509</v>
      </c>
      <c r="BF4" s="444">
        <v>756106.77268112102</v>
      </c>
      <c r="BG4" s="444"/>
      <c r="BH4" s="444">
        <v>1575864.6778626002</v>
      </c>
      <c r="BI4" s="457">
        <v>1556487.8426178999</v>
      </c>
      <c r="BJ4" s="444">
        <v>1679952.45631</v>
      </c>
      <c r="BK4" s="442">
        <v>1078105.2624635999</v>
      </c>
      <c r="BL4" s="442">
        <v>721659.02513349999</v>
      </c>
      <c r="BM4" s="442">
        <v>1163070.9307659999</v>
      </c>
      <c r="BN4" s="441">
        <v>1117716.3126583998</v>
      </c>
      <c r="BO4" s="441">
        <v>1386117.0877063998</v>
      </c>
      <c r="BP4" s="443">
        <v>1456113.7848346999</v>
      </c>
      <c r="BQ4" s="443"/>
      <c r="BR4" s="454"/>
      <c r="BS4" s="454"/>
      <c r="BT4" s="454"/>
      <c r="BU4" s="454"/>
      <c r="BV4" s="454"/>
      <c r="BW4" s="454"/>
      <c r="BX4" s="454"/>
      <c r="BY4" s="454"/>
      <c r="BZ4" s="454"/>
      <c r="CA4" s="454"/>
      <c r="CB4" s="454"/>
      <c r="CC4" s="454"/>
      <c r="CD4" s="454"/>
      <c r="CE4" s="455"/>
    </row>
    <row r="5" spans="1:144" s="460" customFormat="1">
      <c r="A5" s="412" t="s">
        <v>4</v>
      </c>
      <c r="B5" s="444">
        <v>1012236.3230064</v>
      </c>
      <c r="C5" s="444">
        <v>1036379.0103048</v>
      </c>
      <c r="D5" s="444">
        <v>981550.15623900003</v>
      </c>
      <c r="E5" s="444">
        <v>986532.30245669989</v>
      </c>
      <c r="F5" s="444">
        <v>975361.2271306999</v>
      </c>
      <c r="G5" s="444">
        <v>941093.88955610001</v>
      </c>
      <c r="H5" s="444">
        <v>962619.26029400004</v>
      </c>
      <c r="I5" s="444">
        <v>1003119.8699294</v>
      </c>
      <c r="J5" s="444">
        <v>995110.6185938</v>
      </c>
      <c r="K5" s="444">
        <v>943038.36364790006</v>
      </c>
      <c r="L5" s="444">
        <v>1063573.0109287</v>
      </c>
      <c r="M5" s="444">
        <v>1048402.0924008001</v>
      </c>
      <c r="N5" s="444">
        <v>1086966.4394370001</v>
      </c>
      <c r="O5" s="444">
        <v>1064855.4954598001</v>
      </c>
      <c r="P5" s="444">
        <v>1041737.0564702</v>
      </c>
      <c r="Q5" s="444">
        <v>987862.89522119996</v>
      </c>
      <c r="R5" s="444">
        <v>1027226.2503948001</v>
      </c>
      <c r="S5" s="444">
        <v>996683.98551999999</v>
      </c>
      <c r="T5" s="444">
        <v>1044892.9334728001</v>
      </c>
      <c r="U5" s="444">
        <v>984031.00081480003</v>
      </c>
      <c r="V5" s="444">
        <v>925990.26591479999</v>
      </c>
      <c r="W5" s="444">
        <v>963870.2236424</v>
      </c>
      <c r="X5" s="444">
        <v>934138.98090319999</v>
      </c>
      <c r="Y5" s="444">
        <v>851522.02380359999</v>
      </c>
      <c r="Z5" s="444">
        <v>879821.28576740006</v>
      </c>
      <c r="AA5" s="444">
        <v>926929.15341369994</v>
      </c>
      <c r="AB5" s="444">
        <v>960092.00282539998</v>
      </c>
      <c r="AC5" s="444">
        <v>928857.75357890001</v>
      </c>
      <c r="AD5" s="444">
        <v>841117.68566840002</v>
      </c>
      <c r="AE5" s="444">
        <v>905491.26161169994</v>
      </c>
      <c r="AF5" s="444">
        <v>907015.46274510003</v>
      </c>
      <c r="AG5" s="444">
        <v>923560.0514458</v>
      </c>
      <c r="AH5" s="444">
        <v>956900.21501230006</v>
      </c>
      <c r="AI5" s="444">
        <v>878241.77853350004</v>
      </c>
      <c r="AJ5" s="444">
        <v>919105.12215309998</v>
      </c>
      <c r="AK5" s="444">
        <v>824317.61018159997</v>
      </c>
      <c r="AL5" s="444">
        <v>756494.55042569991</v>
      </c>
      <c r="AM5" s="444">
        <v>846195.33152749995</v>
      </c>
      <c r="AN5" s="444">
        <v>878387.8834089</v>
      </c>
      <c r="AO5" s="444">
        <v>828059.91233399999</v>
      </c>
      <c r="AP5" s="444">
        <v>975390.5317266999</v>
      </c>
      <c r="AQ5" s="444">
        <v>966182.55456660001</v>
      </c>
      <c r="AR5" s="444">
        <v>1001430.8820559999</v>
      </c>
      <c r="AS5" s="444">
        <v>949897.1336998</v>
      </c>
      <c r="AT5" s="444">
        <v>963654.92608650005</v>
      </c>
      <c r="AU5" s="444">
        <v>1034587.2467350999</v>
      </c>
      <c r="AV5" s="444">
        <v>967939.33674639999</v>
      </c>
      <c r="AW5" s="444">
        <v>973845.72621510003</v>
      </c>
      <c r="AX5" s="444">
        <v>906172.6381179</v>
      </c>
      <c r="AY5" s="444">
        <v>983681.14717440004</v>
      </c>
      <c r="AZ5" s="444">
        <v>963827.24343889998</v>
      </c>
      <c r="BA5" s="444">
        <v>944943.15147549997</v>
      </c>
      <c r="BB5" s="444">
        <v>1002472.0463344001</v>
      </c>
      <c r="BC5" s="444">
        <v>954355.5713348001</v>
      </c>
      <c r="BD5" s="444">
        <v>906117.12531780009</v>
      </c>
      <c r="BE5" s="444">
        <v>845725.04803069995</v>
      </c>
      <c r="BF5" s="444">
        <v>812114.38750930002</v>
      </c>
      <c r="BG5" s="444"/>
      <c r="BH5" s="444">
        <v>943038.36364790006</v>
      </c>
      <c r="BI5" s="457">
        <v>963870.2236424</v>
      </c>
      <c r="BJ5" s="444">
        <v>878241.77853350004</v>
      </c>
      <c r="BK5" s="442">
        <v>1034587.2467350999</v>
      </c>
      <c r="BL5" s="442">
        <v>831931.29887380009</v>
      </c>
      <c r="BM5" s="442">
        <v>710431.18906300003</v>
      </c>
      <c r="BN5" s="441">
        <v>574943.53986590006</v>
      </c>
      <c r="BO5" s="441">
        <v>683498.28993959993</v>
      </c>
      <c r="BP5" s="443">
        <v>547067.38612919999</v>
      </c>
      <c r="BQ5" s="443"/>
      <c r="BR5" s="458"/>
      <c r="BS5" s="458"/>
      <c r="BT5" s="458"/>
      <c r="BU5" s="458"/>
      <c r="BV5" s="458"/>
      <c r="BW5" s="458"/>
      <c r="BX5" s="458"/>
      <c r="BY5" s="458"/>
      <c r="BZ5" s="458"/>
      <c r="CA5" s="458"/>
      <c r="CB5" s="458"/>
      <c r="CC5" s="458"/>
      <c r="CD5" s="458"/>
      <c r="CE5" s="459"/>
    </row>
    <row r="6" spans="1:144" s="463" customFormat="1">
      <c r="A6" s="3" t="s">
        <v>5</v>
      </c>
      <c r="B6" s="444">
        <v>4727723.5170772001</v>
      </c>
      <c r="C6" s="444">
        <v>4632891.4894711506</v>
      </c>
      <c r="D6" s="444">
        <v>4639774.5473878002</v>
      </c>
      <c r="E6" s="444">
        <v>4512444.6587046906</v>
      </c>
      <c r="F6" s="444">
        <v>4379971.2639335599</v>
      </c>
      <c r="G6" s="444">
        <v>4032059.5014435002</v>
      </c>
      <c r="H6" s="444">
        <v>4025928.0447049001</v>
      </c>
      <c r="I6" s="444">
        <v>4197120.3668946</v>
      </c>
      <c r="J6" s="444">
        <v>4265605.6859317003</v>
      </c>
      <c r="K6" s="444">
        <v>4062796.3867929</v>
      </c>
      <c r="L6" s="444">
        <v>4409192.4805299006</v>
      </c>
      <c r="M6" s="444">
        <v>4107943.4104293999</v>
      </c>
      <c r="N6" s="444">
        <v>4143447.7388446</v>
      </c>
      <c r="O6" s="444">
        <v>4012092.2193919001</v>
      </c>
      <c r="P6" s="444">
        <v>3907906.8244922003</v>
      </c>
      <c r="Q6" s="444">
        <v>3727405.0274352003</v>
      </c>
      <c r="R6" s="444">
        <v>3783778.0279782</v>
      </c>
      <c r="S6" s="444">
        <v>3730140.0150297</v>
      </c>
      <c r="T6" s="444">
        <v>3879628.9439900001</v>
      </c>
      <c r="U6" s="444">
        <v>3738622.7627635999</v>
      </c>
      <c r="V6" s="444">
        <v>3494745.0578792999</v>
      </c>
      <c r="W6" s="444">
        <v>3527183.9301028997</v>
      </c>
      <c r="X6" s="444">
        <v>3174585.8231615801</v>
      </c>
      <c r="Y6" s="444">
        <v>2927410.1321489303</v>
      </c>
      <c r="Z6" s="444">
        <v>2982393.5304039</v>
      </c>
      <c r="AA6" s="444">
        <v>3173142.6502907001</v>
      </c>
      <c r="AB6" s="444">
        <v>3246601.5544950999</v>
      </c>
      <c r="AC6" s="444">
        <v>3156487.6002930002</v>
      </c>
      <c r="AD6" s="444">
        <v>2880577.2011453998</v>
      </c>
      <c r="AE6" s="444">
        <v>2938868.4624136002</v>
      </c>
      <c r="AF6" s="444">
        <v>2975269.6590947001</v>
      </c>
      <c r="AG6" s="444">
        <v>2826533.8879742003</v>
      </c>
      <c r="AH6" s="444">
        <v>2859975.9986702004</v>
      </c>
      <c r="AI6" s="444">
        <v>2780395.3526152996</v>
      </c>
      <c r="AJ6" s="444">
        <v>2893237.8704562001</v>
      </c>
      <c r="AK6" s="444">
        <v>2689747.1752809999</v>
      </c>
      <c r="AL6" s="444">
        <v>2372048.7423236002</v>
      </c>
      <c r="AM6" s="444">
        <v>2640946.9588255002</v>
      </c>
      <c r="AN6" s="444">
        <v>2725879.0158537999</v>
      </c>
      <c r="AO6" s="444">
        <v>2490259.5949793998</v>
      </c>
      <c r="AP6" s="444">
        <v>2710035.7337781</v>
      </c>
      <c r="AQ6" s="444">
        <v>2780939.1207710002</v>
      </c>
      <c r="AR6" s="444">
        <v>3008715.6864267001</v>
      </c>
      <c r="AS6" s="444">
        <v>2968601.1506623598</v>
      </c>
      <c r="AT6" s="444">
        <v>2990214.4583318997</v>
      </c>
      <c r="AU6" s="444">
        <v>3139734.7987814001</v>
      </c>
      <c r="AV6" s="444">
        <v>3022020.4430566002</v>
      </c>
      <c r="AW6" s="444">
        <v>3138410.0302145001</v>
      </c>
      <c r="AX6" s="444">
        <v>2937756.6180938999</v>
      </c>
      <c r="AY6" s="444">
        <v>3167648.0411415496</v>
      </c>
      <c r="AZ6" s="444">
        <v>3129137.4481661003</v>
      </c>
      <c r="BA6" s="444">
        <v>3102808.5618217001</v>
      </c>
      <c r="BB6" s="444">
        <v>3180992.6117619597</v>
      </c>
      <c r="BC6" s="444">
        <v>3087716.0834964998</v>
      </c>
      <c r="BD6" s="444">
        <v>2981863.6635742001</v>
      </c>
      <c r="BE6" s="444">
        <v>2711301.9452362997</v>
      </c>
      <c r="BF6" s="444">
        <v>2542709.7144593997</v>
      </c>
      <c r="BG6" s="444"/>
      <c r="BH6" s="444">
        <v>4062796.3867929</v>
      </c>
      <c r="BI6" s="457">
        <v>3527183.9301028997</v>
      </c>
      <c r="BJ6" s="444">
        <v>2780395.3526152996</v>
      </c>
      <c r="BK6" s="442">
        <v>3139734.7987814001</v>
      </c>
      <c r="BL6" s="442">
        <v>2658071.9054610999</v>
      </c>
      <c r="BM6" s="442">
        <v>2422006.1154558999</v>
      </c>
      <c r="BN6" s="441">
        <v>1934630.8133388001</v>
      </c>
      <c r="BO6" s="441">
        <v>2340731.4399283999</v>
      </c>
      <c r="BP6" s="443">
        <v>1979190.8467000001</v>
      </c>
      <c r="BQ6" s="443"/>
      <c r="BR6" s="461"/>
      <c r="BS6" s="461"/>
      <c r="BT6" s="461"/>
      <c r="BU6" s="461"/>
      <c r="BV6" s="461"/>
      <c r="BW6" s="461"/>
      <c r="BX6" s="461"/>
      <c r="BY6" s="461"/>
      <c r="BZ6" s="461"/>
      <c r="CA6" s="461"/>
      <c r="CB6" s="461"/>
      <c r="CC6" s="461"/>
      <c r="CD6" s="461"/>
      <c r="CE6" s="462"/>
    </row>
    <row r="7" spans="1:144" s="463" customFormat="1">
      <c r="A7" s="3" t="s">
        <v>6</v>
      </c>
      <c r="B7" s="444">
        <v>6009950.0875738002</v>
      </c>
      <c r="C7" s="444">
        <v>5774747.6864598002</v>
      </c>
      <c r="D7" s="444">
        <v>5587528.2507934002</v>
      </c>
      <c r="E7" s="444">
        <v>5444970.4105273001</v>
      </c>
      <c r="F7" s="444">
        <v>5342219.0480840998</v>
      </c>
      <c r="G7" s="444">
        <v>4884024.4021760998</v>
      </c>
      <c r="H7" s="444">
        <v>4900558.9246874005</v>
      </c>
      <c r="I7" s="444">
        <v>5299040.0309215002</v>
      </c>
      <c r="J7" s="444">
        <v>5853378.6932188002</v>
      </c>
      <c r="K7" s="444">
        <v>5607171.6458211998</v>
      </c>
      <c r="L7" s="444">
        <v>5480385.3233957002</v>
      </c>
      <c r="M7" s="444">
        <v>4839697.1576771</v>
      </c>
      <c r="N7" s="444">
        <v>4923910.8322439007</v>
      </c>
      <c r="O7" s="444">
        <v>4587923.3944280995</v>
      </c>
      <c r="P7" s="444">
        <v>4638150.4286389006</v>
      </c>
      <c r="Q7" s="444">
        <v>4563399.5086169001</v>
      </c>
      <c r="R7" s="444">
        <v>4364289.9037103998</v>
      </c>
      <c r="S7" s="444">
        <v>4355999.9643497998</v>
      </c>
      <c r="T7" s="444">
        <v>4559109.6702029007</v>
      </c>
      <c r="U7" s="444">
        <v>4550319.0868107006</v>
      </c>
      <c r="V7" s="444">
        <v>4190025.0447317003</v>
      </c>
      <c r="W7" s="444">
        <v>4344387.0964302002</v>
      </c>
      <c r="X7" s="444">
        <v>4107095.3026660001</v>
      </c>
      <c r="Y7" s="444">
        <v>3708096.5484054</v>
      </c>
      <c r="Z7" s="444">
        <v>3835719.1407105001</v>
      </c>
      <c r="AA7" s="444">
        <v>3996664.0650025001</v>
      </c>
      <c r="AB7" s="444">
        <v>4053582.4052242003</v>
      </c>
      <c r="AC7" s="444">
        <v>3960132.3158824998</v>
      </c>
      <c r="AD7" s="444">
        <v>3551052.8343044999</v>
      </c>
      <c r="AE7" s="444">
        <v>3444557.6415232001</v>
      </c>
      <c r="AF7" s="444">
        <v>3479126.0690182997</v>
      </c>
      <c r="AG7" s="444">
        <v>3537586.1606562003</v>
      </c>
      <c r="AH7" s="444">
        <v>3619629.7346901</v>
      </c>
      <c r="AI7" s="444">
        <v>3147748.3084499999</v>
      </c>
      <c r="AJ7" s="444">
        <v>3565545.2814617003</v>
      </c>
      <c r="AK7" s="444">
        <v>3536850.6817452004</v>
      </c>
      <c r="AL7" s="444">
        <v>3529898.5233347998</v>
      </c>
      <c r="AM7" s="444">
        <v>3810325.3885714998</v>
      </c>
      <c r="AN7" s="444">
        <v>3998948.9689189</v>
      </c>
      <c r="AO7" s="444">
        <v>3361858.7557628998</v>
      </c>
      <c r="AP7" s="444">
        <v>3805234.0236326</v>
      </c>
      <c r="AQ7" s="444">
        <v>4001716.5526037002</v>
      </c>
      <c r="AR7" s="444">
        <v>4601098.2662564004</v>
      </c>
      <c r="AS7" s="444">
        <v>4381804.8550878</v>
      </c>
      <c r="AT7" s="444">
        <v>4570824.8671228001</v>
      </c>
      <c r="AU7" s="444">
        <v>5062025.1522247</v>
      </c>
      <c r="AV7" s="444">
        <v>5103849.3218948701</v>
      </c>
      <c r="AW7" s="444">
        <v>5008731.2132296702</v>
      </c>
      <c r="AX7" s="444">
        <v>4515203.7978726998</v>
      </c>
      <c r="AY7" s="444">
        <v>4553997.0457484005</v>
      </c>
      <c r="AZ7" s="444">
        <v>4484663.4214717997</v>
      </c>
      <c r="BA7" s="444">
        <v>4460971.2557723001</v>
      </c>
      <c r="BB7" s="444">
        <v>4307616.1240325002</v>
      </c>
      <c r="BC7" s="444">
        <v>4481817.6965810992</v>
      </c>
      <c r="BD7" s="444">
        <v>4185373.3934431002</v>
      </c>
      <c r="BE7" s="444">
        <v>3990636.6995795001</v>
      </c>
      <c r="BF7" s="444">
        <v>4029034.261126</v>
      </c>
      <c r="BG7" s="444"/>
      <c r="BH7" s="444">
        <v>5607171.6458211998</v>
      </c>
      <c r="BI7" s="457">
        <v>4344387.0964302002</v>
      </c>
      <c r="BJ7" s="444">
        <v>3147748.3084499999</v>
      </c>
      <c r="BK7" s="442">
        <v>5062025.1522247</v>
      </c>
      <c r="BL7" s="442">
        <v>4027563.7227762002</v>
      </c>
      <c r="BM7" s="442">
        <v>2610268.9694222002</v>
      </c>
      <c r="BN7" s="441">
        <v>2090382.8686001</v>
      </c>
      <c r="BO7" s="441">
        <v>2784770.9448047997</v>
      </c>
      <c r="BP7" s="443">
        <v>2318545.5803704001</v>
      </c>
      <c r="BQ7" s="443"/>
      <c r="BR7" s="461"/>
      <c r="BS7" s="464"/>
      <c r="BT7" s="464"/>
      <c r="BU7" s="464"/>
      <c r="BV7" s="464"/>
      <c r="BW7" s="461"/>
      <c r="BX7" s="461"/>
      <c r="BY7" s="461"/>
      <c r="BZ7" s="461"/>
      <c r="CA7" s="461"/>
      <c r="CB7" s="461"/>
      <c r="CC7" s="461"/>
      <c r="CD7" s="461"/>
      <c r="CE7" s="461"/>
      <c r="CF7" s="461"/>
      <c r="CG7" s="461"/>
      <c r="CH7" s="461"/>
      <c r="CI7" s="461"/>
      <c r="CJ7" s="461"/>
      <c r="CK7" s="461"/>
      <c r="CL7" s="461"/>
      <c r="CM7" s="462"/>
    </row>
    <row r="8" spans="1:144" s="460" customFormat="1">
      <c r="A8" s="3" t="s">
        <v>7</v>
      </c>
      <c r="B8" s="444">
        <v>2800006.7993319998</v>
      </c>
      <c r="C8" s="444">
        <v>2849209.0974682998</v>
      </c>
      <c r="D8" s="444">
        <v>2817027.4174949001</v>
      </c>
      <c r="E8" s="444">
        <v>2889589.0559686003</v>
      </c>
      <c r="F8" s="444">
        <v>2962653.8588255001</v>
      </c>
      <c r="G8" s="444">
        <v>2908510.9926610999</v>
      </c>
      <c r="H8" s="444">
        <v>2877465.1669684998</v>
      </c>
      <c r="I8" s="444">
        <v>2964871.3033917998</v>
      </c>
      <c r="J8" s="444">
        <v>2807843.0220134999</v>
      </c>
      <c r="K8" s="444">
        <v>2756010.3007197999</v>
      </c>
      <c r="L8" s="444">
        <v>2911186.0570406001</v>
      </c>
      <c r="M8" s="444">
        <v>2784593.2926723999</v>
      </c>
      <c r="N8" s="444">
        <v>2866545.0713442997</v>
      </c>
      <c r="O8" s="444">
        <v>2846627.4893337004</v>
      </c>
      <c r="P8" s="444">
        <v>2691022.0178514998</v>
      </c>
      <c r="Q8" s="444">
        <v>2644264.1371552502</v>
      </c>
      <c r="R8" s="444">
        <v>2666273.7979536001</v>
      </c>
      <c r="S8" s="444">
        <v>2601921.3993663997</v>
      </c>
      <c r="T8" s="444">
        <v>2630074.5391206001</v>
      </c>
      <c r="U8" s="444">
        <v>2551292.9526112</v>
      </c>
      <c r="V8" s="444">
        <v>2498271.8344782996</v>
      </c>
      <c r="W8" s="444">
        <v>2464399.3184475</v>
      </c>
      <c r="X8" s="444">
        <v>2415042.52099171</v>
      </c>
      <c r="Y8" s="444">
        <v>2327427.1451278999</v>
      </c>
      <c r="Z8" s="444">
        <v>2360637.1837223</v>
      </c>
      <c r="AA8" s="444">
        <v>2472127.0415285002</v>
      </c>
      <c r="AB8" s="444">
        <v>2527439.6205850001</v>
      </c>
      <c r="AC8" s="444">
        <v>2478109.3096502004</v>
      </c>
      <c r="AD8" s="444">
        <v>2410352.646123</v>
      </c>
      <c r="AE8" s="444">
        <v>2569873.0058692996</v>
      </c>
      <c r="AF8" s="444">
        <v>2484506.9134978</v>
      </c>
      <c r="AG8" s="444">
        <v>2232242.6799141001</v>
      </c>
      <c r="AH8" s="444">
        <v>2289209.8797983998</v>
      </c>
      <c r="AI8" s="444">
        <v>2313613.8313192003</v>
      </c>
      <c r="AJ8" s="444">
        <v>2395866.2289343998</v>
      </c>
      <c r="AK8" s="444">
        <v>2255753.4112667004</v>
      </c>
      <c r="AL8" s="444">
        <v>2072635.5916991001</v>
      </c>
      <c r="AM8" s="444">
        <v>2255462.0152877001</v>
      </c>
      <c r="AN8" s="444">
        <v>2298596.2748770001</v>
      </c>
      <c r="AO8" s="444">
        <v>2228907.3641750002</v>
      </c>
      <c r="AP8" s="444">
        <v>2269646.9622363998</v>
      </c>
      <c r="AQ8" s="444">
        <v>2382229.8148282003</v>
      </c>
      <c r="AR8" s="444">
        <v>2326287.7770117</v>
      </c>
      <c r="AS8" s="444">
        <v>2300608.9500253997</v>
      </c>
      <c r="AT8" s="444">
        <v>2335649.8685095999</v>
      </c>
      <c r="AU8" s="444">
        <v>2371692.6011645999</v>
      </c>
      <c r="AV8" s="444">
        <v>2160881.2441793</v>
      </c>
      <c r="AW8" s="444">
        <v>2187139.7603508001</v>
      </c>
      <c r="AX8" s="444">
        <v>2108906.0248345002</v>
      </c>
      <c r="AY8" s="444">
        <v>2202130.0672992002</v>
      </c>
      <c r="AZ8" s="444">
        <v>2178127.9423444001</v>
      </c>
      <c r="BA8" s="444">
        <v>2127710.8584453999</v>
      </c>
      <c r="BB8" s="444">
        <v>2144034.5749097001</v>
      </c>
      <c r="BC8" s="444">
        <v>2109236.2163656</v>
      </c>
      <c r="BD8" s="444">
        <v>2067191.0653474999</v>
      </c>
      <c r="BE8" s="444">
        <v>1922701.0643118999</v>
      </c>
      <c r="BF8" s="444">
        <v>1951912.7984529999</v>
      </c>
      <c r="BG8" s="444"/>
      <c r="BH8" s="444">
        <v>2756010.3007197999</v>
      </c>
      <c r="BI8" s="457">
        <v>2464399.3184475</v>
      </c>
      <c r="BJ8" s="444">
        <v>2313613.8313192003</v>
      </c>
      <c r="BK8" s="442">
        <v>2371692.6011645999</v>
      </c>
      <c r="BL8" s="442">
        <v>2061649.8894576002</v>
      </c>
      <c r="BM8" s="442">
        <v>1927459.5796773001</v>
      </c>
      <c r="BN8" s="441">
        <v>1558022.3615611</v>
      </c>
      <c r="BO8" s="441">
        <v>1871000.5249681999</v>
      </c>
      <c r="BP8" s="443">
        <v>1805514.7880625001</v>
      </c>
      <c r="BQ8" s="443"/>
      <c r="BR8" s="458"/>
      <c r="BS8" s="458"/>
      <c r="BT8" s="458"/>
      <c r="BU8" s="458"/>
      <c r="BV8" s="458"/>
      <c r="BW8" s="458"/>
      <c r="BX8" s="458"/>
      <c r="BY8" s="458"/>
      <c r="BZ8" s="458"/>
      <c r="CA8" s="458"/>
      <c r="CB8" s="458"/>
      <c r="CC8" s="458"/>
      <c r="CD8" s="458"/>
      <c r="CE8" s="458"/>
      <c r="CF8" s="458"/>
      <c r="CG8" s="458"/>
      <c r="CH8" s="458"/>
      <c r="CI8" s="458"/>
      <c r="CJ8" s="458"/>
      <c r="CK8" s="458"/>
      <c r="CL8" s="458"/>
      <c r="CM8" s="459"/>
    </row>
    <row r="9" spans="1:144">
      <c r="A9" s="3" t="s">
        <v>8</v>
      </c>
      <c r="B9" s="444">
        <v>5054780.0552297998</v>
      </c>
      <c r="C9" s="444">
        <v>4971593.0807777997</v>
      </c>
      <c r="D9" s="444">
        <v>4723043.6603589999</v>
      </c>
      <c r="E9" s="444">
        <v>4891331.5199402999</v>
      </c>
      <c r="F9" s="444">
        <v>4818732.9894968001</v>
      </c>
      <c r="G9" s="444">
        <v>5110934.9315630998</v>
      </c>
      <c r="H9" s="444">
        <v>5314565.4836927</v>
      </c>
      <c r="I9" s="444">
        <v>5430863.2078335993</v>
      </c>
      <c r="J9" s="444">
        <v>5357212.0377370995</v>
      </c>
      <c r="K9" s="444">
        <v>5025244.8347752998</v>
      </c>
      <c r="L9" s="444">
        <v>5391164.5694499006</v>
      </c>
      <c r="M9" s="444">
        <v>5384175.0417352002</v>
      </c>
      <c r="N9" s="444">
        <v>5651520.7741525993</v>
      </c>
      <c r="O9" s="444">
        <v>5780867.7243112996</v>
      </c>
      <c r="P9" s="444">
        <v>5505857.2967908001</v>
      </c>
      <c r="Q9" s="444">
        <v>5373755.3038419001</v>
      </c>
      <c r="R9" s="444">
        <v>5306396.0988469999</v>
      </c>
      <c r="S9" s="444">
        <v>5190679.8941751998</v>
      </c>
      <c r="T9" s="444">
        <v>5472443.3633487001</v>
      </c>
      <c r="U9" s="444">
        <v>5358601.6099577006</v>
      </c>
      <c r="V9" s="444">
        <v>5195922.9432405001</v>
      </c>
      <c r="W9" s="444">
        <v>5052286.4384442</v>
      </c>
      <c r="X9" s="444">
        <v>4860591.0194087997</v>
      </c>
      <c r="Y9" s="444">
        <v>4618907.2838150999</v>
      </c>
      <c r="Z9" s="444">
        <v>4801029.3182064006</v>
      </c>
      <c r="AA9" s="444">
        <v>4954900.0709364004</v>
      </c>
      <c r="AB9" s="444">
        <v>5026881.9686313001</v>
      </c>
      <c r="AC9" s="444">
        <v>4987609.8945917999</v>
      </c>
      <c r="AD9" s="444">
        <v>4797396.4378217002</v>
      </c>
      <c r="AE9" s="444">
        <v>5020452.6996045997</v>
      </c>
      <c r="AF9" s="444">
        <v>4876304.3472675998</v>
      </c>
      <c r="AG9" s="444">
        <v>4765510.1838194998</v>
      </c>
      <c r="AH9" s="444">
        <v>5001335.2737939404</v>
      </c>
      <c r="AI9" s="444">
        <v>5082675.2355952999</v>
      </c>
      <c r="AJ9" s="444">
        <v>5219770.1923574004</v>
      </c>
      <c r="AK9" s="444">
        <v>4986466.6081275996</v>
      </c>
      <c r="AL9" s="444">
        <v>4550293.1683894005</v>
      </c>
      <c r="AM9" s="444">
        <v>4691399.6870417995</v>
      </c>
      <c r="AN9" s="444">
        <v>4984686.1960440995</v>
      </c>
      <c r="AO9" s="444">
        <v>4830920.8171957005</v>
      </c>
      <c r="AP9" s="444">
        <v>5024981.2764439005</v>
      </c>
      <c r="AQ9" s="444">
        <v>4961379.9939169995</v>
      </c>
      <c r="AR9" s="444">
        <v>5212580.5016764002</v>
      </c>
      <c r="AS9" s="444">
        <v>4935222.6688942006</v>
      </c>
      <c r="AT9" s="444">
        <v>4991533.0043950994</v>
      </c>
      <c r="AU9" s="444">
        <v>5361562.1004939005</v>
      </c>
      <c r="AV9" s="444">
        <v>4927887.2694764007</v>
      </c>
      <c r="AW9" s="444">
        <v>5087295.7239595996</v>
      </c>
      <c r="AX9" s="444">
        <v>4841537.2951780995</v>
      </c>
      <c r="AY9" s="444">
        <v>5134907.3626870001</v>
      </c>
      <c r="AZ9" s="444">
        <v>4995331.0212055994</v>
      </c>
      <c r="BA9" s="444">
        <v>4716923.0378027</v>
      </c>
      <c r="BB9" s="444">
        <v>4617426.2159254998</v>
      </c>
      <c r="BC9" s="444">
        <v>4522873.7563383002</v>
      </c>
      <c r="BD9" s="444">
        <v>4370213.8440004997</v>
      </c>
      <c r="BE9" s="444">
        <v>4221203.0255667996</v>
      </c>
      <c r="BF9" s="444">
        <v>4316671.7801510002</v>
      </c>
      <c r="BG9" s="444"/>
      <c r="BH9" s="444">
        <v>5025244.8347752998</v>
      </c>
      <c r="BI9" s="465">
        <v>5052286.4384442</v>
      </c>
      <c r="BJ9" s="444">
        <v>5082675.2355952999</v>
      </c>
      <c r="BK9" s="442">
        <v>5361562.1004939005</v>
      </c>
      <c r="BL9" s="442">
        <v>4262219.3775391998</v>
      </c>
      <c r="BM9" s="442">
        <v>3800558.4530213997</v>
      </c>
      <c r="BN9" s="441">
        <v>3268590.1166560999</v>
      </c>
      <c r="BO9" s="441">
        <v>3157872.4252581</v>
      </c>
      <c r="BP9" s="443">
        <v>2626175.9909687997</v>
      </c>
      <c r="BQ9" s="443"/>
    </row>
    <row r="10" spans="1:144">
      <c r="A10" s="3" t="s">
        <v>179</v>
      </c>
      <c r="B10" s="444">
        <v>7725178.9267147994</v>
      </c>
      <c r="C10" s="444">
        <v>7647661.8014706001</v>
      </c>
      <c r="D10" s="444">
        <v>7399949.5229684999</v>
      </c>
      <c r="E10" s="444">
        <v>7367881.2077682</v>
      </c>
      <c r="F10" s="444">
        <v>7176539.6478955001</v>
      </c>
      <c r="G10" s="444">
        <v>6827943.1033327002</v>
      </c>
      <c r="H10" s="444">
        <v>6982401.0743234996</v>
      </c>
      <c r="I10" s="444">
        <v>7324633.3702020999</v>
      </c>
      <c r="J10" s="444">
        <v>7214937.4956203001</v>
      </c>
      <c r="K10" s="444">
        <v>6781073.4698624006</v>
      </c>
      <c r="L10" s="444">
        <v>7103378.6118279006</v>
      </c>
      <c r="M10" s="444">
        <v>6450092.5946582993</v>
      </c>
      <c r="N10" s="444">
        <v>6289473.4918144001</v>
      </c>
      <c r="O10" s="444">
        <v>6317214.9444260998</v>
      </c>
      <c r="P10" s="444">
        <v>6053104.517701</v>
      </c>
      <c r="Q10" s="444">
        <v>5691443.7416382004</v>
      </c>
      <c r="R10" s="444">
        <v>5715890.7278274</v>
      </c>
      <c r="S10" s="444">
        <v>5548963.2796214996</v>
      </c>
      <c r="T10" s="444">
        <v>5798987.1286649005</v>
      </c>
      <c r="U10" s="444">
        <v>5557327.9078241</v>
      </c>
      <c r="V10" s="444">
        <v>5345730.9317470994</v>
      </c>
      <c r="W10" s="444">
        <v>5194876.2192204008</v>
      </c>
      <c r="X10" s="444">
        <v>4961356.7491370998</v>
      </c>
      <c r="Y10" s="444">
        <v>4482620.9044327</v>
      </c>
      <c r="Z10" s="444">
        <v>4603416.9267747998</v>
      </c>
      <c r="AA10" s="444">
        <v>4693871.5080600996</v>
      </c>
      <c r="AB10" s="444">
        <v>4832182.3288027998</v>
      </c>
      <c r="AC10" s="444">
        <v>4615134.8108507004</v>
      </c>
      <c r="AD10" s="444">
        <v>4363059.4445444001</v>
      </c>
      <c r="AE10" s="444">
        <v>4566279.5378745999</v>
      </c>
      <c r="AF10" s="444">
        <v>4432599.0215947004</v>
      </c>
      <c r="AG10" s="444">
        <v>3900758.046999</v>
      </c>
      <c r="AH10" s="444">
        <v>3998619.7002446</v>
      </c>
      <c r="AI10" s="444">
        <v>3747594.5484142001</v>
      </c>
      <c r="AJ10" s="444">
        <v>3982491.6578052002</v>
      </c>
      <c r="AK10" s="444">
        <v>3706646.5344913998</v>
      </c>
      <c r="AL10" s="444">
        <v>3315406.9002298997</v>
      </c>
      <c r="AM10" s="444">
        <v>3620693.9783017002</v>
      </c>
      <c r="AN10" s="444">
        <v>3701470.4643004001</v>
      </c>
      <c r="AO10" s="444">
        <v>3458981.0182277998</v>
      </c>
      <c r="AP10" s="444">
        <v>3927089.5484993597</v>
      </c>
      <c r="AQ10" s="444">
        <v>3828550.2299062</v>
      </c>
      <c r="AR10" s="444">
        <v>4252103.8667185502</v>
      </c>
      <c r="AS10" s="444">
        <v>4245722.4538432006</v>
      </c>
      <c r="AT10" s="444">
        <v>4309914.8940564999</v>
      </c>
      <c r="AU10" s="444">
        <v>4313376.4065084001</v>
      </c>
      <c r="AV10" s="444">
        <v>4200235.8662085999</v>
      </c>
      <c r="AW10" s="444">
        <v>4458251.5720675997</v>
      </c>
      <c r="AX10" s="444">
        <v>4161781.2692197999</v>
      </c>
      <c r="AY10" s="444">
        <v>4283452.8534859</v>
      </c>
      <c r="AZ10" s="444">
        <v>4074738.1115776403</v>
      </c>
      <c r="BA10" s="444">
        <v>4098501.1440396002</v>
      </c>
      <c r="BB10" s="444">
        <v>4242511.0919159995</v>
      </c>
      <c r="BC10" s="444">
        <v>4051368.0172887999</v>
      </c>
      <c r="BD10" s="444">
        <v>3807371.3186754999</v>
      </c>
      <c r="BE10" s="444">
        <v>3610172.3645557999</v>
      </c>
      <c r="BF10" s="444">
        <v>3241817.6611822997</v>
      </c>
      <c r="BG10" s="444"/>
      <c r="BH10" s="444">
        <v>6781073.4698624006</v>
      </c>
      <c r="BI10" s="465">
        <v>5194876.2192204008</v>
      </c>
      <c r="BJ10" s="444">
        <v>3747594.5484142001</v>
      </c>
      <c r="BK10" s="442">
        <v>4313376.4065084001</v>
      </c>
      <c r="BL10" s="442">
        <v>3305454.4514222997</v>
      </c>
      <c r="BM10" s="442">
        <v>3465512.6545100999</v>
      </c>
      <c r="BN10" s="441">
        <v>2798477.9163437001</v>
      </c>
      <c r="BO10" s="441">
        <v>3373826.2118529999</v>
      </c>
      <c r="BP10" s="443">
        <v>2853612.1471186001</v>
      </c>
      <c r="BQ10" s="443"/>
    </row>
    <row r="11" spans="1:144">
      <c r="A11" s="3" t="s">
        <v>10</v>
      </c>
      <c r="B11" s="444">
        <v>19842871.5632145</v>
      </c>
      <c r="C11" s="444">
        <v>18337856.996901698</v>
      </c>
      <c r="D11" s="444">
        <v>18289239.096156899</v>
      </c>
      <c r="E11" s="444">
        <v>17374984.061538</v>
      </c>
      <c r="F11" s="444">
        <v>15856603.106814401</v>
      </c>
      <c r="G11" s="444">
        <v>14311663.1147728</v>
      </c>
      <c r="H11" s="444">
        <v>14088750.221742401</v>
      </c>
      <c r="I11" s="444">
        <v>15480778.1291933</v>
      </c>
      <c r="J11" s="444">
        <v>15707237.74956</v>
      </c>
      <c r="K11" s="444">
        <v>16182151.635410801</v>
      </c>
      <c r="L11" s="444">
        <v>15981412.0780754</v>
      </c>
      <c r="M11" s="444">
        <v>15283342.0199822</v>
      </c>
      <c r="N11" s="444">
        <v>15438186.935687801</v>
      </c>
      <c r="O11" s="444">
        <v>14728743.0628097</v>
      </c>
      <c r="P11" s="444">
        <v>14559416.934015</v>
      </c>
      <c r="Q11" s="444">
        <v>14874652.2651095</v>
      </c>
      <c r="R11" s="444">
        <v>13547204.0434816</v>
      </c>
      <c r="S11" s="444">
        <v>12320763.521365698</v>
      </c>
      <c r="T11" s="444">
        <v>13031659.269023901</v>
      </c>
      <c r="U11" s="444">
        <v>12750299.2878656</v>
      </c>
      <c r="V11" s="444">
        <v>12006606.953368802</v>
      </c>
      <c r="W11" s="444">
        <v>11555019.554393001</v>
      </c>
      <c r="X11" s="444">
        <v>11138417.7138058</v>
      </c>
      <c r="Y11" s="444">
        <v>9858735.9369828999</v>
      </c>
      <c r="Z11" s="444">
        <v>9869905.3261618</v>
      </c>
      <c r="AA11" s="444">
        <v>10624008.9863705</v>
      </c>
      <c r="AB11" s="444">
        <v>10780449.345018901</v>
      </c>
      <c r="AC11" s="444">
        <v>10503710.2028758</v>
      </c>
      <c r="AD11" s="444">
        <v>9803583.0610074997</v>
      </c>
      <c r="AE11" s="444">
        <v>8993640.8025246002</v>
      </c>
      <c r="AF11" s="444">
        <v>8956409.8678185996</v>
      </c>
      <c r="AG11" s="444">
        <v>9062574.2241504993</v>
      </c>
      <c r="AH11" s="444">
        <v>9036022.9931088015</v>
      </c>
      <c r="AI11" s="444">
        <v>8270274.1308072004</v>
      </c>
      <c r="AJ11" s="444">
        <v>9053511.7784080002</v>
      </c>
      <c r="AK11" s="444">
        <v>8554102.8608630989</v>
      </c>
      <c r="AL11" s="444">
        <v>7951449.2108184006</v>
      </c>
      <c r="AM11" s="444">
        <v>9107905.8702764995</v>
      </c>
      <c r="AN11" s="444">
        <v>9716055.0294215996</v>
      </c>
      <c r="AO11" s="444">
        <v>8561917.7948157005</v>
      </c>
      <c r="AP11" s="444">
        <v>9467187.1570028998</v>
      </c>
      <c r="AQ11" s="444">
        <v>9514520.1164478008</v>
      </c>
      <c r="AR11" s="444">
        <v>10728158.743635699</v>
      </c>
      <c r="AS11" s="444">
        <v>10406408.826285198</v>
      </c>
      <c r="AT11" s="444">
        <v>10956275.981175302</v>
      </c>
      <c r="AU11" s="444">
        <v>11771366.158973599</v>
      </c>
      <c r="AV11" s="444">
        <v>11373696.8193295</v>
      </c>
      <c r="AW11" s="444">
        <v>10916819.943354301</v>
      </c>
      <c r="AX11" s="444">
        <v>10096986.661743699</v>
      </c>
      <c r="AY11" s="444">
        <v>10768555.316861</v>
      </c>
      <c r="AZ11" s="444">
        <v>10352017.371037599</v>
      </c>
      <c r="BA11" s="444">
        <v>9961931.9370081984</v>
      </c>
      <c r="BB11" s="444">
        <v>9336872.9801511988</v>
      </c>
      <c r="BC11" s="444">
        <v>9441274.662256401</v>
      </c>
      <c r="BD11" s="444">
        <v>8959552.6663624998</v>
      </c>
      <c r="BE11" s="444">
        <v>8808842.363289699</v>
      </c>
      <c r="BF11" s="444">
        <v>8700282.9633169007</v>
      </c>
      <c r="BG11" s="444"/>
      <c r="BH11" s="444">
        <v>16182151.635410801</v>
      </c>
      <c r="BI11" s="465">
        <v>11555019.554393001</v>
      </c>
      <c r="BJ11" s="444">
        <v>8270274.1308072004</v>
      </c>
      <c r="BK11" s="442">
        <v>11771366.158973599</v>
      </c>
      <c r="BL11" s="442">
        <v>8739927.7136706002</v>
      </c>
      <c r="BM11" s="442">
        <v>6207424.7182876999</v>
      </c>
      <c r="BN11" s="441">
        <v>4230733.8267457001</v>
      </c>
      <c r="BO11" s="441">
        <v>5422611.0859009996</v>
      </c>
      <c r="BP11" s="443">
        <v>4001612.0180520001</v>
      </c>
      <c r="BQ11" s="443"/>
    </row>
    <row r="12" spans="1:144">
      <c r="A12" s="3" t="s">
        <v>467</v>
      </c>
      <c r="B12" s="444">
        <v>5782022.6810529009</v>
      </c>
      <c r="C12" s="444">
        <v>5483881.4587999005</v>
      </c>
      <c r="D12" s="444">
        <v>5298025.7667239001</v>
      </c>
      <c r="E12" s="444">
        <v>5141716.7029523002</v>
      </c>
      <c r="F12" s="444">
        <v>4824691.8155457005</v>
      </c>
      <c r="G12" s="444">
        <v>4400339.5062145004</v>
      </c>
      <c r="H12" s="444">
        <v>4373888.4025934003</v>
      </c>
      <c r="I12" s="444">
        <v>4767068.8771789996</v>
      </c>
      <c r="J12" s="444">
        <v>5087403.221775</v>
      </c>
      <c r="K12" s="444">
        <v>4668366.5801625</v>
      </c>
      <c r="L12" s="444">
        <v>4529486.4672197001</v>
      </c>
      <c r="M12" s="444">
        <v>4393601.9526176006</v>
      </c>
      <c r="N12" s="444">
        <v>4316073.8414524002</v>
      </c>
      <c r="O12" s="444">
        <v>4155676.0739273997</v>
      </c>
      <c r="P12" s="444">
        <v>4105113.6900844998</v>
      </c>
      <c r="Q12" s="444">
        <v>4283238.7180192005</v>
      </c>
      <c r="R12" s="444">
        <v>4111571.3531527999</v>
      </c>
      <c r="S12" s="444">
        <v>3858266.5234110001</v>
      </c>
      <c r="T12" s="444">
        <v>3945886.5311702001</v>
      </c>
      <c r="U12" s="444">
        <v>3805300.811975</v>
      </c>
      <c r="V12" s="444">
        <v>3601589.6730222004</v>
      </c>
      <c r="W12" s="444">
        <v>3435255.8363117999</v>
      </c>
      <c r="X12" s="444">
        <v>3299571.1729337</v>
      </c>
      <c r="Y12" s="444">
        <v>3060432.1846028999</v>
      </c>
      <c r="Z12" s="444">
        <v>3187418.7831087997</v>
      </c>
      <c r="AA12" s="444">
        <v>3316619.8302143998</v>
      </c>
      <c r="AB12" s="444">
        <v>3329983.490404</v>
      </c>
      <c r="AC12" s="444">
        <v>3119694.3284430001</v>
      </c>
      <c r="AD12" s="444">
        <v>3063570.6062801001</v>
      </c>
      <c r="AE12" s="444">
        <v>2884493.2426827997</v>
      </c>
      <c r="AF12" s="444">
        <v>2785390.6798172998</v>
      </c>
      <c r="AG12" s="444">
        <v>2546833.6083272998</v>
      </c>
      <c r="AH12" s="444">
        <v>2671729.8894793</v>
      </c>
      <c r="AI12" s="444">
        <v>2338967.6486281003</v>
      </c>
      <c r="AJ12" s="444">
        <v>2556807.0364433997</v>
      </c>
      <c r="AK12" s="444">
        <v>2429140.5965127996</v>
      </c>
      <c r="AL12" s="444">
        <v>2431295.4381650002</v>
      </c>
      <c r="AM12" s="444">
        <v>2805792.8650928</v>
      </c>
      <c r="AN12" s="444">
        <v>2929184.465411</v>
      </c>
      <c r="AO12" s="444">
        <v>2829979.8846143</v>
      </c>
      <c r="AP12" s="444">
        <v>3077959.68199204</v>
      </c>
      <c r="AQ12" s="444">
        <v>3018923.31120684</v>
      </c>
      <c r="AR12" s="444">
        <v>3583737.6667124</v>
      </c>
      <c r="AS12" s="444">
        <v>3569546.6464772001</v>
      </c>
      <c r="AT12" s="444">
        <v>3837504.8120698999</v>
      </c>
      <c r="AU12" s="444">
        <v>4099132.4990412001</v>
      </c>
      <c r="AV12" s="444">
        <v>4013976.4900281001</v>
      </c>
      <c r="AW12" s="444">
        <v>4232855.7249999</v>
      </c>
      <c r="AX12" s="444">
        <v>4123833.4168887003</v>
      </c>
      <c r="AY12" s="444">
        <v>4381045.6754048001</v>
      </c>
      <c r="AZ12" s="444">
        <v>4184001.7550077997</v>
      </c>
      <c r="BA12" s="444">
        <v>4046905.2459646002</v>
      </c>
      <c r="BB12" s="444">
        <v>3951189.0345151001</v>
      </c>
      <c r="BC12" s="444">
        <v>3954067.3128338</v>
      </c>
      <c r="BD12" s="444">
        <v>3673585.7846136</v>
      </c>
      <c r="BE12" s="444">
        <v>3565760.4805228999</v>
      </c>
      <c r="BF12" s="444">
        <v>3358291.4220592002</v>
      </c>
      <c r="BG12" s="444"/>
      <c r="BH12" s="444">
        <v>4668366.5801625</v>
      </c>
      <c r="BI12" s="465">
        <v>3435255.8363117999</v>
      </c>
      <c r="BJ12" s="444">
        <v>2338967.6486281003</v>
      </c>
      <c r="BK12" s="442">
        <v>4099132.4990412001</v>
      </c>
      <c r="BL12" s="442">
        <v>3409729.3359431</v>
      </c>
      <c r="BM12" s="442">
        <v>2780693.2659332003</v>
      </c>
      <c r="BN12" s="441">
        <v>2128572.9271188001</v>
      </c>
      <c r="BO12" s="441">
        <v>470870.38390640001</v>
      </c>
      <c r="BP12" s="443">
        <v>512183.96290799999</v>
      </c>
      <c r="BQ12" s="443"/>
    </row>
    <row r="13" spans="1:144">
      <c r="A13" s="3" t="s">
        <v>11</v>
      </c>
      <c r="B13" s="444">
        <v>1339897.5376579999</v>
      </c>
      <c r="C13" s="444">
        <v>1291113.4038708</v>
      </c>
      <c r="D13" s="444">
        <v>1317901.3005963999</v>
      </c>
      <c r="E13" s="444">
        <v>1256447.0651183999</v>
      </c>
      <c r="F13" s="444">
        <v>1249514.3191622</v>
      </c>
      <c r="G13" s="444">
        <v>1208863.8520443998</v>
      </c>
      <c r="H13" s="444">
        <v>1208312.7793546</v>
      </c>
      <c r="I13" s="444">
        <v>1205787.7442251001</v>
      </c>
      <c r="J13" s="444">
        <v>1191827.7865939999</v>
      </c>
      <c r="K13" s="444">
        <v>1158768.5015013998</v>
      </c>
      <c r="L13" s="444">
        <v>1256693.713639</v>
      </c>
      <c r="M13" s="444">
        <v>1218215.0003314</v>
      </c>
      <c r="N13" s="444">
        <v>1231350.9431129999</v>
      </c>
      <c r="O13" s="444">
        <v>1154134.8635100001</v>
      </c>
      <c r="P13" s="444">
        <v>1106634.5332520001</v>
      </c>
      <c r="Q13" s="444">
        <v>1036842.31618</v>
      </c>
      <c r="R13" s="444">
        <v>1098510.3234304001</v>
      </c>
      <c r="S13" s="444">
        <v>986420.17559999996</v>
      </c>
      <c r="T13" s="444">
        <v>970949.12665999995</v>
      </c>
      <c r="U13" s="444">
        <v>912879.79277499998</v>
      </c>
      <c r="V13" s="444">
        <v>908086.09470000002</v>
      </c>
      <c r="W13" s="444">
        <v>936754.30316999997</v>
      </c>
      <c r="X13" s="444">
        <v>918111.47234199999</v>
      </c>
      <c r="Y13" s="444">
        <v>878397.44108999998</v>
      </c>
      <c r="Z13" s="444">
        <v>867743.56738400005</v>
      </c>
      <c r="AA13" s="444">
        <v>914229.39490449999</v>
      </c>
      <c r="AB13" s="444">
        <v>980072.00868830003</v>
      </c>
      <c r="AC13" s="444">
        <v>957569.07556240004</v>
      </c>
      <c r="AD13" s="444">
        <v>937887.36216649995</v>
      </c>
      <c r="AE13" s="444">
        <v>1001616.50794</v>
      </c>
      <c r="AF13" s="444">
        <v>983742.76624100003</v>
      </c>
      <c r="AG13" s="444">
        <v>938344.22367900005</v>
      </c>
      <c r="AH13" s="444">
        <v>1002131.2200724999</v>
      </c>
      <c r="AI13" s="444">
        <v>1022989.107769</v>
      </c>
      <c r="AJ13" s="444">
        <v>1026849.952326</v>
      </c>
      <c r="AK13" s="444">
        <v>964103.57850190008</v>
      </c>
      <c r="AL13" s="444">
        <v>925058.22459999996</v>
      </c>
      <c r="AM13" s="444">
        <v>1044267.6693900001</v>
      </c>
      <c r="AN13" s="444">
        <v>1043498.53784</v>
      </c>
      <c r="AO13" s="444">
        <v>990166.61494999996</v>
      </c>
      <c r="AP13" s="444">
        <v>1042002.95398</v>
      </c>
      <c r="AQ13" s="444">
        <v>1003621.30628</v>
      </c>
      <c r="AR13" s="444">
        <v>1048680.2683900001</v>
      </c>
      <c r="AS13" s="444">
        <v>951175.81483000005</v>
      </c>
      <c r="AT13" s="444">
        <v>973804.90128999995</v>
      </c>
      <c r="AU13" s="444">
        <v>1007134.57037</v>
      </c>
      <c r="AV13" s="444">
        <v>919782.73635000002</v>
      </c>
      <c r="AW13" s="444">
        <v>939842.44819999998</v>
      </c>
      <c r="AX13" s="444">
        <v>897636.52303000004</v>
      </c>
      <c r="AY13" s="444">
        <v>957864.24572000001</v>
      </c>
      <c r="AZ13" s="444">
        <v>924568.70469000004</v>
      </c>
      <c r="BA13" s="444">
        <v>891230.46577000001</v>
      </c>
      <c r="BB13" s="444">
        <v>911227.12154572993</v>
      </c>
      <c r="BC13" s="444">
        <v>935536.61979000003</v>
      </c>
      <c r="BD13" s="444">
        <v>897608.73525999999</v>
      </c>
      <c r="BE13" s="444">
        <v>808994.70177000004</v>
      </c>
      <c r="BF13" s="444">
        <v>865606.06625999999</v>
      </c>
      <c r="BG13" s="444"/>
      <c r="BH13" s="444">
        <v>1158768.5015013998</v>
      </c>
      <c r="BI13" s="465">
        <v>936754.30316999997</v>
      </c>
      <c r="BJ13" s="444">
        <v>1022989.107769</v>
      </c>
      <c r="BK13" s="442">
        <v>1007134.57037</v>
      </c>
      <c r="BL13" s="442">
        <v>873978.13725000003</v>
      </c>
      <c r="BM13" s="442">
        <v>889137.93689000001</v>
      </c>
      <c r="BN13" s="441">
        <v>701905.9588425</v>
      </c>
      <c r="BO13" s="441">
        <v>669717.79067200003</v>
      </c>
      <c r="BP13" s="443">
        <v>611385.84594000003</v>
      </c>
      <c r="BQ13" s="443"/>
    </row>
    <row r="14" spans="1:144">
      <c r="A14" s="3" t="s">
        <v>183</v>
      </c>
      <c r="B14" s="444">
        <v>1104737.178539</v>
      </c>
      <c r="C14" s="444">
        <v>1093153.5567453001</v>
      </c>
      <c r="D14" s="444">
        <v>1071368.343205</v>
      </c>
      <c r="E14" s="444">
        <v>1073059.6164581</v>
      </c>
      <c r="F14" s="444">
        <v>1073089.1368153</v>
      </c>
      <c r="G14" s="444">
        <v>1064049.0818108001</v>
      </c>
      <c r="H14" s="444">
        <v>1078524.0956647</v>
      </c>
      <c r="I14" s="444">
        <v>1106230.8385793001</v>
      </c>
      <c r="J14" s="444">
        <v>1062653.5918695</v>
      </c>
      <c r="K14" s="444">
        <v>1044516.1245633001</v>
      </c>
      <c r="L14" s="444">
        <v>1144454.5278893998</v>
      </c>
      <c r="M14" s="444">
        <v>1100621.8519608001</v>
      </c>
      <c r="N14" s="444">
        <v>1139490.1421308001</v>
      </c>
      <c r="O14" s="444">
        <v>1116958.6162004999</v>
      </c>
      <c r="P14" s="444">
        <v>1057339.5197286</v>
      </c>
      <c r="Q14" s="444">
        <v>987101.14033860003</v>
      </c>
      <c r="R14" s="444">
        <v>965189.56777890003</v>
      </c>
      <c r="S14" s="444">
        <v>916921.49271740008</v>
      </c>
      <c r="T14" s="444">
        <v>1003408.6194349</v>
      </c>
      <c r="U14" s="444">
        <v>990264.94549520302</v>
      </c>
      <c r="V14" s="444">
        <v>966553.84884959401</v>
      </c>
      <c r="W14" s="444">
        <v>1008041.4138535999</v>
      </c>
      <c r="X14" s="444">
        <v>932817.31682339997</v>
      </c>
      <c r="Y14" s="444">
        <v>827977.12654959993</v>
      </c>
      <c r="Z14" s="444">
        <v>852999.27892740001</v>
      </c>
      <c r="AA14" s="444">
        <v>919977.11735822808</v>
      </c>
      <c r="AB14" s="444">
        <v>949097.10525080003</v>
      </c>
      <c r="AC14" s="444">
        <v>927097.6028903001</v>
      </c>
      <c r="AD14" s="444">
        <v>845308.33714119997</v>
      </c>
      <c r="AE14" s="444">
        <v>886433.28449500003</v>
      </c>
      <c r="AF14" s="444">
        <v>879090.85598909995</v>
      </c>
      <c r="AG14" s="444">
        <v>894744.75579980004</v>
      </c>
      <c r="AH14" s="444">
        <v>952549.34769299999</v>
      </c>
      <c r="AI14" s="444">
        <v>870453.82707530004</v>
      </c>
      <c r="AJ14" s="444">
        <v>919049.29487644997</v>
      </c>
      <c r="AK14" s="444">
        <v>860859.65663044993</v>
      </c>
      <c r="AL14" s="444">
        <v>844715.2122979</v>
      </c>
      <c r="AM14" s="444">
        <v>952463.29550969996</v>
      </c>
      <c r="AN14" s="444">
        <v>1010162.4707828</v>
      </c>
      <c r="AO14" s="444">
        <v>932948.32204819995</v>
      </c>
      <c r="AP14" s="444">
        <v>968735.99704000005</v>
      </c>
      <c r="AQ14" s="444">
        <v>1021113.7787391</v>
      </c>
      <c r="AR14" s="444">
        <v>1042605.7634915001</v>
      </c>
      <c r="AS14" s="444">
        <v>970320.7369739</v>
      </c>
      <c r="AT14" s="444">
        <v>1022308.4597464</v>
      </c>
      <c r="AU14" s="444">
        <v>1117778.4121233998</v>
      </c>
      <c r="AV14" s="444">
        <v>1014869.3288700799</v>
      </c>
      <c r="AW14" s="444">
        <v>1014418.67533148</v>
      </c>
      <c r="AX14" s="444">
        <v>944023.99630383996</v>
      </c>
      <c r="AY14" s="444">
        <v>1002212.95646291</v>
      </c>
      <c r="AZ14" s="444">
        <v>978380.15855569998</v>
      </c>
      <c r="BA14" s="444">
        <v>935792.96979230002</v>
      </c>
      <c r="BB14" s="444">
        <v>907400.37068219995</v>
      </c>
      <c r="BC14" s="444">
        <v>895206.79271519999</v>
      </c>
      <c r="BD14" s="444">
        <v>827987.01093310001</v>
      </c>
      <c r="BE14" s="444">
        <v>781301.27141942002</v>
      </c>
      <c r="BF14" s="444">
        <v>770288.07674687996</v>
      </c>
      <c r="BG14" s="444"/>
      <c r="BH14" s="444">
        <v>1044516.1245633001</v>
      </c>
      <c r="BI14" s="465">
        <v>1008041.4138535999</v>
      </c>
      <c r="BJ14" s="444">
        <v>870453.82707530004</v>
      </c>
      <c r="BK14" s="442">
        <v>1117778.4121233998</v>
      </c>
      <c r="BL14" s="442">
        <v>766515.67912859994</v>
      </c>
      <c r="BM14" s="442">
        <v>783122.97385750001</v>
      </c>
      <c r="BN14" s="441">
        <v>622924.99232019996</v>
      </c>
      <c r="BO14" s="441">
        <v>660224.14915249997</v>
      </c>
      <c r="BP14" s="465">
        <v>556530.58435050002</v>
      </c>
      <c r="BQ14" s="465"/>
    </row>
    <row r="15" spans="1:144" s="109" customFormat="1">
      <c r="A15" s="3" t="s">
        <v>13</v>
      </c>
      <c r="B15" s="445">
        <v>57046941.075042397</v>
      </c>
      <c r="C15" s="445">
        <v>54777480.962481402</v>
      </c>
      <c r="D15" s="445">
        <v>53737303.848923206</v>
      </c>
      <c r="E15" s="445">
        <v>52500618.348191105</v>
      </c>
      <c r="F15" s="445">
        <v>50165761.997510999</v>
      </c>
      <c r="G15" s="445">
        <v>47191315.977872103</v>
      </c>
      <c r="H15" s="445">
        <v>47553893.705158897</v>
      </c>
      <c r="I15" s="445">
        <v>50443325.152136497</v>
      </c>
      <c r="J15" s="445">
        <v>51154138.5137228</v>
      </c>
      <c r="K15" s="445">
        <v>49805002.521120101</v>
      </c>
      <c r="L15" s="445">
        <v>51028622.753736898</v>
      </c>
      <c r="M15" s="445">
        <v>48235850.056237295</v>
      </c>
      <c r="N15" s="445">
        <v>48700731.404163204</v>
      </c>
      <c r="O15" s="445">
        <v>47438172.262259401</v>
      </c>
      <c r="P15" s="445">
        <v>46378676.400733396</v>
      </c>
      <c r="Q15" s="445">
        <v>45842872.323991202</v>
      </c>
      <c r="R15" s="445">
        <v>44296984.574771501</v>
      </c>
      <c r="S15" s="445">
        <v>42234096.986362398</v>
      </c>
      <c r="T15" s="445">
        <v>44077581.774232604</v>
      </c>
      <c r="U15" s="445">
        <v>42787276.358744293</v>
      </c>
      <c r="V15" s="445">
        <v>40681943.024412401</v>
      </c>
      <c r="W15" s="445">
        <v>40038562.176633902</v>
      </c>
      <c r="X15" s="445">
        <v>38313335.000452206</v>
      </c>
      <c r="Y15" s="445">
        <v>35134898.274942696</v>
      </c>
      <c r="Z15" s="445">
        <v>35937530.100062206</v>
      </c>
      <c r="AA15" s="445">
        <v>37658636.137679398</v>
      </c>
      <c r="AB15" s="445">
        <v>38325614.074155003</v>
      </c>
      <c r="AC15" s="445">
        <v>37162328.903008997</v>
      </c>
      <c r="AD15" s="445">
        <v>34953761.350164697</v>
      </c>
      <c r="AE15" s="445">
        <v>34844885.757483803</v>
      </c>
      <c r="AF15" s="445">
        <v>34342046.148185402</v>
      </c>
      <c r="AG15" s="445">
        <v>33222854.8924626</v>
      </c>
      <c r="AH15" s="445">
        <v>34113648.025968701</v>
      </c>
      <c r="AI15" s="445">
        <v>32132906.225517102</v>
      </c>
      <c r="AJ15" s="445">
        <v>34289243.666078396</v>
      </c>
      <c r="AK15" s="445">
        <v>32553705.418977302</v>
      </c>
      <c r="AL15" s="445">
        <v>30119071.888466001</v>
      </c>
      <c r="AM15" s="445">
        <v>33331912.330902897</v>
      </c>
      <c r="AN15" s="445">
        <v>34809567.721763998</v>
      </c>
      <c r="AO15" s="445">
        <v>31903193.428824198</v>
      </c>
      <c r="AP15" s="445">
        <v>34944235.6923014</v>
      </c>
      <c r="AQ15" s="445">
        <v>34937528.900114395</v>
      </c>
      <c r="AR15" s="445">
        <v>38287997.362218603</v>
      </c>
      <c r="AS15" s="445">
        <v>37043582.459656395</v>
      </c>
      <c r="AT15" s="445">
        <v>38234300.965028599</v>
      </c>
      <c r="AU15" s="445">
        <v>40356495.208879896</v>
      </c>
      <c r="AV15" s="445">
        <v>38756190.105243102</v>
      </c>
      <c r="AW15" s="445">
        <v>39073908.656412706</v>
      </c>
      <c r="AX15" s="445">
        <v>36538388.136351503</v>
      </c>
      <c r="AY15" s="445">
        <v>38363916.394994602</v>
      </c>
      <c r="AZ15" s="445">
        <v>37213725.643937998</v>
      </c>
      <c r="BA15" s="445">
        <v>36324736.927858703</v>
      </c>
      <c r="BB15" s="445">
        <v>35595510.254055701</v>
      </c>
      <c r="BC15" s="445">
        <v>35380313.8136058</v>
      </c>
      <c r="BD15" s="445">
        <v>33619358.319664605</v>
      </c>
      <c r="BE15" s="445">
        <v>32180347.627075199</v>
      </c>
      <c r="BF15" s="445">
        <v>31344835.903945103</v>
      </c>
      <c r="BG15" s="445"/>
      <c r="BH15" s="445">
        <v>49805002.521120101</v>
      </c>
      <c r="BI15" s="466">
        <v>40038562.176633902</v>
      </c>
      <c r="BJ15" s="445">
        <v>32132906.225517102</v>
      </c>
      <c r="BK15" s="446">
        <v>40356495.208879896</v>
      </c>
      <c r="BL15" s="446">
        <v>31658700.536656</v>
      </c>
      <c r="BM15" s="446">
        <v>26759686.7868843</v>
      </c>
      <c r="BN15" s="447">
        <v>21026901.634051301</v>
      </c>
      <c r="BO15" s="447">
        <v>22821240.334090397</v>
      </c>
      <c r="BP15" s="448">
        <v>19267932.935434699</v>
      </c>
      <c r="BQ15" s="448"/>
    </row>
    <row r="16" spans="1:144">
      <c r="A16" s="3"/>
      <c r="B16" s="467"/>
      <c r="C16" s="467"/>
      <c r="D16" s="467"/>
      <c r="E16" s="467"/>
      <c r="F16" s="467"/>
      <c r="G16" s="467"/>
      <c r="H16" s="467"/>
      <c r="I16" s="467"/>
      <c r="J16" s="467"/>
      <c r="K16" s="467"/>
      <c r="L16" s="467"/>
      <c r="M16" s="467"/>
      <c r="N16" s="467"/>
      <c r="O16" s="467"/>
      <c r="P16" s="467"/>
      <c r="Q16" s="467"/>
      <c r="R16" s="467"/>
      <c r="S16" s="467"/>
      <c r="T16" s="467"/>
      <c r="U16" s="467"/>
      <c r="V16" s="467"/>
      <c r="W16" s="467"/>
      <c r="X16" s="467"/>
      <c r="Y16" s="467"/>
      <c r="Z16" s="467"/>
      <c r="AA16" s="467"/>
      <c r="AB16" s="467"/>
      <c r="AC16" s="467"/>
      <c r="AD16" s="467"/>
      <c r="AE16" s="467"/>
      <c r="AF16" s="467"/>
      <c r="AG16" s="467"/>
      <c r="AH16" s="467"/>
      <c r="AI16" s="467"/>
      <c r="AJ16" s="467"/>
      <c r="AK16" s="467"/>
      <c r="AL16" s="467"/>
      <c r="AM16" s="467"/>
      <c r="AN16" s="467"/>
      <c r="AO16" s="467"/>
      <c r="AP16" s="467"/>
      <c r="AQ16" s="467"/>
      <c r="AR16" s="467"/>
      <c r="AS16" s="467"/>
      <c r="AT16" s="467"/>
      <c r="AU16" s="467"/>
      <c r="AV16" s="467"/>
      <c r="AW16" s="467"/>
      <c r="AX16" s="467"/>
      <c r="AY16" s="468"/>
    </row>
    <row r="18" spans="2:11">
      <c r="B18" s="668"/>
      <c r="C18" s="668"/>
      <c r="D18" s="668"/>
      <c r="E18" s="668"/>
      <c r="F18" s="668"/>
      <c r="G18" s="668"/>
      <c r="H18" s="668"/>
      <c r="I18" s="668"/>
      <c r="J18" s="668"/>
      <c r="K18" s="66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FILES</vt:lpstr>
      <vt:lpstr>LONG-TERM RETURNS</vt:lpstr>
      <vt:lpstr>TOTAL RETURNS</vt:lpstr>
      <vt:lpstr>PRICES 4,5,6,30</vt:lpstr>
      <vt:lpstr>PRICES-ANNUAL</vt:lpstr>
      <vt:lpstr>PRICES-MONTHS</vt:lpstr>
      <vt:lpstr>PRICE-DAILY</vt:lpstr>
      <vt:lpstr>MONTH PRICING</vt:lpstr>
      <vt:lpstr>MONTH HISTORY</vt:lpstr>
      <vt:lpstr>PRICES-SELECTE DATES</vt:lpstr>
      <vt:lpstr>SECTOR REPRESENTATION</vt:lpstr>
      <vt:lpstr>HO LO CHART</vt:lpstr>
      <vt:lpstr>TOP MARKET VALUE</vt:lpstr>
      <vt:lpstr>TOP MOVERS-MONTH</vt:lpstr>
      <vt:lpstr>TOP MOVERS YTD</vt:lpstr>
      <vt:lpstr>MEMBERSHIP</vt:lpstr>
      <vt:lpstr>CALENDAR</vt:lpstr>
      <vt:lpstr>MARKET SIZE</vt:lpstr>
      <vt:lpstr>BREATH</vt:lpstr>
      <vt:lpstr>BREADTH 4,5,6,30</vt:lpstr>
      <vt:lpstr>DIVIDENDS-PAYERS-NONPAYERS</vt:lpstr>
      <vt:lpstr>DIVSTAT</vt:lpstr>
      <vt:lpstr>ADDITIONAL 1</vt:lpstr>
      <vt:lpstr>ADDITIONAL 2</vt:lpstr>
      <vt:lpstr>ADDITIONAL 3</vt:lpstr>
      <vt:lpstr>ADDITIONAL 4</vt:lpstr>
      <vt:lpstr>ADDITIONAL 5</vt:lpstr>
      <vt:lpstr>ADDITIONAL 6</vt:lpstr>
      <vt:lpstr>ADDITIONAL 7</vt:lpstr>
      <vt:lpstr>ADDITIONAL 8</vt:lpstr>
      <vt:lpstr>ADDITIONAL 9</vt:lpstr>
      <vt:lpstr>ADDITIONAL 10</vt:lpstr>
      <vt:lpstr>ADDITIONAL 11</vt:lpstr>
      <vt:lpstr>ADDITIONAL 12</vt:lpstr>
      <vt:lpstr>ADDITIONAL 13</vt:lpstr>
      <vt:lpstr>ADDITION 14</vt:lpstr>
      <vt:lpstr>ADDITIONAL 15</vt:lpstr>
    </vt:vector>
  </TitlesOfParts>
  <Company>The McGraw-Hill Companies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Silverblatt, Howard</dc:creator>
  <cp:lastModifiedBy>Silverblatt, Howard (Commercial)</cp:lastModifiedBy>
  <cp:lastPrinted>2020-06-30T13:36:57Z</cp:lastPrinted>
  <dcterms:created xsi:type="dcterms:W3CDTF">2017-03-09T19:09:06Z</dcterms:created>
  <dcterms:modified xsi:type="dcterms:W3CDTF">2025-10-01T11:34:46Z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4321fe-1db3-4305-a2cc-aad91140672d_Enabled">
    <vt:lpwstr>true</vt:lpwstr>
  </property>
  <property fmtid="{D5CDD505-2E9C-101B-9397-08002B2CF9AE}" pid="3" name="MSIP_Label_1e4321fe-1db3-4305-a2cc-aad91140672d_SetDate">
    <vt:lpwstr>2022-06-01T01:17:16Z</vt:lpwstr>
  </property>
  <property fmtid="{D5CDD505-2E9C-101B-9397-08002B2CF9AE}" pid="4" name="MSIP_Label_1e4321fe-1db3-4305-a2cc-aad91140672d_Method">
    <vt:lpwstr>Privileged</vt:lpwstr>
  </property>
  <property fmtid="{D5CDD505-2E9C-101B-9397-08002B2CF9AE}" pid="5" name="MSIP_Label_1e4321fe-1db3-4305-a2cc-aad91140672d_Name">
    <vt:lpwstr>External</vt:lpwstr>
  </property>
  <property fmtid="{D5CDD505-2E9C-101B-9397-08002B2CF9AE}" pid="6" name="MSIP_Label_1e4321fe-1db3-4305-a2cc-aad91140672d_SiteId">
    <vt:lpwstr>8f3e36ea-8039-4b40-81a7-7dc0599e8645</vt:lpwstr>
  </property>
  <property fmtid="{D5CDD505-2E9C-101B-9397-08002B2CF9AE}" pid="7" name="MSIP_Label_1e4321fe-1db3-4305-a2cc-aad91140672d_ActionId">
    <vt:lpwstr>232d1a00-6f43-4320-a0ee-c2fd3c0ebd12</vt:lpwstr>
  </property>
  <property fmtid="{D5CDD505-2E9C-101B-9397-08002B2CF9AE}" pid="8" name="MSIP_Label_1e4321fe-1db3-4305-a2cc-aad91140672d_ContentBits">
    <vt:lpwstr>0</vt:lpwstr>
  </property>
</Properties>
</file>